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aliang\Documents\Resumes\projects\employee-attrition\"/>
    </mc:Choice>
  </mc:AlternateContent>
  <bookViews>
    <workbookView xWindow="0" yWindow="0" windowWidth="23610" windowHeight="4935" activeTab="2"/>
  </bookViews>
  <sheets>
    <sheet name="Date Events" sheetId="7" r:id="rId1"/>
    <sheet name="Employee" sheetId="2" r:id="rId2"/>
    <sheet name="PerformanceRating" sheetId="3" r:id="rId3"/>
    <sheet name="RatingLevel" sheetId="4" r:id="rId4"/>
    <sheet name="SatisfiedLevel" sheetId="5" r:id="rId5"/>
    <sheet name="EducationLevel" sheetId="1" r:id="rId6"/>
  </sheets>
  <definedNames>
    <definedName name="_xlnm._FilterDatabase" localSheetId="1" hidden="1">Employee!$V$1:$V$1471</definedName>
  </definedNames>
  <calcPr calcId="162913"/>
  <pivotCaches>
    <pivotCache cacheId="0" r:id="rId7"/>
  </pivotCaches>
</workbook>
</file>

<file path=xl/calcChain.xml><?xml version="1.0" encoding="utf-8"?>
<calcChain xmlns="http://schemas.openxmlformats.org/spreadsheetml/2006/main">
  <c r="B3" i="7" l="1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2" i="7"/>
  <c r="AA2" i="2"/>
  <c r="X2" i="2"/>
  <c r="C5" i="7" l="1"/>
  <c r="C9" i="7"/>
  <c r="C13" i="7"/>
  <c r="C17" i="7"/>
  <c r="C21" i="7"/>
  <c r="C25" i="7"/>
  <c r="C29" i="7"/>
  <c r="C33" i="7"/>
  <c r="C37" i="7"/>
  <c r="C41" i="7"/>
  <c r="C45" i="7"/>
  <c r="C49" i="7"/>
  <c r="C53" i="7"/>
  <c r="C57" i="7"/>
  <c r="C61" i="7"/>
  <c r="C65" i="7"/>
  <c r="C69" i="7"/>
  <c r="C73" i="7"/>
  <c r="C77" i="7"/>
  <c r="C81" i="7"/>
  <c r="C85" i="7"/>
  <c r="C89" i="7"/>
  <c r="C93" i="7"/>
  <c r="C97" i="7"/>
  <c r="C101" i="7"/>
  <c r="C105" i="7"/>
  <c r="C109" i="7"/>
  <c r="C113" i="7"/>
  <c r="C117" i="7"/>
  <c r="C121" i="7"/>
  <c r="C125" i="7"/>
  <c r="C129" i="7"/>
  <c r="C133" i="7"/>
  <c r="C137" i="7"/>
  <c r="C141" i="7"/>
  <c r="C145" i="7"/>
  <c r="C149" i="7"/>
  <c r="C153" i="7"/>
  <c r="C157" i="7"/>
  <c r="C161" i="7"/>
  <c r="C165" i="7"/>
  <c r="C169" i="7"/>
  <c r="C173" i="7"/>
  <c r="C177" i="7"/>
  <c r="C181" i="7"/>
  <c r="C185" i="7"/>
  <c r="C189" i="7"/>
  <c r="C193" i="7"/>
  <c r="C197" i="7"/>
  <c r="C201" i="7"/>
  <c r="C205" i="7"/>
  <c r="C209" i="7"/>
  <c r="C213" i="7"/>
  <c r="C217" i="7"/>
  <c r="C221" i="7"/>
  <c r="C225" i="7"/>
  <c r="C229" i="7"/>
  <c r="C233" i="7"/>
  <c r="C237" i="7"/>
  <c r="C241" i="7"/>
  <c r="C245" i="7"/>
  <c r="C249" i="7"/>
  <c r="C253" i="7"/>
  <c r="C257" i="7"/>
  <c r="C261" i="7"/>
  <c r="C265" i="7"/>
  <c r="C269" i="7"/>
  <c r="C273" i="7"/>
  <c r="C277" i="7"/>
  <c r="C281" i="7"/>
  <c r="C285" i="7"/>
  <c r="C289" i="7"/>
  <c r="C293" i="7"/>
  <c r="C297" i="7"/>
  <c r="C301" i="7"/>
  <c r="C305" i="7"/>
  <c r="C309" i="7"/>
  <c r="C313" i="7"/>
  <c r="C317" i="7"/>
  <c r="C321" i="7"/>
  <c r="C325" i="7"/>
  <c r="C329" i="7"/>
  <c r="C333" i="7"/>
  <c r="C337" i="7"/>
  <c r="C341" i="7"/>
  <c r="C345" i="7"/>
  <c r="C349" i="7"/>
  <c r="C353" i="7"/>
  <c r="C357" i="7"/>
  <c r="C361" i="7"/>
  <c r="C365" i="7"/>
  <c r="C369" i="7"/>
  <c r="C373" i="7"/>
  <c r="C377" i="7"/>
  <c r="C381" i="7"/>
  <c r="C385" i="7"/>
  <c r="C389" i="7"/>
  <c r="C393" i="7"/>
  <c r="C397" i="7"/>
  <c r="C401" i="7"/>
  <c r="C405" i="7"/>
  <c r="C409" i="7"/>
  <c r="C413" i="7"/>
  <c r="C417" i="7"/>
  <c r="C421" i="7"/>
  <c r="C425" i="7"/>
  <c r="C429" i="7"/>
  <c r="C433" i="7"/>
  <c r="C437" i="7"/>
  <c r="C441" i="7"/>
  <c r="C445" i="7"/>
  <c r="C449" i="7"/>
  <c r="C453" i="7"/>
  <c r="C457" i="7"/>
  <c r="C461" i="7"/>
  <c r="C465" i="7"/>
  <c r="C469" i="7"/>
  <c r="C473" i="7"/>
  <c r="C477" i="7"/>
  <c r="C481" i="7"/>
  <c r="C485" i="7"/>
  <c r="C489" i="7"/>
  <c r="C493" i="7"/>
  <c r="C497" i="7"/>
  <c r="C501" i="7"/>
  <c r="C505" i="7"/>
  <c r="C509" i="7"/>
  <c r="C513" i="7"/>
  <c r="C517" i="7"/>
  <c r="C521" i="7"/>
  <c r="C525" i="7"/>
  <c r="C529" i="7"/>
  <c r="C533" i="7"/>
  <c r="C537" i="7"/>
  <c r="C541" i="7"/>
  <c r="C545" i="7"/>
  <c r="C549" i="7"/>
  <c r="C553" i="7"/>
  <c r="C557" i="7"/>
  <c r="C561" i="7"/>
  <c r="C565" i="7"/>
  <c r="C569" i="7"/>
  <c r="C573" i="7"/>
  <c r="C577" i="7"/>
  <c r="C581" i="7"/>
  <c r="C585" i="7"/>
  <c r="C589" i="7"/>
  <c r="C593" i="7"/>
  <c r="C597" i="7"/>
  <c r="C601" i="7"/>
  <c r="C605" i="7"/>
  <c r="C609" i="7"/>
  <c r="C613" i="7"/>
  <c r="C617" i="7"/>
  <c r="C621" i="7"/>
  <c r="C625" i="7"/>
  <c r="C629" i="7"/>
  <c r="C633" i="7"/>
  <c r="C637" i="7"/>
  <c r="C641" i="7"/>
  <c r="C645" i="7"/>
  <c r="C649" i="7"/>
  <c r="C653" i="7"/>
  <c r="C657" i="7"/>
  <c r="C661" i="7"/>
  <c r="C665" i="7"/>
  <c r="C669" i="7"/>
  <c r="C673" i="7"/>
  <c r="C677" i="7"/>
  <c r="C681" i="7"/>
  <c r="C685" i="7"/>
  <c r="C689" i="7"/>
  <c r="C693" i="7"/>
  <c r="C697" i="7"/>
  <c r="C701" i="7"/>
  <c r="C705" i="7"/>
  <c r="C709" i="7"/>
  <c r="C713" i="7"/>
  <c r="C717" i="7"/>
  <c r="C721" i="7"/>
  <c r="C725" i="7"/>
  <c r="C729" i="7"/>
  <c r="C733" i="7"/>
  <c r="C737" i="7"/>
  <c r="C741" i="7"/>
  <c r="C745" i="7"/>
  <c r="C749" i="7"/>
  <c r="C753" i="7"/>
  <c r="C757" i="7"/>
  <c r="C761" i="7"/>
  <c r="C765" i="7"/>
  <c r="C769" i="7"/>
  <c r="C773" i="7"/>
  <c r="C777" i="7"/>
  <c r="C781" i="7"/>
  <c r="C785" i="7"/>
  <c r="C789" i="7"/>
  <c r="C793" i="7"/>
  <c r="C797" i="7"/>
  <c r="C801" i="7"/>
  <c r="C805" i="7"/>
  <c r="C809" i="7"/>
  <c r="C813" i="7"/>
  <c r="C817" i="7"/>
  <c r="C821" i="7"/>
  <c r="C825" i="7"/>
  <c r="C829" i="7"/>
  <c r="C833" i="7"/>
  <c r="C837" i="7"/>
  <c r="C841" i="7"/>
  <c r="C845" i="7"/>
  <c r="C849" i="7"/>
  <c r="C853" i="7"/>
  <c r="C857" i="7"/>
  <c r="C861" i="7"/>
  <c r="C865" i="7"/>
  <c r="C869" i="7"/>
  <c r="C873" i="7"/>
  <c r="C877" i="7"/>
  <c r="C881" i="7"/>
  <c r="C885" i="7"/>
  <c r="C889" i="7"/>
  <c r="C893" i="7"/>
  <c r="C897" i="7"/>
  <c r="C901" i="7"/>
  <c r="C905" i="7"/>
  <c r="C909" i="7"/>
  <c r="C913" i="7"/>
  <c r="C917" i="7"/>
  <c r="C921" i="7"/>
  <c r="C925" i="7"/>
  <c r="C929" i="7"/>
  <c r="C7" i="7"/>
  <c r="C12" i="7"/>
  <c r="C18" i="7"/>
  <c r="C23" i="7"/>
  <c r="C28" i="7"/>
  <c r="C34" i="7"/>
  <c r="C39" i="7"/>
  <c r="C44" i="7"/>
  <c r="C50" i="7"/>
  <c r="C55" i="7"/>
  <c r="C60" i="7"/>
  <c r="C66" i="7"/>
  <c r="C71" i="7"/>
  <c r="C76" i="7"/>
  <c r="C82" i="7"/>
  <c r="C87" i="7"/>
  <c r="C92" i="7"/>
  <c r="C98" i="7"/>
  <c r="C103" i="7"/>
  <c r="C108" i="7"/>
  <c r="C114" i="7"/>
  <c r="C119" i="7"/>
  <c r="C124" i="7"/>
  <c r="C130" i="7"/>
  <c r="C135" i="7"/>
  <c r="C140" i="7"/>
  <c r="C146" i="7"/>
  <c r="C151" i="7"/>
  <c r="C156" i="7"/>
  <c r="C162" i="7"/>
  <c r="C167" i="7"/>
  <c r="C172" i="7"/>
  <c r="C178" i="7"/>
  <c r="C183" i="7"/>
  <c r="C188" i="7"/>
  <c r="C194" i="7"/>
  <c r="C199" i="7"/>
  <c r="C204" i="7"/>
  <c r="C210" i="7"/>
  <c r="C215" i="7"/>
  <c r="C220" i="7"/>
  <c r="C226" i="7"/>
  <c r="C231" i="7"/>
  <c r="C236" i="7"/>
  <c r="C242" i="7"/>
  <c r="C247" i="7"/>
  <c r="C252" i="7"/>
  <c r="C258" i="7"/>
  <c r="C263" i="7"/>
  <c r="C268" i="7"/>
  <c r="C274" i="7"/>
  <c r="C279" i="7"/>
  <c r="C284" i="7"/>
  <c r="C290" i="7"/>
  <c r="C295" i="7"/>
  <c r="C300" i="7"/>
  <c r="C306" i="7"/>
  <c r="C311" i="7"/>
  <c r="C316" i="7"/>
  <c r="C322" i="7"/>
  <c r="C327" i="7"/>
  <c r="C332" i="7"/>
  <c r="C338" i="7"/>
  <c r="C343" i="7"/>
  <c r="C348" i="7"/>
  <c r="C354" i="7"/>
  <c r="C359" i="7"/>
  <c r="C364" i="7"/>
  <c r="C370" i="7"/>
  <c r="C375" i="7"/>
  <c r="C380" i="7"/>
  <c r="C386" i="7"/>
  <c r="C391" i="7"/>
  <c r="C396" i="7"/>
  <c r="C402" i="7"/>
  <c r="C407" i="7"/>
  <c r="C412" i="7"/>
  <c r="C418" i="7"/>
  <c r="C423" i="7"/>
  <c r="C428" i="7"/>
  <c r="C434" i="7"/>
  <c r="C439" i="7"/>
  <c r="C444" i="7"/>
  <c r="C450" i="7"/>
  <c r="C455" i="7"/>
  <c r="C460" i="7"/>
  <c r="C466" i="7"/>
  <c r="C471" i="7"/>
  <c r="C476" i="7"/>
  <c r="C482" i="7"/>
  <c r="C487" i="7"/>
  <c r="C492" i="7"/>
  <c r="C498" i="7"/>
  <c r="C503" i="7"/>
  <c r="C508" i="7"/>
  <c r="C514" i="7"/>
  <c r="C519" i="7"/>
  <c r="C524" i="7"/>
  <c r="C530" i="7"/>
  <c r="C535" i="7"/>
  <c r="C540" i="7"/>
  <c r="C546" i="7"/>
  <c r="C551" i="7"/>
  <c r="C556" i="7"/>
  <c r="C562" i="7"/>
  <c r="C567" i="7"/>
  <c r="C572" i="7"/>
  <c r="C578" i="7"/>
  <c r="C583" i="7"/>
  <c r="C588" i="7"/>
  <c r="C594" i="7"/>
  <c r="C599" i="7"/>
  <c r="C604" i="7"/>
  <c r="C610" i="7"/>
  <c r="C615" i="7"/>
  <c r="C620" i="7"/>
  <c r="C626" i="7"/>
  <c r="C631" i="7"/>
  <c r="C636" i="7"/>
  <c r="C642" i="7"/>
  <c r="C647" i="7"/>
  <c r="C652" i="7"/>
  <c r="C658" i="7"/>
  <c r="C663" i="7"/>
  <c r="C668" i="7"/>
  <c r="C674" i="7"/>
  <c r="C679" i="7"/>
  <c r="C684" i="7"/>
  <c r="C690" i="7"/>
  <c r="C695" i="7"/>
  <c r="C700" i="7"/>
  <c r="C706" i="7"/>
  <c r="C711" i="7"/>
  <c r="C716" i="7"/>
  <c r="C722" i="7"/>
  <c r="C727" i="7"/>
  <c r="C732" i="7"/>
  <c r="C738" i="7"/>
  <c r="C743" i="7"/>
  <c r="C748" i="7"/>
  <c r="C754" i="7"/>
  <c r="C759" i="7"/>
  <c r="C764" i="7"/>
  <c r="C770" i="7"/>
  <c r="C775" i="7"/>
  <c r="C780" i="7"/>
  <c r="C786" i="7"/>
  <c r="C791" i="7"/>
  <c r="C796" i="7"/>
  <c r="C802" i="7"/>
  <c r="C807" i="7"/>
  <c r="C812" i="7"/>
  <c r="C818" i="7"/>
  <c r="C823" i="7"/>
  <c r="C828" i="7"/>
  <c r="C834" i="7"/>
  <c r="C839" i="7"/>
  <c r="C844" i="7"/>
  <c r="C850" i="7"/>
  <c r="C855" i="7"/>
  <c r="C860" i="7"/>
  <c r="C866" i="7"/>
  <c r="C871" i="7"/>
  <c r="C876" i="7"/>
  <c r="C882" i="7"/>
  <c r="C887" i="7"/>
  <c r="C892" i="7"/>
  <c r="C898" i="7"/>
  <c r="C903" i="7"/>
  <c r="C908" i="7"/>
  <c r="C914" i="7"/>
  <c r="C919" i="7"/>
  <c r="C924" i="7"/>
  <c r="C930" i="7"/>
  <c r="C934" i="7"/>
  <c r="C938" i="7"/>
  <c r="C942" i="7"/>
  <c r="C946" i="7"/>
  <c r="C950" i="7"/>
  <c r="C954" i="7"/>
  <c r="C958" i="7"/>
  <c r="C962" i="7"/>
  <c r="C966" i="7"/>
  <c r="C970" i="7"/>
  <c r="C974" i="7"/>
  <c r="C978" i="7"/>
  <c r="C982" i="7"/>
  <c r="C986" i="7"/>
  <c r="C990" i="7"/>
  <c r="C994" i="7"/>
  <c r="C998" i="7"/>
  <c r="C1002" i="7"/>
  <c r="C1006" i="7"/>
  <c r="C1010" i="7"/>
  <c r="C1014" i="7"/>
  <c r="C1018" i="7"/>
  <c r="C1022" i="7"/>
  <c r="C1026" i="7"/>
  <c r="C1030" i="7"/>
  <c r="C1034" i="7"/>
  <c r="C1038" i="7"/>
  <c r="C1042" i="7"/>
  <c r="C1046" i="7"/>
  <c r="C1050" i="7"/>
  <c r="C1054" i="7"/>
  <c r="C1058" i="7"/>
  <c r="C1062" i="7"/>
  <c r="C1066" i="7"/>
  <c r="C1070" i="7"/>
  <c r="C1074" i="7"/>
  <c r="C1078" i="7"/>
  <c r="C1082" i="7"/>
  <c r="C1086" i="7"/>
  <c r="C1090" i="7"/>
  <c r="C1094" i="7"/>
  <c r="C1098" i="7"/>
  <c r="C1102" i="7"/>
  <c r="C1106" i="7"/>
  <c r="C1110" i="7"/>
  <c r="C1114" i="7"/>
  <c r="C1118" i="7"/>
  <c r="C1122" i="7"/>
  <c r="C1126" i="7"/>
  <c r="C1130" i="7"/>
  <c r="C1134" i="7"/>
  <c r="C1138" i="7"/>
  <c r="C1142" i="7"/>
  <c r="C1146" i="7"/>
  <c r="C1150" i="7"/>
  <c r="C1154" i="7"/>
  <c r="C1158" i="7"/>
  <c r="C1162" i="7"/>
  <c r="C1166" i="7"/>
  <c r="C1170" i="7"/>
  <c r="C1174" i="7"/>
  <c r="C1178" i="7"/>
  <c r="C1182" i="7"/>
  <c r="C1186" i="7"/>
  <c r="C1190" i="7"/>
  <c r="C1194" i="7"/>
  <c r="C1198" i="7"/>
  <c r="C1202" i="7"/>
  <c r="C1206" i="7"/>
  <c r="C1210" i="7"/>
  <c r="C1214" i="7"/>
  <c r="C1218" i="7"/>
  <c r="C1222" i="7"/>
  <c r="C1226" i="7"/>
  <c r="C1230" i="7"/>
  <c r="C1234" i="7"/>
  <c r="C1238" i="7"/>
  <c r="C1242" i="7"/>
  <c r="C1246" i="7"/>
  <c r="C1250" i="7"/>
  <c r="C1254" i="7"/>
  <c r="C1258" i="7"/>
  <c r="C1262" i="7"/>
  <c r="C1266" i="7"/>
  <c r="C1270" i="7"/>
  <c r="C1274" i="7"/>
  <c r="C1278" i="7"/>
  <c r="C1282" i="7"/>
  <c r="C1286" i="7"/>
  <c r="C1290" i="7"/>
  <c r="C1294" i="7"/>
  <c r="C1298" i="7"/>
  <c r="C1302" i="7"/>
  <c r="C1306" i="7"/>
  <c r="C1310" i="7"/>
  <c r="C1314" i="7"/>
  <c r="C1318" i="7"/>
  <c r="C1322" i="7"/>
  <c r="C1326" i="7"/>
  <c r="C1330" i="7"/>
  <c r="C1334" i="7"/>
  <c r="C1338" i="7"/>
  <c r="C1342" i="7"/>
  <c r="C1346" i="7"/>
  <c r="C1350" i="7"/>
  <c r="C1354" i="7"/>
  <c r="C1358" i="7"/>
  <c r="C1362" i="7"/>
  <c r="C1366" i="7"/>
  <c r="C1370" i="7"/>
  <c r="C1374" i="7"/>
  <c r="C1378" i="7"/>
  <c r="C1382" i="7"/>
  <c r="C1386" i="7"/>
  <c r="C1390" i="7"/>
  <c r="C1394" i="7"/>
  <c r="C1398" i="7"/>
  <c r="C1402" i="7"/>
  <c r="C1406" i="7"/>
  <c r="C1410" i="7"/>
  <c r="C1414" i="7"/>
  <c r="C1418" i="7"/>
  <c r="C1422" i="7"/>
  <c r="C1426" i="7"/>
  <c r="C1430" i="7"/>
  <c r="C1434" i="7"/>
  <c r="C1438" i="7"/>
  <c r="C1442" i="7"/>
  <c r="C1446" i="7"/>
  <c r="C1450" i="7"/>
  <c r="C1454" i="7"/>
  <c r="C1458" i="7"/>
  <c r="C1462" i="7"/>
  <c r="C1466" i="7"/>
  <c r="C1470" i="7"/>
  <c r="C1474" i="7"/>
  <c r="C1478" i="7"/>
  <c r="C1482" i="7"/>
  <c r="C1486" i="7"/>
  <c r="C1490" i="7"/>
  <c r="C1494" i="7"/>
  <c r="C1498" i="7"/>
  <c r="C1502" i="7"/>
  <c r="C1506" i="7"/>
  <c r="C1510" i="7"/>
  <c r="C1514" i="7"/>
  <c r="C1518" i="7"/>
  <c r="C1522" i="7"/>
  <c r="C1526" i="7"/>
  <c r="C1530" i="7"/>
  <c r="C1534" i="7"/>
  <c r="C1538" i="7"/>
  <c r="C1542" i="7"/>
  <c r="C1546" i="7"/>
  <c r="C1550" i="7"/>
  <c r="C1554" i="7"/>
  <c r="C1558" i="7"/>
  <c r="C1562" i="7"/>
  <c r="C1566" i="7"/>
  <c r="C1570" i="7"/>
  <c r="C1574" i="7"/>
  <c r="C1578" i="7"/>
  <c r="C1582" i="7"/>
  <c r="C1586" i="7"/>
  <c r="C1590" i="7"/>
  <c r="C1594" i="7"/>
  <c r="C1598" i="7"/>
  <c r="C1602" i="7"/>
  <c r="C1606" i="7"/>
  <c r="C1610" i="7"/>
  <c r="C1614" i="7"/>
  <c r="C1618" i="7"/>
  <c r="C1622" i="7"/>
  <c r="C1626" i="7"/>
  <c r="C1630" i="7"/>
  <c r="C1634" i="7"/>
  <c r="C1638" i="7"/>
  <c r="C1642" i="7"/>
  <c r="C1646" i="7"/>
  <c r="C1650" i="7"/>
  <c r="C1654" i="7"/>
  <c r="C1658" i="7"/>
  <c r="C1662" i="7"/>
  <c r="C1666" i="7"/>
  <c r="C1670" i="7"/>
  <c r="C1674" i="7"/>
  <c r="C1678" i="7"/>
  <c r="C1682" i="7"/>
  <c r="C1686" i="7"/>
  <c r="C1690" i="7"/>
  <c r="C1694" i="7"/>
  <c r="C1698" i="7"/>
  <c r="C1702" i="7"/>
  <c r="C1706" i="7"/>
  <c r="C1710" i="7"/>
  <c r="C1714" i="7"/>
  <c r="C1718" i="7"/>
  <c r="C1722" i="7"/>
  <c r="C1726" i="7"/>
  <c r="C1730" i="7"/>
  <c r="C1734" i="7"/>
  <c r="C1738" i="7"/>
  <c r="C1742" i="7"/>
  <c r="C1746" i="7"/>
  <c r="C1750" i="7"/>
  <c r="C1754" i="7"/>
  <c r="C1758" i="7"/>
  <c r="C1762" i="7"/>
  <c r="C1766" i="7"/>
  <c r="C1770" i="7"/>
  <c r="C1774" i="7"/>
  <c r="C1778" i="7"/>
  <c r="C1782" i="7"/>
  <c r="C1786" i="7"/>
  <c r="C1790" i="7"/>
  <c r="C1794" i="7"/>
  <c r="C1798" i="7"/>
  <c r="C1802" i="7"/>
  <c r="C1806" i="7"/>
  <c r="C1810" i="7"/>
  <c r="C1814" i="7"/>
  <c r="C1818" i="7"/>
  <c r="C1822" i="7"/>
  <c r="C1826" i="7"/>
  <c r="C1830" i="7"/>
  <c r="C1834" i="7"/>
  <c r="C1838" i="7"/>
  <c r="C1842" i="7"/>
  <c r="C1846" i="7"/>
  <c r="C1850" i="7"/>
  <c r="C1854" i="7"/>
  <c r="C1858" i="7"/>
  <c r="C1862" i="7"/>
  <c r="C1866" i="7"/>
  <c r="C1870" i="7"/>
  <c r="C1874" i="7"/>
  <c r="C1878" i="7"/>
  <c r="C1882" i="7"/>
  <c r="C1886" i="7"/>
  <c r="C1890" i="7"/>
  <c r="C1894" i="7"/>
  <c r="C1898" i="7"/>
  <c r="C1902" i="7"/>
  <c r="C1906" i="7"/>
  <c r="C1910" i="7"/>
  <c r="C1914" i="7"/>
  <c r="C1918" i="7"/>
  <c r="C1922" i="7"/>
  <c r="C1926" i="7"/>
  <c r="C1930" i="7"/>
  <c r="C1934" i="7"/>
  <c r="C1938" i="7"/>
  <c r="C1942" i="7"/>
  <c r="C1946" i="7"/>
  <c r="C1950" i="7"/>
  <c r="C1954" i="7"/>
  <c r="C1958" i="7"/>
  <c r="C1962" i="7"/>
  <c r="C1966" i="7"/>
  <c r="C1970" i="7"/>
  <c r="C1974" i="7"/>
  <c r="C1978" i="7"/>
  <c r="C1982" i="7"/>
  <c r="C1986" i="7"/>
  <c r="C1990" i="7"/>
  <c r="C1994" i="7"/>
  <c r="C1998" i="7"/>
  <c r="C2002" i="7"/>
  <c r="C2006" i="7"/>
  <c r="C2010" i="7"/>
  <c r="C2014" i="7"/>
  <c r="C2018" i="7"/>
  <c r="C2022" i="7"/>
  <c r="C2026" i="7"/>
  <c r="C2030" i="7"/>
  <c r="C2034" i="7"/>
  <c r="C2038" i="7"/>
  <c r="C2042" i="7"/>
  <c r="C2046" i="7"/>
  <c r="C2050" i="7"/>
  <c r="C2054" i="7"/>
  <c r="C2058" i="7"/>
  <c r="C2062" i="7"/>
  <c r="C2066" i="7"/>
  <c r="C2070" i="7"/>
  <c r="C2074" i="7"/>
  <c r="C2078" i="7"/>
  <c r="C2082" i="7"/>
  <c r="C2086" i="7"/>
  <c r="C2090" i="7"/>
  <c r="C2094" i="7"/>
  <c r="C2098" i="7"/>
  <c r="C2102" i="7"/>
  <c r="C2106" i="7"/>
  <c r="C2110" i="7"/>
  <c r="C2114" i="7"/>
  <c r="C2118" i="7"/>
  <c r="C2122" i="7"/>
  <c r="C2126" i="7"/>
  <c r="C2130" i="7"/>
  <c r="C2134" i="7"/>
  <c r="C2138" i="7"/>
  <c r="C2142" i="7"/>
  <c r="C2146" i="7"/>
  <c r="C2150" i="7"/>
  <c r="C2154" i="7"/>
  <c r="C2158" i="7"/>
  <c r="C2162" i="7"/>
  <c r="C2166" i="7"/>
  <c r="C2170" i="7"/>
  <c r="C2174" i="7"/>
  <c r="C2178" i="7"/>
  <c r="C2182" i="7"/>
  <c r="C2186" i="7"/>
  <c r="C2190" i="7"/>
  <c r="C2194" i="7"/>
  <c r="C2198" i="7"/>
  <c r="C2202" i="7"/>
  <c r="C2206" i="7"/>
  <c r="C2210" i="7"/>
  <c r="C2214" i="7"/>
  <c r="C2218" i="7"/>
  <c r="C2222" i="7"/>
  <c r="C2226" i="7"/>
  <c r="C2230" i="7"/>
  <c r="C2234" i="7"/>
  <c r="C2238" i="7"/>
  <c r="C2242" i="7"/>
  <c r="C2246" i="7"/>
  <c r="C2250" i="7"/>
  <c r="C2254" i="7"/>
  <c r="C2258" i="7"/>
  <c r="C2262" i="7"/>
  <c r="C2266" i="7"/>
  <c r="C2270" i="7"/>
  <c r="C2274" i="7"/>
  <c r="C2278" i="7"/>
  <c r="C2282" i="7"/>
  <c r="C2286" i="7"/>
  <c r="C2290" i="7"/>
  <c r="C2294" i="7"/>
  <c r="C2298" i="7"/>
  <c r="C2302" i="7"/>
  <c r="C2306" i="7"/>
  <c r="C2310" i="7"/>
  <c r="C2314" i="7"/>
  <c r="C2318" i="7"/>
  <c r="C2322" i="7"/>
  <c r="C2326" i="7"/>
  <c r="C2330" i="7"/>
  <c r="C2334" i="7"/>
  <c r="C2338" i="7"/>
  <c r="C2342" i="7"/>
  <c r="C2346" i="7"/>
  <c r="C2350" i="7"/>
  <c r="C2354" i="7"/>
  <c r="C2358" i="7"/>
  <c r="C2362" i="7"/>
  <c r="C2366" i="7"/>
  <c r="C2370" i="7"/>
  <c r="C2374" i="7"/>
  <c r="C2378" i="7"/>
  <c r="C2382" i="7"/>
  <c r="C2386" i="7"/>
  <c r="C2390" i="7"/>
  <c r="C2394" i="7"/>
  <c r="C2398" i="7"/>
  <c r="C2402" i="7"/>
  <c r="C2406" i="7"/>
  <c r="C2410" i="7"/>
  <c r="C2414" i="7"/>
  <c r="C2418" i="7"/>
  <c r="C2422" i="7"/>
  <c r="C2426" i="7"/>
  <c r="C2430" i="7"/>
  <c r="C2434" i="7"/>
  <c r="C2438" i="7"/>
  <c r="C2442" i="7"/>
  <c r="C2446" i="7"/>
  <c r="C2450" i="7"/>
  <c r="C2454" i="7"/>
  <c r="C2458" i="7"/>
  <c r="C2462" i="7"/>
  <c r="C2466" i="7"/>
  <c r="C2470" i="7"/>
  <c r="C2474" i="7"/>
  <c r="C2478" i="7"/>
  <c r="C2482" i="7"/>
  <c r="C2486" i="7"/>
  <c r="C2490" i="7"/>
  <c r="C2494" i="7"/>
  <c r="C2498" i="7"/>
  <c r="C2502" i="7"/>
  <c r="C2506" i="7"/>
  <c r="C2510" i="7"/>
  <c r="C2514" i="7"/>
  <c r="C2518" i="7"/>
  <c r="C2522" i="7"/>
  <c r="C2526" i="7"/>
  <c r="C2530" i="7"/>
  <c r="C2534" i="7"/>
  <c r="C2538" i="7"/>
  <c r="C2542" i="7"/>
  <c r="C2546" i="7"/>
  <c r="C2550" i="7"/>
  <c r="C2554" i="7"/>
  <c r="C2558" i="7"/>
  <c r="C2562" i="7"/>
  <c r="C2566" i="7"/>
  <c r="C2570" i="7"/>
  <c r="C2574" i="7"/>
  <c r="C2578" i="7"/>
  <c r="C2582" i="7"/>
  <c r="C2586" i="7"/>
  <c r="C2590" i="7"/>
  <c r="C2594" i="7"/>
  <c r="C2598" i="7"/>
  <c r="C2602" i="7"/>
  <c r="C2606" i="7"/>
  <c r="C2610" i="7"/>
  <c r="C2614" i="7"/>
  <c r="C2618" i="7"/>
  <c r="C2622" i="7"/>
  <c r="C2626" i="7"/>
  <c r="C2630" i="7"/>
  <c r="C2634" i="7"/>
  <c r="C2638" i="7"/>
  <c r="C2642" i="7"/>
  <c r="C2646" i="7"/>
  <c r="C2650" i="7"/>
  <c r="C2654" i="7"/>
  <c r="C2658" i="7"/>
  <c r="C2662" i="7"/>
  <c r="C2666" i="7"/>
  <c r="C2670" i="7"/>
  <c r="C2674" i="7"/>
  <c r="C2678" i="7"/>
  <c r="C2682" i="7"/>
  <c r="C2686" i="7"/>
  <c r="C2690" i="7"/>
  <c r="C2694" i="7"/>
  <c r="C2698" i="7"/>
  <c r="C2702" i="7"/>
  <c r="C2706" i="7"/>
  <c r="C2710" i="7"/>
  <c r="C2714" i="7"/>
  <c r="C2718" i="7"/>
  <c r="C2722" i="7"/>
  <c r="C2726" i="7"/>
  <c r="C2730" i="7"/>
  <c r="C2734" i="7"/>
  <c r="C2738" i="7"/>
  <c r="C2742" i="7"/>
  <c r="C2746" i="7"/>
  <c r="C2750" i="7"/>
  <c r="C2754" i="7"/>
  <c r="C2758" i="7"/>
  <c r="C2762" i="7"/>
  <c r="C2766" i="7"/>
  <c r="C2770" i="7"/>
  <c r="C2774" i="7"/>
  <c r="C2778" i="7"/>
  <c r="C2782" i="7"/>
  <c r="C2786" i="7"/>
  <c r="C2790" i="7"/>
  <c r="C2794" i="7"/>
  <c r="C2798" i="7"/>
  <c r="C2802" i="7"/>
  <c r="C2806" i="7"/>
  <c r="C2810" i="7"/>
  <c r="C2814" i="7"/>
  <c r="C2818" i="7"/>
  <c r="C2822" i="7"/>
  <c r="C2826" i="7"/>
  <c r="C2830" i="7"/>
  <c r="C2834" i="7"/>
  <c r="C2838" i="7"/>
  <c r="C2842" i="7"/>
  <c r="C2846" i="7"/>
  <c r="C2850" i="7"/>
  <c r="C2854" i="7"/>
  <c r="C2858" i="7"/>
  <c r="C2862" i="7"/>
  <c r="C2866" i="7"/>
  <c r="C2870" i="7"/>
  <c r="C2874" i="7"/>
  <c r="C2878" i="7"/>
  <c r="C2882" i="7"/>
  <c r="C2886" i="7"/>
  <c r="C2890" i="7"/>
  <c r="C2894" i="7"/>
  <c r="C2898" i="7"/>
  <c r="C2902" i="7"/>
  <c r="C2906" i="7"/>
  <c r="C2910" i="7"/>
  <c r="C2914" i="7"/>
  <c r="C2918" i="7"/>
  <c r="C2922" i="7"/>
  <c r="C2926" i="7"/>
  <c r="C2930" i="7"/>
  <c r="C2934" i="7"/>
  <c r="C2938" i="7"/>
  <c r="C2942" i="7"/>
  <c r="C2946" i="7"/>
  <c r="C2950" i="7"/>
  <c r="C2954" i="7"/>
  <c r="C2958" i="7"/>
  <c r="C2962" i="7"/>
  <c r="C2966" i="7"/>
  <c r="C2970" i="7"/>
  <c r="C2974" i="7"/>
  <c r="C2978" i="7"/>
  <c r="C2982" i="7"/>
  <c r="C2986" i="7"/>
  <c r="C2990" i="7"/>
  <c r="C2994" i="7"/>
  <c r="C2998" i="7"/>
  <c r="C3002" i="7"/>
  <c r="C3006" i="7"/>
  <c r="C3010" i="7"/>
  <c r="C3014" i="7"/>
  <c r="C3018" i="7"/>
  <c r="C3022" i="7"/>
  <c r="C3026" i="7"/>
  <c r="C3030" i="7"/>
  <c r="C3034" i="7"/>
  <c r="C3038" i="7"/>
  <c r="C3042" i="7"/>
  <c r="C3046" i="7"/>
  <c r="C3050" i="7"/>
  <c r="C3054" i="7"/>
  <c r="C3058" i="7"/>
  <c r="C3062" i="7"/>
  <c r="C3066" i="7"/>
  <c r="C3070" i="7"/>
  <c r="C3074" i="7"/>
  <c r="C3078" i="7"/>
  <c r="C3082" i="7"/>
  <c r="C3086" i="7"/>
  <c r="C3090" i="7"/>
  <c r="C3094" i="7"/>
  <c r="C3098" i="7"/>
  <c r="C3102" i="7"/>
  <c r="C3106" i="7"/>
  <c r="C3110" i="7"/>
  <c r="C3114" i="7"/>
  <c r="C3118" i="7"/>
  <c r="C3122" i="7"/>
  <c r="C3126" i="7"/>
  <c r="C3130" i="7"/>
  <c r="C3134" i="7"/>
  <c r="C3138" i="7"/>
  <c r="C3142" i="7"/>
  <c r="C3146" i="7"/>
  <c r="C3150" i="7"/>
  <c r="C3154" i="7"/>
  <c r="C3158" i="7"/>
  <c r="C3162" i="7"/>
  <c r="C3166" i="7"/>
  <c r="C3170" i="7"/>
  <c r="C3174" i="7"/>
  <c r="C3178" i="7"/>
  <c r="C3182" i="7"/>
  <c r="C3186" i="7"/>
  <c r="C3190" i="7"/>
  <c r="C3194" i="7"/>
  <c r="C3198" i="7"/>
  <c r="C3202" i="7"/>
  <c r="C3206" i="7"/>
  <c r="C3" i="7"/>
  <c r="C8" i="7"/>
  <c r="C14" i="7"/>
  <c r="C19" i="7"/>
  <c r="C24" i="7"/>
  <c r="C30" i="7"/>
  <c r="C35" i="7"/>
  <c r="C40" i="7"/>
  <c r="C46" i="7"/>
  <c r="C51" i="7"/>
  <c r="C56" i="7"/>
  <c r="C62" i="7"/>
  <c r="C67" i="7"/>
  <c r="C72" i="7"/>
  <c r="C78" i="7"/>
  <c r="C83" i="7"/>
  <c r="C88" i="7"/>
  <c r="C94" i="7"/>
  <c r="C99" i="7"/>
  <c r="C104" i="7"/>
  <c r="C110" i="7"/>
  <c r="C115" i="7"/>
  <c r="C120" i="7"/>
  <c r="C126" i="7"/>
  <c r="C131" i="7"/>
  <c r="C136" i="7"/>
  <c r="C142" i="7"/>
  <c r="C147" i="7"/>
  <c r="C152" i="7"/>
  <c r="C158" i="7"/>
  <c r="C163" i="7"/>
  <c r="C168" i="7"/>
  <c r="C174" i="7"/>
  <c r="C179" i="7"/>
  <c r="C184" i="7"/>
  <c r="C190" i="7"/>
  <c r="C195" i="7"/>
  <c r="C200" i="7"/>
  <c r="C206" i="7"/>
  <c r="C211" i="7"/>
  <c r="C216" i="7"/>
  <c r="C222" i="7"/>
  <c r="C227" i="7"/>
  <c r="C232" i="7"/>
  <c r="C238" i="7"/>
  <c r="C243" i="7"/>
  <c r="C248" i="7"/>
  <c r="C254" i="7"/>
  <c r="C259" i="7"/>
  <c r="C264" i="7"/>
  <c r="C270" i="7"/>
  <c r="C275" i="7"/>
  <c r="C280" i="7"/>
  <c r="C286" i="7"/>
  <c r="C291" i="7"/>
  <c r="C296" i="7"/>
  <c r="C302" i="7"/>
  <c r="C307" i="7"/>
  <c r="C312" i="7"/>
  <c r="C318" i="7"/>
  <c r="C323" i="7"/>
  <c r="C328" i="7"/>
  <c r="C334" i="7"/>
  <c r="C339" i="7"/>
  <c r="C344" i="7"/>
  <c r="C350" i="7"/>
  <c r="C355" i="7"/>
  <c r="C360" i="7"/>
  <c r="C366" i="7"/>
  <c r="C371" i="7"/>
  <c r="C376" i="7"/>
  <c r="C382" i="7"/>
  <c r="C387" i="7"/>
  <c r="C392" i="7"/>
  <c r="C398" i="7"/>
  <c r="C403" i="7"/>
  <c r="C408" i="7"/>
  <c r="C414" i="7"/>
  <c r="C419" i="7"/>
  <c r="C424" i="7"/>
  <c r="C430" i="7"/>
  <c r="C435" i="7"/>
  <c r="C440" i="7"/>
  <c r="C446" i="7"/>
  <c r="C451" i="7"/>
  <c r="C456" i="7"/>
  <c r="C462" i="7"/>
  <c r="C467" i="7"/>
  <c r="C472" i="7"/>
  <c r="C478" i="7"/>
  <c r="C483" i="7"/>
  <c r="C488" i="7"/>
  <c r="C494" i="7"/>
  <c r="C499" i="7"/>
  <c r="C504" i="7"/>
  <c r="C510" i="7"/>
  <c r="C515" i="7"/>
  <c r="C520" i="7"/>
  <c r="C526" i="7"/>
  <c r="C531" i="7"/>
  <c r="C536" i="7"/>
  <c r="C542" i="7"/>
  <c r="C547" i="7"/>
  <c r="C552" i="7"/>
  <c r="C558" i="7"/>
  <c r="C563" i="7"/>
  <c r="C568" i="7"/>
  <c r="C574" i="7"/>
  <c r="C579" i="7"/>
  <c r="C584" i="7"/>
  <c r="C590" i="7"/>
  <c r="C595" i="7"/>
  <c r="C600" i="7"/>
  <c r="C606" i="7"/>
  <c r="C611" i="7"/>
  <c r="C616" i="7"/>
  <c r="C622" i="7"/>
  <c r="C627" i="7"/>
  <c r="C632" i="7"/>
  <c r="C638" i="7"/>
  <c r="C643" i="7"/>
  <c r="C648" i="7"/>
  <c r="C654" i="7"/>
  <c r="C659" i="7"/>
  <c r="C664" i="7"/>
  <c r="C670" i="7"/>
  <c r="C675" i="7"/>
  <c r="C680" i="7"/>
  <c r="C686" i="7"/>
  <c r="C691" i="7"/>
  <c r="C696" i="7"/>
  <c r="C702" i="7"/>
  <c r="C707" i="7"/>
  <c r="C712" i="7"/>
  <c r="C718" i="7"/>
  <c r="C723" i="7"/>
  <c r="C728" i="7"/>
  <c r="C734" i="7"/>
  <c r="C739" i="7"/>
  <c r="C744" i="7"/>
  <c r="C750" i="7"/>
  <c r="C755" i="7"/>
  <c r="C760" i="7"/>
  <c r="C766" i="7"/>
  <c r="C771" i="7"/>
  <c r="C776" i="7"/>
  <c r="C782" i="7"/>
  <c r="C787" i="7"/>
  <c r="C792" i="7"/>
  <c r="C798" i="7"/>
  <c r="C803" i="7"/>
  <c r="C808" i="7"/>
  <c r="C814" i="7"/>
  <c r="C819" i="7"/>
  <c r="C824" i="7"/>
  <c r="C830" i="7"/>
  <c r="C835" i="7"/>
  <c r="C840" i="7"/>
  <c r="C846" i="7"/>
  <c r="C851" i="7"/>
  <c r="C856" i="7"/>
  <c r="C862" i="7"/>
  <c r="C867" i="7"/>
  <c r="C872" i="7"/>
  <c r="C878" i="7"/>
  <c r="C883" i="7"/>
  <c r="C888" i="7"/>
  <c r="C894" i="7"/>
  <c r="C899" i="7"/>
  <c r="C904" i="7"/>
  <c r="C910" i="7"/>
  <c r="C915" i="7"/>
  <c r="C920" i="7"/>
  <c r="C926" i="7"/>
  <c r="C931" i="7"/>
  <c r="C935" i="7"/>
  <c r="C939" i="7"/>
  <c r="C943" i="7"/>
  <c r="C947" i="7"/>
  <c r="C951" i="7"/>
  <c r="C955" i="7"/>
  <c r="C959" i="7"/>
  <c r="C963" i="7"/>
  <c r="C967" i="7"/>
  <c r="C971" i="7"/>
  <c r="C975" i="7"/>
  <c r="C979" i="7"/>
  <c r="C983" i="7"/>
  <c r="C987" i="7"/>
  <c r="C991" i="7"/>
  <c r="C995" i="7"/>
  <c r="C999" i="7"/>
  <c r="C1003" i="7"/>
  <c r="C1007" i="7"/>
  <c r="C1011" i="7"/>
  <c r="C1015" i="7"/>
  <c r="C1019" i="7"/>
  <c r="C1023" i="7"/>
  <c r="C1027" i="7"/>
  <c r="C1031" i="7"/>
  <c r="C1035" i="7"/>
  <c r="C1039" i="7"/>
  <c r="C1043" i="7"/>
  <c r="C1047" i="7"/>
  <c r="C1051" i="7"/>
  <c r="C1055" i="7"/>
  <c r="C1059" i="7"/>
  <c r="C1063" i="7"/>
  <c r="C1067" i="7"/>
  <c r="C1071" i="7"/>
  <c r="C1075" i="7"/>
  <c r="C1079" i="7"/>
  <c r="C1083" i="7"/>
  <c r="C1087" i="7"/>
  <c r="C1091" i="7"/>
  <c r="C1095" i="7"/>
  <c r="C1099" i="7"/>
  <c r="C1103" i="7"/>
  <c r="C1107" i="7"/>
  <c r="C1111" i="7"/>
  <c r="C1115" i="7"/>
  <c r="C1119" i="7"/>
  <c r="C1123" i="7"/>
  <c r="C1127" i="7"/>
  <c r="C1131" i="7"/>
  <c r="C1135" i="7"/>
  <c r="C1139" i="7"/>
  <c r="C1143" i="7"/>
  <c r="C1147" i="7"/>
  <c r="C1151" i="7"/>
  <c r="C1155" i="7"/>
  <c r="C1159" i="7"/>
  <c r="C1163" i="7"/>
  <c r="C1167" i="7"/>
  <c r="C1171" i="7"/>
  <c r="C1175" i="7"/>
  <c r="C1179" i="7"/>
  <c r="C1183" i="7"/>
  <c r="C1187" i="7"/>
  <c r="C1191" i="7"/>
  <c r="C1195" i="7"/>
  <c r="C1199" i="7"/>
  <c r="C1203" i="7"/>
  <c r="C1207" i="7"/>
  <c r="C1211" i="7"/>
  <c r="C1215" i="7"/>
  <c r="C1219" i="7"/>
  <c r="C1223" i="7"/>
  <c r="C1227" i="7"/>
  <c r="C1231" i="7"/>
  <c r="C1235" i="7"/>
  <c r="C1239" i="7"/>
  <c r="C1243" i="7"/>
  <c r="C1247" i="7"/>
  <c r="C1251" i="7"/>
  <c r="C1255" i="7"/>
  <c r="C1259" i="7"/>
  <c r="C1263" i="7"/>
  <c r="C1267" i="7"/>
  <c r="C1271" i="7"/>
  <c r="C1275" i="7"/>
  <c r="C1279" i="7"/>
  <c r="C1283" i="7"/>
  <c r="C1287" i="7"/>
  <c r="C1291" i="7"/>
  <c r="C1295" i="7"/>
  <c r="C1299" i="7"/>
  <c r="C1303" i="7"/>
  <c r="C1307" i="7"/>
  <c r="C1311" i="7"/>
  <c r="C1315" i="7"/>
  <c r="C1319" i="7"/>
  <c r="C1323" i="7"/>
  <c r="C1327" i="7"/>
  <c r="C1331" i="7"/>
  <c r="C1335" i="7"/>
  <c r="C1339" i="7"/>
  <c r="C1343" i="7"/>
  <c r="C1347" i="7"/>
  <c r="C1351" i="7"/>
  <c r="C1355" i="7"/>
  <c r="C1359" i="7"/>
  <c r="C1363" i="7"/>
  <c r="C1367" i="7"/>
  <c r="C1371" i="7"/>
  <c r="C1375" i="7"/>
  <c r="C1379" i="7"/>
  <c r="C1383" i="7"/>
  <c r="C1387" i="7"/>
  <c r="C1391" i="7"/>
  <c r="C1395" i="7"/>
  <c r="C1399" i="7"/>
  <c r="C1403" i="7"/>
  <c r="C1407" i="7"/>
  <c r="C1411" i="7"/>
  <c r="C1415" i="7"/>
  <c r="C1419" i="7"/>
  <c r="C1423" i="7"/>
  <c r="C1427" i="7"/>
  <c r="C1431" i="7"/>
  <c r="C1435" i="7"/>
  <c r="C1439" i="7"/>
  <c r="C1443" i="7"/>
  <c r="C1447" i="7"/>
  <c r="C1451" i="7"/>
  <c r="C1455" i="7"/>
  <c r="C1459" i="7"/>
  <c r="C1463" i="7"/>
  <c r="C1467" i="7"/>
  <c r="C1471" i="7"/>
  <c r="C1475" i="7"/>
  <c r="C1479" i="7"/>
  <c r="C1483" i="7"/>
  <c r="C1487" i="7"/>
  <c r="C1491" i="7"/>
  <c r="C1495" i="7"/>
  <c r="C1499" i="7"/>
  <c r="C1503" i="7"/>
  <c r="C1507" i="7"/>
  <c r="C1511" i="7"/>
  <c r="C1515" i="7"/>
  <c r="C1519" i="7"/>
  <c r="C1523" i="7"/>
  <c r="C1527" i="7"/>
  <c r="C1531" i="7"/>
  <c r="C1535" i="7"/>
  <c r="C1539" i="7"/>
  <c r="C1543" i="7"/>
  <c r="C1547" i="7"/>
  <c r="C1551" i="7"/>
  <c r="C1555" i="7"/>
  <c r="C1559" i="7"/>
  <c r="C1563" i="7"/>
  <c r="C1567" i="7"/>
  <c r="C1571" i="7"/>
  <c r="C1575" i="7"/>
  <c r="C1579" i="7"/>
  <c r="C1583" i="7"/>
  <c r="C1587" i="7"/>
  <c r="C1591" i="7"/>
  <c r="C1595" i="7"/>
  <c r="C1599" i="7"/>
  <c r="C1603" i="7"/>
  <c r="C1607" i="7"/>
  <c r="C1611" i="7"/>
  <c r="C1615" i="7"/>
  <c r="C1619" i="7"/>
  <c r="C1623" i="7"/>
  <c r="C1627" i="7"/>
  <c r="C1631" i="7"/>
  <c r="C1635" i="7"/>
  <c r="C1639" i="7"/>
  <c r="C1643" i="7"/>
  <c r="C1647" i="7"/>
  <c r="C1651" i="7"/>
  <c r="C1655" i="7"/>
  <c r="C1659" i="7"/>
  <c r="C1663" i="7"/>
  <c r="C1667" i="7"/>
  <c r="C1671" i="7"/>
  <c r="C1675" i="7"/>
  <c r="C1679" i="7"/>
  <c r="C1683" i="7"/>
  <c r="C1687" i="7"/>
  <c r="C1691" i="7"/>
  <c r="C1695" i="7"/>
  <c r="C1699" i="7"/>
  <c r="C1703" i="7"/>
  <c r="C1707" i="7"/>
  <c r="C1711" i="7"/>
  <c r="C1715" i="7"/>
  <c r="C1719" i="7"/>
  <c r="C1723" i="7"/>
  <c r="C1727" i="7"/>
  <c r="C1731" i="7"/>
  <c r="C10" i="7"/>
  <c r="C20" i="7"/>
  <c r="C31" i="7"/>
  <c r="C42" i="7"/>
  <c r="C52" i="7"/>
  <c r="C63" i="7"/>
  <c r="C74" i="7"/>
  <c r="C84" i="7"/>
  <c r="C95" i="7"/>
  <c r="C106" i="7"/>
  <c r="C116" i="7"/>
  <c r="C127" i="7"/>
  <c r="C138" i="7"/>
  <c r="C148" i="7"/>
  <c r="C159" i="7"/>
  <c r="C170" i="7"/>
  <c r="C180" i="7"/>
  <c r="C191" i="7"/>
  <c r="C202" i="7"/>
  <c r="C212" i="7"/>
  <c r="C223" i="7"/>
  <c r="C234" i="7"/>
  <c r="C244" i="7"/>
  <c r="C255" i="7"/>
  <c r="C266" i="7"/>
  <c r="C276" i="7"/>
  <c r="C287" i="7"/>
  <c r="C298" i="7"/>
  <c r="C308" i="7"/>
  <c r="C319" i="7"/>
  <c r="C330" i="7"/>
  <c r="C340" i="7"/>
  <c r="C351" i="7"/>
  <c r="C362" i="7"/>
  <c r="C372" i="7"/>
  <c r="C383" i="7"/>
  <c r="C394" i="7"/>
  <c r="C404" i="7"/>
  <c r="C415" i="7"/>
  <c r="C426" i="7"/>
  <c r="C436" i="7"/>
  <c r="C447" i="7"/>
  <c r="C458" i="7"/>
  <c r="C468" i="7"/>
  <c r="C479" i="7"/>
  <c r="C490" i="7"/>
  <c r="C500" i="7"/>
  <c r="C511" i="7"/>
  <c r="C522" i="7"/>
  <c r="C532" i="7"/>
  <c r="C543" i="7"/>
  <c r="C554" i="7"/>
  <c r="C564" i="7"/>
  <c r="C575" i="7"/>
  <c r="C586" i="7"/>
  <c r="C596" i="7"/>
  <c r="C607" i="7"/>
  <c r="C618" i="7"/>
  <c r="C628" i="7"/>
  <c r="C639" i="7"/>
  <c r="C650" i="7"/>
  <c r="C660" i="7"/>
  <c r="C671" i="7"/>
  <c r="C682" i="7"/>
  <c r="C692" i="7"/>
  <c r="C703" i="7"/>
  <c r="C714" i="7"/>
  <c r="C724" i="7"/>
  <c r="C735" i="7"/>
  <c r="C746" i="7"/>
  <c r="C756" i="7"/>
  <c r="C767" i="7"/>
  <c r="C778" i="7"/>
  <c r="C788" i="7"/>
  <c r="C799" i="7"/>
  <c r="C810" i="7"/>
  <c r="C820" i="7"/>
  <c r="C831" i="7"/>
  <c r="C842" i="7"/>
  <c r="C852" i="7"/>
  <c r="C863" i="7"/>
  <c r="C874" i="7"/>
  <c r="C884" i="7"/>
  <c r="C895" i="7"/>
  <c r="C906" i="7"/>
  <c r="C916" i="7"/>
  <c r="C927" i="7"/>
  <c r="C936" i="7"/>
  <c r="C944" i="7"/>
  <c r="C952" i="7"/>
  <c r="C960" i="7"/>
  <c r="C968" i="7"/>
  <c r="C976" i="7"/>
  <c r="C984" i="7"/>
  <c r="C992" i="7"/>
  <c r="C1000" i="7"/>
  <c r="C1008" i="7"/>
  <c r="C1016" i="7"/>
  <c r="C1024" i="7"/>
  <c r="C1032" i="7"/>
  <c r="C1040" i="7"/>
  <c r="C1048" i="7"/>
  <c r="C1056" i="7"/>
  <c r="C1064" i="7"/>
  <c r="C1072" i="7"/>
  <c r="C1080" i="7"/>
  <c r="C1088" i="7"/>
  <c r="C1096" i="7"/>
  <c r="C1104" i="7"/>
  <c r="C1112" i="7"/>
  <c r="C1120" i="7"/>
  <c r="C1128" i="7"/>
  <c r="C1136" i="7"/>
  <c r="C1144" i="7"/>
  <c r="C1152" i="7"/>
  <c r="C1160" i="7"/>
  <c r="C1168" i="7"/>
  <c r="C1176" i="7"/>
  <c r="C1184" i="7"/>
  <c r="C1192" i="7"/>
  <c r="C1200" i="7"/>
  <c r="C1208" i="7"/>
  <c r="C1216" i="7"/>
  <c r="C1224" i="7"/>
  <c r="C1232" i="7"/>
  <c r="C1240" i="7"/>
  <c r="C1248" i="7"/>
  <c r="C1256" i="7"/>
  <c r="C1264" i="7"/>
  <c r="C1272" i="7"/>
  <c r="C1280" i="7"/>
  <c r="C1288" i="7"/>
  <c r="C1296" i="7"/>
  <c r="C1304" i="7"/>
  <c r="C1312" i="7"/>
  <c r="C1320" i="7"/>
  <c r="C1328" i="7"/>
  <c r="C1336" i="7"/>
  <c r="C1344" i="7"/>
  <c r="C1352" i="7"/>
  <c r="C1360" i="7"/>
  <c r="C1368" i="7"/>
  <c r="C1376" i="7"/>
  <c r="C1384" i="7"/>
  <c r="C1392" i="7"/>
  <c r="C1400" i="7"/>
  <c r="C1408" i="7"/>
  <c r="C1416" i="7"/>
  <c r="C1424" i="7"/>
  <c r="C1432" i="7"/>
  <c r="C1440" i="7"/>
  <c r="C1448" i="7"/>
  <c r="C1456" i="7"/>
  <c r="C1464" i="7"/>
  <c r="C1472" i="7"/>
  <c r="C1480" i="7"/>
  <c r="C1488" i="7"/>
  <c r="C1496" i="7"/>
  <c r="C1504" i="7"/>
  <c r="C1512" i="7"/>
  <c r="C1520" i="7"/>
  <c r="C1528" i="7"/>
  <c r="C1536" i="7"/>
  <c r="C1544" i="7"/>
  <c r="C1552" i="7"/>
  <c r="C1560" i="7"/>
  <c r="C1568" i="7"/>
  <c r="C1576" i="7"/>
  <c r="C1584" i="7"/>
  <c r="C1592" i="7"/>
  <c r="C1600" i="7"/>
  <c r="C1608" i="7"/>
  <c r="C1616" i="7"/>
  <c r="C1624" i="7"/>
  <c r="C1632" i="7"/>
  <c r="C1640" i="7"/>
  <c r="C1648" i="7"/>
  <c r="C1656" i="7"/>
  <c r="C1664" i="7"/>
  <c r="C1672" i="7"/>
  <c r="C1680" i="7"/>
  <c r="C1688" i="7"/>
  <c r="C1696" i="7"/>
  <c r="C1704" i="7"/>
  <c r="C1712" i="7"/>
  <c r="C1720" i="7"/>
  <c r="C1728" i="7"/>
  <c r="C1735" i="7"/>
  <c r="C1740" i="7"/>
  <c r="C1745" i="7"/>
  <c r="C1751" i="7"/>
  <c r="C1756" i="7"/>
  <c r="C1761" i="7"/>
  <c r="C1767" i="7"/>
  <c r="C1772" i="7"/>
  <c r="C1777" i="7"/>
  <c r="C1783" i="7"/>
  <c r="C1788" i="7"/>
  <c r="C1793" i="7"/>
  <c r="C1799" i="7"/>
  <c r="C1804" i="7"/>
  <c r="C1809" i="7"/>
  <c r="C1815" i="7"/>
  <c r="C1820" i="7"/>
  <c r="C1825" i="7"/>
  <c r="C1831" i="7"/>
  <c r="C1836" i="7"/>
  <c r="C1841" i="7"/>
  <c r="C1847" i="7"/>
  <c r="C1852" i="7"/>
  <c r="C1857" i="7"/>
  <c r="C1863" i="7"/>
  <c r="C1868" i="7"/>
  <c r="C1873" i="7"/>
  <c r="C1879" i="7"/>
  <c r="C1884" i="7"/>
  <c r="C1889" i="7"/>
  <c r="C1895" i="7"/>
  <c r="C1900" i="7"/>
  <c r="C1905" i="7"/>
  <c r="C1911" i="7"/>
  <c r="C1916" i="7"/>
  <c r="C1921" i="7"/>
  <c r="C1927" i="7"/>
  <c r="C1932" i="7"/>
  <c r="C1937" i="7"/>
  <c r="C1943" i="7"/>
  <c r="C1948" i="7"/>
  <c r="C1953" i="7"/>
  <c r="C1959" i="7"/>
  <c r="C1964" i="7"/>
  <c r="C1969" i="7"/>
  <c r="C1975" i="7"/>
  <c r="C1980" i="7"/>
  <c r="C1985" i="7"/>
  <c r="C1991" i="7"/>
  <c r="C1996" i="7"/>
  <c r="C2001" i="7"/>
  <c r="C2007" i="7"/>
  <c r="C2012" i="7"/>
  <c r="C2017" i="7"/>
  <c r="C2023" i="7"/>
  <c r="C2028" i="7"/>
  <c r="C2033" i="7"/>
  <c r="C2039" i="7"/>
  <c r="C2044" i="7"/>
  <c r="C2049" i="7"/>
  <c r="C2055" i="7"/>
  <c r="C2060" i="7"/>
  <c r="C2065" i="7"/>
  <c r="C2071" i="7"/>
  <c r="C2076" i="7"/>
  <c r="C2081" i="7"/>
  <c r="C2087" i="7"/>
  <c r="C2092" i="7"/>
  <c r="C2097" i="7"/>
  <c r="C2103" i="7"/>
  <c r="C2108" i="7"/>
  <c r="C2113" i="7"/>
  <c r="C2119" i="7"/>
  <c r="C2124" i="7"/>
  <c r="C2129" i="7"/>
  <c r="C2135" i="7"/>
  <c r="C2140" i="7"/>
  <c r="C2145" i="7"/>
  <c r="C2151" i="7"/>
  <c r="C2156" i="7"/>
  <c r="C2161" i="7"/>
  <c r="C2167" i="7"/>
  <c r="C2172" i="7"/>
  <c r="C2177" i="7"/>
  <c r="C2183" i="7"/>
  <c r="C2188" i="7"/>
  <c r="C2193" i="7"/>
  <c r="C2199" i="7"/>
  <c r="C2204" i="7"/>
  <c r="C2209" i="7"/>
  <c r="C2215" i="7"/>
  <c r="C2220" i="7"/>
  <c r="C2225" i="7"/>
  <c r="C2231" i="7"/>
  <c r="C2236" i="7"/>
  <c r="C2241" i="7"/>
  <c r="C2247" i="7"/>
  <c r="C2252" i="7"/>
  <c r="C2257" i="7"/>
  <c r="C2263" i="7"/>
  <c r="C2268" i="7"/>
  <c r="C2273" i="7"/>
  <c r="C2279" i="7"/>
  <c r="C2284" i="7"/>
  <c r="C2289" i="7"/>
  <c r="C2295" i="7"/>
  <c r="C2300" i="7"/>
  <c r="C2305" i="7"/>
  <c r="C2311" i="7"/>
  <c r="C2316" i="7"/>
  <c r="C2321" i="7"/>
  <c r="C2327" i="7"/>
  <c r="C2332" i="7"/>
  <c r="C2337" i="7"/>
  <c r="C2343" i="7"/>
  <c r="C2348" i="7"/>
  <c r="C2353" i="7"/>
  <c r="C2359" i="7"/>
  <c r="C2364" i="7"/>
  <c r="C2369" i="7"/>
  <c r="C2375" i="7"/>
  <c r="C2380" i="7"/>
  <c r="C2385" i="7"/>
  <c r="C2391" i="7"/>
  <c r="C2396" i="7"/>
  <c r="C2401" i="7"/>
  <c r="C2407" i="7"/>
  <c r="C2412" i="7"/>
  <c r="C2417" i="7"/>
  <c r="C2423" i="7"/>
  <c r="C2428" i="7"/>
  <c r="C2433" i="7"/>
  <c r="C2439" i="7"/>
  <c r="C2444" i="7"/>
  <c r="C2449" i="7"/>
  <c r="C2455" i="7"/>
  <c r="C2460" i="7"/>
  <c r="C2465" i="7"/>
  <c r="C2471" i="7"/>
  <c r="C2476" i="7"/>
  <c r="C2481" i="7"/>
  <c r="C2487" i="7"/>
  <c r="C2492" i="7"/>
  <c r="C2497" i="7"/>
  <c r="C2503" i="7"/>
  <c r="C2508" i="7"/>
  <c r="C2513" i="7"/>
  <c r="C2519" i="7"/>
  <c r="C2524" i="7"/>
  <c r="C2529" i="7"/>
  <c r="C2535" i="7"/>
  <c r="C2540" i="7"/>
  <c r="C2545" i="7"/>
  <c r="C2551" i="7"/>
  <c r="C2556" i="7"/>
  <c r="C2561" i="7"/>
  <c r="C2567" i="7"/>
  <c r="C2572" i="7"/>
  <c r="C2577" i="7"/>
  <c r="C2583" i="7"/>
  <c r="C2588" i="7"/>
  <c r="C2593" i="7"/>
  <c r="C2599" i="7"/>
  <c r="C2604" i="7"/>
  <c r="C2609" i="7"/>
  <c r="C2615" i="7"/>
  <c r="C2620" i="7"/>
  <c r="C2625" i="7"/>
  <c r="C2631" i="7"/>
  <c r="C2636" i="7"/>
  <c r="C2641" i="7"/>
  <c r="C2647" i="7"/>
  <c r="C2652" i="7"/>
  <c r="C2657" i="7"/>
  <c r="C2663" i="7"/>
  <c r="C2668" i="7"/>
  <c r="C2673" i="7"/>
  <c r="C2679" i="7"/>
  <c r="C2684" i="7"/>
  <c r="C2689" i="7"/>
  <c r="C2695" i="7"/>
  <c r="C2700" i="7"/>
  <c r="C2705" i="7"/>
  <c r="C2711" i="7"/>
  <c r="C2716" i="7"/>
  <c r="C2721" i="7"/>
  <c r="C2727" i="7"/>
  <c r="C2732" i="7"/>
  <c r="C2737" i="7"/>
  <c r="C2743" i="7"/>
  <c r="C2748" i="7"/>
  <c r="C2753" i="7"/>
  <c r="C2759" i="7"/>
  <c r="C2764" i="7"/>
  <c r="C2769" i="7"/>
  <c r="C2775" i="7"/>
  <c r="C2780" i="7"/>
  <c r="C2785" i="7"/>
  <c r="C2791" i="7"/>
  <c r="C2796" i="7"/>
  <c r="C2801" i="7"/>
  <c r="C2807" i="7"/>
  <c r="C2812" i="7"/>
  <c r="C2817" i="7"/>
  <c r="C2823" i="7"/>
  <c r="C2828" i="7"/>
  <c r="C2833" i="7"/>
  <c r="C2839" i="7"/>
  <c r="C2844" i="7"/>
  <c r="C2849" i="7"/>
  <c r="C2855" i="7"/>
  <c r="C2860" i="7"/>
  <c r="C2865" i="7"/>
  <c r="C2871" i="7"/>
  <c r="C2876" i="7"/>
  <c r="C2881" i="7"/>
  <c r="C2887" i="7"/>
  <c r="C2892" i="7"/>
  <c r="C2897" i="7"/>
  <c r="C2903" i="7"/>
  <c r="C2908" i="7"/>
  <c r="C2913" i="7"/>
  <c r="C2919" i="7"/>
  <c r="C2924" i="7"/>
  <c r="C2929" i="7"/>
  <c r="C2935" i="7"/>
  <c r="C2940" i="7"/>
  <c r="C2945" i="7"/>
  <c r="C2951" i="7"/>
  <c r="C2956" i="7"/>
  <c r="C2961" i="7"/>
  <c r="C2967" i="7"/>
  <c r="C2972" i="7"/>
  <c r="C2977" i="7"/>
  <c r="C2983" i="7"/>
  <c r="C2988" i="7"/>
  <c r="C2993" i="7"/>
  <c r="C2999" i="7"/>
  <c r="C3004" i="7"/>
  <c r="C3009" i="7"/>
  <c r="C3015" i="7"/>
  <c r="C3020" i="7"/>
  <c r="C3025" i="7"/>
  <c r="C3031" i="7"/>
  <c r="C3036" i="7"/>
  <c r="C3041" i="7"/>
  <c r="C3047" i="7"/>
  <c r="C3052" i="7"/>
  <c r="C3057" i="7"/>
  <c r="C3063" i="7"/>
  <c r="C3068" i="7"/>
  <c r="C3073" i="7"/>
  <c r="C3079" i="7"/>
  <c r="C3084" i="7"/>
  <c r="C3089" i="7"/>
  <c r="C3095" i="7"/>
  <c r="C3100" i="7"/>
  <c r="C3105" i="7"/>
  <c r="C3111" i="7"/>
  <c r="C3116" i="7"/>
  <c r="C3121" i="7"/>
  <c r="C3127" i="7"/>
  <c r="C3132" i="7"/>
  <c r="C3137" i="7"/>
  <c r="C3143" i="7"/>
  <c r="C3148" i="7"/>
  <c r="C3153" i="7"/>
  <c r="C3159" i="7"/>
  <c r="C3164" i="7"/>
  <c r="C3169" i="7"/>
  <c r="C3175" i="7"/>
  <c r="C3180" i="7"/>
  <c r="C3185" i="7"/>
  <c r="C3191" i="7"/>
  <c r="C3196" i="7"/>
  <c r="C3201" i="7"/>
  <c r="C3207" i="7"/>
  <c r="C11" i="7"/>
  <c r="C22" i="7"/>
  <c r="C32" i="7"/>
  <c r="C43" i="7"/>
  <c r="C54" i="7"/>
  <c r="C64" i="7"/>
  <c r="C75" i="7"/>
  <c r="C86" i="7"/>
  <c r="C96" i="7"/>
  <c r="C107" i="7"/>
  <c r="C118" i="7"/>
  <c r="C128" i="7"/>
  <c r="C139" i="7"/>
  <c r="C150" i="7"/>
  <c r="C160" i="7"/>
  <c r="C171" i="7"/>
  <c r="C182" i="7"/>
  <c r="C192" i="7"/>
  <c r="C203" i="7"/>
  <c r="C214" i="7"/>
  <c r="C224" i="7"/>
  <c r="C235" i="7"/>
  <c r="C246" i="7"/>
  <c r="C256" i="7"/>
  <c r="C267" i="7"/>
  <c r="C278" i="7"/>
  <c r="C288" i="7"/>
  <c r="C299" i="7"/>
  <c r="C310" i="7"/>
  <c r="C320" i="7"/>
  <c r="C331" i="7"/>
  <c r="C342" i="7"/>
  <c r="C352" i="7"/>
  <c r="C363" i="7"/>
  <c r="C374" i="7"/>
  <c r="C384" i="7"/>
  <c r="C395" i="7"/>
  <c r="C406" i="7"/>
  <c r="C416" i="7"/>
  <c r="C427" i="7"/>
  <c r="C438" i="7"/>
  <c r="C448" i="7"/>
  <c r="C459" i="7"/>
  <c r="C470" i="7"/>
  <c r="C480" i="7"/>
  <c r="C491" i="7"/>
  <c r="C502" i="7"/>
  <c r="C512" i="7"/>
  <c r="C523" i="7"/>
  <c r="C534" i="7"/>
  <c r="C544" i="7"/>
  <c r="C555" i="7"/>
  <c r="C566" i="7"/>
  <c r="C576" i="7"/>
  <c r="C587" i="7"/>
  <c r="C598" i="7"/>
  <c r="C608" i="7"/>
  <c r="C619" i="7"/>
  <c r="C630" i="7"/>
  <c r="C640" i="7"/>
  <c r="C651" i="7"/>
  <c r="C662" i="7"/>
  <c r="C672" i="7"/>
  <c r="C683" i="7"/>
  <c r="C694" i="7"/>
  <c r="C704" i="7"/>
  <c r="C715" i="7"/>
  <c r="C726" i="7"/>
  <c r="C736" i="7"/>
  <c r="C747" i="7"/>
  <c r="C758" i="7"/>
  <c r="C768" i="7"/>
  <c r="C779" i="7"/>
  <c r="C790" i="7"/>
  <c r="C800" i="7"/>
  <c r="C811" i="7"/>
  <c r="C822" i="7"/>
  <c r="C832" i="7"/>
  <c r="C843" i="7"/>
  <c r="C854" i="7"/>
  <c r="C864" i="7"/>
  <c r="C875" i="7"/>
  <c r="C886" i="7"/>
  <c r="C896" i="7"/>
  <c r="C907" i="7"/>
  <c r="C918" i="7"/>
  <c r="C928" i="7"/>
  <c r="C937" i="7"/>
  <c r="C945" i="7"/>
  <c r="C953" i="7"/>
  <c r="C961" i="7"/>
  <c r="C969" i="7"/>
  <c r="C977" i="7"/>
  <c r="C985" i="7"/>
  <c r="C993" i="7"/>
  <c r="C1001" i="7"/>
  <c r="C1009" i="7"/>
  <c r="C1017" i="7"/>
  <c r="C1025" i="7"/>
  <c r="C1033" i="7"/>
  <c r="C1041" i="7"/>
  <c r="C1049" i="7"/>
  <c r="C1057" i="7"/>
  <c r="C1065" i="7"/>
  <c r="C1073" i="7"/>
  <c r="C1081" i="7"/>
  <c r="C1089" i="7"/>
  <c r="C1097" i="7"/>
  <c r="C1105" i="7"/>
  <c r="C1113" i="7"/>
  <c r="C1121" i="7"/>
  <c r="C1129" i="7"/>
  <c r="C1137" i="7"/>
  <c r="C1145" i="7"/>
  <c r="C1153" i="7"/>
  <c r="C1161" i="7"/>
  <c r="C1169" i="7"/>
  <c r="C1177" i="7"/>
  <c r="C1185" i="7"/>
  <c r="C1193" i="7"/>
  <c r="C1201" i="7"/>
  <c r="C1209" i="7"/>
  <c r="C1217" i="7"/>
  <c r="C1225" i="7"/>
  <c r="C1233" i="7"/>
  <c r="C1241" i="7"/>
  <c r="C1249" i="7"/>
  <c r="C1257" i="7"/>
  <c r="C1265" i="7"/>
  <c r="C1273" i="7"/>
  <c r="C1281" i="7"/>
  <c r="C1289" i="7"/>
  <c r="C1297" i="7"/>
  <c r="C1305" i="7"/>
  <c r="C1313" i="7"/>
  <c r="C1321" i="7"/>
  <c r="C1329" i="7"/>
  <c r="C1337" i="7"/>
  <c r="C1345" i="7"/>
  <c r="C1353" i="7"/>
  <c r="C1361" i="7"/>
  <c r="C1369" i="7"/>
  <c r="C1377" i="7"/>
  <c r="C1385" i="7"/>
  <c r="C1393" i="7"/>
  <c r="C1401" i="7"/>
  <c r="C1409" i="7"/>
  <c r="C1417" i="7"/>
  <c r="C1425" i="7"/>
  <c r="C1433" i="7"/>
  <c r="C1441" i="7"/>
  <c r="C1449" i="7"/>
  <c r="C1457" i="7"/>
  <c r="C1465" i="7"/>
  <c r="C1473" i="7"/>
  <c r="C1481" i="7"/>
  <c r="C1489" i="7"/>
  <c r="C1497" i="7"/>
  <c r="C1505" i="7"/>
  <c r="C1513" i="7"/>
  <c r="C1521" i="7"/>
  <c r="C1529" i="7"/>
  <c r="C1537" i="7"/>
  <c r="C1545" i="7"/>
  <c r="C1553" i="7"/>
  <c r="C1561" i="7"/>
  <c r="C1569" i="7"/>
  <c r="C1577" i="7"/>
  <c r="C1585" i="7"/>
  <c r="C1593" i="7"/>
  <c r="C1601" i="7"/>
  <c r="C1609" i="7"/>
  <c r="C1617" i="7"/>
  <c r="C1625" i="7"/>
  <c r="C1633" i="7"/>
  <c r="C1641" i="7"/>
  <c r="C1649" i="7"/>
  <c r="C1657" i="7"/>
  <c r="C1665" i="7"/>
  <c r="C1673" i="7"/>
  <c r="C1681" i="7"/>
  <c r="C1689" i="7"/>
  <c r="C1697" i="7"/>
  <c r="C1705" i="7"/>
  <c r="C1713" i="7"/>
  <c r="C1721" i="7"/>
  <c r="C1729" i="7"/>
  <c r="C1736" i="7"/>
  <c r="C1741" i="7"/>
  <c r="C1747" i="7"/>
  <c r="C1752" i="7"/>
  <c r="C1757" i="7"/>
  <c r="C1763" i="7"/>
  <c r="C1768" i="7"/>
  <c r="C1773" i="7"/>
  <c r="C1779" i="7"/>
  <c r="C1784" i="7"/>
  <c r="C1789" i="7"/>
  <c r="C1795" i="7"/>
  <c r="C1800" i="7"/>
  <c r="C1805" i="7"/>
  <c r="C1811" i="7"/>
  <c r="C1816" i="7"/>
  <c r="C1821" i="7"/>
  <c r="C1827" i="7"/>
  <c r="C1832" i="7"/>
  <c r="C1837" i="7"/>
  <c r="C1843" i="7"/>
  <c r="C1848" i="7"/>
  <c r="C1853" i="7"/>
  <c r="C1859" i="7"/>
  <c r="C1864" i="7"/>
  <c r="C1869" i="7"/>
  <c r="C1875" i="7"/>
  <c r="C1880" i="7"/>
  <c r="C1885" i="7"/>
  <c r="C1891" i="7"/>
  <c r="C1896" i="7"/>
  <c r="C1901" i="7"/>
  <c r="C1907" i="7"/>
  <c r="C1912" i="7"/>
  <c r="C1917" i="7"/>
  <c r="C1923" i="7"/>
  <c r="C1928" i="7"/>
  <c r="C1933" i="7"/>
  <c r="C1939" i="7"/>
  <c r="C1944" i="7"/>
  <c r="C1949" i="7"/>
  <c r="C1955" i="7"/>
  <c r="C1960" i="7"/>
  <c r="C1965" i="7"/>
  <c r="C1971" i="7"/>
  <c r="C1976" i="7"/>
  <c r="C1981" i="7"/>
  <c r="C1987" i="7"/>
  <c r="C1992" i="7"/>
  <c r="C1997" i="7"/>
  <c r="C2003" i="7"/>
  <c r="C2008" i="7"/>
  <c r="C2013" i="7"/>
  <c r="C2019" i="7"/>
  <c r="C2024" i="7"/>
  <c r="C2029" i="7"/>
  <c r="C2035" i="7"/>
  <c r="C2040" i="7"/>
  <c r="C2045" i="7"/>
  <c r="C2051" i="7"/>
  <c r="C2056" i="7"/>
  <c r="C2061" i="7"/>
  <c r="C2067" i="7"/>
  <c r="C2072" i="7"/>
  <c r="C2077" i="7"/>
  <c r="C2083" i="7"/>
  <c r="C2088" i="7"/>
  <c r="C2093" i="7"/>
  <c r="C2099" i="7"/>
  <c r="C2104" i="7"/>
  <c r="C2109" i="7"/>
  <c r="C2115" i="7"/>
  <c r="C2120" i="7"/>
  <c r="C2125" i="7"/>
  <c r="C2131" i="7"/>
  <c r="C2136" i="7"/>
  <c r="C2141" i="7"/>
  <c r="C2147" i="7"/>
  <c r="C2152" i="7"/>
  <c r="C2157" i="7"/>
  <c r="C2163" i="7"/>
  <c r="C2168" i="7"/>
  <c r="C2173" i="7"/>
  <c r="C2179" i="7"/>
  <c r="C2184" i="7"/>
  <c r="C2189" i="7"/>
  <c r="C2195" i="7"/>
  <c r="C2200" i="7"/>
  <c r="C2205" i="7"/>
  <c r="C2211" i="7"/>
  <c r="C2216" i="7"/>
  <c r="C2221" i="7"/>
  <c r="C2227" i="7"/>
  <c r="C2232" i="7"/>
  <c r="C2237" i="7"/>
  <c r="C2243" i="7"/>
  <c r="C2248" i="7"/>
  <c r="C2253" i="7"/>
  <c r="C2259" i="7"/>
  <c r="C2264" i="7"/>
  <c r="C2269" i="7"/>
  <c r="C2275" i="7"/>
  <c r="C2280" i="7"/>
  <c r="C2285" i="7"/>
  <c r="C2291" i="7"/>
  <c r="C2296" i="7"/>
  <c r="C2301" i="7"/>
  <c r="C2307" i="7"/>
  <c r="C2312" i="7"/>
  <c r="C2317" i="7"/>
  <c r="C2323" i="7"/>
  <c r="C2328" i="7"/>
  <c r="C2333" i="7"/>
  <c r="C2339" i="7"/>
  <c r="C2344" i="7"/>
  <c r="C2349" i="7"/>
  <c r="C2355" i="7"/>
  <c r="C2360" i="7"/>
  <c r="C2365" i="7"/>
  <c r="C2371" i="7"/>
  <c r="C2376" i="7"/>
  <c r="C2381" i="7"/>
  <c r="C2387" i="7"/>
  <c r="C2392" i="7"/>
  <c r="C2397" i="7"/>
  <c r="C2403" i="7"/>
  <c r="C2408" i="7"/>
  <c r="C2413" i="7"/>
  <c r="C2419" i="7"/>
  <c r="C2424" i="7"/>
  <c r="C2429" i="7"/>
  <c r="C2435" i="7"/>
  <c r="C2440" i="7"/>
  <c r="C2445" i="7"/>
  <c r="C2451" i="7"/>
  <c r="C2456" i="7"/>
  <c r="C2461" i="7"/>
  <c r="C2467" i="7"/>
  <c r="C2472" i="7"/>
  <c r="C2477" i="7"/>
  <c r="C2483" i="7"/>
  <c r="C2488" i="7"/>
  <c r="C2493" i="7"/>
  <c r="C2499" i="7"/>
  <c r="C2504" i="7"/>
  <c r="C2509" i="7"/>
  <c r="C2515" i="7"/>
  <c r="C2520" i="7"/>
  <c r="C2525" i="7"/>
  <c r="C2531" i="7"/>
  <c r="C2536" i="7"/>
  <c r="C2541" i="7"/>
  <c r="C2547" i="7"/>
  <c r="C2552" i="7"/>
  <c r="C2557" i="7"/>
  <c r="C2563" i="7"/>
  <c r="C2568" i="7"/>
  <c r="C2573" i="7"/>
  <c r="C2579" i="7"/>
  <c r="C2584" i="7"/>
  <c r="C2589" i="7"/>
  <c r="C2595" i="7"/>
  <c r="C2600" i="7"/>
  <c r="C2605" i="7"/>
  <c r="C2611" i="7"/>
  <c r="C2616" i="7"/>
  <c r="C2621" i="7"/>
  <c r="C2627" i="7"/>
  <c r="C2632" i="7"/>
  <c r="C2637" i="7"/>
  <c r="C2643" i="7"/>
  <c r="C2648" i="7"/>
  <c r="C2653" i="7"/>
  <c r="C2659" i="7"/>
  <c r="C2664" i="7"/>
  <c r="C2669" i="7"/>
  <c r="C2675" i="7"/>
  <c r="C2680" i="7"/>
  <c r="C2685" i="7"/>
  <c r="C2691" i="7"/>
  <c r="C2696" i="7"/>
  <c r="C2701" i="7"/>
  <c r="C2707" i="7"/>
  <c r="C2712" i="7"/>
  <c r="C2717" i="7"/>
  <c r="C2723" i="7"/>
  <c r="C2728" i="7"/>
  <c r="C2733" i="7"/>
  <c r="C2739" i="7"/>
  <c r="C2744" i="7"/>
  <c r="C2749" i="7"/>
  <c r="C2755" i="7"/>
  <c r="C2760" i="7"/>
  <c r="C2765" i="7"/>
  <c r="C2771" i="7"/>
  <c r="C2776" i="7"/>
  <c r="C2781" i="7"/>
  <c r="C2787" i="7"/>
  <c r="C2792" i="7"/>
  <c r="C2797" i="7"/>
  <c r="C2803" i="7"/>
  <c r="C2808" i="7"/>
  <c r="C2813" i="7"/>
  <c r="C2819" i="7"/>
  <c r="C2824" i="7"/>
  <c r="C2829" i="7"/>
  <c r="C2835" i="7"/>
  <c r="C2840" i="7"/>
  <c r="C2845" i="7"/>
  <c r="C2851" i="7"/>
  <c r="C2856" i="7"/>
  <c r="C2861" i="7"/>
  <c r="C2867" i="7"/>
  <c r="C2872" i="7"/>
  <c r="C2877" i="7"/>
  <c r="C2883" i="7"/>
  <c r="C2888" i="7"/>
  <c r="C2893" i="7"/>
  <c r="C2899" i="7"/>
  <c r="C2904" i="7"/>
  <c r="C2909" i="7"/>
  <c r="C2915" i="7"/>
  <c r="C2920" i="7"/>
  <c r="C2925" i="7"/>
  <c r="C2931" i="7"/>
  <c r="C2936" i="7"/>
  <c r="C2941" i="7"/>
  <c r="C2947" i="7"/>
  <c r="C2952" i="7"/>
  <c r="C2957" i="7"/>
  <c r="C2963" i="7"/>
  <c r="C2968" i="7"/>
  <c r="C2973" i="7"/>
  <c r="C2979" i="7"/>
  <c r="C2984" i="7"/>
  <c r="C2989" i="7"/>
  <c r="C2995" i="7"/>
  <c r="C3000" i="7"/>
  <c r="C3005" i="7"/>
  <c r="C3011" i="7"/>
  <c r="C3016" i="7"/>
  <c r="C3021" i="7"/>
  <c r="C3027" i="7"/>
  <c r="C3032" i="7"/>
  <c r="C3037" i="7"/>
  <c r="C3043" i="7"/>
  <c r="C3048" i="7"/>
  <c r="C3053" i="7"/>
  <c r="C3059" i="7"/>
  <c r="C3064" i="7"/>
  <c r="C3069" i="7"/>
  <c r="C3075" i="7"/>
  <c r="C3080" i="7"/>
  <c r="C3085" i="7"/>
  <c r="C3091" i="7"/>
  <c r="C3096" i="7"/>
  <c r="C3101" i="7"/>
  <c r="C3107" i="7"/>
  <c r="C3112" i="7"/>
  <c r="C3117" i="7"/>
  <c r="C3123" i="7"/>
  <c r="C3128" i="7"/>
  <c r="C3133" i="7"/>
  <c r="C3139" i="7"/>
  <c r="C3144" i="7"/>
  <c r="C3149" i="7"/>
  <c r="C3155" i="7"/>
  <c r="C3160" i="7"/>
  <c r="C3165" i="7"/>
  <c r="C3171" i="7"/>
  <c r="C3176" i="7"/>
  <c r="C3181" i="7"/>
  <c r="C3187" i="7"/>
  <c r="C3192" i="7"/>
  <c r="C3197" i="7"/>
  <c r="C3203" i="7"/>
  <c r="C16" i="7"/>
  <c r="C38" i="7"/>
  <c r="C59" i="7"/>
  <c r="C80" i="7"/>
  <c r="C102" i="7"/>
  <c r="C123" i="7"/>
  <c r="C144" i="7"/>
  <c r="C166" i="7"/>
  <c r="C187" i="7"/>
  <c r="C208" i="7"/>
  <c r="C230" i="7"/>
  <c r="C251" i="7"/>
  <c r="C272" i="7"/>
  <c r="C294" i="7"/>
  <c r="C315" i="7"/>
  <c r="C336" i="7"/>
  <c r="C358" i="7"/>
  <c r="C379" i="7"/>
  <c r="C400" i="7"/>
  <c r="C422" i="7"/>
  <c r="C443" i="7"/>
  <c r="C464" i="7"/>
  <c r="C486" i="7"/>
  <c r="C507" i="7"/>
  <c r="C528" i="7"/>
  <c r="C550" i="7"/>
  <c r="C571" i="7"/>
  <c r="C592" i="7"/>
  <c r="C614" i="7"/>
  <c r="C635" i="7"/>
  <c r="C656" i="7"/>
  <c r="C678" i="7"/>
  <c r="C699" i="7"/>
  <c r="C720" i="7"/>
  <c r="C742" i="7"/>
  <c r="C763" i="7"/>
  <c r="C784" i="7"/>
  <c r="C806" i="7"/>
  <c r="C827" i="7"/>
  <c r="C848" i="7"/>
  <c r="C870" i="7"/>
  <c r="C891" i="7"/>
  <c r="C912" i="7"/>
  <c r="C933" i="7"/>
  <c r="C949" i="7"/>
  <c r="C965" i="7"/>
  <c r="C981" i="7"/>
  <c r="C997" i="7"/>
  <c r="C1013" i="7"/>
  <c r="C1029" i="7"/>
  <c r="C1045" i="7"/>
  <c r="C1061" i="7"/>
  <c r="C1077" i="7"/>
  <c r="C1093" i="7"/>
  <c r="C1109" i="7"/>
  <c r="C1125" i="7"/>
  <c r="C1141" i="7"/>
  <c r="C1157" i="7"/>
  <c r="C1173" i="7"/>
  <c r="C1189" i="7"/>
  <c r="C1205" i="7"/>
  <c r="C1221" i="7"/>
  <c r="C1237" i="7"/>
  <c r="C1253" i="7"/>
  <c r="C1269" i="7"/>
  <c r="C1285" i="7"/>
  <c r="C1301" i="7"/>
  <c r="C1317" i="7"/>
  <c r="C1333" i="7"/>
  <c r="C1349" i="7"/>
  <c r="C1365" i="7"/>
  <c r="C1381" i="7"/>
  <c r="C1397" i="7"/>
  <c r="C1413" i="7"/>
  <c r="C1429" i="7"/>
  <c r="C1445" i="7"/>
  <c r="C1461" i="7"/>
  <c r="C1477" i="7"/>
  <c r="C1493" i="7"/>
  <c r="C1509" i="7"/>
  <c r="C1525" i="7"/>
  <c r="C1541" i="7"/>
  <c r="C1557" i="7"/>
  <c r="C1573" i="7"/>
  <c r="C1589" i="7"/>
  <c r="C1605" i="7"/>
  <c r="C1621" i="7"/>
  <c r="C1637" i="7"/>
  <c r="C1653" i="7"/>
  <c r="C1669" i="7"/>
  <c r="C1685" i="7"/>
  <c r="C1701" i="7"/>
  <c r="C1717" i="7"/>
  <c r="C1733" i="7"/>
  <c r="C1744" i="7"/>
  <c r="C1755" i="7"/>
  <c r="C1765" i="7"/>
  <c r="C1776" i="7"/>
  <c r="C1787" i="7"/>
  <c r="C1797" i="7"/>
  <c r="C1808" i="7"/>
  <c r="C1819" i="7"/>
  <c r="C1829" i="7"/>
  <c r="C1840" i="7"/>
  <c r="C1851" i="7"/>
  <c r="C1861" i="7"/>
  <c r="C1872" i="7"/>
  <c r="C1883" i="7"/>
  <c r="C1893" i="7"/>
  <c r="C1904" i="7"/>
  <c r="C1915" i="7"/>
  <c r="C1925" i="7"/>
  <c r="C1936" i="7"/>
  <c r="C1947" i="7"/>
  <c r="C1957" i="7"/>
  <c r="C1968" i="7"/>
  <c r="C1979" i="7"/>
  <c r="C1989" i="7"/>
  <c r="C2000" i="7"/>
  <c r="C2011" i="7"/>
  <c r="C2021" i="7"/>
  <c r="C2032" i="7"/>
  <c r="C2043" i="7"/>
  <c r="C2053" i="7"/>
  <c r="C2064" i="7"/>
  <c r="C2075" i="7"/>
  <c r="C2085" i="7"/>
  <c r="C2096" i="7"/>
  <c r="C2107" i="7"/>
  <c r="C2117" i="7"/>
  <c r="C2128" i="7"/>
  <c r="C2139" i="7"/>
  <c r="C2149" i="7"/>
  <c r="C2160" i="7"/>
  <c r="C2171" i="7"/>
  <c r="C2181" i="7"/>
  <c r="C2192" i="7"/>
  <c r="C2203" i="7"/>
  <c r="C2213" i="7"/>
  <c r="C2224" i="7"/>
  <c r="C2235" i="7"/>
  <c r="C2245" i="7"/>
  <c r="C2256" i="7"/>
  <c r="C2267" i="7"/>
  <c r="C2277" i="7"/>
  <c r="C2288" i="7"/>
  <c r="C2299" i="7"/>
  <c r="C2309" i="7"/>
  <c r="C2320" i="7"/>
  <c r="C2331" i="7"/>
  <c r="C2341" i="7"/>
  <c r="C2352" i="7"/>
  <c r="C2363" i="7"/>
  <c r="C2373" i="7"/>
  <c r="C2384" i="7"/>
  <c r="C2395" i="7"/>
  <c r="C2405" i="7"/>
  <c r="C2416" i="7"/>
  <c r="C2427" i="7"/>
  <c r="C2437" i="7"/>
  <c r="C2448" i="7"/>
  <c r="C2459" i="7"/>
  <c r="C2469" i="7"/>
  <c r="C2480" i="7"/>
  <c r="C2491" i="7"/>
  <c r="C2501" i="7"/>
  <c r="C2512" i="7"/>
  <c r="C2523" i="7"/>
  <c r="C2533" i="7"/>
  <c r="C2544" i="7"/>
  <c r="C2555" i="7"/>
  <c r="C2565" i="7"/>
  <c r="C2576" i="7"/>
  <c r="C2587" i="7"/>
  <c r="C2597" i="7"/>
  <c r="C2608" i="7"/>
  <c r="C2619" i="7"/>
  <c r="C2629" i="7"/>
  <c r="C2640" i="7"/>
  <c r="C2651" i="7"/>
  <c r="C2661" i="7"/>
  <c r="C2672" i="7"/>
  <c r="C2683" i="7"/>
  <c r="C2693" i="7"/>
  <c r="C2704" i="7"/>
  <c r="C2715" i="7"/>
  <c r="C2725" i="7"/>
  <c r="C2736" i="7"/>
  <c r="C2747" i="7"/>
  <c r="C2757" i="7"/>
  <c r="C2768" i="7"/>
  <c r="C2779" i="7"/>
  <c r="C2789" i="7"/>
  <c r="C2800" i="7"/>
  <c r="C2811" i="7"/>
  <c r="C2821" i="7"/>
  <c r="C2832" i="7"/>
  <c r="C2843" i="7"/>
  <c r="C2853" i="7"/>
  <c r="C2864" i="7"/>
  <c r="C2875" i="7"/>
  <c r="C2885" i="7"/>
  <c r="C2896" i="7"/>
  <c r="C2907" i="7"/>
  <c r="C2917" i="7"/>
  <c r="C2928" i="7"/>
  <c r="C2939" i="7"/>
  <c r="C2949" i="7"/>
  <c r="C2960" i="7"/>
  <c r="C2971" i="7"/>
  <c r="C2981" i="7"/>
  <c r="C2992" i="7"/>
  <c r="C3003" i="7"/>
  <c r="C3013" i="7"/>
  <c r="C3024" i="7"/>
  <c r="C3035" i="7"/>
  <c r="C3045" i="7"/>
  <c r="C3056" i="7"/>
  <c r="C3067" i="7"/>
  <c r="C3077" i="7"/>
  <c r="C3088" i="7"/>
  <c r="C3099" i="7"/>
  <c r="C3109" i="7"/>
  <c r="C3120" i="7"/>
  <c r="C3131" i="7"/>
  <c r="C3141" i="7"/>
  <c r="C3152" i="7"/>
  <c r="C3163" i="7"/>
  <c r="C3173" i="7"/>
  <c r="C3184" i="7"/>
  <c r="C3195" i="7"/>
  <c r="C3205" i="7"/>
  <c r="C4" i="7"/>
  <c r="C26" i="7"/>
  <c r="C47" i="7"/>
  <c r="C68" i="7"/>
  <c r="C90" i="7"/>
  <c r="C111" i="7"/>
  <c r="C132" i="7"/>
  <c r="C154" i="7"/>
  <c r="C175" i="7"/>
  <c r="C196" i="7"/>
  <c r="C218" i="7"/>
  <c r="C239" i="7"/>
  <c r="C260" i="7"/>
  <c r="C282" i="7"/>
  <c r="C303" i="7"/>
  <c r="C324" i="7"/>
  <c r="C346" i="7"/>
  <c r="C367" i="7"/>
  <c r="C388" i="7"/>
  <c r="C410" i="7"/>
  <c r="C431" i="7"/>
  <c r="C452" i="7"/>
  <c r="C474" i="7"/>
  <c r="C495" i="7"/>
  <c r="C516" i="7"/>
  <c r="C538" i="7"/>
  <c r="C559" i="7"/>
  <c r="C580" i="7"/>
  <c r="C602" i="7"/>
  <c r="C623" i="7"/>
  <c r="C644" i="7"/>
  <c r="C666" i="7"/>
  <c r="C687" i="7"/>
  <c r="C708" i="7"/>
  <c r="C730" i="7"/>
  <c r="C751" i="7"/>
  <c r="C772" i="7"/>
  <c r="C794" i="7"/>
  <c r="C815" i="7"/>
  <c r="C836" i="7"/>
  <c r="C858" i="7"/>
  <c r="C879" i="7"/>
  <c r="C900" i="7"/>
  <c r="C922" i="7"/>
  <c r="C940" i="7"/>
  <c r="C956" i="7"/>
  <c r="C972" i="7"/>
  <c r="C988" i="7"/>
  <c r="C1004" i="7"/>
  <c r="C1020" i="7"/>
  <c r="C1036" i="7"/>
  <c r="C1052" i="7"/>
  <c r="C1068" i="7"/>
  <c r="C1084" i="7"/>
  <c r="C1100" i="7"/>
  <c r="C1116" i="7"/>
  <c r="C1132" i="7"/>
  <c r="C1148" i="7"/>
  <c r="C1164" i="7"/>
  <c r="C1180" i="7"/>
  <c r="C1196" i="7"/>
  <c r="C1212" i="7"/>
  <c r="C1228" i="7"/>
  <c r="C1244" i="7"/>
  <c r="C1260" i="7"/>
  <c r="C1276" i="7"/>
  <c r="C1292" i="7"/>
  <c r="C1308" i="7"/>
  <c r="C1324" i="7"/>
  <c r="C1340" i="7"/>
  <c r="C1356" i="7"/>
  <c r="C1372" i="7"/>
  <c r="C1388" i="7"/>
  <c r="C1404" i="7"/>
  <c r="C1420" i="7"/>
  <c r="C1436" i="7"/>
  <c r="C1452" i="7"/>
  <c r="C1468" i="7"/>
  <c r="C1484" i="7"/>
  <c r="C1500" i="7"/>
  <c r="C1516" i="7"/>
  <c r="C1532" i="7"/>
  <c r="C1548" i="7"/>
  <c r="C1564" i="7"/>
  <c r="C1580" i="7"/>
  <c r="C1596" i="7"/>
  <c r="C1612" i="7"/>
  <c r="C1628" i="7"/>
  <c r="C1644" i="7"/>
  <c r="C1660" i="7"/>
  <c r="C1676" i="7"/>
  <c r="C1692" i="7"/>
  <c r="C1708" i="7"/>
  <c r="C1724" i="7"/>
  <c r="C1737" i="7"/>
  <c r="C1748" i="7"/>
  <c r="C1759" i="7"/>
  <c r="C1769" i="7"/>
  <c r="C1780" i="7"/>
  <c r="C1791" i="7"/>
  <c r="C1801" i="7"/>
  <c r="C1812" i="7"/>
  <c r="C1823" i="7"/>
  <c r="C1833" i="7"/>
  <c r="C1844" i="7"/>
  <c r="C1855" i="7"/>
  <c r="C1865" i="7"/>
  <c r="C1876" i="7"/>
  <c r="C1887" i="7"/>
  <c r="C1897" i="7"/>
  <c r="C1908" i="7"/>
  <c r="C1919" i="7"/>
  <c r="C1929" i="7"/>
  <c r="C1940" i="7"/>
  <c r="C1951" i="7"/>
  <c r="C1961" i="7"/>
  <c r="C1972" i="7"/>
  <c r="C1983" i="7"/>
  <c r="C1993" i="7"/>
  <c r="C2004" i="7"/>
  <c r="C2015" i="7"/>
  <c r="C2025" i="7"/>
  <c r="C2036" i="7"/>
  <c r="C2047" i="7"/>
  <c r="C2057" i="7"/>
  <c r="C2068" i="7"/>
  <c r="C2079" i="7"/>
  <c r="C2089" i="7"/>
  <c r="C2100" i="7"/>
  <c r="C2111" i="7"/>
  <c r="C2121" i="7"/>
  <c r="C2132" i="7"/>
  <c r="C2143" i="7"/>
  <c r="C2153" i="7"/>
  <c r="C2164" i="7"/>
  <c r="C2175" i="7"/>
  <c r="C2185" i="7"/>
  <c r="C2196" i="7"/>
  <c r="C2207" i="7"/>
  <c r="C2217" i="7"/>
  <c r="C2228" i="7"/>
  <c r="C2239" i="7"/>
  <c r="C2249" i="7"/>
  <c r="C2260" i="7"/>
  <c r="C2271" i="7"/>
  <c r="C2281" i="7"/>
  <c r="C2292" i="7"/>
  <c r="C2303" i="7"/>
  <c r="C2313" i="7"/>
  <c r="C2324" i="7"/>
  <c r="C2335" i="7"/>
  <c r="C2345" i="7"/>
  <c r="C2356" i="7"/>
  <c r="C2367" i="7"/>
  <c r="C2377" i="7"/>
  <c r="C2388" i="7"/>
  <c r="C2399" i="7"/>
  <c r="C2409" i="7"/>
  <c r="C2420" i="7"/>
  <c r="C2431" i="7"/>
  <c r="C2441" i="7"/>
  <c r="C2452" i="7"/>
  <c r="C2463" i="7"/>
  <c r="C2473" i="7"/>
  <c r="C2484" i="7"/>
  <c r="C2495" i="7"/>
  <c r="C2505" i="7"/>
  <c r="C2516" i="7"/>
  <c r="C2527" i="7"/>
  <c r="C2537" i="7"/>
  <c r="C2548" i="7"/>
  <c r="C2559" i="7"/>
  <c r="C2569" i="7"/>
  <c r="C2580" i="7"/>
  <c r="C2591" i="7"/>
  <c r="C2601" i="7"/>
  <c r="C2612" i="7"/>
  <c r="C2623" i="7"/>
  <c r="C2633" i="7"/>
  <c r="C2644" i="7"/>
  <c r="C2655" i="7"/>
  <c r="C2665" i="7"/>
  <c r="C2676" i="7"/>
  <c r="C2687" i="7"/>
  <c r="C2697" i="7"/>
  <c r="C2708" i="7"/>
  <c r="C2719" i="7"/>
  <c r="C2729" i="7"/>
  <c r="C2740" i="7"/>
  <c r="C2751" i="7"/>
  <c r="C2761" i="7"/>
  <c r="C2772" i="7"/>
  <c r="C2783" i="7"/>
  <c r="C2793" i="7"/>
  <c r="C2804" i="7"/>
  <c r="C2815" i="7"/>
  <c r="C2825" i="7"/>
  <c r="C2836" i="7"/>
  <c r="C2847" i="7"/>
  <c r="C2857" i="7"/>
  <c r="C2868" i="7"/>
  <c r="C2879" i="7"/>
  <c r="C2889" i="7"/>
  <c r="C2900" i="7"/>
  <c r="C2911" i="7"/>
  <c r="C2921" i="7"/>
  <c r="C2932" i="7"/>
  <c r="C2943" i="7"/>
  <c r="C2953" i="7"/>
  <c r="C2964" i="7"/>
  <c r="C2975" i="7"/>
  <c r="C2985" i="7"/>
  <c r="C2996" i="7"/>
  <c r="C3007" i="7"/>
  <c r="C3017" i="7"/>
  <c r="C3028" i="7"/>
  <c r="C3039" i="7"/>
  <c r="C3049" i="7"/>
  <c r="C3060" i="7"/>
  <c r="C3071" i="7"/>
  <c r="C3081" i="7"/>
  <c r="C3092" i="7"/>
  <c r="C3103" i="7"/>
  <c r="C3113" i="7"/>
  <c r="C3124" i="7"/>
  <c r="C3135" i="7"/>
  <c r="C3145" i="7"/>
  <c r="C3156" i="7"/>
  <c r="C3167" i="7"/>
  <c r="C3177" i="7"/>
  <c r="C3188" i="7"/>
  <c r="C3199" i="7"/>
  <c r="C6" i="7"/>
  <c r="C27" i="7"/>
  <c r="C48" i="7"/>
  <c r="C70" i="7"/>
  <c r="C91" i="7"/>
  <c r="C112" i="7"/>
  <c r="C134" i="7"/>
  <c r="C155" i="7"/>
  <c r="C176" i="7"/>
  <c r="C198" i="7"/>
  <c r="C219" i="7"/>
  <c r="C240" i="7"/>
  <c r="C262" i="7"/>
  <c r="C283" i="7"/>
  <c r="C304" i="7"/>
  <c r="C326" i="7"/>
  <c r="C347" i="7"/>
  <c r="C368" i="7"/>
  <c r="C390" i="7"/>
  <c r="C411" i="7"/>
  <c r="C432" i="7"/>
  <c r="C454" i="7"/>
  <c r="C475" i="7"/>
  <c r="C496" i="7"/>
  <c r="C518" i="7"/>
  <c r="C539" i="7"/>
  <c r="C560" i="7"/>
  <c r="C582" i="7"/>
  <c r="C603" i="7"/>
  <c r="C624" i="7"/>
  <c r="C646" i="7"/>
  <c r="C667" i="7"/>
  <c r="C688" i="7"/>
  <c r="C710" i="7"/>
  <c r="C731" i="7"/>
  <c r="C752" i="7"/>
  <c r="C774" i="7"/>
  <c r="C795" i="7"/>
  <c r="C816" i="7"/>
  <c r="C838" i="7"/>
  <c r="C859" i="7"/>
  <c r="C880" i="7"/>
  <c r="C902" i="7"/>
  <c r="C923" i="7"/>
  <c r="C941" i="7"/>
  <c r="C957" i="7"/>
  <c r="C973" i="7"/>
  <c r="C989" i="7"/>
  <c r="C1005" i="7"/>
  <c r="C1021" i="7"/>
  <c r="C1037" i="7"/>
  <c r="C1053" i="7"/>
  <c r="C1069" i="7"/>
  <c r="C1085" i="7"/>
  <c r="C1101" i="7"/>
  <c r="C1117" i="7"/>
  <c r="C1133" i="7"/>
  <c r="C1149" i="7"/>
  <c r="C1165" i="7"/>
  <c r="C1181" i="7"/>
  <c r="C1197" i="7"/>
  <c r="C1213" i="7"/>
  <c r="C1229" i="7"/>
  <c r="C1245" i="7"/>
  <c r="C1261" i="7"/>
  <c r="C1277" i="7"/>
  <c r="C1293" i="7"/>
  <c r="C1309" i="7"/>
  <c r="C1325" i="7"/>
  <c r="C1341" i="7"/>
  <c r="C1357" i="7"/>
  <c r="C1373" i="7"/>
  <c r="C1389" i="7"/>
  <c r="C1405" i="7"/>
  <c r="C1421" i="7"/>
  <c r="C1437" i="7"/>
  <c r="C1453" i="7"/>
  <c r="C1469" i="7"/>
  <c r="C1485" i="7"/>
  <c r="C1501" i="7"/>
  <c r="C1517" i="7"/>
  <c r="C1533" i="7"/>
  <c r="C1549" i="7"/>
  <c r="C1565" i="7"/>
  <c r="C1581" i="7"/>
  <c r="C1597" i="7"/>
  <c r="C1613" i="7"/>
  <c r="C1629" i="7"/>
  <c r="C1645" i="7"/>
  <c r="C1661" i="7"/>
  <c r="C1677" i="7"/>
  <c r="C1693" i="7"/>
  <c r="C1709" i="7"/>
  <c r="C1725" i="7"/>
  <c r="C1739" i="7"/>
  <c r="C1749" i="7"/>
  <c r="C1760" i="7"/>
  <c r="C1771" i="7"/>
  <c r="C1781" i="7"/>
  <c r="C1792" i="7"/>
  <c r="C1803" i="7"/>
  <c r="C1813" i="7"/>
  <c r="C1824" i="7"/>
  <c r="C1835" i="7"/>
  <c r="C1845" i="7"/>
  <c r="C1856" i="7"/>
  <c r="C1867" i="7"/>
  <c r="C1877" i="7"/>
  <c r="C1888" i="7"/>
  <c r="C1899" i="7"/>
  <c r="C1909" i="7"/>
  <c r="C1920" i="7"/>
  <c r="C1931" i="7"/>
  <c r="C1941" i="7"/>
  <c r="C1952" i="7"/>
  <c r="C36" i="7"/>
  <c r="C122" i="7"/>
  <c r="C207" i="7"/>
  <c r="C292" i="7"/>
  <c r="C378" i="7"/>
  <c r="C463" i="7"/>
  <c r="C548" i="7"/>
  <c r="C634" i="7"/>
  <c r="C719" i="7"/>
  <c r="C804" i="7"/>
  <c r="C890" i="7"/>
  <c r="C964" i="7"/>
  <c r="C1028" i="7"/>
  <c r="C1092" i="7"/>
  <c r="C1156" i="7"/>
  <c r="C1220" i="7"/>
  <c r="C1284" i="7"/>
  <c r="C1348" i="7"/>
  <c r="C1412" i="7"/>
  <c r="C1476" i="7"/>
  <c r="C1540" i="7"/>
  <c r="C1604" i="7"/>
  <c r="C1668" i="7"/>
  <c r="C1732" i="7"/>
  <c r="C1775" i="7"/>
  <c r="C1817" i="7"/>
  <c r="C1860" i="7"/>
  <c r="C1903" i="7"/>
  <c r="C1945" i="7"/>
  <c r="C1973" i="7"/>
  <c r="C1995" i="7"/>
  <c r="C2016" i="7"/>
  <c r="C2037" i="7"/>
  <c r="C2059" i="7"/>
  <c r="C2080" i="7"/>
  <c r="C2101" i="7"/>
  <c r="C2123" i="7"/>
  <c r="C2144" i="7"/>
  <c r="C2165" i="7"/>
  <c r="C2187" i="7"/>
  <c r="C2208" i="7"/>
  <c r="C2229" i="7"/>
  <c r="C2251" i="7"/>
  <c r="C2272" i="7"/>
  <c r="C2293" i="7"/>
  <c r="C2315" i="7"/>
  <c r="C2336" i="7"/>
  <c r="C2357" i="7"/>
  <c r="C2379" i="7"/>
  <c r="C2400" i="7"/>
  <c r="C2421" i="7"/>
  <c r="C2443" i="7"/>
  <c r="C2464" i="7"/>
  <c r="C2485" i="7"/>
  <c r="C2507" i="7"/>
  <c r="C2528" i="7"/>
  <c r="C2549" i="7"/>
  <c r="C2571" i="7"/>
  <c r="C2592" i="7"/>
  <c r="C2613" i="7"/>
  <c r="C2635" i="7"/>
  <c r="C2656" i="7"/>
  <c r="C2677" i="7"/>
  <c r="C2699" i="7"/>
  <c r="C2720" i="7"/>
  <c r="C2741" i="7"/>
  <c r="C2763" i="7"/>
  <c r="C2784" i="7"/>
  <c r="C2805" i="7"/>
  <c r="C2827" i="7"/>
  <c r="C2848" i="7"/>
  <c r="C2869" i="7"/>
  <c r="C2891" i="7"/>
  <c r="C2912" i="7"/>
  <c r="C2933" i="7"/>
  <c r="C2955" i="7"/>
  <c r="C2976" i="7"/>
  <c r="C2997" i="7"/>
  <c r="C3019" i="7"/>
  <c r="C3040" i="7"/>
  <c r="C3061" i="7"/>
  <c r="C3083" i="7"/>
  <c r="C3104" i="7"/>
  <c r="C3125" i="7"/>
  <c r="C3147" i="7"/>
  <c r="C3168" i="7"/>
  <c r="C3189" i="7"/>
  <c r="C58" i="7"/>
  <c r="C143" i="7"/>
  <c r="C228" i="7"/>
  <c r="C314" i="7"/>
  <c r="C399" i="7"/>
  <c r="C484" i="7"/>
  <c r="C570" i="7"/>
  <c r="C655" i="7"/>
  <c r="C740" i="7"/>
  <c r="C826" i="7"/>
  <c r="C911" i="7"/>
  <c r="C980" i="7"/>
  <c r="C1044" i="7"/>
  <c r="C1108" i="7"/>
  <c r="C1172" i="7"/>
  <c r="C1236" i="7"/>
  <c r="C1300" i="7"/>
  <c r="C1364" i="7"/>
  <c r="C1428" i="7"/>
  <c r="C1492" i="7"/>
  <c r="C1556" i="7"/>
  <c r="C1620" i="7"/>
  <c r="C1684" i="7"/>
  <c r="C1743" i="7"/>
  <c r="C1785" i="7"/>
  <c r="C1828" i="7"/>
  <c r="C1871" i="7"/>
  <c r="C1913" i="7"/>
  <c r="C1956" i="7"/>
  <c r="C1977" i="7"/>
  <c r="C1999" i="7"/>
  <c r="C2020" i="7"/>
  <c r="C2041" i="7"/>
  <c r="C2063" i="7"/>
  <c r="C2084" i="7"/>
  <c r="C2105" i="7"/>
  <c r="C2127" i="7"/>
  <c r="C2148" i="7"/>
  <c r="C2169" i="7"/>
  <c r="C2191" i="7"/>
  <c r="C2212" i="7"/>
  <c r="C2233" i="7"/>
  <c r="C2255" i="7"/>
  <c r="C2276" i="7"/>
  <c r="C2297" i="7"/>
  <c r="C2319" i="7"/>
  <c r="C2340" i="7"/>
  <c r="C2361" i="7"/>
  <c r="C2383" i="7"/>
  <c r="C2404" i="7"/>
  <c r="C2425" i="7"/>
  <c r="C2447" i="7"/>
  <c r="C2468" i="7"/>
  <c r="C2489" i="7"/>
  <c r="C2511" i="7"/>
  <c r="C2532" i="7"/>
  <c r="C2553" i="7"/>
  <c r="C2575" i="7"/>
  <c r="C2596" i="7"/>
  <c r="C2617" i="7"/>
  <c r="C2639" i="7"/>
  <c r="C2660" i="7"/>
  <c r="C2681" i="7"/>
  <c r="C2703" i="7"/>
  <c r="C2724" i="7"/>
  <c r="C2745" i="7"/>
  <c r="C2767" i="7"/>
  <c r="C2788" i="7"/>
  <c r="C2809" i="7"/>
  <c r="C2831" i="7"/>
  <c r="C2852" i="7"/>
  <c r="C2873" i="7"/>
  <c r="C2895" i="7"/>
  <c r="C2916" i="7"/>
  <c r="C2937" i="7"/>
  <c r="C2959" i="7"/>
  <c r="C2980" i="7"/>
  <c r="C3001" i="7"/>
  <c r="C3023" i="7"/>
  <c r="C3044" i="7"/>
  <c r="C3065" i="7"/>
  <c r="C3087" i="7"/>
  <c r="C3108" i="7"/>
  <c r="C3129" i="7"/>
  <c r="C3151" i="7"/>
  <c r="C3172" i="7"/>
  <c r="C3193" i="7"/>
  <c r="C79" i="7"/>
  <c r="C164" i="7"/>
  <c r="C250" i="7"/>
  <c r="C335" i="7"/>
  <c r="C420" i="7"/>
  <c r="C506" i="7"/>
  <c r="C591" i="7"/>
  <c r="C676" i="7"/>
  <c r="C762" i="7"/>
  <c r="C847" i="7"/>
  <c r="C932" i="7"/>
  <c r="C996" i="7"/>
  <c r="C1060" i="7"/>
  <c r="C1124" i="7"/>
  <c r="C1188" i="7"/>
  <c r="C1252" i="7"/>
  <c r="C1316" i="7"/>
  <c r="C1380" i="7"/>
  <c r="C1444" i="7"/>
  <c r="C1508" i="7"/>
  <c r="C1572" i="7"/>
  <c r="C1636" i="7"/>
  <c r="C1700" i="7"/>
  <c r="C1753" i="7"/>
  <c r="C1796" i="7"/>
  <c r="C1839" i="7"/>
  <c r="C1881" i="7"/>
  <c r="C1924" i="7"/>
  <c r="C1963" i="7"/>
  <c r="C1984" i="7"/>
  <c r="C2005" i="7"/>
  <c r="C2027" i="7"/>
  <c r="C2048" i="7"/>
  <c r="C2069" i="7"/>
  <c r="C2091" i="7"/>
  <c r="C2112" i="7"/>
  <c r="C2133" i="7"/>
  <c r="C2155" i="7"/>
  <c r="C2176" i="7"/>
  <c r="C2197" i="7"/>
  <c r="C2219" i="7"/>
  <c r="C2240" i="7"/>
  <c r="C2261" i="7"/>
  <c r="C2283" i="7"/>
  <c r="C2304" i="7"/>
  <c r="C2325" i="7"/>
  <c r="C2347" i="7"/>
  <c r="C2368" i="7"/>
  <c r="C2389" i="7"/>
  <c r="C2411" i="7"/>
  <c r="C2432" i="7"/>
  <c r="C2453" i="7"/>
  <c r="C2475" i="7"/>
  <c r="C2496" i="7"/>
  <c r="C2517" i="7"/>
  <c r="C2539" i="7"/>
  <c r="C2560" i="7"/>
  <c r="C2581" i="7"/>
  <c r="C2603" i="7"/>
  <c r="C2624" i="7"/>
  <c r="C2645" i="7"/>
  <c r="C2667" i="7"/>
  <c r="C2688" i="7"/>
  <c r="C2709" i="7"/>
  <c r="C2731" i="7"/>
  <c r="C2752" i="7"/>
  <c r="C2773" i="7"/>
  <c r="C2795" i="7"/>
  <c r="C2816" i="7"/>
  <c r="C2837" i="7"/>
  <c r="C2859" i="7"/>
  <c r="C2880" i="7"/>
  <c r="C2901" i="7"/>
  <c r="C2923" i="7"/>
  <c r="C2944" i="7"/>
  <c r="C2965" i="7"/>
  <c r="C2987" i="7"/>
  <c r="C3008" i="7"/>
  <c r="C3029" i="7"/>
  <c r="C3051" i="7"/>
  <c r="C3072" i="7"/>
  <c r="C3093" i="7"/>
  <c r="C3115" i="7"/>
  <c r="C3136" i="7"/>
  <c r="C3157" i="7"/>
  <c r="C3179" i="7"/>
  <c r="C3200" i="7"/>
  <c r="C15" i="7"/>
  <c r="C100" i="7"/>
  <c r="C186" i="7"/>
  <c r="C271" i="7"/>
  <c r="C356" i="7"/>
  <c r="C442" i="7"/>
  <c r="C527" i="7"/>
  <c r="C612" i="7"/>
  <c r="C698" i="7"/>
  <c r="C783" i="7"/>
  <c r="C868" i="7"/>
  <c r="C948" i="7"/>
  <c r="C1012" i="7"/>
  <c r="C1076" i="7"/>
  <c r="C1140" i="7"/>
  <c r="C1204" i="7"/>
  <c r="C1268" i="7"/>
  <c r="C1332" i="7"/>
  <c r="C1396" i="7"/>
  <c r="C1460" i="7"/>
  <c r="C1524" i="7"/>
  <c r="C1588" i="7"/>
  <c r="C1652" i="7"/>
  <c r="C1716" i="7"/>
  <c r="C1764" i="7"/>
  <c r="C1807" i="7"/>
  <c r="C1849" i="7"/>
  <c r="C1892" i="7"/>
  <c r="C1935" i="7"/>
  <c r="C1967" i="7"/>
  <c r="C1988" i="7"/>
  <c r="C2009" i="7"/>
  <c r="C2031" i="7"/>
  <c r="C2052" i="7"/>
  <c r="C2073" i="7"/>
  <c r="C2095" i="7"/>
  <c r="C2116" i="7"/>
  <c r="C2137" i="7"/>
  <c r="C2159" i="7"/>
  <c r="C2180" i="7"/>
  <c r="C2201" i="7"/>
  <c r="C2223" i="7"/>
  <c r="C2244" i="7"/>
  <c r="C2265" i="7"/>
  <c r="C2287" i="7"/>
  <c r="C2308" i="7"/>
  <c r="C2329" i="7"/>
  <c r="C2351" i="7"/>
  <c r="C2372" i="7"/>
  <c r="C2393" i="7"/>
  <c r="C2415" i="7"/>
  <c r="C2436" i="7"/>
  <c r="C2457" i="7"/>
  <c r="C2479" i="7"/>
  <c r="C2500" i="7"/>
  <c r="C2521" i="7"/>
  <c r="C2543" i="7"/>
  <c r="C2564" i="7"/>
  <c r="C2585" i="7"/>
  <c r="C2607" i="7"/>
  <c r="C2628" i="7"/>
  <c r="C2649" i="7"/>
  <c r="C2671" i="7"/>
  <c r="C2692" i="7"/>
  <c r="C2713" i="7"/>
  <c r="C2735" i="7"/>
  <c r="C2756" i="7"/>
  <c r="C2777" i="7"/>
  <c r="C2799" i="7"/>
  <c r="C2820" i="7"/>
  <c r="C2841" i="7"/>
  <c r="C2863" i="7"/>
  <c r="C2884" i="7"/>
  <c r="C2969" i="7"/>
  <c r="C3055" i="7"/>
  <c r="C3140" i="7"/>
  <c r="C2905" i="7"/>
  <c r="C2991" i="7"/>
  <c r="C3076" i="7"/>
  <c r="C3161" i="7"/>
  <c r="C2927" i="7"/>
  <c r="C3012" i="7"/>
  <c r="C3097" i="7"/>
  <c r="C3183" i="7"/>
  <c r="C2948" i="7"/>
  <c r="C3033" i="7"/>
  <c r="C3119" i="7"/>
  <c r="C3204" i="7"/>
  <c r="E3" i="7"/>
  <c r="E7" i="7"/>
  <c r="E11" i="7"/>
  <c r="E15" i="7"/>
  <c r="E19" i="7"/>
  <c r="E23" i="7"/>
  <c r="E27" i="7"/>
  <c r="E31" i="7"/>
  <c r="E35" i="7"/>
  <c r="E39" i="7"/>
  <c r="E43" i="7"/>
  <c r="E47" i="7"/>
  <c r="E51" i="7"/>
  <c r="E55" i="7"/>
  <c r="E59" i="7"/>
  <c r="E63" i="7"/>
  <c r="E67" i="7"/>
  <c r="E71" i="7"/>
  <c r="E75" i="7"/>
  <c r="E79" i="7"/>
  <c r="E83" i="7"/>
  <c r="E87" i="7"/>
  <c r="E91" i="7"/>
  <c r="E95" i="7"/>
  <c r="E99" i="7"/>
  <c r="E103" i="7"/>
  <c r="E107" i="7"/>
  <c r="E111" i="7"/>
  <c r="E115" i="7"/>
  <c r="E119" i="7"/>
  <c r="E123" i="7"/>
  <c r="E127" i="7"/>
  <c r="E131" i="7"/>
  <c r="E135" i="7"/>
  <c r="E139" i="7"/>
  <c r="E143" i="7"/>
  <c r="E147" i="7"/>
  <c r="E151" i="7"/>
  <c r="E155" i="7"/>
  <c r="E159" i="7"/>
  <c r="E163" i="7"/>
  <c r="E167" i="7"/>
  <c r="E171" i="7"/>
  <c r="E175" i="7"/>
  <c r="E179" i="7"/>
  <c r="E183" i="7"/>
  <c r="E187" i="7"/>
  <c r="E191" i="7"/>
  <c r="E195" i="7"/>
  <c r="E199" i="7"/>
  <c r="E203" i="7"/>
  <c r="E207" i="7"/>
  <c r="E211" i="7"/>
  <c r="E215" i="7"/>
  <c r="E219" i="7"/>
  <c r="E223" i="7"/>
  <c r="E227" i="7"/>
  <c r="E231" i="7"/>
  <c r="E235" i="7"/>
  <c r="E239" i="7"/>
  <c r="E243" i="7"/>
  <c r="E247" i="7"/>
  <c r="E251" i="7"/>
  <c r="E255" i="7"/>
  <c r="E259" i="7"/>
  <c r="E263" i="7"/>
  <c r="E267" i="7"/>
  <c r="E271" i="7"/>
  <c r="E275" i="7"/>
  <c r="E279" i="7"/>
  <c r="E283" i="7"/>
  <c r="E287" i="7"/>
  <c r="E291" i="7"/>
  <c r="E295" i="7"/>
  <c r="E299" i="7"/>
  <c r="E303" i="7"/>
  <c r="E307" i="7"/>
  <c r="E311" i="7"/>
  <c r="E315" i="7"/>
  <c r="E319" i="7"/>
  <c r="E323" i="7"/>
  <c r="E327" i="7"/>
  <c r="E331" i="7"/>
  <c r="E335" i="7"/>
  <c r="E339" i="7"/>
  <c r="E4" i="7"/>
  <c r="E5" i="7"/>
  <c r="E10" i="7"/>
  <c r="E16" i="7"/>
  <c r="E21" i="7"/>
  <c r="E26" i="7"/>
  <c r="E32" i="7"/>
  <c r="E37" i="7"/>
  <c r="E42" i="7"/>
  <c r="E48" i="7"/>
  <c r="E53" i="7"/>
  <c r="E58" i="7"/>
  <c r="E64" i="7"/>
  <c r="E69" i="7"/>
  <c r="E74" i="7"/>
  <c r="E80" i="7"/>
  <c r="E85" i="7"/>
  <c r="E90" i="7"/>
  <c r="E96" i="7"/>
  <c r="E101" i="7"/>
  <c r="E106" i="7"/>
  <c r="E112" i="7"/>
  <c r="E117" i="7"/>
  <c r="E122" i="7"/>
  <c r="E128" i="7"/>
  <c r="E133" i="7"/>
  <c r="E138" i="7"/>
  <c r="E144" i="7"/>
  <c r="E149" i="7"/>
  <c r="E154" i="7"/>
  <c r="E160" i="7"/>
  <c r="E165" i="7"/>
  <c r="E170" i="7"/>
  <c r="E176" i="7"/>
  <c r="E181" i="7"/>
  <c r="E186" i="7"/>
  <c r="E192" i="7"/>
  <c r="E6" i="7"/>
  <c r="E12" i="7"/>
  <c r="E17" i="7"/>
  <c r="E22" i="7"/>
  <c r="E28" i="7"/>
  <c r="E33" i="7"/>
  <c r="E38" i="7"/>
  <c r="E44" i="7"/>
  <c r="E49" i="7"/>
  <c r="E54" i="7"/>
  <c r="E60" i="7"/>
  <c r="E65" i="7"/>
  <c r="E70" i="7"/>
  <c r="E76" i="7"/>
  <c r="E81" i="7"/>
  <c r="E86" i="7"/>
  <c r="E92" i="7"/>
  <c r="E97" i="7"/>
  <c r="E102" i="7"/>
  <c r="E108" i="7"/>
  <c r="E113" i="7"/>
  <c r="E118" i="7"/>
  <c r="E124" i="7"/>
  <c r="E129" i="7"/>
  <c r="E134" i="7"/>
  <c r="E140" i="7"/>
  <c r="E145" i="7"/>
  <c r="E150" i="7"/>
  <c r="E156" i="7"/>
  <c r="E161" i="7"/>
  <c r="E166" i="7"/>
  <c r="E172" i="7"/>
  <c r="E177" i="7"/>
  <c r="E182" i="7"/>
  <c r="E188" i="7"/>
  <c r="E193" i="7"/>
  <c r="E198" i="7"/>
  <c r="E204" i="7"/>
  <c r="E209" i="7"/>
  <c r="E214" i="7"/>
  <c r="E220" i="7"/>
  <c r="E225" i="7"/>
  <c r="E230" i="7"/>
  <c r="E236" i="7"/>
  <c r="E241" i="7"/>
  <c r="E246" i="7"/>
  <c r="E252" i="7"/>
  <c r="E257" i="7"/>
  <c r="E262" i="7"/>
  <c r="E268" i="7"/>
  <c r="E273" i="7"/>
  <c r="E278" i="7"/>
  <c r="E284" i="7"/>
  <c r="E289" i="7"/>
  <c r="E294" i="7"/>
  <c r="E300" i="7"/>
  <c r="E305" i="7"/>
  <c r="E310" i="7"/>
  <c r="E316" i="7"/>
  <c r="E321" i="7"/>
  <c r="E326" i="7"/>
  <c r="E332" i="7"/>
  <c r="E337" i="7"/>
  <c r="E342" i="7"/>
  <c r="E346" i="7"/>
  <c r="E350" i="7"/>
  <c r="E354" i="7"/>
  <c r="E358" i="7"/>
  <c r="E362" i="7"/>
  <c r="E366" i="7"/>
  <c r="E370" i="7"/>
  <c r="E374" i="7"/>
  <c r="E378" i="7"/>
  <c r="E382" i="7"/>
  <c r="E386" i="7"/>
  <c r="E390" i="7"/>
  <c r="E394" i="7"/>
  <c r="E398" i="7"/>
  <c r="E402" i="7"/>
  <c r="E406" i="7"/>
  <c r="E410" i="7"/>
  <c r="E414" i="7"/>
  <c r="E418" i="7"/>
  <c r="E422" i="7"/>
  <c r="E426" i="7"/>
  <c r="E8" i="7"/>
  <c r="E18" i="7"/>
  <c r="E29" i="7"/>
  <c r="E40" i="7"/>
  <c r="E50" i="7"/>
  <c r="E61" i="7"/>
  <c r="E72" i="7"/>
  <c r="E82" i="7"/>
  <c r="E93" i="7"/>
  <c r="E104" i="7"/>
  <c r="E114" i="7"/>
  <c r="E125" i="7"/>
  <c r="E136" i="7"/>
  <c r="E146" i="7"/>
  <c r="E157" i="7"/>
  <c r="E168" i="7"/>
  <c r="E178" i="7"/>
  <c r="E189" i="7"/>
  <c r="E197" i="7"/>
  <c r="E205" i="7"/>
  <c r="E212" i="7"/>
  <c r="E218" i="7"/>
  <c r="E226" i="7"/>
  <c r="E233" i="7"/>
  <c r="E240" i="7"/>
  <c r="E248" i="7"/>
  <c r="E254" i="7"/>
  <c r="E261" i="7"/>
  <c r="E269" i="7"/>
  <c r="E276" i="7"/>
  <c r="E282" i="7"/>
  <c r="E290" i="7"/>
  <c r="E297" i="7"/>
  <c r="E304" i="7"/>
  <c r="E312" i="7"/>
  <c r="E318" i="7"/>
  <c r="E325" i="7"/>
  <c r="E333" i="7"/>
  <c r="E340" i="7"/>
  <c r="E345" i="7"/>
  <c r="E351" i="7"/>
  <c r="E356" i="7"/>
  <c r="E361" i="7"/>
  <c r="E367" i="7"/>
  <c r="E372" i="7"/>
  <c r="E377" i="7"/>
  <c r="E383" i="7"/>
  <c r="E388" i="7"/>
  <c r="E393" i="7"/>
  <c r="E399" i="7"/>
  <c r="E404" i="7"/>
  <c r="E409" i="7"/>
  <c r="E415" i="7"/>
  <c r="E420" i="7"/>
  <c r="E425" i="7"/>
  <c r="E430" i="7"/>
  <c r="E434" i="7"/>
  <c r="E438" i="7"/>
  <c r="E442" i="7"/>
  <c r="E446" i="7"/>
  <c r="E450" i="7"/>
  <c r="E454" i="7"/>
  <c r="E458" i="7"/>
  <c r="E462" i="7"/>
  <c r="E466" i="7"/>
  <c r="E470" i="7"/>
  <c r="E474" i="7"/>
  <c r="E478" i="7"/>
  <c r="E482" i="7"/>
  <c r="E486" i="7"/>
  <c r="E490" i="7"/>
  <c r="E494" i="7"/>
  <c r="E498" i="7"/>
  <c r="E502" i="7"/>
  <c r="E506" i="7"/>
  <c r="E510" i="7"/>
  <c r="E514" i="7"/>
  <c r="E518" i="7"/>
  <c r="E522" i="7"/>
  <c r="E526" i="7"/>
  <c r="E530" i="7"/>
  <c r="E534" i="7"/>
  <c r="E538" i="7"/>
  <c r="E542" i="7"/>
  <c r="E546" i="7"/>
  <c r="E550" i="7"/>
  <c r="E554" i="7"/>
  <c r="E558" i="7"/>
  <c r="E562" i="7"/>
  <c r="E566" i="7"/>
  <c r="E570" i="7"/>
  <c r="E574" i="7"/>
  <c r="E578" i="7"/>
  <c r="E582" i="7"/>
  <c r="E586" i="7"/>
  <c r="E590" i="7"/>
  <c r="E594" i="7"/>
  <c r="E598" i="7"/>
  <c r="E602" i="7"/>
  <c r="E606" i="7"/>
  <c r="E610" i="7"/>
  <c r="E614" i="7"/>
  <c r="E618" i="7"/>
  <c r="E622" i="7"/>
  <c r="E626" i="7"/>
  <c r="E630" i="7"/>
  <c r="E634" i="7"/>
  <c r="E638" i="7"/>
  <c r="E642" i="7"/>
  <c r="E646" i="7"/>
  <c r="E650" i="7"/>
  <c r="E654" i="7"/>
  <c r="E658" i="7"/>
  <c r="E662" i="7"/>
  <c r="E666" i="7"/>
  <c r="E670" i="7"/>
  <c r="E674" i="7"/>
  <c r="E678" i="7"/>
  <c r="E682" i="7"/>
  <c r="E686" i="7"/>
  <c r="E690" i="7"/>
  <c r="E694" i="7"/>
  <c r="E698" i="7"/>
  <c r="E702" i="7"/>
  <c r="E706" i="7"/>
  <c r="E710" i="7"/>
  <c r="E714" i="7"/>
  <c r="E718" i="7"/>
  <c r="E722" i="7"/>
  <c r="E726" i="7"/>
  <c r="E730" i="7"/>
  <c r="E734" i="7"/>
  <c r="E738" i="7"/>
  <c r="E742" i="7"/>
  <c r="E746" i="7"/>
  <c r="E750" i="7"/>
  <c r="E754" i="7"/>
  <c r="E758" i="7"/>
  <c r="E762" i="7"/>
  <c r="E766" i="7"/>
  <c r="E770" i="7"/>
  <c r="E774" i="7"/>
  <c r="E778" i="7"/>
  <c r="E782" i="7"/>
  <c r="E786" i="7"/>
  <c r="E790" i="7"/>
  <c r="E794" i="7"/>
  <c r="E798" i="7"/>
  <c r="E802" i="7"/>
  <c r="E806" i="7"/>
  <c r="E810" i="7"/>
  <c r="E814" i="7"/>
  <c r="E818" i="7"/>
  <c r="E822" i="7"/>
  <c r="E826" i="7"/>
  <c r="E830" i="7"/>
  <c r="E834" i="7"/>
  <c r="E838" i="7"/>
  <c r="E842" i="7"/>
  <c r="E846" i="7"/>
  <c r="E850" i="7"/>
  <c r="E854" i="7"/>
  <c r="E858" i="7"/>
  <c r="E862" i="7"/>
  <c r="E866" i="7"/>
  <c r="E870" i="7"/>
  <c r="E874" i="7"/>
  <c r="E878" i="7"/>
  <c r="E882" i="7"/>
  <c r="E886" i="7"/>
  <c r="E9" i="7"/>
  <c r="E24" i="7"/>
  <c r="E36" i="7"/>
  <c r="E52" i="7"/>
  <c r="E66" i="7"/>
  <c r="E78" i="7"/>
  <c r="E94" i="7"/>
  <c r="E109" i="7"/>
  <c r="E121" i="7"/>
  <c r="E137" i="7"/>
  <c r="E152" i="7"/>
  <c r="E164" i="7"/>
  <c r="E180" i="7"/>
  <c r="E194" i="7"/>
  <c r="E202" i="7"/>
  <c r="E213" i="7"/>
  <c r="E222" i="7"/>
  <c r="E232" i="7"/>
  <c r="E242" i="7"/>
  <c r="E250" i="7"/>
  <c r="E260" i="7"/>
  <c r="E270" i="7"/>
  <c r="E280" i="7"/>
  <c r="E288" i="7"/>
  <c r="E298" i="7"/>
  <c r="E308" i="7"/>
  <c r="E317" i="7"/>
  <c r="E328" i="7"/>
  <c r="E336" i="7"/>
  <c r="E344" i="7"/>
  <c r="E352" i="7"/>
  <c r="E359" i="7"/>
  <c r="E365" i="7"/>
  <c r="E373" i="7"/>
  <c r="E380" i="7"/>
  <c r="E387" i="7"/>
  <c r="E395" i="7"/>
  <c r="E401" i="7"/>
  <c r="E408" i="7"/>
  <c r="E416" i="7"/>
  <c r="E423" i="7"/>
  <c r="E429" i="7"/>
  <c r="E435" i="7"/>
  <c r="E440" i="7"/>
  <c r="E445" i="7"/>
  <c r="E451" i="7"/>
  <c r="E456" i="7"/>
  <c r="E461" i="7"/>
  <c r="E467" i="7"/>
  <c r="E472" i="7"/>
  <c r="E477" i="7"/>
  <c r="E483" i="7"/>
  <c r="E488" i="7"/>
  <c r="E493" i="7"/>
  <c r="E499" i="7"/>
  <c r="E504" i="7"/>
  <c r="E509" i="7"/>
  <c r="E515" i="7"/>
  <c r="E520" i="7"/>
  <c r="E525" i="7"/>
  <c r="E531" i="7"/>
  <c r="E536" i="7"/>
  <c r="E541" i="7"/>
  <c r="E547" i="7"/>
  <c r="E552" i="7"/>
  <c r="E557" i="7"/>
  <c r="E563" i="7"/>
  <c r="E568" i="7"/>
  <c r="E573" i="7"/>
  <c r="E579" i="7"/>
  <c r="E584" i="7"/>
  <c r="E589" i="7"/>
  <c r="E595" i="7"/>
  <c r="E600" i="7"/>
  <c r="E605" i="7"/>
  <c r="E611" i="7"/>
  <c r="E616" i="7"/>
  <c r="E621" i="7"/>
  <c r="E627" i="7"/>
  <c r="E632" i="7"/>
  <c r="E637" i="7"/>
  <c r="E643" i="7"/>
  <c r="E648" i="7"/>
  <c r="E653" i="7"/>
  <c r="E659" i="7"/>
  <c r="E664" i="7"/>
  <c r="E669" i="7"/>
  <c r="E675" i="7"/>
  <c r="E680" i="7"/>
  <c r="E685" i="7"/>
  <c r="E691" i="7"/>
  <c r="E696" i="7"/>
  <c r="E701" i="7"/>
  <c r="E707" i="7"/>
  <c r="E712" i="7"/>
  <c r="E717" i="7"/>
  <c r="E723" i="7"/>
  <c r="E728" i="7"/>
  <c r="E733" i="7"/>
  <c r="E739" i="7"/>
  <c r="E744" i="7"/>
  <c r="E749" i="7"/>
  <c r="E755" i="7"/>
  <c r="E760" i="7"/>
  <c r="E765" i="7"/>
  <c r="E13" i="7"/>
  <c r="E25" i="7"/>
  <c r="E41" i="7"/>
  <c r="E56" i="7"/>
  <c r="E68" i="7"/>
  <c r="E84" i="7"/>
  <c r="E98" i="7"/>
  <c r="E110" i="7"/>
  <c r="E126" i="7"/>
  <c r="E141" i="7"/>
  <c r="E153" i="7"/>
  <c r="E169" i="7"/>
  <c r="E184" i="7"/>
  <c r="E196" i="7"/>
  <c r="E206" i="7"/>
  <c r="E216" i="7"/>
  <c r="E224" i="7"/>
  <c r="E234" i="7"/>
  <c r="E244" i="7"/>
  <c r="E253" i="7"/>
  <c r="E264" i="7"/>
  <c r="E272" i="7"/>
  <c r="E281" i="7"/>
  <c r="E292" i="7"/>
  <c r="E301" i="7"/>
  <c r="E309" i="7"/>
  <c r="E320" i="7"/>
  <c r="E329" i="7"/>
  <c r="E338" i="7"/>
  <c r="E347" i="7"/>
  <c r="E353" i="7"/>
  <c r="E360" i="7"/>
  <c r="E368" i="7"/>
  <c r="E375" i="7"/>
  <c r="E381" i="7"/>
  <c r="E389" i="7"/>
  <c r="E396" i="7"/>
  <c r="E403" i="7"/>
  <c r="E411" i="7"/>
  <c r="E417" i="7"/>
  <c r="E424" i="7"/>
  <c r="E431" i="7"/>
  <c r="E436" i="7"/>
  <c r="E441" i="7"/>
  <c r="E447" i="7"/>
  <c r="E452" i="7"/>
  <c r="E457" i="7"/>
  <c r="E463" i="7"/>
  <c r="E468" i="7"/>
  <c r="E473" i="7"/>
  <c r="E479" i="7"/>
  <c r="E484" i="7"/>
  <c r="E489" i="7"/>
  <c r="E495" i="7"/>
  <c r="E500" i="7"/>
  <c r="E505" i="7"/>
  <c r="E511" i="7"/>
  <c r="E516" i="7"/>
  <c r="E521" i="7"/>
  <c r="E527" i="7"/>
  <c r="E532" i="7"/>
  <c r="E537" i="7"/>
  <c r="E543" i="7"/>
  <c r="E548" i="7"/>
  <c r="E553" i="7"/>
  <c r="E559" i="7"/>
  <c r="E564" i="7"/>
  <c r="E569" i="7"/>
  <c r="E575" i="7"/>
  <c r="E580" i="7"/>
  <c r="E585" i="7"/>
  <c r="E591" i="7"/>
  <c r="E596" i="7"/>
  <c r="E601" i="7"/>
  <c r="E607" i="7"/>
  <c r="E612" i="7"/>
  <c r="E617" i="7"/>
  <c r="E623" i="7"/>
  <c r="E628" i="7"/>
  <c r="E633" i="7"/>
  <c r="E639" i="7"/>
  <c r="E644" i="7"/>
  <c r="E649" i="7"/>
  <c r="E655" i="7"/>
  <c r="E660" i="7"/>
  <c r="E665" i="7"/>
  <c r="E671" i="7"/>
  <c r="E676" i="7"/>
  <c r="E681" i="7"/>
  <c r="E687" i="7"/>
  <c r="E692" i="7"/>
  <c r="E697" i="7"/>
  <c r="E703" i="7"/>
  <c r="E708" i="7"/>
  <c r="E713" i="7"/>
  <c r="E719" i="7"/>
  <c r="E724" i="7"/>
  <c r="E729" i="7"/>
  <c r="E735" i="7"/>
  <c r="E740" i="7"/>
  <c r="E745" i="7"/>
  <c r="E751" i="7"/>
  <c r="E756" i="7"/>
  <c r="E761" i="7"/>
  <c r="E767" i="7"/>
  <c r="E772" i="7"/>
  <c r="E777" i="7"/>
  <c r="E783" i="7"/>
  <c r="E788" i="7"/>
  <c r="E793" i="7"/>
  <c r="E799" i="7"/>
  <c r="E804" i="7"/>
  <c r="E809" i="7"/>
  <c r="E815" i="7"/>
  <c r="E820" i="7"/>
  <c r="E825" i="7"/>
  <c r="E831" i="7"/>
  <c r="E836" i="7"/>
  <c r="E841" i="7"/>
  <c r="E847" i="7"/>
  <c r="E852" i="7"/>
  <c r="E857" i="7"/>
  <c r="E863" i="7"/>
  <c r="E868" i="7"/>
  <c r="E873" i="7"/>
  <c r="E879" i="7"/>
  <c r="E884" i="7"/>
  <c r="E889" i="7"/>
  <c r="E893" i="7"/>
  <c r="E897" i="7"/>
  <c r="E901" i="7"/>
  <c r="E905" i="7"/>
  <c r="E909" i="7"/>
  <c r="E913" i="7"/>
  <c r="E917" i="7"/>
  <c r="E921" i="7"/>
  <c r="E925" i="7"/>
  <c r="E929" i="7"/>
  <c r="E933" i="7"/>
  <c r="E937" i="7"/>
  <c r="E941" i="7"/>
  <c r="E945" i="7"/>
  <c r="E949" i="7"/>
  <c r="E953" i="7"/>
  <c r="E957" i="7"/>
  <c r="E961" i="7"/>
  <c r="E965" i="7"/>
  <c r="E969" i="7"/>
  <c r="E973" i="7"/>
  <c r="E977" i="7"/>
  <c r="E981" i="7"/>
  <c r="E985" i="7"/>
  <c r="E989" i="7"/>
  <c r="E993" i="7"/>
  <c r="E997" i="7"/>
  <c r="E1001" i="7"/>
  <c r="E1005" i="7"/>
  <c r="E1009" i="7"/>
  <c r="E1013" i="7"/>
  <c r="E1017" i="7"/>
  <c r="E1021" i="7"/>
  <c r="E1025" i="7"/>
  <c r="E1029" i="7"/>
  <c r="E1033" i="7"/>
  <c r="E1037" i="7"/>
  <c r="E1041" i="7"/>
  <c r="E1045" i="7"/>
  <c r="E1049" i="7"/>
  <c r="E1053" i="7"/>
  <c r="E1057" i="7"/>
  <c r="E14" i="7"/>
  <c r="E45" i="7"/>
  <c r="E73" i="7"/>
  <c r="E100" i="7"/>
  <c r="E130" i="7"/>
  <c r="E158" i="7"/>
  <c r="E185" i="7"/>
  <c r="E208" i="7"/>
  <c r="E228" i="7"/>
  <c r="E245" i="7"/>
  <c r="E265" i="7"/>
  <c r="E285" i="7"/>
  <c r="E302" i="7"/>
  <c r="E322" i="7"/>
  <c r="E341" i="7"/>
  <c r="E355" i="7"/>
  <c r="E369" i="7"/>
  <c r="E384" i="7"/>
  <c r="E397" i="7"/>
  <c r="E412" i="7"/>
  <c r="E427" i="7"/>
  <c r="E437" i="7"/>
  <c r="E448" i="7"/>
  <c r="E459" i="7"/>
  <c r="E469" i="7"/>
  <c r="E480" i="7"/>
  <c r="E491" i="7"/>
  <c r="E501" i="7"/>
  <c r="E512" i="7"/>
  <c r="E523" i="7"/>
  <c r="E533" i="7"/>
  <c r="E544" i="7"/>
  <c r="E555" i="7"/>
  <c r="E565" i="7"/>
  <c r="E576" i="7"/>
  <c r="E587" i="7"/>
  <c r="E597" i="7"/>
  <c r="E20" i="7"/>
  <c r="E46" i="7"/>
  <c r="E77" i="7"/>
  <c r="E105" i="7"/>
  <c r="E132" i="7"/>
  <c r="E162" i="7"/>
  <c r="E190" i="7"/>
  <c r="E210" i="7"/>
  <c r="E229" i="7"/>
  <c r="E249" i="7"/>
  <c r="E266" i="7"/>
  <c r="E286" i="7"/>
  <c r="E306" i="7"/>
  <c r="E324" i="7"/>
  <c r="E343" i="7"/>
  <c r="E357" i="7"/>
  <c r="E371" i="7"/>
  <c r="E385" i="7"/>
  <c r="E400" i="7"/>
  <c r="E413" i="7"/>
  <c r="E428" i="7"/>
  <c r="E439" i="7"/>
  <c r="E449" i="7"/>
  <c r="E460" i="7"/>
  <c r="E471" i="7"/>
  <c r="E481" i="7"/>
  <c r="E492" i="7"/>
  <c r="E503" i="7"/>
  <c r="E513" i="7"/>
  <c r="E524" i="7"/>
  <c r="E535" i="7"/>
  <c r="E545" i="7"/>
  <c r="E556" i="7"/>
  <c r="E567" i="7"/>
  <c r="E577" i="7"/>
  <c r="E588" i="7"/>
  <c r="E599" i="7"/>
  <c r="E609" i="7"/>
  <c r="E620" i="7"/>
  <c r="E631" i="7"/>
  <c r="E641" i="7"/>
  <c r="E652" i="7"/>
  <c r="E663" i="7"/>
  <c r="E673" i="7"/>
  <c r="E684" i="7"/>
  <c r="E695" i="7"/>
  <c r="E705" i="7"/>
  <c r="E716" i="7"/>
  <c r="E727" i="7"/>
  <c r="E737" i="7"/>
  <c r="E748" i="7"/>
  <c r="E759" i="7"/>
  <c r="E769" i="7"/>
  <c r="E776" i="7"/>
  <c r="E784" i="7"/>
  <c r="E791" i="7"/>
  <c r="E797" i="7"/>
  <c r="E805" i="7"/>
  <c r="E812" i="7"/>
  <c r="E819" i="7"/>
  <c r="E827" i="7"/>
  <c r="E833" i="7"/>
  <c r="E840" i="7"/>
  <c r="E848" i="7"/>
  <c r="E855" i="7"/>
  <c r="E861" i="7"/>
  <c r="E869" i="7"/>
  <c r="E876" i="7"/>
  <c r="E883" i="7"/>
  <c r="E890" i="7"/>
  <c r="E895" i="7"/>
  <c r="E900" i="7"/>
  <c r="E906" i="7"/>
  <c r="E911" i="7"/>
  <c r="E916" i="7"/>
  <c r="E922" i="7"/>
  <c r="E927" i="7"/>
  <c r="E932" i="7"/>
  <c r="E938" i="7"/>
  <c r="E943" i="7"/>
  <c r="E948" i="7"/>
  <c r="E954" i="7"/>
  <c r="E959" i="7"/>
  <c r="E964" i="7"/>
  <c r="E970" i="7"/>
  <c r="E975" i="7"/>
  <c r="E980" i="7"/>
  <c r="E986" i="7"/>
  <c r="E991" i="7"/>
  <c r="E996" i="7"/>
  <c r="E1002" i="7"/>
  <c r="E1007" i="7"/>
  <c r="E1012" i="7"/>
  <c r="E1018" i="7"/>
  <c r="E1023" i="7"/>
  <c r="E1028" i="7"/>
  <c r="E1034" i="7"/>
  <c r="E1039" i="7"/>
  <c r="E1044" i="7"/>
  <c r="E1050" i="7"/>
  <c r="E1055" i="7"/>
  <c r="E1060" i="7"/>
  <c r="E1064" i="7"/>
  <c r="E1068" i="7"/>
  <c r="E1072" i="7"/>
  <c r="E1076" i="7"/>
  <c r="E1080" i="7"/>
  <c r="E1084" i="7"/>
  <c r="E1088" i="7"/>
  <c r="E1092" i="7"/>
  <c r="E1096" i="7"/>
  <c r="E1100" i="7"/>
  <c r="E1104" i="7"/>
  <c r="E1108" i="7"/>
  <c r="E1112" i="7"/>
  <c r="E1116" i="7"/>
  <c r="E1120" i="7"/>
  <c r="E1124" i="7"/>
  <c r="E1128" i="7"/>
  <c r="E1132" i="7"/>
  <c r="E1136" i="7"/>
  <c r="E1140" i="7"/>
  <c r="E1144" i="7"/>
  <c r="E1148" i="7"/>
  <c r="E1152" i="7"/>
  <c r="E1156" i="7"/>
  <c r="E1160" i="7"/>
  <c r="E1164" i="7"/>
  <c r="E1168" i="7"/>
  <c r="E1172" i="7"/>
  <c r="E1176" i="7"/>
  <c r="E1180" i="7"/>
  <c r="E1184" i="7"/>
  <c r="E1188" i="7"/>
  <c r="E1192" i="7"/>
  <c r="E1196" i="7"/>
  <c r="E1200" i="7"/>
  <c r="E1204" i="7"/>
  <c r="E1208" i="7"/>
  <c r="E1212" i="7"/>
  <c r="E1216" i="7"/>
  <c r="E1220" i="7"/>
  <c r="E1224" i="7"/>
  <c r="E1228" i="7"/>
  <c r="E1232" i="7"/>
  <c r="E1236" i="7"/>
  <c r="E1240" i="7"/>
  <c r="E1244" i="7"/>
  <c r="E1248" i="7"/>
  <c r="E1252" i="7"/>
  <c r="E1256" i="7"/>
  <c r="E1260" i="7"/>
  <c r="E1264" i="7"/>
  <c r="E1268" i="7"/>
  <c r="E1272" i="7"/>
  <c r="E1276" i="7"/>
  <c r="E1280" i="7"/>
  <c r="E1284" i="7"/>
  <c r="E1288" i="7"/>
  <c r="E1292" i="7"/>
  <c r="E1296" i="7"/>
  <c r="E1300" i="7"/>
  <c r="E1304" i="7"/>
  <c r="E1308" i="7"/>
  <c r="E1312" i="7"/>
  <c r="E1316" i="7"/>
  <c r="E1320" i="7"/>
  <c r="E1324" i="7"/>
  <c r="E1328" i="7"/>
  <c r="E1332" i="7"/>
  <c r="E1336" i="7"/>
  <c r="E1340" i="7"/>
  <c r="E1344" i="7"/>
  <c r="E1348" i="7"/>
  <c r="E1352" i="7"/>
  <c r="E1356" i="7"/>
  <c r="E1360" i="7"/>
  <c r="E1364" i="7"/>
  <c r="E1368" i="7"/>
  <c r="E1372" i="7"/>
  <c r="E1376" i="7"/>
  <c r="E1380" i="7"/>
  <c r="E1384" i="7"/>
  <c r="E1388" i="7"/>
  <c r="E1392" i="7"/>
  <c r="E1396" i="7"/>
  <c r="E1400" i="7"/>
  <c r="E1404" i="7"/>
  <c r="E1408" i="7"/>
  <c r="E1412" i="7"/>
  <c r="E1416" i="7"/>
  <c r="E1420" i="7"/>
  <c r="E1424" i="7"/>
  <c r="E1428" i="7"/>
  <c r="E1432" i="7"/>
  <c r="E1436" i="7"/>
  <c r="E1440" i="7"/>
  <c r="E1444" i="7"/>
  <c r="E1448" i="7"/>
  <c r="E1452" i="7"/>
  <c r="E1456" i="7"/>
  <c r="E1460" i="7"/>
  <c r="E1464" i="7"/>
  <c r="E1468" i="7"/>
  <c r="E1472" i="7"/>
  <c r="E1476" i="7"/>
  <c r="E1480" i="7"/>
  <c r="E1484" i="7"/>
  <c r="E1488" i="7"/>
  <c r="E1492" i="7"/>
  <c r="E1496" i="7"/>
  <c r="E1500" i="7"/>
  <c r="E1504" i="7"/>
  <c r="E1508" i="7"/>
  <c r="E1512" i="7"/>
  <c r="E1516" i="7"/>
  <c r="E1520" i="7"/>
  <c r="E1524" i="7"/>
  <c r="E1528" i="7"/>
  <c r="E1532" i="7"/>
  <c r="E1536" i="7"/>
  <c r="E1540" i="7"/>
  <c r="E1544" i="7"/>
  <c r="E1548" i="7"/>
  <c r="E1552" i="7"/>
  <c r="E1556" i="7"/>
  <c r="E1560" i="7"/>
  <c r="E1564" i="7"/>
  <c r="E1568" i="7"/>
  <c r="E1572" i="7"/>
  <c r="E1576" i="7"/>
  <c r="E1580" i="7"/>
  <c r="E1584" i="7"/>
  <c r="E1588" i="7"/>
  <c r="E1592" i="7"/>
  <c r="E1596" i="7"/>
  <c r="E1600" i="7"/>
  <c r="E1604" i="7"/>
  <c r="E1608" i="7"/>
  <c r="E1612" i="7"/>
  <c r="E1616" i="7"/>
  <c r="E1620" i="7"/>
  <c r="E1624" i="7"/>
  <c r="E1628" i="7"/>
  <c r="E1632" i="7"/>
  <c r="E1636" i="7"/>
  <c r="E1640" i="7"/>
  <c r="E1644" i="7"/>
  <c r="E1648" i="7"/>
  <c r="E1652" i="7"/>
  <c r="E1656" i="7"/>
  <c r="E1660" i="7"/>
  <c r="E1664" i="7"/>
  <c r="E1668" i="7"/>
  <c r="E1672" i="7"/>
  <c r="E1676" i="7"/>
  <c r="E1680" i="7"/>
  <c r="E1684" i="7"/>
  <c r="E1688" i="7"/>
  <c r="E1692" i="7"/>
  <c r="E1696" i="7"/>
  <c r="E1700" i="7"/>
  <c r="E1704" i="7"/>
  <c r="E1708" i="7"/>
  <c r="E1712" i="7"/>
  <c r="E1716" i="7"/>
  <c r="E1720" i="7"/>
  <c r="E1724" i="7"/>
  <c r="E1728" i="7"/>
  <c r="E1732" i="7"/>
  <c r="E1736" i="7"/>
  <c r="E1740" i="7"/>
  <c r="E1744" i="7"/>
  <c r="E1748" i="7"/>
  <c r="E1752" i="7"/>
  <c r="E1756" i="7"/>
  <c r="E1760" i="7"/>
  <c r="E1764" i="7"/>
  <c r="E1768" i="7"/>
  <c r="E1772" i="7"/>
  <c r="E1776" i="7"/>
  <c r="E1780" i="7"/>
  <c r="E1784" i="7"/>
  <c r="E1788" i="7"/>
  <c r="E1792" i="7"/>
  <c r="E1796" i="7"/>
  <c r="E1800" i="7"/>
  <c r="E1804" i="7"/>
  <c r="E1808" i="7"/>
  <c r="E1812" i="7"/>
  <c r="E1816" i="7"/>
  <c r="E1820" i="7"/>
  <c r="E1824" i="7"/>
  <c r="E1828" i="7"/>
  <c r="E1832" i="7"/>
  <c r="E1836" i="7"/>
  <c r="E1840" i="7"/>
  <c r="E1844" i="7"/>
  <c r="E1848" i="7"/>
  <c r="E1852" i="7"/>
  <c r="E1856" i="7"/>
  <c r="E1860" i="7"/>
  <c r="E1864" i="7"/>
  <c r="E1868" i="7"/>
  <c r="E1872" i="7"/>
  <c r="E1876" i="7"/>
  <c r="E1880" i="7"/>
  <c r="E1884" i="7"/>
  <c r="E1888" i="7"/>
  <c r="E1892" i="7"/>
  <c r="E1896" i="7"/>
  <c r="E1900" i="7"/>
  <c r="E1904" i="7"/>
  <c r="E1908" i="7"/>
  <c r="E1912" i="7"/>
  <c r="E1916" i="7"/>
  <c r="E1920" i="7"/>
  <c r="E1924" i="7"/>
  <c r="E1928" i="7"/>
  <c r="E1932" i="7"/>
  <c r="E1936" i="7"/>
  <c r="E1940" i="7"/>
  <c r="E1944" i="7"/>
  <c r="E1948" i="7"/>
  <c r="E1952" i="7"/>
  <c r="E1956" i="7"/>
  <c r="E1960" i="7"/>
  <c r="E1964" i="7"/>
  <c r="E1968" i="7"/>
  <c r="E1972" i="7"/>
  <c r="E1976" i="7"/>
  <c r="E1980" i="7"/>
  <c r="E1984" i="7"/>
  <c r="E1988" i="7"/>
  <c r="E1992" i="7"/>
  <c r="E1996" i="7"/>
  <c r="E2000" i="7"/>
  <c r="E2004" i="7"/>
  <c r="E2008" i="7"/>
  <c r="E2012" i="7"/>
  <c r="E2016" i="7"/>
  <c r="E30" i="7"/>
  <c r="E88" i="7"/>
  <c r="E142" i="7"/>
  <c r="E200" i="7"/>
  <c r="E237" i="7"/>
  <c r="E274" i="7"/>
  <c r="E313" i="7"/>
  <c r="E348" i="7"/>
  <c r="E376" i="7"/>
  <c r="E405" i="7"/>
  <c r="E432" i="7"/>
  <c r="E453" i="7"/>
  <c r="E475" i="7"/>
  <c r="E496" i="7"/>
  <c r="E517" i="7"/>
  <c r="E539" i="7"/>
  <c r="E560" i="7"/>
  <c r="E581" i="7"/>
  <c r="E603" i="7"/>
  <c r="E615" i="7"/>
  <c r="E629" i="7"/>
  <c r="E645" i="7"/>
  <c r="E657" i="7"/>
  <c r="E672" i="7"/>
  <c r="E688" i="7"/>
  <c r="E700" i="7"/>
  <c r="E715" i="7"/>
  <c r="E731" i="7"/>
  <c r="E743" i="7"/>
  <c r="E757" i="7"/>
  <c r="E771" i="7"/>
  <c r="E780" i="7"/>
  <c r="E789" i="7"/>
  <c r="E800" i="7"/>
  <c r="E808" i="7"/>
  <c r="E817" i="7"/>
  <c r="E828" i="7"/>
  <c r="E837" i="7"/>
  <c r="E845" i="7"/>
  <c r="E856" i="7"/>
  <c r="E865" i="7"/>
  <c r="E875" i="7"/>
  <c r="E885" i="7"/>
  <c r="E892" i="7"/>
  <c r="E899" i="7"/>
  <c r="E907" i="7"/>
  <c r="E914" i="7"/>
  <c r="E920" i="7"/>
  <c r="E928" i="7"/>
  <c r="E935" i="7"/>
  <c r="E942" i="7"/>
  <c r="E950" i="7"/>
  <c r="E956" i="7"/>
  <c r="E963" i="7"/>
  <c r="E971" i="7"/>
  <c r="E978" i="7"/>
  <c r="E984" i="7"/>
  <c r="E992" i="7"/>
  <c r="E999" i="7"/>
  <c r="E1006" i="7"/>
  <c r="E1014" i="7"/>
  <c r="E1020" i="7"/>
  <c r="E1027" i="7"/>
  <c r="E1035" i="7"/>
  <c r="E1042" i="7"/>
  <c r="E1048" i="7"/>
  <c r="E1056" i="7"/>
  <c r="E1062" i="7"/>
  <c r="E1067" i="7"/>
  <c r="E1073" i="7"/>
  <c r="E1078" i="7"/>
  <c r="E1083" i="7"/>
  <c r="E1089" i="7"/>
  <c r="E1094" i="7"/>
  <c r="E1099" i="7"/>
  <c r="E1105" i="7"/>
  <c r="E1110" i="7"/>
  <c r="E1115" i="7"/>
  <c r="E1121" i="7"/>
  <c r="E1126" i="7"/>
  <c r="E1131" i="7"/>
  <c r="E1137" i="7"/>
  <c r="E1142" i="7"/>
  <c r="E1147" i="7"/>
  <c r="E1153" i="7"/>
  <c r="E1158" i="7"/>
  <c r="E1163" i="7"/>
  <c r="E1169" i="7"/>
  <c r="E1174" i="7"/>
  <c r="E1179" i="7"/>
  <c r="E1185" i="7"/>
  <c r="E1190" i="7"/>
  <c r="E1195" i="7"/>
  <c r="E1201" i="7"/>
  <c r="E1206" i="7"/>
  <c r="E1211" i="7"/>
  <c r="E1217" i="7"/>
  <c r="E1222" i="7"/>
  <c r="E1227" i="7"/>
  <c r="E1233" i="7"/>
  <c r="E1238" i="7"/>
  <c r="E1243" i="7"/>
  <c r="E1249" i="7"/>
  <c r="E1254" i="7"/>
  <c r="E1259" i="7"/>
  <c r="E1265" i="7"/>
  <c r="E1270" i="7"/>
  <c r="E1275" i="7"/>
  <c r="E1281" i="7"/>
  <c r="E1286" i="7"/>
  <c r="E1291" i="7"/>
  <c r="E1297" i="7"/>
  <c r="E1302" i="7"/>
  <c r="E1307" i="7"/>
  <c r="E1313" i="7"/>
  <c r="E1318" i="7"/>
  <c r="E1323" i="7"/>
  <c r="E1329" i="7"/>
  <c r="E1334" i="7"/>
  <c r="E1339" i="7"/>
  <c r="E1345" i="7"/>
  <c r="E1350" i="7"/>
  <c r="E1355" i="7"/>
  <c r="E1361" i="7"/>
  <c r="E1366" i="7"/>
  <c r="E1371" i="7"/>
  <c r="E1377" i="7"/>
  <c r="E1382" i="7"/>
  <c r="E1387" i="7"/>
  <c r="E1393" i="7"/>
  <c r="E1398" i="7"/>
  <c r="E1403" i="7"/>
  <c r="E1409" i="7"/>
  <c r="E1414" i="7"/>
  <c r="E1419" i="7"/>
  <c r="E1425" i="7"/>
  <c r="E1430" i="7"/>
  <c r="E1435" i="7"/>
  <c r="E1441" i="7"/>
  <c r="E1446" i="7"/>
  <c r="E1451" i="7"/>
  <c r="E1457" i="7"/>
  <c r="E1462" i="7"/>
  <c r="E1467" i="7"/>
  <c r="E1473" i="7"/>
  <c r="E1478" i="7"/>
  <c r="E1483" i="7"/>
  <c r="E1489" i="7"/>
  <c r="E1494" i="7"/>
  <c r="E1499" i="7"/>
  <c r="E1505" i="7"/>
  <c r="E1510" i="7"/>
  <c r="E1515" i="7"/>
  <c r="E1521" i="7"/>
  <c r="E1526" i="7"/>
  <c r="E1531" i="7"/>
  <c r="E1537" i="7"/>
  <c r="E1542" i="7"/>
  <c r="E1547" i="7"/>
  <c r="E1553" i="7"/>
  <c r="E1558" i="7"/>
  <c r="E1563" i="7"/>
  <c r="E1569" i="7"/>
  <c r="E1574" i="7"/>
  <c r="E1579" i="7"/>
  <c r="E1585" i="7"/>
  <c r="E1590" i="7"/>
  <c r="E1595" i="7"/>
  <c r="E1601" i="7"/>
  <c r="E1606" i="7"/>
  <c r="E1611" i="7"/>
  <c r="E1617" i="7"/>
  <c r="E1622" i="7"/>
  <c r="E1627" i="7"/>
  <c r="E1633" i="7"/>
  <c r="E1638" i="7"/>
  <c r="E1643" i="7"/>
  <c r="E1649" i="7"/>
  <c r="E1654" i="7"/>
  <c r="E1659" i="7"/>
  <c r="E1665" i="7"/>
  <c r="E1670" i="7"/>
  <c r="E1675" i="7"/>
  <c r="E1681" i="7"/>
  <c r="E1686" i="7"/>
  <c r="E1691" i="7"/>
  <c r="E1697" i="7"/>
  <c r="E1702" i="7"/>
  <c r="E1707" i="7"/>
  <c r="E1713" i="7"/>
  <c r="E1718" i="7"/>
  <c r="E1723" i="7"/>
  <c r="E1729" i="7"/>
  <c r="E1734" i="7"/>
  <c r="E1739" i="7"/>
  <c r="E1745" i="7"/>
  <c r="E1750" i="7"/>
  <c r="E1755" i="7"/>
  <c r="E1761" i="7"/>
  <c r="E1766" i="7"/>
  <c r="E1771" i="7"/>
  <c r="E1777" i="7"/>
  <c r="E1782" i="7"/>
  <c r="E1787" i="7"/>
  <c r="E1793" i="7"/>
  <c r="E1798" i="7"/>
  <c r="E1803" i="7"/>
  <c r="E1809" i="7"/>
  <c r="E1814" i="7"/>
  <c r="E1819" i="7"/>
  <c r="E1825" i="7"/>
  <c r="E1830" i="7"/>
  <c r="E1835" i="7"/>
  <c r="E1841" i="7"/>
  <c r="E1846" i="7"/>
  <c r="E1851" i="7"/>
  <c r="E1857" i="7"/>
  <c r="E1862" i="7"/>
  <c r="E1867" i="7"/>
  <c r="E1873" i="7"/>
  <c r="E1878" i="7"/>
  <c r="E1883" i="7"/>
  <c r="E1889" i="7"/>
  <c r="E1894" i="7"/>
  <c r="E1899" i="7"/>
  <c r="E1905" i="7"/>
  <c r="E1910" i="7"/>
  <c r="E1915" i="7"/>
  <c r="E1921" i="7"/>
  <c r="E1926" i="7"/>
  <c r="E1931" i="7"/>
  <c r="E1937" i="7"/>
  <c r="E1942" i="7"/>
  <c r="E1947" i="7"/>
  <c r="E1953" i="7"/>
  <c r="E1958" i="7"/>
  <c r="E1963" i="7"/>
  <c r="E1969" i="7"/>
  <c r="E1974" i="7"/>
  <c r="E1979" i="7"/>
  <c r="E1985" i="7"/>
  <c r="E1990" i="7"/>
  <c r="E1995" i="7"/>
  <c r="E2001" i="7"/>
  <c r="E2006" i="7"/>
  <c r="E2011" i="7"/>
  <c r="E2017" i="7"/>
  <c r="E2021" i="7"/>
  <c r="E2025" i="7"/>
  <c r="E2029" i="7"/>
  <c r="E2033" i="7"/>
  <c r="E2037" i="7"/>
  <c r="E2041" i="7"/>
  <c r="E2045" i="7"/>
  <c r="E2049" i="7"/>
  <c r="E2053" i="7"/>
  <c r="E2057" i="7"/>
  <c r="E2061" i="7"/>
  <c r="E2065" i="7"/>
  <c r="E2069" i="7"/>
  <c r="E2073" i="7"/>
  <c r="E2077" i="7"/>
  <c r="E2081" i="7"/>
  <c r="E2085" i="7"/>
  <c r="E2089" i="7"/>
  <c r="E2093" i="7"/>
  <c r="E2097" i="7"/>
  <c r="E2101" i="7"/>
  <c r="E2105" i="7"/>
  <c r="E2109" i="7"/>
  <c r="E2113" i="7"/>
  <c r="E2117" i="7"/>
  <c r="E2121" i="7"/>
  <c r="E2125" i="7"/>
  <c r="E2129" i="7"/>
  <c r="E2133" i="7"/>
  <c r="E2137" i="7"/>
  <c r="E2141" i="7"/>
  <c r="E2145" i="7"/>
  <c r="E2149" i="7"/>
  <c r="E2153" i="7"/>
  <c r="E2157" i="7"/>
  <c r="E2161" i="7"/>
  <c r="E2165" i="7"/>
  <c r="E2169" i="7"/>
  <c r="E2173" i="7"/>
  <c r="E2177" i="7"/>
  <c r="E2181" i="7"/>
  <c r="E2185" i="7"/>
  <c r="E2189" i="7"/>
  <c r="E2193" i="7"/>
  <c r="E2197" i="7"/>
  <c r="E2201" i="7"/>
  <c r="E2205" i="7"/>
  <c r="E2209" i="7"/>
  <c r="E2213" i="7"/>
  <c r="E2217" i="7"/>
  <c r="E2221" i="7"/>
  <c r="E2225" i="7"/>
  <c r="E2229" i="7"/>
  <c r="E2233" i="7"/>
  <c r="E2237" i="7"/>
  <c r="E2241" i="7"/>
  <c r="E2245" i="7"/>
  <c r="E2249" i="7"/>
  <c r="E2253" i="7"/>
  <c r="E2257" i="7"/>
  <c r="E2261" i="7"/>
  <c r="E2265" i="7"/>
  <c r="E2269" i="7"/>
  <c r="E2273" i="7"/>
  <c r="E2277" i="7"/>
  <c r="E2281" i="7"/>
  <c r="E2285" i="7"/>
  <c r="E2289" i="7"/>
  <c r="E2293" i="7"/>
  <c r="E2297" i="7"/>
  <c r="E2301" i="7"/>
  <c r="E2305" i="7"/>
  <c r="E2309" i="7"/>
  <c r="E2313" i="7"/>
  <c r="E2317" i="7"/>
  <c r="E2321" i="7"/>
  <c r="E2325" i="7"/>
  <c r="E2329" i="7"/>
  <c r="E2333" i="7"/>
  <c r="E2337" i="7"/>
  <c r="E2341" i="7"/>
  <c r="E2345" i="7"/>
  <c r="E2349" i="7"/>
  <c r="E2353" i="7"/>
  <c r="E2357" i="7"/>
  <c r="E2361" i="7"/>
  <c r="E2365" i="7"/>
  <c r="E2369" i="7"/>
  <c r="E2373" i="7"/>
  <c r="E2377" i="7"/>
  <c r="E2381" i="7"/>
  <c r="E2385" i="7"/>
  <c r="E2389" i="7"/>
  <c r="E2393" i="7"/>
  <c r="E34" i="7"/>
  <c r="E89" i="7"/>
  <c r="E148" i="7"/>
  <c r="E201" i="7"/>
  <c r="E238" i="7"/>
  <c r="E277" i="7"/>
  <c r="E314" i="7"/>
  <c r="E349" i="7"/>
  <c r="E379" i="7"/>
  <c r="E407" i="7"/>
  <c r="E433" i="7"/>
  <c r="E455" i="7"/>
  <c r="E476" i="7"/>
  <c r="E497" i="7"/>
  <c r="E519" i="7"/>
  <c r="E540" i="7"/>
  <c r="E561" i="7"/>
  <c r="E583" i="7"/>
  <c r="E604" i="7"/>
  <c r="E619" i="7"/>
  <c r="E635" i="7"/>
  <c r="E647" i="7"/>
  <c r="E661" i="7"/>
  <c r="E677" i="7"/>
  <c r="E689" i="7"/>
  <c r="E704" i="7"/>
  <c r="E720" i="7"/>
  <c r="E732" i="7"/>
  <c r="E747" i="7"/>
  <c r="E763" i="7"/>
  <c r="E773" i="7"/>
  <c r="E781" i="7"/>
  <c r="E792" i="7"/>
  <c r="E801" i="7"/>
  <c r="E811" i="7"/>
  <c r="E821" i="7"/>
  <c r="E829" i="7"/>
  <c r="E839" i="7"/>
  <c r="E849" i="7"/>
  <c r="E859" i="7"/>
  <c r="E57" i="7"/>
  <c r="E173" i="7"/>
  <c r="E256" i="7"/>
  <c r="E330" i="7"/>
  <c r="E391" i="7"/>
  <c r="E443" i="7"/>
  <c r="E485" i="7"/>
  <c r="E528" i="7"/>
  <c r="E571" i="7"/>
  <c r="E608" i="7"/>
  <c r="E636" i="7"/>
  <c r="E667" i="7"/>
  <c r="E693" i="7"/>
  <c r="E721" i="7"/>
  <c r="E752" i="7"/>
  <c r="E775" i="7"/>
  <c r="E795" i="7"/>
  <c r="E813" i="7"/>
  <c r="E832" i="7"/>
  <c r="E851" i="7"/>
  <c r="E867" i="7"/>
  <c r="E880" i="7"/>
  <c r="E891" i="7"/>
  <c r="E902" i="7"/>
  <c r="E910" i="7"/>
  <c r="E919" i="7"/>
  <c r="E930" i="7"/>
  <c r="E939" i="7"/>
  <c r="E947" i="7"/>
  <c r="E958" i="7"/>
  <c r="E967" i="7"/>
  <c r="E976" i="7"/>
  <c r="E987" i="7"/>
  <c r="E995" i="7"/>
  <c r="E1004" i="7"/>
  <c r="E1015" i="7"/>
  <c r="E1024" i="7"/>
  <c r="E1032" i="7"/>
  <c r="E1043" i="7"/>
  <c r="E1052" i="7"/>
  <c r="E1061" i="7"/>
  <c r="E1069" i="7"/>
  <c r="E1075" i="7"/>
  <c r="E1082" i="7"/>
  <c r="E1090" i="7"/>
  <c r="E1097" i="7"/>
  <c r="E1103" i="7"/>
  <c r="E1111" i="7"/>
  <c r="E1118" i="7"/>
  <c r="E1125" i="7"/>
  <c r="E1133" i="7"/>
  <c r="E1139" i="7"/>
  <c r="E1146" i="7"/>
  <c r="E1154" i="7"/>
  <c r="E1161" i="7"/>
  <c r="E1167" i="7"/>
  <c r="E1175" i="7"/>
  <c r="E1182" i="7"/>
  <c r="E1189" i="7"/>
  <c r="E1197" i="7"/>
  <c r="E1203" i="7"/>
  <c r="E1210" i="7"/>
  <c r="E1218" i="7"/>
  <c r="E1225" i="7"/>
  <c r="E1231" i="7"/>
  <c r="E1239" i="7"/>
  <c r="E1246" i="7"/>
  <c r="E1253" i="7"/>
  <c r="E1261" i="7"/>
  <c r="E1267" i="7"/>
  <c r="E1274" i="7"/>
  <c r="E1282" i="7"/>
  <c r="E1289" i="7"/>
  <c r="E1295" i="7"/>
  <c r="E1303" i="7"/>
  <c r="E1310" i="7"/>
  <c r="E1317" i="7"/>
  <c r="E1325" i="7"/>
  <c r="E1331" i="7"/>
  <c r="E1338" i="7"/>
  <c r="E1346" i="7"/>
  <c r="E1353" i="7"/>
  <c r="E1359" i="7"/>
  <c r="E1367" i="7"/>
  <c r="E1374" i="7"/>
  <c r="E1381" i="7"/>
  <c r="E1389" i="7"/>
  <c r="E1395" i="7"/>
  <c r="E1402" i="7"/>
  <c r="E1410" i="7"/>
  <c r="E1417" i="7"/>
  <c r="E1423" i="7"/>
  <c r="E1431" i="7"/>
  <c r="E1438" i="7"/>
  <c r="E1445" i="7"/>
  <c r="E1453" i="7"/>
  <c r="E1459" i="7"/>
  <c r="E1466" i="7"/>
  <c r="E1474" i="7"/>
  <c r="E1481" i="7"/>
  <c r="E1487" i="7"/>
  <c r="E1495" i="7"/>
  <c r="E1502" i="7"/>
  <c r="E1509" i="7"/>
  <c r="E1517" i="7"/>
  <c r="E1523" i="7"/>
  <c r="E1530" i="7"/>
  <c r="E1538" i="7"/>
  <c r="E1545" i="7"/>
  <c r="E1551" i="7"/>
  <c r="E1559" i="7"/>
  <c r="E1566" i="7"/>
  <c r="E1573" i="7"/>
  <c r="E1581" i="7"/>
  <c r="E1587" i="7"/>
  <c r="E1594" i="7"/>
  <c r="E1602" i="7"/>
  <c r="E1609" i="7"/>
  <c r="E1615" i="7"/>
  <c r="E1623" i="7"/>
  <c r="E1630" i="7"/>
  <c r="E1637" i="7"/>
  <c r="E1645" i="7"/>
  <c r="E1651" i="7"/>
  <c r="E1658" i="7"/>
  <c r="E1666" i="7"/>
  <c r="E1673" i="7"/>
  <c r="E1679" i="7"/>
  <c r="E1687" i="7"/>
  <c r="E1694" i="7"/>
  <c r="E1701" i="7"/>
  <c r="E1709" i="7"/>
  <c r="E1715" i="7"/>
  <c r="E1722" i="7"/>
  <c r="E1730" i="7"/>
  <c r="E1737" i="7"/>
  <c r="E1743" i="7"/>
  <c r="E1751" i="7"/>
  <c r="E1758" i="7"/>
  <c r="E1765" i="7"/>
  <c r="E1773" i="7"/>
  <c r="E1779" i="7"/>
  <c r="E1786" i="7"/>
  <c r="E1794" i="7"/>
  <c r="E1801" i="7"/>
  <c r="E1807" i="7"/>
  <c r="E1815" i="7"/>
  <c r="E1822" i="7"/>
  <c r="E1829" i="7"/>
  <c r="E1837" i="7"/>
  <c r="E1843" i="7"/>
  <c r="E1850" i="7"/>
  <c r="E1858" i="7"/>
  <c r="E1865" i="7"/>
  <c r="E1871" i="7"/>
  <c r="E1879" i="7"/>
  <c r="E1886" i="7"/>
  <c r="E1893" i="7"/>
  <c r="E1901" i="7"/>
  <c r="E1907" i="7"/>
  <c r="E1914" i="7"/>
  <c r="E1922" i="7"/>
  <c r="E1929" i="7"/>
  <c r="E1935" i="7"/>
  <c r="E1943" i="7"/>
  <c r="E1950" i="7"/>
  <c r="E1957" i="7"/>
  <c r="E1965" i="7"/>
  <c r="E1971" i="7"/>
  <c r="E1978" i="7"/>
  <c r="E1986" i="7"/>
  <c r="E1993" i="7"/>
  <c r="E1999" i="7"/>
  <c r="E2007" i="7"/>
  <c r="E2014" i="7"/>
  <c r="E2020" i="7"/>
  <c r="E2026" i="7"/>
  <c r="E2031" i="7"/>
  <c r="E2036" i="7"/>
  <c r="E2042" i="7"/>
  <c r="E2047" i="7"/>
  <c r="E2052" i="7"/>
  <c r="E2058" i="7"/>
  <c r="E2063" i="7"/>
  <c r="E2068" i="7"/>
  <c r="E2074" i="7"/>
  <c r="E2079" i="7"/>
  <c r="E2084" i="7"/>
  <c r="E2090" i="7"/>
  <c r="E2095" i="7"/>
  <c r="E2100" i="7"/>
  <c r="E2106" i="7"/>
  <c r="E2111" i="7"/>
  <c r="E2116" i="7"/>
  <c r="E2122" i="7"/>
  <c r="E2127" i="7"/>
  <c r="E2132" i="7"/>
  <c r="E2138" i="7"/>
  <c r="E2143" i="7"/>
  <c r="E2148" i="7"/>
  <c r="E2154" i="7"/>
  <c r="E2159" i="7"/>
  <c r="E2164" i="7"/>
  <c r="E2170" i="7"/>
  <c r="E2175" i="7"/>
  <c r="E2180" i="7"/>
  <c r="E2186" i="7"/>
  <c r="E2191" i="7"/>
  <c r="E2196" i="7"/>
  <c r="E2202" i="7"/>
  <c r="E2207" i="7"/>
  <c r="E2212" i="7"/>
  <c r="E2218" i="7"/>
  <c r="E2223" i="7"/>
  <c r="E2228" i="7"/>
  <c r="E2234" i="7"/>
  <c r="E2239" i="7"/>
  <c r="E2244" i="7"/>
  <c r="E2250" i="7"/>
  <c r="E2255" i="7"/>
  <c r="E2260" i="7"/>
  <c r="E2266" i="7"/>
  <c r="E2271" i="7"/>
  <c r="E2276" i="7"/>
  <c r="E2282" i="7"/>
  <c r="E2287" i="7"/>
  <c r="E2292" i="7"/>
  <c r="E2298" i="7"/>
  <c r="E2303" i="7"/>
  <c r="E2308" i="7"/>
  <c r="E2314" i="7"/>
  <c r="E2319" i="7"/>
  <c r="E2324" i="7"/>
  <c r="E2330" i="7"/>
  <c r="E2335" i="7"/>
  <c r="E2340" i="7"/>
  <c r="E2346" i="7"/>
  <c r="E2351" i="7"/>
  <c r="E2356" i="7"/>
  <c r="E2362" i="7"/>
  <c r="E2367" i="7"/>
  <c r="E2372" i="7"/>
  <c r="E2378" i="7"/>
  <c r="E2383" i="7"/>
  <c r="E2388" i="7"/>
  <c r="E2394" i="7"/>
  <c r="E2398" i="7"/>
  <c r="E2402" i="7"/>
  <c r="E2406" i="7"/>
  <c r="E2410" i="7"/>
  <c r="E2414" i="7"/>
  <c r="E2418" i="7"/>
  <c r="E2422" i="7"/>
  <c r="E2426" i="7"/>
  <c r="E2430" i="7"/>
  <c r="E2434" i="7"/>
  <c r="E2438" i="7"/>
  <c r="E2442" i="7"/>
  <c r="E2446" i="7"/>
  <c r="E2450" i="7"/>
  <c r="E2454" i="7"/>
  <c r="E2458" i="7"/>
  <c r="E2462" i="7"/>
  <c r="E2466" i="7"/>
  <c r="E2470" i="7"/>
  <c r="E2474" i="7"/>
  <c r="E2478" i="7"/>
  <c r="E2482" i="7"/>
  <c r="E2486" i="7"/>
  <c r="E2490" i="7"/>
  <c r="E2494" i="7"/>
  <c r="E2498" i="7"/>
  <c r="E2502" i="7"/>
  <c r="E2506" i="7"/>
  <c r="E2510" i="7"/>
  <c r="E2514" i="7"/>
  <c r="E2518" i="7"/>
  <c r="E2522" i="7"/>
  <c r="E2526" i="7"/>
  <c r="E2530" i="7"/>
  <c r="E2534" i="7"/>
  <c r="E2538" i="7"/>
  <c r="E2542" i="7"/>
  <c r="E2546" i="7"/>
  <c r="E2550" i="7"/>
  <c r="E2554" i="7"/>
  <c r="E2558" i="7"/>
  <c r="E2562" i="7"/>
  <c r="E2566" i="7"/>
  <c r="E2570" i="7"/>
  <c r="E2574" i="7"/>
  <c r="E2578" i="7"/>
  <c r="E2582" i="7"/>
  <c r="E2586" i="7"/>
  <c r="E2590" i="7"/>
  <c r="E2594" i="7"/>
  <c r="E2598" i="7"/>
  <c r="E2602" i="7"/>
  <c r="E2606" i="7"/>
  <c r="E2610" i="7"/>
  <c r="E2614" i="7"/>
  <c r="E2618" i="7"/>
  <c r="E2622" i="7"/>
  <c r="E2626" i="7"/>
  <c r="E2630" i="7"/>
  <c r="E2634" i="7"/>
  <c r="E2638" i="7"/>
  <c r="E2642" i="7"/>
  <c r="E2646" i="7"/>
  <c r="E2650" i="7"/>
  <c r="E2654" i="7"/>
  <c r="E2658" i="7"/>
  <c r="E2662" i="7"/>
  <c r="E2666" i="7"/>
  <c r="E2670" i="7"/>
  <c r="E2674" i="7"/>
  <c r="E2678" i="7"/>
  <c r="E2682" i="7"/>
  <c r="E2686" i="7"/>
  <c r="E2690" i="7"/>
  <c r="E2694" i="7"/>
  <c r="E2698" i="7"/>
  <c r="E2702" i="7"/>
  <c r="E2706" i="7"/>
  <c r="E2710" i="7"/>
  <c r="E2714" i="7"/>
  <c r="E2718" i="7"/>
  <c r="E2722" i="7"/>
  <c r="E2726" i="7"/>
  <c r="E2730" i="7"/>
  <c r="E2734" i="7"/>
  <c r="E2738" i="7"/>
  <c r="E2742" i="7"/>
  <c r="E2746" i="7"/>
  <c r="E2750" i="7"/>
  <c r="E2754" i="7"/>
  <c r="E2758" i="7"/>
  <c r="E2762" i="7"/>
  <c r="E2766" i="7"/>
  <c r="E2770" i="7"/>
  <c r="E2774" i="7"/>
  <c r="E2778" i="7"/>
  <c r="E2782" i="7"/>
  <c r="E2786" i="7"/>
  <c r="E2790" i="7"/>
  <c r="E2794" i="7"/>
  <c r="E2798" i="7"/>
  <c r="E2802" i="7"/>
  <c r="E2806" i="7"/>
  <c r="E2810" i="7"/>
  <c r="E2814" i="7"/>
  <c r="E2818" i="7"/>
  <c r="E2822" i="7"/>
  <c r="E2826" i="7"/>
  <c r="E2830" i="7"/>
  <c r="E2834" i="7"/>
  <c r="E2838" i="7"/>
  <c r="E2842" i="7"/>
  <c r="E2846" i="7"/>
  <c r="E2850" i="7"/>
  <c r="E2854" i="7"/>
  <c r="E2858" i="7"/>
  <c r="E2862" i="7"/>
  <c r="E2866" i="7"/>
  <c r="E2870" i="7"/>
  <c r="E2874" i="7"/>
  <c r="E2878" i="7"/>
  <c r="E2882" i="7"/>
  <c r="E2886" i="7"/>
  <c r="E2890" i="7"/>
  <c r="E2894" i="7"/>
  <c r="E2898" i="7"/>
  <c r="E2902" i="7"/>
  <c r="E2906" i="7"/>
  <c r="E2910" i="7"/>
  <c r="E2914" i="7"/>
  <c r="E2918" i="7"/>
  <c r="E2922" i="7"/>
  <c r="E2926" i="7"/>
  <c r="E2930" i="7"/>
  <c r="E2934" i="7"/>
  <c r="E2938" i="7"/>
  <c r="E2942" i="7"/>
  <c r="E2946" i="7"/>
  <c r="E2950" i="7"/>
  <c r="E2954" i="7"/>
  <c r="E2958" i="7"/>
  <c r="E2962" i="7"/>
  <c r="E2966" i="7"/>
  <c r="E2970" i="7"/>
  <c r="E2974" i="7"/>
  <c r="E2978" i="7"/>
  <c r="E2982" i="7"/>
  <c r="E2986" i="7"/>
  <c r="E2990" i="7"/>
  <c r="E2994" i="7"/>
  <c r="E2998" i="7"/>
  <c r="E3002" i="7"/>
  <c r="E3006" i="7"/>
  <c r="E3010" i="7"/>
  <c r="E3014" i="7"/>
  <c r="E3018" i="7"/>
  <c r="E3022" i="7"/>
  <c r="E3026" i="7"/>
  <c r="E3030" i="7"/>
  <c r="E3034" i="7"/>
  <c r="E3038" i="7"/>
  <c r="E3042" i="7"/>
  <c r="E3046" i="7"/>
  <c r="E3050" i="7"/>
  <c r="E3054" i="7"/>
  <c r="E3058" i="7"/>
  <c r="E3062" i="7"/>
  <c r="E3066" i="7"/>
  <c r="E3070" i="7"/>
  <c r="E3074" i="7"/>
  <c r="E3078" i="7"/>
  <c r="E3082" i="7"/>
  <c r="E3086" i="7"/>
  <c r="E3090" i="7"/>
  <c r="E3094" i="7"/>
  <c r="E3098" i="7"/>
  <c r="E3102" i="7"/>
  <c r="E3106" i="7"/>
  <c r="E3110" i="7"/>
  <c r="E3114" i="7"/>
  <c r="E3118" i="7"/>
  <c r="E3122" i="7"/>
  <c r="E3126" i="7"/>
  <c r="E3130" i="7"/>
  <c r="E3134" i="7"/>
  <c r="E3138" i="7"/>
  <c r="E3142" i="7"/>
  <c r="E3146" i="7"/>
  <c r="E3150" i="7"/>
  <c r="E3154" i="7"/>
  <c r="E3158" i="7"/>
  <c r="E3162" i="7"/>
  <c r="E3166" i="7"/>
  <c r="E3170" i="7"/>
  <c r="E3174" i="7"/>
  <c r="E3178" i="7"/>
  <c r="E3182" i="7"/>
  <c r="E3186" i="7"/>
  <c r="E3190" i="7"/>
  <c r="E3194" i="7"/>
  <c r="E3198" i="7"/>
  <c r="E3202" i="7"/>
  <c r="E3206" i="7"/>
  <c r="E62" i="7"/>
  <c r="E174" i="7"/>
  <c r="E258" i="7"/>
  <c r="E334" i="7"/>
  <c r="E392" i="7"/>
  <c r="E444" i="7"/>
  <c r="E487" i="7"/>
  <c r="E529" i="7"/>
  <c r="E572" i="7"/>
  <c r="E613" i="7"/>
  <c r="E640" i="7"/>
  <c r="E668" i="7"/>
  <c r="E699" i="7"/>
  <c r="E725" i="7"/>
  <c r="E753" i="7"/>
  <c r="E779" i="7"/>
  <c r="E796" i="7"/>
  <c r="E816" i="7"/>
  <c r="E835" i="7"/>
  <c r="E853" i="7"/>
  <c r="E871" i="7"/>
  <c r="E881" i="7"/>
  <c r="E894" i="7"/>
  <c r="E903" i="7"/>
  <c r="E912" i="7"/>
  <c r="E923" i="7"/>
  <c r="E931" i="7"/>
  <c r="E940" i="7"/>
  <c r="E951" i="7"/>
  <c r="E960" i="7"/>
  <c r="E968" i="7"/>
  <c r="E979" i="7"/>
  <c r="E988" i="7"/>
  <c r="E998" i="7"/>
  <c r="E1008" i="7"/>
  <c r="E1016" i="7"/>
  <c r="E1026" i="7"/>
  <c r="E1036" i="7"/>
  <c r="E1046" i="7"/>
  <c r="E1054" i="7"/>
  <c r="E1063" i="7"/>
  <c r="E1070" i="7"/>
  <c r="E1077" i="7"/>
  <c r="E1085" i="7"/>
  <c r="E1091" i="7"/>
  <c r="E1098" i="7"/>
  <c r="E1106" i="7"/>
  <c r="E1113" i="7"/>
  <c r="E1119" i="7"/>
  <c r="E1127" i="7"/>
  <c r="E1134" i="7"/>
  <c r="E1141" i="7"/>
  <c r="E1149" i="7"/>
  <c r="E1155" i="7"/>
  <c r="E1162" i="7"/>
  <c r="E1170" i="7"/>
  <c r="E1177" i="7"/>
  <c r="E1183" i="7"/>
  <c r="E1191" i="7"/>
  <c r="E1198" i="7"/>
  <c r="E1205" i="7"/>
  <c r="E1213" i="7"/>
  <c r="E1219" i="7"/>
  <c r="E1226" i="7"/>
  <c r="E1234" i="7"/>
  <c r="E1241" i="7"/>
  <c r="E1247" i="7"/>
  <c r="E1255" i="7"/>
  <c r="E1262" i="7"/>
  <c r="E1269" i="7"/>
  <c r="E1277" i="7"/>
  <c r="E1283" i="7"/>
  <c r="E1290" i="7"/>
  <c r="E1298" i="7"/>
  <c r="E1305" i="7"/>
  <c r="E1311" i="7"/>
  <c r="E1319" i="7"/>
  <c r="E1326" i="7"/>
  <c r="E1333" i="7"/>
  <c r="E1341" i="7"/>
  <c r="E1347" i="7"/>
  <c r="E1354" i="7"/>
  <c r="E1362" i="7"/>
  <c r="E1369" i="7"/>
  <c r="E1375" i="7"/>
  <c r="E1383" i="7"/>
  <c r="E1390" i="7"/>
  <c r="E1397" i="7"/>
  <c r="E1405" i="7"/>
  <c r="E1411" i="7"/>
  <c r="E1418" i="7"/>
  <c r="E1426" i="7"/>
  <c r="E1433" i="7"/>
  <c r="E1439" i="7"/>
  <c r="E1447" i="7"/>
  <c r="E1454" i="7"/>
  <c r="E1461" i="7"/>
  <c r="E1469" i="7"/>
  <c r="E1475" i="7"/>
  <c r="E1482" i="7"/>
  <c r="E1490" i="7"/>
  <c r="E1497" i="7"/>
  <c r="E1503" i="7"/>
  <c r="E1511" i="7"/>
  <c r="E1518" i="7"/>
  <c r="E1525" i="7"/>
  <c r="E1533" i="7"/>
  <c r="E1539" i="7"/>
  <c r="E1546" i="7"/>
  <c r="E1554" i="7"/>
  <c r="E1561" i="7"/>
  <c r="E1567" i="7"/>
  <c r="E1575" i="7"/>
  <c r="E1582" i="7"/>
  <c r="E1589" i="7"/>
  <c r="E1597" i="7"/>
  <c r="E1603" i="7"/>
  <c r="E1610" i="7"/>
  <c r="E1618" i="7"/>
  <c r="E116" i="7"/>
  <c r="E293" i="7"/>
  <c r="E419" i="7"/>
  <c r="E507" i="7"/>
  <c r="E592" i="7"/>
  <c r="E651" i="7"/>
  <c r="E709" i="7"/>
  <c r="E764" i="7"/>
  <c r="E803" i="7"/>
  <c r="E843" i="7"/>
  <c r="E872" i="7"/>
  <c r="E896" i="7"/>
  <c r="E915" i="7"/>
  <c r="E934" i="7"/>
  <c r="E952" i="7"/>
  <c r="E972" i="7"/>
  <c r="E990" i="7"/>
  <c r="E1010" i="7"/>
  <c r="E1030" i="7"/>
  <c r="E1047" i="7"/>
  <c r="E1065" i="7"/>
  <c r="E1079" i="7"/>
  <c r="E1093" i="7"/>
  <c r="E1107" i="7"/>
  <c r="E1122" i="7"/>
  <c r="E1135" i="7"/>
  <c r="E1150" i="7"/>
  <c r="E1165" i="7"/>
  <c r="E1178" i="7"/>
  <c r="E1193" i="7"/>
  <c r="E1207" i="7"/>
  <c r="E1221" i="7"/>
  <c r="E1235" i="7"/>
  <c r="E1250" i="7"/>
  <c r="E1263" i="7"/>
  <c r="E1278" i="7"/>
  <c r="E1293" i="7"/>
  <c r="E1306" i="7"/>
  <c r="E1321" i="7"/>
  <c r="E1335" i="7"/>
  <c r="E1349" i="7"/>
  <c r="E1363" i="7"/>
  <c r="E1378" i="7"/>
  <c r="E1391" i="7"/>
  <c r="E1406" i="7"/>
  <c r="E1421" i="7"/>
  <c r="E1434" i="7"/>
  <c r="E1449" i="7"/>
  <c r="E1463" i="7"/>
  <c r="E1477" i="7"/>
  <c r="E1491" i="7"/>
  <c r="E1506" i="7"/>
  <c r="E1519" i="7"/>
  <c r="E1534" i="7"/>
  <c r="E1549" i="7"/>
  <c r="E1562" i="7"/>
  <c r="E1577" i="7"/>
  <c r="E1591" i="7"/>
  <c r="E1605" i="7"/>
  <c r="E1619" i="7"/>
  <c r="E1629" i="7"/>
  <c r="E1639" i="7"/>
  <c r="E1647" i="7"/>
  <c r="E1657" i="7"/>
  <c r="E1667" i="7"/>
  <c r="E1677" i="7"/>
  <c r="E1685" i="7"/>
  <c r="E1695" i="7"/>
  <c r="E1705" i="7"/>
  <c r="E1714" i="7"/>
  <c r="E1725" i="7"/>
  <c r="E1733" i="7"/>
  <c r="E1742" i="7"/>
  <c r="E1753" i="7"/>
  <c r="E1762" i="7"/>
  <c r="E1770" i="7"/>
  <c r="E1781" i="7"/>
  <c r="E1790" i="7"/>
  <c r="E1799" i="7"/>
  <c r="E1810" i="7"/>
  <c r="E1818" i="7"/>
  <c r="E1827" i="7"/>
  <c r="E1838" i="7"/>
  <c r="E1847" i="7"/>
  <c r="E1855" i="7"/>
  <c r="E1866" i="7"/>
  <c r="E1875" i="7"/>
  <c r="E1885" i="7"/>
  <c r="E1895" i="7"/>
  <c r="E1903" i="7"/>
  <c r="E1913" i="7"/>
  <c r="E1923" i="7"/>
  <c r="E1933" i="7"/>
  <c r="E1941" i="7"/>
  <c r="E1951" i="7"/>
  <c r="E1961" i="7"/>
  <c r="E1970" i="7"/>
  <c r="E1981" i="7"/>
  <c r="E1989" i="7"/>
  <c r="E1998" i="7"/>
  <c r="E2009" i="7"/>
  <c r="E2018" i="7"/>
  <c r="E2024" i="7"/>
  <c r="E2032" i="7"/>
  <c r="E2039" i="7"/>
  <c r="E2046" i="7"/>
  <c r="E2054" i="7"/>
  <c r="E2060" i="7"/>
  <c r="E2067" i="7"/>
  <c r="E2075" i="7"/>
  <c r="E2082" i="7"/>
  <c r="E2088" i="7"/>
  <c r="E2096" i="7"/>
  <c r="E2103" i="7"/>
  <c r="E2110" i="7"/>
  <c r="E2118" i="7"/>
  <c r="E2124" i="7"/>
  <c r="E2131" i="7"/>
  <c r="E2139" i="7"/>
  <c r="E2146" i="7"/>
  <c r="E2152" i="7"/>
  <c r="E2160" i="7"/>
  <c r="E2167" i="7"/>
  <c r="E2174" i="7"/>
  <c r="E2182" i="7"/>
  <c r="E2188" i="7"/>
  <c r="E2195" i="7"/>
  <c r="E2203" i="7"/>
  <c r="E2210" i="7"/>
  <c r="E2216" i="7"/>
  <c r="E2224" i="7"/>
  <c r="E2231" i="7"/>
  <c r="E2238" i="7"/>
  <c r="E2246" i="7"/>
  <c r="E2252" i="7"/>
  <c r="E2259" i="7"/>
  <c r="E2267" i="7"/>
  <c r="E2274" i="7"/>
  <c r="E2280" i="7"/>
  <c r="E2288" i="7"/>
  <c r="E2295" i="7"/>
  <c r="E2302" i="7"/>
  <c r="E2310" i="7"/>
  <c r="E2316" i="7"/>
  <c r="E2323" i="7"/>
  <c r="E2331" i="7"/>
  <c r="E2338" i="7"/>
  <c r="E2344" i="7"/>
  <c r="E2352" i="7"/>
  <c r="E2359" i="7"/>
  <c r="E2366" i="7"/>
  <c r="E2374" i="7"/>
  <c r="E2380" i="7"/>
  <c r="E2387" i="7"/>
  <c r="E2395" i="7"/>
  <c r="E2400" i="7"/>
  <c r="E2405" i="7"/>
  <c r="E2411" i="7"/>
  <c r="E2416" i="7"/>
  <c r="E2421" i="7"/>
  <c r="E2427" i="7"/>
  <c r="E2432" i="7"/>
  <c r="E2437" i="7"/>
  <c r="E2443" i="7"/>
  <c r="E2448" i="7"/>
  <c r="E2453" i="7"/>
  <c r="E2459" i="7"/>
  <c r="E2464" i="7"/>
  <c r="E2469" i="7"/>
  <c r="E2475" i="7"/>
  <c r="E2480" i="7"/>
  <c r="E2485" i="7"/>
  <c r="E2491" i="7"/>
  <c r="E2496" i="7"/>
  <c r="E2501" i="7"/>
  <c r="E2507" i="7"/>
  <c r="E2512" i="7"/>
  <c r="E2517" i="7"/>
  <c r="E2523" i="7"/>
  <c r="E2528" i="7"/>
  <c r="E2533" i="7"/>
  <c r="E2539" i="7"/>
  <c r="E2544" i="7"/>
  <c r="E2549" i="7"/>
  <c r="E2555" i="7"/>
  <c r="E2560" i="7"/>
  <c r="E2565" i="7"/>
  <c r="E2571" i="7"/>
  <c r="E2576" i="7"/>
  <c r="E2581" i="7"/>
  <c r="E2587" i="7"/>
  <c r="E2592" i="7"/>
  <c r="E2597" i="7"/>
  <c r="E2603" i="7"/>
  <c r="E2608" i="7"/>
  <c r="E2613" i="7"/>
  <c r="E2619" i="7"/>
  <c r="E2624" i="7"/>
  <c r="E2629" i="7"/>
  <c r="E2635" i="7"/>
  <c r="E2640" i="7"/>
  <c r="E2645" i="7"/>
  <c r="E2651" i="7"/>
  <c r="E2656" i="7"/>
  <c r="E2661" i="7"/>
  <c r="E2667" i="7"/>
  <c r="E2672" i="7"/>
  <c r="E2677" i="7"/>
  <c r="E2683" i="7"/>
  <c r="E2688" i="7"/>
  <c r="E2693" i="7"/>
  <c r="E2699" i="7"/>
  <c r="E2704" i="7"/>
  <c r="E2709" i="7"/>
  <c r="E2715" i="7"/>
  <c r="E2720" i="7"/>
  <c r="E2725" i="7"/>
  <c r="E2731" i="7"/>
  <c r="E2736" i="7"/>
  <c r="E2741" i="7"/>
  <c r="E2747" i="7"/>
  <c r="E2752" i="7"/>
  <c r="E2757" i="7"/>
  <c r="E2763" i="7"/>
  <c r="E2768" i="7"/>
  <c r="E2773" i="7"/>
  <c r="E2779" i="7"/>
  <c r="E2784" i="7"/>
  <c r="E2789" i="7"/>
  <c r="E2795" i="7"/>
  <c r="E2800" i="7"/>
  <c r="E2805" i="7"/>
  <c r="E2811" i="7"/>
  <c r="E2816" i="7"/>
  <c r="E2821" i="7"/>
  <c r="E2827" i="7"/>
  <c r="E2832" i="7"/>
  <c r="E2837" i="7"/>
  <c r="E2843" i="7"/>
  <c r="E2848" i="7"/>
  <c r="E2853" i="7"/>
  <c r="E2859" i="7"/>
  <c r="E2864" i="7"/>
  <c r="E2869" i="7"/>
  <c r="E2875" i="7"/>
  <c r="E2880" i="7"/>
  <c r="E2885" i="7"/>
  <c r="E2891" i="7"/>
  <c r="E2896" i="7"/>
  <c r="E2901" i="7"/>
  <c r="E2907" i="7"/>
  <c r="E2912" i="7"/>
  <c r="E2917" i="7"/>
  <c r="E2923" i="7"/>
  <c r="E2928" i="7"/>
  <c r="E2933" i="7"/>
  <c r="E2939" i="7"/>
  <c r="E2944" i="7"/>
  <c r="E2949" i="7"/>
  <c r="E2955" i="7"/>
  <c r="E2960" i="7"/>
  <c r="E2965" i="7"/>
  <c r="E2971" i="7"/>
  <c r="E2976" i="7"/>
  <c r="E2981" i="7"/>
  <c r="E2987" i="7"/>
  <c r="E2992" i="7"/>
  <c r="E2997" i="7"/>
  <c r="E3003" i="7"/>
  <c r="E3008" i="7"/>
  <c r="E3013" i="7"/>
  <c r="E3019" i="7"/>
  <c r="E3024" i="7"/>
  <c r="E3029" i="7"/>
  <c r="E3035" i="7"/>
  <c r="E3040" i="7"/>
  <c r="E3045" i="7"/>
  <c r="E3051" i="7"/>
  <c r="E3056" i="7"/>
  <c r="E3061" i="7"/>
  <c r="E3067" i="7"/>
  <c r="E3072" i="7"/>
  <c r="E3077" i="7"/>
  <c r="E3083" i="7"/>
  <c r="E3088" i="7"/>
  <c r="E3093" i="7"/>
  <c r="E3099" i="7"/>
  <c r="E3104" i="7"/>
  <c r="E3109" i="7"/>
  <c r="E3115" i="7"/>
  <c r="E3120" i="7"/>
  <c r="E3125" i="7"/>
  <c r="E3131" i="7"/>
  <c r="E3136" i="7"/>
  <c r="E3141" i="7"/>
  <c r="E3147" i="7"/>
  <c r="E3152" i="7"/>
  <c r="E3157" i="7"/>
  <c r="E3163" i="7"/>
  <c r="E3168" i="7"/>
  <c r="E3173" i="7"/>
  <c r="E3179" i="7"/>
  <c r="E3184" i="7"/>
  <c r="E3189" i="7"/>
  <c r="E3195" i="7"/>
  <c r="E3200" i="7"/>
  <c r="E3205" i="7"/>
  <c r="E120" i="7"/>
  <c r="E296" i="7"/>
  <c r="E421" i="7"/>
  <c r="E508" i="7"/>
  <c r="E593" i="7"/>
  <c r="E656" i="7"/>
  <c r="E711" i="7"/>
  <c r="E768" i="7"/>
  <c r="E807" i="7"/>
  <c r="E844" i="7"/>
  <c r="E877" i="7"/>
  <c r="E898" i="7"/>
  <c r="E918" i="7"/>
  <c r="E936" i="7"/>
  <c r="E955" i="7"/>
  <c r="E974" i="7"/>
  <c r="E994" i="7"/>
  <c r="E1011" i="7"/>
  <c r="E1031" i="7"/>
  <c r="E1051" i="7"/>
  <c r="E1066" i="7"/>
  <c r="E1081" i="7"/>
  <c r="E1095" i="7"/>
  <c r="E1109" i="7"/>
  <c r="E1123" i="7"/>
  <c r="E1138" i="7"/>
  <c r="E1151" i="7"/>
  <c r="E1166" i="7"/>
  <c r="E1181" i="7"/>
  <c r="E1194" i="7"/>
  <c r="E1209" i="7"/>
  <c r="E1223" i="7"/>
  <c r="E1237" i="7"/>
  <c r="E1251" i="7"/>
  <c r="E1266" i="7"/>
  <c r="E1279" i="7"/>
  <c r="E1294" i="7"/>
  <c r="E1309" i="7"/>
  <c r="E1322" i="7"/>
  <c r="E1337" i="7"/>
  <c r="E1351" i="7"/>
  <c r="E1365" i="7"/>
  <c r="E1379" i="7"/>
  <c r="E1394" i="7"/>
  <c r="E1407" i="7"/>
  <c r="E1422" i="7"/>
  <c r="E1437" i="7"/>
  <c r="E1450" i="7"/>
  <c r="E1465" i="7"/>
  <c r="E1479" i="7"/>
  <c r="E1493" i="7"/>
  <c r="E1507" i="7"/>
  <c r="E1522" i="7"/>
  <c r="E1535" i="7"/>
  <c r="E1550" i="7"/>
  <c r="E1565" i="7"/>
  <c r="E1578" i="7"/>
  <c r="E1593" i="7"/>
  <c r="E1607" i="7"/>
  <c r="E1621" i="7"/>
  <c r="E1631" i="7"/>
  <c r="E1641" i="7"/>
  <c r="E1650" i="7"/>
  <c r="E1661" i="7"/>
  <c r="E1669" i="7"/>
  <c r="E1678" i="7"/>
  <c r="E1689" i="7"/>
  <c r="E1698" i="7"/>
  <c r="E1706" i="7"/>
  <c r="E1717" i="7"/>
  <c r="E1726" i="7"/>
  <c r="E1735" i="7"/>
  <c r="E1746" i="7"/>
  <c r="E1754" i="7"/>
  <c r="E1763" i="7"/>
  <c r="E1774" i="7"/>
  <c r="E1783" i="7"/>
  <c r="E1791" i="7"/>
  <c r="E1802" i="7"/>
  <c r="E1811" i="7"/>
  <c r="E1821" i="7"/>
  <c r="E1831" i="7"/>
  <c r="E1839" i="7"/>
  <c r="E1849" i="7"/>
  <c r="E1859" i="7"/>
  <c r="E1869" i="7"/>
  <c r="E1877" i="7"/>
  <c r="E1887" i="7"/>
  <c r="E1897" i="7"/>
  <c r="E1906" i="7"/>
  <c r="E1917" i="7"/>
  <c r="E1925" i="7"/>
  <c r="E1934" i="7"/>
  <c r="E1945" i="7"/>
  <c r="E1954" i="7"/>
  <c r="E1962" i="7"/>
  <c r="E1973" i="7"/>
  <c r="E1982" i="7"/>
  <c r="E1991" i="7"/>
  <c r="E2002" i="7"/>
  <c r="E2010" i="7"/>
  <c r="E2019" i="7"/>
  <c r="E2027" i="7"/>
  <c r="E2034" i="7"/>
  <c r="E2040" i="7"/>
  <c r="E2048" i="7"/>
  <c r="E2055" i="7"/>
  <c r="E2062" i="7"/>
  <c r="E2070" i="7"/>
  <c r="E2076" i="7"/>
  <c r="E2083" i="7"/>
  <c r="E2091" i="7"/>
  <c r="E2098" i="7"/>
  <c r="E2104" i="7"/>
  <c r="E2112" i="7"/>
  <c r="E2119" i="7"/>
  <c r="E2126" i="7"/>
  <c r="E2134" i="7"/>
  <c r="E2140" i="7"/>
  <c r="E2147" i="7"/>
  <c r="E2155" i="7"/>
  <c r="E2162" i="7"/>
  <c r="E2168" i="7"/>
  <c r="E2176" i="7"/>
  <c r="E2183" i="7"/>
  <c r="E2190" i="7"/>
  <c r="E2198" i="7"/>
  <c r="E2204" i="7"/>
  <c r="E2211" i="7"/>
  <c r="E2219" i="7"/>
  <c r="E2226" i="7"/>
  <c r="E2232" i="7"/>
  <c r="E2240" i="7"/>
  <c r="E2247" i="7"/>
  <c r="E2254" i="7"/>
  <c r="E2262" i="7"/>
  <c r="E2268" i="7"/>
  <c r="E2275" i="7"/>
  <c r="E2283" i="7"/>
  <c r="E2290" i="7"/>
  <c r="E2296" i="7"/>
  <c r="E2304" i="7"/>
  <c r="E2311" i="7"/>
  <c r="E2318" i="7"/>
  <c r="E2326" i="7"/>
  <c r="E2332" i="7"/>
  <c r="E2339" i="7"/>
  <c r="E2347" i="7"/>
  <c r="E2354" i="7"/>
  <c r="E2360" i="7"/>
  <c r="E2368" i="7"/>
  <c r="E2375" i="7"/>
  <c r="E2382" i="7"/>
  <c r="E2390" i="7"/>
  <c r="E2396" i="7"/>
  <c r="E2401" i="7"/>
  <c r="E2407" i="7"/>
  <c r="E2412" i="7"/>
  <c r="E2417" i="7"/>
  <c r="E2423" i="7"/>
  <c r="E2428" i="7"/>
  <c r="E2433" i="7"/>
  <c r="E2439" i="7"/>
  <c r="E2444" i="7"/>
  <c r="E2449" i="7"/>
  <c r="E2455" i="7"/>
  <c r="E2460" i="7"/>
  <c r="E2465" i="7"/>
  <c r="E2471" i="7"/>
  <c r="E2476" i="7"/>
  <c r="E2481" i="7"/>
  <c r="E2487" i="7"/>
  <c r="E2492" i="7"/>
  <c r="E2497" i="7"/>
  <c r="E2503" i="7"/>
  <c r="E2508" i="7"/>
  <c r="E2513" i="7"/>
  <c r="E2519" i="7"/>
  <c r="E2524" i="7"/>
  <c r="E2529" i="7"/>
  <c r="E2535" i="7"/>
  <c r="E2540" i="7"/>
  <c r="E2545" i="7"/>
  <c r="E2551" i="7"/>
  <c r="E2556" i="7"/>
  <c r="E2561" i="7"/>
  <c r="E2567" i="7"/>
  <c r="E2572" i="7"/>
  <c r="E2577" i="7"/>
  <c r="E2583" i="7"/>
  <c r="E2588" i="7"/>
  <c r="E2593" i="7"/>
  <c r="E2599" i="7"/>
  <c r="E2604" i="7"/>
  <c r="E2609" i="7"/>
  <c r="E2615" i="7"/>
  <c r="E2620" i="7"/>
  <c r="E2625" i="7"/>
  <c r="E2631" i="7"/>
  <c r="E2636" i="7"/>
  <c r="E2641" i="7"/>
  <c r="E2647" i="7"/>
  <c r="E2652" i="7"/>
  <c r="E2657" i="7"/>
  <c r="E2663" i="7"/>
  <c r="E2668" i="7"/>
  <c r="E2673" i="7"/>
  <c r="E2679" i="7"/>
  <c r="E2684" i="7"/>
  <c r="E2689" i="7"/>
  <c r="E2695" i="7"/>
  <c r="E2700" i="7"/>
  <c r="E2705" i="7"/>
  <c r="E2711" i="7"/>
  <c r="E2716" i="7"/>
  <c r="E2721" i="7"/>
  <c r="E2727" i="7"/>
  <c r="E2732" i="7"/>
  <c r="E2737" i="7"/>
  <c r="E2743" i="7"/>
  <c r="E2748" i="7"/>
  <c r="E2753" i="7"/>
  <c r="E2759" i="7"/>
  <c r="E2764" i="7"/>
  <c r="E2769" i="7"/>
  <c r="E2775" i="7"/>
  <c r="E2780" i="7"/>
  <c r="E2785" i="7"/>
  <c r="E2791" i="7"/>
  <c r="E2796" i="7"/>
  <c r="E2801" i="7"/>
  <c r="E2807" i="7"/>
  <c r="E2812" i="7"/>
  <c r="E2817" i="7"/>
  <c r="E2823" i="7"/>
  <c r="E2828" i="7"/>
  <c r="E2833" i="7"/>
  <c r="E2839" i="7"/>
  <c r="E2844" i="7"/>
  <c r="E2849" i="7"/>
  <c r="E2855" i="7"/>
  <c r="E2860" i="7"/>
  <c r="E2865" i="7"/>
  <c r="E2871" i="7"/>
  <c r="E2876" i="7"/>
  <c r="E2881" i="7"/>
  <c r="E2887" i="7"/>
  <c r="E2892" i="7"/>
  <c r="E2897" i="7"/>
  <c r="E2903" i="7"/>
  <c r="E2908" i="7"/>
  <c r="E2913" i="7"/>
  <c r="E2919" i="7"/>
  <c r="E2924" i="7"/>
  <c r="E2929" i="7"/>
  <c r="E2935" i="7"/>
  <c r="E2940" i="7"/>
  <c r="E2945" i="7"/>
  <c r="E2951" i="7"/>
  <c r="E2956" i="7"/>
  <c r="E2961" i="7"/>
  <c r="E2967" i="7"/>
  <c r="E2972" i="7"/>
  <c r="E2977" i="7"/>
  <c r="E2983" i="7"/>
  <c r="E2988" i="7"/>
  <c r="E2993" i="7"/>
  <c r="E2999" i="7"/>
  <c r="E3004" i="7"/>
  <c r="E3009" i="7"/>
  <c r="E3015" i="7"/>
  <c r="E3020" i="7"/>
  <c r="E3025" i="7"/>
  <c r="E3031" i="7"/>
  <c r="E3036" i="7"/>
  <c r="E3041" i="7"/>
  <c r="E3047" i="7"/>
  <c r="E3052" i="7"/>
  <c r="E3057" i="7"/>
  <c r="E3063" i="7"/>
  <c r="E3068" i="7"/>
  <c r="E3073" i="7"/>
  <c r="E3079" i="7"/>
  <c r="E3084" i="7"/>
  <c r="E3089" i="7"/>
  <c r="E3095" i="7"/>
  <c r="E3100" i="7"/>
  <c r="E3105" i="7"/>
  <c r="E3111" i="7"/>
  <c r="E3116" i="7"/>
  <c r="E3121" i="7"/>
  <c r="E3127" i="7"/>
  <c r="E3132" i="7"/>
  <c r="E3137" i="7"/>
  <c r="E3143" i="7"/>
  <c r="E3148" i="7"/>
  <c r="E3153" i="7"/>
  <c r="E3159" i="7"/>
  <c r="E3164" i="7"/>
  <c r="E3169" i="7"/>
  <c r="E3175" i="7"/>
  <c r="E3180" i="7"/>
  <c r="E3185" i="7"/>
  <c r="E3191" i="7"/>
  <c r="E3196" i="7"/>
  <c r="E3201" i="7"/>
  <c r="E3207" i="7"/>
  <c r="E217" i="7"/>
  <c r="E464" i="7"/>
  <c r="E624" i="7"/>
  <c r="E736" i="7"/>
  <c r="E823" i="7"/>
  <c r="E887" i="7"/>
  <c r="E924" i="7"/>
  <c r="E962" i="7"/>
  <c r="E1000" i="7"/>
  <c r="E1038" i="7"/>
  <c r="E1071" i="7"/>
  <c r="E1101" i="7"/>
  <c r="E1129" i="7"/>
  <c r="E1157" i="7"/>
  <c r="E1186" i="7"/>
  <c r="E1214" i="7"/>
  <c r="E1242" i="7"/>
  <c r="E1271" i="7"/>
  <c r="E1299" i="7"/>
  <c r="E1327" i="7"/>
  <c r="E1357" i="7"/>
  <c r="E1385" i="7"/>
  <c r="E1413" i="7"/>
  <c r="E1442" i="7"/>
  <c r="E1470" i="7"/>
  <c r="E1498" i="7"/>
  <c r="E1527" i="7"/>
  <c r="E1555" i="7"/>
  <c r="E1583" i="7"/>
  <c r="E1613" i="7"/>
  <c r="E1634" i="7"/>
  <c r="E1653" i="7"/>
  <c r="E1671" i="7"/>
  <c r="E1690" i="7"/>
  <c r="E1710" i="7"/>
  <c r="E1727" i="7"/>
  <c r="E1747" i="7"/>
  <c r="E1767" i="7"/>
  <c r="E1785" i="7"/>
  <c r="E1805" i="7"/>
  <c r="E1823" i="7"/>
  <c r="E1842" i="7"/>
  <c r="E1861" i="7"/>
  <c r="E1881" i="7"/>
  <c r="E1898" i="7"/>
  <c r="E1918" i="7"/>
  <c r="E1938" i="7"/>
  <c r="E1955" i="7"/>
  <c r="E1975" i="7"/>
  <c r="E1994" i="7"/>
  <c r="E2013" i="7"/>
  <c r="E2028" i="7"/>
  <c r="E2043" i="7"/>
  <c r="E2056" i="7"/>
  <c r="E2071" i="7"/>
  <c r="E2086" i="7"/>
  <c r="E2099" i="7"/>
  <c r="E2114" i="7"/>
  <c r="E2128" i="7"/>
  <c r="E2142" i="7"/>
  <c r="E2156" i="7"/>
  <c r="E2171" i="7"/>
  <c r="E2184" i="7"/>
  <c r="E2199" i="7"/>
  <c r="E2214" i="7"/>
  <c r="E2227" i="7"/>
  <c r="E2242" i="7"/>
  <c r="E2256" i="7"/>
  <c r="E2270" i="7"/>
  <c r="E2284" i="7"/>
  <c r="E2299" i="7"/>
  <c r="E2312" i="7"/>
  <c r="E2327" i="7"/>
  <c r="E2342" i="7"/>
  <c r="E2355" i="7"/>
  <c r="E2370" i="7"/>
  <c r="E2384" i="7"/>
  <c r="E2397" i="7"/>
  <c r="E2408" i="7"/>
  <c r="E2419" i="7"/>
  <c r="E2429" i="7"/>
  <c r="E2440" i="7"/>
  <c r="E2451" i="7"/>
  <c r="E2461" i="7"/>
  <c r="E2472" i="7"/>
  <c r="E2483" i="7"/>
  <c r="E2493" i="7"/>
  <c r="E2504" i="7"/>
  <c r="E2515" i="7"/>
  <c r="E2525" i="7"/>
  <c r="E2536" i="7"/>
  <c r="E2547" i="7"/>
  <c r="E2557" i="7"/>
  <c r="E2568" i="7"/>
  <c r="E2579" i="7"/>
  <c r="E2589" i="7"/>
  <c r="E2600" i="7"/>
  <c r="E2611" i="7"/>
  <c r="E2621" i="7"/>
  <c r="E2632" i="7"/>
  <c r="E2643" i="7"/>
  <c r="E2653" i="7"/>
  <c r="E2664" i="7"/>
  <c r="E2675" i="7"/>
  <c r="E2685" i="7"/>
  <c r="E2696" i="7"/>
  <c r="E2707" i="7"/>
  <c r="E2717" i="7"/>
  <c r="E2728" i="7"/>
  <c r="E2739" i="7"/>
  <c r="E2749" i="7"/>
  <c r="E2760" i="7"/>
  <c r="E2771" i="7"/>
  <c r="E2781" i="7"/>
  <c r="E2792" i="7"/>
  <c r="E2803" i="7"/>
  <c r="E2813" i="7"/>
  <c r="E2824" i="7"/>
  <c r="E2835" i="7"/>
  <c r="E2845" i="7"/>
  <c r="E2856" i="7"/>
  <c r="E2867" i="7"/>
  <c r="E2877" i="7"/>
  <c r="E2888" i="7"/>
  <c r="E2899" i="7"/>
  <c r="E2909" i="7"/>
  <c r="E2920" i="7"/>
  <c r="E2931" i="7"/>
  <c r="E2941" i="7"/>
  <c r="E2952" i="7"/>
  <c r="E2963" i="7"/>
  <c r="E2973" i="7"/>
  <c r="E2984" i="7"/>
  <c r="E2995" i="7"/>
  <c r="E3005" i="7"/>
  <c r="E3016" i="7"/>
  <c r="E3027" i="7"/>
  <c r="E3037" i="7"/>
  <c r="E3048" i="7"/>
  <c r="E3059" i="7"/>
  <c r="E3069" i="7"/>
  <c r="E3080" i="7"/>
  <c r="E3091" i="7"/>
  <c r="E3101" i="7"/>
  <c r="E3112" i="7"/>
  <c r="E3123" i="7"/>
  <c r="E3133" i="7"/>
  <c r="E3144" i="7"/>
  <c r="E3155" i="7"/>
  <c r="E3165" i="7"/>
  <c r="E3176" i="7"/>
  <c r="E3187" i="7"/>
  <c r="E3197" i="7"/>
  <c r="E221" i="7"/>
  <c r="E465" i="7"/>
  <c r="E625" i="7"/>
  <c r="E741" i="7"/>
  <c r="E824" i="7"/>
  <c r="E888" i="7"/>
  <c r="E926" i="7"/>
  <c r="E966" i="7"/>
  <c r="E1003" i="7"/>
  <c r="E1040" i="7"/>
  <c r="E1074" i="7"/>
  <c r="E1102" i="7"/>
  <c r="E1130" i="7"/>
  <c r="E1159" i="7"/>
  <c r="E1187" i="7"/>
  <c r="E1215" i="7"/>
  <c r="E1245" i="7"/>
  <c r="E1273" i="7"/>
  <c r="E1301" i="7"/>
  <c r="E1330" i="7"/>
  <c r="E1358" i="7"/>
  <c r="E1386" i="7"/>
  <c r="E1415" i="7"/>
  <c r="E1443" i="7"/>
  <c r="E1471" i="7"/>
  <c r="E1501" i="7"/>
  <c r="E1529" i="7"/>
  <c r="E1557" i="7"/>
  <c r="E1586" i="7"/>
  <c r="E1614" i="7"/>
  <c r="E1635" i="7"/>
  <c r="E1655" i="7"/>
  <c r="E1674" i="7"/>
  <c r="E1693" i="7"/>
  <c r="E1711" i="7"/>
  <c r="E1731" i="7"/>
  <c r="E1749" i="7"/>
  <c r="E1769" i="7"/>
  <c r="E1789" i="7"/>
  <c r="E1806" i="7"/>
  <c r="E1826" i="7"/>
  <c r="E1845" i="7"/>
  <c r="E1863" i="7"/>
  <c r="E1882" i="7"/>
  <c r="E1902" i="7"/>
  <c r="E1919" i="7"/>
  <c r="E1939" i="7"/>
  <c r="E1959" i="7"/>
  <c r="E1977" i="7"/>
  <c r="E1997" i="7"/>
  <c r="E2015" i="7"/>
  <c r="E2030" i="7"/>
  <c r="E2044" i="7"/>
  <c r="E2059" i="7"/>
  <c r="E2072" i="7"/>
  <c r="E2087" i="7"/>
  <c r="E2102" i="7"/>
  <c r="E2115" i="7"/>
  <c r="E2130" i="7"/>
  <c r="E2144" i="7"/>
  <c r="E2158" i="7"/>
  <c r="E2172" i="7"/>
  <c r="E2187" i="7"/>
  <c r="E2200" i="7"/>
  <c r="E2215" i="7"/>
  <c r="E2230" i="7"/>
  <c r="E2243" i="7"/>
  <c r="E2258" i="7"/>
  <c r="E2272" i="7"/>
  <c r="E2286" i="7"/>
  <c r="E2300" i="7"/>
  <c r="E2315" i="7"/>
  <c r="E2328" i="7"/>
  <c r="E2343" i="7"/>
  <c r="E2358" i="7"/>
  <c r="E2371" i="7"/>
  <c r="E2386" i="7"/>
  <c r="E2399" i="7"/>
  <c r="E2409" i="7"/>
  <c r="E2420" i="7"/>
  <c r="E2431" i="7"/>
  <c r="E2441" i="7"/>
  <c r="E2452" i="7"/>
  <c r="E2463" i="7"/>
  <c r="E2473" i="7"/>
  <c r="E2484" i="7"/>
  <c r="E2495" i="7"/>
  <c r="E2505" i="7"/>
  <c r="E2516" i="7"/>
  <c r="E2527" i="7"/>
  <c r="E2537" i="7"/>
  <c r="E2548" i="7"/>
  <c r="E2559" i="7"/>
  <c r="E2569" i="7"/>
  <c r="E2580" i="7"/>
  <c r="E2591" i="7"/>
  <c r="E2601" i="7"/>
  <c r="E2612" i="7"/>
  <c r="E2623" i="7"/>
  <c r="E2633" i="7"/>
  <c r="E2644" i="7"/>
  <c r="E2655" i="7"/>
  <c r="E2665" i="7"/>
  <c r="E2676" i="7"/>
  <c r="E2687" i="7"/>
  <c r="E2697" i="7"/>
  <c r="E2708" i="7"/>
  <c r="E2719" i="7"/>
  <c r="E2729" i="7"/>
  <c r="E2740" i="7"/>
  <c r="E2751" i="7"/>
  <c r="E2761" i="7"/>
  <c r="E2772" i="7"/>
  <c r="E2783" i="7"/>
  <c r="E2793" i="7"/>
  <c r="E2804" i="7"/>
  <c r="E2815" i="7"/>
  <c r="E2825" i="7"/>
  <c r="E2836" i="7"/>
  <c r="E2847" i="7"/>
  <c r="E2857" i="7"/>
  <c r="E2868" i="7"/>
  <c r="E2879" i="7"/>
  <c r="E2889" i="7"/>
  <c r="E2900" i="7"/>
  <c r="E2911" i="7"/>
  <c r="E2921" i="7"/>
  <c r="E2932" i="7"/>
  <c r="E2943" i="7"/>
  <c r="E2953" i="7"/>
  <c r="E2964" i="7"/>
  <c r="E2975" i="7"/>
  <c r="E2985" i="7"/>
  <c r="E2996" i="7"/>
  <c r="E3007" i="7"/>
  <c r="E3017" i="7"/>
  <c r="E3028" i="7"/>
  <c r="E3039" i="7"/>
  <c r="E3049" i="7"/>
  <c r="E3060" i="7"/>
  <c r="E3071" i="7"/>
  <c r="E3081" i="7"/>
  <c r="E3092" i="7"/>
  <c r="E3103" i="7"/>
  <c r="E3113" i="7"/>
  <c r="E3124" i="7"/>
  <c r="E3135" i="7"/>
  <c r="E3145" i="7"/>
  <c r="E3156" i="7"/>
  <c r="E3167" i="7"/>
  <c r="E3177" i="7"/>
  <c r="E3188" i="7"/>
  <c r="E3199" i="7"/>
  <c r="E363" i="7"/>
  <c r="E549" i="7"/>
  <c r="E679" i="7"/>
  <c r="E785" i="7"/>
  <c r="E860" i="7"/>
  <c r="E904" i="7"/>
  <c r="E944" i="7"/>
  <c r="E982" i="7"/>
  <c r="E1019" i="7"/>
  <c r="E1058" i="7"/>
  <c r="E1086" i="7"/>
  <c r="E1114" i="7"/>
  <c r="E1143" i="7"/>
  <c r="E1171" i="7"/>
  <c r="E1199" i="7"/>
  <c r="E1229" i="7"/>
  <c r="E1257" i="7"/>
  <c r="E1285" i="7"/>
  <c r="E1314" i="7"/>
  <c r="E1342" i="7"/>
  <c r="E1370" i="7"/>
  <c r="E1399" i="7"/>
  <c r="E1427" i="7"/>
  <c r="E1455" i="7"/>
  <c r="E1485" i="7"/>
  <c r="E1513" i="7"/>
  <c r="E1541" i="7"/>
  <c r="E1570" i="7"/>
  <c r="E1598" i="7"/>
  <c r="E1625" i="7"/>
  <c r="E1642" i="7"/>
  <c r="E1662" i="7"/>
  <c r="E1682" i="7"/>
  <c r="E1699" i="7"/>
  <c r="E1719" i="7"/>
  <c r="E1738" i="7"/>
  <c r="E1757" i="7"/>
  <c r="E1775" i="7"/>
  <c r="E1795" i="7"/>
  <c r="E1813" i="7"/>
  <c r="E1833" i="7"/>
  <c r="E1853" i="7"/>
  <c r="E1870" i="7"/>
  <c r="E1890" i="7"/>
  <c r="E1909" i="7"/>
  <c r="E1927" i="7"/>
  <c r="E1946" i="7"/>
  <c r="E1966" i="7"/>
  <c r="E1983" i="7"/>
  <c r="E2003" i="7"/>
  <c r="E2022" i="7"/>
  <c r="E2035" i="7"/>
  <c r="E2050" i="7"/>
  <c r="E2064" i="7"/>
  <c r="E2078" i="7"/>
  <c r="E2092" i="7"/>
  <c r="E2107" i="7"/>
  <c r="E2120" i="7"/>
  <c r="E2135" i="7"/>
  <c r="E2150" i="7"/>
  <c r="E2163" i="7"/>
  <c r="E2178" i="7"/>
  <c r="E2192" i="7"/>
  <c r="E2206" i="7"/>
  <c r="E2220" i="7"/>
  <c r="E2235" i="7"/>
  <c r="E2248" i="7"/>
  <c r="E2263" i="7"/>
  <c r="E2278" i="7"/>
  <c r="E2291" i="7"/>
  <c r="E2306" i="7"/>
  <c r="E2320" i="7"/>
  <c r="E2334" i="7"/>
  <c r="E2348" i="7"/>
  <c r="E2363" i="7"/>
  <c r="E2376" i="7"/>
  <c r="E2391" i="7"/>
  <c r="E2403" i="7"/>
  <c r="E2413" i="7"/>
  <c r="E2424" i="7"/>
  <c r="E2435" i="7"/>
  <c r="E2445" i="7"/>
  <c r="E2456" i="7"/>
  <c r="E2467" i="7"/>
  <c r="E2477" i="7"/>
  <c r="E364" i="7"/>
  <c r="E864" i="7"/>
  <c r="E1022" i="7"/>
  <c r="E1145" i="7"/>
  <c r="E1258" i="7"/>
  <c r="E1373" i="7"/>
  <c r="E1486" i="7"/>
  <c r="E1599" i="7"/>
  <c r="E1683" i="7"/>
  <c r="E1759" i="7"/>
  <c r="E1834" i="7"/>
  <c r="E1911" i="7"/>
  <c r="E1987" i="7"/>
  <c r="E2051" i="7"/>
  <c r="E2108" i="7"/>
  <c r="E2166" i="7"/>
  <c r="E2222" i="7"/>
  <c r="E2279" i="7"/>
  <c r="E2336" i="7"/>
  <c r="E2392" i="7"/>
  <c r="E2436" i="7"/>
  <c r="E2479" i="7"/>
  <c r="E2500" i="7"/>
  <c r="E2521" i="7"/>
  <c r="E2543" i="7"/>
  <c r="E2564" i="7"/>
  <c r="E2585" i="7"/>
  <c r="E2607" i="7"/>
  <c r="E2628" i="7"/>
  <c r="E2649" i="7"/>
  <c r="E2671" i="7"/>
  <c r="E2692" i="7"/>
  <c r="E2713" i="7"/>
  <c r="E2735" i="7"/>
  <c r="E2756" i="7"/>
  <c r="E2777" i="7"/>
  <c r="E2799" i="7"/>
  <c r="E2820" i="7"/>
  <c r="E2841" i="7"/>
  <c r="E2863" i="7"/>
  <c r="E2884" i="7"/>
  <c r="E2905" i="7"/>
  <c r="E2927" i="7"/>
  <c r="E2948" i="7"/>
  <c r="E2969" i="7"/>
  <c r="E2991" i="7"/>
  <c r="E3012" i="7"/>
  <c r="E3033" i="7"/>
  <c r="E3055" i="7"/>
  <c r="E3076" i="7"/>
  <c r="E3097" i="7"/>
  <c r="E3119" i="7"/>
  <c r="E3140" i="7"/>
  <c r="E3161" i="7"/>
  <c r="E3183" i="7"/>
  <c r="E3204" i="7"/>
  <c r="E551" i="7"/>
  <c r="E908" i="7"/>
  <c r="E1059" i="7"/>
  <c r="E1173" i="7"/>
  <c r="E1287" i="7"/>
  <c r="E1401" i="7"/>
  <c r="E1514" i="7"/>
  <c r="E1626" i="7"/>
  <c r="E1703" i="7"/>
  <c r="E1778" i="7"/>
  <c r="E1854" i="7"/>
  <c r="E1930" i="7"/>
  <c r="E2005" i="7"/>
  <c r="E2066" i="7"/>
  <c r="E2123" i="7"/>
  <c r="E2179" i="7"/>
  <c r="E2236" i="7"/>
  <c r="E2294" i="7"/>
  <c r="E2350" i="7"/>
  <c r="E2404" i="7"/>
  <c r="E2447" i="7"/>
  <c r="E2488" i="7"/>
  <c r="E2509" i="7"/>
  <c r="E2531" i="7"/>
  <c r="E2552" i="7"/>
  <c r="E2573" i="7"/>
  <c r="E2595" i="7"/>
  <c r="E2616" i="7"/>
  <c r="E2637" i="7"/>
  <c r="E2659" i="7"/>
  <c r="E2680" i="7"/>
  <c r="E2701" i="7"/>
  <c r="E2723" i="7"/>
  <c r="E2744" i="7"/>
  <c r="E2765" i="7"/>
  <c r="E2787" i="7"/>
  <c r="E2808" i="7"/>
  <c r="E2829" i="7"/>
  <c r="E2851" i="7"/>
  <c r="E2872" i="7"/>
  <c r="E2893" i="7"/>
  <c r="E2915" i="7"/>
  <c r="E2936" i="7"/>
  <c r="E2957" i="7"/>
  <c r="E2979" i="7"/>
  <c r="E3000" i="7"/>
  <c r="E3021" i="7"/>
  <c r="E3043" i="7"/>
  <c r="E3064" i="7"/>
  <c r="E3085" i="7"/>
  <c r="E3107" i="7"/>
  <c r="E3128" i="7"/>
  <c r="E3149" i="7"/>
  <c r="E3171" i="7"/>
  <c r="E3192" i="7"/>
  <c r="E683" i="7"/>
  <c r="E946" i="7"/>
  <c r="E1087" i="7"/>
  <c r="E1202" i="7"/>
  <c r="E1315" i="7"/>
  <c r="E1429" i="7"/>
  <c r="E1543" i="7"/>
  <c r="E1646" i="7"/>
  <c r="E1721" i="7"/>
  <c r="E1797" i="7"/>
  <c r="E1874" i="7"/>
  <c r="E1949" i="7"/>
  <c r="E2023" i="7"/>
  <c r="E2080" i="7"/>
  <c r="E2136" i="7"/>
  <c r="E2194" i="7"/>
  <c r="E2251" i="7"/>
  <c r="E2307" i="7"/>
  <c r="E2364" i="7"/>
  <c r="E2415" i="7"/>
  <c r="E2457" i="7"/>
  <c r="E2489" i="7"/>
  <c r="E2511" i="7"/>
  <c r="E2532" i="7"/>
  <c r="E2553" i="7"/>
  <c r="E2575" i="7"/>
  <c r="E2596" i="7"/>
  <c r="E2617" i="7"/>
  <c r="E2639" i="7"/>
  <c r="E2660" i="7"/>
  <c r="E2681" i="7"/>
  <c r="E2703" i="7"/>
  <c r="E2724" i="7"/>
  <c r="E2745" i="7"/>
  <c r="E2767" i="7"/>
  <c r="E2788" i="7"/>
  <c r="E2809" i="7"/>
  <c r="E2831" i="7"/>
  <c r="E2852" i="7"/>
  <c r="E2873" i="7"/>
  <c r="E2895" i="7"/>
  <c r="E2916" i="7"/>
  <c r="E2937" i="7"/>
  <c r="E2959" i="7"/>
  <c r="E2980" i="7"/>
  <c r="E3001" i="7"/>
  <c r="E3023" i="7"/>
  <c r="E3044" i="7"/>
  <c r="E3065" i="7"/>
  <c r="E3087" i="7"/>
  <c r="E3108" i="7"/>
  <c r="E3129" i="7"/>
  <c r="E3151" i="7"/>
  <c r="E3172" i="7"/>
  <c r="E3193" i="7"/>
  <c r="E787" i="7"/>
  <c r="E1343" i="7"/>
  <c r="E1741" i="7"/>
  <c r="E2038" i="7"/>
  <c r="E2264" i="7"/>
  <c r="E2468" i="7"/>
  <c r="E2563" i="7"/>
  <c r="E2648" i="7"/>
  <c r="E2733" i="7"/>
  <c r="E2819" i="7"/>
  <c r="E2904" i="7"/>
  <c r="E2989" i="7"/>
  <c r="E3075" i="7"/>
  <c r="E3160" i="7"/>
  <c r="E983" i="7"/>
  <c r="E1458" i="7"/>
  <c r="E1817" i="7"/>
  <c r="E2094" i="7"/>
  <c r="E2322" i="7"/>
  <c r="E2499" i="7"/>
  <c r="E2584" i="7"/>
  <c r="E2669" i="7"/>
  <c r="E2755" i="7"/>
  <c r="E2840" i="7"/>
  <c r="E2925" i="7"/>
  <c r="E3011" i="7"/>
  <c r="E3096" i="7"/>
  <c r="E3181" i="7"/>
  <c r="E1117" i="7"/>
  <c r="E1571" i="7"/>
  <c r="E1891" i="7"/>
  <c r="E2151" i="7"/>
  <c r="E2379" i="7"/>
  <c r="E2520" i="7"/>
  <c r="E2605" i="7"/>
  <c r="E2691" i="7"/>
  <c r="E2776" i="7"/>
  <c r="E2861" i="7"/>
  <c r="E2947" i="7"/>
  <c r="E3032" i="7"/>
  <c r="E3117" i="7"/>
  <c r="E3203" i="7"/>
  <c r="E1230" i="7"/>
  <c r="E1663" i="7"/>
  <c r="E1967" i="7"/>
  <c r="E2208" i="7"/>
  <c r="E2425" i="7"/>
  <c r="E2541" i="7"/>
  <c r="E2627" i="7"/>
  <c r="E2712" i="7"/>
  <c r="E2797" i="7"/>
  <c r="E2883" i="7"/>
  <c r="E2968" i="7"/>
  <c r="E3053" i="7"/>
  <c r="E3139" i="7"/>
  <c r="B2" i="7"/>
  <c r="N2" i="2"/>
  <c r="M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2" i="3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2" i="2"/>
  <c r="E2" i="7" l="1"/>
  <c r="C2" i="7"/>
  <c r="D2" i="7" s="1"/>
  <c r="D3" i="7" s="1"/>
  <c r="D4" i="7" s="1"/>
  <c r="D5" i="7" s="1"/>
  <c r="D6" i="7" s="1"/>
  <c r="D7" i="7" s="1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287" i="7" s="1"/>
  <c r="D288" i="7" s="1"/>
  <c r="D289" i="7" s="1"/>
  <c r="D290" i="7" s="1"/>
  <c r="D291" i="7" s="1"/>
  <c r="D292" i="7" s="1"/>
  <c r="D293" i="7" s="1"/>
  <c r="D294" i="7" s="1"/>
  <c r="D295" i="7" s="1"/>
  <c r="D296" i="7" s="1"/>
  <c r="D297" i="7" s="1"/>
  <c r="D298" i="7" s="1"/>
  <c r="D299" i="7" s="1"/>
  <c r="D300" i="7" s="1"/>
  <c r="D301" i="7" s="1"/>
  <c r="D302" i="7" s="1"/>
  <c r="D303" i="7" s="1"/>
  <c r="D304" i="7" s="1"/>
  <c r="D305" i="7" s="1"/>
  <c r="D306" i="7" s="1"/>
  <c r="D307" i="7" s="1"/>
  <c r="D308" i="7" s="1"/>
  <c r="D309" i="7" s="1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1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59" i="7" s="1"/>
  <c r="D360" i="7" s="1"/>
  <c r="D361" i="7" s="1"/>
  <c r="D362" i="7" s="1"/>
  <c r="D363" i="7" s="1"/>
  <c r="D364" i="7" s="1"/>
  <c r="D365" i="7" s="1"/>
  <c r="D366" i="7" s="1"/>
  <c r="D367" i="7" s="1"/>
  <c r="D368" i="7" s="1"/>
  <c r="D369" i="7" s="1"/>
  <c r="D370" i="7" s="1"/>
  <c r="D371" i="7" s="1"/>
  <c r="D372" i="7" s="1"/>
  <c r="D373" i="7" s="1"/>
  <c r="D374" i="7" s="1"/>
  <c r="D375" i="7" s="1"/>
  <c r="D376" i="7" s="1"/>
  <c r="D377" i="7" s="1"/>
  <c r="D378" i="7" s="1"/>
  <c r="D379" i="7" s="1"/>
  <c r="D380" i="7" s="1"/>
  <c r="D381" i="7" s="1"/>
  <c r="D382" i="7" s="1"/>
  <c r="D383" i="7" s="1"/>
  <c r="D384" i="7" s="1"/>
  <c r="D385" i="7" s="1"/>
  <c r="D386" i="7" s="1"/>
  <c r="D387" i="7" s="1"/>
  <c r="D388" i="7" s="1"/>
  <c r="D389" i="7" s="1"/>
  <c r="D390" i="7" s="1"/>
  <c r="D391" i="7" s="1"/>
  <c r="D392" i="7" s="1"/>
  <c r="D393" i="7" s="1"/>
  <c r="D394" i="7" s="1"/>
  <c r="D395" i="7" s="1"/>
  <c r="D396" i="7" s="1"/>
  <c r="D397" i="7" s="1"/>
  <c r="D398" i="7" s="1"/>
  <c r="D399" i="7" s="1"/>
  <c r="D400" i="7" s="1"/>
  <c r="D401" i="7" s="1"/>
  <c r="D402" i="7" s="1"/>
  <c r="D403" i="7" s="1"/>
  <c r="D404" i="7" s="1"/>
  <c r="D405" i="7" s="1"/>
  <c r="D406" i="7" s="1"/>
  <c r="D407" i="7" s="1"/>
  <c r="D408" i="7" s="1"/>
  <c r="D409" i="7" s="1"/>
  <c r="D410" i="7" s="1"/>
  <c r="D411" i="7" s="1"/>
  <c r="D412" i="7" s="1"/>
  <c r="D413" i="7" s="1"/>
  <c r="D414" i="7" s="1"/>
  <c r="D415" i="7" s="1"/>
  <c r="D416" i="7" s="1"/>
  <c r="D417" i="7" s="1"/>
  <c r="D418" i="7" s="1"/>
  <c r="D419" i="7" s="1"/>
  <c r="D420" i="7" s="1"/>
  <c r="D421" i="7" s="1"/>
  <c r="D422" i="7" s="1"/>
  <c r="D423" i="7" s="1"/>
  <c r="D424" i="7" s="1"/>
  <c r="D425" i="7" s="1"/>
  <c r="D426" i="7" s="1"/>
  <c r="D427" i="7" s="1"/>
  <c r="D428" i="7" s="1"/>
  <c r="D429" i="7" s="1"/>
  <c r="D430" i="7" s="1"/>
  <c r="D431" i="7" s="1"/>
  <c r="D432" i="7" s="1"/>
  <c r="D433" i="7" s="1"/>
  <c r="D434" i="7" s="1"/>
  <c r="D435" i="7" s="1"/>
  <c r="D436" i="7" s="1"/>
  <c r="D437" i="7" s="1"/>
  <c r="D438" i="7" s="1"/>
  <c r="D439" i="7" s="1"/>
  <c r="D440" i="7" s="1"/>
  <c r="D441" i="7" s="1"/>
  <c r="D442" i="7" s="1"/>
  <c r="D443" i="7" s="1"/>
  <c r="D444" i="7" s="1"/>
  <c r="D445" i="7" s="1"/>
  <c r="D446" i="7" s="1"/>
  <c r="D447" i="7" s="1"/>
  <c r="D448" i="7" s="1"/>
  <c r="D449" i="7" s="1"/>
  <c r="D450" i="7" s="1"/>
  <c r="D451" i="7" s="1"/>
  <c r="D452" i="7" s="1"/>
  <c r="D453" i="7" s="1"/>
  <c r="D454" i="7" s="1"/>
  <c r="D455" i="7" s="1"/>
  <c r="D456" i="7" s="1"/>
  <c r="D457" i="7" s="1"/>
  <c r="D458" i="7" s="1"/>
  <c r="D459" i="7" s="1"/>
  <c r="D460" i="7" s="1"/>
  <c r="D461" i="7" s="1"/>
  <c r="D462" i="7" s="1"/>
  <c r="D463" i="7" s="1"/>
  <c r="D464" i="7" s="1"/>
  <c r="D465" i="7" s="1"/>
  <c r="D466" i="7" s="1"/>
  <c r="D467" i="7" s="1"/>
  <c r="D468" i="7" s="1"/>
  <c r="D469" i="7" s="1"/>
  <c r="D470" i="7" s="1"/>
  <c r="D471" i="7" s="1"/>
  <c r="D472" i="7" s="1"/>
  <c r="D473" i="7" s="1"/>
  <c r="D474" i="7" s="1"/>
  <c r="D475" i="7" s="1"/>
  <c r="D476" i="7" s="1"/>
  <c r="D477" i="7" s="1"/>
  <c r="D478" i="7" s="1"/>
  <c r="D479" i="7" s="1"/>
  <c r="D480" i="7" s="1"/>
  <c r="D481" i="7" s="1"/>
  <c r="D482" i="7" s="1"/>
  <c r="D483" i="7" s="1"/>
  <c r="D484" i="7" s="1"/>
  <c r="D485" i="7" s="1"/>
  <c r="D486" i="7" s="1"/>
  <c r="D487" i="7" s="1"/>
  <c r="D488" i="7" s="1"/>
  <c r="D489" i="7" s="1"/>
  <c r="D490" i="7" s="1"/>
  <c r="D491" i="7" s="1"/>
  <c r="D492" i="7" s="1"/>
  <c r="D493" i="7" s="1"/>
  <c r="D494" i="7" s="1"/>
  <c r="D495" i="7" s="1"/>
  <c r="D496" i="7" s="1"/>
  <c r="D497" i="7" s="1"/>
  <c r="D498" i="7" s="1"/>
  <c r="D499" i="7" s="1"/>
  <c r="D500" i="7" s="1"/>
  <c r="D501" i="7" s="1"/>
  <c r="D502" i="7" s="1"/>
  <c r="D503" i="7" s="1"/>
  <c r="D504" i="7" s="1"/>
  <c r="D505" i="7" s="1"/>
  <c r="D506" i="7" s="1"/>
  <c r="D507" i="7" s="1"/>
  <c r="D508" i="7" s="1"/>
  <c r="D509" i="7" s="1"/>
  <c r="D510" i="7" s="1"/>
  <c r="D511" i="7" s="1"/>
  <c r="D512" i="7" s="1"/>
  <c r="D513" i="7" s="1"/>
  <c r="D514" i="7" s="1"/>
  <c r="D515" i="7" s="1"/>
  <c r="D516" i="7" s="1"/>
  <c r="D517" i="7" s="1"/>
  <c r="D518" i="7" s="1"/>
  <c r="D519" i="7" s="1"/>
  <c r="D520" i="7" s="1"/>
  <c r="D521" i="7" s="1"/>
  <c r="D522" i="7" s="1"/>
  <c r="D523" i="7" s="1"/>
  <c r="D524" i="7" s="1"/>
  <c r="D525" i="7" s="1"/>
  <c r="D526" i="7" s="1"/>
  <c r="D527" i="7" s="1"/>
  <c r="D528" i="7" s="1"/>
  <c r="D529" i="7" s="1"/>
  <c r="D530" i="7" s="1"/>
  <c r="D531" i="7" s="1"/>
  <c r="D532" i="7" s="1"/>
  <c r="D533" i="7" s="1"/>
  <c r="D534" i="7" s="1"/>
  <c r="D535" i="7" s="1"/>
  <c r="D536" i="7" s="1"/>
  <c r="D537" i="7" s="1"/>
  <c r="D538" i="7" s="1"/>
  <c r="D539" i="7" s="1"/>
  <c r="D540" i="7" s="1"/>
  <c r="D541" i="7" s="1"/>
  <c r="D542" i="7" s="1"/>
  <c r="D543" i="7" s="1"/>
  <c r="D544" i="7" s="1"/>
  <c r="D545" i="7" s="1"/>
  <c r="D546" i="7" s="1"/>
  <c r="D547" i="7" s="1"/>
  <c r="D548" i="7" s="1"/>
  <c r="D549" i="7" s="1"/>
  <c r="D550" i="7" s="1"/>
  <c r="D551" i="7" s="1"/>
  <c r="D552" i="7" s="1"/>
  <c r="D553" i="7" s="1"/>
  <c r="D554" i="7" s="1"/>
  <c r="D555" i="7" s="1"/>
  <c r="D556" i="7" s="1"/>
  <c r="D557" i="7" s="1"/>
  <c r="D558" i="7" s="1"/>
  <c r="D559" i="7" s="1"/>
  <c r="D560" i="7" s="1"/>
  <c r="D561" i="7" s="1"/>
  <c r="D562" i="7" s="1"/>
  <c r="D563" i="7" s="1"/>
  <c r="D564" i="7" s="1"/>
  <c r="D565" i="7" s="1"/>
  <c r="D566" i="7" s="1"/>
  <c r="D567" i="7" s="1"/>
  <c r="D568" i="7" s="1"/>
  <c r="D569" i="7" s="1"/>
  <c r="D570" i="7" s="1"/>
  <c r="D571" i="7" s="1"/>
  <c r="D572" i="7" s="1"/>
  <c r="D573" i="7" s="1"/>
  <c r="D574" i="7" s="1"/>
  <c r="D575" i="7" s="1"/>
  <c r="D576" i="7" s="1"/>
  <c r="D577" i="7" s="1"/>
  <c r="D578" i="7" s="1"/>
  <c r="D579" i="7" s="1"/>
  <c r="D580" i="7" s="1"/>
  <c r="D581" i="7" s="1"/>
  <c r="D582" i="7" s="1"/>
  <c r="D583" i="7" s="1"/>
  <c r="D584" i="7" s="1"/>
  <c r="D585" i="7" s="1"/>
  <c r="D586" i="7" s="1"/>
  <c r="D587" i="7" s="1"/>
  <c r="D588" i="7" s="1"/>
  <c r="D589" i="7" s="1"/>
  <c r="D590" i="7" s="1"/>
  <c r="D591" i="7" s="1"/>
  <c r="D592" i="7" s="1"/>
  <c r="D593" i="7" s="1"/>
  <c r="D594" i="7" s="1"/>
  <c r="D595" i="7" s="1"/>
  <c r="D596" i="7" s="1"/>
  <c r="D597" i="7" s="1"/>
  <c r="D598" i="7" s="1"/>
  <c r="D599" i="7" s="1"/>
  <c r="D600" i="7" s="1"/>
  <c r="D601" i="7" s="1"/>
  <c r="D602" i="7" s="1"/>
  <c r="D603" i="7" s="1"/>
  <c r="D604" i="7" s="1"/>
  <c r="D605" i="7" s="1"/>
  <c r="D606" i="7" s="1"/>
  <c r="D607" i="7" s="1"/>
  <c r="D608" i="7" s="1"/>
  <c r="D609" i="7" s="1"/>
  <c r="D610" i="7" s="1"/>
  <c r="D611" i="7" s="1"/>
  <c r="D612" i="7" s="1"/>
  <c r="D613" i="7" s="1"/>
  <c r="D614" i="7" s="1"/>
  <c r="D615" i="7" s="1"/>
  <c r="D616" i="7" s="1"/>
  <c r="D617" i="7" s="1"/>
  <c r="D618" i="7" s="1"/>
  <c r="D619" i="7" s="1"/>
  <c r="D620" i="7" s="1"/>
  <c r="D621" i="7" s="1"/>
  <c r="D622" i="7" s="1"/>
  <c r="D623" i="7" s="1"/>
  <c r="D624" i="7" s="1"/>
  <c r="D625" i="7" s="1"/>
  <c r="D626" i="7" s="1"/>
  <c r="D627" i="7" s="1"/>
  <c r="D628" i="7" s="1"/>
  <c r="D629" i="7" s="1"/>
  <c r="D630" i="7" s="1"/>
  <c r="D631" i="7" s="1"/>
  <c r="D632" i="7" s="1"/>
  <c r="D633" i="7" s="1"/>
  <c r="D634" i="7" s="1"/>
  <c r="D635" i="7" s="1"/>
  <c r="D636" i="7" s="1"/>
  <c r="D637" i="7" s="1"/>
  <c r="D638" i="7" s="1"/>
  <c r="D639" i="7" s="1"/>
  <c r="D640" i="7" s="1"/>
  <c r="D641" i="7" s="1"/>
  <c r="D642" i="7" s="1"/>
  <c r="D643" i="7" s="1"/>
  <c r="D644" i="7" s="1"/>
  <c r="D645" i="7" s="1"/>
  <c r="D646" i="7" s="1"/>
  <c r="D647" i="7" s="1"/>
  <c r="D648" i="7" s="1"/>
  <c r="D649" i="7" s="1"/>
  <c r="D650" i="7" s="1"/>
  <c r="D651" i="7" s="1"/>
  <c r="D652" i="7" s="1"/>
  <c r="D653" i="7" s="1"/>
  <c r="D654" i="7" s="1"/>
  <c r="D655" i="7" s="1"/>
  <c r="D656" i="7" s="1"/>
  <c r="D657" i="7" s="1"/>
  <c r="D658" i="7" s="1"/>
  <c r="D659" i="7" s="1"/>
  <c r="D660" i="7" s="1"/>
  <c r="D661" i="7" s="1"/>
  <c r="D662" i="7" s="1"/>
  <c r="D663" i="7" s="1"/>
  <c r="D664" i="7" s="1"/>
  <c r="D665" i="7" s="1"/>
  <c r="D666" i="7" s="1"/>
  <c r="D667" i="7" s="1"/>
  <c r="D668" i="7" s="1"/>
  <c r="D669" i="7" s="1"/>
  <c r="D670" i="7" s="1"/>
  <c r="D671" i="7" s="1"/>
  <c r="D672" i="7" s="1"/>
  <c r="D673" i="7" s="1"/>
  <c r="D674" i="7" s="1"/>
  <c r="D675" i="7" s="1"/>
  <c r="D676" i="7" s="1"/>
  <c r="D677" i="7" s="1"/>
  <c r="D678" i="7" s="1"/>
  <c r="D679" i="7" s="1"/>
  <c r="D680" i="7" s="1"/>
  <c r="D681" i="7" s="1"/>
  <c r="D682" i="7" s="1"/>
  <c r="D683" i="7" s="1"/>
  <c r="D684" i="7" s="1"/>
  <c r="D685" i="7" s="1"/>
  <c r="D686" i="7" s="1"/>
  <c r="D687" i="7" s="1"/>
  <c r="D688" i="7" s="1"/>
  <c r="D689" i="7" s="1"/>
  <c r="D690" i="7" s="1"/>
  <c r="D691" i="7" s="1"/>
  <c r="D692" i="7" s="1"/>
  <c r="D693" i="7" s="1"/>
  <c r="D694" i="7" s="1"/>
  <c r="D695" i="7" s="1"/>
  <c r="D696" i="7" s="1"/>
  <c r="D697" i="7" s="1"/>
  <c r="D698" i="7" s="1"/>
  <c r="D699" i="7" s="1"/>
  <c r="D700" i="7" s="1"/>
  <c r="D701" i="7" s="1"/>
  <c r="D702" i="7" s="1"/>
  <c r="D703" i="7" s="1"/>
  <c r="D704" i="7" s="1"/>
  <c r="D705" i="7" s="1"/>
  <c r="D706" i="7" s="1"/>
  <c r="D707" i="7" s="1"/>
  <c r="D708" i="7" s="1"/>
  <c r="D709" i="7" s="1"/>
  <c r="D710" i="7" s="1"/>
  <c r="D711" i="7" s="1"/>
  <c r="D712" i="7" s="1"/>
  <c r="D713" i="7" s="1"/>
  <c r="D714" i="7" s="1"/>
  <c r="D715" i="7" s="1"/>
  <c r="D716" i="7" s="1"/>
  <c r="D717" i="7" s="1"/>
  <c r="D718" i="7" s="1"/>
  <c r="D719" i="7" s="1"/>
  <c r="D720" i="7" s="1"/>
  <c r="D721" i="7" s="1"/>
  <c r="D722" i="7" s="1"/>
  <c r="D723" i="7" s="1"/>
  <c r="D724" i="7" s="1"/>
  <c r="D725" i="7" s="1"/>
  <c r="D726" i="7" s="1"/>
  <c r="D727" i="7" s="1"/>
  <c r="D728" i="7" s="1"/>
  <c r="D729" i="7" s="1"/>
  <c r="D730" i="7" s="1"/>
  <c r="D731" i="7" s="1"/>
  <c r="D732" i="7" s="1"/>
  <c r="D733" i="7" s="1"/>
  <c r="D734" i="7" s="1"/>
  <c r="D735" i="7" s="1"/>
  <c r="D736" i="7" s="1"/>
  <c r="D737" i="7" s="1"/>
  <c r="D738" i="7" s="1"/>
  <c r="D739" i="7" s="1"/>
  <c r="D740" i="7" s="1"/>
  <c r="D741" i="7" s="1"/>
  <c r="D742" i="7" s="1"/>
  <c r="D743" i="7" s="1"/>
  <c r="D744" i="7" s="1"/>
  <c r="D745" i="7" s="1"/>
  <c r="D746" i="7" s="1"/>
  <c r="D747" i="7" s="1"/>
  <c r="D748" i="7" s="1"/>
  <c r="D749" i="7" s="1"/>
  <c r="D750" i="7" s="1"/>
  <c r="D751" i="7" s="1"/>
  <c r="D752" i="7" s="1"/>
  <c r="D753" i="7" s="1"/>
  <c r="D754" i="7" s="1"/>
  <c r="D755" i="7" s="1"/>
  <c r="D756" i="7" s="1"/>
  <c r="D757" i="7" s="1"/>
  <c r="D758" i="7" s="1"/>
  <c r="D759" i="7" s="1"/>
  <c r="D760" i="7" s="1"/>
  <c r="D761" i="7" s="1"/>
  <c r="D762" i="7" s="1"/>
  <c r="D763" i="7" s="1"/>
  <c r="D764" i="7" s="1"/>
  <c r="D765" i="7" s="1"/>
  <c r="D766" i="7" s="1"/>
  <c r="D767" i="7" s="1"/>
  <c r="D768" i="7" s="1"/>
  <c r="D769" i="7" s="1"/>
  <c r="D770" i="7" s="1"/>
  <c r="D771" i="7" s="1"/>
  <c r="D772" i="7" s="1"/>
  <c r="D773" i="7" s="1"/>
  <c r="D774" i="7" s="1"/>
  <c r="D775" i="7" s="1"/>
  <c r="D776" i="7" s="1"/>
  <c r="D777" i="7" s="1"/>
  <c r="D778" i="7" s="1"/>
  <c r="D779" i="7" s="1"/>
  <c r="D780" i="7" s="1"/>
  <c r="D781" i="7" s="1"/>
  <c r="D782" i="7" s="1"/>
  <c r="D783" i="7" s="1"/>
  <c r="D784" i="7" s="1"/>
  <c r="D785" i="7" s="1"/>
  <c r="D786" i="7" s="1"/>
  <c r="D787" i="7" s="1"/>
  <c r="D788" i="7" s="1"/>
  <c r="D789" i="7" s="1"/>
  <c r="D790" i="7" s="1"/>
  <c r="D791" i="7" s="1"/>
  <c r="D792" i="7" s="1"/>
  <c r="D793" i="7" s="1"/>
  <c r="D794" i="7" s="1"/>
  <c r="D795" i="7" s="1"/>
  <c r="D796" i="7" s="1"/>
  <c r="D797" i="7" s="1"/>
  <c r="D798" i="7" s="1"/>
  <c r="D799" i="7" s="1"/>
  <c r="D800" i="7" s="1"/>
  <c r="D801" i="7" s="1"/>
  <c r="D802" i="7" s="1"/>
  <c r="D803" i="7" s="1"/>
  <c r="D804" i="7" s="1"/>
  <c r="D805" i="7" s="1"/>
  <c r="D806" i="7" s="1"/>
  <c r="D807" i="7" s="1"/>
  <c r="D808" i="7" s="1"/>
  <c r="D809" i="7" s="1"/>
  <c r="D810" i="7" s="1"/>
  <c r="D811" i="7" s="1"/>
  <c r="D812" i="7" s="1"/>
  <c r="D813" i="7" s="1"/>
  <c r="D814" i="7" s="1"/>
  <c r="D815" i="7" s="1"/>
  <c r="D816" i="7" s="1"/>
  <c r="D817" i="7" s="1"/>
  <c r="D818" i="7" s="1"/>
  <c r="D819" i="7" s="1"/>
  <c r="D820" i="7" s="1"/>
  <c r="D821" i="7" s="1"/>
  <c r="D822" i="7" s="1"/>
  <c r="D823" i="7" s="1"/>
  <c r="D824" i="7" s="1"/>
  <c r="D825" i="7" s="1"/>
  <c r="D826" i="7" s="1"/>
  <c r="D827" i="7" s="1"/>
  <c r="D828" i="7" s="1"/>
  <c r="D829" i="7" s="1"/>
  <c r="D830" i="7" s="1"/>
  <c r="D831" i="7" s="1"/>
  <c r="D832" i="7" s="1"/>
  <c r="D833" i="7" s="1"/>
  <c r="D834" i="7" s="1"/>
  <c r="D835" i="7" s="1"/>
  <c r="D836" i="7" s="1"/>
  <c r="D837" i="7" s="1"/>
  <c r="D838" i="7" s="1"/>
  <c r="D839" i="7" s="1"/>
  <c r="D840" i="7" s="1"/>
  <c r="D841" i="7" s="1"/>
  <c r="D842" i="7" s="1"/>
  <c r="D843" i="7" s="1"/>
  <c r="D844" i="7" s="1"/>
  <c r="D845" i="7" s="1"/>
  <c r="D846" i="7" s="1"/>
  <c r="D847" i="7" s="1"/>
  <c r="D848" i="7" s="1"/>
  <c r="D849" i="7" s="1"/>
  <c r="D850" i="7" s="1"/>
  <c r="D851" i="7" s="1"/>
  <c r="D852" i="7" s="1"/>
  <c r="D853" i="7" s="1"/>
  <c r="D854" i="7" s="1"/>
  <c r="D855" i="7" s="1"/>
  <c r="D856" i="7" s="1"/>
  <c r="D857" i="7" s="1"/>
  <c r="D858" i="7" s="1"/>
  <c r="D859" i="7" s="1"/>
  <c r="D860" i="7" s="1"/>
  <c r="D861" i="7" s="1"/>
  <c r="D862" i="7" s="1"/>
  <c r="D863" i="7" s="1"/>
  <c r="D864" i="7" s="1"/>
  <c r="D865" i="7" s="1"/>
  <c r="D866" i="7" s="1"/>
  <c r="D867" i="7" s="1"/>
  <c r="D868" i="7" s="1"/>
  <c r="D869" i="7" s="1"/>
  <c r="D870" i="7" s="1"/>
  <c r="D871" i="7" s="1"/>
  <c r="D872" i="7" s="1"/>
  <c r="D873" i="7" s="1"/>
  <c r="D874" i="7" s="1"/>
  <c r="D875" i="7" s="1"/>
  <c r="D876" i="7" s="1"/>
  <c r="D877" i="7" s="1"/>
  <c r="D878" i="7" s="1"/>
  <c r="D879" i="7" s="1"/>
  <c r="D880" i="7" s="1"/>
  <c r="D881" i="7" s="1"/>
  <c r="D882" i="7" s="1"/>
  <c r="D883" i="7" s="1"/>
  <c r="D884" i="7" s="1"/>
  <c r="D885" i="7" s="1"/>
  <c r="D886" i="7" s="1"/>
  <c r="D887" i="7" s="1"/>
  <c r="D888" i="7" s="1"/>
  <c r="D889" i="7" s="1"/>
  <c r="D890" i="7" s="1"/>
  <c r="D891" i="7" s="1"/>
  <c r="D892" i="7" s="1"/>
  <c r="D893" i="7" s="1"/>
  <c r="D894" i="7" s="1"/>
  <c r="D895" i="7" s="1"/>
  <c r="D896" i="7" s="1"/>
  <c r="D897" i="7" s="1"/>
  <c r="D898" i="7" s="1"/>
  <c r="D899" i="7" s="1"/>
  <c r="D900" i="7" s="1"/>
  <c r="D901" i="7" s="1"/>
  <c r="D902" i="7" s="1"/>
  <c r="D903" i="7" s="1"/>
  <c r="D904" i="7" s="1"/>
  <c r="D905" i="7" s="1"/>
  <c r="D906" i="7" s="1"/>
  <c r="D907" i="7" s="1"/>
  <c r="D908" i="7" s="1"/>
  <c r="D909" i="7" s="1"/>
  <c r="D910" i="7" s="1"/>
  <c r="D911" i="7" s="1"/>
  <c r="D912" i="7" s="1"/>
  <c r="D913" i="7" s="1"/>
  <c r="D914" i="7" s="1"/>
  <c r="D915" i="7" s="1"/>
  <c r="D916" i="7" s="1"/>
  <c r="D917" i="7" s="1"/>
  <c r="D918" i="7" s="1"/>
  <c r="D919" i="7" s="1"/>
  <c r="D920" i="7" s="1"/>
  <c r="D921" i="7" s="1"/>
  <c r="D922" i="7" s="1"/>
  <c r="D923" i="7" s="1"/>
  <c r="D924" i="7" s="1"/>
  <c r="D925" i="7" s="1"/>
  <c r="D926" i="7" s="1"/>
  <c r="D927" i="7" s="1"/>
  <c r="D928" i="7" s="1"/>
  <c r="D929" i="7" s="1"/>
  <c r="D930" i="7" s="1"/>
  <c r="D931" i="7" s="1"/>
  <c r="D932" i="7" s="1"/>
  <c r="D933" i="7" s="1"/>
  <c r="D934" i="7" s="1"/>
  <c r="D935" i="7" s="1"/>
  <c r="D936" i="7" s="1"/>
  <c r="D937" i="7" s="1"/>
  <c r="D938" i="7" s="1"/>
  <c r="D939" i="7" s="1"/>
  <c r="D940" i="7" s="1"/>
  <c r="D941" i="7" s="1"/>
  <c r="D942" i="7" s="1"/>
  <c r="D943" i="7" s="1"/>
  <c r="D944" i="7" s="1"/>
  <c r="D945" i="7" s="1"/>
  <c r="D946" i="7" s="1"/>
  <c r="D947" i="7" s="1"/>
  <c r="D948" i="7" s="1"/>
  <c r="D949" i="7" s="1"/>
  <c r="D950" i="7" s="1"/>
  <c r="D951" i="7" s="1"/>
  <c r="D952" i="7" s="1"/>
  <c r="D953" i="7" s="1"/>
  <c r="D954" i="7" s="1"/>
  <c r="D955" i="7" s="1"/>
  <c r="D956" i="7" s="1"/>
  <c r="D957" i="7" s="1"/>
  <c r="D958" i="7" s="1"/>
  <c r="D959" i="7" s="1"/>
  <c r="D960" i="7" s="1"/>
  <c r="D961" i="7" s="1"/>
  <c r="D962" i="7" s="1"/>
  <c r="D963" i="7" s="1"/>
  <c r="D964" i="7" s="1"/>
  <c r="D965" i="7" s="1"/>
  <c r="D966" i="7" s="1"/>
  <c r="D967" i="7" s="1"/>
  <c r="D968" i="7" s="1"/>
  <c r="D969" i="7" s="1"/>
  <c r="D970" i="7" s="1"/>
  <c r="D971" i="7" s="1"/>
  <c r="D972" i="7" s="1"/>
  <c r="D973" i="7" s="1"/>
  <c r="D974" i="7" s="1"/>
  <c r="D975" i="7" s="1"/>
  <c r="D976" i="7" s="1"/>
  <c r="D977" i="7" s="1"/>
  <c r="D978" i="7" s="1"/>
  <c r="D979" i="7" s="1"/>
  <c r="D980" i="7" s="1"/>
  <c r="D981" i="7" s="1"/>
  <c r="D982" i="7" s="1"/>
  <c r="D983" i="7" s="1"/>
  <c r="D984" i="7" s="1"/>
  <c r="D985" i="7" s="1"/>
  <c r="D986" i="7" s="1"/>
  <c r="D987" i="7" s="1"/>
  <c r="D988" i="7" s="1"/>
  <c r="D989" i="7" s="1"/>
  <c r="D990" i="7" s="1"/>
  <c r="D991" i="7" s="1"/>
  <c r="D992" i="7" s="1"/>
  <c r="D993" i="7" s="1"/>
  <c r="D994" i="7" s="1"/>
  <c r="D995" i="7" s="1"/>
  <c r="D996" i="7" s="1"/>
  <c r="D997" i="7" s="1"/>
  <c r="D998" i="7" s="1"/>
  <c r="D999" i="7" s="1"/>
  <c r="D1000" i="7" s="1"/>
  <c r="D1001" i="7" s="1"/>
  <c r="D1002" i="7" s="1"/>
  <c r="D1003" i="7" s="1"/>
  <c r="D1004" i="7" s="1"/>
  <c r="D1005" i="7" s="1"/>
  <c r="D1006" i="7" s="1"/>
  <c r="D1007" i="7" s="1"/>
  <c r="D1008" i="7" s="1"/>
  <c r="D1009" i="7" s="1"/>
  <c r="D1010" i="7" s="1"/>
  <c r="D1011" i="7" s="1"/>
  <c r="D1012" i="7" s="1"/>
  <c r="D1013" i="7" s="1"/>
  <c r="D1014" i="7" s="1"/>
  <c r="D1015" i="7" s="1"/>
  <c r="D1016" i="7" s="1"/>
  <c r="D1017" i="7" s="1"/>
  <c r="D1018" i="7" s="1"/>
  <c r="D1019" i="7" s="1"/>
  <c r="D1020" i="7" s="1"/>
  <c r="D1021" i="7" s="1"/>
  <c r="D1022" i="7" s="1"/>
  <c r="D1023" i="7" s="1"/>
  <c r="D1024" i="7" s="1"/>
  <c r="D1025" i="7" s="1"/>
  <c r="D1026" i="7" s="1"/>
  <c r="D1027" i="7" s="1"/>
  <c r="D1028" i="7" s="1"/>
  <c r="D1029" i="7" s="1"/>
  <c r="D1030" i="7" s="1"/>
  <c r="D1031" i="7" s="1"/>
  <c r="D1032" i="7" s="1"/>
  <c r="D1033" i="7" s="1"/>
  <c r="D1034" i="7" s="1"/>
  <c r="D1035" i="7" s="1"/>
  <c r="D1036" i="7" s="1"/>
  <c r="D1037" i="7" s="1"/>
  <c r="D1038" i="7" s="1"/>
  <c r="D1039" i="7" s="1"/>
  <c r="D1040" i="7" s="1"/>
  <c r="D1041" i="7" s="1"/>
  <c r="D1042" i="7" s="1"/>
  <c r="D1043" i="7" s="1"/>
  <c r="D1044" i="7" s="1"/>
  <c r="D1045" i="7" s="1"/>
  <c r="D1046" i="7" s="1"/>
  <c r="D1047" i="7" s="1"/>
  <c r="D1048" i="7" s="1"/>
  <c r="D1049" i="7" s="1"/>
  <c r="D1050" i="7" s="1"/>
  <c r="D1051" i="7" s="1"/>
  <c r="D1052" i="7" s="1"/>
  <c r="D1053" i="7" s="1"/>
  <c r="D1054" i="7" s="1"/>
  <c r="D1055" i="7" s="1"/>
  <c r="D1056" i="7" s="1"/>
  <c r="D1057" i="7" s="1"/>
  <c r="D1058" i="7" s="1"/>
  <c r="D1059" i="7" s="1"/>
  <c r="D1060" i="7" s="1"/>
  <c r="D1061" i="7" s="1"/>
  <c r="D1062" i="7" s="1"/>
  <c r="D1063" i="7" s="1"/>
  <c r="D1064" i="7" s="1"/>
  <c r="D1065" i="7" s="1"/>
  <c r="D1066" i="7" s="1"/>
  <c r="D1067" i="7" s="1"/>
  <c r="D1068" i="7" s="1"/>
  <c r="D1069" i="7" s="1"/>
  <c r="D1070" i="7" s="1"/>
  <c r="D1071" i="7" s="1"/>
  <c r="D1072" i="7" s="1"/>
  <c r="D1073" i="7" s="1"/>
  <c r="D1074" i="7" s="1"/>
  <c r="D1075" i="7" s="1"/>
  <c r="D1076" i="7" s="1"/>
  <c r="D1077" i="7" s="1"/>
  <c r="D1078" i="7" s="1"/>
  <c r="D1079" i="7" s="1"/>
  <c r="D1080" i="7" s="1"/>
  <c r="D1081" i="7" s="1"/>
  <c r="D1082" i="7" s="1"/>
  <c r="D1083" i="7" s="1"/>
  <c r="D1084" i="7" s="1"/>
  <c r="D1085" i="7" s="1"/>
  <c r="D1086" i="7" s="1"/>
  <c r="D1087" i="7" s="1"/>
  <c r="D1088" i="7" s="1"/>
  <c r="D1089" i="7" s="1"/>
  <c r="D1090" i="7" s="1"/>
  <c r="D1091" i="7" s="1"/>
  <c r="D1092" i="7" s="1"/>
  <c r="D1093" i="7" s="1"/>
  <c r="D1094" i="7" s="1"/>
  <c r="D1095" i="7" s="1"/>
  <c r="D1096" i="7" s="1"/>
  <c r="D1097" i="7" s="1"/>
  <c r="D1098" i="7" s="1"/>
  <c r="D1099" i="7" s="1"/>
  <c r="D1100" i="7" s="1"/>
  <c r="D1101" i="7" s="1"/>
  <c r="D1102" i="7" s="1"/>
  <c r="D1103" i="7" s="1"/>
  <c r="D1104" i="7" s="1"/>
  <c r="D1105" i="7" s="1"/>
  <c r="D1106" i="7" s="1"/>
  <c r="D1107" i="7" s="1"/>
  <c r="D1108" i="7" s="1"/>
  <c r="D1109" i="7" s="1"/>
  <c r="D1110" i="7" s="1"/>
  <c r="D1111" i="7" s="1"/>
  <c r="D1112" i="7" s="1"/>
  <c r="D1113" i="7" s="1"/>
  <c r="D1114" i="7" s="1"/>
  <c r="D1115" i="7" s="1"/>
  <c r="D1116" i="7" s="1"/>
  <c r="D1117" i="7" s="1"/>
  <c r="D1118" i="7" s="1"/>
  <c r="D1119" i="7" s="1"/>
  <c r="D1120" i="7" s="1"/>
  <c r="D1121" i="7" s="1"/>
  <c r="D1122" i="7" s="1"/>
  <c r="D1123" i="7" s="1"/>
  <c r="D1124" i="7" s="1"/>
  <c r="D1125" i="7" s="1"/>
  <c r="D1126" i="7" s="1"/>
  <c r="D1127" i="7" s="1"/>
  <c r="D1128" i="7" s="1"/>
  <c r="D1129" i="7" s="1"/>
  <c r="D1130" i="7" s="1"/>
  <c r="D1131" i="7" s="1"/>
  <c r="D1132" i="7" s="1"/>
  <c r="D1133" i="7" s="1"/>
  <c r="D1134" i="7" s="1"/>
  <c r="D1135" i="7" s="1"/>
  <c r="D1136" i="7" s="1"/>
  <c r="D1137" i="7" s="1"/>
  <c r="D1138" i="7" s="1"/>
  <c r="D1139" i="7" s="1"/>
  <c r="D1140" i="7" s="1"/>
  <c r="D1141" i="7" s="1"/>
  <c r="D1142" i="7" s="1"/>
  <c r="D1143" i="7" s="1"/>
  <c r="D1144" i="7" s="1"/>
  <c r="D1145" i="7" s="1"/>
  <c r="D1146" i="7" s="1"/>
  <c r="D1147" i="7" s="1"/>
  <c r="D1148" i="7" s="1"/>
  <c r="D1149" i="7" s="1"/>
  <c r="D1150" i="7" s="1"/>
  <c r="D1151" i="7" s="1"/>
  <c r="D1152" i="7" s="1"/>
  <c r="D1153" i="7" s="1"/>
  <c r="D1154" i="7" s="1"/>
  <c r="D1155" i="7" s="1"/>
  <c r="D1156" i="7" s="1"/>
  <c r="D1157" i="7" s="1"/>
  <c r="D1158" i="7" s="1"/>
  <c r="D1159" i="7" s="1"/>
  <c r="D1160" i="7" s="1"/>
  <c r="D1161" i="7" s="1"/>
  <c r="D1162" i="7" s="1"/>
  <c r="D1163" i="7" s="1"/>
  <c r="D1164" i="7" s="1"/>
  <c r="D1165" i="7" s="1"/>
  <c r="D1166" i="7" s="1"/>
  <c r="D1167" i="7" s="1"/>
  <c r="D1168" i="7" s="1"/>
  <c r="D1169" i="7" s="1"/>
  <c r="D1170" i="7" s="1"/>
  <c r="D1171" i="7" s="1"/>
  <c r="D1172" i="7" s="1"/>
  <c r="D1173" i="7" s="1"/>
  <c r="D1174" i="7" s="1"/>
  <c r="D1175" i="7" s="1"/>
  <c r="D1176" i="7" s="1"/>
  <c r="D1177" i="7" s="1"/>
  <c r="D1178" i="7" s="1"/>
  <c r="D1179" i="7" s="1"/>
  <c r="D1180" i="7" s="1"/>
  <c r="D1181" i="7" s="1"/>
  <c r="D1182" i="7" s="1"/>
  <c r="D1183" i="7" s="1"/>
  <c r="D1184" i="7" s="1"/>
  <c r="D1185" i="7" s="1"/>
  <c r="D1186" i="7" s="1"/>
  <c r="D1187" i="7" s="1"/>
  <c r="D1188" i="7" s="1"/>
  <c r="D1189" i="7" s="1"/>
  <c r="D1190" i="7" s="1"/>
  <c r="D1191" i="7" s="1"/>
  <c r="D1192" i="7" s="1"/>
  <c r="D1193" i="7" s="1"/>
  <c r="D1194" i="7" s="1"/>
  <c r="D1195" i="7" s="1"/>
  <c r="D1196" i="7" s="1"/>
  <c r="D1197" i="7" s="1"/>
  <c r="D1198" i="7" s="1"/>
  <c r="D1199" i="7" s="1"/>
  <c r="D1200" i="7" s="1"/>
  <c r="D1201" i="7" s="1"/>
  <c r="D1202" i="7" s="1"/>
  <c r="D1203" i="7" s="1"/>
  <c r="D1204" i="7" s="1"/>
  <c r="D1205" i="7" s="1"/>
  <c r="D1206" i="7" s="1"/>
  <c r="D1207" i="7" s="1"/>
  <c r="D1208" i="7" s="1"/>
  <c r="D1209" i="7" s="1"/>
  <c r="D1210" i="7" s="1"/>
  <c r="D1211" i="7" s="1"/>
  <c r="D1212" i="7" s="1"/>
  <c r="D1213" i="7" s="1"/>
  <c r="D1214" i="7" s="1"/>
  <c r="D1215" i="7" s="1"/>
  <c r="D1216" i="7" s="1"/>
  <c r="D1217" i="7" s="1"/>
  <c r="D1218" i="7" s="1"/>
  <c r="D1219" i="7" s="1"/>
  <c r="D1220" i="7" s="1"/>
  <c r="D1221" i="7" s="1"/>
  <c r="D1222" i="7" s="1"/>
  <c r="D1223" i="7" s="1"/>
  <c r="D1224" i="7" s="1"/>
  <c r="D1225" i="7" s="1"/>
  <c r="D1226" i="7" s="1"/>
  <c r="D1227" i="7" s="1"/>
  <c r="D1228" i="7" s="1"/>
  <c r="D1229" i="7" s="1"/>
  <c r="D1230" i="7" s="1"/>
  <c r="D1231" i="7" s="1"/>
  <c r="D1232" i="7" s="1"/>
  <c r="D1233" i="7" s="1"/>
  <c r="D1234" i="7" s="1"/>
  <c r="D1235" i="7" s="1"/>
  <c r="D1236" i="7" s="1"/>
  <c r="D1237" i="7" s="1"/>
  <c r="D1238" i="7" s="1"/>
  <c r="D1239" i="7" s="1"/>
  <c r="D1240" i="7" s="1"/>
  <c r="D1241" i="7" s="1"/>
  <c r="D1242" i="7" s="1"/>
  <c r="D1243" i="7" s="1"/>
  <c r="D1244" i="7" s="1"/>
  <c r="D1245" i="7" s="1"/>
  <c r="D1246" i="7" s="1"/>
  <c r="D1247" i="7" s="1"/>
  <c r="D1248" i="7" s="1"/>
  <c r="D1249" i="7" s="1"/>
  <c r="D1250" i="7" s="1"/>
  <c r="D1251" i="7" s="1"/>
  <c r="D1252" i="7" s="1"/>
  <c r="D1253" i="7" s="1"/>
  <c r="D1254" i="7" s="1"/>
  <c r="D1255" i="7" s="1"/>
  <c r="D1256" i="7" s="1"/>
  <c r="D1257" i="7" s="1"/>
  <c r="D1258" i="7" s="1"/>
  <c r="D1259" i="7" s="1"/>
  <c r="D1260" i="7" s="1"/>
  <c r="D1261" i="7" s="1"/>
  <c r="D1262" i="7" s="1"/>
  <c r="D1263" i="7" s="1"/>
  <c r="D1264" i="7" s="1"/>
  <c r="D1265" i="7" s="1"/>
  <c r="D1266" i="7" s="1"/>
  <c r="D1267" i="7" s="1"/>
  <c r="D1268" i="7" s="1"/>
  <c r="D1269" i="7" s="1"/>
  <c r="D1270" i="7" s="1"/>
  <c r="D1271" i="7" s="1"/>
  <c r="D1272" i="7" s="1"/>
  <c r="D1273" i="7" s="1"/>
  <c r="D1274" i="7" s="1"/>
  <c r="D1275" i="7" s="1"/>
  <c r="D1276" i="7" s="1"/>
  <c r="D1277" i="7" s="1"/>
  <c r="D1278" i="7" s="1"/>
  <c r="D1279" i="7" s="1"/>
  <c r="D1280" i="7" s="1"/>
  <c r="D1281" i="7" s="1"/>
  <c r="D1282" i="7" s="1"/>
  <c r="D1283" i="7" s="1"/>
  <c r="D1284" i="7" s="1"/>
  <c r="D1285" i="7" s="1"/>
  <c r="D1286" i="7" s="1"/>
  <c r="D1287" i="7" s="1"/>
  <c r="D1288" i="7" s="1"/>
  <c r="D1289" i="7" s="1"/>
  <c r="D1290" i="7" s="1"/>
  <c r="D1291" i="7" s="1"/>
  <c r="D1292" i="7" s="1"/>
  <c r="D1293" i="7" s="1"/>
  <c r="D1294" i="7" s="1"/>
  <c r="D1295" i="7" s="1"/>
  <c r="D1296" i="7" s="1"/>
  <c r="D1297" i="7" s="1"/>
  <c r="D1298" i="7" s="1"/>
  <c r="D1299" i="7" s="1"/>
  <c r="D1300" i="7" s="1"/>
  <c r="D1301" i="7" s="1"/>
  <c r="D1302" i="7" s="1"/>
  <c r="D1303" i="7" s="1"/>
  <c r="D1304" i="7" s="1"/>
  <c r="D1305" i="7" s="1"/>
  <c r="D1306" i="7" s="1"/>
  <c r="D1307" i="7" s="1"/>
  <c r="D1308" i="7" s="1"/>
  <c r="D1309" i="7" s="1"/>
  <c r="D1310" i="7" s="1"/>
  <c r="D1311" i="7" s="1"/>
  <c r="D1312" i="7" s="1"/>
  <c r="D1313" i="7" s="1"/>
  <c r="D1314" i="7" s="1"/>
  <c r="D1315" i="7" s="1"/>
  <c r="D1316" i="7" s="1"/>
  <c r="D1317" i="7" s="1"/>
  <c r="D1318" i="7" s="1"/>
  <c r="D1319" i="7" s="1"/>
  <c r="D1320" i="7" s="1"/>
  <c r="D1321" i="7" s="1"/>
  <c r="D1322" i="7" s="1"/>
  <c r="D1323" i="7" s="1"/>
  <c r="D1324" i="7" s="1"/>
  <c r="D1325" i="7" s="1"/>
  <c r="D1326" i="7" s="1"/>
  <c r="D1327" i="7" s="1"/>
  <c r="D1328" i="7" s="1"/>
  <c r="D1329" i="7" s="1"/>
  <c r="D1330" i="7" s="1"/>
  <c r="D1331" i="7" s="1"/>
  <c r="D1332" i="7" s="1"/>
  <c r="D1333" i="7" s="1"/>
  <c r="D1334" i="7" s="1"/>
  <c r="D1335" i="7" s="1"/>
  <c r="D1336" i="7" s="1"/>
  <c r="D1337" i="7" s="1"/>
  <c r="D1338" i="7" s="1"/>
  <c r="D1339" i="7" s="1"/>
  <c r="D1340" i="7" s="1"/>
  <c r="D1341" i="7" s="1"/>
  <c r="D1342" i="7" s="1"/>
  <c r="D1343" i="7" s="1"/>
  <c r="D1344" i="7" s="1"/>
  <c r="D1345" i="7" s="1"/>
  <c r="D1346" i="7" s="1"/>
  <c r="D1347" i="7" s="1"/>
  <c r="D1348" i="7" s="1"/>
  <c r="D1349" i="7" s="1"/>
  <c r="D1350" i="7" s="1"/>
  <c r="D1351" i="7" s="1"/>
  <c r="D1352" i="7" s="1"/>
  <c r="D1353" i="7" s="1"/>
  <c r="D1354" i="7" s="1"/>
  <c r="D1355" i="7" s="1"/>
  <c r="D1356" i="7" s="1"/>
  <c r="D1357" i="7" s="1"/>
  <c r="D1358" i="7" s="1"/>
  <c r="D1359" i="7" s="1"/>
  <c r="D1360" i="7" s="1"/>
  <c r="D1361" i="7" s="1"/>
  <c r="D1362" i="7" s="1"/>
  <c r="D1363" i="7" s="1"/>
  <c r="D1364" i="7" s="1"/>
  <c r="D1365" i="7" s="1"/>
  <c r="D1366" i="7" s="1"/>
  <c r="D1367" i="7" s="1"/>
  <c r="D1368" i="7" s="1"/>
  <c r="D1369" i="7" s="1"/>
  <c r="D1370" i="7" s="1"/>
  <c r="D1371" i="7" s="1"/>
  <c r="D1372" i="7" s="1"/>
  <c r="D1373" i="7" s="1"/>
  <c r="D1374" i="7" s="1"/>
  <c r="D1375" i="7" s="1"/>
  <c r="D1376" i="7" s="1"/>
  <c r="D1377" i="7" s="1"/>
  <c r="D1378" i="7" s="1"/>
  <c r="D1379" i="7" s="1"/>
  <c r="D1380" i="7" s="1"/>
  <c r="D1381" i="7" s="1"/>
  <c r="D1382" i="7" s="1"/>
  <c r="D1383" i="7" s="1"/>
  <c r="D1384" i="7" s="1"/>
  <c r="D1385" i="7" s="1"/>
  <c r="D1386" i="7" s="1"/>
  <c r="D1387" i="7" s="1"/>
  <c r="D1388" i="7" s="1"/>
  <c r="D1389" i="7" s="1"/>
  <c r="D1390" i="7" s="1"/>
  <c r="D1391" i="7" s="1"/>
  <c r="D1392" i="7" s="1"/>
  <c r="D1393" i="7" s="1"/>
  <c r="D1394" i="7" s="1"/>
  <c r="D1395" i="7" s="1"/>
  <c r="D1396" i="7" s="1"/>
  <c r="D1397" i="7" s="1"/>
  <c r="D1398" i="7" s="1"/>
  <c r="D1399" i="7" s="1"/>
  <c r="D1400" i="7" s="1"/>
  <c r="D1401" i="7" s="1"/>
  <c r="D1402" i="7" s="1"/>
  <c r="D1403" i="7" s="1"/>
  <c r="D1404" i="7" s="1"/>
  <c r="D1405" i="7" s="1"/>
  <c r="D1406" i="7" s="1"/>
  <c r="D1407" i="7" s="1"/>
  <c r="D1408" i="7" s="1"/>
  <c r="D1409" i="7" s="1"/>
  <c r="D1410" i="7" s="1"/>
  <c r="D1411" i="7" s="1"/>
  <c r="D1412" i="7" s="1"/>
  <c r="D1413" i="7" s="1"/>
  <c r="D1414" i="7" s="1"/>
  <c r="D1415" i="7" s="1"/>
  <c r="D1416" i="7" s="1"/>
  <c r="D1417" i="7" s="1"/>
  <c r="D1418" i="7" s="1"/>
  <c r="D1419" i="7" s="1"/>
  <c r="D1420" i="7" s="1"/>
  <c r="D1421" i="7" s="1"/>
  <c r="D1422" i="7" s="1"/>
  <c r="D1423" i="7" s="1"/>
  <c r="D1424" i="7" s="1"/>
  <c r="D1425" i="7" s="1"/>
  <c r="D1426" i="7" s="1"/>
  <c r="D1427" i="7" s="1"/>
  <c r="D1428" i="7" s="1"/>
  <c r="D1429" i="7" s="1"/>
  <c r="D1430" i="7" s="1"/>
  <c r="D1431" i="7" s="1"/>
  <c r="D1432" i="7" s="1"/>
  <c r="D1433" i="7" s="1"/>
  <c r="D1434" i="7" s="1"/>
  <c r="D1435" i="7" s="1"/>
  <c r="D1436" i="7" s="1"/>
  <c r="D1437" i="7" s="1"/>
  <c r="D1438" i="7" s="1"/>
  <c r="D1439" i="7" s="1"/>
  <c r="D1440" i="7" s="1"/>
  <c r="D1441" i="7" s="1"/>
  <c r="D1442" i="7" s="1"/>
  <c r="D1443" i="7" s="1"/>
  <c r="D1444" i="7" s="1"/>
  <c r="D1445" i="7" s="1"/>
  <c r="D1446" i="7" s="1"/>
  <c r="D1447" i="7" s="1"/>
  <c r="D1448" i="7" s="1"/>
  <c r="D1449" i="7" s="1"/>
  <c r="D1450" i="7" s="1"/>
  <c r="D1451" i="7" s="1"/>
  <c r="D1452" i="7" s="1"/>
  <c r="D1453" i="7" s="1"/>
  <c r="D1454" i="7" s="1"/>
  <c r="D1455" i="7" s="1"/>
  <c r="D1456" i="7" s="1"/>
  <c r="D1457" i="7" s="1"/>
  <c r="D1458" i="7" s="1"/>
  <c r="D1459" i="7" s="1"/>
  <c r="D1460" i="7" s="1"/>
  <c r="D1461" i="7" s="1"/>
  <c r="D1462" i="7" s="1"/>
  <c r="D1463" i="7" s="1"/>
  <c r="D1464" i="7" s="1"/>
  <c r="D1465" i="7" s="1"/>
  <c r="D1466" i="7" s="1"/>
  <c r="D1467" i="7" s="1"/>
  <c r="D1468" i="7" s="1"/>
  <c r="D1469" i="7" s="1"/>
  <c r="D1470" i="7" s="1"/>
  <c r="D1471" i="7" s="1"/>
  <c r="D1472" i="7" s="1"/>
  <c r="D1473" i="7" s="1"/>
  <c r="D1474" i="7" s="1"/>
  <c r="D1475" i="7" s="1"/>
  <c r="D1476" i="7" s="1"/>
  <c r="D1477" i="7" s="1"/>
  <c r="D1478" i="7" s="1"/>
  <c r="D1479" i="7" s="1"/>
  <c r="D1480" i="7" s="1"/>
  <c r="D1481" i="7" s="1"/>
  <c r="D1482" i="7" s="1"/>
  <c r="D1483" i="7" s="1"/>
  <c r="D1484" i="7" s="1"/>
  <c r="D1485" i="7" s="1"/>
  <c r="D1486" i="7" s="1"/>
  <c r="D1487" i="7" s="1"/>
  <c r="D1488" i="7" s="1"/>
  <c r="D1489" i="7" s="1"/>
  <c r="D1490" i="7" s="1"/>
  <c r="D1491" i="7" s="1"/>
  <c r="D1492" i="7" s="1"/>
  <c r="D1493" i="7" s="1"/>
  <c r="D1494" i="7" s="1"/>
  <c r="D1495" i="7" s="1"/>
  <c r="D1496" i="7" s="1"/>
  <c r="D1497" i="7" s="1"/>
  <c r="D1498" i="7" s="1"/>
  <c r="D1499" i="7" s="1"/>
  <c r="D1500" i="7" s="1"/>
  <c r="D1501" i="7" s="1"/>
  <c r="D1502" i="7" s="1"/>
  <c r="D1503" i="7" s="1"/>
  <c r="D1504" i="7" s="1"/>
  <c r="D1505" i="7" s="1"/>
  <c r="D1506" i="7" s="1"/>
  <c r="D1507" i="7" s="1"/>
  <c r="D1508" i="7" s="1"/>
  <c r="D1509" i="7" s="1"/>
  <c r="D1510" i="7" s="1"/>
  <c r="D1511" i="7" s="1"/>
  <c r="D1512" i="7" s="1"/>
  <c r="D1513" i="7" s="1"/>
  <c r="D1514" i="7" s="1"/>
  <c r="D1515" i="7" s="1"/>
  <c r="D1516" i="7" s="1"/>
  <c r="D1517" i="7" s="1"/>
  <c r="D1518" i="7" s="1"/>
  <c r="D1519" i="7" s="1"/>
  <c r="D1520" i="7" s="1"/>
  <c r="D1521" i="7" s="1"/>
  <c r="D1522" i="7" s="1"/>
  <c r="D1523" i="7" s="1"/>
  <c r="D1524" i="7" s="1"/>
  <c r="D1525" i="7" s="1"/>
  <c r="D1526" i="7" s="1"/>
  <c r="D1527" i="7" s="1"/>
  <c r="D1528" i="7" s="1"/>
  <c r="D1529" i="7" s="1"/>
  <c r="D1530" i="7" s="1"/>
  <c r="D1531" i="7" s="1"/>
  <c r="D1532" i="7" s="1"/>
  <c r="D1533" i="7" s="1"/>
  <c r="D1534" i="7" s="1"/>
  <c r="D1535" i="7" s="1"/>
  <c r="D1536" i="7" s="1"/>
  <c r="D1537" i="7" s="1"/>
  <c r="D1538" i="7" s="1"/>
  <c r="D1539" i="7" s="1"/>
  <c r="D1540" i="7" s="1"/>
  <c r="D1541" i="7" s="1"/>
  <c r="D1542" i="7" s="1"/>
  <c r="D1543" i="7" s="1"/>
  <c r="D1544" i="7" s="1"/>
  <c r="D1545" i="7" s="1"/>
  <c r="D1546" i="7" s="1"/>
  <c r="D1547" i="7" s="1"/>
  <c r="D1548" i="7" s="1"/>
  <c r="D1549" i="7" s="1"/>
  <c r="D1550" i="7" s="1"/>
  <c r="D1551" i="7" s="1"/>
  <c r="D1552" i="7" s="1"/>
  <c r="D1553" i="7" s="1"/>
  <c r="D1554" i="7" s="1"/>
  <c r="D1555" i="7" s="1"/>
  <c r="D1556" i="7" s="1"/>
  <c r="D1557" i="7" s="1"/>
  <c r="D1558" i="7" s="1"/>
  <c r="D1559" i="7" s="1"/>
  <c r="D1560" i="7" s="1"/>
  <c r="D1561" i="7" s="1"/>
  <c r="D1562" i="7" s="1"/>
  <c r="D1563" i="7" s="1"/>
  <c r="D1564" i="7" s="1"/>
  <c r="D1565" i="7" s="1"/>
  <c r="D1566" i="7" s="1"/>
  <c r="D1567" i="7" s="1"/>
  <c r="D1568" i="7" s="1"/>
  <c r="D1569" i="7" s="1"/>
  <c r="D1570" i="7" s="1"/>
  <c r="D1571" i="7" s="1"/>
  <c r="D1572" i="7" s="1"/>
  <c r="D1573" i="7" s="1"/>
  <c r="D1574" i="7" s="1"/>
  <c r="D1575" i="7" s="1"/>
  <c r="D1576" i="7" s="1"/>
  <c r="D1577" i="7" s="1"/>
  <c r="D1578" i="7" s="1"/>
  <c r="D1579" i="7" s="1"/>
  <c r="D1580" i="7" s="1"/>
  <c r="D1581" i="7" s="1"/>
  <c r="D1582" i="7" s="1"/>
  <c r="D1583" i="7" s="1"/>
  <c r="D1584" i="7" s="1"/>
  <c r="D1585" i="7" s="1"/>
  <c r="D1586" i="7" s="1"/>
  <c r="D1587" i="7" s="1"/>
  <c r="D1588" i="7" s="1"/>
  <c r="D1589" i="7" s="1"/>
  <c r="D1590" i="7" s="1"/>
  <c r="D1591" i="7" s="1"/>
  <c r="D1592" i="7" s="1"/>
  <c r="D1593" i="7" s="1"/>
  <c r="D1594" i="7" s="1"/>
  <c r="D1595" i="7" s="1"/>
  <c r="D1596" i="7" s="1"/>
  <c r="D1597" i="7" s="1"/>
  <c r="D1598" i="7" s="1"/>
  <c r="D1599" i="7" s="1"/>
  <c r="D1600" i="7" s="1"/>
  <c r="D1601" i="7" s="1"/>
  <c r="D1602" i="7" s="1"/>
  <c r="D1603" i="7" s="1"/>
  <c r="D1604" i="7" s="1"/>
  <c r="D1605" i="7" s="1"/>
  <c r="D1606" i="7" s="1"/>
  <c r="D1607" i="7" s="1"/>
  <c r="D1608" i="7" s="1"/>
  <c r="D1609" i="7" s="1"/>
  <c r="D1610" i="7" s="1"/>
  <c r="D1611" i="7" s="1"/>
  <c r="D1612" i="7" s="1"/>
  <c r="D1613" i="7" s="1"/>
  <c r="D1614" i="7" s="1"/>
  <c r="D1615" i="7" s="1"/>
  <c r="D1616" i="7" s="1"/>
  <c r="D1617" i="7" s="1"/>
  <c r="D1618" i="7" s="1"/>
  <c r="D1619" i="7" s="1"/>
  <c r="D1620" i="7" s="1"/>
  <c r="D1621" i="7" s="1"/>
  <c r="D1622" i="7" s="1"/>
  <c r="D1623" i="7" s="1"/>
  <c r="D1624" i="7" s="1"/>
  <c r="D1625" i="7" s="1"/>
  <c r="D1626" i="7" s="1"/>
  <c r="D1627" i="7" s="1"/>
  <c r="D1628" i="7" s="1"/>
  <c r="D1629" i="7" s="1"/>
  <c r="D1630" i="7" s="1"/>
  <c r="D1631" i="7" s="1"/>
  <c r="D1632" i="7" s="1"/>
  <c r="D1633" i="7" s="1"/>
  <c r="D1634" i="7" s="1"/>
  <c r="D1635" i="7" s="1"/>
  <c r="D1636" i="7" s="1"/>
  <c r="D1637" i="7" s="1"/>
  <c r="D1638" i="7" s="1"/>
  <c r="D1639" i="7" s="1"/>
  <c r="D1640" i="7" s="1"/>
  <c r="D1641" i="7" s="1"/>
  <c r="D1642" i="7" s="1"/>
  <c r="D1643" i="7" s="1"/>
  <c r="D1644" i="7" s="1"/>
  <c r="D1645" i="7" s="1"/>
  <c r="D1646" i="7" s="1"/>
  <c r="D1647" i="7" s="1"/>
  <c r="D1648" i="7" s="1"/>
  <c r="D1649" i="7" s="1"/>
  <c r="D1650" i="7" s="1"/>
  <c r="D1651" i="7" s="1"/>
  <c r="D1652" i="7" s="1"/>
  <c r="D1653" i="7" s="1"/>
  <c r="D1654" i="7" s="1"/>
  <c r="D1655" i="7" s="1"/>
  <c r="D1656" i="7" s="1"/>
  <c r="D1657" i="7" s="1"/>
  <c r="D1658" i="7" s="1"/>
  <c r="D1659" i="7" s="1"/>
  <c r="D1660" i="7" s="1"/>
  <c r="D1661" i="7" s="1"/>
  <c r="D1662" i="7" s="1"/>
  <c r="D1663" i="7" s="1"/>
  <c r="D1664" i="7" s="1"/>
  <c r="D1665" i="7" s="1"/>
  <c r="D1666" i="7" s="1"/>
  <c r="D1667" i="7" s="1"/>
  <c r="D1668" i="7" s="1"/>
  <c r="D1669" i="7" s="1"/>
  <c r="D1670" i="7" s="1"/>
  <c r="D1671" i="7" s="1"/>
  <c r="D1672" i="7" s="1"/>
  <c r="D1673" i="7" s="1"/>
  <c r="D1674" i="7" s="1"/>
  <c r="D1675" i="7" s="1"/>
  <c r="D1676" i="7" s="1"/>
  <c r="D1677" i="7" s="1"/>
  <c r="D1678" i="7" s="1"/>
  <c r="D1679" i="7" s="1"/>
  <c r="D1680" i="7" s="1"/>
  <c r="D1681" i="7" s="1"/>
  <c r="D1682" i="7" s="1"/>
  <c r="D1683" i="7" s="1"/>
  <c r="D1684" i="7" s="1"/>
  <c r="D1685" i="7" s="1"/>
  <c r="D1686" i="7" s="1"/>
  <c r="D1687" i="7" s="1"/>
  <c r="D1688" i="7" s="1"/>
  <c r="D1689" i="7" s="1"/>
  <c r="D1690" i="7" s="1"/>
  <c r="D1691" i="7" s="1"/>
  <c r="D1692" i="7" s="1"/>
  <c r="D1693" i="7" s="1"/>
  <c r="D1694" i="7" s="1"/>
  <c r="D1695" i="7" s="1"/>
  <c r="D1696" i="7" s="1"/>
  <c r="D1697" i="7" s="1"/>
  <c r="D1698" i="7" s="1"/>
  <c r="D1699" i="7" s="1"/>
  <c r="D1700" i="7" s="1"/>
  <c r="D1701" i="7" s="1"/>
  <c r="D1702" i="7" s="1"/>
  <c r="D1703" i="7" s="1"/>
  <c r="D1704" i="7" s="1"/>
  <c r="D1705" i="7" s="1"/>
  <c r="D1706" i="7" s="1"/>
  <c r="D1707" i="7" s="1"/>
  <c r="D1708" i="7" s="1"/>
  <c r="D1709" i="7" s="1"/>
  <c r="D1710" i="7" s="1"/>
  <c r="D1711" i="7" s="1"/>
  <c r="D1712" i="7" s="1"/>
  <c r="D1713" i="7" s="1"/>
  <c r="D1714" i="7" s="1"/>
  <c r="D1715" i="7" s="1"/>
  <c r="D1716" i="7" s="1"/>
  <c r="D1717" i="7" s="1"/>
  <c r="D1718" i="7" s="1"/>
  <c r="D1719" i="7" s="1"/>
  <c r="D1720" i="7" s="1"/>
  <c r="D1721" i="7" s="1"/>
  <c r="D1722" i="7" s="1"/>
  <c r="D1723" i="7" s="1"/>
  <c r="D1724" i="7" s="1"/>
  <c r="D1725" i="7" s="1"/>
  <c r="D1726" i="7" s="1"/>
  <c r="D1727" i="7" s="1"/>
  <c r="D1728" i="7" s="1"/>
  <c r="D1729" i="7" s="1"/>
  <c r="D1730" i="7" s="1"/>
  <c r="D1731" i="7" s="1"/>
  <c r="D1732" i="7" s="1"/>
  <c r="D1733" i="7" s="1"/>
  <c r="D1734" i="7" s="1"/>
  <c r="D1735" i="7" s="1"/>
  <c r="D1736" i="7" s="1"/>
  <c r="D1737" i="7" s="1"/>
  <c r="D1738" i="7" s="1"/>
  <c r="D1739" i="7" s="1"/>
  <c r="D1740" i="7" s="1"/>
  <c r="D1741" i="7" s="1"/>
  <c r="D1742" i="7" s="1"/>
  <c r="D1743" i="7" s="1"/>
  <c r="D1744" i="7" s="1"/>
  <c r="D1745" i="7" s="1"/>
  <c r="D1746" i="7" s="1"/>
  <c r="D1747" i="7" s="1"/>
  <c r="D1748" i="7" s="1"/>
  <c r="D1749" i="7" s="1"/>
  <c r="D1750" i="7" s="1"/>
  <c r="D1751" i="7" s="1"/>
  <c r="D1752" i="7" s="1"/>
  <c r="D1753" i="7" s="1"/>
  <c r="D1754" i="7" s="1"/>
  <c r="D1755" i="7" s="1"/>
  <c r="D1756" i="7" s="1"/>
  <c r="D1757" i="7" s="1"/>
  <c r="D1758" i="7" s="1"/>
  <c r="D1759" i="7" s="1"/>
  <c r="D1760" i="7" s="1"/>
  <c r="D1761" i="7" s="1"/>
  <c r="D1762" i="7" s="1"/>
  <c r="D1763" i="7" s="1"/>
  <c r="D1764" i="7" s="1"/>
  <c r="D1765" i="7" s="1"/>
  <c r="D1766" i="7" s="1"/>
  <c r="D1767" i="7" s="1"/>
  <c r="D1768" i="7" s="1"/>
  <c r="D1769" i="7" s="1"/>
  <c r="D1770" i="7" s="1"/>
  <c r="D1771" i="7" s="1"/>
  <c r="D1772" i="7" s="1"/>
  <c r="D1773" i="7" s="1"/>
  <c r="D1774" i="7" s="1"/>
  <c r="D1775" i="7" s="1"/>
  <c r="D1776" i="7" s="1"/>
  <c r="D1777" i="7" s="1"/>
  <c r="D1778" i="7" s="1"/>
  <c r="D1779" i="7" s="1"/>
  <c r="D1780" i="7" s="1"/>
  <c r="D1781" i="7" s="1"/>
  <c r="D1782" i="7" s="1"/>
  <c r="D1783" i="7" s="1"/>
  <c r="D1784" i="7" s="1"/>
  <c r="D1785" i="7" s="1"/>
  <c r="D1786" i="7" s="1"/>
  <c r="D1787" i="7" s="1"/>
  <c r="D1788" i="7" s="1"/>
  <c r="D1789" i="7" s="1"/>
  <c r="D1790" i="7" s="1"/>
  <c r="D1791" i="7" s="1"/>
  <c r="D1792" i="7" s="1"/>
  <c r="D1793" i="7" s="1"/>
  <c r="D1794" i="7" s="1"/>
  <c r="D1795" i="7" s="1"/>
  <c r="D1796" i="7" s="1"/>
  <c r="D1797" i="7" s="1"/>
  <c r="D1798" i="7" s="1"/>
  <c r="D1799" i="7" s="1"/>
  <c r="D1800" i="7" s="1"/>
  <c r="D1801" i="7" s="1"/>
  <c r="D1802" i="7" s="1"/>
  <c r="D1803" i="7" s="1"/>
  <c r="D1804" i="7" s="1"/>
  <c r="D1805" i="7" s="1"/>
  <c r="D1806" i="7" s="1"/>
  <c r="D1807" i="7" s="1"/>
  <c r="D1808" i="7" s="1"/>
  <c r="D1809" i="7" s="1"/>
  <c r="D1810" i="7" s="1"/>
  <c r="D1811" i="7" s="1"/>
  <c r="D1812" i="7" s="1"/>
  <c r="D1813" i="7" s="1"/>
  <c r="D1814" i="7" s="1"/>
  <c r="D1815" i="7" s="1"/>
  <c r="D1816" i="7" s="1"/>
  <c r="D1817" i="7" s="1"/>
  <c r="D1818" i="7" s="1"/>
  <c r="D1819" i="7" s="1"/>
  <c r="D1820" i="7" s="1"/>
  <c r="D1821" i="7" s="1"/>
  <c r="D1822" i="7" s="1"/>
  <c r="D1823" i="7" s="1"/>
  <c r="D1824" i="7" s="1"/>
  <c r="D1825" i="7" s="1"/>
  <c r="D1826" i="7" s="1"/>
  <c r="D1827" i="7" s="1"/>
  <c r="D1828" i="7" s="1"/>
  <c r="D1829" i="7" s="1"/>
  <c r="D1830" i="7" s="1"/>
  <c r="D1831" i="7" s="1"/>
  <c r="D1832" i="7" s="1"/>
  <c r="D1833" i="7" s="1"/>
  <c r="D1834" i="7" s="1"/>
  <c r="D1835" i="7" s="1"/>
  <c r="D1836" i="7" s="1"/>
  <c r="D1837" i="7" s="1"/>
  <c r="D1838" i="7" s="1"/>
  <c r="D1839" i="7" s="1"/>
  <c r="D1840" i="7" s="1"/>
  <c r="D1841" i="7" s="1"/>
  <c r="D1842" i="7" s="1"/>
  <c r="D1843" i="7" s="1"/>
  <c r="D1844" i="7" s="1"/>
  <c r="D1845" i="7" s="1"/>
  <c r="D1846" i="7" s="1"/>
  <c r="D1847" i="7" s="1"/>
  <c r="D1848" i="7" s="1"/>
  <c r="D1849" i="7" s="1"/>
  <c r="D1850" i="7" s="1"/>
  <c r="D1851" i="7" s="1"/>
  <c r="D1852" i="7" s="1"/>
  <c r="D1853" i="7" s="1"/>
  <c r="D1854" i="7" s="1"/>
  <c r="D1855" i="7" s="1"/>
  <c r="D1856" i="7" s="1"/>
  <c r="D1857" i="7" s="1"/>
  <c r="D1858" i="7" s="1"/>
  <c r="D1859" i="7" s="1"/>
  <c r="D1860" i="7" s="1"/>
  <c r="D1861" i="7" s="1"/>
  <c r="D1862" i="7" s="1"/>
  <c r="D1863" i="7" s="1"/>
  <c r="D1864" i="7" s="1"/>
  <c r="D1865" i="7" s="1"/>
  <c r="D1866" i="7" s="1"/>
  <c r="D1867" i="7" s="1"/>
  <c r="D1868" i="7" s="1"/>
  <c r="D1869" i="7" s="1"/>
  <c r="D1870" i="7" s="1"/>
  <c r="D1871" i="7" s="1"/>
  <c r="D1872" i="7" s="1"/>
  <c r="D1873" i="7" s="1"/>
  <c r="D1874" i="7" s="1"/>
  <c r="D1875" i="7" s="1"/>
  <c r="D1876" i="7" s="1"/>
  <c r="D1877" i="7" s="1"/>
  <c r="D1878" i="7" s="1"/>
  <c r="D1879" i="7" s="1"/>
  <c r="D1880" i="7" s="1"/>
  <c r="D1881" i="7" s="1"/>
  <c r="D1882" i="7" s="1"/>
  <c r="D1883" i="7" s="1"/>
  <c r="D1884" i="7" s="1"/>
  <c r="D1885" i="7" s="1"/>
  <c r="D1886" i="7" s="1"/>
  <c r="D1887" i="7" s="1"/>
  <c r="D1888" i="7" s="1"/>
  <c r="D1889" i="7" s="1"/>
  <c r="D1890" i="7" s="1"/>
  <c r="D1891" i="7" s="1"/>
  <c r="D1892" i="7" s="1"/>
  <c r="D1893" i="7" s="1"/>
  <c r="D1894" i="7" s="1"/>
  <c r="D1895" i="7" s="1"/>
  <c r="D1896" i="7" s="1"/>
  <c r="D1897" i="7" s="1"/>
  <c r="D1898" i="7" s="1"/>
  <c r="D1899" i="7" s="1"/>
  <c r="D1900" i="7" s="1"/>
  <c r="D1901" i="7" s="1"/>
  <c r="D1902" i="7" s="1"/>
  <c r="D1903" i="7" s="1"/>
  <c r="D1904" i="7" s="1"/>
  <c r="D1905" i="7" s="1"/>
  <c r="D1906" i="7" s="1"/>
  <c r="D1907" i="7" s="1"/>
  <c r="D1908" i="7" s="1"/>
  <c r="D1909" i="7" s="1"/>
  <c r="D1910" i="7" s="1"/>
  <c r="D1911" i="7" s="1"/>
  <c r="D1912" i="7" s="1"/>
  <c r="D1913" i="7" s="1"/>
  <c r="D1914" i="7" s="1"/>
  <c r="D1915" i="7" s="1"/>
  <c r="D1916" i="7" s="1"/>
  <c r="D1917" i="7" s="1"/>
  <c r="D1918" i="7" s="1"/>
  <c r="D1919" i="7" s="1"/>
  <c r="D1920" i="7" s="1"/>
  <c r="D1921" i="7" s="1"/>
  <c r="D1922" i="7" s="1"/>
  <c r="D1923" i="7" s="1"/>
  <c r="D1924" i="7" s="1"/>
  <c r="D1925" i="7" s="1"/>
  <c r="D1926" i="7" s="1"/>
  <c r="D1927" i="7" s="1"/>
  <c r="D1928" i="7" s="1"/>
  <c r="D1929" i="7" s="1"/>
  <c r="D1930" i="7" s="1"/>
  <c r="D1931" i="7" s="1"/>
  <c r="D1932" i="7" s="1"/>
  <c r="D1933" i="7" s="1"/>
  <c r="D1934" i="7" s="1"/>
  <c r="D1935" i="7" s="1"/>
  <c r="D1936" i="7" s="1"/>
  <c r="D1937" i="7" s="1"/>
  <c r="D1938" i="7" s="1"/>
  <c r="D1939" i="7" s="1"/>
  <c r="D1940" i="7" s="1"/>
  <c r="D1941" i="7" s="1"/>
  <c r="D1942" i="7" s="1"/>
  <c r="D1943" i="7" s="1"/>
  <c r="D1944" i="7" s="1"/>
  <c r="D1945" i="7" s="1"/>
  <c r="D1946" i="7" s="1"/>
  <c r="D1947" i="7" s="1"/>
  <c r="D1948" i="7" s="1"/>
  <c r="D1949" i="7" s="1"/>
  <c r="D1950" i="7" s="1"/>
  <c r="D1951" i="7" s="1"/>
  <c r="D1952" i="7" s="1"/>
  <c r="D1953" i="7" s="1"/>
  <c r="D1954" i="7" s="1"/>
  <c r="D1955" i="7" s="1"/>
  <c r="D1956" i="7" s="1"/>
  <c r="D1957" i="7" s="1"/>
  <c r="D1958" i="7" s="1"/>
  <c r="D1959" i="7" s="1"/>
  <c r="D1960" i="7" s="1"/>
  <c r="D1961" i="7" s="1"/>
  <c r="D1962" i="7" s="1"/>
  <c r="D1963" i="7" s="1"/>
  <c r="D1964" i="7" s="1"/>
  <c r="D1965" i="7" s="1"/>
  <c r="D1966" i="7" s="1"/>
  <c r="D1967" i="7" s="1"/>
  <c r="D1968" i="7" s="1"/>
  <c r="D1969" i="7" s="1"/>
  <c r="D1970" i="7" s="1"/>
  <c r="D1971" i="7" s="1"/>
  <c r="D1972" i="7" s="1"/>
  <c r="D1973" i="7" s="1"/>
  <c r="D1974" i="7" s="1"/>
  <c r="D1975" i="7" s="1"/>
  <c r="D1976" i="7" s="1"/>
  <c r="D1977" i="7" s="1"/>
  <c r="D1978" i="7" s="1"/>
  <c r="D1979" i="7" s="1"/>
  <c r="D1980" i="7" s="1"/>
  <c r="D1981" i="7" s="1"/>
  <c r="D1982" i="7" s="1"/>
  <c r="D1983" i="7" s="1"/>
  <c r="D1984" i="7" s="1"/>
  <c r="D1985" i="7" s="1"/>
  <c r="D1986" i="7" s="1"/>
  <c r="D1987" i="7" s="1"/>
  <c r="D1988" i="7" s="1"/>
  <c r="D1989" i="7" s="1"/>
  <c r="D1990" i="7" s="1"/>
  <c r="D1991" i="7" s="1"/>
  <c r="D1992" i="7" s="1"/>
  <c r="D1993" i="7" s="1"/>
  <c r="D1994" i="7" s="1"/>
  <c r="D1995" i="7" s="1"/>
  <c r="D1996" i="7" s="1"/>
  <c r="D1997" i="7" s="1"/>
  <c r="D1998" i="7" s="1"/>
  <c r="D1999" i="7" s="1"/>
  <c r="D2000" i="7" s="1"/>
  <c r="D2001" i="7" s="1"/>
  <c r="D2002" i="7" s="1"/>
  <c r="D2003" i="7" s="1"/>
  <c r="D2004" i="7" s="1"/>
  <c r="D2005" i="7" s="1"/>
  <c r="D2006" i="7" s="1"/>
  <c r="D2007" i="7" s="1"/>
  <c r="D2008" i="7" s="1"/>
  <c r="D2009" i="7" s="1"/>
  <c r="D2010" i="7" s="1"/>
  <c r="D2011" i="7" s="1"/>
  <c r="D2012" i="7" s="1"/>
  <c r="D2013" i="7" s="1"/>
  <c r="D2014" i="7" s="1"/>
  <c r="D2015" i="7" s="1"/>
  <c r="D2016" i="7" s="1"/>
  <c r="D2017" i="7" s="1"/>
  <c r="D2018" i="7" s="1"/>
  <c r="D2019" i="7" s="1"/>
  <c r="D2020" i="7" s="1"/>
  <c r="D2021" i="7" s="1"/>
  <c r="D2022" i="7" s="1"/>
  <c r="D2023" i="7" s="1"/>
  <c r="D2024" i="7" s="1"/>
  <c r="D2025" i="7" s="1"/>
  <c r="D2026" i="7" s="1"/>
  <c r="D2027" i="7" s="1"/>
  <c r="D2028" i="7" s="1"/>
  <c r="D2029" i="7" s="1"/>
  <c r="D2030" i="7" s="1"/>
  <c r="D2031" i="7" s="1"/>
  <c r="D2032" i="7" s="1"/>
  <c r="D2033" i="7" s="1"/>
  <c r="D2034" i="7" s="1"/>
  <c r="D2035" i="7" s="1"/>
  <c r="D2036" i="7" s="1"/>
  <c r="D2037" i="7" s="1"/>
  <c r="D2038" i="7" s="1"/>
  <c r="D2039" i="7" s="1"/>
  <c r="D2040" i="7" s="1"/>
  <c r="D2041" i="7" s="1"/>
  <c r="D2042" i="7" s="1"/>
  <c r="D2043" i="7" s="1"/>
  <c r="D2044" i="7" s="1"/>
  <c r="D2045" i="7" s="1"/>
  <c r="D2046" i="7" s="1"/>
  <c r="D2047" i="7" s="1"/>
  <c r="D2048" i="7" s="1"/>
  <c r="D2049" i="7" s="1"/>
  <c r="D2050" i="7" s="1"/>
  <c r="D2051" i="7" s="1"/>
  <c r="D2052" i="7" s="1"/>
  <c r="D2053" i="7" s="1"/>
  <c r="D2054" i="7" s="1"/>
  <c r="D2055" i="7" s="1"/>
  <c r="D2056" i="7" s="1"/>
  <c r="D2057" i="7" s="1"/>
  <c r="D2058" i="7" s="1"/>
  <c r="D2059" i="7" s="1"/>
  <c r="D2060" i="7" s="1"/>
  <c r="D2061" i="7" s="1"/>
  <c r="D2062" i="7" s="1"/>
  <c r="D2063" i="7" s="1"/>
  <c r="D2064" i="7" s="1"/>
  <c r="D2065" i="7" s="1"/>
  <c r="D2066" i="7" s="1"/>
  <c r="D2067" i="7" s="1"/>
  <c r="D2068" i="7" s="1"/>
  <c r="D2069" i="7" s="1"/>
  <c r="D2070" i="7" s="1"/>
  <c r="D2071" i="7" s="1"/>
  <c r="D2072" i="7" s="1"/>
  <c r="D2073" i="7" s="1"/>
  <c r="D2074" i="7" s="1"/>
  <c r="D2075" i="7" s="1"/>
  <c r="D2076" i="7" s="1"/>
  <c r="D2077" i="7" s="1"/>
  <c r="D2078" i="7" s="1"/>
  <c r="D2079" i="7" s="1"/>
  <c r="D2080" i="7" s="1"/>
  <c r="D2081" i="7" s="1"/>
  <c r="D2082" i="7" s="1"/>
  <c r="D2083" i="7" s="1"/>
  <c r="D2084" i="7" s="1"/>
  <c r="D2085" i="7" s="1"/>
  <c r="D2086" i="7" s="1"/>
  <c r="D2087" i="7" s="1"/>
  <c r="D2088" i="7" s="1"/>
  <c r="D2089" i="7" s="1"/>
  <c r="D2090" i="7" s="1"/>
  <c r="D2091" i="7" s="1"/>
  <c r="D2092" i="7" s="1"/>
  <c r="D2093" i="7" s="1"/>
  <c r="D2094" i="7" s="1"/>
  <c r="D2095" i="7" s="1"/>
  <c r="D2096" i="7" s="1"/>
  <c r="D2097" i="7" s="1"/>
  <c r="D2098" i="7" s="1"/>
  <c r="D2099" i="7" s="1"/>
  <c r="D2100" i="7" s="1"/>
  <c r="D2101" i="7" s="1"/>
  <c r="D2102" i="7" s="1"/>
  <c r="D2103" i="7" s="1"/>
  <c r="D2104" i="7" s="1"/>
  <c r="D2105" i="7" s="1"/>
  <c r="D2106" i="7" s="1"/>
  <c r="D2107" i="7" s="1"/>
  <c r="D2108" i="7" s="1"/>
  <c r="D2109" i="7" s="1"/>
  <c r="D2110" i="7" s="1"/>
  <c r="D2111" i="7" s="1"/>
  <c r="D2112" i="7" s="1"/>
  <c r="D2113" i="7" s="1"/>
  <c r="D2114" i="7" s="1"/>
  <c r="D2115" i="7" s="1"/>
  <c r="D2116" i="7" s="1"/>
  <c r="D2117" i="7" s="1"/>
  <c r="D2118" i="7" s="1"/>
  <c r="D2119" i="7" s="1"/>
  <c r="D2120" i="7" s="1"/>
  <c r="D2121" i="7" s="1"/>
  <c r="D2122" i="7" s="1"/>
  <c r="D2123" i="7" s="1"/>
  <c r="D2124" i="7" s="1"/>
  <c r="D2125" i="7" s="1"/>
  <c r="D2126" i="7" s="1"/>
  <c r="D2127" i="7" s="1"/>
  <c r="D2128" i="7" s="1"/>
  <c r="D2129" i="7" s="1"/>
  <c r="D2130" i="7" s="1"/>
  <c r="D2131" i="7" s="1"/>
  <c r="D2132" i="7" s="1"/>
  <c r="D2133" i="7" s="1"/>
  <c r="D2134" i="7" s="1"/>
  <c r="D2135" i="7" s="1"/>
  <c r="D2136" i="7" s="1"/>
  <c r="D2137" i="7" s="1"/>
  <c r="D2138" i="7" s="1"/>
  <c r="D2139" i="7" s="1"/>
  <c r="D2140" i="7" s="1"/>
  <c r="D2141" i="7" s="1"/>
  <c r="D2142" i="7" s="1"/>
  <c r="D2143" i="7" s="1"/>
  <c r="D2144" i="7" s="1"/>
  <c r="D2145" i="7" s="1"/>
  <c r="D2146" i="7" s="1"/>
  <c r="D2147" i="7" s="1"/>
  <c r="D2148" i="7" s="1"/>
  <c r="D2149" i="7" s="1"/>
  <c r="D2150" i="7" s="1"/>
  <c r="D2151" i="7" s="1"/>
  <c r="D2152" i="7" s="1"/>
  <c r="D2153" i="7" s="1"/>
  <c r="D2154" i="7" s="1"/>
  <c r="D2155" i="7" s="1"/>
  <c r="D2156" i="7" s="1"/>
  <c r="D2157" i="7" s="1"/>
  <c r="D2158" i="7" s="1"/>
  <c r="D2159" i="7" s="1"/>
  <c r="D2160" i="7" s="1"/>
  <c r="D2161" i="7" s="1"/>
  <c r="D2162" i="7" s="1"/>
  <c r="D2163" i="7" s="1"/>
  <c r="D2164" i="7" s="1"/>
  <c r="D2165" i="7" s="1"/>
  <c r="D2166" i="7" s="1"/>
  <c r="D2167" i="7" s="1"/>
  <c r="D2168" i="7" s="1"/>
  <c r="D2169" i="7" s="1"/>
  <c r="D2170" i="7" s="1"/>
  <c r="D2171" i="7" s="1"/>
  <c r="D2172" i="7" s="1"/>
  <c r="D2173" i="7" s="1"/>
  <c r="D2174" i="7" s="1"/>
  <c r="D2175" i="7" s="1"/>
  <c r="D2176" i="7" s="1"/>
  <c r="D2177" i="7" s="1"/>
  <c r="D2178" i="7" s="1"/>
  <c r="D2179" i="7" s="1"/>
  <c r="D2180" i="7" s="1"/>
  <c r="D2181" i="7" s="1"/>
  <c r="D2182" i="7" s="1"/>
  <c r="D2183" i="7" s="1"/>
  <c r="D2184" i="7" s="1"/>
  <c r="D2185" i="7" s="1"/>
  <c r="D2186" i="7" s="1"/>
  <c r="D2187" i="7" s="1"/>
  <c r="D2188" i="7" s="1"/>
  <c r="D2189" i="7" s="1"/>
  <c r="D2190" i="7" s="1"/>
  <c r="D2191" i="7" s="1"/>
  <c r="D2192" i="7" s="1"/>
  <c r="D2193" i="7" s="1"/>
  <c r="D2194" i="7" s="1"/>
  <c r="D2195" i="7" s="1"/>
  <c r="D2196" i="7" s="1"/>
  <c r="D2197" i="7" s="1"/>
  <c r="D2198" i="7" s="1"/>
  <c r="D2199" i="7" s="1"/>
  <c r="D2200" i="7" s="1"/>
  <c r="D2201" i="7" s="1"/>
  <c r="D2202" i="7" s="1"/>
  <c r="D2203" i="7" s="1"/>
  <c r="D2204" i="7" s="1"/>
  <c r="D2205" i="7" s="1"/>
  <c r="D2206" i="7" s="1"/>
  <c r="D2207" i="7" s="1"/>
  <c r="D2208" i="7" s="1"/>
  <c r="D2209" i="7" s="1"/>
  <c r="D2210" i="7" s="1"/>
  <c r="D2211" i="7" s="1"/>
  <c r="D2212" i="7" s="1"/>
  <c r="D2213" i="7" s="1"/>
  <c r="D2214" i="7" s="1"/>
  <c r="D2215" i="7" s="1"/>
  <c r="D2216" i="7" s="1"/>
  <c r="D2217" i="7" s="1"/>
  <c r="D2218" i="7" s="1"/>
  <c r="D2219" i="7" s="1"/>
  <c r="D2220" i="7" s="1"/>
  <c r="D2221" i="7" s="1"/>
  <c r="D2222" i="7" s="1"/>
  <c r="D2223" i="7" s="1"/>
  <c r="D2224" i="7" s="1"/>
  <c r="D2225" i="7" s="1"/>
  <c r="D2226" i="7" s="1"/>
  <c r="D2227" i="7" s="1"/>
  <c r="D2228" i="7" s="1"/>
  <c r="D2229" i="7" s="1"/>
  <c r="D2230" i="7" s="1"/>
  <c r="D2231" i="7" s="1"/>
  <c r="D2232" i="7" s="1"/>
  <c r="D2233" i="7" s="1"/>
  <c r="D2234" i="7" s="1"/>
  <c r="D2235" i="7" s="1"/>
  <c r="D2236" i="7" s="1"/>
  <c r="D2237" i="7" s="1"/>
  <c r="D2238" i="7" s="1"/>
  <c r="D2239" i="7" s="1"/>
  <c r="D2240" i="7" s="1"/>
  <c r="D2241" i="7" s="1"/>
  <c r="D2242" i="7" s="1"/>
  <c r="D2243" i="7" s="1"/>
  <c r="D2244" i="7" s="1"/>
  <c r="D2245" i="7" s="1"/>
  <c r="D2246" i="7" s="1"/>
  <c r="D2247" i="7" s="1"/>
  <c r="D2248" i="7" s="1"/>
  <c r="D2249" i="7" s="1"/>
  <c r="D2250" i="7" s="1"/>
  <c r="D2251" i="7" s="1"/>
  <c r="D2252" i="7" s="1"/>
  <c r="D2253" i="7" s="1"/>
  <c r="D2254" i="7" s="1"/>
  <c r="D2255" i="7" s="1"/>
  <c r="D2256" i="7" s="1"/>
  <c r="D2257" i="7" s="1"/>
  <c r="D2258" i="7" s="1"/>
  <c r="D2259" i="7" s="1"/>
  <c r="D2260" i="7" s="1"/>
  <c r="D2261" i="7" s="1"/>
  <c r="D2262" i="7" s="1"/>
  <c r="D2263" i="7" s="1"/>
  <c r="D2264" i="7" s="1"/>
  <c r="D2265" i="7" s="1"/>
  <c r="D2266" i="7" s="1"/>
  <c r="D2267" i="7" s="1"/>
  <c r="D2268" i="7" s="1"/>
  <c r="D2269" i="7" s="1"/>
  <c r="D2270" i="7" s="1"/>
  <c r="D2271" i="7" s="1"/>
  <c r="D2272" i="7" s="1"/>
  <c r="D2273" i="7" s="1"/>
  <c r="D2274" i="7" s="1"/>
  <c r="D2275" i="7" s="1"/>
  <c r="D2276" i="7" s="1"/>
  <c r="D2277" i="7" s="1"/>
  <c r="D2278" i="7" s="1"/>
  <c r="D2279" i="7" s="1"/>
  <c r="D2280" i="7" s="1"/>
  <c r="D2281" i="7" s="1"/>
  <c r="D2282" i="7" s="1"/>
  <c r="D2283" i="7" s="1"/>
  <c r="D2284" i="7" s="1"/>
  <c r="D2285" i="7" s="1"/>
  <c r="D2286" i="7" s="1"/>
  <c r="D2287" i="7" s="1"/>
  <c r="D2288" i="7" s="1"/>
  <c r="D2289" i="7" s="1"/>
  <c r="D2290" i="7" s="1"/>
  <c r="D2291" i="7" s="1"/>
  <c r="D2292" i="7" s="1"/>
  <c r="D2293" i="7" s="1"/>
  <c r="D2294" i="7" s="1"/>
  <c r="D2295" i="7" s="1"/>
  <c r="D2296" i="7" s="1"/>
  <c r="D2297" i="7" s="1"/>
  <c r="D2298" i="7" s="1"/>
  <c r="D2299" i="7" s="1"/>
  <c r="D2300" i="7" s="1"/>
  <c r="D2301" i="7" s="1"/>
  <c r="D2302" i="7" s="1"/>
  <c r="D2303" i="7" s="1"/>
  <c r="D2304" i="7" s="1"/>
  <c r="D2305" i="7" s="1"/>
  <c r="D2306" i="7" s="1"/>
  <c r="D2307" i="7" s="1"/>
  <c r="D2308" i="7" s="1"/>
  <c r="D2309" i="7" s="1"/>
  <c r="D2310" i="7" s="1"/>
  <c r="D2311" i="7" s="1"/>
  <c r="D2312" i="7" s="1"/>
  <c r="D2313" i="7" s="1"/>
  <c r="D2314" i="7" s="1"/>
  <c r="D2315" i="7" s="1"/>
  <c r="D2316" i="7" s="1"/>
  <c r="D2317" i="7" s="1"/>
  <c r="D2318" i="7" s="1"/>
  <c r="D2319" i="7" s="1"/>
  <c r="D2320" i="7" s="1"/>
  <c r="D2321" i="7" s="1"/>
  <c r="D2322" i="7" s="1"/>
  <c r="D2323" i="7" s="1"/>
  <c r="D2324" i="7" s="1"/>
  <c r="D2325" i="7" s="1"/>
  <c r="D2326" i="7" s="1"/>
  <c r="D2327" i="7" s="1"/>
  <c r="D2328" i="7" s="1"/>
  <c r="D2329" i="7" s="1"/>
  <c r="D2330" i="7" s="1"/>
  <c r="D2331" i="7" s="1"/>
  <c r="D2332" i="7" s="1"/>
  <c r="D2333" i="7" s="1"/>
  <c r="D2334" i="7" s="1"/>
  <c r="D2335" i="7" s="1"/>
  <c r="D2336" i="7" s="1"/>
  <c r="D2337" i="7" s="1"/>
  <c r="D2338" i="7" s="1"/>
  <c r="D2339" i="7" s="1"/>
  <c r="D2340" i="7" s="1"/>
  <c r="D2341" i="7" s="1"/>
  <c r="D2342" i="7" s="1"/>
  <c r="D2343" i="7" s="1"/>
  <c r="D2344" i="7" s="1"/>
  <c r="D2345" i="7" s="1"/>
  <c r="D2346" i="7" s="1"/>
  <c r="D2347" i="7" s="1"/>
  <c r="D2348" i="7" s="1"/>
  <c r="D2349" i="7" s="1"/>
  <c r="D2350" i="7" s="1"/>
  <c r="D2351" i="7" s="1"/>
  <c r="D2352" i="7" s="1"/>
  <c r="D2353" i="7" s="1"/>
  <c r="D2354" i="7" s="1"/>
  <c r="D2355" i="7" s="1"/>
  <c r="D2356" i="7" s="1"/>
  <c r="D2357" i="7" s="1"/>
  <c r="D2358" i="7" s="1"/>
  <c r="D2359" i="7" s="1"/>
  <c r="D2360" i="7" s="1"/>
  <c r="D2361" i="7" s="1"/>
  <c r="D2362" i="7" s="1"/>
  <c r="D2363" i="7" s="1"/>
  <c r="D2364" i="7" s="1"/>
  <c r="D2365" i="7" s="1"/>
  <c r="D2366" i="7" s="1"/>
  <c r="D2367" i="7" s="1"/>
  <c r="D2368" i="7" s="1"/>
  <c r="D2369" i="7" s="1"/>
  <c r="D2370" i="7" s="1"/>
  <c r="D2371" i="7" s="1"/>
  <c r="D2372" i="7" s="1"/>
  <c r="D2373" i="7" s="1"/>
  <c r="D2374" i="7" s="1"/>
  <c r="D2375" i="7" s="1"/>
  <c r="D2376" i="7" s="1"/>
  <c r="D2377" i="7" s="1"/>
  <c r="D2378" i="7" s="1"/>
  <c r="D2379" i="7" s="1"/>
  <c r="D2380" i="7" s="1"/>
  <c r="D2381" i="7" s="1"/>
  <c r="D2382" i="7" s="1"/>
  <c r="D2383" i="7" s="1"/>
  <c r="D2384" i="7" s="1"/>
  <c r="D2385" i="7" s="1"/>
  <c r="D2386" i="7" s="1"/>
  <c r="D2387" i="7" s="1"/>
  <c r="D2388" i="7" s="1"/>
  <c r="D2389" i="7" s="1"/>
  <c r="D2390" i="7" s="1"/>
  <c r="D2391" i="7" s="1"/>
  <c r="D2392" i="7" s="1"/>
  <c r="D2393" i="7" s="1"/>
  <c r="D2394" i="7" s="1"/>
  <c r="D2395" i="7" s="1"/>
  <c r="D2396" i="7" s="1"/>
  <c r="D2397" i="7" s="1"/>
  <c r="D2398" i="7" s="1"/>
  <c r="D2399" i="7" s="1"/>
  <c r="D2400" i="7" s="1"/>
  <c r="D2401" i="7" s="1"/>
  <c r="D2402" i="7" s="1"/>
  <c r="D2403" i="7" s="1"/>
  <c r="D2404" i="7" s="1"/>
  <c r="D2405" i="7" s="1"/>
  <c r="D2406" i="7" s="1"/>
  <c r="D2407" i="7" s="1"/>
  <c r="D2408" i="7" s="1"/>
  <c r="D2409" i="7" s="1"/>
  <c r="D2410" i="7" s="1"/>
  <c r="D2411" i="7" s="1"/>
  <c r="D2412" i="7" s="1"/>
  <c r="D2413" i="7" s="1"/>
  <c r="D2414" i="7" s="1"/>
  <c r="D2415" i="7" s="1"/>
  <c r="D2416" i="7" s="1"/>
  <c r="D2417" i="7" s="1"/>
  <c r="D2418" i="7" s="1"/>
  <c r="D2419" i="7" s="1"/>
  <c r="D2420" i="7" s="1"/>
  <c r="D2421" i="7" s="1"/>
  <c r="D2422" i="7" s="1"/>
  <c r="D2423" i="7" s="1"/>
  <c r="D2424" i="7" s="1"/>
  <c r="D2425" i="7" s="1"/>
  <c r="D2426" i="7" s="1"/>
  <c r="D2427" i="7" s="1"/>
  <c r="D2428" i="7" s="1"/>
  <c r="D2429" i="7" s="1"/>
  <c r="D2430" i="7" s="1"/>
  <c r="D2431" i="7" s="1"/>
  <c r="D2432" i="7" s="1"/>
  <c r="D2433" i="7" s="1"/>
  <c r="D2434" i="7" s="1"/>
  <c r="D2435" i="7" s="1"/>
  <c r="D2436" i="7" s="1"/>
  <c r="D2437" i="7" s="1"/>
  <c r="D2438" i="7" s="1"/>
  <c r="D2439" i="7" s="1"/>
  <c r="D2440" i="7" s="1"/>
  <c r="D2441" i="7" s="1"/>
  <c r="D2442" i="7" s="1"/>
  <c r="D2443" i="7" s="1"/>
  <c r="D2444" i="7" s="1"/>
  <c r="D2445" i="7" s="1"/>
  <c r="D2446" i="7" s="1"/>
  <c r="D2447" i="7" s="1"/>
  <c r="D2448" i="7" s="1"/>
  <c r="D2449" i="7" s="1"/>
  <c r="D2450" i="7" s="1"/>
  <c r="D2451" i="7" s="1"/>
  <c r="D2452" i="7" s="1"/>
  <c r="D2453" i="7" s="1"/>
  <c r="D2454" i="7" s="1"/>
  <c r="D2455" i="7" s="1"/>
  <c r="D2456" i="7" s="1"/>
  <c r="D2457" i="7" s="1"/>
  <c r="D2458" i="7" s="1"/>
  <c r="D2459" i="7" s="1"/>
  <c r="D2460" i="7" s="1"/>
  <c r="D2461" i="7" s="1"/>
  <c r="D2462" i="7" s="1"/>
  <c r="D2463" i="7" s="1"/>
  <c r="D2464" i="7" s="1"/>
  <c r="D2465" i="7" s="1"/>
  <c r="D2466" i="7" s="1"/>
  <c r="D2467" i="7" s="1"/>
  <c r="D2468" i="7" s="1"/>
  <c r="D2469" i="7" s="1"/>
  <c r="D2470" i="7" s="1"/>
  <c r="D2471" i="7" s="1"/>
  <c r="D2472" i="7" s="1"/>
  <c r="D2473" i="7" s="1"/>
  <c r="D2474" i="7" s="1"/>
  <c r="D2475" i="7" s="1"/>
  <c r="D2476" i="7" s="1"/>
  <c r="D2477" i="7" s="1"/>
  <c r="D2478" i="7" s="1"/>
  <c r="D2479" i="7" s="1"/>
  <c r="D2480" i="7" s="1"/>
  <c r="D2481" i="7" s="1"/>
  <c r="D2482" i="7" s="1"/>
  <c r="D2483" i="7" s="1"/>
  <c r="D2484" i="7" s="1"/>
  <c r="D2485" i="7" s="1"/>
  <c r="D2486" i="7" s="1"/>
  <c r="D2487" i="7" s="1"/>
  <c r="D2488" i="7" s="1"/>
  <c r="D2489" i="7" s="1"/>
  <c r="D2490" i="7" s="1"/>
  <c r="D2491" i="7" s="1"/>
  <c r="D2492" i="7" s="1"/>
  <c r="D2493" i="7" s="1"/>
  <c r="D2494" i="7" s="1"/>
  <c r="D2495" i="7" s="1"/>
  <c r="D2496" i="7" s="1"/>
  <c r="D2497" i="7" s="1"/>
  <c r="D2498" i="7" s="1"/>
  <c r="D2499" i="7" s="1"/>
  <c r="D2500" i="7" s="1"/>
  <c r="D2501" i="7" s="1"/>
  <c r="D2502" i="7" s="1"/>
  <c r="D2503" i="7" s="1"/>
  <c r="D2504" i="7" s="1"/>
  <c r="D2505" i="7" s="1"/>
  <c r="D2506" i="7" s="1"/>
  <c r="D2507" i="7" s="1"/>
  <c r="D2508" i="7" s="1"/>
  <c r="D2509" i="7" s="1"/>
  <c r="D2510" i="7" s="1"/>
  <c r="D2511" i="7" s="1"/>
  <c r="D2512" i="7" s="1"/>
  <c r="D2513" i="7" s="1"/>
  <c r="D2514" i="7" s="1"/>
  <c r="D2515" i="7" s="1"/>
  <c r="D2516" i="7" s="1"/>
  <c r="D2517" i="7" s="1"/>
  <c r="D2518" i="7" s="1"/>
  <c r="D2519" i="7" s="1"/>
  <c r="D2520" i="7" s="1"/>
  <c r="D2521" i="7" s="1"/>
  <c r="D2522" i="7" s="1"/>
  <c r="D2523" i="7" s="1"/>
  <c r="D2524" i="7" s="1"/>
  <c r="D2525" i="7" s="1"/>
  <c r="D2526" i="7" s="1"/>
  <c r="D2527" i="7" s="1"/>
  <c r="D2528" i="7" s="1"/>
  <c r="D2529" i="7" s="1"/>
  <c r="D2530" i="7" s="1"/>
  <c r="D2531" i="7" s="1"/>
  <c r="D2532" i="7" s="1"/>
  <c r="D2533" i="7" s="1"/>
  <c r="D2534" i="7" s="1"/>
  <c r="D2535" i="7" s="1"/>
  <c r="D2536" i="7" s="1"/>
  <c r="D2537" i="7" s="1"/>
  <c r="D2538" i="7" s="1"/>
  <c r="D2539" i="7" s="1"/>
  <c r="D2540" i="7" s="1"/>
  <c r="D2541" i="7" s="1"/>
  <c r="D2542" i="7" s="1"/>
  <c r="D2543" i="7" s="1"/>
  <c r="D2544" i="7" s="1"/>
  <c r="D2545" i="7" s="1"/>
  <c r="D2546" i="7" s="1"/>
  <c r="D2547" i="7" s="1"/>
  <c r="D2548" i="7" s="1"/>
  <c r="D2549" i="7" s="1"/>
  <c r="D2550" i="7" s="1"/>
  <c r="D2551" i="7" s="1"/>
  <c r="D2552" i="7" s="1"/>
  <c r="D2553" i="7" s="1"/>
  <c r="D2554" i="7" s="1"/>
  <c r="D2555" i="7" s="1"/>
  <c r="D2556" i="7" s="1"/>
  <c r="D2557" i="7" s="1"/>
  <c r="D2558" i="7" s="1"/>
  <c r="D2559" i="7" s="1"/>
  <c r="D2560" i="7" s="1"/>
  <c r="D2561" i="7" s="1"/>
  <c r="D2562" i="7" s="1"/>
  <c r="D2563" i="7" s="1"/>
  <c r="D2564" i="7" s="1"/>
  <c r="D2565" i="7" s="1"/>
  <c r="D2566" i="7" s="1"/>
  <c r="D2567" i="7" s="1"/>
  <c r="D2568" i="7" s="1"/>
  <c r="D2569" i="7" s="1"/>
  <c r="D2570" i="7" s="1"/>
  <c r="D2571" i="7" s="1"/>
  <c r="D2572" i="7" s="1"/>
  <c r="D2573" i="7" s="1"/>
  <c r="D2574" i="7" s="1"/>
  <c r="D2575" i="7" s="1"/>
  <c r="D2576" i="7" s="1"/>
  <c r="D2577" i="7" s="1"/>
  <c r="D2578" i="7" s="1"/>
  <c r="D2579" i="7" s="1"/>
  <c r="D2580" i="7" s="1"/>
  <c r="D2581" i="7" s="1"/>
  <c r="D2582" i="7" s="1"/>
  <c r="D2583" i="7" s="1"/>
  <c r="D2584" i="7" s="1"/>
  <c r="D2585" i="7" s="1"/>
  <c r="D2586" i="7" s="1"/>
  <c r="D2587" i="7" s="1"/>
  <c r="D2588" i="7" s="1"/>
  <c r="D2589" i="7" s="1"/>
  <c r="D2590" i="7" s="1"/>
  <c r="D2591" i="7" s="1"/>
  <c r="D2592" i="7" s="1"/>
  <c r="D2593" i="7" s="1"/>
  <c r="D2594" i="7" s="1"/>
  <c r="D2595" i="7" s="1"/>
  <c r="D2596" i="7" s="1"/>
  <c r="D2597" i="7" s="1"/>
  <c r="D2598" i="7" s="1"/>
  <c r="D2599" i="7" s="1"/>
  <c r="D2600" i="7" s="1"/>
  <c r="D2601" i="7" s="1"/>
  <c r="D2602" i="7" s="1"/>
  <c r="D2603" i="7" s="1"/>
  <c r="D2604" i="7" s="1"/>
  <c r="D2605" i="7" s="1"/>
  <c r="D2606" i="7" s="1"/>
  <c r="D2607" i="7" s="1"/>
  <c r="D2608" i="7" s="1"/>
  <c r="D2609" i="7" s="1"/>
  <c r="D2610" i="7" s="1"/>
  <c r="D2611" i="7" s="1"/>
  <c r="D2612" i="7" s="1"/>
  <c r="D2613" i="7" s="1"/>
  <c r="D2614" i="7" s="1"/>
  <c r="D2615" i="7" s="1"/>
  <c r="D2616" i="7" s="1"/>
  <c r="D2617" i="7" s="1"/>
  <c r="D2618" i="7" s="1"/>
  <c r="D2619" i="7" s="1"/>
  <c r="D2620" i="7" s="1"/>
  <c r="D2621" i="7" s="1"/>
  <c r="D2622" i="7" s="1"/>
  <c r="D2623" i="7" s="1"/>
  <c r="D2624" i="7" s="1"/>
  <c r="D2625" i="7" s="1"/>
  <c r="D2626" i="7" s="1"/>
  <c r="D2627" i="7" s="1"/>
  <c r="D2628" i="7" s="1"/>
  <c r="D2629" i="7" s="1"/>
  <c r="D2630" i="7" s="1"/>
  <c r="D2631" i="7" s="1"/>
  <c r="D2632" i="7" s="1"/>
  <c r="D2633" i="7" s="1"/>
  <c r="D2634" i="7" s="1"/>
  <c r="D2635" i="7" s="1"/>
  <c r="D2636" i="7" s="1"/>
  <c r="D2637" i="7" s="1"/>
  <c r="D2638" i="7" s="1"/>
  <c r="D2639" i="7" s="1"/>
  <c r="D2640" i="7" s="1"/>
  <c r="D2641" i="7" s="1"/>
  <c r="D2642" i="7" s="1"/>
  <c r="D2643" i="7" s="1"/>
  <c r="D2644" i="7" s="1"/>
  <c r="D2645" i="7" s="1"/>
  <c r="D2646" i="7" s="1"/>
  <c r="D2647" i="7" s="1"/>
  <c r="D2648" i="7" s="1"/>
  <c r="D2649" i="7" s="1"/>
  <c r="D2650" i="7" s="1"/>
  <c r="D2651" i="7" s="1"/>
  <c r="D2652" i="7" s="1"/>
  <c r="D2653" i="7" s="1"/>
  <c r="D2654" i="7" s="1"/>
  <c r="D2655" i="7" s="1"/>
  <c r="D2656" i="7" s="1"/>
  <c r="D2657" i="7" s="1"/>
  <c r="D2658" i="7" s="1"/>
  <c r="D2659" i="7" s="1"/>
  <c r="D2660" i="7" s="1"/>
  <c r="D2661" i="7" s="1"/>
  <c r="D2662" i="7" s="1"/>
  <c r="D2663" i="7" s="1"/>
  <c r="D2664" i="7" s="1"/>
  <c r="D2665" i="7" s="1"/>
  <c r="D2666" i="7" s="1"/>
  <c r="D2667" i="7" s="1"/>
  <c r="D2668" i="7" s="1"/>
  <c r="D2669" i="7" s="1"/>
  <c r="D2670" i="7" s="1"/>
  <c r="D2671" i="7" s="1"/>
  <c r="D2672" i="7" s="1"/>
  <c r="D2673" i="7" s="1"/>
  <c r="D2674" i="7" s="1"/>
  <c r="D2675" i="7" s="1"/>
  <c r="D2676" i="7" s="1"/>
  <c r="D2677" i="7" s="1"/>
  <c r="D2678" i="7" s="1"/>
  <c r="D2679" i="7" s="1"/>
  <c r="D2680" i="7" s="1"/>
  <c r="D2681" i="7" s="1"/>
  <c r="D2682" i="7" s="1"/>
  <c r="D2683" i="7" s="1"/>
  <c r="D2684" i="7" s="1"/>
  <c r="D2685" i="7" s="1"/>
  <c r="D2686" i="7" s="1"/>
  <c r="D2687" i="7" s="1"/>
  <c r="D2688" i="7" s="1"/>
  <c r="D2689" i="7" s="1"/>
  <c r="D2690" i="7" s="1"/>
  <c r="D2691" i="7" s="1"/>
  <c r="D2692" i="7" s="1"/>
  <c r="D2693" i="7" s="1"/>
  <c r="D2694" i="7" s="1"/>
  <c r="D2695" i="7" s="1"/>
  <c r="D2696" i="7" s="1"/>
  <c r="D2697" i="7" s="1"/>
  <c r="D2698" i="7" s="1"/>
  <c r="D2699" i="7" s="1"/>
  <c r="D2700" i="7" s="1"/>
  <c r="D2701" i="7" s="1"/>
  <c r="D2702" i="7" s="1"/>
  <c r="D2703" i="7" s="1"/>
  <c r="D2704" i="7" s="1"/>
  <c r="D2705" i="7" s="1"/>
  <c r="D2706" i="7" s="1"/>
  <c r="D2707" i="7" s="1"/>
  <c r="D2708" i="7" s="1"/>
  <c r="D2709" i="7" s="1"/>
  <c r="D2710" i="7" s="1"/>
  <c r="D2711" i="7" s="1"/>
  <c r="D2712" i="7" s="1"/>
  <c r="D2713" i="7" s="1"/>
  <c r="D2714" i="7" s="1"/>
  <c r="D2715" i="7" s="1"/>
  <c r="D2716" i="7" s="1"/>
  <c r="D2717" i="7" s="1"/>
  <c r="D2718" i="7" s="1"/>
  <c r="D2719" i="7" s="1"/>
  <c r="D2720" i="7" s="1"/>
  <c r="D2721" i="7" s="1"/>
  <c r="D2722" i="7" s="1"/>
  <c r="D2723" i="7" s="1"/>
  <c r="D2724" i="7" s="1"/>
  <c r="D2725" i="7" s="1"/>
  <c r="D2726" i="7" s="1"/>
  <c r="D2727" i="7" s="1"/>
  <c r="D2728" i="7" s="1"/>
  <c r="D2729" i="7" s="1"/>
  <c r="D2730" i="7" s="1"/>
  <c r="D2731" i="7" s="1"/>
  <c r="D2732" i="7" s="1"/>
  <c r="D2733" i="7" s="1"/>
  <c r="D2734" i="7" s="1"/>
  <c r="D2735" i="7" s="1"/>
  <c r="D2736" i="7" s="1"/>
  <c r="D2737" i="7" s="1"/>
  <c r="D2738" i="7" s="1"/>
  <c r="D2739" i="7" s="1"/>
  <c r="D2740" i="7" s="1"/>
  <c r="D2741" i="7" s="1"/>
  <c r="D2742" i="7" s="1"/>
  <c r="D2743" i="7" s="1"/>
  <c r="D2744" i="7" s="1"/>
  <c r="D2745" i="7" s="1"/>
  <c r="D2746" i="7" s="1"/>
  <c r="D2747" i="7" s="1"/>
  <c r="D2748" i="7" s="1"/>
  <c r="D2749" i="7" s="1"/>
  <c r="D2750" i="7" s="1"/>
  <c r="D2751" i="7" s="1"/>
  <c r="D2752" i="7" s="1"/>
  <c r="D2753" i="7" s="1"/>
  <c r="D2754" i="7" s="1"/>
  <c r="D2755" i="7" s="1"/>
  <c r="D2756" i="7" s="1"/>
  <c r="D2757" i="7" s="1"/>
  <c r="D2758" i="7" s="1"/>
  <c r="D2759" i="7" s="1"/>
  <c r="D2760" i="7" s="1"/>
  <c r="D2761" i="7" s="1"/>
  <c r="D2762" i="7" s="1"/>
  <c r="D2763" i="7" s="1"/>
  <c r="D2764" i="7" s="1"/>
  <c r="D2765" i="7" s="1"/>
  <c r="D2766" i="7" s="1"/>
  <c r="D2767" i="7" s="1"/>
  <c r="D2768" i="7" s="1"/>
  <c r="D2769" i="7" s="1"/>
  <c r="D2770" i="7" s="1"/>
  <c r="D2771" i="7" s="1"/>
  <c r="D2772" i="7" s="1"/>
  <c r="D2773" i="7" s="1"/>
  <c r="D2774" i="7" s="1"/>
  <c r="D2775" i="7" s="1"/>
  <c r="D2776" i="7" s="1"/>
  <c r="D2777" i="7" s="1"/>
  <c r="D2778" i="7" s="1"/>
  <c r="D2779" i="7" s="1"/>
  <c r="D2780" i="7" s="1"/>
  <c r="D2781" i="7" s="1"/>
  <c r="D2782" i="7" s="1"/>
  <c r="D2783" i="7" s="1"/>
  <c r="D2784" i="7" s="1"/>
  <c r="D2785" i="7" s="1"/>
  <c r="D2786" i="7" s="1"/>
  <c r="D2787" i="7" s="1"/>
  <c r="D2788" i="7" s="1"/>
  <c r="D2789" i="7" s="1"/>
  <c r="D2790" i="7" s="1"/>
  <c r="D2791" i="7" s="1"/>
  <c r="D2792" i="7" s="1"/>
  <c r="D2793" i="7" s="1"/>
  <c r="D2794" i="7" s="1"/>
  <c r="D2795" i="7" s="1"/>
  <c r="D2796" i="7" s="1"/>
  <c r="D2797" i="7" s="1"/>
  <c r="D2798" i="7" s="1"/>
  <c r="D2799" i="7" s="1"/>
  <c r="D2800" i="7" s="1"/>
  <c r="D2801" i="7" s="1"/>
  <c r="D2802" i="7" s="1"/>
  <c r="D2803" i="7" s="1"/>
  <c r="D2804" i="7" s="1"/>
  <c r="D2805" i="7" s="1"/>
  <c r="D2806" i="7" s="1"/>
  <c r="D2807" i="7" s="1"/>
  <c r="D2808" i="7" s="1"/>
  <c r="D2809" i="7" s="1"/>
  <c r="D2810" i="7" s="1"/>
  <c r="D2811" i="7" s="1"/>
  <c r="D2812" i="7" s="1"/>
  <c r="D2813" i="7" s="1"/>
  <c r="D2814" i="7" s="1"/>
  <c r="D2815" i="7" s="1"/>
  <c r="D2816" i="7" s="1"/>
  <c r="D2817" i="7" s="1"/>
  <c r="D2818" i="7" s="1"/>
  <c r="D2819" i="7" s="1"/>
  <c r="D2820" i="7" s="1"/>
  <c r="D2821" i="7" s="1"/>
  <c r="D2822" i="7" s="1"/>
  <c r="D2823" i="7" s="1"/>
  <c r="D2824" i="7" s="1"/>
  <c r="D2825" i="7" s="1"/>
  <c r="D2826" i="7" s="1"/>
  <c r="D2827" i="7" s="1"/>
  <c r="D2828" i="7" s="1"/>
  <c r="D2829" i="7" s="1"/>
  <c r="D2830" i="7" s="1"/>
  <c r="D2831" i="7" s="1"/>
  <c r="D2832" i="7" s="1"/>
  <c r="D2833" i="7" s="1"/>
  <c r="D2834" i="7" s="1"/>
  <c r="D2835" i="7" s="1"/>
  <c r="D2836" i="7" s="1"/>
  <c r="D2837" i="7" s="1"/>
  <c r="D2838" i="7" s="1"/>
  <c r="D2839" i="7" s="1"/>
  <c r="D2840" i="7" s="1"/>
  <c r="D2841" i="7" s="1"/>
  <c r="D2842" i="7" s="1"/>
  <c r="D2843" i="7" s="1"/>
  <c r="D2844" i="7" s="1"/>
  <c r="D2845" i="7" s="1"/>
  <c r="D2846" i="7" s="1"/>
  <c r="D2847" i="7" s="1"/>
  <c r="D2848" i="7" s="1"/>
  <c r="D2849" i="7" s="1"/>
  <c r="D2850" i="7" s="1"/>
  <c r="D2851" i="7" s="1"/>
  <c r="D2852" i="7" s="1"/>
  <c r="D2853" i="7" s="1"/>
  <c r="D2854" i="7" s="1"/>
  <c r="D2855" i="7" s="1"/>
  <c r="D2856" i="7" s="1"/>
  <c r="D2857" i="7" s="1"/>
  <c r="D2858" i="7" s="1"/>
  <c r="D2859" i="7" s="1"/>
  <c r="D2860" i="7" s="1"/>
  <c r="D2861" i="7" s="1"/>
  <c r="D2862" i="7" s="1"/>
  <c r="D2863" i="7" s="1"/>
  <c r="D2864" i="7" s="1"/>
  <c r="D2865" i="7" s="1"/>
  <c r="D2866" i="7" s="1"/>
  <c r="D2867" i="7" s="1"/>
  <c r="D2868" i="7" s="1"/>
  <c r="D2869" i="7" s="1"/>
  <c r="D2870" i="7" s="1"/>
  <c r="D2871" i="7" s="1"/>
  <c r="D2872" i="7" s="1"/>
  <c r="D2873" i="7" s="1"/>
  <c r="D2874" i="7" s="1"/>
  <c r="D2875" i="7" s="1"/>
  <c r="D2876" i="7" s="1"/>
  <c r="D2877" i="7" s="1"/>
  <c r="D2878" i="7" s="1"/>
  <c r="D2879" i="7" s="1"/>
  <c r="D2880" i="7" s="1"/>
  <c r="D2881" i="7" s="1"/>
  <c r="D2882" i="7" s="1"/>
  <c r="D2883" i="7" s="1"/>
  <c r="D2884" i="7" s="1"/>
  <c r="D2885" i="7" s="1"/>
  <c r="D2886" i="7" s="1"/>
  <c r="D2887" i="7" s="1"/>
  <c r="D2888" i="7" s="1"/>
  <c r="D2889" i="7" s="1"/>
  <c r="D2890" i="7" s="1"/>
  <c r="D2891" i="7" s="1"/>
  <c r="D2892" i="7" s="1"/>
  <c r="D2893" i="7" s="1"/>
  <c r="D2894" i="7" s="1"/>
  <c r="D2895" i="7" s="1"/>
  <c r="D2896" i="7" s="1"/>
  <c r="D2897" i="7" s="1"/>
  <c r="D2898" i="7" s="1"/>
  <c r="D2899" i="7" s="1"/>
  <c r="D2900" i="7" s="1"/>
  <c r="D2901" i="7" s="1"/>
  <c r="D2902" i="7" s="1"/>
  <c r="D2903" i="7" s="1"/>
  <c r="D2904" i="7" s="1"/>
  <c r="D2905" i="7" s="1"/>
  <c r="D2906" i="7" s="1"/>
  <c r="D2907" i="7" s="1"/>
  <c r="D2908" i="7" s="1"/>
  <c r="D2909" i="7" s="1"/>
  <c r="D2910" i="7" s="1"/>
  <c r="D2911" i="7" s="1"/>
  <c r="D2912" i="7" s="1"/>
  <c r="D2913" i="7" s="1"/>
  <c r="D2914" i="7" s="1"/>
  <c r="D2915" i="7" s="1"/>
  <c r="D2916" i="7" s="1"/>
  <c r="D2917" i="7" s="1"/>
  <c r="D2918" i="7" s="1"/>
  <c r="D2919" i="7" s="1"/>
  <c r="D2920" i="7" s="1"/>
  <c r="D2921" i="7" s="1"/>
  <c r="D2922" i="7" s="1"/>
  <c r="D2923" i="7" s="1"/>
  <c r="D2924" i="7" s="1"/>
  <c r="D2925" i="7" s="1"/>
  <c r="D2926" i="7" s="1"/>
  <c r="D2927" i="7" s="1"/>
  <c r="D2928" i="7" s="1"/>
  <c r="D2929" i="7" s="1"/>
  <c r="D2930" i="7" s="1"/>
  <c r="D2931" i="7" s="1"/>
  <c r="D2932" i="7" s="1"/>
  <c r="D2933" i="7" s="1"/>
  <c r="D2934" i="7" s="1"/>
  <c r="D2935" i="7" s="1"/>
  <c r="D2936" i="7" s="1"/>
  <c r="D2937" i="7" s="1"/>
  <c r="D2938" i="7" s="1"/>
  <c r="D2939" i="7" s="1"/>
  <c r="D2940" i="7" s="1"/>
  <c r="D2941" i="7" s="1"/>
  <c r="D2942" i="7" s="1"/>
  <c r="D2943" i="7" s="1"/>
  <c r="D2944" i="7" s="1"/>
  <c r="D2945" i="7" s="1"/>
  <c r="D2946" i="7" s="1"/>
  <c r="D2947" i="7" s="1"/>
  <c r="D2948" i="7" s="1"/>
  <c r="D2949" i="7" s="1"/>
  <c r="D2950" i="7" s="1"/>
  <c r="D2951" i="7" s="1"/>
  <c r="D2952" i="7" s="1"/>
  <c r="D2953" i="7" s="1"/>
  <c r="D2954" i="7" s="1"/>
  <c r="D2955" i="7" s="1"/>
  <c r="D2956" i="7" s="1"/>
  <c r="D2957" i="7" s="1"/>
  <c r="D2958" i="7" s="1"/>
  <c r="D2959" i="7" s="1"/>
  <c r="D2960" i="7" s="1"/>
  <c r="D2961" i="7" s="1"/>
  <c r="D2962" i="7" s="1"/>
  <c r="D2963" i="7" s="1"/>
  <c r="D2964" i="7" s="1"/>
  <c r="D2965" i="7" s="1"/>
  <c r="D2966" i="7" s="1"/>
  <c r="D2967" i="7" s="1"/>
  <c r="D2968" i="7" s="1"/>
  <c r="D2969" i="7" s="1"/>
  <c r="D2970" i="7" s="1"/>
  <c r="D2971" i="7" s="1"/>
  <c r="D2972" i="7" s="1"/>
  <c r="D2973" i="7" s="1"/>
  <c r="D2974" i="7" s="1"/>
  <c r="D2975" i="7" s="1"/>
  <c r="D2976" i="7" s="1"/>
  <c r="D2977" i="7" s="1"/>
  <c r="D2978" i="7" s="1"/>
  <c r="D2979" i="7" s="1"/>
  <c r="D2980" i="7" s="1"/>
  <c r="D2981" i="7" s="1"/>
  <c r="D2982" i="7" s="1"/>
  <c r="D2983" i="7" s="1"/>
  <c r="D2984" i="7" s="1"/>
  <c r="D2985" i="7" s="1"/>
  <c r="D2986" i="7" s="1"/>
  <c r="D2987" i="7" s="1"/>
  <c r="D2988" i="7" s="1"/>
  <c r="D2989" i="7" s="1"/>
  <c r="D2990" i="7" s="1"/>
  <c r="D2991" i="7" s="1"/>
  <c r="D2992" i="7" s="1"/>
  <c r="D2993" i="7" s="1"/>
  <c r="D2994" i="7" s="1"/>
  <c r="D2995" i="7" s="1"/>
  <c r="D2996" i="7" s="1"/>
  <c r="D2997" i="7" s="1"/>
  <c r="D2998" i="7" s="1"/>
  <c r="D2999" i="7" s="1"/>
  <c r="D3000" i="7" s="1"/>
  <c r="D3001" i="7" s="1"/>
  <c r="D3002" i="7" s="1"/>
  <c r="D3003" i="7" s="1"/>
  <c r="D3004" i="7" s="1"/>
  <c r="D3005" i="7" s="1"/>
  <c r="D3006" i="7" s="1"/>
  <c r="D3007" i="7" s="1"/>
  <c r="D3008" i="7" s="1"/>
  <c r="D3009" i="7" s="1"/>
  <c r="D3010" i="7" s="1"/>
  <c r="D3011" i="7" s="1"/>
  <c r="D3012" i="7" s="1"/>
  <c r="D3013" i="7" s="1"/>
  <c r="D3014" i="7" s="1"/>
  <c r="D3015" i="7" s="1"/>
  <c r="D3016" i="7" s="1"/>
  <c r="D3017" i="7" s="1"/>
  <c r="D3018" i="7" s="1"/>
  <c r="D3019" i="7" s="1"/>
  <c r="D3020" i="7" s="1"/>
  <c r="D3021" i="7" s="1"/>
  <c r="D3022" i="7" s="1"/>
  <c r="D3023" i="7" s="1"/>
  <c r="D3024" i="7" s="1"/>
  <c r="D3025" i="7" s="1"/>
  <c r="D3026" i="7" s="1"/>
  <c r="D3027" i="7" s="1"/>
  <c r="D3028" i="7" s="1"/>
  <c r="D3029" i="7" s="1"/>
  <c r="D3030" i="7" s="1"/>
  <c r="D3031" i="7" s="1"/>
  <c r="D3032" i="7" s="1"/>
  <c r="D3033" i="7" s="1"/>
  <c r="D3034" i="7" s="1"/>
  <c r="D3035" i="7" s="1"/>
  <c r="D3036" i="7" s="1"/>
  <c r="D3037" i="7" s="1"/>
  <c r="D3038" i="7" s="1"/>
  <c r="D3039" i="7" s="1"/>
  <c r="D3040" i="7" s="1"/>
  <c r="D3041" i="7" s="1"/>
  <c r="D3042" i="7" s="1"/>
  <c r="D3043" i="7" s="1"/>
  <c r="D3044" i="7" s="1"/>
  <c r="D3045" i="7" s="1"/>
  <c r="D3046" i="7" s="1"/>
  <c r="D3047" i="7" s="1"/>
  <c r="D3048" i="7" s="1"/>
  <c r="D3049" i="7" s="1"/>
  <c r="D3050" i="7" s="1"/>
  <c r="D3051" i="7" s="1"/>
  <c r="D3052" i="7" s="1"/>
  <c r="D3053" i="7" s="1"/>
  <c r="D3054" i="7" s="1"/>
  <c r="D3055" i="7" s="1"/>
  <c r="D3056" i="7" s="1"/>
  <c r="D3057" i="7" s="1"/>
  <c r="D3058" i="7" s="1"/>
  <c r="D3059" i="7" s="1"/>
  <c r="D3060" i="7" s="1"/>
  <c r="D3061" i="7" s="1"/>
  <c r="D3062" i="7" s="1"/>
  <c r="D3063" i="7" s="1"/>
  <c r="D3064" i="7" s="1"/>
  <c r="D3065" i="7" s="1"/>
  <c r="D3066" i="7" s="1"/>
  <c r="D3067" i="7" s="1"/>
  <c r="D3068" i="7" s="1"/>
  <c r="D3069" i="7" s="1"/>
  <c r="D3070" i="7" s="1"/>
  <c r="D3071" i="7" s="1"/>
  <c r="D3072" i="7" s="1"/>
  <c r="D3073" i="7" s="1"/>
  <c r="D3074" i="7" s="1"/>
  <c r="D3075" i="7" s="1"/>
  <c r="D3076" i="7" s="1"/>
  <c r="D3077" i="7" s="1"/>
  <c r="D3078" i="7" s="1"/>
  <c r="D3079" i="7" s="1"/>
  <c r="D3080" i="7" s="1"/>
  <c r="D3081" i="7" s="1"/>
  <c r="D3082" i="7" s="1"/>
  <c r="D3083" i="7" s="1"/>
  <c r="D3084" i="7" s="1"/>
  <c r="D3085" i="7" s="1"/>
  <c r="D3086" i="7" s="1"/>
  <c r="D3087" i="7" s="1"/>
  <c r="D3088" i="7" s="1"/>
  <c r="D3089" i="7" s="1"/>
  <c r="D3090" i="7" s="1"/>
  <c r="D3091" i="7" s="1"/>
  <c r="D3092" i="7" s="1"/>
  <c r="D3093" i="7" s="1"/>
  <c r="D3094" i="7" s="1"/>
  <c r="D3095" i="7" s="1"/>
  <c r="D3096" i="7" s="1"/>
  <c r="D3097" i="7" s="1"/>
  <c r="D3098" i="7" s="1"/>
  <c r="D3099" i="7" s="1"/>
  <c r="D3100" i="7" s="1"/>
  <c r="D3101" i="7" s="1"/>
  <c r="D3102" i="7" s="1"/>
  <c r="D3103" i="7" s="1"/>
  <c r="D3104" i="7" s="1"/>
  <c r="D3105" i="7" s="1"/>
  <c r="D3106" i="7" s="1"/>
  <c r="D3107" i="7" s="1"/>
  <c r="D3108" i="7" s="1"/>
  <c r="D3109" i="7" s="1"/>
  <c r="D3110" i="7" s="1"/>
  <c r="D3111" i="7" s="1"/>
  <c r="D3112" i="7" s="1"/>
  <c r="D3113" i="7" s="1"/>
  <c r="D3114" i="7" s="1"/>
  <c r="D3115" i="7" s="1"/>
  <c r="D3116" i="7" s="1"/>
  <c r="D3117" i="7" s="1"/>
  <c r="D3118" i="7" s="1"/>
  <c r="D3119" i="7" s="1"/>
  <c r="D3120" i="7" s="1"/>
  <c r="D3121" i="7" s="1"/>
  <c r="D3122" i="7" s="1"/>
  <c r="D3123" i="7" s="1"/>
  <c r="D3124" i="7" s="1"/>
  <c r="D3125" i="7" s="1"/>
  <c r="D3126" i="7" s="1"/>
  <c r="D3127" i="7" s="1"/>
  <c r="D3128" i="7" s="1"/>
  <c r="D3129" i="7" s="1"/>
  <c r="D3130" i="7" s="1"/>
  <c r="D3131" i="7" s="1"/>
  <c r="D3132" i="7" s="1"/>
  <c r="D3133" i="7" s="1"/>
  <c r="D3134" i="7" s="1"/>
  <c r="D3135" i="7" s="1"/>
  <c r="D3136" i="7" s="1"/>
  <c r="D3137" i="7" s="1"/>
  <c r="D3138" i="7" s="1"/>
  <c r="D3139" i="7" s="1"/>
  <c r="D3140" i="7" s="1"/>
  <c r="D3141" i="7" s="1"/>
  <c r="D3142" i="7" s="1"/>
  <c r="D3143" i="7" s="1"/>
  <c r="D3144" i="7" s="1"/>
  <c r="D3145" i="7" s="1"/>
  <c r="D3146" i="7" s="1"/>
  <c r="D3147" i="7" s="1"/>
  <c r="D3148" i="7" s="1"/>
  <c r="D3149" i="7" s="1"/>
  <c r="D3150" i="7" s="1"/>
  <c r="D3151" i="7" s="1"/>
  <c r="D3152" i="7" s="1"/>
  <c r="D3153" i="7" s="1"/>
  <c r="D3154" i="7" s="1"/>
  <c r="D3155" i="7" s="1"/>
  <c r="D3156" i="7" s="1"/>
  <c r="D3157" i="7" s="1"/>
  <c r="D3158" i="7" s="1"/>
  <c r="D3159" i="7" s="1"/>
  <c r="D3160" i="7" s="1"/>
  <c r="D3161" i="7" s="1"/>
  <c r="D3162" i="7" s="1"/>
  <c r="D3163" i="7" s="1"/>
  <c r="D3164" i="7" s="1"/>
  <c r="D3165" i="7" s="1"/>
  <c r="D3166" i="7" s="1"/>
  <c r="D3167" i="7" s="1"/>
  <c r="D3168" i="7" s="1"/>
  <c r="D3169" i="7" s="1"/>
  <c r="D3170" i="7" s="1"/>
  <c r="D3171" i="7" s="1"/>
  <c r="D3172" i="7" s="1"/>
  <c r="D3173" i="7" s="1"/>
  <c r="D3174" i="7" s="1"/>
  <c r="D3175" i="7" s="1"/>
  <c r="D3176" i="7" s="1"/>
  <c r="D3177" i="7" s="1"/>
  <c r="D3178" i="7" s="1"/>
  <c r="D3179" i="7" s="1"/>
  <c r="D3180" i="7" s="1"/>
  <c r="D3181" i="7" s="1"/>
  <c r="D3182" i="7" s="1"/>
  <c r="D3183" i="7" s="1"/>
  <c r="D3184" i="7" s="1"/>
  <c r="D3185" i="7" s="1"/>
  <c r="D3186" i="7" s="1"/>
  <c r="D3187" i="7" s="1"/>
  <c r="D3188" i="7" s="1"/>
  <c r="D3189" i="7" s="1"/>
  <c r="D3190" i="7" s="1"/>
  <c r="D3191" i="7" s="1"/>
  <c r="D3192" i="7" s="1"/>
  <c r="D3193" i="7" s="1"/>
  <c r="D3194" i="7" s="1"/>
  <c r="D3195" i="7" s="1"/>
  <c r="D3196" i="7" s="1"/>
  <c r="D3197" i="7" s="1"/>
  <c r="D3198" i="7" s="1"/>
  <c r="D3199" i="7" s="1"/>
  <c r="D3200" i="7" s="1"/>
  <c r="D3201" i="7" s="1"/>
  <c r="D3202" i="7" s="1"/>
  <c r="D3203" i="7" s="1"/>
  <c r="D3204" i="7" s="1"/>
  <c r="D3205" i="7" s="1"/>
  <c r="D3206" i="7" s="1"/>
  <c r="D3207" i="7" s="1"/>
</calcChain>
</file>

<file path=xl/sharedStrings.xml><?xml version="1.0" encoding="utf-8"?>
<sst xmlns="http://schemas.openxmlformats.org/spreadsheetml/2006/main" count="32603" uniqueCount="11058">
  <si>
    <t>EducationLevelID</t>
  </si>
  <si>
    <t>EducationLevel</t>
  </si>
  <si>
    <t>No Formal Qualifications</t>
  </si>
  <si>
    <t xml:space="preserve">High School </t>
  </si>
  <si>
    <t xml:space="preserve">Bachelors </t>
  </si>
  <si>
    <t xml:space="preserve">Masters </t>
  </si>
  <si>
    <t>Doctorate</t>
  </si>
  <si>
    <t>No</t>
  </si>
  <si>
    <t>Married</t>
  </si>
  <si>
    <t>Data Scientist</t>
  </si>
  <si>
    <t>Computer Science</t>
  </si>
  <si>
    <t>Black or African American</t>
  </si>
  <si>
    <t>CA</t>
  </si>
  <si>
    <t>Technology</t>
  </si>
  <si>
    <t xml:space="preserve">No Travel </t>
  </si>
  <si>
    <t>Female</t>
  </si>
  <si>
    <t>Hebbard</t>
  </si>
  <si>
    <t>Naoma</t>
  </si>
  <si>
    <t>84D4-D4C3</t>
  </si>
  <si>
    <t>Information Systems</t>
  </si>
  <si>
    <t>Some Travel</t>
  </si>
  <si>
    <t>Male</t>
  </si>
  <si>
    <t>Agg</t>
  </si>
  <si>
    <t>Merill</t>
  </si>
  <si>
    <t>60E6-B1D9</t>
  </si>
  <si>
    <t>Single</t>
  </si>
  <si>
    <t>Sales Executive</t>
  </si>
  <si>
    <t>Marketing</t>
  </si>
  <si>
    <t>Sales</t>
  </si>
  <si>
    <t>MacDearmont</t>
  </si>
  <si>
    <t>Rudolph</t>
  </si>
  <si>
    <t>EBF4-5928</t>
  </si>
  <si>
    <t>Senior Software Engineer</t>
  </si>
  <si>
    <t>Business Studies</t>
  </si>
  <si>
    <t>Non-Binary</t>
  </si>
  <si>
    <t>Calver</t>
  </si>
  <si>
    <t>Marc</t>
  </si>
  <si>
    <t>6FB9-A624</t>
  </si>
  <si>
    <t>Software Engineer</t>
  </si>
  <si>
    <t>Melanaphy</t>
  </si>
  <si>
    <t>Jud</t>
  </si>
  <si>
    <t>467E-977A</t>
  </si>
  <si>
    <t xml:space="preserve">Marketing </t>
  </si>
  <si>
    <t>Janiak</t>
  </si>
  <si>
    <t>Laura</t>
  </si>
  <si>
    <t>CABE-0B62</t>
  </si>
  <si>
    <t>NY</t>
  </si>
  <si>
    <t>Raisher</t>
  </si>
  <si>
    <t>Symon</t>
  </si>
  <si>
    <t>8B55-CBEC</t>
  </si>
  <si>
    <t>Fishlee</t>
  </si>
  <si>
    <t>Hestia</t>
  </si>
  <si>
    <t>324B-F4DF</t>
  </si>
  <si>
    <t>Prefer Not To Say</t>
  </si>
  <si>
    <t>De Cristoforo</t>
  </si>
  <si>
    <t>Tessa</t>
  </si>
  <si>
    <t>85B2-41F5</t>
  </si>
  <si>
    <t>Shelmerdine</t>
  </si>
  <si>
    <t>Camellia</t>
  </si>
  <si>
    <t>8A34-59DF</t>
  </si>
  <si>
    <t>Beckwith</t>
  </si>
  <si>
    <t>April</t>
  </si>
  <si>
    <t>CB16-C876</t>
  </si>
  <si>
    <t>Frequent Traveller</t>
  </si>
  <si>
    <t>Galliford</t>
  </si>
  <si>
    <t>Montgomery</t>
  </si>
  <si>
    <t>06B1-2653</t>
  </si>
  <si>
    <t>Yes</t>
  </si>
  <si>
    <t>Sales Representative</t>
  </si>
  <si>
    <t>Wenham</t>
  </si>
  <si>
    <t>Emilee</t>
  </si>
  <si>
    <t>06E8-4FD4</t>
  </si>
  <si>
    <t>Machine Learning Engineer</t>
  </si>
  <si>
    <t>Gabitis</t>
  </si>
  <si>
    <t>Spencer</t>
  </si>
  <si>
    <t>542E-321D</t>
  </si>
  <si>
    <t>Sturgess</t>
  </si>
  <si>
    <t>Talbot</t>
  </si>
  <si>
    <t>45F9-3A37</t>
  </si>
  <si>
    <t>Tasseler</t>
  </si>
  <si>
    <t>Jemie</t>
  </si>
  <si>
    <t>9160-043F</t>
  </si>
  <si>
    <t>Divorced</t>
  </si>
  <si>
    <t>Ivanenko</t>
  </si>
  <si>
    <t>Carlita</t>
  </si>
  <si>
    <t>23B5-93C9</t>
  </si>
  <si>
    <t>IL</t>
  </si>
  <si>
    <t>Worham</t>
  </si>
  <si>
    <t>Madella</t>
  </si>
  <si>
    <t>FF42-EA28</t>
  </si>
  <si>
    <t>Shoorbrooke</t>
  </si>
  <si>
    <t>Charlot</t>
  </si>
  <si>
    <t>7563-AFCC</t>
  </si>
  <si>
    <t>Everall</t>
  </si>
  <si>
    <t>Lyda</t>
  </si>
  <si>
    <t>8695-09EC</t>
  </si>
  <si>
    <t>Pinchback</t>
  </si>
  <si>
    <t>Antone</t>
  </si>
  <si>
    <t>A08B-F4B1</t>
  </si>
  <si>
    <t>Ratie</t>
  </si>
  <si>
    <t>Layney</t>
  </si>
  <si>
    <t>B005-602F</t>
  </si>
  <si>
    <t>Analytics Manager</t>
  </si>
  <si>
    <t>Avarne</t>
  </si>
  <si>
    <t>Caty</t>
  </si>
  <si>
    <t>F062-0B8F</t>
  </si>
  <si>
    <t>Other</t>
  </si>
  <si>
    <t>Cicchillo</t>
  </si>
  <si>
    <t>Janot</t>
  </si>
  <si>
    <t>1CB3-F7D7</t>
  </si>
  <si>
    <t>Hawkwood</t>
  </si>
  <si>
    <t>Rubi</t>
  </si>
  <si>
    <t>3E4A-F28F</t>
  </si>
  <si>
    <t>Economics</t>
  </si>
  <si>
    <t>Laraway</t>
  </si>
  <si>
    <t>Raf</t>
  </si>
  <si>
    <t>C472-DAAD</t>
  </si>
  <si>
    <t>White</t>
  </si>
  <si>
    <t>Wittke</t>
  </si>
  <si>
    <t>Leesa</t>
  </si>
  <si>
    <t>39A2-9B0A</t>
  </si>
  <si>
    <t>Recruiter</t>
  </si>
  <si>
    <t>Human Resources</t>
  </si>
  <si>
    <t>Diperaus</t>
  </si>
  <si>
    <t>Hyacinthie</t>
  </si>
  <si>
    <t>9C97-B634</t>
  </si>
  <si>
    <t>Dougary</t>
  </si>
  <si>
    <t>Kenna</t>
  </si>
  <si>
    <t>611A-F218</t>
  </si>
  <si>
    <t>Sopper</t>
  </si>
  <si>
    <t>Otha</t>
  </si>
  <si>
    <t>018B-DF1E</t>
  </si>
  <si>
    <t>Gartsyde</t>
  </si>
  <si>
    <t>Gabby</t>
  </si>
  <si>
    <t>4A5B-6102</t>
  </si>
  <si>
    <t>Ballham</t>
  </si>
  <si>
    <t>Flori</t>
  </si>
  <si>
    <t>CE3C-15A7</t>
  </si>
  <si>
    <t>Yewman</t>
  </si>
  <si>
    <t>Hans</t>
  </si>
  <si>
    <t>6D1C-BAF1</t>
  </si>
  <si>
    <t>HR Executive</t>
  </si>
  <si>
    <t>Galland</t>
  </si>
  <si>
    <t>Ava</t>
  </si>
  <si>
    <t>63BF-A86A</t>
  </si>
  <si>
    <t>Ferrarello</t>
  </si>
  <si>
    <t>Selestina</t>
  </si>
  <si>
    <t>6051-1F41</t>
  </si>
  <si>
    <t>Macilhench</t>
  </si>
  <si>
    <t>Haley</t>
  </si>
  <si>
    <t>5982-CF7A</t>
  </si>
  <si>
    <t>Joynson</t>
  </si>
  <si>
    <t>Tracey</t>
  </si>
  <si>
    <t>6163-2BE8</t>
  </si>
  <si>
    <t>Waples</t>
  </si>
  <si>
    <t>Kimmy</t>
  </si>
  <si>
    <t>2BF6-ACD3</t>
  </si>
  <si>
    <t>Hutchin</t>
  </si>
  <si>
    <t>Dayna</t>
  </si>
  <si>
    <t>964B-0E97</t>
  </si>
  <si>
    <t>Sivorn</t>
  </si>
  <si>
    <t>Ann</t>
  </si>
  <si>
    <t>04D3-B8D3</t>
  </si>
  <si>
    <t>Rao</t>
  </si>
  <si>
    <t>Ker</t>
  </si>
  <si>
    <t>E3B6-49F8</t>
  </si>
  <si>
    <t>Dodshun</t>
  </si>
  <si>
    <t>Standford</t>
  </si>
  <si>
    <t>5021-423E</t>
  </si>
  <si>
    <t>Cufflin</t>
  </si>
  <si>
    <t>Catrina</t>
  </si>
  <si>
    <t>6A2B-42DB</t>
  </si>
  <si>
    <t>Lorenc</t>
  </si>
  <si>
    <t>Domenic</t>
  </si>
  <si>
    <t>A4FE-424E</t>
  </si>
  <si>
    <t>Vassie</t>
  </si>
  <si>
    <t>Doralia</t>
  </si>
  <si>
    <t>372C-E204</t>
  </si>
  <si>
    <t>Uzzell</t>
  </si>
  <si>
    <t>Cullin</t>
  </si>
  <si>
    <t>6614-06D8</t>
  </si>
  <si>
    <t>Bertolin</t>
  </si>
  <si>
    <t>Bear</t>
  </si>
  <si>
    <t>E442-5985</t>
  </si>
  <si>
    <t>Dyos</t>
  </si>
  <si>
    <t>Gus</t>
  </si>
  <si>
    <t>5E73-CE19</t>
  </si>
  <si>
    <t>Jacks</t>
  </si>
  <si>
    <t>Ilyssa</t>
  </si>
  <si>
    <t>30CC-0FDE</t>
  </si>
  <si>
    <t>Skillicorn</t>
  </si>
  <si>
    <t>Kane</t>
  </si>
  <si>
    <t>B684-6C98</t>
  </si>
  <si>
    <t>Matveyev</t>
  </si>
  <si>
    <t>Marjy</t>
  </si>
  <si>
    <t>B140-AF36</t>
  </si>
  <si>
    <t>Ord</t>
  </si>
  <si>
    <t>Layton</t>
  </si>
  <si>
    <t>CE47-9991</t>
  </si>
  <si>
    <t>Pasticznyk</t>
  </si>
  <si>
    <t>Annabell</t>
  </si>
  <si>
    <t>DC3D-9231</t>
  </si>
  <si>
    <t>Heyball</t>
  </si>
  <si>
    <t>Waldon</t>
  </si>
  <si>
    <t>E496-0D9E</t>
  </si>
  <si>
    <t>Knevett</t>
  </si>
  <si>
    <t>Edeline</t>
  </si>
  <si>
    <t>6135-885F</t>
  </si>
  <si>
    <t>Easlea</t>
  </si>
  <si>
    <t>Hilary</t>
  </si>
  <si>
    <t>5154-0F13</t>
  </si>
  <si>
    <t>Redhouse</t>
  </si>
  <si>
    <t>6725-A678</t>
  </si>
  <si>
    <t>Hawtry</t>
  </si>
  <si>
    <t>Christen</t>
  </si>
  <si>
    <t>1268-3038</t>
  </si>
  <si>
    <t>Seine</t>
  </si>
  <si>
    <t>Brit</t>
  </si>
  <si>
    <t>C4F7-E118</t>
  </si>
  <si>
    <t>Corbet</t>
  </si>
  <si>
    <t>Danika</t>
  </si>
  <si>
    <t>7ED6-BEC8</t>
  </si>
  <si>
    <t>Ruston</t>
  </si>
  <si>
    <t>Titos</t>
  </si>
  <si>
    <t>D210-D451</t>
  </si>
  <si>
    <t>MacNeilly</t>
  </si>
  <si>
    <t>Iain</t>
  </si>
  <si>
    <t>116F-33F1</t>
  </si>
  <si>
    <t>Glenny</t>
  </si>
  <si>
    <t>Pammy</t>
  </si>
  <si>
    <t>D8E6-5593</t>
  </si>
  <si>
    <t>Hallitt</t>
  </si>
  <si>
    <t>Esdras</t>
  </si>
  <si>
    <t>380E-44B4</t>
  </si>
  <si>
    <t>Waywell</t>
  </si>
  <si>
    <t>Erny</t>
  </si>
  <si>
    <t>4044-F6D4</t>
  </si>
  <si>
    <t>Blazynski</t>
  </si>
  <si>
    <t>Torre</t>
  </si>
  <si>
    <t>FC2A-4F21</t>
  </si>
  <si>
    <t>Chansonnau</t>
  </si>
  <si>
    <t>Welby</t>
  </si>
  <si>
    <t>D051-2C2D</t>
  </si>
  <si>
    <t>Bartozzi</t>
  </si>
  <si>
    <t>Krystyna</t>
  </si>
  <si>
    <t>DC50-0336</t>
  </si>
  <si>
    <t>Paskerful</t>
  </si>
  <si>
    <t>Yelena</t>
  </si>
  <si>
    <t>DB6C-3B2F</t>
  </si>
  <si>
    <t>Dallaway</t>
  </si>
  <si>
    <t>Eddy</t>
  </si>
  <si>
    <t>F45B-1442</t>
  </si>
  <si>
    <t>Franchi</t>
  </si>
  <si>
    <t>Mathilda</t>
  </si>
  <si>
    <t>FBAF-649F</t>
  </si>
  <si>
    <t>Engineering Manager</t>
  </si>
  <si>
    <t>Ferriby</t>
  </si>
  <si>
    <t>Gorden</t>
  </si>
  <si>
    <t>C1BA-AB7C</t>
  </si>
  <si>
    <t>Spencook</t>
  </si>
  <si>
    <t>Cameron</t>
  </si>
  <si>
    <t>A3AE-B510</t>
  </si>
  <si>
    <t>McCaster</t>
  </si>
  <si>
    <t>Shandeigh</t>
  </si>
  <si>
    <t>0D92-C1D0</t>
  </si>
  <si>
    <t>Glanister</t>
  </si>
  <si>
    <t>Pen</t>
  </si>
  <si>
    <t>D6AB-ED90</t>
  </si>
  <si>
    <t>Duffrie</t>
  </si>
  <si>
    <t>Blake</t>
  </si>
  <si>
    <t>F1A4-58F5</t>
  </si>
  <si>
    <t>Cruikshank</t>
  </si>
  <si>
    <t>Cob</t>
  </si>
  <si>
    <t>078D-B654</t>
  </si>
  <si>
    <t>St. Quintin</t>
  </si>
  <si>
    <t>Fritz</t>
  </si>
  <si>
    <t>D380-A175</t>
  </si>
  <si>
    <t>Lowres</t>
  </si>
  <si>
    <t>Richardo</t>
  </si>
  <si>
    <t>7B84-8387</t>
  </si>
  <si>
    <t>LAbbet</t>
  </si>
  <si>
    <t>Reinaldos</t>
  </si>
  <si>
    <t>E368-3CF3</t>
  </si>
  <si>
    <t>Girke</t>
  </si>
  <si>
    <t>Sherilyn</t>
  </si>
  <si>
    <t>00E4-3D60</t>
  </si>
  <si>
    <t>Buzek</t>
  </si>
  <si>
    <t>Durward</t>
  </si>
  <si>
    <t>6280-B47F</t>
  </si>
  <si>
    <t>MacDearmaid</t>
  </si>
  <si>
    <t>Greer</t>
  </si>
  <si>
    <t>921D-AE10</t>
  </si>
  <si>
    <t>Lavery</t>
  </si>
  <si>
    <t>Jamie</t>
  </si>
  <si>
    <t>F245-F338</t>
  </si>
  <si>
    <t>Pettis</t>
  </si>
  <si>
    <t>Nikita</t>
  </si>
  <si>
    <t>AAD3-BCC1</t>
  </si>
  <si>
    <t>Liquorish</t>
  </si>
  <si>
    <t>Otis</t>
  </si>
  <si>
    <t>422B-53AC</t>
  </si>
  <si>
    <t>Klehn</t>
  </si>
  <si>
    <t>Marie</t>
  </si>
  <si>
    <t>F749-A0E8</t>
  </si>
  <si>
    <t>Wigsell</t>
  </si>
  <si>
    <t>Charleen</t>
  </si>
  <si>
    <t>CF4C-5525</t>
  </si>
  <si>
    <t>Yokelman</t>
  </si>
  <si>
    <t>Hayden</t>
  </si>
  <si>
    <t>26A0-5791</t>
  </si>
  <si>
    <t>Bichener</t>
  </si>
  <si>
    <t>Evy</t>
  </si>
  <si>
    <t>B727-FCF9</t>
  </si>
  <si>
    <t>Fawltey</t>
  </si>
  <si>
    <t>Kenyon</t>
  </si>
  <si>
    <t>ECD4-3FF7</t>
  </si>
  <si>
    <t>Slamaker</t>
  </si>
  <si>
    <t>Ash</t>
  </si>
  <si>
    <t>6576-8773</t>
  </si>
  <si>
    <t>Salkeld</t>
  </si>
  <si>
    <t>Prent</t>
  </si>
  <si>
    <t>14CF-051D</t>
  </si>
  <si>
    <t>Ratley</t>
  </si>
  <si>
    <t>Durant</t>
  </si>
  <si>
    <t>E681-7B57</t>
  </si>
  <si>
    <t>Witcomb</t>
  </si>
  <si>
    <t>Ibby</t>
  </si>
  <si>
    <t>D186-CBF5</t>
  </si>
  <si>
    <t>Mattheus</t>
  </si>
  <si>
    <t>Mariya</t>
  </si>
  <si>
    <t>32F1-6903</t>
  </si>
  <si>
    <t>Cranston</t>
  </si>
  <si>
    <t>Ives</t>
  </si>
  <si>
    <t>CAA0-3971</t>
  </si>
  <si>
    <t>Dreus</t>
  </si>
  <si>
    <t>Isac</t>
  </si>
  <si>
    <t>C3C0-349E</t>
  </si>
  <si>
    <t>Bourdice</t>
  </si>
  <si>
    <t>Allys</t>
  </si>
  <si>
    <t>5DBA-93C9</t>
  </si>
  <si>
    <t>Albertson</t>
  </si>
  <si>
    <t>Paulette</t>
  </si>
  <si>
    <t>CA98-86ED</t>
  </si>
  <si>
    <t>Franciskiewicz</t>
  </si>
  <si>
    <t>Elliott</t>
  </si>
  <si>
    <t>2114-EC1F</t>
  </si>
  <si>
    <t>Abramowitz</t>
  </si>
  <si>
    <t>Nelia</t>
  </si>
  <si>
    <t>BE54-B2AF</t>
  </si>
  <si>
    <t>Flaws</t>
  </si>
  <si>
    <t>Tammy</t>
  </si>
  <si>
    <t>4795-4D3F</t>
  </si>
  <si>
    <t>Parrington</t>
  </si>
  <si>
    <t>Theodore</t>
  </si>
  <si>
    <t>543B-0EE5</t>
  </si>
  <si>
    <t>HR Business Partner</t>
  </si>
  <si>
    <t>Attoe</t>
  </si>
  <si>
    <t>Aurthur</t>
  </si>
  <si>
    <t>A409-0113</t>
  </si>
  <si>
    <t>Damper</t>
  </si>
  <si>
    <t>Brant</t>
  </si>
  <si>
    <t>7CFC-C4DA</t>
  </si>
  <si>
    <t>Gittoes</t>
  </si>
  <si>
    <t>Nora</t>
  </si>
  <si>
    <t>5A8A-1547</t>
  </si>
  <si>
    <t>Technical Degree</t>
  </si>
  <si>
    <t>Real</t>
  </si>
  <si>
    <t>Diannne</t>
  </si>
  <si>
    <t>B77D-2FBD</t>
  </si>
  <si>
    <t>Wrathmell</t>
  </si>
  <si>
    <t>Lonnard</t>
  </si>
  <si>
    <t>9C71-61AE</t>
  </si>
  <si>
    <t>McKim</t>
  </si>
  <si>
    <t>Marlo</t>
  </si>
  <si>
    <t>8700-828F</t>
  </si>
  <si>
    <t>Horney</t>
  </si>
  <si>
    <t>Marabel</t>
  </si>
  <si>
    <t>1480-131D</t>
  </si>
  <si>
    <t>Boord</t>
  </si>
  <si>
    <t>Durand</t>
  </si>
  <si>
    <t>531D-788E</t>
  </si>
  <si>
    <t>Chisnall</t>
  </si>
  <si>
    <t>Richmound</t>
  </si>
  <si>
    <t>56D1-790E</t>
  </si>
  <si>
    <t>Brody</t>
  </si>
  <si>
    <t>Arvin</t>
  </si>
  <si>
    <t>EFF6-9543</t>
  </si>
  <si>
    <t>Lovekin</t>
  </si>
  <si>
    <t>Benedick</t>
  </si>
  <si>
    <t>AA6C-B0D6</t>
  </si>
  <si>
    <t>Haggith</t>
  </si>
  <si>
    <t>Tades</t>
  </si>
  <si>
    <t>4626-5168</t>
  </si>
  <si>
    <t>Wasielewicz</t>
  </si>
  <si>
    <t>Herculie</t>
  </si>
  <si>
    <t>46E1-5086</t>
  </si>
  <si>
    <t>Rodrig</t>
  </si>
  <si>
    <t>Gussi</t>
  </si>
  <si>
    <t>6BC3-7371</t>
  </si>
  <si>
    <t>Oleksiak</t>
  </si>
  <si>
    <t>Gareth</t>
  </si>
  <si>
    <t>64C2-2806</t>
  </si>
  <si>
    <t>Brisard</t>
  </si>
  <si>
    <t>Karlis</t>
  </si>
  <si>
    <t>598D-E3B4</t>
  </si>
  <si>
    <t>Biaggetti</t>
  </si>
  <si>
    <t>Ephraim</t>
  </si>
  <si>
    <t>7A23-F185</t>
  </si>
  <si>
    <t>Beatens</t>
  </si>
  <si>
    <t>Adorne</t>
  </si>
  <si>
    <t>28CA-379D</t>
  </si>
  <si>
    <t>Gaskall</t>
  </si>
  <si>
    <t>Amory</t>
  </si>
  <si>
    <t>38D7-6BB9</t>
  </si>
  <si>
    <t>Plimmer</t>
  </si>
  <si>
    <t>Lucius</t>
  </si>
  <si>
    <t>812D-7475</t>
  </si>
  <si>
    <t>Bonallack</t>
  </si>
  <si>
    <t>Matteo</t>
  </si>
  <si>
    <t>3A0A-B70A</t>
  </si>
  <si>
    <t>Kinglesyd</t>
  </si>
  <si>
    <t>Stevie</t>
  </si>
  <si>
    <t>E8B6-8BAE</t>
  </si>
  <si>
    <t>Izak</t>
  </si>
  <si>
    <t>Kaine</t>
  </si>
  <si>
    <t>5C28-D944</t>
  </si>
  <si>
    <t>Brigge</t>
  </si>
  <si>
    <t>Land</t>
  </si>
  <si>
    <t>B6B9-E5BE</t>
  </si>
  <si>
    <t>Whittlesea</t>
  </si>
  <si>
    <t>Daryl</t>
  </si>
  <si>
    <t>91C3-F892</t>
  </si>
  <si>
    <t>Latore</t>
  </si>
  <si>
    <t>Whitney</t>
  </si>
  <si>
    <t>E861-52CB</t>
  </si>
  <si>
    <t>Clee</t>
  </si>
  <si>
    <t>Lovell</t>
  </si>
  <si>
    <t>1EA5-85A8</t>
  </si>
  <si>
    <t>McRannell</t>
  </si>
  <si>
    <t>Gisella</t>
  </si>
  <si>
    <t>3051-927B</t>
  </si>
  <si>
    <t>Albery</t>
  </si>
  <si>
    <t>Krissie</t>
  </si>
  <si>
    <t>F469-0427</t>
  </si>
  <si>
    <t>Ballach</t>
  </si>
  <si>
    <t>Chick</t>
  </si>
  <si>
    <t>22C9-83A6</t>
  </si>
  <si>
    <t>Huntall</t>
  </si>
  <si>
    <t>Conway</t>
  </si>
  <si>
    <t>ECDA-E9F0</t>
  </si>
  <si>
    <t>Slyme</t>
  </si>
  <si>
    <t>Say</t>
  </si>
  <si>
    <t>A687-74F8</t>
  </si>
  <si>
    <t>Dockrell</t>
  </si>
  <si>
    <t>Belvia</t>
  </si>
  <si>
    <t>FD1A-92C2</t>
  </si>
  <si>
    <t>Jebb</t>
  </si>
  <si>
    <t>Bart</t>
  </si>
  <si>
    <t>93FF-A33D</t>
  </si>
  <si>
    <t>Vanichkin</t>
  </si>
  <si>
    <t>Orton</t>
  </si>
  <si>
    <t>9F17-01F4</t>
  </si>
  <si>
    <t>Humbell</t>
  </si>
  <si>
    <t>Ferne</t>
  </si>
  <si>
    <t>2EC6-E2E0</t>
  </si>
  <si>
    <t>Harbach</t>
  </si>
  <si>
    <t>Ezmeralda</t>
  </si>
  <si>
    <t>141B-D354</t>
  </si>
  <si>
    <t>Phipps</t>
  </si>
  <si>
    <t>Ezekiel</t>
  </si>
  <si>
    <t>401F-CC71</t>
  </si>
  <si>
    <t>Gillcrist</t>
  </si>
  <si>
    <t>Antonino</t>
  </si>
  <si>
    <t>078A-E0F5</t>
  </si>
  <si>
    <t>Muzzall</t>
  </si>
  <si>
    <t>Lew</t>
  </si>
  <si>
    <t>135D-DF79</t>
  </si>
  <si>
    <t>Littlejohn</t>
  </si>
  <si>
    <t>Aurelie</t>
  </si>
  <si>
    <t>A12D-DAF8</t>
  </si>
  <si>
    <t>Lugg</t>
  </si>
  <si>
    <t>Cherri</t>
  </si>
  <si>
    <t>B324-A703</t>
  </si>
  <si>
    <t>Jedryka</t>
  </si>
  <si>
    <t>Hymie</t>
  </si>
  <si>
    <t>4268-9EAD</t>
  </si>
  <si>
    <t>Marks</t>
  </si>
  <si>
    <t>Hildagarde</t>
  </si>
  <si>
    <t>A5CD-8AB8</t>
  </si>
  <si>
    <t>Tomczykowski</t>
  </si>
  <si>
    <t>Ericha</t>
  </si>
  <si>
    <t>7A98-768E</t>
  </si>
  <si>
    <t>Lefeuvre</t>
  </si>
  <si>
    <t>Zonda</t>
  </si>
  <si>
    <t>860E-0FA9</t>
  </si>
  <si>
    <t>Manager</t>
  </si>
  <si>
    <t>Foord</t>
  </si>
  <si>
    <t>Lynnet</t>
  </si>
  <si>
    <t>0602-02AB</t>
  </si>
  <si>
    <t>Paolacci</t>
  </si>
  <si>
    <t>Bell</t>
  </si>
  <si>
    <t>E911-EAF3</t>
  </si>
  <si>
    <t>Redferne</t>
  </si>
  <si>
    <t>Flinn</t>
  </si>
  <si>
    <t>BEBB-3E92</t>
  </si>
  <si>
    <t>Bode</t>
  </si>
  <si>
    <t>Pryce</t>
  </si>
  <si>
    <t>EB66-D679</t>
  </si>
  <si>
    <t>Akett</t>
  </si>
  <si>
    <t>Urbano</t>
  </si>
  <si>
    <t>C28E-0CC3</t>
  </si>
  <si>
    <t>Whate</t>
  </si>
  <si>
    <t>Aurora</t>
  </si>
  <si>
    <t>03D5-622D</t>
  </si>
  <si>
    <t>Peaple</t>
  </si>
  <si>
    <t>Christoffer</t>
  </si>
  <si>
    <t>8E8F-DDC8</t>
  </si>
  <si>
    <t>Bernhardsson</t>
  </si>
  <si>
    <t>Devin</t>
  </si>
  <si>
    <t>7AA0-5766</t>
  </si>
  <si>
    <t>Butterworth</t>
  </si>
  <si>
    <t>Ulrica</t>
  </si>
  <si>
    <t>C509-6E46</t>
  </si>
  <si>
    <t>Theunissen</t>
  </si>
  <si>
    <t>Amery</t>
  </si>
  <si>
    <t>0C5B-2EF4</t>
  </si>
  <si>
    <t>Storck</t>
  </si>
  <si>
    <t>Nancie</t>
  </si>
  <si>
    <t>F9D2-5579</t>
  </si>
  <si>
    <t>Pechell</t>
  </si>
  <si>
    <t>Wynny</t>
  </si>
  <si>
    <t>A663-B3DF</t>
  </si>
  <si>
    <t>Riggert</t>
  </si>
  <si>
    <t>Wanids</t>
  </si>
  <si>
    <t>37DA-C03F</t>
  </si>
  <si>
    <t>Origan</t>
  </si>
  <si>
    <t>Isacco</t>
  </si>
  <si>
    <t>4DE2-9EB3</t>
  </si>
  <si>
    <t>Smorfit</t>
  </si>
  <si>
    <t>Julius</t>
  </si>
  <si>
    <t>E529-A8FA</t>
  </si>
  <si>
    <t>Yannoni</t>
  </si>
  <si>
    <t>Grata</t>
  </si>
  <si>
    <t>0C54-705D</t>
  </si>
  <si>
    <t>O'Dougherty</t>
  </si>
  <si>
    <t>Mathew</t>
  </si>
  <si>
    <t>7985-EB3D</t>
  </si>
  <si>
    <t>Moggach</t>
  </si>
  <si>
    <t>Cate</t>
  </si>
  <si>
    <t>DFDC-286C</t>
  </si>
  <si>
    <t>MacAlpin</t>
  </si>
  <si>
    <t>Basilius</t>
  </si>
  <si>
    <t>5C56-DA86</t>
  </si>
  <si>
    <t>Monkhouse</t>
  </si>
  <si>
    <t>Gigi</t>
  </si>
  <si>
    <t>D8FC-E2F7</t>
  </si>
  <si>
    <t>Raddenbury</t>
  </si>
  <si>
    <t>Lani</t>
  </si>
  <si>
    <t>0375-2F04</t>
  </si>
  <si>
    <t>Braben</t>
  </si>
  <si>
    <t>Cleve</t>
  </si>
  <si>
    <t>AD0D-E79F</t>
  </si>
  <si>
    <t>Noades</t>
  </si>
  <si>
    <t>Hatty</t>
  </si>
  <si>
    <t>6064-D1F0</t>
  </si>
  <si>
    <t>Ancliffe</t>
  </si>
  <si>
    <t>Janifer</t>
  </si>
  <si>
    <t>1C86-C072</t>
  </si>
  <si>
    <t>Teacy</t>
  </si>
  <si>
    <t>Keefe</t>
  </si>
  <si>
    <t>D5BA-1C8B</t>
  </si>
  <si>
    <t>McCay</t>
  </si>
  <si>
    <t>Stesha</t>
  </si>
  <si>
    <t>3CCD-CF5F</t>
  </si>
  <si>
    <t>Ibotson</t>
  </si>
  <si>
    <t>Shalna</t>
  </si>
  <si>
    <t>5F95-70A3</t>
  </si>
  <si>
    <t>Bengochea</t>
  </si>
  <si>
    <t>Kalila</t>
  </si>
  <si>
    <t>F991-17F5</t>
  </si>
  <si>
    <t>Thornton</t>
  </si>
  <si>
    <t>Paloma</t>
  </si>
  <si>
    <t>F33A-9C7F</t>
  </si>
  <si>
    <t>Ponten</t>
  </si>
  <si>
    <t>Denys</t>
  </si>
  <si>
    <t>3F9D-8094</t>
  </si>
  <si>
    <t>Weyland</t>
  </si>
  <si>
    <t>Temp</t>
  </si>
  <si>
    <t>054A-0B94</t>
  </si>
  <si>
    <t>Pigny</t>
  </si>
  <si>
    <t>Carolan</t>
  </si>
  <si>
    <t>11F9-3526</t>
  </si>
  <si>
    <t>Obray</t>
  </si>
  <si>
    <t>Karoline</t>
  </si>
  <si>
    <t>8CF5-DC74</t>
  </si>
  <si>
    <t>Grandisson</t>
  </si>
  <si>
    <t>Ragnar</t>
  </si>
  <si>
    <t>B70F-B17D</t>
  </si>
  <si>
    <t>Bowcher</t>
  </si>
  <si>
    <t>Marcos</t>
  </si>
  <si>
    <t>5F99-4E0B</t>
  </si>
  <si>
    <t>Mungham</t>
  </si>
  <si>
    <t>Duke</t>
  </si>
  <si>
    <t>9404-5428</t>
  </si>
  <si>
    <t>Ingleson</t>
  </si>
  <si>
    <t>Moore</t>
  </si>
  <si>
    <t>7815-7CAF</t>
  </si>
  <si>
    <t>Covotti</t>
  </si>
  <si>
    <t>Sherill</t>
  </si>
  <si>
    <t>0BEE-FC20</t>
  </si>
  <si>
    <t>Bicker</t>
  </si>
  <si>
    <t>Lita</t>
  </si>
  <si>
    <t>1705-0DE5</t>
  </si>
  <si>
    <t>Wintringham</t>
  </si>
  <si>
    <t>Roby</t>
  </si>
  <si>
    <t>C14B-814C</t>
  </si>
  <si>
    <t>HR Manager</t>
  </si>
  <si>
    <t>Aird</t>
  </si>
  <si>
    <t>Stavro</t>
  </si>
  <si>
    <t>3DBF-E552</t>
  </si>
  <si>
    <t>Beswick</t>
  </si>
  <si>
    <t>Clementia</t>
  </si>
  <si>
    <t>DD00-92BB</t>
  </si>
  <si>
    <t>Molson</t>
  </si>
  <si>
    <t>Robbert</t>
  </si>
  <si>
    <t>AD81-458F</t>
  </si>
  <si>
    <t>Maciunas</t>
  </si>
  <si>
    <t>Arni</t>
  </si>
  <si>
    <t>F852-C94D</t>
  </si>
  <si>
    <t>Colhoun</t>
  </si>
  <si>
    <t>Duane</t>
  </si>
  <si>
    <t>C9F5-9B2C</t>
  </si>
  <si>
    <t>Rottery</t>
  </si>
  <si>
    <t>Venita</t>
  </si>
  <si>
    <t>E164-4C29</t>
  </si>
  <si>
    <t>Stabler</t>
  </si>
  <si>
    <t>Fifi</t>
  </si>
  <si>
    <t>1A9A-17A3</t>
  </si>
  <si>
    <t>Van Schafflaer</t>
  </si>
  <si>
    <t>Obadiah</t>
  </si>
  <si>
    <t>AF04-23EA</t>
  </si>
  <si>
    <t>Dines</t>
  </si>
  <si>
    <t>Ros</t>
  </si>
  <si>
    <t>BBEF-AC35</t>
  </si>
  <si>
    <t>Crudginton</t>
  </si>
  <si>
    <t>Algernon</t>
  </si>
  <si>
    <t>F346-3882</t>
  </si>
  <si>
    <t>Malthouse</t>
  </si>
  <si>
    <t>Meade</t>
  </si>
  <si>
    <t>EC6A-DD76</t>
  </si>
  <si>
    <t>Callar</t>
  </si>
  <si>
    <t>Katlin</t>
  </si>
  <si>
    <t>86F7-CA91</t>
  </si>
  <si>
    <t>Jumel</t>
  </si>
  <si>
    <t>Christy</t>
  </si>
  <si>
    <t>001A-8F88</t>
  </si>
  <si>
    <t>Aronstein</t>
  </si>
  <si>
    <t>Max</t>
  </si>
  <si>
    <t>A81C-AB62</t>
  </si>
  <si>
    <t>Saywood</t>
  </si>
  <si>
    <t>Tawnya</t>
  </si>
  <si>
    <t>BAA6-30C4</t>
  </si>
  <si>
    <t>Bellwood</t>
  </si>
  <si>
    <t>Corina</t>
  </si>
  <si>
    <t>D4FD-785B</t>
  </si>
  <si>
    <t>Standeven</t>
  </si>
  <si>
    <t>Moss</t>
  </si>
  <si>
    <t>6A3B-A838</t>
  </si>
  <si>
    <t>Veevers</t>
  </si>
  <si>
    <t>Bette</t>
  </si>
  <si>
    <t>ED6C-4287</t>
  </si>
  <si>
    <t>Hartigan</t>
  </si>
  <si>
    <t>Walden</t>
  </si>
  <si>
    <t>2BE9-93DB</t>
  </si>
  <si>
    <t>Redwall</t>
  </si>
  <si>
    <t>Corry</t>
  </si>
  <si>
    <t>4F1D-6F75</t>
  </si>
  <si>
    <t>Lockless</t>
  </si>
  <si>
    <t>Karlene</t>
  </si>
  <si>
    <t>954A-3829</t>
  </si>
  <si>
    <t>Ivie</t>
  </si>
  <si>
    <t>Mellie</t>
  </si>
  <si>
    <t>6EB1-8442</t>
  </si>
  <si>
    <t>Freckleton</t>
  </si>
  <si>
    <t>Grenville</t>
  </si>
  <si>
    <t>3412-9077</t>
  </si>
  <si>
    <t>Medlar</t>
  </si>
  <si>
    <t>Jo</t>
  </si>
  <si>
    <t>51A4-EA6E</t>
  </si>
  <si>
    <t>Spieck</t>
  </si>
  <si>
    <t>Mathilde</t>
  </si>
  <si>
    <t>D6F0-006B</t>
  </si>
  <si>
    <t>Ortner</t>
  </si>
  <si>
    <t>Mikol</t>
  </si>
  <si>
    <t>0B9A-B6DE</t>
  </si>
  <si>
    <t>Moulton</t>
  </si>
  <si>
    <t>Ralf</t>
  </si>
  <si>
    <t>556B-374A</t>
  </si>
  <si>
    <t>Mitkin</t>
  </si>
  <si>
    <t>Cybill</t>
  </si>
  <si>
    <t>2EB9-9D31</t>
  </si>
  <si>
    <t>Fleetham</t>
  </si>
  <si>
    <t>Arly</t>
  </si>
  <si>
    <t>F5B1-A266</t>
  </si>
  <si>
    <t>Vern</t>
  </si>
  <si>
    <t>F3AE-DEF2</t>
  </si>
  <si>
    <t>Simenon</t>
  </si>
  <si>
    <t>Flem</t>
  </si>
  <si>
    <t>BC20-368E</t>
  </si>
  <si>
    <t>Payn</t>
  </si>
  <si>
    <t>Hashim</t>
  </si>
  <si>
    <t>3BAB-C57E</t>
  </si>
  <si>
    <t>Darco</t>
  </si>
  <si>
    <t>Derward</t>
  </si>
  <si>
    <t>6819-65F3</t>
  </si>
  <si>
    <t>Stamp</t>
  </si>
  <si>
    <t>DDBF-9C79</t>
  </si>
  <si>
    <t>Dunrige</t>
  </si>
  <si>
    <t>Townsend</t>
  </si>
  <si>
    <t>AA3A-EC19</t>
  </si>
  <si>
    <t>Gaukroger</t>
  </si>
  <si>
    <t>Tracee</t>
  </si>
  <si>
    <t>8941-0BAC</t>
  </si>
  <si>
    <t>Swiers</t>
  </si>
  <si>
    <t>Ricoriki</t>
  </si>
  <si>
    <t>DDAC-D5FD</t>
  </si>
  <si>
    <t>Barens</t>
  </si>
  <si>
    <t>Aldin</t>
  </si>
  <si>
    <t>BC21-2167</t>
  </si>
  <si>
    <t>Lingwood</t>
  </si>
  <si>
    <t>Andy</t>
  </si>
  <si>
    <t>1053-41B1</t>
  </si>
  <si>
    <t>Broodes</t>
  </si>
  <si>
    <t>Raddie</t>
  </si>
  <si>
    <t>F3D0-41D1</t>
  </si>
  <si>
    <t>Keepin</t>
  </si>
  <si>
    <t>Leandra</t>
  </si>
  <si>
    <t>D6BA-10A1</t>
  </si>
  <si>
    <t>Umbers</t>
  </si>
  <si>
    <t>Keriann</t>
  </si>
  <si>
    <t>1A82-AF2C</t>
  </si>
  <si>
    <t>Takis</t>
  </si>
  <si>
    <t>Robyn</t>
  </si>
  <si>
    <t>6731-1425</t>
  </si>
  <si>
    <t>McArthur</t>
  </si>
  <si>
    <t>Stevy</t>
  </si>
  <si>
    <t>31E1-001F</t>
  </si>
  <si>
    <t>Rizzardo</t>
  </si>
  <si>
    <t>Corie</t>
  </si>
  <si>
    <t>A6AA-56AE</t>
  </si>
  <si>
    <t>Delany</t>
  </si>
  <si>
    <t>Erica</t>
  </si>
  <si>
    <t>0D60-C312</t>
  </si>
  <si>
    <t>Offer</t>
  </si>
  <si>
    <t>Oona</t>
  </si>
  <si>
    <t>ADB8-7B07</t>
  </si>
  <si>
    <t>Axton</t>
  </si>
  <si>
    <t>Ambur</t>
  </si>
  <si>
    <t>8533-B8FA</t>
  </si>
  <si>
    <t>Fosdyke</t>
  </si>
  <si>
    <t>Mikkel</t>
  </si>
  <si>
    <t>AFDF-3DA8</t>
  </si>
  <si>
    <t>Kuzma</t>
  </si>
  <si>
    <t>Lorna</t>
  </si>
  <si>
    <t>B0B9-19C6</t>
  </si>
  <si>
    <t>Brearley</t>
  </si>
  <si>
    <t>Conrado</t>
  </si>
  <si>
    <t>A2AE-FD61</t>
  </si>
  <si>
    <t>Risom</t>
  </si>
  <si>
    <t>Consolata</t>
  </si>
  <si>
    <t>4FA9-D343</t>
  </si>
  <si>
    <t>Patty</t>
  </si>
  <si>
    <t>Hale</t>
  </si>
  <si>
    <t>217C-7180</t>
  </si>
  <si>
    <t>Fosbraey</t>
  </si>
  <si>
    <t>Julissa</t>
  </si>
  <si>
    <t>AFC3-E23F</t>
  </si>
  <si>
    <t>Darragh</t>
  </si>
  <si>
    <t>Linus</t>
  </si>
  <si>
    <t>B347-DA2D</t>
  </si>
  <si>
    <t>Low</t>
  </si>
  <si>
    <t>Avrom</t>
  </si>
  <si>
    <t>AA19-95BD</t>
  </si>
  <si>
    <t>Escalero</t>
  </si>
  <si>
    <t>Eleanor</t>
  </si>
  <si>
    <t>B0C8-E3DF</t>
  </si>
  <si>
    <t>Orrick</t>
  </si>
  <si>
    <t>Jedidiah</t>
  </si>
  <si>
    <t>AF5D-A8C8</t>
  </si>
  <si>
    <t>Albers</t>
  </si>
  <si>
    <t>Burch</t>
  </si>
  <si>
    <t>3D47-6A75</t>
  </si>
  <si>
    <t>Pashan</t>
  </si>
  <si>
    <t>Jaine</t>
  </si>
  <si>
    <t>4C06-7031</t>
  </si>
  <si>
    <t>Dudgeon</t>
  </si>
  <si>
    <t>Cindi</t>
  </si>
  <si>
    <t>9E87-533E</t>
  </si>
  <si>
    <t>Knotton</t>
  </si>
  <si>
    <t>Johnna</t>
  </si>
  <si>
    <t>55FD-42E9</t>
  </si>
  <si>
    <t>Lerer</t>
  </si>
  <si>
    <t>Arnoldo</t>
  </si>
  <si>
    <t>617A-5092</t>
  </si>
  <si>
    <t>Whitloe</t>
  </si>
  <si>
    <t>Gabey</t>
  </si>
  <si>
    <t>D92F-63AD</t>
  </si>
  <si>
    <t>Arnao</t>
  </si>
  <si>
    <t>Tove</t>
  </si>
  <si>
    <t>974D-9F8F</t>
  </si>
  <si>
    <t>Antoniak</t>
  </si>
  <si>
    <t>Lemmie</t>
  </si>
  <si>
    <t>8C57-8F84</t>
  </si>
  <si>
    <t>Brabon</t>
  </si>
  <si>
    <t>Alice</t>
  </si>
  <si>
    <t>F573-D043</t>
  </si>
  <si>
    <t>Wanjek</t>
  </si>
  <si>
    <t>Kathleen</t>
  </si>
  <si>
    <t>3F3F-E438</t>
  </si>
  <si>
    <t>Pimblotte</t>
  </si>
  <si>
    <t>Michail</t>
  </si>
  <si>
    <t>1787-DF90</t>
  </si>
  <si>
    <t>Purselowe</t>
  </si>
  <si>
    <t>Adriano</t>
  </si>
  <si>
    <t>40BE-EEAF</t>
  </si>
  <si>
    <t>Rosas</t>
  </si>
  <si>
    <t>Babb</t>
  </si>
  <si>
    <t>E9AB-3F99</t>
  </si>
  <si>
    <t>Buzine</t>
  </si>
  <si>
    <t>Mallissa</t>
  </si>
  <si>
    <t>20BA-5868</t>
  </si>
  <si>
    <t>Edgley</t>
  </si>
  <si>
    <t>Caspar</t>
  </si>
  <si>
    <t>F220-AAA6</t>
  </si>
  <si>
    <t>Geggus</t>
  </si>
  <si>
    <t>Ferdy</t>
  </si>
  <si>
    <t>7B30-BAC8</t>
  </si>
  <si>
    <t>Syplus</t>
  </si>
  <si>
    <t>Tanner</t>
  </si>
  <si>
    <t>4B7E-9DE5</t>
  </si>
  <si>
    <t>Itzkovsky</t>
  </si>
  <si>
    <t>Darya</t>
  </si>
  <si>
    <t>6FA6-DBB9</t>
  </si>
  <si>
    <t>Bramah</t>
  </si>
  <si>
    <t>Curry</t>
  </si>
  <si>
    <t>7FA1-BC64</t>
  </si>
  <si>
    <t>MacGray</t>
  </si>
  <si>
    <t>Abra</t>
  </si>
  <si>
    <t>8B79-18F1</t>
  </si>
  <si>
    <t>Molfino</t>
  </si>
  <si>
    <t>Carine</t>
  </si>
  <si>
    <t>C768-BBF8</t>
  </si>
  <si>
    <t>Finlator</t>
  </si>
  <si>
    <t>Nada</t>
  </si>
  <si>
    <t>81C2-E188</t>
  </si>
  <si>
    <t>Herries</t>
  </si>
  <si>
    <t>Chucho</t>
  </si>
  <si>
    <t>76FD-F574</t>
  </si>
  <si>
    <t>Newham</t>
  </si>
  <si>
    <t>Phyllys</t>
  </si>
  <si>
    <t>8A18-9075</t>
  </si>
  <si>
    <t>Bazoge</t>
  </si>
  <si>
    <t>Vassily</t>
  </si>
  <si>
    <t>C4F0-F933</t>
  </si>
  <si>
    <t>Grosier</t>
  </si>
  <si>
    <t>Eleonora</t>
  </si>
  <si>
    <t>4C88-27A1</t>
  </si>
  <si>
    <t>Chetter</t>
  </si>
  <si>
    <t>Clarita</t>
  </si>
  <si>
    <t>48B9-8A61</t>
  </si>
  <si>
    <t>McCaw</t>
  </si>
  <si>
    <t>Shaw</t>
  </si>
  <si>
    <t>801E-9D0E</t>
  </si>
  <si>
    <t>O'Curneen</t>
  </si>
  <si>
    <t>Shadow</t>
  </si>
  <si>
    <t>D1C6-25BE</t>
  </si>
  <si>
    <t>Mordanti</t>
  </si>
  <si>
    <t>Cindy</t>
  </si>
  <si>
    <t>B0C2-0E3D</t>
  </si>
  <si>
    <t>D'Abbot-Doyle</t>
  </si>
  <si>
    <t>Mickie</t>
  </si>
  <si>
    <t>218E-AB6F</t>
  </si>
  <si>
    <t>Sycamore</t>
  </si>
  <si>
    <t>Donovan</t>
  </si>
  <si>
    <t>56FC-5C6E</t>
  </si>
  <si>
    <t>Mada</t>
  </si>
  <si>
    <t>B76C-D9CE</t>
  </si>
  <si>
    <t>Kyte</t>
  </si>
  <si>
    <t>Mechelle</t>
  </si>
  <si>
    <t>10C9-925C</t>
  </si>
  <si>
    <t>Yeowell</t>
  </si>
  <si>
    <t>Modestine</t>
  </si>
  <si>
    <t>9758-DE2F</t>
  </si>
  <si>
    <t>Garrattley</t>
  </si>
  <si>
    <t>Nataniel</t>
  </si>
  <si>
    <t>1368-8327</t>
  </si>
  <si>
    <t>Sainsbury</t>
  </si>
  <si>
    <t>Wolf</t>
  </si>
  <si>
    <t>08AC-30AB</t>
  </si>
  <si>
    <t>Dawks</t>
  </si>
  <si>
    <t>Bethany</t>
  </si>
  <si>
    <t>3182-7F44</t>
  </si>
  <si>
    <t>Bucktrout</t>
  </si>
  <si>
    <t>Steven</t>
  </si>
  <si>
    <t>0F2B-3457</t>
  </si>
  <si>
    <t>Angelini</t>
  </si>
  <si>
    <t>Harley</t>
  </si>
  <si>
    <t>489B-14EC</t>
  </si>
  <si>
    <t>Fredi</t>
  </si>
  <si>
    <t>Katerine</t>
  </si>
  <si>
    <t>3F5B-6277</t>
  </si>
  <si>
    <t>Haddow</t>
  </si>
  <si>
    <t>Rodd</t>
  </si>
  <si>
    <t>04E6-6B61</t>
  </si>
  <si>
    <t>Greetland</t>
  </si>
  <si>
    <t>Betty</t>
  </si>
  <si>
    <t>50FB-5702</t>
  </si>
  <si>
    <t>Gosson</t>
  </si>
  <si>
    <t>Faun</t>
  </si>
  <si>
    <t>23E6-A67A</t>
  </si>
  <si>
    <t>Wehden</t>
  </si>
  <si>
    <t>Shaughn</t>
  </si>
  <si>
    <t>DF94-FD29</t>
  </si>
  <si>
    <t>Tallet</t>
  </si>
  <si>
    <t>Kessiah</t>
  </si>
  <si>
    <t>12E5-9BD1</t>
  </si>
  <si>
    <t>Casaro</t>
  </si>
  <si>
    <t>Kristo</t>
  </si>
  <si>
    <t>C96B-43C7</t>
  </si>
  <si>
    <t>Poundford</t>
  </si>
  <si>
    <t>Maximo</t>
  </si>
  <si>
    <t>30CC-9AD8</t>
  </si>
  <si>
    <t>Ferrieri</t>
  </si>
  <si>
    <t>Rosaline</t>
  </si>
  <si>
    <t>2D04-D0A5</t>
  </si>
  <si>
    <t>Clift</t>
  </si>
  <si>
    <t>Pepi</t>
  </si>
  <si>
    <t>781E-4257</t>
  </si>
  <si>
    <t>Hanlin</t>
  </si>
  <si>
    <t>Seline</t>
  </si>
  <si>
    <t>A89C-9A1E</t>
  </si>
  <si>
    <t>Thrustle</t>
  </si>
  <si>
    <t>Roseanne</t>
  </si>
  <si>
    <t>06B9-B79D</t>
  </si>
  <si>
    <t>Ramard</t>
  </si>
  <si>
    <t>Staffard</t>
  </si>
  <si>
    <t>5795-08D3</t>
  </si>
  <si>
    <t>Pickin</t>
  </si>
  <si>
    <t>CA1B-0302</t>
  </si>
  <si>
    <t>Oswick</t>
  </si>
  <si>
    <t>Randi</t>
  </si>
  <si>
    <t>1A7C-19DB</t>
  </si>
  <si>
    <t>Kennerley</t>
  </si>
  <si>
    <t>Ingelbert</t>
  </si>
  <si>
    <t>9536-9492</t>
  </si>
  <si>
    <t>Incogna</t>
  </si>
  <si>
    <t>Sasha</t>
  </si>
  <si>
    <t>FD95-9EEB</t>
  </si>
  <si>
    <t>Killiner</t>
  </si>
  <si>
    <t>Federica</t>
  </si>
  <si>
    <t>E2A0-930A</t>
  </si>
  <si>
    <t>Tomini</t>
  </si>
  <si>
    <t>Isaac</t>
  </si>
  <si>
    <t>7CDB-25C4</t>
  </si>
  <si>
    <t>Heads</t>
  </si>
  <si>
    <t>Verne</t>
  </si>
  <si>
    <t>9461-9439</t>
  </si>
  <si>
    <t>Caistor</t>
  </si>
  <si>
    <t>Camilla</t>
  </si>
  <si>
    <t>EC4D-D0F3</t>
  </si>
  <si>
    <t>Fright</t>
  </si>
  <si>
    <t>Byrle</t>
  </si>
  <si>
    <t>F532-0DAF</t>
  </si>
  <si>
    <t>Hoyte</t>
  </si>
  <si>
    <t>Jess</t>
  </si>
  <si>
    <t>CFE3-312D</t>
  </si>
  <si>
    <t>Biernat</t>
  </si>
  <si>
    <t>Pammi</t>
  </si>
  <si>
    <t>BAE6-B5DE</t>
  </si>
  <si>
    <t>Frost</t>
  </si>
  <si>
    <t>Leonelle</t>
  </si>
  <si>
    <t>991F-BAF4</t>
  </si>
  <si>
    <t>Manwaring</t>
  </si>
  <si>
    <t>Nettle</t>
  </si>
  <si>
    <t>0B49-32CD</t>
  </si>
  <si>
    <t>Heditch</t>
  </si>
  <si>
    <t>Boyce</t>
  </si>
  <si>
    <t>7F24-55A3</t>
  </si>
  <si>
    <t>Killock</t>
  </si>
  <si>
    <t>Domeniga</t>
  </si>
  <si>
    <t>F578-F0C8</t>
  </si>
  <si>
    <t>Siderfin</t>
  </si>
  <si>
    <t>Rivkah</t>
  </si>
  <si>
    <t>8640-414A</t>
  </si>
  <si>
    <t>Gauntley</t>
  </si>
  <si>
    <t>Kalil</t>
  </si>
  <si>
    <t>BD70-7DAE</t>
  </si>
  <si>
    <t>Dowse</t>
  </si>
  <si>
    <t>Wally</t>
  </si>
  <si>
    <t>F126-8059</t>
  </si>
  <si>
    <t>Scotter</t>
  </si>
  <si>
    <t>Mirabel</t>
  </si>
  <si>
    <t>DE9A-5E67</t>
  </si>
  <si>
    <t>Tumber</t>
  </si>
  <si>
    <t>Othelia</t>
  </si>
  <si>
    <t>72D8-2284</t>
  </si>
  <si>
    <t>Marde</t>
  </si>
  <si>
    <t>Jesus</t>
  </si>
  <si>
    <t>F3A3-10CE</t>
  </si>
  <si>
    <t>Berns</t>
  </si>
  <si>
    <t>Anjela</t>
  </si>
  <si>
    <t>46C8-1E24</t>
  </si>
  <si>
    <t>Alejandri</t>
  </si>
  <si>
    <t>Orazio</t>
  </si>
  <si>
    <t>E6C8-D659</t>
  </si>
  <si>
    <t>Glyde</t>
  </si>
  <si>
    <t>Allyn</t>
  </si>
  <si>
    <t>55A7-8D82</t>
  </si>
  <si>
    <t>Garfit</t>
  </si>
  <si>
    <t>Akim</t>
  </si>
  <si>
    <t>9671-222C</t>
  </si>
  <si>
    <t>Broadnicke</t>
  </si>
  <si>
    <t>Hirsch</t>
  </si>
  <si>
    <t>36A3-F0A5</t>
  </si>
  <si>
    <t>Osboldstone</t>
  </si>
  <si>
    <t>Ania</t>
  </si>
  <si>
    <t>6957-5180</t>
  </si>
  <si>
    <t>Pawelek</t>
  </si>
  <si>
    <t>Kirbee</t>
  </si>
  <si>
    <t>63E0-439B</t>
  </si>
  <si>
    <t>Keighley</t>
  </si>
  <si>
    <t>Ketti</t>
  </si>
  <si>
    <t>0172-B5D2</t>
  </si>
  <si>
    <t>Grosvenor</t>
  </si>
  <si>
    <t>Benjie</t>
  </si>
  <si>
    <t>C579-11D1</t>
  </si>
  <si>
    <t>Sturridge</t>
  </si>
  <si>
    <t>Zechariah</t>
  </si>
  <si>
    <t>06DE-E772</t>
  </si>
  <si>
    <t>Jarvis</t>
  </si>
  <si>
    <t>Jenifer</t>
  </si>
  <si>
    <t>E6D9-ADEE</t>
  </si>
  <si>
    <t>Gauford</t>
  </si>
  <si>
    <t>619D-D78F</t>
  </si>
  <si>
    <t>Fullerton</t>
  </si>
  <si>
    <t>Dehlia</t>
  </si>
  <si>
    <t>61F3-DE78</t>
  </si>
  <si>
    <t>Dodgson</t>
  </si>
  <si>
    <t>Dolli</t>
  </si>
  <si>
    <t>D014-7DB2</t>
  </si>
  <si>
    <t>Purvess</t>
  </si>
  <si>
    <t>Niko</t>
  </si>
  <si>
    <t>6B7D-82DB</t>
  </si>
  <si>
    <t>Cosslett</t>
  </si>
  <si>
    <t>Simeon</t>
  </si>
  <si>
    <t>AAD7-8DDC</t>
  </si>
  <si>
    <t>Stannislawski</t>
  </si>
  <si>
    <t>Marysa</t>
  </si>
  <si>
    <t>55DC-C0F0</t>
  </si>
  <si>
    <t>Duncklee</t>
  </si>
  <si>
    <t>Cozmo</t>
  </si>
  <si>
    <t>F877-3BF9</t>
  </si>
  <si>
    <t>Durdan</t>
  </si>
  <si>
    <t>Dud</t>
  </si>
  <si>
    <t>B3A4-91F0</t>
  </si>
  <si>
    <t>Albro</t>
  </si>
  <si>
    <t>Tristan</t>
  </si>
  <si>
    <t>E267-D788</t>
  </si>
  <si>
    <t>Soule</t>
  </si>
  <si>
    <t>Conrad</t>
  </si>
  <si>
    <t>47C9-BD11</t>
  </si>
  <si>
    <t>Otton</t>
  </si>
  <si>
    <t>Bert</t>
  </si>
  <si>
    <t>817D-28CE</t>
  </si>
  <si>
    <t>MacCague</t>
  </si>
  <si>
    <t>FADE-8191</t>
  </si>
  <si>
    <t>Plampin</t>
  </si>
  <si>
    <t>Korrie</t>
  </si>
  <si>
    <t>45FF-ACE6</t>
  </si>
  <si>
    <t>Charteris</t>
  </si>
  <si>
    <t>Yankee</t>
  </si>
  <si>
    <t>0210-E0D8</t>
  </si>
  <si>
    <t>Brightie</t>
  </si>
  <si>
    <t>Diann</t>
  </si>
  <si>
    <t>90C4-1053</t>
  </si>
  <si>
    <t>Archibould</t>
  </si>
  <si>
    <t>Gerick</t>
  </si>
  <si>
    <t>1E2C-A267</t>
  </si>
  <si>
    <t>Horlick</t>
  </si>
  <si>
    <t>Tybalt</t>
  </si>
  <si>
    <t>3F25-EF5E</t>
  </si>
  <si>
    <t>Bravington</t>
  </si>
  <si>
    <t>Ev</t>
  </si>
  <si>
    <t>AE9F-5268</t>
  </si>
  <si>
    <t>Brisseau</t>
  </si>
  <si>
    <t>Art</t>
  </si>
  <si>
    <t>EC6E-7F42</t>
  </si>
  <si>
    <t>Morrel</t>
  </si>
  <si>
    <t>Dennie</t>
  </si>
  <si>
    <t>5B38-57D2</t>
  </si>
  <si>
    <t>Heckner</t>
  </si>
  <si>
    <t>Clemmie</t>
  </si>
  <si>
    <t>BE07-BE80</t>
  </si>
  <si>
    <t>Titchen</t>
  </si>
  <si>
    <t>Richard</t>
  </si>
  <si>
    <t>5B0B-B105</t>
  </si>
  <si>
    <t>Kowalski</t>
  </si>
  <si>
    <t>Flora</t>
  </si>
  <si>
    <t>3B2D-9E60</t>
  </si>
  <si>
    <t>O'Heyne</t>
  </si>
  <si>
    <t>Bing</t>
  </si>
  <si>
    <t>576B-6628</t>
  </si>
  <si>
    <t>Aseef</t>
  </si>
  <si>
    <t>1BEA-3835</t>
  </si>
  <si>
    <t>Kuhnel</t>
  </si>
  <si>
    <t>Shannon</t>
  </si>
  <si>
    <t>D676-2084</t>
  </si>
  <si>
    <t>McCormack</t>
  </si>
  <si>
    <t>Addison</t>
  </si>
  <si>
    <t>1E20-2FFF</t>
  </si>
  <si>
    <t>Leebeter</t>
  </si>
  <si>
    <t>Lucretia</t>
  </si>
  <si>
    <t>130F-32AB</t>
  </si>
  <si>
    <t>Dalton</t>
  </si>
  <si>
    <t>Mignonne</t>
  </si>
  <si>
    <t>7696-E50D</t>
  </si>
  <si>
    <t>Lauchlan</t>
  </si>
  <si>
    <t>Emmie</t>
  </si>
  <si>
    <t>9112-D01B</t>
  </si>
  <si>
    <t>Ornillos</t>
  </si>
  <si>
    <t>Luise</t>
  </si>
  <si>
    <t>4846-2EC2</t>
  </si>
  <si>
    <t>Brunicke</t>
  </si>
  <si>
    <t>5EE9-CFCF</t>
  </si>
  <si>
    <t>Spandley</t>
  </si>
  <si>
    <t>Neala</t>
  </si>
  <si>
    <t>A1AB-EE7C</t>
  </si>
  <si>
    <t>Kenyam</t>
  </si>
  <si>
    <t>Cassaundra</t>
  </si>
  <si>
    <t>86C5-8987</t>
  </si>
  <si>
    <t>Portinari</t>
  </si>
  <si>
    <t>Lynnette</t>
  </si>
  <si>
    <t>03D9-FF08</t>
  </si>
  <si>
    <t>Viney</t>
  </si>
  <si>
    <t>Cosmo</t>
  </si>
  <si>
    <t>437C-4AD0</t>
  </si>
  <si>
    <t>Shambrook</t>
  </si>
  <si>
    <t>Addy</t>
  </si>
  <si>
    <t>6313-8E62</t>
  </si>
  <si>
    <t>McAllister</t>
  </si>
  <si>
    <t>Quinton</t>
  </si>
  <si>
    <t>3E42-57C8</t>
  </si>
  <si>
    <t>Woolger</t>
  </si>
  <si>
    <t>Jamill</t>
  </si>
  <si>
    <t>0592-D909</t>
  </si>
  <si>
    <t>Guiraud</t>
  </si>
  <si>
    <t>Esteban</t>
  </si>
  <si>
    <t>D962-9E69</t>
  </si>
  <si>
    <t>Ellsbury</t>
  </si>
  <si>
    <t>Kaleena</t>
  </si>
  <si>
    <t>AACC-8B93</t>
  </si>
  <si>
    <t>Cregin</t>
  </si>
  <si>
    <t>Tillie</t>
  </si>
  <si>
    <t>CC1D-5D73</t>
  </si>
  <si>
    <t>Ridgley</t>
  </si>
  <si>
    <t>Morten</t>
  </si>
  <si>
    <t>0FEB-B474</t>
  </si>
  <si>
    <t>Davydzenko</t>
  </si>
  <si>
    <t>Jose</t>
  </si>
  <si>
    <t>4049-CF88</t>
  </si>
  <si>
    <t>Gorioli</t>
  </si>
  <si>
    <t>Susannah</t>
  </si>
  <si>
    <t>138C-2AEA</t>
  </si>
  <si>
    <t>Laird-Craig</t>
  </si>
  <si>
    <t>Bourke</t>
  </si>
  <si>
    <t>5AD2-3B02</t>
  </si>
  <si>
    <t>Werndley</t>
  </si>
  <si>
    <t>Maison</t>
  </si>
  <si>
    <t>017D-0B97</t>
  </si>
  <si>
    <t>Hendrickx</t>
  </si>
  <si>
    <t>Bria</t>
  </si>
  <si>
    <t>BC43-E62B</t>
  </si>
  <si>
    <t>Vivyan</t>
  </si>
  <si>
    <t>Perla</t>
  </si>
  <si>
    <t>D4DF-162F</t>
  </si>
  <si>
    <t>Heasley</t>
  </si>
  <si>
    <t>Alick</t>
  </si>
  <si>
    <t>68D1-F434</t>
  </si>
  <si>
    <t>Whittenbury</t>
  </si>
  <si>
    <t>4D07-1452</t>
  </si>
  <si>
    <t>Blazejewski</t>
  </si>
  <si>
    <t>6C7E-91CB</t>
  </si>
  <si>
    <t>Jirasek</t>
  </si>
  <si>
    <t>Trueman</t>
  </si>
  <si>
    <t>00B0-F199</t>
  </si>
  <si>
    <t>McGuiness</t>
  </si>
  <si>
    <t>Borden</t>
  </si>
  <si>
    <t>7BA2-EBDE</t>
  </si>
  <si>
    <t>Libbey</t>
  </si>
  <si>
    <t>Bird</t>
  </si>
  <si>
    <t>6C42-A719</t>
  </si>
  <si>
    <t>Burril</t>
  </si>
  <si>
    <t>Clywd</t>
  </si>
  <si>
    <t>874D-5D4C</t>
  </si>
  <si>
    <t>Dow</t>
  </si>
  <si>
    <t>Pet</t>
  </si>
  <si>
    <t>0E85-1FC5</t>
  </si>
  <si>
    <t>Andrzejewski</t>
  </si>
  <si>
    <t>Dame</t>
  </si>
  <si>
    <t>AFA8-5058</t>
  </si>
  <si>
    <t>Beechcraft</t>
  </si>
  <si>
    <t>Ronni</t>
  </si>
  <si>
    <t>0317-B7BC</t>
  </si>
  <si>
    <t>Ciotti</t>
  </si>
  <si>
    <t>Lenka</t>
  </si>
  <si>
    <t>F0C3-4859</t>
  </si>
  <si>
    <t>Pohlak</t>
  </si>
  <si>
    <t>Florry</t>
  </si>
  <si>
    <t>6010-A052</t>
  </si>
  <si>
    <t>Coppins</t>
  </si>
  <si>
    <t>Huberto</t>
  </si>
  <si>
    <t>666A-B076</t>
  </si>
  <si>
    <t>Nunnery</t>
  </si>
  <si>
    <t>Georg</t>
  </si>
  <si>
    <t>E8D3-CABA</t>
  </si>
  <si>
    <t>Sempill</t>
  </si>
  <si>
    <t>Eugenio</t>
  </si>
  <si>
    <t>781F-6C21</t>
  </si>
  <si>
    <t>Weippert</t>
  </si>
  <si>
    <t>Corbett</t>
  </si>
  <si>
    <t>A072-D80B</t>
  </si>
  <si>
    <t>Ludvigsen</t>
  </si>
  <si>
    <t>Leelah</t>
  </si>
  <si>
    <t>D9AE-B32C</t>
  </si>
  <si>
    <t>Kenen</t>
  </si>
  <si>
    <t>Andee</t>
  </si>
  <si>
    <t>3C73-12A0</t>
  </si>
  <si>
    <t>Grimmer</t>
  </si>
  <si>
    <t>Nikolaus</t>
  </si>
  <si>
    <t>9A9B-630B</t>
  </si>
  <si>
    <t>Cristoferi</t>
  </si>
  <si>
    <t>Horatio</t>
  </si>
  <si>
    <t>9ED3-ED64</t>
  </si>
  <si>
    <t>Pawlata</t>
  </si>
  <si>
    <t>Celina</t>
  </si>
  <si>
    <t>F9BA-C7C8</t>
  </si>
  <si>
    <t>McGlade</t>
  </si>
  <si>
    <t>Wayland</t>
  </si>
  <si>
    <t>E55E-9436</t>
  </si>
  <si>
    <t>Needs</t>
  </si>
  <si>
    <t>Wandis</t>
  </si>
  <si>
    <t>8182-6AE6</t>
  </si>
  <si>
    <t>Winstone</t>
  </si>
  <si>
    <t>Alexander</t>
  </si>
  <si>
    <t>4BE1-4A7B</t>
  </si>
  <si>
    <t>Edsell</t>
  </si>
  <si>
    <t>Myrvyn</t>
  </si>
  <si>
    <t>D8F6-DED3</t>
  </si>
  <si>
    <t>Ainger</t>
  </si>
  <si>
    <t>Buddie</t>
  </si>
  <si>
    <t>E28D-424B</t>
  </si>
  <si>
    <t>Upcraft</t>
  </si>
  <si>
    <t>Marlin</t>
  </si>
  <si>
    <t>9DB8-F763</t>
  </si>
  <si>
    <t>Bartunek</t>
  </si>
  <si>
    <t>Karia</t>
  </si>
  <si>
    <t>E210-F193</t>
  </si>
  <si>
    <t>Rooms</t>
  </si>
  <si>
    <t>Murray</t>
  </si>
  <si>
    <t>A067-9F4F</t>
  </si>
  <si>
    <t>Gerardo</t>
  </si>
  <si>
    <t>626D-4669</t>
  </si>
  <si>
    <t>Lehrmann</t>
  </si>
  <si>
    <t>5000-8203</t>
  </si>
  <si>
    <t>Stolze</t>
  </si>
  <si>
    <t>BD33-DB2F</t>
  </si>
  <si>
    <t>Halden</t>
  </si>
  <si>
    <t>E071-137E</t>
  </si>
  <si>
    <t>Pierson</t>
  </si>
  <si>
    <t>Lock</t>
  </si>
  <si>
    <t>98EE-8547</t>
  </si>
  <si>
    <t>Sandercock</t>
  </si>
  <si>
    <t>Grantham</t>
  </si>
  <si>
    <t>939F-2461</t>
  </si>
  <si>
    <t>Shavel</t>
  </si>
  <si>
    <t>Nicoli</t>
  </si>
  <si>
    <t>5A29-B9F4</t>
  </si>
  <si>
    <t>Van Castele</t>
  </si>
  <si>
    <t>Mala</t>
  </si>
  <si>
    <t>AB61-2A7E</t>
  </si>
  <si>
    <t>Whife</t>
  </si>
  <si>
    <t>Dunstan</t>
  </si>
  <si>
    <t>7A1F-F1A3</t>
  </si>
  <si>
    <t>Boffey</t>
  </si>
  <si>
    <t>Farra</t>
  </si>
  <si>
    <t>BC5E-3B7B</t>
  </si>
  <si>
    <t>Vautrey</t>
  </si>
  <si>
    <t>Wilone</t>
  </si>
  <si>
    <t>29C2-1A3F</t>
  </si>
  <si>
    <t>Hazelby</t>
  </si>
  <si>
    <t>Madeleine</t>
  </si>
  <si>
    <t>D8B3-30D2</t>
  </si>
  <si>
    <t>Borlease</t>
  </si>
  <si>
    <t>Daffy</t>
  </si>
  <si>
    <t>4D95-ECAD</t>
  </si>
  <si>
    <t>Bottrell</t>
  </si>
  <si>
    <t>Verina</t>
  </si>
  <si>
    <t>0F53-9877</t>
  </si>
  <si>
    <t>Salkild</t>
  </si>
  <si>
    <t>Rivi</t>
  </si>
  <si>
    <t>66D5-3142</t>
  </si>
  <si>
    <t>Liversley</t>
  </si>
  <si>
    <t>Matti</t>
  </si>
  <si>
    <t>2B5B-7A52</t>
  </si>
  <si>
    <t>Coatham</t>
  </si>
  <si>
    <t>Olvan</t>
  </si>
  <si>
    <t>08E4-D3D5</t>
  </si>
  <si>
    <t>Heap</t>
  </si>
  <si>
    <t>Durante</t>
  </si>
  <si>
    <t>F83C-CA1D</t>
  </si>
  <si>
    <t>Rishbrook</t>
  </si>
  <si>
    <t>Rusty</t>
  </si>
  <si>
    <t>A42A-4000</t>
  </si>
  <si>
    <t>Greenall</t>
  </si>
  <si>
    <t>Boy</t>
  </si>
  <si>
    <t>29AC-099C</t>
  </si>
  <si>
    <t>Tarling</t>
  </si>
  <si>
    <t>Bertie</t>
  </si>
  <si>
    <t>0FC3-2572</t>
  </si>
  <si>
    <t>Muddiman</t>
  </si>
  <si>
    <t>Dniren</t>
  </si>
  <si>
    <t>449E-0EB7</t>
  </si>
  <si>
    <t>Creek</t>
  </si>
  <si>
    <t>Samuele</t>
  </si>
  <si>
    <t>B34E-95FF</t>
  </si>
  <si>
    <t>Braxton</t>
  </si>
  <si>
    <t>Lonnie</t>
  </si>
  <si>
    <t>040C-EDED</t>
  </si>
  <si>
    <t>Kelso</t>
  </si>
  <si>
    <t>Kahlil</t>
  </si>
  <si>
    <t>4BED-C7C2</t>
  </si>
  <si>
    <t>Libreros</t>
  </si>
  <si>
    <t>Candice</t>
  </si>
  <si>
    <t>F546-D965</t>
  </si>
  <si>
    <t>Nation</t>
  </si>
  <si>
    <t>Robinet</t>
  </si>
  <si>
    <t>F1A8-7140</t>
  </si>
  <si>
    <t>Letrange</t>
  </si>
  <si>
    <t>Angelia</t>
  </si>
  <si>
    <t>43DD-6998</t>
  </si>
  <si>
    <t>Harg</t>
  </si>
  <si>
    <t>Cthrine</t>
  </si>
  <si>
    <t>5EB3-47F6</t>
  </si>
  <si>
    <t>Gerin</t>
  </si>
  <si>
    <t>Morly</t>
  </si>
  <si>
    <t>9C7D-E1B1</t>
  </si>
  <si>
    <t>Porritt</t>
  </si>
  <si>
    <t>Kimberli</t>
  </si>
  <si>
    <t>37D7-54B9</t>
  </si>
  <si>
    <t>Dorie</t>
  </si>
  <si>
    <t>Franky</t>
  </si>
  <si>
    <t>AB3B-98D9</t>
  </si>
  <si>
    <t>Verzey</t>
  </si>
  <si>
    <t>Gleda</t>
  </si>
  <si>
    <t>DA17-A31F</t>
  </si>
  <si>
    <t>Sleeford</t>
  </si>
  <si>
    <t>Adara</t>
  </si>
  <si>
    <t>84D8-1A04</t>
  </si>
  <si>
    <t>Issacoff</t>
  </si>
  <si>
    <t>Eleanora</t>
  </si>
  <si>
    <t>A0EC-C4AE</t>
  </si>
  <si>
    <t>Pedri</t>
  </si>
  <si>
    <t>Thain</t>
  </si>
  <si>
    <t>91C6-564B</t>
  </si>
  <si>
    <t>Wiles</t>
  </si>
  <si>
    <t>Phyllis</t>
  </si>
  <si>
    <t>EE12-1C73</t>
  </si>
  <si>
    <t>Le Marchant</t>
  </si>
  <si>
    <t>Chiquita</t>
  </si>
  <si>
    <t>C560-23D6</t>
  </si>
  <si>
    <t>Pioch</t>
  </si>
  <si>
    <t>Rolando</t>
  </si>
  <si>
    <t>3044-EB49</t>
  </si>
  <si>
    <t>Lebarree</t>
  </si>
  <si>
    <t>Dur</t>
  </si>
  <si>
    <t>54D0-5A71</t>
  </si>
  <si>
    <t>Krzyzowski</t>
  </si>
  <si>
    <t>Kinna</t>
  </si>
  <si>
    <t>9C27-3F5C</t>
  </si>
  <si>
    <t>Denison</t>
  </si>
  <si>
    <t>Kirby</t>
  </si>
  <si>
    <t>86E9-319B</t>
  </si>
  <si>
    <t>Bilbrook</t>
  </si>
  <si>
    <t>Gregoire</t>
  </si>
  <si>
    <t>EF95-30A5</t>
  </si>
  <si>
    <t>Worswick</t>
  </si>
  <si>
    <t>Randall</t>
  </si>
  <si>
    <t>B529-2745</t>
  </si>
  <si>
    <t>Tweedy</t>
  </si>
  <si>
    <t>Marcille</t>
  </si>
  <si>
    <t>9385-321B</t>
  </si>
  <si>
    <t>Spight</t>
  </si>
  <si>
    <t>Emlynne</t>
  </si>
  <si>
    <t>E55D-FCA0</t>
  </si>
  <si>
    <t>Blunt</t>
  </si>
  <si>
    <t>Guthrie</t>
  </si>
  <si>
    <t>A859-9A84</t>
  </si>
  <si>
    <t>Lindores</t>
  </si>
  <si>
    <t>E927-46D7</t>
  </si>
  <si>
    <t>Pariss</t>
  </si>
  <si>
    <t>Keelby</t>
  </si>
  <si>
    <t>AFE1-76D3</t>
  </si>
  <si>
    <t>Leneham</t>
  </si>
  <si>
    <t>Madalena</t>
  </si>
  <si>
    <t>8DB6-5FC6</t>
  </si>
  <si>
    <t>Larkins</t>
  </si>
  <si>
    <t>Brigitta</t>
  </si>
  <si>
    <t>B5C6-A760</t>
  </si>
  <si>
    <t>Hounsom</t>
  </si>
  <si>
    <t>Mendy</t>
  </si>
  <si>
    <t>8EF9-CECD</t>
  </si>
  <si>
    <t>Sarll</t>
  </si>
  <si>
    <t>200B-1979</t>
  </si>
  <si>
    <t>Durnford</t>
  </si>
  <si>
    <t>Liz</t>
  </si>
  <si>
    <t>EFA2-B2D0</t>
  </si>
  <si>
    <t>Sturror</t>
  </si>
  <si>
    <t>Dwayne</t>
  </si>
  <si>
    <t>4FAC-96CB</t>
  </si>
  <si>
    <t>Exley</t>
  </si>
  <si>
    <t>Helge</t>
  </si>
  <si>
    <t>3B11-DF28</t>
  </si>
  <si>
    <t>Horley</t>
  </si>
  <si>
    <t>Gracie</t>
  </si>
  <si>
    <t>60A3-AFA2</t>
  </si>
  <si>
    <t>Hyrons</t>
  </si>
  <si>
    <t>Elton</t>
  </si>
  <si>
    <t>1FAC-768D</t>
  </si>
  <si>
    <t>Crowther</t>
  </si>
  <si>
    <t>Son</t>
  </si>
  <si>
    <t>2926-D386</t>
  </si>
  <si>
    <t>Curley</t>
  </si>
  <si>
    <t>Tandy</t>
  </si>
  <si>
    <t>A4E5-CE62</t>
  </si>
  <si>
    <t>Mixed or multiple ethnic groups</t>
  </si>
  <si>
    <t>Summerlie</t>
  </si>
  <si>
    <t>Filide</t>
  </si>
  <si>
    <t>6828-1F30</t>
  </si>
  <si>
    <t>Rioch</t>
  </si>
  <si>
    <t>Duff</t>
  </si>
  <si>
    <t>0CFA-28A3</t>
  </si>
  <si>
    <t>Asian or Asian American</t>
  </si>
  <si>
    <t>Clifft</t>
  </si>
  <si>
    <t>Linea</t>
  </si>
  <si>
    <t>DE7D-7757</t>
  </si>
  <si>
    <t>Chatwood</t>
  </si>
  <si>
    <t>Jonah</t>
  </si>
  <si>
    <t>7B96-B655</t>
  </si>
  <si>
    <t xml:space="preserve">Native Hawaiian </t>
  </si>
  <si>
    <t>Hedin</t>
  </si>
  <si>
    <t>Lura</t>
  </si>
  <si>
    <t>9624-0464</t>
  </si>
  <si>
    <t>Bugge</t>
  </si>
  <si>
    <t>Griffie</t>
  </si>
  <si>
    <t>9071-14B2</t>
  </si>
  <si>
    <t>Baum</t>
  </si>
  <si>
    <t>Giordano</t>
  </si>
  <si>
    <t>24FA-A637</t>
  </si>
  <si>
    <t>Barthrop</t>
  </si>
  <si>
    <t>Dunn</t>
  </si>
  <si>
    <t>F4A3-2126</t>
  </si>
  <si>
    <t>American Indian or Alaska Native</t>
  </si>
  <si>
    <t>Gigg</t>
  </si>
  <si>
    <t>Renaud</t>
  </si>
  <si>
    <t>1D74-2661</t>
  </si>
  <si>
    <t>Miquelet</t>
  </si>
  <si>
    <t>Glennis</t>
  </si>
  <si>
    <t>0742-C802</t>
  </si>
  <si>
    <t>Emanueli</t>
  </si>
  <si>
    <t>Torey</t>
  </si>
  <si>
    <t>68C4-272C</t>
  </si>
  <si>
    <t>Laurand</t>
  </si>
  <si>
    <t>Berti</t>
  </si>
  <si>
    <t>95E0-CCA0</t>
  </si>
  <si>
    <t>Woodrough</t>
  </si>
  <si>
    <t>Loella</t>
  </si>
  <si>
    <t>9862-8904</t>
  </si>
  <si>
    <t>De Wolfe</t>
  </si>
  <si>
    <t>Hedvige</t>
  </si>
  <si>
    <t>0846-2064</t>
  </si>
  <si>
    <t>Cordelle</t>
  </si>
  <si>
    <t>Nicolina</t>
  </si>
  <si>
    <t>494B-7047</t>
  </si>
  <si>
    <t>Bowkett</t>
  </si>
  <si>
    <t>2D25-CAE8</t>
  </si>
  <si>
    <t>Muccino</t>
  </si>
  <si>
    <t>Laetitia</t>
  </si>
  <si>
    <t>EB81-3E51</t>
  </si>
  <si>
    <t>Rivelon</t>
  </si>
  <si>
    <t>Ira</t>
  </si>
  <si>
    <t>C95B-FE97</t>
  </si>
  <si>
    <t>Penburton</t>
  </si>
  <si>
    <t>Luci</t>
  </si>
  <si>
    <t>354B-3BC6</t>
  </si>
  <si>
    <t>Vanezis</t>
  </si>
  <si>
    <t>Viviene</t>
  </si>
  <si>
    <t>6DEB-F440</t>
  </si>
  <si>
    <t>Mateo</t>
  </si>
  <si>
    <t>Theodoric</t>
  </si>
  <si>
    <t>ACA5-348E</t>
  </si>
  <si>
    <t>Ginger</t>
  </si>
  <si>
    <t>Giorgio</t>
  </si>
  <si>
    <t>342B-0932</t>
  </si>
  <si>
    <t>Nutley</t>
  </si>
  <si>
    <t>Davin</t>
  </si>
  <si>
    <t>2637-BDCD</t>
  </si>
  <si>
    <t>Presley</t>
  </si>
  <si>
    <t>Dix</t>
  </si>
  <si>
    <t>9E8E-F2FF</t>
  </si>
  <si>
    <t>Blueman</t>
  </si>
  <si>
    <t>Roseann</t>
  </si>
  <si>
    <t>2E25-987F</t>
  </si>
  <si>
    <t>Lanceter</t>
  </si>
  <si>
    <t>Barbra</t>
  </si>
  <si>
    <t>FADC-21F2</t>
  </si>
  <si>
    <t>Josh</t>
  </si>
  <si>
    <t>6BAB-8D77</t>
  </si>
  <si>
    <t>Luca</t>
  </si>
  <si>
    <t>Jaime</t>
  </si>
  <si>
    <t>4CD7-B91C</t>
  </si>
  <si>
    <t>Florey</t>
  </si>
  <si>
    <t>Minette</t>
  </si>
  <si>
    <t>3476-CA56</t>
  </si>
  <si>
    <t>Costerd</t>
  </si>
  <si>
    <t>Delly</t>
  </si>
  <si>
    <t>1158-9E23</t>
  </si>
  <si>
    <t>Keasey</t>
  </si>
  <si>
    <t>Giacinta</t>
  </si>
  <si>
    <t>EAB1-2EB2</t>
  </si>
  <si>
    <t>Vonasek</t>
  </si>
  <si>
    <t>Balduin</t>
  </si>
  <si>
    <t>6543-091E</t>
  </si>
  <si>
    <t>Holby</t>
  </si>
  <si>
    <t>Delbert</t>
  </si>
  <si>
    <t>F2BA-F63A</t>
  </si>
  <si>
    <t>Ogilvy</t>
  </si>
  <si>
    <t>Josi</t>
  </si>
  <si>
    <t>ABB0-9B03</t>
  </si>
  <si>
    <t>Rigolle</t>
  </si>
  <si>
    <t>Norton</t>
  </si>
  <si>
    <t>2C0F-AAE2</t>
  </si>
  <si>
    <t>Roo</t>
  </si>
  <si>
    <t>Darrin</t>
  </si>
  <si>
    <t>BD94-98E0</t>
  </si>
  <si>
    <t>Smythin</t>
  </si>
  <si>
    <t>Bengt</t>
  </si>
  <si>
    <t>D061-5CAD</t>
  </si>
  <si>
    <t>Rohlfing</t>
  </si>
  <si>
    <t>Rodrique</t>
  </si>
  <si>
    <t>8892-77D8</t>
  </si>
  <si>
    <t>Draysay</t>
  </si>
  <si>
    <t>Rockwell</t>
  </si>
  <si>
    <t>4CA1-F139</t>
  </si>
  <si>
    <t>McConnel</t>
  </si>
  <si>
    <t>Lonni</t>
  </si>
  <si>
    <t>4304-4B4E</t>
  </si>
  <si>
    <t>Veld</t>
  </si>
  <si>
    <t>9756-3EAB</t>
  </si>
  <si>
    <t>Scoates</t>
  </si>
  <si>
    <t>Kain</t>
  </si>
  <si>
    <t>7054-B62C</t>
  </si>
  <si>
    <t>Brighouse</t>
  </si>
  <si>
    <t>Franz</t>
  </si>
  <si>
    <t>3E3B-681D</t>
  </si>
  <si>
    <t>Belchem</t>
  </si>
  <si>
    <t>Cristi</t>
  </si>
  <si>
    <t>7269-88EC</t>
  </si>
  <si>
    <t>Kabos</t>
  </si>
  <si>
    <t>Galen</t>
  </si>
  <si>
    <t>C8FA-B6FE</t>
  </si>
  <si>
    <t>Wastling</t>
  </si>
  <si>
    <t>Jeffry</t>
  </si>
  <si>
    <t>AE73-B863</t>
  </si>
  <si>
    <t>Nassey</t>
  </si>
  <si>
    <t>Teena</t>
  </si>
  <si>
    <t>3A96-07A5</t>
  </si>
  <si>
    <t>Bansal</t>
  </si>
  <si>
    <t>Melvin</t>
  </si>
  <si>
    <t>E8EF-FA89</t>
  </si>
  <si>
    <t>Chantler</t>
  </si>
  <si>
    <t>Sherrie</t>
  </si>
  <si>
    <t>3DCC-7FA4</t>
  </si>
  <si>
    <t>Seakes</t>
  </si>
  <si>
    <t>Ulrike</t>
  </si>
  <si>
    <t>7EF0-2BF4</t>
  </si>
  <si>
    <t>Revie</t>
  </si>
  <si>
    <t>Raynard</t>
  </si>
  <si>
    <t>3EDA-3BDE</t>
  </si>
  <si>
    <t>Fern</t>
  </si>
  <si>
    <t>Eryn</t>
  </si>
  <si>
    <t>1E4A-5810</t>
  </si>
  <si>
    <t>Napier</t>
  </si>
  <si>
    <t>Valeda</t>
  </si>
  <si>
    <t>C62F-44EF</t>
  </si>
  <si>
    <t>Housego</t>
  </si>
  <si>
    <t>Maxie</t>
  </si>
  <si>
    <t>6B5B-8080</t>
  </si>
  <si>
    <t>Ingerman</t>
  </si>
  <si>
    <t>Caria</t>
  </si>
  <si>
    <t>B56D-46CE</t>
  </si>
  <si>
    <t>Watt</t>
  </si>
  <si>
    <t>Ettie</t>
  </si>
  <si>
    <t>676C-C884</t>
  </si>
  <si>
    <t>Hinckes</t>
  </si>
  <si>
    <t>7F5B-92AD</t>
  </si>
  <si>
    <t>Bootman</t>
  </si>
  <si>
    <t>Wendy</t>
  </si>
  <si>
    <t>18CE-8F30</t>
  </si>
  <si>
    <t>Durston</t>
  </si>
  <si>
    <t>Rod</t>
  </si>
  <si>
    <t>E480-FF03</t>
  </si>
  <si>
    <t>Bodimeade</t>
  </si>
  <si>
    <t>Maximilien</t>
  </si>
  <si>
    <t>0C37-B7CF</t>
  </si>
  <si>
    <t>Miles</t>
  </si>
  <si>
    <t>Ring</t>
  </si>
  <si>
    <t>8291-DE04</t>
  </si>
  <si>
    <t>Hanse</t>
  </si>
  <si>
    <t>Sibelle</t>
  </si>
  <si>
    <t>EDC5-6FB7</t>
  </si>
  <si>
    <t>Woolis</t>
  </si>
  <si>
    <t>Howey</t>
  </si>
  <si>
    <t>1799-5B3F</t>
  </si>
  <si>
    <t>Piche</t>
  </si>
  <si>
    <t>Ryley</t>
  </si>
  <si>
    <t>F72A-48DD</t>
  </si>
  <si>
    <t>Bittlestone</t>
  </si>
  <si>
    <t>Adelina</t>
  </si>
  <si>
    <t>3CFD-6622</t>
  </si>
  <si>
    <t>Jenking</t>
  </si>
  <si>
    <t>Leshia</t>
  </si>
  <si>
    <t>24DD-6D7C</t>
  </si>
  <si>
    <t>Lettley</t>
  </si>
  <si>
    <t>Tann</t>
  </si>
  <si>
    <t>0C6D-2825</t>
  </si>
  <si>
    <t>Playden</t>
  </si>
  <si>
    <t>Nico</t>
  </si>
  <si>
    <t>4236-4F51</t>
  </si>
  <si>
    <t>Hurdle</t>
  </si>
  <si>
    <t>70CB-4A9B</t>
  </si>
  <si>
    <t>Cowle</t>
  </si>
  <si>
    <t>Cyrill</t>
  </si>
  <si>
    <t>FAD6-EAA3</t>
  </si>
  <si>
    <t>Shayes</t>
  </si>
  <si>
    <t>Murdock</t>
  </si>
  <si>
    <t>2A9F-6BD2</t>
  </si>
  <si>
    <t>Jeans</t>
  </si>
  <si>
    <t>Sibley</t>
  </si>
  <si>
    <t>4FD5-CC71</t>
  </si>
  <si>
    <t>Summerton</t>
  </si>
  <si>
    <t>Nancy</t>
  </si>
  <si>
    <t>4A0E-3728</t>
  </si>
  <si>
    <t xml:space="preserve">Other </t>
  </si>
  <si>
    <t>Howat</t>
  </si>
  <si>
    <t>Virgil</t>
  </si>
  <si>
    <t>1BCC-100B</t>
  </si>
  <si>
    <t>Campbell</t>
  </si>
  <si>
    <t>Audrey</t>
  </si>
  <si>
    <t>DE22-FB63</t>
  </si>
  <si>
    <t>Rossant</t>
  </si>
  <si>
    <t>Dorise</t>
  </si>
  <si>
    <t>E268-61EB</t>
  </si>
  <si>
    <t>Jinkinson</t>
  </si>
  <si>
    <t>Dew</t>
  </si>
  <si>
    <t>D471-4BFF</t>
  </si>
  <si>
    <t>Holdren</t>
  </si>
  <si>
    <t>Aloysius</t>
  </si>
  <si>
    <t>0A4E-1A4A</t>
  </si>
  <si>
    <t>Dunphy</t>
  </si>
  <si>
    <t>Bar</t>
  </si>
  <si>
    <t>2796-828F</t>
  </si>
  <si>
    <t>Mouncey</t>
  </si>
  <si>
    <t>Dennison</t>
  </si>
  <si>
    <t>284C-8CB0</t>
  </si>
  <si>
    <t>Leyre</t>
  </si>
  <si>
    <t>Fairfax</t>
  </si>
  <si>
    <t>CF5D-0E32</t>
  </si>
  <si>
    <t>Diegan</t>
  </si>
  <si>
    <t>Anna-maria</t>
  </si>
  <si>
    <t>656C-09EA</t>
  </si>
  <si>
    <t>Helen-elizabeth</t>
  </si>
  <si>
    <t>C2BF-D441</t>
  </si>
  <si>
    <t>Arcase</t>
  </si>
  <si>
    <t>Fiorenze</t>
  </si>
  <si>
    <t>E676-215C</t>
  </si>
  <si>
    <t>Tetlow</t>
  </si>
  <si>
    <t>Mordecai</t>
  </si>
  <si>
    <t>B98B-4689</t>
  </si>
  <si>
    <t>Westnage</t>
  </si>
  <si>
    <t>Heywood</t>
  </si>
  <si>
    <t>0FBB-4ABE</t>
  </si>
  <si>
    <t>Revey</t>
  </si>
  <si>
    <t>Josepha</t>
  </si>
  <si>
    <t>78C8-02B8</t>
  </si>
  <si>
    <t>Boud</t>
  </si>
  <si>
    <t>Dyan</t>
  </si>
  <si>
    <t>37EE-004B</t>
  </si>
  <si>
    <t>Cronkshaw</t>
  </si>
  <si>
    <t>Stephenie</t>
  </si>
  <si>
    <t>1EEB-ABF7</t>
  </si>
  <si>
    <t>Coughan</t>
  </si>
  <si>
    <t>Sib</t>
  </si>
  <si>
    <t>4FBA-4591</t>
  </si>
  <si>
    <t>Ockland</t>
  </si>
  <si>
    <t>Jorie</t>
  </si>
  <si>
    <t>FA48-B743</t>
  </si>
  <si>
    <t>Learmouth</t>
  </si>
  <si>
    <t>D933-AAC4</t>
  </si>
  <si>
    <t>Hartopp</t>
  </si>
  <si>
    <t>Ellery</t>
  </si>
  <si>
    <t>B670-21B2</t>
  </si>
  <si>
    <t>Gadman</t>
  </si>
  <si>
    <t>Ludvig</t>
  </si>
  <si>
    <t>A862-3880</t>
  </si>
  <si>
    <t>Kuschke</t>
  </si>
  <si>
    <t>Jordan</t>
  </si>
  <si>
    <t>97F7-5710</t>
  </si>
  <si>
    <t>Ellice</t>
  </si>
  <si>
    <t>Devan</t>
  </si>
  <si>
    <t>90EB-69E4</t>
  </si>
  <si>
    <t>Hallet</t>
  </si>
  <si>
    <t>Donavon</t>
  </si>
  <si>
    <t>A885-BF42</t>
  </si>
  <si>
    <t>Fourcade</t>
  </si>
  <si>
    <t>Gwenora</t>
  </si>
  <si>
    <t>CDAC-40FE</t>
  </si>
  <si>
    <t>Swatman</t>
  </si>
  <si>
    <t>Adrian</t>
  </si>
  <si>
    <t>82B4-8569</t>
  </si>
  <si>
    <t>Kenwrick</t>
  </si>
  <si>
    <t>Ashil</t>
  </si>
  <si>
    <t>6376-F58F</t>
  </si>
  <si>
    <t>Quick</t>
  </si>
  <si>
    <t>Nevins</t>
  </si>
  <si>
    <t>4DDB-A84D</t>
  </si>
  <si>
    <t>Pearsall</t>
  </si>
  <si>
    <t>Violet</t>
  </si>
  <si>
    <t>DB54-E47D</t>
  </si>
  <si>
    <t>Clampett</t>
  </si>
  <si>
    <t>Teriann</t>
  </si>
  <si>
    <t>A161-29FC</t>
  </si>
  <si>
    <t>Tribble</t>
  </si>
  <si>
    <t>Walker</t>
  </si>
  <si>
    <t>5381-86E4</t>
  </si>
  <si>
    <t>Mace</t>
  </si>
  <si>
    <t>BDC5-51CF</t>
  </si>
  <si>
    <t>Vannet</t>
  </si>
  <si>
    <t>Jinny</t>
  </si>
  <si>
    <t>1FE3-22BF</t>
  </si>
  <si>
    <t>Burdess</t>
  </si>
  <si>
    <t>Terese</t>
  </si>
  <si>
    <t>5AC6-91D4</t>
  </si>
  <si>
    <t>Gricewood</t>
  </si>
  <si>
    <t>Vin</t>
  </si>
  <si>
    <t>8CC3-0C6A</t>
  </si>
  <si>
    <t>McIlhatton</t>
  </si>
  <si>
    <t>Axel</t>
  </si>
  <si>
    <t>7A2A-0600</t>
  </si>
  <si>
    <t>Sowden</t>
  </si>
  <si>
    <t>Fayth</t>
  </si>
  <si>
    <t>CEE1-DA0F</t>
  </si>
  <si>
    <t>Kick</t>
  </si>
  <si>
    <t>Sutherland</t>
  </si>
  <si>
    <t>8EBD-B3E8</t>
  </si>
  <si>
    <t>Champkin</t>
  </si>
  <si>
    <t>Marius</t>
  </si>
  <si>
    <t>B148-55FB</t>
  </si>
  <si>
    <t>Clubley</t>
  </si>
  <si>
    <t>Germaine</t>
  </si>
  <si>
    <t>7823-0217</t>
  </si>
  <si>
    <t>Crosthwaite</t>
  </si>
  <si>
    <t>Frederica</t>
  </si>
  <si>
    <t>E151-8C7D</t>
  </si>
  <si>
    <t>Tinson</t>
  </si>
  <si>
    <t>Christian</t>
  </si>
  <si>
    <t>ADA1-966E</t>
  </si>
  <si>
    <t>Gaythor</t>
  </si>
  <si>
    <t>1914-B934</t>
  </si>
  <si>
    <t>Yakovl</t>
  </si>
  <si>
    <t>Kelley</t>
  </si>
  <si>
    <t>6542-3E93</t>
  </si>
  <si>
    <t>Liddicoat</t>
  </si>
  <si>
    <t>F80F-29CB</t>
  </si>
  <si>
    <t>Rathke</t>
  </si>
  <si>
    <t>Martyn</t>
  </si>
  <si>
    <t>0AE7-DDE2</t>
  </si>
  <si>
    <t>Elsby</t>
  </si>
  <si>
    <t>Elnar</t>
  </si>
  <si>
    <t>E72B-64FA</t>
  </si>
  <si>
    <t>Gerianne</t>
  </si>
  <si>
    <t>FB1F-9947</t>
  </si>
  <si>
    <t>Parkhouse</t>
  </si>
  <si>
    <t>Anabal</t>
  </si>
  <si>
    <t>7A5A-CC91</t>
  </si>
  <si>
    <t>Papworth</t>
  </si>
  <si>
    <t>Melicent</t>
  </si>
  <si>
    <t>5B11-3DB3</t>
  </si>
  <si>
    <t>Catt</t>
  </si>
  <si>
    <t>Carlyle</t>
  </si>
  <si>
    <t>2F04-931F</t>
  </si>
  <si>
    <t>Pinnington</t>
  </si>
  <si>
    <t>Lorrayne</t>
  </si>
  <si>
    <t>7E76-154C</t>
  </si>
  <si>
    <t>Riditch</t>
  </si>
  <si>
    <t>Garrek</t>
  </si>
  <si>
    <t>12A7-AFD6</t>
  </si>
  <si>
    <t>Gatecliffe</t>
  </si>
  <si>
    <t>Lola</t>
  </si>
  <si>
    <t>FAB0-2FF2</t>
  </si>
  <si>
    <t>Iseton</t>
  </si>
  <si>
    <t>Rockie</t>
  </si>
  <si>
    <t>0FE8-B881</t>
  </si>
  <si>
    <t>Burdell</t>
  </si>
  <si>
    <t>Juditha</t>
  </si>
  <si>
    <t>4F28-CFAF</t>
  </si>
  <si>
    <t>Twede</t>
  </si>
  <si>
    <t>Phylys</t>
  </si>
  <si>
    <t>AD1C-2AC5</t>
  </si>
  <si>
    <t>Labrone</t>
  </si>
  <si>
    <t>Maxwell</t>
  </si>
  <si>
    <t>5839-7AE2</t>
  </si>
  <si>
    <t>Seakin</t>
  </si>
  <si>
    <t>Felicdad</t>
  </si>
  <si>
    <t>7F61-2397</t>
  </si>
  <si>
    <t>Attewell</t>
  </si>
  <si>
    <t>Teressa</t>
  </si>
  <si>
    <t>B375-26A9</t>
  </si>
  <si>
    <t>Lawdham</t>
  </si>
  <si>
    <t>Molly</t>
  </si>
  <si>
    <t>4875-109B</t>
  </si>
  <si>
    <t>Sends</t>
  </si>
  <si>
    <t>Gene</t>
  </si>
  <si>
    <t>7DA1-A202</t>
  </si>
  <si>
    <t>Deegan</t>
  </si>
  <si>
    <t>Deena</t>
  </si>
  <si>
    <t>2FC6-7ED5</t>
  </si>
  <si>
    <t>Schimek</t>
  </si>
  <si>
    <t>Lissy</t>
  </si>
  <si>
    <t>2A89-93B6</t>
  </si>
  <si>
    <t>Stoddard</t>
  </si>
  <si>
    <t>Jarred</t>
  </si>
  <si>
    <t>2937-EB65</t>
  </si>
  <si>
    <t>Wichard</t>
  </si>
  <si>
    <t>Frederigo</t>
  </si>
  <si>
    <t>61E5-836E</t>
  </si>
  <si>
    <t>Bartaletti</t>
  </si>
  <si>
    <t>Charyl</t>
  </si>
  <si>
    <t>9723-FED9</t>
  </si>
  <si>
    <t>Blackney</t>
  </si>
  <si>
    <t>Lelah</t>
  </si>
  <si>
    <t>5919-4ADE</t>
  </si>
  <si>
    <t>Tidbold</t>
  </si>
  <si>
    <t>F72B-49FF</t>
  </si>
  <si>
    <t>Spurgin</t>
  </si>
  <si>
    <t>Willdon</t>
  </si>
  <si>
    <t>07F5-A45D</t>
  </si>
  <si>
    <t>Penhall</t>
  </si>
  <si>
    <t>Tynan</t>
  </si>
  <si>
    <t>DCA7-D382</t>
  </si>
  <si>
    <t>Ephson</t>
  </si>
  <si>
    <t>Faythe</t>
  </si>
  <si>
    <t>C6F6-CDFE</t>
  </si>
  <si>
    <t>Desforges</t>
  </si>
  <si>
    <t>05CD-292D</t>
  </si>
  <si>
    <t>Hinstridge</t>
  </si>
  <si>
    <t>Georges</t>
  </si>
  <si>
    <t>BFAF-1ED1</t>
  </si>
  <si>
    <t>Swafford</t>
  </si>
  <si>
    <t>Cherilynn</t>
  </si>
  <si>
    <t>503B-AACE</t>
  </si>
  <si>
    <t>Trinke</t>
  </si>
  <si>
    <t>Maynord</t>
  </si>
  <si>
    <t>66BC-7AC0</t>
  </si>
  <si>
    <t>Bernucci</t>
  </si>
  <si>
    <t>Gwenore</t>
  </si>
  <si>
    <t>0AF4-EC15</t>
  </si>
  <si>
    <t>Boorman</t>
  </si>
  <si>
    <t>Patrice</t>
  </si>
  <si>
    <t>ECC7-B638</t>
  </si>
  <si>
    <t>Epelett</t>
  </si>
  <si>
    <t>Beatrix</t>
  </si>
  <si>
    <t>3EAA-95E5</t>
  </si>
  <si>
    <t>Valentin</t>
  </si>
  <si>
    <t>Maridel</t>
  </si>
  <si>
    <t>682D-8FD8</t>
  </si>
  <si>
    <t>Burgwin</t>
  </si>
  <si>
    <t>Godart</t>
  </si>
  <si>
    <t>2DD1-FD7F</t>
  </si>
  <si>
    <t>Antowski</t>
  </si>
  <si>
    <t>Timotheus</t>
  </si>
  <si>
    <t>1147-7E2F</t>
  </si>
  <si>
    <t>Chung</t>
  </si>
  <si>
    <t>Estelle</t>
  </si>
  <si>
    <t>5634-9D10</t>
  </si>
  <si>
    <t>McInnes</t>
  </si>
  <si>
    <t>Tabb</t>
  </si>
  <si>
    <t>648E-FE5F</t>
  </si>
  <si>
    <t>Grinnov</t>
  </si>
  <si>
    <t>Agna</t>
  </si>
  <si>
    <t>7805-8A7C</t>
  </si>
  <si>
    <t>Blackston</t>
  </si>
  <si>
    <t>Glenna</t>
  </si>
  <si>
    <t>7D95-B5B1</t>
  </si>
  <si>
    <t>Stratiff</t>
  </si>
  <si>
    <t>Gherardo</t>
  </si>
  <si>
    <t>4938-402A</t>
  </si>
  <si>
    <t>Egdell</t>
  </si>
  <si>
    <t>CAD7-01BE</t>
  </si>
  <si>
    <t>Kissell</t>
  </si>
  <si>
    <t>Vannie</t>
  </si>
  <si>
    <t>AEEC-804D</t>
  </si>
  <si>
    <t>Tolliday</t>
  </si>
  <si>
    <t>Randie</t>
  </si>
  <si>
    <t>8369-ED26</t>
  </si>
  <si>
    <t>Corfield</t>
  </si>
  <si>
    <t>Julee</t>
  </si>
  <si>
    <t>ACB2-6640</t>
  </si>
  <si>
    <t>Nias</t>
  </si>
  <si>
    <t>Dwain</t>
  </si>
  <si>
    <t>CCE7-36ED</t>
  </si>
  <si>
    <t>Teague</t>
  </si>
  <si>
    <t>Nell</t>
  </si>
  <si>
    <t>4D59-B831</t>
  </si>
  <si>
    <t>Darlow</t>
  </si>
  <si>
    <t>Lothaire</t>
  </si>
  <si>
    <t>E1FE-67B5</t>
  </si>
  <si>
    <t>Haukey</t>
  </si>
  <si>
    <t>9591-C955</t>
  </si>
  <si>
    <t>Stewart</t>
  </si>
  <si>
    <t>4862-E40F</t>
  </si>
  <si>
    <t>Bockmann</t>
  </si>
  <si>
    <t>Joaquin</t>
  </si>
  <si>
    <t>E6F7-EF68</t>
  </si>
  <si>
    <t>Giles</t>
  </si>
  <si>
    <t>Lelia</t>
  </si>
  <si>
    <t>2EF6-8D96</t>
  </si>
  <si>
    <t>Pashenkov</t>
  </si>
  <si>
    <t>Hurleigh</t>
  </si>
  <si>
    <t>D4BE-786C</t>
  </si>
  <si>
    <t>Alliston</t>
  </si>
  <si>
    <t>Mort</t>
  </si>
  <si>
    <t>2BCE-F73C</t>
  </si>
  <si>
    <t>Littlewood</t>
  </si>
  <si>
    <t>Gerta</t>
  </si>
  <si>
    <t>ABC2-0036</t>
  </si>
  <si>
    <t>MacGuffog</t>
  </si>
  <si>
    <t>Sharlene</t>
  </si>
  <si>
    <t>4C72-E72F</t>
  </si>
  <si>
    <t>Keeler</t>
  </si>
  <si>
    <t>Annmaria</t>
  </si>
  <si>
    <t>1424-0B0C</t>
  </si>
  <si>
    <t>Veschambre</t>
  </si>
  <si>
    <t>Geoff</t>
  </si>
  <si>
    <t>21C8-00EC</t>
  </si>
  <si>
    <t>Robken</t>
  </si>
  <si>
    <t>Lynda</t>
  </si>
  <si>
    <t>F8D4-3CAB</t>
  </si>
  <si>
    <t>Balser</t>
  </si>
  <si>
    <t>Lucille</t>
  </si>
  <si>
    <t>D91C-815B</t>
  </si>
  <si>
    <t>Juares</t>
  </si>
  <si>
    <t>Jerrie</t>
  </si>
  <si>
    <t>FE0F-498F</t>
  </si>
  <si>
    <t>Disdel</t>
  </si>
  <si>
    <t>Holmes</t>
  </si>
  <si>
    <t>61E2-6540</t>
  </si>
  <si>
    <t>Bragge</t>
  </si>
  <si>
    <t>Dino</t>
  </si>
  <si>
    <t>6BE1-09FB</t>
  </si>
  <si>
    <t>Dumphries</t>
  </si>
  <si>
    <t>Sofie</t>
  </si>
  <si>
    <t>C016-FA12</t>
  </si>
  <si>
    <t>Wandrey</t>
  </si>
  <si>
    <t>Friederike</t>
  </si>
  <si>
    <t>4C99-E626</t>
  </si>
  <si>
    <t>Chalcot</t>
  </si>
  <si>
    <t>Freeland</t>
  </si>
  <si>
    <t>DBF5-E57D</t>
  </si>
  <si>
    <t>Preston</t>
  </si>
  <si>
    <t>Kimberlyn</t>
  </si>
  <si>
    <t>425F-4D2D</t>
  </si>
  <si>
    <t>Pearcehouse</t>
  </si>
  <si>
    <t>Calv</t>
  </si>
  <si>
    <t>5F06-D3F6</t>
  </si>
  <si>
    <t>Oliver-Paull</t>
  </si>
  <si>
    <t>Lindie</t>
  </si>
  <si>
    <t>DB6B-88DA</t>
  </si>
  <si>
    <t>Cosby</t>
  </si>
  <si>
    <t>Ophelia</t>
  </si>
  <si>
    <t>FB6A-3F11</t>
  </si>
  <si>
    <t>Connett</t>
  </si>
  <si>
    <t>Idette</t>
  </si>
  <si>
    <t>F1B6-31B7</t>
  </si>
  <si>
    <t>Prayer</t>
  </si>
  <si>
    <t>Sapphire</t>
  </si>
  <si>
    <t>81F1-950F</t>
  </si>
  <si>
    <t>Gabbitis</t>
  </si>
  <si>
    <t>Mireielle</t>
  </si>
  <si>
    <t>81FF-8D6C</t>
  </si>
  <si>
    <t>Vala</t>
  </si>
  <si>
    <t>Jodee</t>
  </si>
  <si>
    <t>07F6-D61B</t>
  </si>
  <si>
    <t>Cristofvao</t>
  </si>
  <si>
    <t>Karee</t>
  </si>
  <si>
    <t>1DC4-97CF</t>
  </si>
  <si>
    <t>Bynold</t>
  </si>
  <si>
    <t>Ada</t>
  </si>
  <si>
    <t>0B19-EFB2</t>
  </si>
  <si>
    <t>Norsworthy</t>
  </si>
  <si>
    <t>Vance</t>
  </si>
  <si>
    <t>994A-5F84</t>
  </si>
  <si>
    <t>Shakelade</t>
  </si>
  <si>
    <t>Agretha</t>
  </si>
  <si>
    <t>A409-26AC</t>
  </si>
  <si>
    <t>Edson</t>
  </si>
  <si>
    <t>Ginevra</t>
  </si>
  <si>
    <t>41A7-9C19</t>
  </si>
  <si>
    <t>Bartolijn</t>
  </si>
  <si>
    <t>Freda</t>
  </si>
  <si>
    <t>EA37-AE5E</t>
  </si>
  <si>
    <t>Kiossel</t>
  </si>
  <si>
    <t>Milicent</t>
  </si>
  <si>
    <t>6151-4A92</t>
  </si>
  <si>
    <t>Lergan</t>
  </si>
  <si>
    <t>Camila</t>
  </si>
  <si>
    <t>D7C2-EAA5</t>
  </si>
  <si>
    <t>Shaxby</t>
  </si>
  <si>
    <t>Maurise</t>
  </si>
  <si>
    <t>1A38-1D62</t>
  </si>
  <si>
    <t>Brolechan</t>
  </si>
  <si>
    <t>Mycah</t>
  </si>
  <si>
    <t>03D3-AA88</t>
  </si>
  <si>
    <t>Feldhuhn</t>
  </si>
  <si>
    <t>Wilburt</t>
  </si>
  <si>
    <t>42F5-707F</t>
  </si>
  <si>
    <t>Libero</t>
  </si>
  <si>
    <t>65C9-0885</t>
  </si>
  <si>
    <t>McCrum</t>
  </si>
  <si>
    <t>Sheffie</t>
  </si>
  <si>
    <t>34FB-D8F3</t>
  </si>
  <si>
    <t>Hartop</t>
  </si>
  <si>
    <t>Mollee</t>
  </si>
  <si>
    <t>72A2-1105</t>
  </si>
  <si>
    <t>Hansod</t>
  </si>
  <si>
    <t>Meredith</t>
  </si>
  <si>
    <t>9283-E971</t>
  </si>
  <si>
    <t>Dake</t>
  </si>
  <si>
    <t>Anatollo</t>
  </si>
  <si>
    <t>6CC9-81FC</t>
  </si>
  <si>
    <t>Goodliff</t>
  </si>
  <si>
    <t>Baxy</t>
  </si>
  <si>
    <t>45A4-C1D0</t>
  </si>
  <si>
    <t>Yoell</t>
  </si>
  <si>
    <t>Fanny</t>
  </si>
  <si>
    <t>4188-C61D</t>
  </si>
  <si>
    <t>Stickney</t>
  </si>
  <si>
    <t>Andra</t>
  </si>
  <si>
    <t>75CF-67E0</t>
  </si>
  <si>
    <t>Mont</t>
  </si>
  <si>
    <t>Arabella</t>
  </si>
  <si>
    <t>D93A-CC98</t>
  </si>
  <si>
    <t>Perrins</t>
  </si>
  <si>
    <t>Staford</t>
  </si>
  <si>
    <t>4657-FE18</t>
  </si>
  <si>
    <t>Drewes</t>
  </si>
  <si>
    <t>Hebert</t>
  </si>
  <si>
    <t>26DF-1241</t>
  </si>
  <si>
    <t>Villa</t>
  </si>
  <si>
    <t>Ashien</t>
  </si>
  <si>
    <t>84AD-D566</t>
  </si>
  <si>
    <t>Moffat</t>
  </si>
  <si>
    <t>Ilene</t>
  </si>
  <si>
    <t>BBB4-89C7</t>
  </si>
  <si>
    <t>Drakes</t>
  </si>
  <si>
    <t>Tremain</t>
  </si>
  <si>
    <t>C57E-6E4F</t>
  </si>
  <si>
    <t>Muge</t>
  </si>
  <si>
    <t>Alasteir</t>
  </si>
  <si>
    <t>C27A-1115</t>
  </si>
  <si>
    <t>Bagnold</t>
  </si>
  <si>
    <t>Nonna</t>
  </si>
  <si>
    <t>EE7E-F5AC</t>
  </si>
  <si>
    <t>Yakebovich</t>
  </si>
  <si>
    <t>Scot</t>
  </si>
  <si>
    <t>A848-F98B</t>
  </si>
  <si>
    <t>Izard</t>
  </si>
  <si>
    <t>Amelia</t>
  </si>
  <si>
    <t>106F-F7C7</t>
  </si>
  <si>
    <t>Savill</t>
  </si>
  <si>
    <t>Edin</t>
  </si>
  <si>
    <t>BBD0-FB7D</t>
  </si>
  <si>
    <t>Muldownie</t>
  </si>
  <si>
    <t>Konstantin</t>
  </si>
  <si>
    <t>3C78-06E7</t>
  </si>
  <si>
    <t>Evens</t>
  </si>
  <si>
    <t>Trudi</t>
  </si>
  <si>
    <t>5639-70C0</t>
  </si>
  <si>
    <t>Elsworth</t>
  </si>
  <si>
    <t>Bail</t>
  </si>
  <si>
    <t>9BE8-2C44</t>
  </si>
  <si>
    <t>Wiggin</t>
  </si>
  <si>
    <t>Sadye</t>
  </si>
  <si>
    <t>A53B-DF3C</t>
  </si>
  <si>
    <t>Smurfit</t>
  </si>
  <si>
    <t>Adria</t>
  </si>
  <si>
    <t>3653-D544</t>
  </si>
  <si>
    <t>Legister</t>
  </si>
  <si>
    <t>Rea</t>
  </si>
  <si>
    <t>B1BC-0011</t>
  </si>
  <si>
    <t>Minerdo</t>
  </si>
  <si>
    <t>Fransisco</t>
  </si>
  <si>
    <t>BBE1-D4A5</t>
  </si>
  <si>
    <t>Pibworth</t>
  </si>
  <si>
    <t>Audi</t>
  </si>
  <si>
    <t>D712-9E1C</t>
  </si>
  <si>
    <t>Mc Combe</t>
  </si>
  <si>
    <t>Ashlee</t>
  </si>
  <si>
    <t>05F0-6F7B</t>
  </si>
  <si>
    <t>Sarge</t>
  </si>
  <si>
    <t>3747-3110</t>
  </si>
  <si>
    <t>Widdicombe</t>
  </si>
  <si>
    <t>Clint</t>
  </si>
  <si>
    <t>D75C-3E43</t>
  </si>
  <si>
    <t>Kither</t>
  </si>
  <si>
    <t>Jourdain</t>
  </si>
  <si>
    <t>1243-8B63</t>
  </si>
  <si>
    <t>Sunderland</t>
  </si>
  <si>
    <t>Adan</t>
  </si>
  <si>
    <t>FB4B-067E</t>
  </si>
  <si>
    <t>Swetland</t>
  </si>
  <si>
    <t>Davon</t>
  </si>
  <si>
    <t>7D2D-3831</t>
  </si>
  <si>
    <t>MacParlan</t>
  </si>
  <si>
    <t>Padraic</t>
  </si>
  <si>
    <t>84E7-02D4</t>
  </si>
  <si>
    <t>Patnelli</t>
  </si>
  <si>
    <t>Berna</t>
  </si>
  <si>
    <t>2BD8-20A6</t>
  </si>
  <si>
    <t>Crone</t>
  </si>
  <si>
    <t>Sonja</t>
  </si>
  <si>
    <t>35D2-818A</t>
  </si>
  <si>
    <t>Widocks</t>
  </si>
  <si>
    <t>Connie</t>
  </si>
  <si>
    <t>36E1-3DDF</t>
  </si>
  <si>
    <t>Lackeye</t>
  </si>
  <si>
    <t>Brooks</t>
  </si>
  <si>
    <t>0EA5-3A95</t>
  </si>
  <si>
    <t>Inkpin</t>
  </si>
  <si>
    <t>Petrina</t>
  </si>
  <si>
    <t>D045-B6CA</t>
  </si>
  <si>
    <t>Jasik</t>
  </si>
  <si>
    <t>Wilfred</t>
  </si>
  <si>
    <t>5A78-0F17</t>
  </si>
  <si>
    <t>Probyn</t>
  </si>
  <si>
    <t>Eldredge</t>
  </si>
  <si>
    <t>1D32-9620</t>
  </si>
  <si>
    <t>Blackshaw</t>
  </si>
  <si>
    <t>B57F-B5CE</t>
  </si>
  <si>
    <t>Woodhams</t>
  </si>
  <si>
    <t>E73A-F20A</t>
  </si>
  <si>
    <t>Djorvic</t>
  </si>
  <si>
    <t>Stevana</t>
  </si>
  <si>
    <t>FC24-43F6</t>
  </si>
  <si>
    <t>Ackenson</t>
  </si>
  <si>
    <t>Fremont</t>
  </si>
  <si>
    <t>4971-33F9</t>
  </si>
  <si>
    <t>Oulet</t>
  </si>
  <si>
    <t>Matthieu</t>
  </si>
  <si>
    <t>5609-8585</t>
  </si>
  <si>
    <t>Jackes</t>
  </si>
  <si>
    <t>Leia</t>
  </si>
  <si>
    <t>3A36-DA50</t>
  </si>
  <si>
    <t>Hebron</t>
  </si>
  <si>
    <t>Claribel</t>
  </si>
  <si>
    <t>16B6-9C29</t>
  </si>
  <si>
    <t>MacPherson</t>
  </si>
  <si>
    <t>Illa</t>
  </si>
  <si>
    <t>C0B9-E4C1</t>
  </si>
  <si>
    <t>Carney</t>
  </si>
  <si>
    <t>0626-7020</t>
  </si>
  <si>
    <t>Plott</t>
  </si>
  <si>
    <t>4467-6B8F</t>
  </si>
  <si>
    <t>Antonelli</t>
  </si>
  <si>
    <t>Bab</t>
  </si>
  <si>
    <t>63D2-F412</t>
  </si>
  <si>
    <t>Nissle</t>
  </si>
  <si>
    <t>Juliette</t>
  </si>
  <si>
    <t>0DC1-7EE4</t>
  </si>
  <si>
    <t>Mattea</t>
  </si>
  <si>
    <t>Letta</t>
  </si>
  <si>
    <t>BEE2-8052</t>
  </si>
  <si>
    <t>Fechnie</t>
  </si>
  <si>
    <t>Edan</t>
  </si>
  <si>
    <t>E399-E4F6</t>
  </si>
  <si>
    <t>Tremelling</t>
  </si>
  <si>
    <t>Veronique</t>
  </si>
  <si>
    <t>90EB-28D4</t>
  </si>
  <si>
    <t>Kenworthey</t>
  </si>
  <si>
    <t>Granger</t>
  </si>
  <si>
    <t>8328-A764</t>
  </si>
  <si>
    <t>Walczynski</t>
  </si>
  <si>
    <t>Lyn</t>
  </si>
  <si>
    <t>E9D9-787A</t>
  </si>
  <si>
    <t>Chester</t>
  </si>
  <si>
    <t>Michelina</t>
  </si>
  <si>
    <t>5F5B-83B1</t>
  </si>
  <si>
    <t>Millard</t>
  </si>
  <si>
    <t>Myron</t>
  </si>
  <si>
    <t>473C-EA4E</t>
  </si>
  <si>
    <t>Bontein</t>
  </si>
  <si>
    <t>Ebenezer</t>
  </si>
  <si>
    <t>D29C-A21F</t>
  </si>
  <si>
    <t>Rawstron</t>
  </si>
  <si>
    <t>Hort</t>
  </si>
  <si>
    <t>45BA-6683</t>
  </si>
  <si>
    <t>O'Halleghane</t>
  </si>
  <si>
    <t>Fin</t>
  </si>
  <si>
    <t>005C-E0FB</t>
  </si>
  <si>
    <t>Govett</t>
  </si>
  <si>
    <t>Lisette</t>
  </si>
  <si>
    <t>5642-6F1E</t>
  </si>
  <si>
    <t>le Keux</t>
  </si>
  <si>
    <t>Kristal</t>
  </si>
  <si>
    <t>3992-22AD</t>
  </si>
  <si>
    <t>Burgill</t>
  </si>
  <si>
    <t>Carol</t>
  </si>
  <si>
    <t>3E50-011E</t>
  </si>
  <si>
    <t>Greenset</t>
  </si>
  <si>
    <t>Reggis</t>
  </si>
  <si>
    <t>5AA7-C7BA</t>
  </si>
  <si>
    <t>Ruberry</t>
  </si>
  <si>
    <t>FB1D-5A51</t>
  </si>
  <si>
    <t>Kayley</t>
  </si>
  <si>
    <t>Valenka</t>
  </si>
  <si>
    <t>D6D2-184B</t>
  </si>
  <si>
    <t>Boseley</t>
  </si>
  <si>
    <t>Niki</t>
  </si>
  <si>
    <t>4C66-6E16</t>
  </si>
  <si>
    <t>Holywell</t>
  </si>
  <si>
    <t>Eddi</t>
  </si>
  <si>
    <t>74B4-CB7A</t>
  </si>
  <si>
    <t>Ketchaside</t>
  </si>
  <si>
    <t>Rolfe</t>
  </si>
  <si>
    <t>BAFA-86DF</t>
  </si>
  <si>
    <t>Bullon</t>
  </si>
  <si>
    <t>Inge</t>
  </si>
  <si>
    <t>8373-07C6</t>
  </si>
  <si>
    <t>Braganza</t>
  </si>
  <si>
    <t>Ninnette</t>
  </si>
  <si>
    <t>0BAF-7454</t>
  </si>
  <si>
    <t>Oris</t>
  </si>
  <si>
    <t>Robena</t>
  </si>
  <si>
    <t>EDF2-2659</t>
  </si>
  <si>
    <t>Ladell</t>
  </si>
  <si>
    <t>Justinian</t>
  </si>
  <si>
    <t>2B70-5A31</t>
  </si>
  <si>
    <t>McCoish</t>
  </si>
  <si>
    <t>Waly</t>
  </si>
  <si>
    <t>184D-06FF</t>
  </si>
  <si>
    <t>Nice</t>
  </si>
  <si>
    <t>Damon</t>
  </si>
  <si>
    <t>9C6C-E5CE</t>
  </si>
  <si>
    <t>Reidshaw</t>
  </si>
  <si>
    <t>Tarrance</t>
  </si>
  <si>
    <t>F7B0-E6B2</t>
  </si>
  <si>
    <t>Chaffen</t>
  </si>
  <si>
    <t>D24B-5AC8</t>
  </si>
  <si>
    <t>Heinsius</t>
  </si>
  <si>
    <t>41FE-D257</t>
  </si>
  <si>
    <t>Christon</t>
  </si>
  <si>
    <t>Persis</t>
  </si>
  <si>
    <t>63B0-1036</t>
  </si>
  <si>
    <t>Bridell</t>
  </si>
  <si>
    <t>Sheryl</t>
  </si>
  <si>
    <t>7EEF-9A90</t>
  </si>
  <si>
    <t>Fettes</t>
  </si>
  <si>
    <t>Nat</t>
  </si>
  <si>
    <t>763B-DE6E</t>
  </si>
  <si>
    <t>Murrells</t>
  </si>
  <si>
    <t>C973-E8E5</t>
  </si>
  <si>
    <t>Armstrong</t>
  </si>
  <si>
    <t>Sosanna</t>
  </si>
  <si>
    <t>7623-9AF1</t>
  </si>
  <si>
    <t>Mattioni</t>
  </si>
  <si>
    <t>Sky</t>
  </si>
  <si>
    <t>FFCF-0BD5</t>
  </si>
  <si>
    <t>Galia</t>
  </si>
  <si>
    <t>Carlos</t>
  </si>
  <si>
    <t>2546-1312</t>
  </si>
  <si>
    <t>Farrell</t>
  </si>
  <si>
    <t>Vernor</t>
  </si>
  <si>
    <t>4563-8637</t>
  </si>
  <si>
    <t>Cargen</t>
  </si>
  <si>
    <t>Lilith</t>
  </si>
  <si>
    <t>6925-864E</t>
  </si>
  <si>
    <t>Rozzier</t>
  </si>
  <si>
    <t>Bradan</t>
  </si>
  <si>
    <t>7279-6591</t>
  </si>
  <si>
    <t>Frannie</t>
  </si>
  <si>
    <t>4FCD-7D65</t>
  </si>
  <si>
    <t>Clair</t>
  </si>
  <si>
    <t>1A6D-AF5D</t>
  </si>
  <si>
    <t>Muggleston</t>
  </si>
  <si>
    <t>Joyous</t>
  </si>
  <si>
    <t>B8C3-5E0A</t>
  </si>
  <si>
    <t>Gove</t>
  </si>
  <si>
    <t>Garth</t>
  </si>
  <si>
    <t>EACC-D1F6</t>
  </si>
  <si>
    <t>Pote</t>
  </si>
  <si>
    <t>Nicoline</t>
  </si>
  <si>
    <t>2CA8-4E1B</t>
  </si>
  <si>
    <t>Roycroft</t>
  </si>
  <si>
    <t>Caryl</t>
  </si>
  <si>
    <t>7749-B277</t>
  </si>
  <si>
    <t>Notton</t>
  </si>
  <si>
    <t>Kile</t>
  </si>
  <si>
    <t>DD04-BDF8</t>
  </si>
  <si>
    <t>Kyngdon</t>
  </si>
  <si>
    <t>Celestine</t>
  </si>
  <si>
    <t>0D1B-DEC2</t>
  </si>
  <si>
    <t>Hedley</t>
  </si>
  <si>
    <t>Lindsey</t>
  </si>
  <si>
    <t>D383-714B</t>
  </si>
  <si>
    <t>Dumbelton</t>
  </si>
  <si>
    <t>Malory</t>
  </si>
  <si>
    <t>5C87-D7BB</t>
  </si>
  <si>
    <t>Iveans</t>
  </si>
  <si>
    <t>Conny</t>
  </si>
  <si>
    <t>28F4-8367</t>
  </si>
  <si>
    <t>Strewthers</t>
  </si>
  <si>
    <t>Gasparo</t>
  </si>
  <si>
    <t>DEC5-9319</t>
  </si>
  <si>
    <t>Algeo</t>
  </si>
  <si>
    <t>Hattie</t>
  </si>
  <si>
    <t>8078-6154</t>
  </si>
  <si>
    <t>Nayer</t>
  </si>
  <si>
    <t>Antonio</t>
  </si>
  <si>
    <t>A7F8-24EA</t>
  </si>
  <si>
    <t>Hulson</t>
  </si>
  <si>
    <t>Hillard</t>
  </si>
  <si>
    <t>097B-A688</t>
  </si>
  <si>
    <t>Cansfield</t>
  </si>
  <si>
    <t>Tailor</t>
  </si>
  <si>
    <t>79E4-6632</t>
  </si>
  <si>
    <t>Dobbyn</t>
  </si>
  <si>
    <t>Renault</t>
  </si>
  <si>
    <t>8462-E88A</t>
  </si>
  <si>
    <t>Chappelle</t>
  </si>
  <si>
    <t>Orella</t>
  </si>
  <si>
    <t>7839-CA12</t>
  </si>
  <si>
    <t>Skuce</t>
  </si>
  <si>
    <t>E7F5-0AD1</t>
  </si>
  <si>
    <t>Planks</t>
  </si>
  <si>
    <t>Mortimer</t>
  </si>
  <si>
    <t>C77A-2348</t>
  </si>
  <si>
    <t>Maffione</t>
  </si>
  <si>
    <t>B268-1642</t>
  </si>
  <si>
    <t>Liley</t>
  </si>
  <si>
    <t>Nettie</t>
  </si>
  <si>
    <t>B437-FCF8</t>
  </si>
  <si>
    <t>Carlsen</t>
  </si>
  <si>
    <t>Hamish</t>
  </si>
  <si>
    <t>5E53-1897</t>
  </si>
  <si>
    <t>Golt</t>
  </si>
  <si>
    <t>Chauncey</t>
  </si>
  <si>
    <t>2857-A950</t>
  </si>
  <si>
    <t>Lauga</t>
  </si>
  <si>
    <t>Ashton</t>
  </si>
  <si>
    <t>DD1E-583D</t>
  </si>
  <si>
    <t>Woodvine</t>
  </si>
  <si>
    <t>Ripley</t>
  </si>
  <si>
    <t>7486-A1B6</t>
  </si>
  <si>
    <t>Macrow</t>
  </si>
  <si>
    <t>Jessalin</t>
  </si>
  <si>
    <t>1BAE-4DA1</t>
  </si>
  <si>
    <t>Gaber</t>
  </si>
  <si>
    <t>Gussy</t>
  </si>
  <si>
    <t>9CC0-FF43</t>
  </si>
  <si>
    <t>Bambery</t>
  </si>
  <si>
    <t>Geoffrey</t>
  </si>
  <si>
    <t>D457-AB87</t>
  </si>
  <si>
    <t>Rippon</t>
  </si>
  <si>
    <t>E442-1FEE</t>
  </si>
  <si>
    <t>Luxford</t>
  </si>
  <si>
    <t>Randy</t>
  </si>
  <si>
    <t>AE51-5502</t>
  </si>
  <si>
    <t>Nehlsen</t>
  </si>
  <si>
    <t>Katharina</t>
  </si>
  <si>
    <t>D529-0BC2</t>
  </si>
  <si>
    <t>Charsley</t>
  </si>
  <si>
    <t>Fionnula</t>
  </si>
  <si>
    <t>6A67-EC2C</t>
  </si>
  <si>
    <t>Manilove</t>
  </si>
  <si>
    <t>Cynthea</t>
  </si>
  <si>
    <t>1D87-3372</t>
  </si>
  <si>
    <t>Wrack</t>
  </si>
  <si>
    <t>B122-D3D2</t>
  </si>
  <si>
    <t>Allsupp</t>
  </si>
  <si>
    <t>Jilli</t>
  </si>
  <si>
    <t>EFB8-ED99</t>
  </si>
  <si>
    <t>Gamlen</t>
  </si>
  <si>
    <t>924E-1035</t>
  </si>
  <si>
    <t>Zsa zsa</t>
  </si>
  <si>
    <t>6D3B-AD28</t>
  </si>
  <si>
    <t>Erett</t>
  </si>
  <si>
    <t>Brien</t>
  </si>
  <si>
    <t>D754-4CDF</t>
  </si>
  <si>
    <t>Nancey</t>
  </si>
  <si>
    <t>B90D-4BEF</t>
  </si>
  <si>
    <t>Arpur</t>
  </si>
  <si>
    <t>Dorey</t>
  </si>
  <si>
    <t>3261-373A</t>
  </si>
  <si>
    <t>Wilsher</t>
  </si>
  <si>
    <t>Barbi</t>
  </si>
  <si>
    <t>CC88-AE14</t>
  </si>
  <si>
    <t>Plane</t>
  </si>
  <si>
    <t>Kurtis</t>
  </si>
  <si>
    <t>8FB2-4CE0</t>
  </si>
  <si>
    <t>Sandle</t>
  </si>
  <si>
    <t>Catharina</t>
  </si>
  <si>
    <t>776A-CDBC</t>
  </si>
  <si>
    <t>Brimble</t>
  </si>
  <si>
    <t>Rosemonde</t>
  </si>
  <si>
    <t>8F38-A4DD</t>
  </si>
  <si>
    <t>Lowndsborough</t>
  </si>
  <si>
    <t>Judie</t>
  </si>
  <si>
    <t>806F-B986</t>
  </si>
  <si>
    <t>Ireland</t>
  </si>
  <si>
    <t>Care</t>
  </si>
  <si>
    <t>4F22-FF67</t>
  </si>
  <si>
    <t>Leyban</t>
  </si>
  <si>
    <t>E81C-A653</t>
  </si>
  <si>
    <t>Lippini</t>
  </si>
  <si>
    <t>6987-6124</t>
  </si>
  <si>
    <t>Rafaela</t>
  </si>
  <si>
    <t>5BDE-7102</t>
  </si>
  <si>
    <t>Tizard</t>
  </si>
  <si>
    <t>Maren</t>
  </si>
  <si>
    <t>801C-89BF</t>
  </si>
  <si>
    <t>Demeza</t>
  </si>
  <si>
    <t>Aurlie</t>
  </si>
  <si>
    <t>11C2-2B5B</t>
  </si>
  <si>
    <t>Huke</t>
  </si>
  <si>
    <t>Obie</t>
  </si>
  <si>
    <t>B407-ABCA</t>
  </si>
  <si>
    <t>Deane</t>
  </si>
  <si>
    <t>Raynor</t>
  </si>
  <si>
    <t>3D9E-FB05</t>
  </si>
  <si>
    <t>Fassum</t>
  </si>
  <si>
    <t>Kerwinn</t>
  </si>
  <si>
    <t>8733-BC3C</t>
  </si>
  <si>
    <t>Outhwaite</t>
  </si>
  <si>
    <t>Travers</t>
  </si>
  <si>
    <t>F58A-302D</t>
  </si>
  <si>
    <t>Prettyjohns</t>
  </si>
  <si>
    <t>Nowell</t>
  </si>
  <si>
    <t>242A-4FA0</t>
  </si>
  <si>
    <t>Dalliwater</t>
  </si>
  <si>
    <t>EE91-1A9C</t>
  </si>
  <si>
    <t>Pettwood</t>
  </si>
  <si>
    <t>Margalo</t>
  </si>
  <si>
    <t>EE63-4E57</t>
  </si>
  <si>
    <t>Lanmeid</t>
  </si>
  <si>
    <t>Sebastien</t>
  </si>
  <si>
    <t>291F-B604</t>
  </si>
  <si>
    <t>Briddock</t>
  </si>
  <si>
    <t>Amargo</t>
  </si>
  <si>
    <t>25F5-0EAF</t>
  </si>
  <si>
    <t>Brosio</t>
  </si>
  <si>
    <t>Marrilee</t>
  </si>
  <si>
    <t>8EAF-4F79</t>
  </si>
  <si>
    <t>Pursey</t>
  </si>
  <si>
    <t>Loria</t>
  </si>
  <si>
    <t>566A-FC64</t>
  </si>
  <si>
    <t>Fielder</t>
  </si>
  <si>
    <t>Katine</t>
  </si>
  <si>
    <t>55B1-3712</t>
  </si>
  <si>
    <t>Cullabine</t>
  </si>
  <si>
    <t>Bo</t>
  </si>
  <si>
    <t>D3EB-610D</t>
  </si>
  <si>
    <t>MacCall</t>
  </si>
  <si>
    <t>Justus</t>
  </si>
  <si>
    <t>05ED-92F1</t>
  </si>
  <si>
    <t>Polkinghorne</t>
  </si>
  <si>
    <t>Tobias</t>
  </si>
  <si>
    <t>DA8E-9496</t>
  </si>
  <si>
    <t>Aicheson</t>
  </si>
  <si>
    <t>4A0E-9958</t>
  </si>
  <si>
    <t>Seide</t>
  </si>
  <si>
    <t>Elissa</t>
  </si>
  <si>
    <t>CECC-60FF</t>
  </si>
  <si>
    <t>Duberry</t>
  </si>
  <si>
    <t>Donetta</t>
  </si>
  <si>
    <t>6AD1-5EE8</t>
  </si>
  <si>
    <t>Robak</t>
  </si>
  <si>
    <t>Madelle</t>
  </si>
  <si>
    <t>79D0-C935</t>
  </si>
  <si>
    <t>Lovie</t>
  </si>
  <si>
    <t>Jonathon</t>
  </si>
  <si>
    <t>8766-F1E7</t>
  </si>
  <si>
    <t>Goodbur</t>
  </si>
  <si>
    <t>Marshal</t>
  </si>
  <si>
    <t>7845-EF8F</t>
  </si>
  <si>
    <t>Waby</t>
  </si>
  <si>
    <t>Lyle</t>
  </si>
  <si>
    <t>5D69-D350</t>
  </si>
  <si>
    <t>Mustoe</t>
  </si>
  <si>
    <t>Libby</t>
  </si>
  <si>
    <t>4C41-7F73</t>
  </si>
  <si>
    <t>Batrop</t>
  </si>
  <si>
    <t>Joeann</t>
  </si>
  <si>
    <t>C661-6A1C</t>
  </si>
  <si>
    <t>Antoniottii</t>
  </si>
  <si>
    <t>Noll</t>
  </si>
  <si>
    <t>0B72-0EE6</t>
  </si>
  <si>
    <t>McPeck</t>
  </si>
  <si>
    <t>Shell</t>
  </si>
  <si>
    <t>596B-33F4</t>
  </si>
  <si>
    <t>Plumridege</t>
  </si>
  <si>
    <t>Bent</t>
  </si>
  <si>
    <t>D31B-BEF8</t>
  </si>
  <si>
    <t>Byre</t>
  </si>
  <si>
    <t>Joni</t>
  </si>
  <si>
    <t>AF11-04C3</t>
  </si>
  <si>
    <t>Tribe</t>
  </si>
  <si>
    <t>Kendricks</t>
  </si>
  <si>
    <t>CD7F-377F</t>
  </si>
  <si>
    <t>Mattaser</t>
  </si>
  <si>
    <t>Rosamond</t>
  </si>
  <si>
    <t>C292-EC0C</t>
  </si>
  <si>
    <t>Bennell</t>
  </si>
  <si>
    <t>Trip</t>
  </si>
  <si>
    <t>ADF8-AD57</t>
  </si>
  <si>
    <t>Brooking</t>
  </si>
  <si>
    <t>Arri</t>
  </si>
  <si>
    <t>6A09-C910</t>
  </si>
  <si>
    <t>Mahony</t>
  </si>
  <si>
    <t>Meara</t>
  </si>
  <si>
    <t>28EA-A010</t>
  </si>
  <si>
    <t>Heeney</t>
  </si>
  <si>
    <t>Alethea</t>
  </si>
  <si>
    <t>8AAD-FAFB</t>
  </si>
  <si>
    <t>Ernshaw</t>
  </si>
  <si>
    <t>Kaitlyn</t>
  </si>
  <si>
    <t>DBF0-2EA3</t>
  </si>
  <si>
    <t>O'Scollain</t>
  </si>
  <si>
    <t>Ruby</t>
  </si>
  <si>
    <t>8A6B-AD5C</t>
  </si>
  <si>
    <t>Forsey</t>
  </si>
  <si>
    <t>Moira</t>
  </si>
  <si>
    <t>05DA-5423</t>
  </si>
  <si>
    <t>5802-2A7E</t>
  </si>
  <si>
    <t>Bradane</t>
  </si>
  <si>
    <t>Reinhold</t>
  </si>
  <si>
    <t>EA3A-E005</t>
  </si>
  <si>
    <t>Attenbrough</t>
  </si>
  <si>
    <t>Eleanore</t>
  </si>
  <si>
    <t>22FF-9076</t>
  </si>
  <si>
    <t>Manuaud</t>
  </si>
  <si>
    <t>Zacharie</t>
  </si>
  <si>
    <t>A1B4-5481</t>
  </si>
  <si>
    <t>Blenkharn</t>
  </si>
  <si>
    <t>Hendrik</t>
  </si>
  <si>
    <t>07C3-7429</t>
  </si>
  <si>
    <t>Groves</t>
  </si>
  <si>
    <t>Mag</t>
  </si>
  <si>
    <t>1A2D-52EC</t>
  </si>
  <si>
    <t>Mildmott</t>
  </si>
  <si>
    <t>Jeffrey</t>
  </si>
  <si>
    <t>0AA2-881A</t>
  </si>
  <si>
    <t>Allpress</t>
  </si>
  <si>
    <t>Anna-diane</t>
  </si>
  <si>
    <t>C8BC-3B77</t>
  </si>
  <si>
    <t>Jeppe</t>
  </si>
  <si>
    <t>Kali</t>
  </si>
  <si>
    <t>20CA-404E</t>
  </si>
  <si>
    <t>Danzig</t>
  </si>
  <si>
    <t>Jena</t>
  </si>
  <si>
    <t>C520-6F2B</t>
  </si>
  <si>
    <t>Olivello</t>
  </si>
  <si>
    <t>Gui</t>
  </si>
  <si>
    <t>6413-42F1</t>
  </si>
  <si>
    <t>Karyl</t>
  </si>
  <si>
    <t>09D2-46BD</t>
  </si>
  <si>
    <t>Rudinger</t>
  </si>
  <si>
    <t>Johan</t>
  </si>
  <si>
    <t>89A6-7EF1</t>
  </si>
  <si>
    <t>Lin</t>
  </si>
  <si>
    <t>C389-FC34</t>
  </si>
  <si>
    <t>Orgee</t>
  </si>
  <si>
    <t>Cloris</t>
  </si>
  <si>
    <t>6B20-FFDF</t>
  </si>
  <si>
    <t>3A20-7C3E</t>
  </si>
  <si>
    <t>Bouts</t>
  </si>
  <si>
    <t>Lenard</t>
  </si>
  <si>
    <t>D5B3-425C</t>
  </si>
  <si>
    <t>D'Emanuele</t>
  </si>
  <si>
    <t>Lettie</t>
  </si>
  <si>
    <t>4294-03D1</t>
  </si>
  <si>
    <t>Hackwell</t>
  </si>
  <si>
    <t>Karlotta</t>
  </si>
  <si>
    <t>DAE0-B44F</t>
  </si>
  <si>
    <t>Stenet</t>
  </si>
  <si>
    <t>Jolene</t>
  </si>
  <si>
    <t>1C6F-87AA</t>
  </si>
  <si>
    <t>Giocannoni</t>
  </si>
  <si>
    <t>Hilly</t>
  </si>
  <si>
    <t>32AE-C02F</t>
  </si>
  <si>
    <t>Metham</t>
  </si>
  <si>
    <t>Fabio</t>
  </si>
  <si>
    <t>411F-6325</t>
  </si>
  <si>
    <t>Le Provost</t>
  </si>
  <si>
    <t>Emmit</t>
  </si>
  <si>
    <t>ABDA-F749</t>
  </si>
  <si>
    <t>McGerraghty</t>
  </si>
  <si>
    <t>Rodi</t>
  </si>
  <si>
    <t>40CC-6231</t>
  </si>
  <si>
    <t>Somner</t>
  </si>
  <si>
    <t>Adelaide</t>
  </si>
  <si>
    <t>6E61-A2BA</t>
  </si>
  <si>
    <t>Firpi</t>
  </si>
  <si>
    <t>Roxy</t>
  </si>
  <si>
    <t>3C31-30CB</t>
  </si>
  <si>
    <t>Mundle</t>
  </si>
  <si>
    <t>Sancho</t>
  </si>
  <si>
    <t>A105-470B</t>
  </si>
  <si>
    <t>Pabel</t>
  </si>
  <si>
    <t>Padraig</t>
  </si>
  <si>
    <t>5D73-961A</t>
  </si>
  <si>
    <t>Yakebowitch</t>
  </si>
  <si>
    <t>Colby</t>
  </si>
  <si>
    <t>9075-A294</t>
  </si>
  <si>
    <t>Lifton</t>
  </si>
  <si>
    <t>Noby</t>
  </si>
  <si>
    <t>0E79-8257</t>
  </si>
  <si>
    <t>Gorusso</t>
  </si>
  <si>
    <t>Ettore</t>
  </si>
  <si>
    <t>2FAE-9278</t>
  </si>
  <si>
    <t>Norheny</t>
  </si>
  <si>
    <t>Ainsley</t>
  </si>
  <si>
    <t>B8A5-07A1</t>
  </si>
  <si>
    <t>Esland</t>
  </si>
  <si>
    <t>757F-78FE</t>
  </si>
  <si>
    <t>O'Logan</t>
  </si>
  <si>
    <t>B967-D6D3</t>
  </si>
  <si>
    <t>Paoletti</t>
  </si>
  <si>
    <t>Huey</t>
  </si>
  <si>
    <t>CDFB-6A08</t>
  </si>
  <si>
    <t>Desseine</t>
  </si>
  <si>
    <t>Jayme</t>
  </si>
  <si>
    <t>61CC-2C1D</t>
  </si>
  <si>
    <t>Plaid</t>
  </si>
  <si>
    <t>Barby</t>
  </si>
  <si>
    <t>FC47-1953</t>
  </si>
  <si>
    <t>Kenion</t>
  </si>
  <si>
    <t>Carmita</t>
  </si>
  <si>
    <t>DA4C-7F2E</t>
  </si>
  <si>
    <t>Leat</t>
  </si>
  <si>
    <t>Rebecka</t>
  </si>
  <si>
    <t>C7C8-43D9</t>
  </si>
  <si>
    <t>Jeschner</t>
  </si>
  <si>
    <t>Feliza</t>
  </si>
  <si>
    <t>D18F-8C48</t>
  </si>
  <si>
    <t>Ferrara</t>
  </si>
  <si>
    <t>Ludwig</t>
  </si>
  <si>
    <t>5395-75A1</t>
  </si>
  <si>
    <t>Northfield</t>
  </si>
  <si>
    <t>Wilie</t>
  </si>
  <si>
    <t>1E61-B76A</t>
  </si>
  <si>
    <t>Stearne</t>
  </si>
  <si>
    <t>Ilario</t>
  </si>
  <si>
    <t>F5CC-33FA</t>
  </si>
  <si>
    <t>Maden</t>
  </si>
  <si>
    <t>Jerome</t>
  </si>
  <si>
    <t>7961-A93B</t>
  </si>
  <si>
    <t>McGeechan</t>
  </si>
  <si>
    <t>Robb</t>
  </si>
  <si>
    <t>F1BD-033D</t>
  </si>
  <si>
    <t>Kingh</t>
  </si>
  <si>
    <t>Tammie</t>
  </si>
  <si>
    <t>DC67-3B66</t>
  </si>
  <si>
    <t>Kerin</t>
  </si>
  <si>
    <t>Pablo</t>
  </si>
  <si>
    <t>AE33-DDE7</t>
  </si>
  <si>
    <t>Snalham</t>
  </si>
  <si>
    <t>Marinna</t>
  </si>
  <si>
    <t>23FC-93A5</t>
  </si>
  <si>
    <t>Abadam</t>
  </si>
  <si>
    <t>Pierce</t>
  </si>
  <si>
    <t>C1E8-5AAB</t>
  </si>
  <si>
    <t>Goodswen</t>
  </si>
  <si>
    <t>Basia</t>
  </si>
  <si>
    <t>F20A-F424</t>
  </si>
  <si>
    <t>Hadigate</t>
  </si>
  <si>
    <t>63B8-CCC0</t>
  </si>
  <si>
    <t>Ballance</t>
  </si>
  <si>
    <t>259B-6C50</t>
  </si>
  <si>
    <t>Bendixen</t>
  </si>
  <si>
    <t>Ignazio</t>
  </si>
  <si>
    <t>07AF-3631</t>
  </si>
  <si>
    <t>Readie</t>
  </si>
  <si>
    <t>Mendie</t>
  </si>
  <si>
    <t>3F0C-41A7</t>
  </si>
  <si>
    <t>Wandless</t>
  </si>
  <si>
    <t>13E5-2F17</t>
  </si>
  <si>
    <t>Ferrolli</t>
  </si>
  <si>
    <t>Yorgo</t>
  </si>
  <si>
    <t>A11D-324A</t>
  </si>
  <si>
    <t>Rubrow</t>
  </si>
  <si>
    <t>Zebulen</t>
  </si>
  <si>
    <t>5060-A677</t>
  </si>
  <si>
    <t>Vanya</t>
  </si>
  <si>
    <t>46D6-CA7A</t>
  </si>
  <si>
    <t>Scrammage</t>
  </si>
  <si>
    <t>Konstanze</t>
  </si>
  <si>
    <t>8A5B-3D6E</t>
  </si>
  <si>
    <t>Ingram</t>
  </si>
  <si>
    <t>EB8F-204D</t>
  </si>
  <si>
    <t>Eyres</t>
  </si>
  <si>
    <t>Melessa</t>
  </si>
  <si>
    <t>FD0B-7B0A</t>
  </si>
  <si>
    <t>Plewright</t>
  </si>
  <si>
    <t>Timothy</t>
  </si>
  <si>
    <t>B24C-18BF</t>
  </si>
  <si>
    <t>Clappison</t>
  </si>
  <si>
    <t>83FD-F920</t>
  </si>
  <si>
    <t>Doulton</t>
  </si>
  <si>
    <t>Trudey</t>
  </si>
  <si>
    <t>BAB4-3AC8</t>
  </si>
  <si>
    <t>Carstairs</t>
  </si>
  <si>
    <t>1B4A-5D80</t>
  </si>
  <si>
    <t>Ell</t>
  </si>
  <si>
    <t>B679-F7C9</t>
  </si>
  <si>
    <t>Wann</t>
  </si>
  <si>
    <t>Cortney</t>
  </si>
  <si>
    <t>A590-DF69</t>
  </si>
  <si>
    <t>Hawton</t>
  </si>
  <si>
    <t>Ameline</t>
  </si>
  <si>
    <t>FB5B-C127</t>
  </si>
  <si>
    <t>Heintsch</t>
  </si>
  <si>
    <t>Cletus</t>
  </si>
  <si>
    <t>BD97-F94D</t>
  </si>
  <si>
    <t>Barnardo</t>
  </si>
  <si>
    <t>Jamesy</t>
  </si>
  <si>
    <t>246E-3383</t>
  </si>
  <si>
    <t>Daulton</t>
  </si>
  <si>
    <t>Ara</t>
  </si>
  <si>
    <t>D954-6402</t>
  </si>
  <si>
    <t>Corbie</t>
  </si>
  <si>
    <t>Myrtie</t>
  </si>
  <si>
    <t>6125-FEC8</t>
  </si>
  <si>
    <t>Dinneen</t>
  </si>
  <si>
    <t>Blaire</t>
  </si>
  <si>
    <t>626A-9377</t>
  </si>
  <si>
    <t>Edkins</t>
  </si>
  <si>
    <t>Fabiano</t>
  </si>
  <si>
    <t>27CD-A6BF</t>
  </si>
  <si>
    <t>Banker</t>
  </si>
  <si>
    <t>03C5-51AD</t>
  </si>
  <si>
    <t>Lack</t>
  </si>
  <si>
    <t>Linell</t>
  </si>
  <si>
    <t>5605-237E</t>
  </si>
  <si>
    <t>Warstall</t>
  </si>
  <si>
    <t>Arlene</t>
  </si>
  <si>
    <t>450D-13A9</t>
  </si>
  <si>
    <t>Susanne</t>
  </si>
  <si>
    <t>BB09-BF7F</t>
  </si>
  <si>
    <t>Offield</t>
  </si>
  <si>
    <t>Judye</t>
  </si>
  <si>
    <t>ACD5-5FA2</t>
  </si>
  <si>
    <t>Rocca</t>
  </si>
  <si>
    <t>D6BB-FEDF</t>
  </si>
  <si>
    <t>Eustace</t>
  </si>
  <si>
    <t>Krista</t>
  </si>
  <si>
    <t>BE54-8537</t>
  </si>
  <si>
    <t>Hallin</t>
  </si>
  <si>
    <t>Cathyleen</t>
  </si>
  <si>
    <t>9360-3A68</t>
  </si>
  <si>
    <t>Draysey</t>
  </si>
  <si>
    <t>Selig</t>
  </si>
  <si>
    <t>1AC8-361F</t>
  </si>
  <si>
    <t>Orrell</t>
  </si>
  <si>
    <t>Kerry</t>
  </si>
  <si>
    <t>E47D-E3C5</t>
  </si>
  <si>
    <t>Reek</t>
  </si>
  <si>
    <t>Timmy</t>
  </si>
  <si>
    <t>10CE-8403</t>
  </si>
  <si>
    <t>Halsworth</t>
  </si>
  <si>
    <t>Kele</t>
  </si>
  <si>
    <t>E46A-3676</t>
  </si>
  <si>
    <t>Benes</t>
  </si>
  <si>
    <t>Sebastiano</t>
  </si>
  <si>
    <t>851C-E7E2</t>
  </si>
  <si>
    <t>Ciccotto</t>
  </si>
  <si>
    <t>Ruperto</t>
  </si>
  <si>
    <t>A184-3B30</t>
  </si>
  <si>
    <t>Simcox</t>
  </si>
  <si>
    <t>Amos</t>
  </si>
  <si>
    <t>63E9-F74A</t>
  </si>
  <si>
    <t>Bartolic</t>
  </si>
  <si>
    <t>Carlynn</t>
  </si>
  <si>
    <t>B44E-8AEE</t>
  </si>
  <si>
    <t>Possel</t>
  </si>
  <si>
    <t>Leta</t>
  </si>
  <si>
    <t>AD8F-7539</t>
  </si>
  <si>
    <t>Iashvili</t>
  </si>
  <si>
    <t>Mariska</t>
  </si>
  <si>
    <t>69EC-7B13</t>
  </si>
  <si>
    <t>Tockell</t>
  </si>
  <si>
    <t>Garv</t>
  </si>
  <si>
    <t>C026-3E38</t>
  </si>
  <si>
    <t>Elstob</t>
  </si>
  <si>
    <t>Scarlett</t>
  </si>
  <si>
    <t>04D7-C8F3</t>
  </si>
  <si>
    <t>Jordi</t>
  </si>
  <si>
    <t>Haily</t>
  </si>
  <si>
    <t>DFA2-1B8F</t>
  </si>
  <si>
    <t>Janosevic</t>
  </si>
  <si>
    <t>Lewiss</t>
  </si>
  <si>
    <t>993B-186B</t>
  </si>
  <si>
    <t>Bente</t>
  </si>
  <si>
    <t>Morris</t>
  </si>
  <si>
    <t>533B-938D</t>
  </si>
  <si>
    <t>Korfmann</t>
  </si>
  <si>
    <t>Anitra</t>
  </si>
  <si>
    <t>B995-E5CE</t>
  </si>
  <si>
    <t>Forst</t>
  </si>
  <si>
    <t>F401-1B75</t>
  </si>
  <si>
    <t>Neagle</t>
  </si>
  <si>
    <t>Mamie</t>
  </si>
  <si>
    <t>5F4E-EE5A</t>
  </si>
  <si>
    <t>Odell</t>
  </si>
  <si>
    <t>Thomasine</t>
  </si>
  <si>
    <t>ABB5-0B95</t>
  </si>
  <si>
    <t>Bratcher</t>
  </si>
  <si>
    <t>Silvan</t>
  </si>
  <si>
    <t>EEA0-C109</t>
  </si>
  <si>
    <t>Shera</t>
  </si>
  <si>
    <t>Sloane</t>
  </si>
  <si>
    <t>2219-56CA</t>
  </si>
  <si>
    <t>Sabey</t>
  </si>
  <si>
    <t>Iseabal</t>
  </si>
  <si>
    <t>E616-CAD8</t>
  </si>
  <si>
    <t>Jobyna</t>
  </si>
  <si>
    <t>CDC1-C7CA</t>
  </si>
  <si>
    <t>Shalloo</t>
  </si>
  <si>
    <t>West</t>
  </si>
  <si>
    <t>C9FF-3A25</t>
  </si>
  <si>
    <t>Bassill</t>
  </si>
  <si>
    <t>Aube</t>
  </si>
  <si>
    <t>AC19-7EE7</t>
  </si>
  <si>
    <t>Vinas</t>
  </si>
  <si>
    <t>Milka</t>
  </si>
  <si>
    <t>08FC-817E</t>
  </si>
  <si>
    <t>Southall</t>
  </si>
  <si>
    <t>Vitia</t>
  </si>
  <si>
    <t>F5C3-07B0</t>
  </si>
  <si>
    <t>Bennen</t>
  </si>
  <si>
    <t>Hoebart</t>
  </si>
  <si>
    <t>C1B4-46B2</t>
  </si>
  <si>
    <t>Ewbanck</t>
  </si>
  <si>
    <t>Lion</t>
  </si>
  <si>
    <t>8F7F-015D</t>
  </si>
  <si>
    <t>Keig</t>
  </si>
  <si>
    <t>BDE5-385A</t>
  </si>
  <si>
    <t>Pettit</t>
  </si>
  <si>
    <t>Adlai</t>
  </si>
  <si>
    <t>B102-5713</t>
  </si>
  <si>
    <t>Upjohn</t>
  </si>
  <si>
    <t>Cordula</t>
  </si>
  <si>
    <t>3DB7-2942</t>
  </si>
  <si>
    <t>Mabbot</t>
  </si>
  <si>
    <t>Ichabod</t>
  </si>
  <si>
    <t>B59D-CA4C</t>
  </si>
  <si>
    <t>Dublin</t>
  </si>
  <si>
    <t>Magnum</t>
  </si>
  <si>
    <t>1453-D3D8</t>
  </si>
  <si>
    <t>Gianullo</t>
  </si>
  <si>
    <t>Alister</t>
  </si>
  <si>
    <t>D3F6-A313</t>
  </si>
  <si>
    <t>Quinnelly</t>
  </si>
  <si>
    <t>62A3-DEA7</t>
  </si>
  <si>
    <t>Barrie</t>
  </si>
  <si>
    <t>Nanine</t>
  </si>
  <si>
    <t>8FF0-0F7A</t>
  </si>
  <si>
    <t>Jesson</t>
  </si>
  <si>
    <t>Honor</t>
  </si>
  <si>
    <t>C251-2A18</t>
  </si>
  <si>
    <t>Barrington</t>
  </si>
  <si>
    <t>Selle</t>
  </si>
  <si>
    <t>6653-BD41</t>
  </si>
  <si>
    <t>Mushawe</t>
  </si>
  <si>
    <t>Carly</t>
  </si>
  <si>
    <t>CE90-763C</t>
  </si>
  <si>
    <t>Pea</t>
  </si>
  <si>
    <t>Alejandrina</t>
  </si>
  <si>
    <t>F961-5A03</t>
  </si>
  <si>
    <t>Karpenko</t>
  </si>
  <si>
    <t>Nikos</t>
  </si>
  <si>
    <t>C08F-94F9</t>
  </si>
  <si>
    <t>Chellam</t>
  </si>
  <si>
    <t>Ollie</t>
  </si>
  <si>
    <t>4673-EBEC</t>
  </si>
  <si>
    <t>Rittelmeyer</t>
  </si>
  <si>
    <t>B492-D447</t>
  </si>
  <si>
    <t>Pennings</t>
  </si>
  <si>
    <t>Erastus</t>
  </si>
  <si>
    <t>257B-8130</t>
  </si>
  <si>
    <t>Hordle</t>
  </si>
  <si>
    <t>Ron</t>
  </si>
  <si>
    <t>C250-AF15</t>
  </si>
  <si>
    <t>Readitt</t>
  </si>
  <si>
    <t>6EEF-5B17</t>
  </si>
  <si>
    <t>Goodin</t>
  </si>
  <si>
    <t>Hy</t>
  </si>
  <si>
    <t>8292-6635</t>
  </si>
  <si>
    <t>Willowby</t>
  </si>
  <si>
    <t>Earle</t>
  </si>
  <si>
    <t>6EDB-94B7</t>
  </si>
  <si>
    <t>Dewdney</t>
  </si>
  <si>
    <t>Gawain</t>
  </si>
  <si>
    <t>3A2C-ABB8</t>
  </si>
  <si>
    <t>Pretor</t>
  </si>
  <si>
    <t>Pavlov</t>
  </si>
  <si>
    <t>95CB-4E31</t>
  </si>
  <si>
    <t>Leathwood</t>
  </si>
  <si>
    <t>Ninon</t>
  </si>
  <si>
    <t>468A-E249</t>
  </si>
  <si>
    <t>McCuish</t>
  </si>
  <si>
    <t>Catie</t>
  </si>
  <si>
    <t>A1DB-6C34</t>
  </si>
  <si>
    <t>Flounders</t>
  </si>
  <si>
    <t>278C-D482</t>
  </si>
  <si>
    <t>Milella</t>
  </si>
  <si>
    <t>Oren</t>
  </si>
  <si>
    <t>A76C-AEB3</t>
  </si>
  <si>
    <t>Hurler</t>
  </si>
  <si>
    <t>Maybelle</t>
  </si>
  <si>
    <t>388D-DB68</t>
  </si>
  <si>
    <t>De Pietri</t>
  </si>
  <si>
    <t>Alexandro</t>
  </si>
  <si>
    <t>E503-C500</t>
  </si>
  <si>
    <t>Kensington</t>
  </si>
  <si>
    <t>Freedman</t>
  </si>
  <si>
    <t>B49A-7D79</t>
  </si>
  <si>
    <t>Sponton</t>
  </si>
  <si>
    <t>Kerstin</t>
  </si>
  <si>
    <t>79C5-FE9D</t>
  </si>
  <si>
    <t>Grigoletti</t>
  </si>
  <si>
    <t>Ginnifer</t>
  </si>
  <si>
    <t>65A0-5D04</t>
  </si>
  <si>
    <t>Desantis</t>
  </si>
  <si>
    <t>Evangelin</t>
  </si>
  <si>
    <t>5F2E-A68B</t>
  </si>
  <si>
    <t>Ouslem</t>
  </si>
  <si>
    <t>Lian</t>
  </si>
  <si>
    <t>74F3-DF3D</t>
  </si>
  <si>
    <t>Di Biasi</t>
  </si>
  <si>
    <t>9F02-0D39</t>
  </si>
  <si>
    <t>Switland</t>
  </si>
  <si>
    <t>Marvin</t>
  </si>
  <si>
    <t>E430-E462</t>
  </si>
  <si>
    <t>Nancarrow</t>
  </si>
  <si>
    <t>Lilly</t>
  </si>
  <si>
    <t>59F5-F57D</t>
  </si>
  <si>
    <t>Extence</t>
  </si>
  <si>
    <t>Debera</t>
  </si>
  <si>
    <t>D825-CC31</t>
  </si>
  <si>
    <t>Izhaky</t>
  </si>
  <si>
    <t>Obadias</t>
  </si>
  <si>
    <t>AA67-CB22</t>
  </si>
  <si>
    <t>Larmett</t>
  </si>
  <si>
    <t>Rosene</t>
  </si>
  <si>
    <t>5741-0022</t>
  </si>
  <si>
    <t>Osmond</t>
  </si>
  <si>
    <t>Janeczka</t>
  </si>
  <si>
    <t>ACF7-5B99</t>
  </si>
  <si>
    <t>Wrennie</t>
  </si>
  <si>
    <t>A896-CDE2</t>
  </si>
  <si>
    <t>Farmery</t>
  </si>
  <si>
    <t>Maurits</t>
  </si>
  <si>
    <t>0678-748A</t>
  </si>
  <si>
    <t>Vineall</t>
  </si>
  <si>
    <t>1C57-5F2A</t>
  </si>
  <si>
    <t>Dreamer</t>
  </si>
  <si>
    <t>Antoinette</t>
  </si>
  <si>
    <t>41EC-F2AA</t>
  </si>
  <si>
    <t>MacEveley</t>
  </si>
  <si>
    <t>Bank</t>
  </si>
  <si>
    <t>D245-5D80</t>
  </si>
  <si>
    <t>Josskovitz</t>
  </si>
  <si>
    <t>Brian</t>
  </si>
  <si>
    <t>2374-7581</t>
  </si>
  <si>
    <t>Bellson</t>
  </si>
  <si>
    <t>Berkly</t>
  </si>
  <si>
    <t>920B-7B40</t>
  </si>
  <si>
    <t>Middis</t>
  </si>
  <si>
    <t>Edith</t>
  </si>
  <si>
    <t>9412-7AA6</t>
  </si>
  <si>
    <t>Molian</t>
  </si>
  <si>
    <t>Cher</t>
  </si>
  <si>
    <t>FEEC-A663</t>
  </si>
  <si>
    <t>Rakel</t>
  </si>
  <si>
    <t>31FB-D496</t>
  </si>
  <si>
    <t>Benstead</t>
  </si>
  <si>
    <t>Eugene</t>
  </si>
  <si>
    <t>F968-671C</t>
  </si>
  <si>
    <t>Dwyr</t>
  </si>
  <si>
    <t>Averill</t>
  </si>
  <si>
    <t>6A8B-EC82</t>
  </si>
  <si>
    <t>Battersby</t>
  </si>
  <si>
    <t>Adelheid</t>
  </si>
  <si>
    <t>9BC9-1288</t>
  </si>
  <si>
    <t>Fardell</t>
  </si>
  <si>
    <t>Farica</t>
  </si>
  <si>
    <t>8DA7-0090</t>
  </si>
  <si>
    <t>Lissaman</t>
  </si>
  <si>
    <t>Creigh</t>
  </si>
  <si>
    <t>8E5B-CBBF</t>
  </si>
  <si>
    <t>Cubbin</t>
  </si>
  <si>
    <t>Franciska</t>
  </si>
  <si>
    <t>0CF8-1EBD</t>
  </si>
  <si>
    <t>Tomaschke</t>
  </si>
  <si>
    <t>Mick</t>
  </si>
  <si>
    <t>6F50-08B6</t>
  </si>
  <si>
    <t>Dignum</t>
  </si>
  <si>
    <t>Cristian</t>
  </si>
  <si>
    <t>8EA4-9179</t>
  </si>
  <si>
    <t>Durtnel</t>
  </si>
  <si>
    <t>Sigismundo</t>
  </si>
  <si>
    <t>8F78-4A32</t>
  </si>
  <si>
    <t>Callaby</t>
  </si>
  <si>
    <t>Nevil</t>
  </si>
  <si>
    <t>5A0B-7F31</t>
  </si>
  <si>
    <t>Feldon</t>
  </si>
  <si>
    <t>Sheffield</t>
  </si>
  <si>
    <t>E523-D168</t>
  </si>
  <si>
    <t>Davidsen</t>
  </si>
  <si>
    <t>Bertrand</t>
  </si>
  <si>
    <t>07F1-62C3</t>
  </si>
  <si>
    <t>Early</t>
  </si>
  <si>
    <t>Issi</t>
  </si>
  <si>
    <t>71CC-7412</t>
  </si>
  <si>
    <t>Matyashev</t>
  </si>
  <si>
    <t>Giraldo</t>
  </si>
  <si>
    <t>93B1-6510</t>
  </si>
  <si>
    <t>Lording</t>
  </si>
  <si>
    <t>Port</t>
  </si>
  <si>
    <t>E62F-4FF7</t>
  </si>
  <si>
    <t>Lapish</t>
  </si>
  <si>
    <t>Tommi</t>
  </si>
  <si>
    <t>155B-42BE</t>
  </si>
  <si>
    <t>Liuka</t>
  </si>
  <si>
    <t>267F-F71D</t>
  </si>
  <si>
    <t>Michele</t>
  </si>
  <si>
    <t>D86B-2E5E</t>
  </si>
  <si>
    <t>Ruprich</t>
  </si>
  <si>
    <t>Haywood</t>
  </si>
  <si>
    <t>E099-3FCC</t>
  </si>
  <si>
    <t>Balling</t>
  </si>
  <si>
    <t>Arnaldo</t>
  </si>
  <si>
    <t>2E7B-43F0</t>
  </si>
  <si>
    <t>Paice</t>
  </si>
  <si>
    <t>Dina</t>
  </si>
  <si>
    <t>296A-A685</t>
  </si>
  <si>
    <t>Peizer</t>
  </si>
  <si>
    <t>Lynnelle</t>
  </si>
  <si>
    <t>EB4F-4D97</t>
  </si>
  <si>
    <t>Sanday</t>
  </si>
  <si>
    <t>Billie</t>
  </si>
  <si>
    <t>4E65-CCD0</t>
  </si>
  <si>
    <t>Chivrall</t>
  </si>
  <si>
    <t>Malina</t>
  </si>
  <si>
    <t>6227-9D9E</t>
  </si>
  <si>
    <t>Sporner</t>
  </si>
  <si>
    <t>Kerr</t>
  </si>
  <si>
    <t>7BD4-7BFB</t>
  </si>
  <si>
    <t>Barnish</t>
  </si>
  <si>
    <t>Terrie</t>
  </si>
  <si>
    <t>2FC8-999D</t>
  </si>
  <si>
    <t>Noads</t>
  </si>
  <si>
    <t>Allister</t>
  </si>
  <si>
    <t>3120-B11F</t>
  </si>
  <si>
    <t>Pattington</t>
  </si>
  <si>
    <t>Sherie</t>
  </si>
  <si>
    <t>0A05-3943</t>
  </si>
  <si>
    <t>Rattery</t>
  </si>
  <si>
    <t>Zenia</t>
  </si>
  <si>
    <t>F5E3-48BB</t>
  </si>
  <si>
    <t>Balden</t>
  </si>
  <si>
    <t>Kathye</t>
  </si>
  <si>
    <t>39FC-7149</t>
  </si>
  <si>
    <t>Crinage</t>
  </si>
  <si>
    <t>Wallas</t>
  </si>
  <si>
    <t>9BD6-2C43</t>
  </si>
  <si>
    <t>Rambadt</t>
  </si>
  <si>
    <t>Linoel</t>
  </si>
  <si>
    <t>2698-A448</t>
  </si>
  <si>
    <t>Panter</t>
  </si>
  <si>
    <t>Emilie</t>
  </si>
  <si>
    <t>1C6C-3B67</t>
  </si>
  <si>
    <t>Harder</t>
  </si>
  <si>
    <t>1472-9F69</t>
  </si>
  <si>
    <t>Sloam</t>
  </si>
  <si>
    <t>Josiah</t>
  </si>
  <si>
    <t>C900-9EF9</t>
  </si>
  <si>
    <t>Gero</t>
  </si>
  <si>
    <t>Pauly</t>
  </si>
  <si>
    <t>BAF9-933D</t>
  </si>
  <si>
    <t>Meehan</t>
  </si>
  <si>
    <t>E899-A860</t>
  </si>
  <si>
    <t>Larmor</t>
  </si>
  <si>
    <t>Darbee</t>
  </si>
  <si>
    <t>FAC0-942B</t>
  </si>
  <si>
    <t>Malia</t>
  </si>
  <si>
    <t>9A87-71F6</t>
  </si>
  <si>
    <t>Coatsworth</t>
  </si>
  <si>
    <t>Julina</t>
  </si>
  <si>
    <t>58F5-C8FC</t>
  </si>
  <si>
    <t>Crockley</t>
  </si>
  <si>
    <t>A2D0-E2D2</t>
  </si>
  <si>
    <t>Wilkison</t>
  </si>
  <si>
    <t>Fionna</t>
  </si>
  <si>
    <t>13FA-3559</t>
  </si>
  <si>
    <t>Jacques</t>
  </si>
  <si>
    <t>1B7F-73A9</t>
  </si>
  <si>
    <t>Horbart</t>
  </si>
  <si>
    <t>Anna-diana</t>
  </si>
  <si>
    <t>A7BB-F5A7</t>
  </si>
  <si>
    <t>Casbon</t>
  </si>
  <si>
    <t>Ware</t>
  </si>
  <si>
    <t>41DC-E8B5</t>
  </si>
  <si>
    <t>Tipple</t>
  </si>
  <si>
    <t>Cody</t>
  </si>
  <si>
    <t>13E5-8466</t>
  </si>
  <si>
    <t>Gother</t>
  </si>
  <si>
    <t>Basil</t>
  </si>
  <si>
    <t>DF7E-3233</t>
  </si>
  <si>
    <t>Hedingham</t>
  </si>
  <si>
    <t>Annaliese</t>
  </si>
  <si>
    <t>D4D7-3C3F</t>
  </si>
  <si>
    <t>Nesbit</t>
  </si>
  <si>
    <t>Florenza</t>
  </si>
  <si>
    <t>D676-4ECC</t>
  </si>
  <si>
    <t>Bentjens</t>
  </si>
  <si>
    <t>Forester</t>
  </si>
  <si>
    <t>B063-A2B5</t>
  </si>
  <si>
    <t>Aphale</t>
  </si>
  <si>
    <t>Karylin</t>
  </si>
  <si>
    <t>FBED-F86B</t>
  </si>
  <si>
    <t>Carratt</t>
  </si>
  <si>
    <t>Lindy</t>
  </si>
  <si>
    <t>5E9A-FE30</t>
  </si>
  <si>
    <t>Labbez</t>
  </si>
  <si>
    <t>Evvy</t>
  </si>
  <si>
    <t>380F-A08A</t>
  </si>
  <si>
    <t>Pyzer</t>
  </si>
  <si>
    <t>Spenser</t>
  </si>
  <si>
    <t>76ED-1CF5</t>
  </si>
  <si>
    <t>Keaves</t>
  </si>
  <si>
    <t>D4D5-27FB</t>
  </si>
  <si>
    <t>Udden</t>
  </si>
  <si>
    <t>Cassandra</t>
  </si>
  <si>
    <t>F9C6-39E2</t>
  </si>
  <si>
    <t>Costin</t>
  </si>
  <si>
    <t>Roda</t>
  </si>
  <si>
    <t>DF63-0D3C</t>
  </si>
  <si>
    <t>Capelle</t>
  </si>
  <si>
    <t>Darwin</t>
  </si>
  <si>
    <t>5C48-9106</t>
  </si>
  <si>
    <t>Gilby</t>
  </si>
  <si>
    <t>Carolynn</t>
  </si>
  <si>
    <t>B312-7192</t>
  </si>
  <si>
    <t>Petrello</t>
  </si>
  <si>
    <t>Edna</t>
  </si>
  <si>
    <t>DEB9-1BBF</t>
  </si>
  <si>
    <t>Heintze</t>
  </si>
  <si>
    <t>B61E-0F26</t>
  </si>
  <si>
    <t>Durtnell</t>
  </si>
  <si>
    <t>2ED2-2CEC</t>
  </si>
  <si>
    <t>Colafate</t>
  </si>
  <si>
    <t>Rickey</t>
  </si>
  <si>
    <t>7589-66E3</t>
  </si>
  <si>
    <t>Castiello</t>
  </si>
  <si>
    <t>Stillman</t>
  </si>
  <si>
    <t>C95C-CE06</t>
  </si>
  <si>
    <t>McCahill</t>
  </si>
  <si>
    <t>Winthrop</t>
  </si>
  <si>
    <t>B975-943A</t>
  </si>
  <si>
    <t>Sherwen</t>
  </si>
  <si>
    <t>Clive</t>
  </si>
  <si>
    <t>6661-FA04</t>
  </si>
  <si>
    <t>Cattroll</t>
  </si>
  <si>
    <t>Ilysa</t>
  </si>
  <si>
    <t>DCD4-C785</t>
  </si>
  <si>
    <t>Rofe</t>
  </si>
  <si>
    <t>Giffy</t>
  </si>
  <si>
    <t>3B90-B998</t>
  </si>
  <si>
    <t>Mosdill</t>
  </si>
  <si>
    <t>Norbie</t>
  </si>
  <si>
    <t>17AE-E715</t>
  </si>
  <si>
    <t>Stearn</t>
  </si>
  <si>
    <t>Bella</t>
  </si>
  <si>
    <t>15D4-53C2</t>
  </si>
  <si>
    <t>Blenkiron</t>
  </si>
  <si>
    <t>Kaylil</t>
  </si>
  <si>
    <t>0240-4D29</t>
  </si>
  <si>
    <t>Irdale</t>
  </si>
  <si>
    <t>Benton</t>
  </si>
  <si>
    <t>6C86-3DC0</t>
  </si>
  <si>
    <t>Tomaini</t>
  </si>
  <si>
    <t>5160-53BD</t>
  </si>
  <si>
    <t>Cours</t>
  </si>
  <si>
    <t>Ezri</t>
  </si>
  <si>
    <t>EEFC-DEC7</t>
  </si>
  <si>
    <t>Martinho</t>
  </si>
  <si>
    <t>Debbie</t>
  </si>
  <si>
    <t>5A04-0EB4</t>
  </si>
  <si>
    <t>Stiggles</t>
  </si>
  <si>
    <t>Dody</t>
  </si>
  <si>
    <t>2A20-28CD</t>
  </si>
  <si>
    <t>Gooddy</t>
  </si>
  <si>
    <t>Corbin</t>
  </si>
  <si>
    <t>B6EC-313E</t>
  </si>
  <si>
    <t>Lere</t>
  </si>
  <si>
    <t>Rafaelita</t>
  </si>
  <si>
    <t>B5C6-F8D5</t>
  </si>
  <si>
    <t>Pickavance</t>
  </si>
  <si>
    <t>Erin</t>
  </si>
  <si>
    <t>F60C-4888</t>
  </si>
  <si>
    <t>O'Deegan</t>
  </si>
  <si>
    <t>Ursa</t>
  </si>
  <si>
    <t>17AD-99F5</t>
  </si>
  <si>
    <t>Bilham</t>
  </si>
  <si>
    <t>8D34-EBDF</t>
  </si>
  <si>
    <t>Windsor</t>
  </si>
  <si>
    <t>Auguste</t>
  </si>
  <si>
    <t>7DD6-128C</t>
  </si>
  <si>
    <t>Geater</t>
  </si>
  <si>
    <t>Jeanie</t>
  </si>
  <si>
    <t>5C7B-86C0</t>
  </si>
  <si>
    <t>Gainsford</t>
  </si>
  <si>
    <t>Cynthy</t>
  </si>
  <si>
    <t>A696-1216</t>
  </si>
  <si>
    <t>Jane</t>
  </si>
  <si>
    <t>Benyamin</t>
  </si>
  <si>
    <t>D7F8-1775</t>
  </si>
  <si>
    <t>Holbie</t>
  </si>
  <si>
    <t>Ray</t>
  </si>
  <si>
    <t>9658-7750</t>
  </si>
  <si>
    <t>Abrahart</t>
  </si>
  <si>
    <t>Yoshiko</t>
  </si>
  <si>
    <t>9C24-CD7A</t>
  </si>
  <si>
    <t>Tiddy</t>
  </si>
  <si>
    <t>Dorry</t>
  </si>
  <si>
    <t>C22D-CE5F</t>
  </si>
  <si>
    <t>Isakovitch</t>
  </si>
  <si>
    <t>Chelsie</t>
  </si>
  <si>
    <t>B97B-73D7</t>
  </si>
  <si>
    <t>Dowson</t>
  </si>
  <si>
    <t>Udall</t>
  </si>
  <si>
    <t>95D8-5DC7</t>
  </si>
  <si>
    <t>Hayler</t>
  </si>
  <si>
    <t>Felicity</t>
  </si>
  <si>
    <t>5A65-768A</t>
  </si>
  <si>
    <t>Mattisson</t>
  </si>
  <si>
    <t>Marthe</t>
  </si>
  <si>
    <t>5988-3855</t>
  </si>
  <si>
    <t>Parker</t>
  </si>
  <si>
    <t>Leigh</t>
  </si>
  <si>
    <t>ED5D-E9D8</t>
  </si>
  <si>
    <t>De la Harpe</t>
  </si>
  <si>
    <t>Normy</t>
  </si>
  <si>
    <t>8BCA-723F</t>
  </si>
  <si>
    <t>Jeram</t>
  </si>
  <si>
    <t>Cris</t>
  </si>
  <si>
    <t>205B-4D34</t>
  </si>
  <si>
    <t>Gundrey</t>
  </si>
  <si>
    <t>3642-EEAE</t>
  </si>
  <si>
    <t>Justice</t>
  </si>
  <si>
    <t>Saraann</t>
  </si>
  <si>
    <t>30CB-BCD0</t>
  </si>
  <si>
    <t>Van der Kruys</t>
  </si>
  <si>
    <t>CC8A-0B1F</t>
  </si>
  <si>
    <t>Whopples</t>
  </si>
  <si>
    <t>Dennis</t>
  </si>
  <si>
    <t>B2D6-A355</t>
  </si>
  <si>
    <t>Gaffey</t>
  </si>
  <si>
    <t>Ryan</t>
  </si>
  <si>
    <t>CC7A-EE97</t>
  </si>
  <si>
    <t>Berthot</t>
  </si>
  <si>
    <t>Dulci</t>
  </si>
  <si>
    <t>CED0-8D31</t>
  </si>
  <si>
    <t>Pointing</t>
  </si>
  <si>
    <t>Noak</t>
  </si>
  <si>
    <t>7816-BF57</t>
  </si>
  <si>
    <t>Davers</t>
  </si>
  <si>
    <t>Beitris</t>
  </si>
  <si>
    <t>D871-1F74</t>
  </si>
  <si>
    <t>Bewshaw</t>
  </si>
  <si>
    <t>Faina</t>
  </si>
  <si>
    <t>8FD9-AA59</t>
  </si>
  <si>
    <t>Tythe</t>
  </si>
  <si>
    <t>2D85-ABDD</t>
  </si>
  <si>
    <t>Tempest</t>
  </si>
  <si>
    <t>John</t>
  </si>
  <si>
    <t>5416-F925</t>
  </si>
  <si>
    <t>Larimer</t>
  </si>
  <si>
    <t>Avery</t>
  </si>
  <si>
    <t>CA75-94D1</t>
  </si>
  <si>
    <t>McPhee</t>
  </si>
  <si>
    <t>9CE9-B0D5</t>
  </si>
  <si>
    <t>Brugger</t>
  </si>
  <si>
    <t>Cristiano</t>
  </si>
  <si>
    <t>19C3-DAE4</t>
  </si>
  <si>
    <t>Bevens</t>
  </si>
  <si>
    <t>Dori</t>
  </si>
  <si>
    <t>D106-E487</t>
  </si>
  <si>
    <t>Agastina</t>
  </si>
  <si>
    <t>B340-5AD2</t>
  </si>
  <si>
    <t>Quinby</t>
  </si>
  <si>
    <t>Butch</t>
  </si>
  <si>
    <t>2407-5A4E</t>
  </si>
  <si>
    <t>Moreton</t>
  </si>
  <si>
    <t>Marilee</t>
  </si>
  <si>
    <t>DF5F-5ED9</t>
  </si>
  <si>
    <t>Ledamun</t>
  </si>
  <si>
    <t>Lilla</t>
  </si>
  <si>
    <t>D970-9F5E</t>
  </si>
  <si>
    <t>Proske</t>
  </si>
  <si>
    <t>Jennee</t>
  </si>
  <si>
    <t>5544-4583</t>
  </si>
  <si>
    <t>Trays</t>
  </si>
  <si>
    <t>Baird</t>
  </si>
  <si>
    <t>4F64-A0E2</t>
  </si>
  <si>
    <t>Dockrill</t>
  </si>
  <si>
    <t>Ignacius</t>
  </si>
  <si>
    <t>10E9-4C86</t>
  </si>
  <si>
    <t>O' Concannon</t>
  </si>
  <si>
    <t>Gaspar</t>
  </si>
  <si>
    <t>C5C2-985F</t>
  </si>
  <si>
    <t>Tinghill</t>
  </si>
  <si>
    <t>DF71-97FB</t>
  </si>
  <si>
    <t>Boyet</t>
  </si>
  <si>
    <t>Artemus</t>
  </si>
  <si>
    <t>45D7-5C8A</t>
  </si>
  <si>
    <t>Bitterton</t>
  </si>
  <si>
    <t>Thebault</t>
  </si>
  <si>
    <t>9DB1-8C59</t>
  </si>
  <si>
    <t>O'Fallone</t>
  </si>
  <si>
    <t>Desmond</t>
  </si>
  <si>
    <t>2250-86C5</t>
  </si>
  <si>
    <t>Hinemoor</t>
  </si>
  <si>
    <t>Clayton</t>
  </si>
  <si>
    <t>C6A8-4E8A</t>
  </si>
  <si>
    <t>Ludlom</t>
  </si>
  <si>
    <t>Germana</t>
  </si>
  <si>
    <t>AF77-0F6B</t>
  </si>
  <si>
    <t>Bubeer</t>
  </si>
  <si>
    <t>Briana</t>
  </si>
  <si>
    <t>F9E1-87E9</t>
  </si>
  <si>
    <t>Toseland</t>
  </si>
  <si>
    <t>Shela</t>
  </si>
  <si>
    <t>B0C3-E578</t>
  </si>
  <si>
    <t>Larkings</t>
  </si>
  <si>
    <t>Hernando</t>
  </si>
  <si>
    <t>4A39-E8E6</t>
  </si>
  <si>
    <t>Rawlingson</t>
  </si>
  <si>
    <t>D926-DED9</t>
  </si>
  <si>
    <t>Vedikhov</t>
  </si>
  <si>
    <t>Kristien</t>
  </si>
  <si>
    <t>9900-1159</t>
  </si>
  <si>
    <t>Beville</t>
  </si>
  <si>
    <t>Micky</t>
  </si>
  <si>
    <t>29F6-C6CA</t>
  </si>
  <si>
    <t>Paal</t>
  </si>
  <si>
    <t>Danita</t>
  </si>
  <si>
    <t>6FE3-2270</t>
  </si>
  <si>
    <t>Aherne</t>
  </si>
  <si>
    <t>Dot</t>
  </si>
  <si>
    <t>541F-3E19</t>
  </si>
  <si>
    <t>Tawn</t>
  </si>
  <si>
    <t>Beckie</t>
  </si>
  <si>
    <t>B4E1-4A3E</t>
  </si>
  <si>
    <t>Mac</t>
  </si>
  <si>
    <t>Jeniece</t>
  </si>
  <si>
    <t>D921-AC35</t>
  </si>
  <si>
    <t>Beekmann</t>
  </si>
  <si>
    <t>Wayne</t>
  </si>
  <si>
    <t>58FA-C451</t>
  </si>
  <si>
    <t>Demead</t>
  </si>
  <si>
    <t>Monty</t>
  </si>
  <si>
    <t>CCAB-4B80</t>
  </si>
  <si>
    <t>Janota</t>
  </si>
  <si>
    <t>Travis</t>
  </si>
  <si>
    <t>4565-62DE</t>
  </si>
  <si>
    <t>Keddie</t>
  </si>
  <si>
    <t>George</t>
  </si>
  <si>
    <t>D49C-096C</t>
  </si>
  <si>
    <t>Sydney</t>
  </si>
  <si>
    <t>5293-AC5C</t>
  </si>
  <si>
    <t>McGeouch</t>
  </si>
  <si>
    <t>Edgardo</t>
  </si>
  <si>
    <t>1180-BEC9</t>
  </si>
  <si>
    <t>Lacrouts</t>
  </si>
  <si>
    <t>Clotilda</t>
  </si>
  <si>
    <t>B341-8D6A</t>
  </si>
  <si>
    <t>McCreary</t>
  </si>
  <si>
    <t>6E64-8D30</t>
  </si>
  <si>
    <t>Esson</t>
  </si>
  <si>
    <t>Asher</t>
  </si>
  <si>
    <t>4D7E-BDA4</t>
  </si>
  <si>
    <t>Dikels</t>
  </si>
  <si>
    <t>6A0D-9C4D</t>
  </si>
  <si>
    <t>Defew</t>
  </si>
  <si>
    <t>Candis</t>
  </si>
  <si>
    <t>F98B-61B3</t>
  </si>
  <si>
    <t>Hellewell</t>
  </si>
  <si>
    <t>Jill</t>
  </si>
  <si>
    <t>80BE-E2B5</t>
  </si>
  <si>
    <t>Casetti</t>
  </si>
  <si>
    <t>Aleksandr</t>
  </si>
  <si>
    <t>A31A-A90C</t>
  </si>
  <si>
    <t>Fivey</t>
  </si>
  <si>
    <t>Monah</t>
  </si>
  <si>
    <t>2F98-E645</t>
  </si>
  <si>
    <t>Forrester</t>
  </si>
  <si>
    <t>Garrett</t>
  </si>
  <si>
    <t>9D01-8A02</t>
  </si>
  <si>
    <t>Streeting</t>
  </si>
  <si>
    <t>Anthiathia</t>
  </si>
  <si>
    <t>15B3-F392</t>
  </si>
  <si>
    <t>Caesar</t>
  </si>
  <si>
    <t>Grayce</t>
  </si>
  <si>
    <t>7B47-C915</t>
  </si>
  <si>
    <t>Burrows</t>
  </si>
  <si>
    <t>Mathe</t>
  </si>
  <si>
    <t>CD59-7F94</t>
  </si>
  <si>
    <t>Studde</t>
  </si>
  <si>
    <t>Keelia</t>
  </si>
  <si>
    <t>0145-DBFC</t>
  </si>
  <si>
    <t>Askem</t>
  </si>
  <si>
    <t>Rodolfo</t>
  </si>
  <si>
    <t>F93E-BDEF</t>
  </si>
  <si>
    <t>Farrans</t>
  </si>
  <si>
    <t>Zarla</t>
  </si>
  <si>
    <t>CACA-0D62</t>
  </si>
  <si>
    <t>Torrent</t>
  </si>
  <si>
    <t>Sada</t>
  </si>
  <si>
    <t>D69C-8F84</t>
  </si>
  <si>
    <t>Karlik</t>
  </si>
  <si>
    <t>Alika</t>
  </si>
  <si>
    <t>7378-5351</t>
  </si>
  <si>
    <t>Munn</t>
  </si>
  <si>
    <t>Kore</t>
  </si>
  <si>
    <t>6112-8476</t>
  </si>
  <si>
    <t>Muffitt</t>
  </si>
  <si>
    <t>Robert</t>
  </si>
  <si>
    <t>0697-ADC3</t>
  </si>
  <si>
    <t>Camings</t>
  </si>
  <si>
    <t>Joan</t>
  </si>
  <si>
    <t>D39D-4015</t>
  </si>
  <si>
    <t>Di Franceshci</t>
  </si>
  <si>
    <t>Quintana</t>
  </si>
  <si>
    <t>2551-DD9B</t>
  </si>
  <si>
    <t>Hawkshaw</t>
  </si>
  <si>
    <t>Archaimbaud</t>
  </si>
  <si>
    <t>CBB3-0D7E</t>
  </si>
  <si>
    <t>Alexandrescu</t>
  </si>
  <si>
    <t>Bobbye</t>
  </si>
  <si>
    <t>A807-DE5D</t>
  </si>
  <si>
    <t>Boyan</t>
  </si>
  <si>
    <t>Giustino</t>
  </si>
  <si>
    <t>F72D-261D</t>
  </si>
  <si>
    <t>Khadir</t>
  </si>
  <si>
    <t>Vi</t>
  </si>
  <si>
    <t>F4D2-F6F2</t>
  </si>
  <si>
    <t>Beddin</t>
  </si>
  <si>
    <t>Valentine</t>
  </si>
  <si>
    <t>C025-B8B6</t>
  </si>
  <si>
    <t>Guerrier</t>
  </si>
  <si>
    <t>Maud</t>
  </si>
  <si>
    <t>D2BE-E6F6</t>
  </si>
  <si>
    <t>Barnes</t>
  </si>
  <si>
    <t>Kris</t>
  </si>
  <si>
    <t>825E-0B3A</t>
  </si>
  <si>
    <t>Harradence</t>
  </si>
  <si>
    <t>Stephanie</t>
  </si>
  <si>
    <t>A91B-7DC5</t>
  </si>
  <si>
    <t>Beames</t>
  </si>
  <si>
    <t>Samantha</t>
  </si>
  <si>
    <t>0F83-39C1</t>
  </si>
  <si>
    <t>Coxhell</t>
  </si>
  <si>
    <t>Jaye</t>
  </si>
  <si>
    <t>2C7D-F9F1</t>
  </si>
  <si>
    <t>Cheley</t>
  </si>
  <si>
    <t>Frederick</t>
  </si>
  <si>
    <t>81BE-17CD</t>
  </si>
  <si>
    <t>Stevings</t>
  </si>
  <si>
    <t>Sybyl</t>
  </si>
  <si>
    <t>E324-1C33</t>
  </si>
  <si>
    <t>Storrock</t>
  </si>
  <si>
    <t>Alessandra</t>
  </si>
  <si>
    <t>79F7-78EC</t>
  </si>
  <si>
    <t>637B-DBAD</t>
  </si>
  <si>
    <t>McIlwraith</t>
  </si>
  <si>
    <t>DE6C-86FC</t>
  </si>
  <si>
    <t>Beran</t>
  </si>
  <si>
    <t>1C24-233B</t>
  </si>
  <si>
    <t>Pyke</t>
  </si>
  <si>
    <t>Fawn</t>
  </si>
  <si>
    <t>1359-BEE3</t>
  </si>
  <si>
    <t>MacCartan</t>
  </si>
  <si>
    <t>Clea</t>
  </si>
  <si>
    <t>12F7-BCBB</t>
  </si>
  <si>
    <t>Swancott</t>
  </si>
  <si>
    <t>Kalie</t>
  </si>
  <si>
    <t>D6A7-EF72</t>
  </si>
  <si>
    <t>Finlry</t>
  </si>
  <si>
    <t>Salomi</t>
  </si>
  <si>
    <t>B52E-BF41</t>
  </si>
  <si>
    <t>Quenby</t>
  </si>
  <si>
    <t>Hillel</t>
  </si>
  <si>
    <t>FBC2-C5FA</t>
  </si>
  <si>
    <t>Monnery</t>
  </si>
  <si>
    <t>Kleon</t>
  </si>
  <si>
    <t>8663-3E02</t>
  </si>
  <si>
    <t>Kelberman</t>
  </si>
  <si>
    <t>C1C6-F683</t>
  </si>
  <si>
    <t>Gurrado</t>
  </si>
  <si>
    <t>6F3E-2A75</t>
  </si>
  <si>
    <t>Martinet</t>
  </si>
  <si>
    <t>Lilyan</t>
  </si>
  <si>
    <t>C54B-DBC5</t>
  </si>
  <si>
    <t>Ritchley</t>
  </si>
  <si>
    <t>Britt</t>
  </si>
  <si>
    <t>211E-BC82</t>
  </si>
  <si>
    <t>Jacox</t>
  </si>
  <si>
    <t>60B5-48ED</t>
  </si>
  <si>
    <t>McKean</t>
  </si>
  <si>
    <t>Ellette</t>
  </si>
  <si>
    <t>D836-B375</t>
  </si>
  <si>
    <t>Spinley</t>
  </si>
  <si>
    <t>Tim</t>
  </si>
  <si>
    <t>CF8D-7379</t>
  </si>
  <si>
    <t>Popplestone</t>
  </si>
  <si>
    <t>Joachim</t>
  </si>
  <si>
    <t>774E-685D</t>
  </si>
  <si>
    <t>Jorissen</t>
  </si>
  <si>
    <t>Berton</t>
  </si>
  <si>
    <t>38EB-ADBD</t>
  </si>
  <si>
    <t>Isakov</t>
  </si>
  <si>
    <t>Ariadne</t>
  </si>
  <si>
    <t>C730-6B13</t>
  </si>
  <si>
    <t>Cawthorn</t>
  </si>
  <si>
    <t>Tommy</t>
  </si>
  <si>
    <t>6CAD-47F0</t>
  </si>
  <si>
    <t>Francis</t>
  </si>
  <si>
    <t>Appolonia</t>
  </si>
  <si>
    <t>B990-35DA</t>
  </si>
  <si>
    <t>Dietmar</t>
  </si>
  <si>
    <t>Tobye</t>
  </si>
  <si>
    <t>7EE7-2C43</t>
  </si>
  <si>
    <t>Chanson</t>
  </si>
  <si>
    <t>Kristina</t>
  </si>
  <si>
    <t>64BA-99F0</t>
  </si>
  <si>
    <t>Trethowan</t>
  </si>
  <si>
    <t>4886-62DF</t>
  </si>
  <si>
    <t>Dootson</t>
  </si>
  <si>
    <t>7A8C-2DD3</t>
  </si>
  <si>
    <t>Raspin</t>
  </si>
  <si>
    <t>Giffer</t>
  </si>
  <si>
    <t>528C-3E0D</t>
  </si>
  <si>
    <t>Buist</t>
  </si>
  <si>
    <t>Chadwick</t>
  </si>
  <si>
    <t>56A5-271B</t>
  </si>
  <si>
    <t>Chrismas</t>
  </si>
  <si>
    <t>Rita</t>
  </si>
  <si>
    <t>AA87-13D8</t>
  </si>
  <si>
    <t>Jean</t>
  </si>
  <si>
    <t>Codee</t>
  </si>
  <si>
    <t>327B-F6D3</t>
  </si>
  <si>
    <t>Dumbarton</t>
  </si>
  <si>
    <t>Cristy</t>
  </si>
  <si>
    <t>7335-4656</t>
  </si>
  <si>
    <t>Ashurst</t>
  </si>
  <si>
    <t>Lynea</t>
  </si>
  <si>
    <t>A690-3D5D</t>
  </si>
  <si>
    <t>Pilgram</t>
  </si>
  <si>
    <t>CEE0-94C3</t>
  </si>
  <si>
    <t>Metheringham</t>
  </si>
  <si>
    <t>2E9A-BD2E</t>
  </si>
  <si>
    <t>Wathan</t>
  </si>
  <si>
    <t>Ulysses</t>
  </si>
  <si>
    <t>46ED-4007</t>
  </si>
  <si>
    <t>McCrone</t>
  </si>
  <si>
    <t>Heidie</t>
  </si>
  <si>
    <t>4B6E-3C21</t>
  </si>
  <si>
    <t>Kingescot</t>
  </si>
  <si>
    <t>Modesty</t>
  </si>
  <si>
    <t>0868-097F</t>
  </si>
  <si>
    <t>Devita</t>
  </si>
  <si>
    <t>Carena</t>
  </si>
  <si>
    <t>1D35-190A</t>
  </si>
  <si>
    <t>McCloid</t>
  </si>
  <si>
    <t>Oswell</t>
  </si>
  <si>
    <t>0C7B-2EA6</t>
  </si>
  <si>
    <t>Brittain</t>
  </si>
  <si>
    <t>Shepperd</t>
  </si>
  <si>
    <t>03EF-5904</t>
  </si>
  <si>
    <t>Smaleman</t>
  </si>
  <si>
    <t>Theodor</t>
  </si>
  <si>
    <t>AB4A-E71A</t>
  </si>
  <si>
    <t>Axelbee</t>
  </si>
  <si>
    <t>134B-4157</t>
  </si>
  <si>
    <t>Carline</t>
  </si>
  <si>
    <t>B013-7D0C</t>
  </si>
  <si>
    <t>Frazier</t>
  </si>
  <si>
    <t>Carita</t>
  </si>
  <si>
    <t>ED49-73D3</t>
  </si>
  <si>
    <t>Mance</t>
  </si>
  <si>
    <t>Hasheem</t>
  </si>
  <si>
    <t>5B0E-31FB</t>
  </si>
  <si>
    <t>Madsen</t>
  </si>
  <si>
    <t>Ogdon</t>
  </si>
  <si>
    <t>52CC-3E9E</t>
  </si>
  <si>
    <t>Le Pine</t>
  </si>
  <si>
    <t>Tallie</t>
  </si>
  <si>
    <t>2A04-49D1</t>
  </si>
  <si>
    <t>Wallentin</t>
  </si>
  <si>
    <t>Umberto</t>
  </si>
  <si>
    <t>8365-EB74</t>
  </si>
  <si>
    <t>Gulvin</t>
  </si>
  <si>
    <t>8ACE-C5CE</t>
  </si>
  <si>
    <t>Griffe</t>
  </si>
  <si>
    <t>A954-6310</t>
  </si>
  <si>
    <t>Mulholland</t>
  </si>
  <si>
    <t>Wells</t>
  </si>
  <si>
    <t>9811-F345</t>
  </si>
  <si>
    <t>Atchly</t>
  </si>
  <si>
    <t>Hillary</t>
  </si>
  <si>
    <t>819A-2C9C</t>
  </si>
  <si>
    <t>Liveley</t>
  </si>
  <si>
    <t>Amelita</t>
  </si>
  <si>
    <t>279C-7342</t>
  </si>
  <si>
    <t>Carnell</t>
  </si>
  <si>
    <t>4316-C080</t>
  </si>
  <si>
    <t>Pettyfar</t>
  </si>
  <si>
    <t>Elisabeth</t>
  </si>
  <si>
    <t>7349-CCE0</t>
  </si>
  <si>
    <t>Massy</t>
  </si>
  <si>
    <t>CD4D-7BBA</t>
  </si>
  <si>
    <t>Longmuir</t>
  </si>
  <si>
    <t>Norman</t>
  </si>
  <si>
    <t>B48C-47D0</t>
  </si>
  <si>
    <t>Boomes</t>
  </si>
  <si>
    <t>Lynne</t>
  </si>
  <si>
    <t>B303-8962</t>
  </si>
  <si>
    <t>Paylie</t>
  </si>
  <si>
    <t>Arlyne</t>
  </si>
  <si>
    <t>549F-B3E7</t>
  </si>
  <si>
    <t>Antognelli</t>
  </si>
  <si>
    <t>Siobhan</t>
  </si>
  <si>
    <t>BFE7-5EA8</t>
  </si>
  <si>
    <t>Drinan</t>
  </si>
  <si>
    <t>Farly</t>
  </si>
  <si>
    <t>1F12-DDDA</t>
  </si>
  <si>
    <t>Mouth</t>
  </si>
  <si>
    <t>F430-0404</t>
  </si>
  <si>
    <t>Cockrell</t>
  </si>
  <si>
    <t>Prudence</t>
  </si>
  <si>
    <t>CD0F-DE05</t>
  </si>
  <si>
    <t>Trowsdall</t>
  </si>
  <si>
    <t>Louie</t>
  </si>
  <si>
    <t>5021-95FC</t>
  </si>
  <si>
    <t>Corkel</t>
  </si>
  <si>
    <t>Jaquenetta</t>
  </si>
  <si>
    <t>8CF6-3079</t>
  </si>
  <si>
    <t>Bever</t>
  </si>
  <si>
    <t>9C57-828C</t>
  </si>
  <si>
    <t>Stonehouse</t>
  </si>
  <si>
    <t>Hynda</t>
  </si>
  <si>
    <t>F890-975A</t>
  </si>
  <si>
    <t>Loxton</t>
  </si>
  <si>
    <t>Parke</t>
  </si>
  <si>
    <t>606E-A262</t>
  </si>
  <si>
    <t>Sculpher</t>
  </si>
  <si>
    <t>Page</t>
  </si>
  <si>
    <t>7F1C-20B8</t>
  </si>
  <si>
    <t>Kennan</t>
  </si>
  <si>
    <t>Elly</t>
  </si>
  <si>
    <t>307F-9BFA</t>
  </si>
  <si>
    <t>Anet</t>
  </si>
  <si>
    <t>6E7B-D50D</t>
  </si>
  <si>
    <t>Furney</t>
  </si>
  <si>
    <t>Jerrome</t>
  </si>
  <si>
    <t>AB81-A3A0</t>
  </si>
  <si>
    <t>Burnes</t>
  </si>
  <si>
    <t>Marchall</t>
  </si>
  <si>
    <t>6FE1-C8A8</t>
  </si>
  <si>
    <t>Lankford</t>
  </si>
  <si>
    <t>Cathrine</t>
  </si>
  <si>
    <t>0D8F-C0F3</t>
  </si>
  <si>
    <t>McGeneay</t>
  </si>
  <si>
    <t>45D2-369E</t>
  </si>
  <si>
    <t>Slimings</t>
  </si>
  <si>
    <t>DD78-E811</t>
  </si>
  <si>
    <t>Abrahami</t>
  </si>
  <si>
    <t>Bertram</t>
  </si>
  <si>
    <t>DCFE-F601</t>
  </si>
  <si>
    <t>MacFadyen</t>
  </si>
  <si>
    <t>Timothee</t>
  </si>
  <si>
    <t>F3CD-9B5B</t>
  </si>
  <si>
    <t>Janssens</t>
  </si>
  <si>
    <t>Nicky</t>
  </si>
  <si>
    <t>21B3-8491</t>
  </si>
  <si>
    <t>Ruggen</t>
  </si>
  <si>
    <t>Vanny</t>
  </si>
  <si>
    <t>2523-EFD4</t>
  </si>
  <si>
    <t>Lambdon</t>
  </si>
  <si>
    <t>Cristine</t>
  </si>
  <si>
    <t>4C62-5BE8</t>
  </si>
  <si>
    <t>Arnke</t>
  </si>
  <si>
    <t>Sollie</t>
  </si>
  <si>
    <t>05B0-755F</t>
  </si>
  <si>
    <t>Worrall</t>
  </si>
  <si>
    <t>Mikel</t>
  </si>
  <si>
    <t>1363-6BF9</t>
  </si>
  <si>
    <t>Tosh</t>
  </si>
  <si>
    <t>Donny</t>
  </si>
  <si>
    <t>5818-560C</t>
  </si>
  <si>
    <t>Vost</t>
  </si>
  <si>
    <t>Cole</t>
  </si>
  <si>
    <t>4DA0-81D7</t>
  </si>
  <si>
    <t>Ganny</t>
  </si>
  <si>
    <t>565B-C207</t>
  </si>
  <si>
    <t>Suthren</t>
  </si>
  <si>
    <t>7F91-C628</t>
  </si>
  <si>
    <t>Casburn</t>
  </si>
  <si>
    <t>Shay</t>
  </si>
  <si>
    <t>F838-C681</t>
  </si>
  <si>
    <t>Westhead</t>
  </si>
  <si>
    <t>A2B5-823F</t>
  </si>
  <si>
    <t>Wickersley</t>
  </si>
  <si>
    <t>Bryanty</t>
  </si>
  <si>
    <t>2B7A-9C73</t>
  </si>
  <si>
    <t>Crosbie</t>
  </si>
  <si>
    <t>Ranna</t>
  </si>
  <si>
    <t>465A-91D1</t>
  </si>
  <si>
    <t>Seage</t>
  </si>
  <si>
    <t>Derrik</t>
  </si>
  <si>
    <t>F523-1135</t>
  </si>
  <si>
    <t>Hefford</t>
  </si>
  <si>
    <t>Joya</t>
  </si>
  <si>
    <t>6965-C170</t>
  </si>
  <si>
    <t>Cicchelli</t>
  </si>
  <si>
    <t>Vita</t>
  </si>
  <si>
    <t>1609-65E1</t>
  </si>
  <si>
    <t>Reynoollds</t>
  </si>
  <si>
    <t>Godfrey</t>
  </si>
  <si>
    <t>9825-45EF</t>
  </si>
  <si>
    <t>O'Hederscoll</t>
  </si>
  <si>
    <t>618D-7685</t>
  </si>
  <si>
    <t>Van De Cappelle</t>
  </si>
  <si>
    <t>Benson</t>
  </si>
  <si>
    <t>D13E-E661</t>
  </si>
  <si>
    <t>Jardine</t>
  </si>
  <si>
    <t>Broddy</t>
  </si>
  <si>
    <t>9D3C-DA45</t>
  </si>
  <si>
    <t>Scroyton</t>
  </si>
  <si>
    <t>Carrie</t>
  </si>
  <si>
    <t>1F0F-458C</t>
  </si>
  <si>
    <t>Pettet</t>
  </si>
  <si>
    <t>Briggs</t>
  </si>
  <si>
    <t>C525-8BB9</t>
  </si>
  <si>
    <t>Raynes</t>
  </si>
  <si>
    <t>Giusto</t>
  </si>
  <si>
    <t>8ED3-4377</t>
  </si>
  <si>
    <t>Skune</t>
  </si>
  <si>
    <t>B09D-DFEC</t>
  </si>
  <si>
    <t>Perch</t>
  </si>
  <si>
    <t>Dita</t>
  </si>
  <si>
    <t>0DBC-596E</t>
  </si>
  <si>
    <t>Carabine</t>
  </si>
  <si>
    <t>Clay</t>
  </si>
  <si>
    <t>2BEA-43B2</t>
  </si>
  <si>
    <t>Sawley</t>
  </si>
  <si>
    <t>Galvin</t>
  </si>
  <si>
    <t>9937-CDF7</t>
  </si>
  <si>
    <t>Sheryn</t>
  </si>
  <si>
    <t>DF11-9C46</t>
  </si>
  <si>
    <t>Boarder</t>
  </si>
  <si>
    <t>Daryle</t>
  </si>
  <si>
    <t>AB03-8820</t>
  </si>
  <si>
    <t>Bastable</t>
  </si>
  <si>
    <t>Haydon</t>
  </si>
  <si>
    <t>4500-37EB</t>
  </si>
  <si>
    <t>Duffield</t>
  </si>
  <si>
    <t>Marchelle</t>
  </si>
  <si>
    <t>1217-CE30</t>
  </si>
  <si>
    <t>Babbe</t>
  </si>
  <si>
    <t>Elizabeth</t>
  </si>
  <si>
    <t>1054-9C3B</t>
  </si>
  <si>
    <t>Stickley</t>
  </si>
  <si>
    <t>Josephine</t>
  </si>
  <si>
    <t>B3FE-D332</t>
  </si>
  <si>
    <t>Pauncefoot</t>
  </si>
  <si>
    <t>Gizela</t>
  </si>
  <si>
    <t>7B9D-8612</t>
  </si>
  <si>
    <t>Ablewhite</t>
  </si>
  <si>
    <t>Bathsheba</t>
  </si>
  <si>
    <t>0C23-26DD</t>
  </si>
  <si>
    <t>Slucock</t>
  </si>
  <si>
    <t>Meryl</t>
  </si>
  <si>
    <t>F997-FE6C</t>
  </si>
  <si>
    <t>Lobb</t>
  </si>
  <si>
    <t>Dana</t>
  </si>
  <si>
    <t>8026-658D</t>
  </si>
  <si>
    <t>Wheadon</t>
  </si>
  <si>
    <t>Kerwin</t>
  </si>
  <si>
    <t>96F4-896C</t>
  </si>
  <si>
    <t>Luetkemeyers</t>
  </si>
  <si>
    <t>59DB-8465</t>
  </si>
  <si>
    <t>Dmitriev</t>
  </si>
  <si>
    <t>Morley</t>
  </si>
  <si>
    <t>F662-DEA5</t>
  </si>
  <si>
    <t>Andreaccio</t>
  </si>
  <si>
    <t>Corinne</t>
  </si>
  <si>
    <t>67D7-9785</t>
  </si>
  <si>
    <t>Louys</t>
  </si>
  <si>
    <t>CC2F-670E</t>
  </si>
  <si>
    <t>Turneux</t>
  </si>
  <si>
    <t>Greta</t>
  </si>
  <si>
    <t>A71E-A9DC</t>
  </si>
  <si>
    <t>Baston</t>
  </si>
  <si>
    <t>Albina</t>
  </si>
  <si>
    <t>16FB-8835</t>
  </si>
  <si>
    <t>MacDiarmid</t>
  </si>
  <si>
    <t>Jeri</t>
  </si>
  <si>
    <t>AF58-5D1B</t>
  </si>
  <si>
    <t>Nevett</t>
  </si>
  <si>
    <t>Trumaine</t>
  </si>
  <si>
    <t>6176-3BEE</t>
  </si>
  <si>
    <t>Mawditt</t>
  </si>
  <si>
    <t>Mimi</t>
  </si>
  <si>
    <t>8583-9174</t>
  </si>
  <si>
    <t>Purcell</t>
  </si>
  <si>
    <t>86E2-73D1</t>
  </si>
  <si>
    <t>Whiley</t>
  </si>
  <si>
    <t>Doralin</t>
  </si>
  <si>
    <t>D351-C7E4</t>
  </si>
  <si>
    <t>Fradgley</t>
  </si>
  <si>
    <t>67ED-A630</t>
  </si>
  <si>
    <t>Giacoboni</t>
  </si>
  <si>
    <t>Doralynne</t>
  </si>
  <si>
    <t>EE04-1533</t>
  </si>
  <si>
    <t>Jedrys</t>
  </si>
  <si>
    <t>Celie</t>
  </si>
  <si>
    <t>7C80-94E0</t>
  </si>
  <si>
    <t>Schruyers</t>
  </si>
  <si>
    <t>Whitman</t>
  </si>
  <si>
    <t>E7D3-03C9</t>
  </si>
  <si>
    <t>Viste</t>
  </si>
  <si>
    <t>Danielle</t>
  </si>
  <si>
    <t>52DD-757F</t>
  </si>
  <si>
    <t>Gulston</t>
  </si>
  <si>
    <t>Karlen</t>
  </si>
  <si>
    <t>5B08-EF96</t>
  </si>
  <si>
    <t>Critch</t>
  </si>
  <si>
    <t>Eulalie</t>
  </si>
  <si>
    <t>DFE3-6FA7</t>
  </si>
  <si>
    <t>Joubert</t>
  </si>
  <si>
    <t>Cassandre</t>
  </si>
  <si>
    <t>2F85-AF81</t>
  </si>
  <si>
    <t>Fernez</t>
  </si>
  <si>
    <t>Francine</t>
  </si>
  <si>
    <t>022A-0219</t>
  </si>
  <si>
    <t>Dominici</t>
  </si>
  <si>
    <t>Murry</t>
  </si>
  <si>
    <t>692B-7152</t>
  </si>
  <si>
    <t>Mouser</t>
  </si>
  <si>
    <t>Conn</t>
  </si>
  <si>
    <t>8EE9-E86D</t>
  </si>
  <si>
    <t>Fullerlove</t>
  </si>
  <si>
    <t>Gerri</t>
  </si>
  <si>
    <t>041A-31B0</t>
  </si>
  <si>
    <t>Lelievre</t>
  </si>
  <si>
    <t>C330-DAF4</t>
  </si>
  <si>
    <t>Blinde</t>
  </si>
  <si>
    <t>3EB2-9111</t>
  </si>
  <si>
    <t>Rennie</t>
  </si>
  <si>
    <t>Vernen</t>
  </si>
  <si>
    <t>9728-1A5B</t>
  </si>
  <si>
    <t>Pizey</t>
  </si>
  <si>
    <t>Fan</t>
  </si>
  <si>
    <t>9085-1FE8</t>
  </si>
  <si>
    <t>Furlow</t>
  </si>
  <si>
    <t>Sherwood</t>
  </si>
  <si>
    <t>64D6-0D5F</t>
  </si>
  <si>
    <t>Dinnies</t>
  </si>
  <si>
    <t>C385-CDBE</t>
  </si>
  <si>
    <t>Clemente</t>
  </si>
  <si>
    <t>Gabriello</t>
  </si>
  <si>
    <t>7B98-EA6F</t>
  </si>
  <si>
    <t>Mapplebeck</t>
  </si>
  <si>
    <t>Paule</t>
  </si>
  <si>
    <t>B1EC-849B</t>
  </si>
  <si>
    <t>Farlham</t>
  </si>
  <si>
    <t>Veronica</t>
  </si>
  <si>
    <t>F9B6-C80B</t>
  </si>
  <si>
    <t>Weddup</t>
  </si>
  <si>
    <t>Karina</t>
  </si>
  <si>
    <t>4404-DE5A</t>
  </si>
  <si>
    <t>Frizzell</t>
  </si>
  <si>
    <t>Husain</t>
  </si>
  <si>
    <t>49B2-0364</t>
  </si>
  <si>
    <t>Baynes</t>
  </si>
  <si>
    <t>9169-FC4B</t>
  </si>
  <si>
    <t>Kordas</t>
  </si>
  <si>
    <t>Allyson</t>
  </si>
  <si>
    <t>3560-C117</t>
  </si>
  <si>
    <t>Takkos</t>
  </si>
  <si>
    <t>Eve</t>
  </si>
  <si>
    <t>C6D7-A568</t>
  </si>
  <si>
    <t>Wippermann</t>
  </si>
  <si>
    <t>Mattie</t>
  </si>
  <si>
    <t>FE2B-3DC7</t>
  </si>
  <si>
    <t>Baty</t>
  </si>
  <si>
    <t>Nichols</t>
  </si>
  <si>
    <t>A4A4-F49C</t>
  </si>
  <si>
    <t>Featenby</t>
  </si>
  <si>
    <t>Dolf</t>
  </si>
  <si>
    <t>4CCA-B1E6</t>
  </si>
  <si>
    <t>Lowry</t>
  </si>
  <si>
    <t>Tobit</t>
  </si>
  <si>
    <t>E9B9-3944</t>
  </si>
  <si>
    <t>Hillen</t>
  </si>
  <si>
    <t>9D7B-9B37</t>
  </si>
  <si>
    <t>Jablonski</t>
  </si>
  <si>
    <t>Annie</t>
  </si>
  <si>
    <t>9AAD-D3C1</t>
  </si>
  <si>
    <t>Dibbs</t>
  </si>
  <si>
    <t>D199-1896</t>
  </si>
  <si>
    <t>Strowther</t>
  </si>
  <si>
    <t>9E7A-1F70</t>
  </si>
  <si>
    <t>Peacock</t>
  </si>
  <si>
    <t>Glenda</t>
  </si>
  <si>
    <t>F265-79B0</t>
  </si>
  <si>
    <t>Goshawke</t>
  </si>
  <si>
    <t>Jillayne</t>
  </si>
  <si>
    <t>C25C-C434</t>
  </si>
  <si>
    <t>Mitro</t>
  </si>
  <si>
    <t>Jacki</t>
  </si>
  <si>
    <t>A9EB-9E41</t>
  </si>
  <si>
    <t>Blatchford</t>
  </si>
  <si>
    <t>Ruprecht</t>
  </si>
  <si>
    <t>B785-D8F8</t>
  </si>
  <si>
    <t>Duigenan</t>
  </si>
  <si>
    <t>Zondra</t>
  </si>
  <si>
    <t>F93D-CB5A</t>
  </si>
  <si>
    <t>Losbie</t>
  </si>
  <si>
    <t>Faydra</t>
  </si>
  <si>
    <t>5237-1B85</t>
  </si>
  <si>
    <t>Deackes</t>
  </si>
  <si>
    <t>Shani</t>
  </si>
  <si>
    <t>8567-5B27</t>
  </si>
  <si>
    <t>Hales</t>
  </si>
  <si>
    <t>Ashli</t>
  </si>
  <si>
    <t>E1B4-9AA1</t>
  </si>
  <si>
    <t>Lackney</t>
  </si>
  <si>
    <t>Tadeas</t>
  </si>
  <si>
    <t>02DA-7A72</t>
  </si>
  <si>
    <t>Cunah</t>
  </si>
  <si>
    <t>Rolf</t>
  </si>
  <si>
    <t>3994-472A</t>
  </si>
  <si>
    <t>Kunz</t>
  </si>
  <si>
    <t>Beth</t>
  </si>
  <si>
    <t>152E-8DB1</t>
  </si>
  <si>
    <t>Wearing</t>
  </si>
  <si>
    <t>9F65-F612</t>
  </si>
  <si>
    <t>Coal</t>
  </si>
  <si>
    <t>Bonni</t>
  </si>
  <si>
    <t>EBBD-37D4</t>
  </si>
  <si>
    <t>Artois</t>
  </si>
  <si>
    <t>Eldridge</t>
  </si>
  <si>
    <t>9FE1-0345</t>
  </si>
  <si>
    <t>McDougal</t>
  </si>
  <si>
    <t>Joana</t>
  </si>
  <si>
    <t>87D2-8B67</t>
  </si>
  <si>
    <t>Birkby</t>
  </si>
  <si>
    <t>58C8-63FA</t>
  </si>
  <si>
    <t>55D6-1423</t>
  </si>
  <si>
    <t>Mynett</t>
  </si>
  <si>
    <t>Horst</t>
  </si>
  <si>
    <t>AB5F-244C</t>
  </si>
  <si>
    <t>Wallicker</t>
  </si>
  <si>
    <t>Emmerich</t>
  </si>
  <si>
    <t>085C-7FC2</t>
  </si>
  <si>
    <t>Sambles</t>
  </si>
  <si>
    <t>Skipper</t>
  </si>
  <si>
    <t>74F2-5C55</t>
  </si>
  <si>
    <t>Balcombe</t>
  </si>
  <si>
    <t>Elle</t>
  </si>
  <si>
    <t>68FB-06A7</t>
  </si>
  <si>
    <t>Spaduzza</t>
  </si>
  <si>
    <t>9727-BC84</t>
  </si>
  <si>
    <t>Thornbarrow</t>
  </si>
  <si>
    <t>21CB-EF3E</t>
  </si>
  <si>
    <t>Excell</t>
  </si>
  <si>
    <t>Darice</t>
  </si>
  <si>
    <t>2962-039F</t>
  </si>
  <si>
    <t>Le Breton De La Vieuville</t>
  </si>
  <si>
    <t>Jodie</t>
  </si>
  <si>
    <t>A366-C17A</t>
  </si>
  <si>
    <t>Balma</t>
  </si>
  <si>
    <t>Bartolemo</t>
  </si>
  <si>
    <t>DEBE-1622</t>
  </si>
  <si>
    <t>Theodoris</t>
  </si>
  <si>
    <t>Saxe</t>
  </si>
  <si>
    <t>5222-EBE1</t>
  </si>
  <si>
    <t>Elfe</t>
  </si>
  <si>
    <t>1E61-70EC</t>
  </si>
  <si>
    <t>Leslie</t>
  </si>
  <si>
    <t>Nikolas</t>
  </si>
  <si>
    <t>0322-D46B</t>
  </si>
  <si>
    <t>Oran</t>
  </si>
  <si>
    <t>Lucas</t>
  </si>
  <si>
    <t>BE93-0736</t>
  </si>
  <si>
    <t>Flaherty</t>
  </si>
  <si>
    <t>Eberto</t>
  </si>
  <si>
    <t>D696-9D82</t>
  </si>
  <si>
    <t>Mickleburgh</t>
  </si>
  <si>
    <t>Jayne</t>
  </si>
  <si>
    <t>E8F5-C47D</t>
  </si>
  <si>
    <t>Kalisz</t>
  </si>
  <si>
    <t>Amity</t>
  </si>
  <si>
    <t>8822-B9C5</t>
  </si>
  <si>
    <t>McLleese</t>
  </si>
  <si>
    <t>Crystal</t>
  </si>
  <si>
    <t>88B8-EB84</t>
  </si>
  <si>
    <t>Munmro</t>
  </si>
  <si>
    <t>AEDB-BB62</t>
  </si>
  <si>
    <t>Genge</t>
  </si>
  <si>
    <t>C2DD-9D37</t>
  </si>
  <si>
    <t>Ellcome</t>
  </si>
  <si>
    <t>Muffin</t>
  </si>
  <si>
    <t>462E-03DF</t>
  </si>
  <si>
    <t>Hernik</t>
  </si>
  <si>
    <t>E5C1-B122</t>
  </si>
  <si>
    <t>Poure</t>
  </si>
  <si>
    <t>Lebbie</t>
  </si>
  <si>
    <t>A2FB-2D5D</t>
  </si>
  <si>
    <t>Streeter</t>
  </si>
  <si>
    <t>6345-2F33</t>
  </si>
  <si>
    <t>Mansbridge</t>
  </si>
  <si>
    <t>Darlene</t>
  </si>
  <si>
    <t>1C87-44CB</t>
  </si>
  <si>
    <t>McCromley</t>
  </si>
  <si>
    <t>Sheba</t>
  </si>
  <si>
    <t>8233-2483</t>
  </si>
  <si>
    <t>Trevance</t>
  </si>
  <si>
    <t>3F19-FC5A</t>
  </si>
  <si>
    <t>Dibbert</t>
  </si>
  <si>
    <t>Reese</t>
  </si>
  <si>
    <t>076F-8AA3</t>
  </si>
  <si>
    <t>Ziehm</t>
  </si>
  <si>
    <t>Wyatt</t>
  </si>
  <si>
    <t>00A3-2445</t>
  </si>
  <si>
    <t>MacVaugh</t>
  </si>
  <si>
    <t>Vitoria</t>
  </si>
  <si>
    <t>12B5-11CC</t>
  </si>
  <si>
    <t>Chstney</t>
  </si>
  <si>
    <t>ACA9-5DC2</t>
  </si>
  <si>
    <t>Choules</t>
  </si>
  <si>
    <t>63DA-AA21</t>
  </si>
  <si>
    <t>Chatel</t>
  </si>
  <si>
    <t>Gustavo</t>
  </si>
  <si>
    <t>D077-169C</t>
  </si>
  <si>
    <t>Pena</t>
  </si>
  <si>
    <t>Ruthy</t>
  </si>
  <si>
    <t>0CED-EE28</t>
  </si>
  <si>
    <t>Flintuff</t>
  </si>
  <si>
    <t>Thekla</t>
  </si>
  <si>
    <t>4969-9A35</t>
  </si>
  <si>
    <t>Klawi</t>
  </si>
  <si>
    <t>Buck</t>
  </si>
  <si>
    <t>9DB2-76B3</t>
  </si>
  <si>
    <t>Dracksford</t>
  </si>
  <si>
    <t>132B-F2B2</t>
  </si>
  <si>
    <t>Wyllt</t>
  </si>
  <si>
    <t>Quintilla</t>
  </si>
  <si>
    <t>FD3F-5255</t>
  </si>
  <si>
    <t>Clarke-Williams</t>
  </si>
  <si>
    <t>Leonidas</t>
  </si>
  <si>
    <t>5731-90E6</t>
  </si>
  <si>
    <t>McKnish</t>
  </si>
  <si>
    <t>Leona</t>
  </si>
  <si>
    <t>C0A1-EB7D</t>
  </si>
  <si>
    <t>Hazeup</t>
  </si>
  <si>
    <t>Angel</t>
  </si>
  <si>
    <t>9DFE-1FD5</t>
  </si>
  <si>
    <t>Glasscoo</t>
  </si>
  <si>
    <t>Jessa</t>
  </si>
  <si>
    <t>C96F-0F3B</t>
  </si>
  <si>
    <t>Daddow</t>
  </si>
  <si>
    <t>Roderic</t>
  </si>
  <si>
    <t>2B08-7D3D</t>
  </si>
  <si>
    <t>Matthewman</t>
  </si>
  <si>
    <t>Reggie</t>
  </si>
  <si>
    <t>8A40-C85A</t>
  </si>
  <si>
    <t>Keays</t>
  </si>
  <si>
    <t>Gunther</t>
  </si>
  <si>
    <t>586E-5C14</t>
  </si>
  <si>
    <t>Wisam</t>
  </si>
  <si>
    <t>E4F4-11B9</t>
  </si>
  <si>
    <t>Townes</t>
  </si>
  <si>
    <t>Amye</t>
  </si>
  <si>
    <t>E7A6-33A3</t>
  </si>
  <si>
    <t>Pavese</t>
  </si>
  <si>
    <t>Carlyn</t>
  </si>
  <si>
    <t>A531-8159</t>
  </si>
  <si>
    <t>Loving</t>
  </si>
  <si>
    <t>0FC8-561B</t>
  </si>
  <si>
    <t>Lamyman</t>
  </si>
  <si>
    <t>Patrica</t>
  </si>
  <si>
    <t>D584-4E31</t>
  </si>
  <si>
    <t>Lush</t>
  </si>
  <si>
    <t>Kai</t>
  </si>
  <si>
    <t>151D-1FF2</t>
  </si>
  <si>
    <t>Tonkin</t>
  </si>
  <si>
    <t>11AE-3E4D</t>
  </si>
  <si>
    <t>Senecaut</t>
  </si>
  <si>
    <t>Paulina</t>
  </si>
  <si>
    <t>B50B-5A18</t>
  </si>
  <si>
    <t>Toretta</t>
  </si>
  <si>
    <t>Forbes</t>
  </si>
  <si>
    <t>5468-EEE1</t>
  </si>
  <si>
    <t>Kulver</t>
  </si>
  <si>
    <t>Alvera</t>
  </si>
  <si>
    <t>C79A-E5E1</t>
  </si>
  <si>
    <t>Walaron</t>
  </si>
  <si>
    <t>Yvor</t>
  </si>
  <si>
    <t>9C71-34AE</t>
  </si>
  <si>
    <t>Kite</t>
  </si>
  <si>
    <t>Jaquelin</t>
  </si>
  <si>
    <t>9528-AA17</t>
  </si>
  <si>
    <t>Domerc</t>
  </si>
  <si>
    <t>Lacy</t>
  </si>
  <si>
    <t>79F3-8AA5</t>
  </si>
  <si>
    <t>Worge</t>
  </si>
  <si>
    <t>Hagen</t>
  </si>
  <si>
    <t>C0C7-A3EF</t>
  </si>
  <si>
    <t>Chadburn</t>
  </si>
  <si>
    <t>Jaclin</t>
  </si>
  <si>
    <t>EE39-C8F2</t>
  </si>
  <si>
    <t>Gohier</t>
  </si>
  <si>
    <t>Grace</t>
  </si>
  <si>
    <t>2E72-4BF1</t>
  </si>
  <si>
    <t>McFadden</t>
  </si>
  <si>
    <t>Joannes</t>
  </si>
  <si>
    <t>40A9-8EB0</t>
  </si>
  <si>
    <t>Rawstorne</t>
  </si>
  <si>
    <t>CF2F-8CA3</t>
  </si>
  <si>
    <t>Gallie</t>
  </si>
  <si>
    <t>Dyana</t>
  </si>
  <si>
    <t>5C61-8F3A</t>
  </si>
  <si>
    <t>Hinrichsen</t>
  </si>
  <si>
    <t>Alaine</t>
  </si>
  <si>
    <t>A923-9EF6</t>
  </si>
  <si>
    <t>Abreheart</t>
  </si>
  <si>
    <t>Pasquale</t>
  </si>
  <si>
    <t>427A-8C69</t>
  </si>
  <si>
    <t>Leith</t>
  </si>
  <si>
    <t>Staci</t>
  </si>
  <si>
    <t>9AAB-DCD0</t>
  </si>
  <si>
    <t>Riseley</t>
  </si>
  <si>
    <t>Gayle</t>
  </si>
  <si>
    <t>4FC2-A40D</t>
  </si>
  <si>
    <t>Klishin</t>
  </si>
  <si>
    <t>3CD6-5587</t>
  </si>
  <si>
    <t>Nannizzi</t>
  </si>
  <si>
    <t>Koenraad</t>
  </si>
  <si>
    <t>FF14-A43E</t>
  </si>
  <si>
    <t>Elora</t>
  </si>
  <si>
    <t>1749-81A2</t>
  </si>
  <si>
    <t>Everleigh</t>
  </si>
  <si>
    <t>Rossie</t>
  </si>
  <si>
    <t>07B2-D67A</t>
  </si>
  <si>
    <t>Impy</t>
  </si>
  <si>
    <t>Claresta</t>
  </si>
  <si>
    <t>7FFD-C810</t>
  </si>
  <si>
    <t>Goor</t>
  </si>
  <si>
    <t>Joyce</t>
  </si>
  <si>
    <t>00D4-DD53</t>
  </si>
  <si>
    <t>Bessie</t>
  </si>
  <si>
    <t>D565-284D</t>
  </si>
  <si>
    <t>Doleman</t>
  </si>
  <si>
    <t>C0BE-FED0</t>
  </si>
  <si>
    <t>Sedman</t>
  </si>
  <si>
    <t>Collen</t>
  </si>
  <si>
    <t>BFF3-AADC</t>
  </si>
  <si>
    <t>Shere</t>
  </si>
  <si>
    <t>D5DA-363A</t>
  </si>
  <si>
    <t>Poynser</t>
  </si>
  <si>
    <t>Gifford</t>
  </si>
  <si>
    <t>9E22-6287</t>
  </si>
  <si>
    <t>Rising</t>
  </si>
  <si>
    <t>Baxie</t>
  </si>
  <si>
    <t>469A-8121</t>
  </si>
  <si>
    <t>Ianelli</t>
  </si>
  <si>
    <t>Elvira</t>
  </si>
  <si>
    <t>B3AF-7E58</t>
  </si>
  <si>
    <t>Guillet</t>
  </si>
  <si>
    <t>Burnaby</t>
  </si>
  <si>
    <t>E348-E12B</t>
  </si>
  <si>
    <t>Franek</t>
  </si>
  <si>
    <t>Curcio</t>
  </si>
  <si>
    <t>C395-8C36</t>
  </si>
  <si>
    <t>Evered</t>
  </si>
  <si>
    <t>D7EE-56FC</t>
  </si>
  <si>
    <t>Severwright</t>
  </si>
  <si>
    <t>Charlena</t>
  </si>
  <si>
    <t>C6EC-FEB5</t>
  </si>
  <si>
    <t>Napolione</t>
  </si>
  <si>
    <t>Ernaline</t>
  </si>
  <si>
    <t>ED73-F078</t>
  </si>
  <si>
    <t>Holston</t>
  </si>
  <si>
    <t>Cale</t>
  </si>
  <si>
    <t>DFA9-990E</t>
  </si>
  <si>
    <t>Dryden</t>
  </si>
  <si>
    <t>Wendall</t>
  </si>
  <si>
    <t>BD1B-53A3</t>
  </si>
  <si>
    <t>Lurriman</t>
  </si>
  <si>
    <t>Willetta</t>
  </si>
  <si>
    <t>5C03-1009</t>
  </si>
  <si>
    <t>Powner</t>
  </si>
  <si>
    <t>97F4-0B14</t>
  </si>
  <si>
    <t>Alison</t>
  </si>
  <si>
    <t>111D-E5EF</t>
  </si>
  <si>
    <t>Abram</t>
  </si>
  <si>
    <t>8BAB-B4A6</t>
  </si>
  <si>
    <t>Pablos</t>
  </si>
  <si>
    <t>Annabela</t>
  </si>
  <si>
    <t>277A-A6FA</t>
  </si>
  <si>
    <t>Waslin</t>
  </si>
  <si>
    <t>Hannis</t>
  </si>
  <si>
    <t>73CF-4956</t>
  </si>
  <si>
    <t>Snoad</t>
  </si>
  <si>
    <t>5476-CA0D</t>
  </si>
  <si>
    <t>Alix</t>
  </si>
  <si>
    <t>3D71-8DC2</t>
  </si>
  <si>
    <t>Brason</t>
  </si>
  <si>
    <t>Joyan</t>
  </si>
  <si>
    <t>3C7D-86ED</t>
  </si>
  <si>
    <t>Melmar</t>
  </si>
  <si>
    <t>Uta</t>
  </si>
  <si>
    <t>D906-B674</t>
  </si>
  <si>
    <t>Hinkins</t>
  </si>
  <si>
    <t>Clerkclaude</t>
  </si>
  <si>
    <t>C219-6C2E</t>
  </si>
  <si>
    <t>Savege</t>
  </si>
  <si>
    <t>Stace</t>
  </si>
  <si>
    <t>42CC-040A</t>
  </si>
  <si>
    <t>Berrie</t>
  </si>
  <si>
    <t>Ermentrude</t>
  </si>
  <si>
    <t>47A0-559B</t>
  </si>
  <si>
    <t>Sykes</t>
  </si>
  <si>
    <t>Ahmed</t>
  </si>
  <si>
    <t>95D7-1CE9</t>
  </si>
  <si>
    <t>Aland</t>
  </si>
  <si>
    <t>Leonerd</t>
  </si>
  <si>
    <t>CBCB-9C9D</t>
  </si>
  <si>
    <t>Simco</t>
  </si>
  <si>
    <t>3012-1A41</t>
  </si>
  <si>
    <t>Attrition</t>
  </si>
  <si>
    <t>Salary</t>
  </si>
  <si>
    <t>Education</t>
  </si>
  <si>
    <t>Ethnicity</t>
  </si>
  <si>
    <t>State</t>
  </si>
  <si>
    <t>Department</t>
  </si>
  <si>
    <t>Age</t>
  </si>
  <si>
    <t>Gender</t>
  </si>
  <si>
    <t>EmployeeID</t>
  </si>
  <si>
    <t>PR999</t>
  </si>
  <si>
    <t>PR998</t>
  </si>
  <si>
    <t>PR997</t>
  </si>
  <si>
    <t>PR996</t>
  </si>
  <si>
    <t>PR995</t>
  </si>
  <si>
    <t>PR994</t>
  </si>
  <si>
    <t>PR993</t>
  </si>
  <si>
    <t>PR992</t>
  </si>
  <si>
    <t>PR991</t>
  </si>
  <si>
    <t>PR990</t>
  </si>
  <si>
    <t>PR99</t>
  </si>
  <si>
    <t>PR989</t>
  </si>
  <si>
    <t>PR988</t>
  </si>
  <si>
    <t>PR987</t>
  </si>
  <si>
    <t>PR986</t>
  </si>
  <si>
    <t>PR985</t>
  </si>
  <si>
    <t>PR984</t>
  </si>
  <si>
    <t>PR983</t>
  </si>
  <si>
    <t>PR982</t>
  </si>
  <si>
    <t>PR981</t>
  </si>
  <si>
    <t>PR980</t>
  </si>
  <si>
    <t>PR98</t>
  </si>
  <si>
    <t>PR979</t>
  </si>
  <si>
    <t>PR978</t>
  </si>
  <si>
    <t>PR977</t>
  </si>
  <si>
    <t>PR976</t>
  </si>
  <si>
    <t>PR975</t>
  </si>
  <si>
    <t>PR974</t>
  </si>
  <si>
    <t>PR973</t>
  </si>
  <si>
    <t>PR972</t>
  </si>
  <si>
    <t>PR971</t>
  </si>
  <si>
    <t>PR970</t>
  </si>
  <si>
    <t>PR97</t>
  </si>
  <si>
    <t>PR969</t>
  </si>
  <si>
    <t>PR968</t>
  </si>
  <si>
    <t>PR967</t>
  </si>
  <si>
    <t>PR966</t>
  </si>
  <si>
    <t>PR965</t>
  </si>
  <si>
    <t>PR964</t>
  </si>
  <si>
    <t>PR963</t>
  </si>
  <si>
    <t>PR962</t>
  </si>
  <si>
    <t>PR961</t>
  </si>
  <si>
    <t>PR960</t>
  </si>
  <si>
    <t>PR96</t>
  </si>
  <si>
    <t>PR959</t>
  </si>
  <si>
    <t>PR958</t>
  </si>
  <si>
    <t>PR957</t>
  </si>
  <si>
    <t>PR956</t>
  </si>
  <si>
    <t>PR955</t>
  </si>
  <si>
    <t>PR954</t>
  </si>
  <si>
    <t>PR953</t>
  </si>
  <si>
    <t>PR952</t>
  </si>
  <si>
    <t>PR951</t>
  </si>
  <si>
    <t>PR950</t>
  </si>
  <si>
    <t>PR95</t>
  </si>
  <si>
    <t>PR949</t>
  </si>
  <si>
    <t>PR948</t>
  </si>
  <si>
    <t>PR947</t>
  </si>
  <si>
    <t>PR946</t>
  </si>
  <si>
    <t>PR945</t>
  </si>
  <si>
    <t>PR944</t>
  </si>
  <si>
    <t>PR943</t>
  </si>
  <si>
    <t>PR942</t>
  </si>
  <si>
    <t>PR941</t>
  </si>
  <si>
    <t>PR940</t>
  </si>
  <si>
    <t>PR94</t>
  </si>
  <si>
    <t>PR939</t>
  </si>
  <si>
    <t>PR938</t>
  </si>
  <si>
    <t>PR937</t>
  </si>
  <si>
    <t>PR936</t>
  </si>
  <si>
    <t>PR935</t>
  </si>
  <si>
    <t>PR934</t>
  </si>
  <si>
    <t>PR933</t>
  </si>
  <si>
    <t>PR932</t>
  </si>
  <si>
    <t>PR931</t>
  </si>
  <si>
    <t>PR930</t>
  </si>
  <si>
    <t>PR93</t>
  </si>
  <si>
    <t>PR929</t>
  </si>
  <si>
    <t>PR928</t>
  </si>
  <si>
    <t>PR927</t>
  </si>
  <si>
    <t>PR926</t>
  </si>
  <si>
    <t>PR925</t>
  </si>
  <si>
    <t>PR924</t>
  </si>
  <si>
    <t>PR923</t>
  </si>
  <si>
    <t>PR922</t>
  </si>
  <si>
    <t>PR921</t>
  </si>
  <si>
    <t>PR920</t>
  </si>
  <si>
    <t>PR92</t>
  </si>
  <si>
    <t>PR919</t>
  </si>
  <si>
    <t>PR918</t>
  </si>
  <si>
    <t>PR917</t>
  </si>
  <si>
    <t>PR916</t>
  </si>
  <si>
    <t>PR915</t>
  </si>
  <si>
    <t>PR914</t>
  </si>
  <si>
    <t>PR913</t>
  </si>
  <si>
    <t>PR912</t>
  </si>
  <si>
    <t>PR911</t>
  </si>
  <si>
    <t>PR910</t>
  </si>
  <si>
    <t>PR91</t>
  </si>
  <si>
    <t>PR909</t>
  </si>
  <si>
    <t>PR908</t>
  </si>
  <si>
    <t>PR907</t>
  </si>
  <si>
    <t>PR906</t>
  </si>
  <si>
    <t>PR905</t>
  </si>
  <si>
    <t>PR904</t>
  </si>
  <si>
    <t>PR903</t>
  </si>
  <si>
    <t>PR902</t>
  </si>
  <si>
    <t>PR901</t>
  </si>
  <si>
    <t>PR900</t>
  </si>
  <si>
    <t>PR90</t>
  </si>
  <si>
    <t>PR899</t>
  </si>
  <si>
    <t>PR898</t>
  </si>
  <si>
    <t>PR897</t>
  </si>
  <si>
    <t>PR896</t>
  </si>
  <si>
    <t>PR895</t>
  </si>
  <si>
    <t>PR894</t>
  </si>
  <si>
    <t>PR893</t>
  </si>
  <si>
    <t>PR892</t>
  </si>
  <si>
    <t>PR891</t>
  </si>
  <si>
    <t>PR890</t>
  </si>
  <si>
    <t>PR89</t>
  </si>
  <si>
    <t>PR889</t>
  </si>
  <si>
    <t>PR888</t>
  </si>
  <si>
    <t>PR887</t>
  </si>
  <si>
    <t>PR886</t>
  </si>
  <si>
    <t>PR885</t>
  </si>
  <si>
    <t>PR884</t>
  </si>
  <si>
    <t>PR883</t>
  </si>
  <si>
    <t>PR882</t>
  </si>
  <si>
    <t>PR881</t>
  </si>
  <si>
    <t>PR880</t>
  </si>
  <si>
    <t>PR88</t>
  </si>
  <si>
    <t>PR879</t>
  </si>
  <si>
    <t>PR878</t>
  </si>
  <si>
    <t>PR877</t>
  </si>
  <si>
    <t>PR876</t>
  </si>
  <si>
    <t>PR875</t>
  </si>
  <si>
    <t>PR874</t>
  </si>
  <si>
    <t>PR873</t>
  </si>
  <si>
    <t>PR872</t>
  </si>
  <si>
    <t>PR871</t>
  </si>
  <si>
    <t>PR870</t>
  </si>
  <si>
    <t>PR87</t>
  </si>
  <si>
    <t>PR869</t>
  </si>
  <si>
    <t>PR868</t>
  </si>
  <si>
    <t>PR867</t>
  </si>
  <si>
    <t>PR866</t>
  </si>
  <si>
    <t>PR865</t>
  </si>
  <si>
    <t>PR864</t>
  </si>
  <si>
    <t>PR863</t>
  </si>
  <si>
    <t>PR862</t>
  </si>
  <si>
    <t>PR861</t>
  </si>
  <si>
    <t>PR860</t>
  </si>
  <si>
    <t>PR86</t>
  </si>
  <si>
    <t>PR859</t>
  </si>
  <si>
    <t>PR858</t>
  </si>
  <si>
    <t>PR857</t>
  </si>
  <si>
    <t>PR856</t>
  </si>
  <si>
    <t>PR855</t>
  </si>
  <si>
    <t>PR854</t>
  </si>
  <si>
    <t>PR853</t>
  </si>
  <si>
    <t>PR852</t>
  </si>
  <si>
    <t>PR851</t>
  </si>
  <si>
    <t>PR850</t>
  </si>
  <si>
    <t>PR85</t>
  </si>
  <si>
    <t>PR849</t>
  </si>
  <si>
    <t>PR848</t>
  </si>
  <si>
    <t>PR847</t>
  </si>
  <si>
    <t>PR846</t>
  </si>
  <si>
    <t>PR845</t>
  </si>
  <si>
    <t>PR844</t>
  </si>
  <si>
    <t>PR843</t>
  </si>
  <si>
    <t>PR842</t>
  </si>
  <si>
    <t>PR841</t>
  </si>
  <si>
    <t>PR840</t>
  </si>
  <si>
    <t>PR84</t>
  </si>
  <si>
    <t>PR839</t>
  </si>
  <si>
    <t>PR838</t>
  </si>
  <si>
    <t>PR837</t>
  </si>
  <si>
    <t>PR836</t>
  </si>
  <si>
    <t>PR835</t>
  </si>
  <si>
    <t>PR834</t>
  </si>
  <si>
    <t>PR833</t>
  </si>
  <si>
    <t>PR832</t>
  </si>
  <si>
    <t>PR831</t>
  </si>
  <si>
    <t>PR830</t>
  </si>
  <si>
    <t>PR83</t>
  </si>
  <si>
    <t>PR829</t>
  </si>
  <si>
    <t>PR828</t>
  </si>
  <si>
    <t>PR827</t>
  </si>
  <si>
    <t>PR826</t>
  </si>
  <si>
    <t>PR825</t>
  </si>
  <si>
    <t>PR824</t>
  </si>
  <si>
    <t>PR823</t>
  </si>
  <si>
    <t>PR822</t>
  </si>
  <si>
    <t>PR821</t>
  </si>
  <si>
    <t>PR820</t>
  </si>
  <si>
    <t>PR82</t>
  </si>
  <si>
    <t>PR819</t>
  </si>
  <si>
    <t>PR818</t>
  </si>
  <si>
    <t>PR817</t>
  </si>
  <si>
    <t>PR816</t>
  </si>
  <si>
    <t>PR815</t>
  </si>
  <si>
    <t>PR814</t>
  </si>
  <si>
    <t>PR813</t>
  </si>
  <si>
    <t>PR812</t>
  </si>
  <si>
    <t>PR811</t>
  </si>
  <si>
    <t>PR810</t>
  </si>
  <si>
    <t>PR81</t>
  </si>
  <si>
    <t>PR809</t>
  </si>
  <si>
    <t>PR808</t>
  </si>
  <si>
    <t>PR807</t>
  </si>
  <si>
    <t>PR806</t>
  </si>
  <si>
    <t>PR805</t>
  </si>
  <si>
    <t>PR804</t>
  </si>
  <si>
    <t>PR803</t>
  </si>
  <si>
    <t>PR802</t>
  </si>
  <si>
    <t>PR801</t>
  </si>
  <si>
    <t>PR800</t>
  </si>
  <si>
    <t>PR80</t>
  </si>
  <si>
    <t>PR799</t>
  </si>
  <si>
    <t>PR798</t>
  </si>
  <si>
    <t>PR797</t>
  </si>
  <si>
    <t>PR796</t>
  </si>
  <si>
    <t>PR795</t>
  </si>
  <si>
    <t>PR794</t>
  </si>
  <si>
    <t>PR793</t>
  </si>
  <si>
    <t>PR792</t>
  </si>
  <si>
    <t>PR791</t>
  </si>
  <si>
    <t>PR790</t>
  </si>
  <si>
    <t>PR79</t>
  </si>
  <si>
    <t>PR789</t>
  </si>
  <si>
    <t>PR788</t>
  </si>
  <si>
    <t>PR787</t>
  </si>
  <si>
    <t>PR786</t>
  </si>
  <si>
    <t>PR785</t>
  </si>
  <si>
    <t>PR784</t>
  </si>
  <si>
    <t>PR783</t>
  </si>
  <si>
    <t>PR782</t>
  </si>
  <si>
    <t>PR781</t>
  </si>
  <si>
    <t>PR780</t>
  </si>
  <si>
    <t>PR78</t>
  </si>
  <si>
    <t>PR779</t>
  </si>
  <si>
    <t>PR778</t>
  </si>
  <si>
    <t>PR777</t>
  </si>
  <si>
    <t>PR776</t>
  </si>
  <si>
    <t>PR775</t>
  </si>
  <si>
    <t>PR774</t>
  </si>
  <si>
    <t>PR773</t>
  </si>
  <si>
    <t>PR772</t>
  </si>
  <si>
    <t>PR771</t>
  </si>
  <si>
    <t>PR770</t>
  </si>
  <si>
    <t>PR77</t>
  </si>
  <si>
    <t>PR769</t>
  </si>
  <si>
    <t>PR768</t>
  </si>
  <si>
    <t>PR767</t>
  </si>
  <si>
    <t>PR766</t>
  </si>
  <si>
    <t>PR765</t>
  </si>
  <si>
    <t>PR764</t>
  </si>
  <si>
    <t>PR763</t>
  </si>
  <si>
    <t>PR762</t>
  </si>
  <si>
    <t>PR761</t>
  </si>
  <si>
    <t>PR760</t>
  </si>
  <si>
    <t>PR76</t>
  </si>
  <si>
    <t>PR759</t>
  </si>
  <si>
    <t>PR758</t>
  </si>
  <si>
    <t>PR757</t>
  </si>
  <si>
    <t>PR756</t>
  </si>
  <si>
    <t>PR755</t>
  </si>
  <si>
    <t>PR754</t>
  </si>
  <si>
    <t>PR753</t>
  </si>
  <si>
    <t>PR752</t>
  </si>
  <si>
    <t>PR751</t>
  </si>
  <si>
    <t>PR750</t>
  </si>
  <si>
    <t>PR75</t>
  </si>
  <si>
    <t>PR749</t>
  </si>
  <si>
    <t>PR748</t>
  </si>
  <si>
    <t>PR747</t>
  </si>
  <si>
    <t>PR746</t>
  </si>
  <si>
    <t>PR745</t>
  </si>
  <si>
    <t>PR744</t>
  </si>
  <si>
    <t>PR743</t>
  </si>
  <si>
    <t>PR742</t>
  </si>
  <si>
    <t>PR741</t>
  </si>
  <si>
    <t>PR740</t>
  </si>
  <si>
    <t>PR74</t>
  </si>
  <si>
    <t>PR739</t>
  </si>
  <si>
    <t>PR738</t>
  </si>
  <si>
    <t>PR737</t>
  </si>
  <si>
    <t>PR736</t>
  </si>
  <si>
    <t>PR735</t>
  </si>
  <si>
    <t>PR734</t>
  </si>
  <si>
    <t>PR733</t>
  </si>
  <si>
    <t>PR732</t>
  </si>
  <si>
    <t>PR731</t>
  </si>
  <si>
    <t>PR730</t>
  </si>
  <si>
    <t>PR73</t>
  </si>
  <si>
    <t>PR729</t>
  </si>
  <si>
    <t>PR728</t>
  </si>
  <si>
    <t>PR727</t>
  </si>
  <si>
    <t>PR726</t>
  </si>
  <si>
    <t>PR725</t>
  </si>
  <si>
    <t>PR724</t>
  </si>
  <si>
    <t>PR723</t>
  </si>
  <si>
    <t>PR722</t>
  </si>
  <si>
    <t>PR721</t>
  </si>
  <si>
    <t>PR720</t>
  </si>
  <si>
    <t>PR72</t>
  </si>
  <si>
    <t>PR719</t>
  </si>
  <si>
    <t>PR718</t>
  </si>
  <si>
    <t>PR717</t>
  </si>
  <si>
    <t>PR716</t>
  </si>
  <si>
    <t>PR715</t>
  </si>
  <si>
    <t>PR714</t>
  </si>
  <si>
    <t>PR713</t>
  </si>
  <si>
    <t>PR712</t>
  </si>
  <si>
    <t>PR711</t>
  </si>
  <si>
    <t>PR710</t>
  </si>
  <si>
    <t>PR71</t>
  </si>
  <si>
    <t>PR709</t>
  </si>
  <si>
    <t>PR708</t>
  </si>
  <si>
    <t>PR707</t>
  </si>
  <si>
    <t>PR706</t>
  </si>
  <si>
    <t>PR705</t>
  </si>
  <si>
    <t>PR704</t>
  </si>
  <si>
    <t>PR703</t>
  </si>
  <si>
    <t>PR702</t>
  </si>
  <si>
    <t>PR701</t>
  </si>
  <si>
    <t>PR700</t>
  </si>
  <si>
    <t>PR70</t>
  </si>
  <si>
    <t>PR699</t>
  </si>
  <si>
    <t>PR698</t>
  </si>
  <si>
    <t>PR697</t>
  </si>
  <si>
    <t>PR696</t>
  </si>
  <si>
    <t>PR695</t>
  </si>
  <si>
    <t>PR694</t>
  </si>
  <si>
    <t>PR693</t>
  </si>
  <si>
    <t>PR692</t>
  </si>
  <si>
    <t>PR691</t>
  </si>
  <si>
    <t>PR690</t>
  </si>
  <si>
    <t>PR69</t>
  </si>
  <si>
    <t>PR689</t>
  </si>
  <si>
    <t>PR688</t>
  </si>
  <si>
    <t>PR687</t>
  </si>
  <si>
    <t>PR686</t>
  </si>
  <si>
    <t>PR685</t>
  </si>
  <si>
    <t>PR684</t>
  </si>
  <si>
    <t>PR683</t>
  </si>
  <si>
    <t>PR682</t>
  </si>
  <si>
    <t>PR681</t>
  </si>
  <si>
    <t>PR680</t>
  </si>
  <si>
    <t>PR68</t>
  </si>
  <si>
    <t>PR679</t>
  </si>
  <si>
    <t>PR678</t>
  </si>
  <si>
    <t>PR677</t>
  </si>
  <si>
    <t>PR676</t>
  </si>
  <si>
    <t>PR675</t>
  </si>
  <si>
    <t>PR674</t>
  </si>
  <si>
    <t>PR673</t>
  </si>
  <si>
    <t>PR672</t>
  </si>
  <si>
    <t>PR671</t>
  </si>
  <si>
    <t>PR6709</t>
  </si>
  <si>
    <t>PR6708</t>
  </si>
  <si>
    <t>PR6707</t>
  </si>
  <si>
    <t>PR6706</t>
  </si>
  <si>
    <t>PR6705</t>
  </si>
  <si>
    <t>PR6704</t>
  </si>
  <si>
    <t>PR6703</t>
  </si>
  <si>
    <t>PR6702</t>
  </si>
  <si>
    <t>PR6701</t>
  </si>
  <si>
    <t>PR6700</t>
  </si>
  <si>
    <t>PR670</t>
  </si>
  <si>
    <t>PR67</t>
  </si>
  <si>
    <t>PR6699</t>
  </si>
  <si>
    <t>PR6698</t>
  </si>
  <si>
    <t>PR6697</t>
  </si>
  <si>
    <t>PR6696</t>
  </si>
  <si>
    <t>PR6695</t>
  </si>
  <si>
    <t>PR6694</t>
  </si>
  <si>
    <t>PR6693</t>
  </si>
  <si>
    <t>PR6692</t>
  </si>
  <si>
    <t>PR6691</t>
  </si>
  <si>
    <t>PR6690</t>
  </si>
  <si>
    <t>PR669</t>
  </si>
  <si>
    <t>PR6689</t>
  </si>
  <si>
    <t>PR6688</t>
  </si>
  <si>
    <t>PR6687</t>
  </si>
  <si>
    <t>PR6686</t>
  </si>
  <si>
    <t>PR6685</t>
  </si>
  <si>
    <t>PR6684</t>
  </si>
  <si>
    <t>PR6683</t>
  </si>
  <si>
    <t>PR6682</t>
  </si>
  <si>
    <t>PR6681</t>
  </si>
  <si>
    <t>PR6680</t>
  </si>
  <si>
    <t>PR668</t>
  </si>
  <si>
    <t>PR6679</t>
  </si>
  <si>
    <t>PR6678</t>
  </si>
  <si>
    <t>PR6677</t>
  </si>
  <si>
    <t>PR6676</t>
  </si>
  <si>
    <t>PR6675</t>
  </si>
  <si>
    <t>PR6674</t>
  </si>
  <si>
    <t>PR6673</t>
  </si>
  <si>
    <t>PR6672</t>
  </si>
  <si>
    <t>PR6671</t>
  </si>
  <si>
    <t>PR6670</t>
  </si>
  <si>
    <t>PR667</t>
  </si>
  <si>
    <t>PR6669</t>
  </si>
  <si>
    <t>PR6668</t>
  </si>
  <si>
    <t>PR6667</t>
  </si>
  <si>
    <t>PR6666</t>
  </si>
  <si>
    <t>PR6665</t>
  </si>
  <si>
    <t>PR6664</t>
  </si>
  <si>
    <t>PR6663</t>
  </si>
  <si>
    <t>PR6662</t>
  </si>
  <si>
    <t>PR6661</t>
  </si>
  <si>
    <t>PR6660</t>
  </si>
  <si>
    <t>PR666</t>
  </si>
  <si>
    <t>PR6659</t>
  </si>
  <si>
    <t>PR6658</t>
  </si>
  <si>
    <t>PR6657</t>
  </si>
  <si>
    <t>PR6656</t>
  </si>
  <si>
    <t>PR6655</t>
  </si>
  <si>
    <t>PR6654</t>
  </si>
  <si>
    <t>PR6653</t>
  </si>
  <si>
    <t>PR6652</t>
  </si>
  <si>
    <t>PR6651</t>
  </si>
  <si>
    <t>PR6650</t>
  </si>
  <si>
    <t>PR665</t>
  </si>
  <si>
    <t>PR6649</t>
  </si>
  <si>
    <t>PR6648</t>
  </si>
  <si>
    <t>PR6647</t>
  </si>
  <si>
    <t>PR6646</t>
  </si>
  <si>
    <t>PR6645</t>
  </si>
  <si>
    <t>PR6644</t>
  </si>
  <si>
    <t>PR6643</t>
  </si>
  <si>
    <t>PR6642</t>
  </si>
  <si>
    <t>PR6641</t>
  </si>
  <si>
    <t>PR6640</t>
  </si>
  <si>
    <t>PR664</t>
  </si>
  <si>
    <t>PR6639</t>
  </si>
  <si>
    <t>PR6638</t>
  </si>
  <si>
    <t>PR6637</t>
  </si>
  <si>
    <t>PR6636</t>
  </si>
  <si>
    <t>PR6635</t>
  </si>
  <si>
    <t>PR6634</t>
  </si>
  <si>
    <t>PR6633</t>
  </si>
  <si>
    <t>PR6632</t>
  </si>
  <si>
    <t>PR6631</t>
  </si>
  <si>
    <t>PR6630</t>
  </si>
  <si>
    <t>PR663</t>
  </si>
  <si>
    <t>PR6629</t>
  </si>
  <si>
    <t>PR6628</t>
  </si>
  <si>
    <t>PR6627</t>
  </si>
  <si>
    <t>PR6626</t>
  </si>
  <si>
    <t>PR6625</t>
  </si>
  <si>
    <t>PR6624</t>
  </si>
  <si>
    <t>PR6623</t>
  </si>
  <si>
    <t>PR6622</t>
  </si>
  <si>
    <t>PR6621</t>
  </si>
  <si>
    <t>PR6620</t>
  </si>
  <si>
    <t>PR662</t>
  </si>
  <si>
    <t>PR6619</t>
  </si>
  <si>
    <t>PR6618</t>
  </si>
  <si>
    <t>PR6617</t>
  </si>
  <si>
    <t>PR6616</t>
  </si>
  <si>
    <t>PR6615</t>
  </si>
  <si>
    <t>PR6614</t>
  </si>
  <si>
    <t>PR6613</t>
  </si>
  <si>
    <t>PR6612</t>
  </si>
  <si>
    <t>PR6611</t>
  </si>
  <si>
    <t>PR6610</t>
  </si>
  <si>
    <t>PR661</t>
  </si>
  <si>
    <t>PR6609</t>
  </si>
  <si>
    <t>PR6608</t>
  </si>
  <si>
    <t>PR6607</t>
  </si>
  <si>
    <t>PR6606</t>
  </si>
  <si>
    <t>PR6605</t>
  </si>
  <si>
    <t>PR6604</t>
  </si>
  <si>
    <t>PR6603</t>
  </si>
  <si>
    <t>PR6602</t>
  </si>
  <si>
    <t>PR6601</t>
  </si>
  <si>
    <t>PR6600</t>
  </si>
  <si>
    <t>PR660</t>
  </si>
  <si>
    <t>PR66</t>
  </si>
  <si>
    <t>PR6599</t>
  </si>
  <si>
    <t>PR6598</t>
  </si>
  <si>
    <t>PR6597</t>
  </si>
  <si>
    <t>PR6596</t>
  </si>
  <si>
    <t>PR6595</t>
  </si>
  <si>
    <t>PR6594</t>
  </si>
  <si>
    <t>PR6593</t>
  </si>
  <si>
    <t>PR6592</t>
  </si>
  <si>
    <t>PR6591</t>
  </si>
  <si>
    <t>PR6590</t>
  </si>
  <si>
    <t>PR659</t>
  </si>
  <si>
    <t>PR6589</t>
  </si>
  <si>
    <t>PR6588</t>
  </si>
  <si>
    <t>PR6587</t>
  </si>
  <si>
    <t>PR6586</t>
  </si>
  <si>
    <t>PR6585</t>
  </si>
  <si>
    <t>PR6584</t>
  </si>
  <si>
    <t>PR6583</t>
  </si>
  <si>
    <t>PR6582</t>
  </si>
  <si>
    <t>PR6581</t>
  </si>
  <si>
    <t>PR6580</t>
  </si>
  <si>
    <t>PR658</t>
  </si>
  <si>
    <t>PR6579</t>
  </si>
  <si>
    <t>PR6578</t>
  </si>
  <si>
    <t>PR6577</t>
  </si>
  <si>
    <t>PR6576</t>
  </si>
  <si>
    <t>PR6575</t>
  </si>
  <si>
    <t>PR6574</t>
  </si>
  <si>
    <t>PR6573</t>
  </si>
  <si>
    <t>PR6572</t>
  </si>
  <si>
    <t>PR6571</t>
  </si>
  <si>
    <t>PR6570</t>
  </si>
  <si>
    <t>PR657</t>
  </si>
  <si>
    <t>PR6569</t>
  </si>
  <si>
    <t>PR6568</t>
  </si>
  <si>
    <t>PR6567</t>
  </si>
  <si>
    <t>PR6566</t>
  </si>
  <si>
    <t>PR6565</t>
  </si>
  <si>
    <t>PR6564</t>
  </si>
  <si>
    <t>PR6563</t>
  </si>
  <si>
    <t>PR6562</t>
  </si>
  <si>
    <t>PR6561</t>
  </si>
  <si>
    <t>PR6560</t>
  </si>
  <si>
    <t>PR656</t>
  </si>
  <si>
    <t>PR6559</t>
  </si>
  <si>
    <t>PR6558</t>
  </si>
  <si>
    <t>PR6557</t>
  </si>
  <si>
    <t>PR6556</t>
  </si>
  <si>
    <t>PR6555</t>
  </si>
  <si>
    <t>PR6554</t>
  </si>
  <si>
    <t>PR6553</t>
  </si>
  <si>
    <t>PR6552</t>
  </si>
  <si>
    <t>PR6551</t>
  </si>
  <si>
    <t>PR6550</t>
  </si>
  <si>
    <t>PR655</t>
  </si>
  <si>
    <t>PR6549</t>
  </si>
  <si>
    <t>PR6548</t>
  </si>
  <si>
    <t>PR6547</t>
  </si>
  <si>
    <t>PR6546</t>
  </si>
  <si>
    <t>PR6545</t>
  </si>
  <si>
    <t>PR6544</t>
  </si>
  <si>
    <t>PR6543</t>
  </si>
  <si>
    <t>PR6542</t>
  </si>
  <si>
    <t>PR6541</t>
  </si>
  <si>
    <t>PR6540</t>
  </si>
  <si>
    <t>PR654</t>
  </si>
  <si>
    <t>PR6539</t>
  </si>
  <si>
    <t>PR6538</t>
  </si>
  <si>
    <t>PR6537</t>
  </si>
  <si>
    <t>PR6536</t>
  </si>
  <si>
    <t>PR6535</t>
  </si>
  <si>
    <t>PR6534</t>
  </si>
  <si>
    <t>PR6533</t>
  </si>
  <si>
    <t>PR6532</t>
  </si>
  <si>
    <t>PR6531</t>
  </si>
  <si>
    <t>PR6530</t>
  </si>
  <si>
    <t>PR653</t>
  </si>
  <si>
    <t>PR6529</t>
  </si>
  <si>
    <t>PR6528</t>
  </si>
  <si>
    <t>PR6527</t>
  </si>
  <si>
    <t>PR6526</t>
  </si>
  <si>
    <t>PR6525</t>
  </si>
  <si>
    <t>PR6524</t>
  </si>
  <si>
    <t>PR6523</t>
  </si>
  <si>
    <t>PR6522</t>
  </si>
  <si>
    <t>PR6521</t>
  </si>
  <si>
    <t>PR6520</t>
  </si>
  <si>
    <t>PR652</t>
  </si>
  <si>
    <t>PR6519</t>
  </si>
  <si>
    <t>PR6518</t>
  </si>
  <si>
    <t>PR6517</t>
  </si>
  <si>
    <t>PR6516</t>
  </si>
  <si>
    <t>PR6515</t>
  </si>
  <si>
    <t>PR6514</t>
  </si>
  <si>
    <t>PR6513</t>
  </si>
  <si>
    <t>PR6512</t>
  </si>
  <si>
    <t>PR6511</t>
  </si>
  <si>
    <t>PR6510</t>
  </si>
  <si>
    <t>PR651</t>
  </si>
  <si>
    <t>PR6509</t>
  </si>
  <si>
    <t>PR6508</t>
  </si>
  <si>
    <t>PR6507</t>
  </si>
  <si>
    <t>PR6506</t>
  </si>
  <si>
    <t>PR6505</t>
  </si>
  <si>
    <t>PR6504</t>
  </si>
  <si>
    <t>PR6503</t>
  </si>
  <si>
    <t>PR6502</t>
  </si>
  <si>
    <t>PR6501</t>
  </si>
  <si>
    <t>PR6500</t>
  </si>
  <si>
    <t>PR650</t>
  </si>
  <si>
    <t>PR65</t>
  </si>
  <si>
    <t>PR6499</t>
  </si>
  <si>
    <t>PR6498</t>
  </si>
  <si>
    <t>PR6497</t>
  </si>
  <si>
    <t>PR6496</t>
  </si>
  <si>
    <t>PR6495</t>
  </si>
  <si>
    <t>PR6494</t>
  </si>
  <si>
    <t>PR6493</t>
  </si>
  <si>
    <t>PR6492</t>
  </si>
  <si>
    <t>PR6491</t>
  </si>
  <si>
    <t>PR6490</t>
  </si>
  <si>
    <t>PR649</t>
  </si>
  <si>
    <t>PR6489</t>
  </si>
  <si>
    <t>PR6488</t>
  </si>
  <si>
    <t>PR6487</t>
  </si>
  <si>
    <t>PR6486</t>
  </si>
  <si>
    <t>PR6485</t>
  </si>
  <si>
    <t>PR6484</t>
  </si>
  <si>
    <t>PR6483</t>
  </si>
  <si>
    <t>PR6482</t>
  </si>
  <si>
    <t>PR6481</t>
  </si>
  <si>
    <t>PR6480</t>
  </si>
  <si>
    <t>PR648</t>
  </si>
  <si>
    <t>PR6479</t>
  </si>
  <si>
    <t>PR6478</t>
  </si>
  <si>
    <t>PR6477</t>
  </si>
  <si>
    <t>PR6476</t>
  </si>
  <si>
    <t>PR6475</t>
  </si>
  <si>
    <t>PR6474</t>
  </si>
  <si>
    <t>PR6473</t>
  </si>
  <si>
    <t>PR6472</t>
  </si>
  <si>
    <t>PR6471</t>
  </si>
  <si>
    <t>PR6470</t>
  </si>
  <si>
    <t>PR647</t>
  </si>
  <si>
    <t>PR6469</t>
  </si>
  <si>
    <t>PR6468</t>
  </si>
  <si>
    <t>PR6467</t>
  </si>
  <si>
    <t>PR6466</t>
  </si>
  <si>
    <t>PR6465</t>
  </si>
  <si>
    <t>PR6464</t>
  </si>
  <si>
    <t>PR6463</t>
  </si>
  <si>
    <t>PR6462</t>
  </si>
  <si>
    <t>PR6461</t>
  </si>
  <si>
    <t>PR6460</t>
  </si>
  <si>
    <t>PR646</t>
  </si>
  <si>
    <t>PR6459</t>
  </si>
  <si>
    <t>PR6458</t>
  </si>
  <si>
    <t>PR6457</t>
  </si>
  <si>
    <t>PR6456</t>
  </si>
  <si>
    <t>PR6455</t>
  </si>
  <si>
    <t>PR6454</t>
  </si>
  <si>
    <t>PR6453</t>
  </si>
  <si>
    <t>PR6452</t>
  </si>
  <si>
    <t>PR6451</t>
  </si>
  <si>
    <t>PR6450</t>
  </si>
  <si>
    <t>PR645</t>
  </si>
  <si>
    <t>PR6449</t>
  </si>
  <si>
    <t>PR6448</t>
  </si>
  <si>
    <t>PR6447</t>
  </si>
  <si>
    <t>PR6446</t>
  </si>
  <si>
    <t>PR6445</t>
  </si>
  <si>
    <t>PR6444</t>
  </si>
  <si>
    <t>PR6443</t>
  </si>
  <si>
    <t>PR6442</t>
  </si>
  <si>
    <t>PR6441</t>
  </si>
  <si>
    <t>PR6440</t>
  </si>
  <si>
    <t>PR644</t>
  </si>
  <si>
    <t>PR6439</t>
  </si>
  <si>
    <t>PR6438</t>
  </si>
  <si>
    <t>PR6437</t>
  </si>
  <si>
    <t>PR6436</t>
  </si>
  <si>
    <t>PR6435</t>
  </si>
  <si>
    <t>PR6434</t>
  </si>
  <si>
    <t>PR6433</t>
  </si>
  <si>
    <t>PR6432</t>
  </si>
  <si>
    <t>PR6431</t>
  </si>
  <si>
    <t>PR6430</t>
  </si>
  <si>
    <t>PR643</t>
  </si>
  <si>
    <t>PR6429</t>
  </si>
  <si>
    <t>PR6428</t>
  </si>
  <si>
    <t>PR6427</t>
  </si>
  <si>
    <t>PR6426</t>
  </si>
  <si>
    <t>PR6425</t>
  </si>
  <si>
    <t>PR6424</t>
  </si>
  <si>
    <t>PR6423</t>
  </si>
  <si>
    <t>PR6422</t>
  </si>
  <si>
    <t>PR6421</t>
  </si>
  <si>
    <t>PR6420</t>
  </si>
  <si>
    <t>PR642</t>
  </si>
  <si>
    <t>PR6419</t>
  </si>
  <si>
    <t>PR6418</t>
  </si>
  <si>
    <t>PR6417</t>
  </si>
  <si>
    <t>PR6416</t>
  </si>
  <si>
    <t>PR6415</t>
  </si>
  <si>
    <t>PR6414</t>
  </si>
  <si>
    <t>PR6413</t>
  </si>
  <si>
    <t>PR6412</t>
  </si>
  <si>
    <t>PR6411</t>
  </si>
  <si>
    <t>PR6410</t>
  </si>
  <si>
    <t>PR641</t>
  </si>
  <si>
    <t>PR6409</t>
  </si>
  <si>
    <t>PR6408</t>
  </si>
  <si>
    <t>PR6407</t>
  </si>
  <si>
    <t>PR6406</t>
  </si>
  <si>
    <t>PR6405</t>
  </si>
  <si>
    <t>PR6404</t>
  </si>
  <si>
    <t>PR6403</t>
  </si>
  <si>
    <t>PR6402</t>
  </si>
  <si>
    <t>PR6401</t>
  </si>
  <si>
    <t>PR6400</t>
  </si>
  <si>
    <t>PR640</t>
  </si>
  <si>
    <t>PR64</t>
  </si>
  <si>
    <t>PR6399</t>
  </si>
  <si>
    <t>PR6398</t>
  </si>
  <si>
    <t>PR6397</t>
  </si>
  <si>
    <t>PR6396</t>
  </si>
  <si>
    <t>PR6395</t>
  </si>
  <si>
    <t>PR6394</t>
  </si>
  <si>
    <t>PR6393</t>
  </si>
  <si>
    <t>PR6392</t>
  </si>
  <si>
    <t>PR6391</t>
  </si>
  <si>
    <t>PR6390</t>
  </si>
  <si>
    <t>PR639</t>
  </si>
  <si>
    <t>PR6389</t>
  </si>
  <si>
    <t>PR6388</t>
  </si>
  <si>
    <t>PR6387</t>
  </si>
  <si>
    <t>PR6386</t>
  </si>
  <si>
    <t>PR6385</t>
  </si>
  <si>
    <t>PR6384</t>
  </si>
  <si>
    <t>PR6383</t>
  </si>
  <si>
    <t>PR6382</t>
  </si>
  <si>
    <t>PR6381</t>
  </si>
  <si>
    <t>PR6380</t>
  </si>
  <si>
    <t>PR638</t>
  </si>
  <si>
    <t>PR6379</t>
  </si>
  <si>
    <t>PR6378</t>
  </si>
  <si>
    <t>PR6377</t>
  </si>
  <si>
    <t>PR6376</t>
  </si>
  <si>
    <t>PR6375</t>
  </si>
  <si>
    <t>PR6374</t>
  </si>
  <si>
    <t>PR6373</t>
  </si>
  <si>
    <t>PR6372</t>
  </si>
  <si>
    <t>PR6371</t>
  </si>
  <si>
    <t>PR6370</t>
  </si>
  <si>
    <t>PR637</t>
  </si>
  <si>
    <t>PR6369</t>
  </si>
  <si>
    <t>PR6368</t>
  </si>
  <si>
    <t>PR6367</t>
  </si>
  <si>
    <t>PR6366</t>
  </si>
  <si>
    <t>PR6365</t>
  </si>
  <si>
    <t>PR6364</t>
  </si>
  <si>
    <t>PR6363</t>
  </si>
  <si>
    <t>PR6362</t>
  </si>
  <si>
    <t>PR6361</t>
  </si>
  <si>
    <t>PR6360</t>
  </si>
  <si>
    <t>PR636</t>
  </si>
  <si>
    <t>PR6359</t>
  </si>
  <si>
    <t>PR6358</t>
  </si>
  <si>
    <t>PR6357</t>
  </si>
  <si>
    <t>PR6356</t>
  </si>
  <si>
    <t>PR6355</t>
  </si>
  <si>
    <t>PR6354</t>
  </si>
  <si>
    <t>PR6353</t>
  </si>
  <si>
    <t>PR6352</t>
  </si>
  <si>
    <t>PR6351</t>
  </si>
  <si>
    <t>PR6350</t>
  </si>
  <si>
    <t>PR635</t>
  </si>
  <si>
    <t>PR6349</t>
  </si>
  <si>
    <t>PR6348</t>
  </si>
  <si>
    <t>PR6347</t>
  </si>
  <si>
    <t>PR6346</t>
  </si>
  <si>
    <t>PR6345</t>
  </si>
  <si>
    <t>PR6344</t>
  </si>
  <si>
    <t>PR6343</t>
  </si>
  <si>
    <t>PR6342</t>
  </si>
  <si>
    <t>PR6341</t>
  </si>
  <si>
    <t>PR6340</t>
  </si>
  <si>
    <t>PR634</t>
  </si>
  <si>
    <t>PR6339</t>
  </si>
  <si>
    <t>PR6338</t>
  </si>
  <si>
    <t>PR6337</t>
  </si>
  <si>
    <t>PR6336</t>
  </si>
  <si>
    <t>PR6335</t>
  </si>
  <si>
    <t>PR6334</t>
  </si>
  <si>
    <t>PR6333</t>
  </si>
  <si>
    <t>PR6332</t>
  </si>
  <si>
    <t>PR6331</t>
  </si>
  <si>
    <t>PR6330</t>
  </si>
  <si>
    <t>PR633</t>
  </si>
  <si>
    <t>PR6329</t>
  </si>
  <si>
    <t>PR6328</t>
  </si>
  <si>
    <t>PR6327</t>
  </si>
  <si>
    <t>PR6326</t>
  </si>
  <si>
    <t>PR6325</t>
  </si>
  <si>
    <t>PR6324</t>
  </si>
  <si>
    <t>PR6323</t>
  </si>
  <si>
    <t>PR6322</t>
  </si>
  <si>
    <t>PR6321</t>
  </si>
  <si>
    <t>PR6320</t>
  </si>
  <si>
    <t>PR632</t>
  </si>
  <si>
    <t>PR6319</t>
  </si>
  <si>
    <t>PR6318</t>
  </si>
  <si>
    <t>PR6317</t>
  </si>
  <si>
    <t>PR6316</t>
  </si>
  <si>
    <t>PR6315</t>
  </si>
  <si>
    <t>PR6314</t>
  </si>
  <si>
    <t>PR6313</t>
  </si>
  <si>
    <t>PR6312</t>
  </si>
  <si>
    <t>PR6311</t>
  </si>
  <si>
    <t>PR6310</t>
  </si>
  <si>
    <t>PR631</t>
  </si>
  <si>
    <t>PR6309</t>
  </si>
  <si>
    <t>PR6308</t>
  </si>
  <si>
    <t>PR6307</t>
  </si>
  <si>
    <t>PR6306</t>
  </si>
  <si>
    <t>PR6305</t>
  </si>
  <si>
    <t>PR6304</t>
  </si>
  <si>
    <t>PR6303</t>
  </si>
  <si>
    <t>PR6302</t>
  </si>
  <si>
    <t>PR6301</t>
  </si>
  <si>
    <t>PR6300</t>
  </si>
  <si>
    <t>PR630</t>
  </si>
  <si>
    <t>PR63</t>
  </si>
  <si>
    <t>PR6299</t>
  </si>
  <si>
    <t>PR6298</t>
  </si>
  <si>
    <t>PR6297</t>
  </si>
  <si>
    <t>PR6296</t>
  </si>
  <si>
    <t>PR6295</t>
  </si>
  <si>
    <t>PR6294</t>
  </si>
  <si>
    <t>PR6293</t>
  </si>
  <si>
    <t>PR6292</t>
  </si>
  <si>
    <t>PR6291</t>
  </si>
  <si>
    <t>PR6290</t>
  </si>
  <si>
    <t>PR629</t>
  </si>
  <si>
    <t>PR6289</t>
  </si>
  <si>
    <t>PR6288</t>
  </si>
  <si>
    <t>PR6287</t>
  </si>
  <si>
    <t>PR6286</t>
  </si>
  <si>
    <t>PR6285</t>
  </si>
  <si>
    <t>PR6284</t>
  </si>
  <si>
    <t>PR6283</t>
  </si>
  <si>
    <t>PR6282</t>
  </si>
  <si>
    <t>PR6281</t>
  </si>
  <si>
    <t>PR6280</t>
  </si>
  <si>
    <t>PR628</t>
  </si>
  <si>
    <t>PR6279</t>
  </si>
  <si>
    <t>PR6278</t>
  </si>
  <si>
    <t>PR6277</t>
  </si>
  <si>
    <t>PR6276</t>
  </si>
  <si>
    <t>PR6275</t>
  </si>
  <si>
    <t>PR6274</t>
  </si>
  <si>
    <t>PR6273</t>
  </si>
  <si>
    <t>PR6272</t>
  </si>
  <si>
    <t>PR6271</t>
  </si>
  <si>
    <t>PR6270</t>
  </si>
  <si>
    <t>PR627</t>
  </si>
  <si>
    <t>PR6269</t>
  </si>
  <si>
    <t>PR6268</t>
  </si>
  <si>
    <t>PR6267</t>
  </si>
  <si>
    <t>PR6266</t>
  </si>
  <si>
    <t>PR6265</t>
  </si>
  <si>
    <t>PR6264</t>
  </si>
  <si>
    <t>PR6263</t>
  </si>
  <si>
    <t>PR6262</t>
  </si>
  <si>
    <t>PR6261</t>
  </si>
  <si>
    <t>PR6260</t>
  </si>
  <si>
    <t>PR626</t>
  </si>
  <si>
    <t>PR6259</t>
  </si>
  <si>
    <t>PR6258</t>
  </si>
  <si>
    <t>PR6257</t>
  </si>
  <si>
    <t>PR6256</t>
  </si>
  <si>
    <t>PR6255</t>
  </si>
  <si>
    <t>PR6254</t>
  </si>
  <si>
    <t>PR6253</t>
  </si>
  <si>
    <t>PR6252</t>
  </si>
  <si>
    <t>PR6251</t>
  </si>
  <si>
    <t>PR6250</t>
  </si>
  <si>
    <t>PR625</t>
  </si>
  <si>
    <t>PR6249</t>
  </si>
  <si>
    <t>PR6248</t>
  </si>
  <si>
    <t>PR6247</t>
  </si>
  <si>
    <t>PR6246</t>
  </si>
  <si>
    <t>PR6245</t>
  </si>
  <si>
    <t>PR6244</t>
  </si>
  <si>
    <t>PR6243</t>
  </si>
  <si>
    <t>PR6242</t>
  </si>
  <si>
    <t>PR6241</t>
  </si>
  <si>
    <t>PR6240</t>
  </si>
  <si>
    <t>PR624</t>
  </si>
  <si>
    <t>PR6239</t>
  </si>
  <si>
    <t>PR6238</t>
  </si>
  <si>
    <t>PR6237</t>
  </si>
  <si>
    <t>PR6236</t>
  </si>
  <si>
    <t>PR6235</t>
  </si>
  <si>
    <t>PR6234</t>
  </si>
  <si>
    <t>PR6233</t>
  </si>
  <si>
    <t>PR6232</t>
  </si>
  <si>
    <t>PR6231</t>
  </si>
  <si>
    <t>PR6230</t>
  </si>
  <si>
    <t>PR623</t>
  </si>
  <si>
    <t>PR6229</t>
  </si>
  <si>
    <t>PR6228</t>
  </si>
  <si>
    <t>PR6227</t>
  </si>
  <si>
    <t>PR6226</t>
  </si>
  <si>
    <t>PR6225</t>
  </si>
  <si>
    <t>PR6224</t>
  </si>
  <si>
    <t>PR6223</t>
  </si>
  <si>
    <t>PR6222</t>
  </si>
  <si>
    <t>PR6221</t>
  </si>
  <si>
    <t>PR6220</t>
  </si>
  <si>
    <t>PR622</t>
  </si>
  <si>
    <t>PR6219</t>
  </si>
  <si>
    <t>PR6218</t>
  </si>
  <si>
    <t>PR6217</t>
  </si>
  <si>
    <t>PR6216</t>
  </si>
  <si>
    <t>PR6215</t>
  </si>
  <si>
    <t>PR6214</t>
  </si>
  <si>
    <t>PR6213</t>
  </si>
  <si>
    <t>PR6212</t>
  </si>
  <si>
    <t>PR6211</t>
  </si>
  <si>
    <t>PR6210</t>
  </si>
  <si>
    <t>PR621</t>
  </si>
  <si>
    <t>PR6209</t>
  </si>
  <si>
    <t>PR6208</t>
  </si>
  <si>
    <t>PR6207</t>
  </si>
  <si>
    <t>PR6206</t>
  </si>
  <si>
    <t>PR6205</t>
  </si>
  <si>
    <t>PR6204</t>
  </si>
  <si>
    <t>PR6203</t>
  </si>
  <si>
    <t>PR6202</t>
  </si>
  <si>
    <t>PR6201</t>
  </si>
  <si>
    <t>PR6200</t>
  </si>
  <si>
    <t>PR620</t>
  </si>
  <si>
    <t>PR62</t>
  </si>
  <si>
    <t>PR6199</t>
  </si>
  <si>
    <t>PR6198</t>
  </si>
  <si>
    <t>PR6197</t>
  </si>
  <si>
    <t>PR6196</t>
  </si>
  <si>
    <t>PR6195</t>
  </si>
  <si>
    <t>PR6194</t>
  </si>
  <si>
    <t>PR6193</t>
  </si>
  <si>
    <t>PR6192</t>
  </si>
  <si>
    <t>PR6191</t>
  </si>
  <si>
    <t>PR6190</t>
  </si>
  <si>
    <t>PR619</t>
  </si>
  <si>
    <t>PR6189</t>
  </si>
  <si>
    <t>PR6188</t>
  </si>
  <si>
    <t>PR6187</t>
  </si>
  <si>
    <t>PR6186</t>
  </si>
  <si>
    <t>PR6185</t>
  </si>
  <si>
    <t>PR6184</t>
  </si>
  <si>
    <t>PR6183</t>
  </si>
  <si>
    <t>PR6182</t>
  </si>
  <si>
    <t>PR6181</t>
  </si>
  <si>
    <t>PR6180</t>
  </si>
  <si>
    <t>PR618</t>
  </si>
  <si>
    <t>PR6179</t>
  </si>
  <si>
    <t>PR6178</t>
  </si>
  <si>
    <t>PR6177</t>
  </si>
  <si>
    <t>PR6176</t>
  </si>
  <si>
    <t>PR6175</t>
  </si>
  <si>
    <t>PR6174</t>
  </si>
  <si>
    <t>PR6173</t>
  </si>
  <si>
    <t>PR6172</t>
  </si>
  <si>
    <t>PR6171</t>
  </si>
  <si>
    <t>PR6170</t>
  </si>
  <si>
    <t>PR617</t>
  </si>
  <si>
    <t>PR6169</t>
  </si>
  <si>
    <t>PR6168</t>
  </si>
  <si>
    <t>PR6167</t>
  </si>
  <si>
    <t>PR6166</t>
  </si>
  <si>
    <t>PR6165</t>
  </si>
  <si>
    <t>PR6164</t>
  </si>
  <si>
    <t>PR6163</t>
  </si>
  <si>
    <t>PR6162</t>
  </si>
  <si>
    <t>PR6161</t>
  </si>
  <si>
    <t>PR6160</t>
  </si>
  <si>
    <t>PR616</t>
  </si>
  <si>
    <t>PR6159</t>
  </si>
  <si>
    <t>PR6158</t>
  </si>
  <si>
    <t>PR6157</t>
  </si>
  <si>
    <t>PR6156</t>
  </si>
  <si>
    <t>PR6155</t>
  </si>
  <si>
    <t>PR6154</t>
  </si>
  <si>
    <t>PR6153</t>
  </si>
  <si>
    <t>PR6152</t>
  </si>
  <si>
    <t>PR6151</t>
  </si>
  <si>
    <t>PR6150</t>
  </si>
  <si>
    <t>PR615</t>
  </si>
  <si>
    <t>PR6149</t>
  </si>
  <si>
    <t>PR6148</t>
  </si>
  <si>
    <t>PR6147</t>
  </si>
  <si>
    <t>PR6146</t>
  </si>
  <si>
    <t>PR6145</t>
  </si>
  <si>
    <t>PR6144</t>
  </si>
  <si>
    <t>PR6143</t>
  </si>
  <si>
    <t>PR6142</t>
  </si>
  <si>
    <t>PR6141</t>
  </si>
  <si>
    <t>PR6140</t>
  </si>
  <si>
    <t>PR614</t>
  </si>
  <si>
    <t>PR6139</t>
  </si>
  <si>
    <t>PR6138</t>
  </si>
  <si>
    <t>PR6137</t>
  </si>
  <si>
    <t>PR6136</t>
  </si>
  <si>
    <t>PR6135</t>
  </si>
  <si>
    <t>PR6134</t>
  </si>
  <si>
    <t>PR6133</t>
  </si>
  <si>
    <t>PR6132</t>
  </si>
  <si>
    <t>PR6131</t>
  </si>
  <si>
    <t>PR6130</t>
  </si>
  <si>
    <t>PR613</t>
  </si>
  <si>
    <t>PR6129</t>
  </si>
  <si>
    <t>PR6128</t>
  </si>
  <si>
    <t>PR6127</t>
  </si>
  <si>
    <t>PR6126</t>
  </si>
  <si>
    <t>PR6125</t>
  </si>
  <si>
    <t>PR6124</t>
  </si>
  <si>
    <t>PR6123</t>
  </si>
  <si>
    <t>PR6122</t>
  </si>
  <si>
    <t>PR6121</t>
  </si>
  <si>
    <t>PR6120</t>
  </si>
  <si>
    <t>PR612</t>
  </si>
  <si>
    <t>PR6119</t>
  </si>
  <si>
    <t>PR6118</t>
  </si>
  <si>
    <t>PR6117</t>
  </si>
  <si>
    <t>PR6116</t>
  </si>
  <si>
    <t>PR6115</t>
  </si>
  <si>
    <t>PR6114</t>
  </si>
  <si>
    <t>PR6113</t>
  </si>
  <si>
    <t>PR6112</t>
  </si>
  <si>
    <t>PR6111</t>
  </si>
  <si>
    <t>PR6110</t>
  </si>
  <si>
    <t>PR611</t>
  </si>
  <si>
    <t>PR6109</t>
  </si>
  <si>
    <t>PR6108</t>
  </si>
  <si>
    <t>PR6107</t>
  </si>
  <si>
    <t>PR6106</t>
  </si>
  <si>
    <t>PR6105</t>
  </si>
  <si>
    <t>PR6104</t>
  </si>
  <si>
    <t>PR6103</t>
  </si>
  <si>
    <t>PR6102</t>
  </si>
  <si>
    <t>PR6101</t>
  </si>
  <si>
    <t>PR6100</t>
  </si>
  <si>
    <t>PR610</t>
  </si>
  <si>
    <t>PR61</t>
  </si>
  <si>
    <t>PR6099</t>
  </si>
  <si>
    <t>PR6098</t>
  </si>
  <si>
    <t>PR6097</t>
  </si>
  <si>
    <t>PR6096</t>
  </si>
  <si>
    <t>PR6095</t>
  </si>
  <si>
    <t>PR6094</t>
  </si>
  <si>
    <t>PR6093</t>
  </si>
  <si>
    <t>PR6092</t>
  </si>
  <si>
    <t>PR6091</t>
  </si>
  <si>
    <t>PR6090</t>
  </si>
  <si>
    <t>PR609</t>
  </si>
  <si>
    <t>PR6089</t>
  </si>
  <si>
    <t>PR6088</t>
  </si>
  <si>
    <t>PR6087</t>
  </si>
  <si>
    <t>PR6086</t>
  </si>
  <si>
    <t>PR6085</t>
  </si>
  <si>
    <t>PR6084</t>
  </si>
  <si>
    <t>PR6083</t>
  </si>
  <si>
    <t>PR6082</t>
  </si>
  <si>
    <t>PR6081</t>
  </si>
  <si>
    <t>PR6080</t>
  </si>
  <si>
    <t>PR608</t>
  </si>
  <si>
    <t>PR6079</t>
  </si>
  <si>
    <t>PR6078</t>
  </si>
  <si>
    <t>PR6077</t>
  </si>
  <si>
    <t>PR6076</t>
  </si>
  <si>
    <t>PR6075</t>
  </si>
  <si>
    <t>PR6074</t>
  </si>
  <si>
    <t>PR6073</t>
  </si>
  <si>
    <t>PR6072</t>
  </si>
  <si>
    <t>PR6071</t>
  </si>
  <si>
    <t>PR6070</t>
  </si>
  <si>
    <t>PR607</t>
  </si>
  <si>
    <t>PR6069</t>
  </si>
  <si>
    <t>PR6068</t>
  </si>
  <si>
    <t>PR6067</t>
  </si>
  <si>
    <t>PR6066</t>
  </si>
  <si>
    <t>PR6065</t>
  </si>
  <si>
    <t>PR6064</t>
  </si>
  <si>
    <t>PR6063</t>
  </si>
  <si>
    <t>PR6062</t>
  </si>
  <si>
    <t>PR6061</t>
  </si>
  <si>
    <t>PR6060</t>
  </si>
  <si>
    <t>PR606</t>
  </si>
  <si>
    <t>PR6059</t>
  </si>
  <si>
    <t>PR6058</t>
  </si>
  <si>
    <t>PR6057</t>
  </si>
  <si>
    <t>PR6056</t>
  </si>
  <si>
    <t>PR6055</t>
  </si>
  <si>
    <t>PR6054</t>
  </si>
  <si>
    <t>PR6053</t>
  </si>
  <si>
    <t>PR6052</t>
  </si>
  <si>
    <t>PR6051</t>
  </si>
  <si>
    <t>PR6050</t>
  </si>
  <si>
    <t>PR605</t>
  </si>
  <si>
    <t>PR6049</t>
  </si>
  <si>
    <t>PR6048</t>
  </si>
  <si>
    <t>PR6047</t>
  </si>
  <si>
    <t>PR6046</t>
  </si>
  <si>
    <t>PR6045</t>
  </si>
  <si>
    <t>PR6044</t>
  </si>
  <si>
    <t>PR6043</t>
  </si>
  <si>
    <t>PR6042</t>
  </si>
  <si>
    <t>PR6041</t>
  </si>
  <si>
    <t>PR6040</t>
  </si>
  <si>
    <t>PR604</t>
  </si>
  <si>
    <t>PR6039</t>
  </si>
  <si>
    <t>PR6038</t>
  </si>
  <si>
    <t>PR6037</t>
  </si>
  <si>
    <t>PR6036</t>
  </si>
  <si>
    <t>PR6035</t>
  </si>
  <si>
    <t>PR6034</t>
  </si>
  <si>
    <t>PR6033</t>
  </si>
  <si>
    <t>PR6032</t>
  </si>
  <si>
    <t>PR6031</t>
  </si>
  <si>
    <t>PR6030</t>
  </si>
  <si>
    <t>PR603</t>
  </si>
  <si>
    <t>PR6029</t>
  </si>
  <si>
    <t>PR6028</t>
  </si>
  <si>
    <t>PR6027</t>
  </si>
  <si>
    <t>PR6026</t>
  </si>
  <si>
    <t>PR6025</t>
  </si>
  <si>
    <t>PR6024</t>
  </si>
  <si>
    <t>PR6023</t>
  </si>
  <si>
    <t>PR6022</t>
  </si>
  <si>
    <t>PR6021</t>
  </si>
  <si>
    <t>PR6020</t>
  </si>
  <si>
    <t>PR602</t>
  </si>
  <si>
    <t>PR6019</t>
  </si>
  <si>
    <t>PR6018</t>
  </si>
  <si>
    <t>PR6017</t>
  </si>
  <si>
    <t>PR6016</t>
  </si>
  <si>
    <t>PR6015</t>
  </si>
  <si>
    <t>PR6014</t>
  </si>
  <si>
    <t>PR6013</t>
  </si>
  <si>
    <t>PR6012</t>
  </si>
  <si>
    <t>PR6011</t>
  </si>
  <si>
    <t>PR6010</t>
  </si>
  <si>
    <t>PR601</t>
  </si>
  <si>
    <t>PR6009</t>
  </si>
  <si>
    <t>PR6008</t>
  </si>
  <si>
    <t>PR6007</t>
  </si>
  <si>
    <t>PR6006</t>
  </si>
  <si>
    <t>PR6005</t>
  </si>
  <si>
    <t>PR6004</t>
  </si>
  <si>
    <t>PR6003</t>
  </si>
  <si>
    <t>PR6002</t>
  </si>
  <si>
    <t>PR6001</t>
  </si>
  <si>
    <t>PR6000</t>
  </si>
  <si>
    <t>PR600</t>
  </si>
  <si>
    <t>PR60</t>
  </si>
  <si>
    <t>PR5999</t>
  </si>
  <si>
    <t>PR5998</t>
  </si>
  <si>
    <t>PR5997</t>
  </si>
  <si>
    <t>PR5996</t>
  </si>
  <si>
    <t>PR5995</t>
  </si>
  <si>
    <t>PR5994</t>
  </si>
  <si>
    <t>PR5993</t>
  </si>
  <si>
    <t>PR5992</t>
  </si>
  <si>
    <t>PR5991</t>
  </si>
  <si>
    <t>PR5990</t>
  </si>
  <si>
    <t>PR599</t>
  </si>
  <si>
    <t>PR5989</t>
  </si>
  <si>
    <t>PR5988</t>
  </si>
  <si>
    <t>PR5987</t>
  </si>
  <si>
    <t>PR5986</t>
  </si>
  <si>
    <t>PR5985</t>
  </si>
  <si>
    <t>PR5984</t>
  </si>
  <si>
    <t>PR5983</t>
  </si>
  <si>
    <t>PR5982</t>
  </si>
  <si>
    <t>PR5981</t>
  </si>
  <si>
    <t>PR5980</t>
  </si>
  <si>
    <t>PR598</t>
  </si>
  <si>
    <t>PR5979</t>
  </si>
  <si>
    <t>PR5978</t>
  </si>
  <si>
    <t>PR5977</t>
  </si>
  <si>
    <t>PR5976</t>
  </si>
  <si>
    <t>PR5975</t>
  </si>
  <si>
    <t>PR5974</t>
  </si>
  <si>
    <t>PR5973</t>
  </si>
  <si>
    <t>PR5972</t>
  </si>
  <si>
    <t>PR5971</t>
  </si>
  <si>
    <t>PR5970</t>
  </si>
  <si>
    <t>PR597</t>
  </si>
  <si>
    <t>PR5969</t>
  </si>
  <si>
    <t>PR5968</t>
  </si>
  <si>
    <t>PR5967</t>
  </si>
  <si>
    <t>PR5966</t>
  </si>
  <si>
    <t>PR5965</t>
  </si>
  <si>
    <t>PR5964</t>
  </si>
  <si>
    <t>PR5963</t>
  </si>
  <si>
    <t>PR5962</t>
  </si>
  <si>
    <t>PR5961</t>
  </si>
  <si>
    <t>PR5960</t>
  </si>
  <si>
    <t>PR596</t>
  </si>
  <si>
    <t>PR5959</t>
  </si>
  <si>
    <t>PR5958</t>
  </si>
  <si>
    <t>PR5957</t>
  </si>
  <si>
    <t>PR5956</t>
  </si>
  <si>
    <t>PR5955</t>
  </si>
  <si>
    <t>PR5954</t>
  </si>
  <si>
    <t>PR5953</t>
  </si>
  <si>
    <t>PR5952</t>
  </si>
  <si>
    <t>PR5951</t>
  </si>
  <si>
    <t>PR5950</t>
  </si>
  <si>
    <t>PR595</t>
  </si>
  <si>
    <t>PR5949</t>
  </si>
  <si>
    <t>PR5948</t>
  </si>
  <si>
    <t>PR5947</t>
  </si>
  <si>
    <t>PR5946</t>
  </si>
  <si>
    <t>PR5945</t>
  </si>
  <si>
    <t>PR5944</t>
  </si>
  <si>
    <t>PR5943</t>
  </si>
  <si>
    <t>PR5942</t>
  </si>
  <si>
    <t>PR5941</t>
  </si>
  <si>
    <t>PR5940</t>
  </si>
  <si>
    <t>PR594</t>
  </si>
  <si>
    <t>PR5939</t>
  </si>
  <si>
    <t>PR5938</t>
  </si>
  <si>
    <t>PR5937</t>
  </si>
  <si>
    <t>PR5936</t>
  </si>
  <si>
    <t>PR5935</t>
  </si>
  <si>
    <t>PR5934</t>
  </si>
  <si>
    <t>PR5933</t>
  </si>
  <si>
    <t>PR5932</t>
  </si>
  <si>
    <t>PR5931</t>
  </si>
  <si>
    <t>PR5930</t>
  </si>
  <si>
    <t>PR593</t>
  </si>
  <si>
    <t>PR5929</t>
  </si>
  <si>
    <t>PR5928</t>
  </si>
  <si>
    <t>PR5927</t>
  </si>
  <si>
    <t>PR5926</t>
  </si>
  <si>
    <t>PR5925</t>
  </si>
  <si>
    <t>PR5924</t>
  </si>
  <si>
    <t>PR5923</t>
  </si>
  <si>
    <t>PR5922</t>
  </si>
  <si>
    <t>PR5921</t>
  </si>
  <si>
    <t>PR5920</t>
  </si>
  <si>
    <t>PR592</t>
  </si>
  <si>
    <t>PR5919</t>
  </si>
  <si>
    <t>PR5918</t>
  </si>
  <si>
    <t>PR5917</t>
  </si>
  <si>
    <t>PR5916</t>
  </si>
  <si>
    <t>PR5915</t>
  </si>
  <si>
    <t>PR5914</t>
  </si>
  <si>
    <t>PR5913</t>
  </si>
  <si>
    <t>PR5912</t>
  </si>
  <si>
    <t>PR5911</t>
  </si>
  <si>
    <t>PR5910</t>
  </si>
  <si>
    <t>PR591</t>
  </si>
  <si>
    <t>PR5909</t>
  </si>
  <si>
    <t>PR5908</t>
  </si>
  <si>
    <t>PR5907</t>
  </si>
  <si>
    <t>PR5906</t>
  </si>
  <si>
    <t>PR5905</t>
  </si>
  <si>
    <t>PR5904</t>
  </si>
  <si>
    <t>PR5903</t>
  </si>
  <si>
    <t>PR5902</t>
  </si>
  <si>
    <t>PR5901</t>
  </si>
  <si>
    <t>PR5900</t>
  </si>
  <si>
    <t>PR590</t>
  </si>
  <si>
    <t>PR59</t>
  </si>
  <si>
    <t>PR5899</t>
  </si>
  <si>
    <t>PR5898</t>
  </si>
  <si>
    <t>PR5897</t>
  </si>
  <si>
    <t>PR5896</t>
  </si>
  <si>
    <t>PR5895</t>
  </si>
  <si>
    <t>PR5894</t>
  </si>
  <si>
    <t>PR5893</t>
  </si>
  <si>
    <t>PR5892</t>
  </si>
  <si>
    <t>PR5891</t>
  </si>
  <si>
    <t>PR5890</t>
  </si>
  <si>
    <t>PR589</t>
  </si>
  <si>
    <t>PR5889</t>
  </si>
  <si>
    <t>PR5888</t>
  </si>
  <si>
    <t>PR5887</t>
  </si>
  <si>
    <t>PR5886</t>
  </si>
  <si>
    <t>PR5885</t>
  </si>
  <si>
    <t>PR5884</t>
  </si>
  <si>
    <t>PR5883</t>
  </si>
  <si>
    <t>PR5882</t>
  </si>
  <si>
    <t>PR5881</t>
  </si>
  <si>
    <t>PR5880</t>
  </si>
  <si>
    <t>PR588</t>
  </si>
  <si>
    <t>PR5879</t>
  </si>
  <si>
    <t>PR5878</t>
  </si>
  <si>
    <t>PR5877</t>
  </si>
  <si>
    <t>PR5876</t>
  </si>
  <si>
    <t>PR5875</t>
  </si>
  <si>
    <t>PR5874</t>
  </si>
  <si>
    <t>PR5873</t>
  </si>
  <si>
    <t>PR5872</t>
  </si>
  <si>
    <t>PR5871</t>
  </si>
  <si>
    <t>PR5870</t>
  </si>
  <si>
    <t>PR587</t>
  </si>
  <si>
    <t>PR5869</t>
  </si>
  <si>
    <t>PR5868</t>
  </si>
  <si>
    <t>PR5867</t>
  </si>
  <si>
    <t>PR5866</t>
  </si>
  <si>
    <t>PR5865</t>
  </si>
  <si>
    <t>PR5864</t>
  </si>
  <si>
    <t>PR5863</t>
  </si>
  <si>
    <t>PR5862</t>
  </si>
  <si>
    <t>PR5861</t>
  </si>
  <si>
    <t>PR5860</t>
  </si>
  <si>
    <t>PR586</t>
  </si>
  <si>
    <t>PR5859</t>
  </si>
  <si>
    <t>PR5858</t>
  </si>
  <si>
    <t>PR5857</t>
  </si>
  <si>
    <t>PR5856</t>
  </si>
  <si>
    <t>PR5855</t>
  </si>
  <si>
    <t>PR5854</t>
  </si>
  <si>
    <t>PR5853</t>
  </si>
  <si>
    <t>PR5852</t>
  </si>
  <si>
    <t>PR5851</t>
  </si>
  <si>
    <t>PR5850</t>
  </si>
  <si>
    <t>PR585</t>
  </si>
  <si>
    <t>PR5849</t>
  </si>
  <si>
    <t>PR5848</t>
  </si>
  <si>
    <t>PR5847</t>
  </si>
  <si>
    <t>PR5846</t>
  </si>
  <si>
    <t>PR5845</t>
  </si>
  <si>
    <t>PR5844</t>
  </si>
  <si>
    <t>PR5843</t>
  </si>
  <si>
    <t>PR5842</t>
  </si>
  <si>
    <t>PR5841</t>
  </si>
  <si>
    <t>PR5840</t>
  </si>
  <si>
    <t>PR584</t>
  </si>
  <si>
    <t>PR5839</t>
  </si>
  <si>
    <t>PR5838</t>
  </si>
  <si>
    <t>PR5837</t>
  </si>
  <si>
    <t>PR5836</t>
  </si>
  <si>
    <t>PR5835</t>
  </si>
  <si>
    <t>PR5834</t>
  </si>
  <si>
    <t>PR5833</t>
  </si>
  <si>
    <t>PR5832</t>
  </si>
  <si>
    <t>PR5831</t>
  </si>
  <si>
    <t>PR5830</t>
  </si>
  <si>
    <t>PR583</t>
  </si>
  <si>
    <t>PR5829</t>
  </si>
  <si>
    <t>PR5828</t>
  </si>
  <si>
    <t>PR5827</t>
  </si>
  <si>
    <t>PR5826</t>
  </si>
  <si>
    <t>PR5825</t>
  </si>
  <si>
    <t>PR5824</t>
  </si>
  <si>
    <t>PR5823</t>
  </si>
  <si>
    <t>PR5822</t>
  </si>
  <si>
    <t>PR5821</t>
  </si>
  <si>
    <t>PR5820</t>
  </si>
  <si>
    <t>PR582</t>
  </si>
  <si>
    <t>PR5819</t>
  </si>
  <si>
    <t>PR5818</t>
  </si>
  <si>
    <t>PR5817</t>
  </si>
  <si>
    <t>PR5816</t>
  </si>
  <si>
    <t>PR5815</t>
  </si>
  <si>
    <t>PR5814</t>
  </si>
  <si>
    <t>PR5813</t>
  </si>
  <si>
    <t>PR5812</t>
  </si>
  <si>
    <t>PR5811</t>
  </si>
  <si>
    <t>PR5810</t>
  </si>
  <si>
    <t>PR581</t>
  </si>
  <si>
    <t>PR5809</t>
  </si>
  <si>
    <t>PR5808</t>
  </si>
  <si>
    <t>PR5807</t>
  </si>
  <si>
    <t>PR5806</t>
  </si>
  <si>
    <t>PR5805</t>
  </si>
  <si>
    <t>PR5804</t>
  </si>
  <si>
    <t>PR5803</t>
  </si>
  <si>
    <t>PR5802</t>
  </si>
  <si>
    <t>PR5801</t>
  </si>
  <si>
    <t>PR5800</t>
  </si>
  <si>
    <t>PR580</t>
  </si>
  <si>
    <t>PR58</t>
  </si>
  <si>
    <t>PR5799</t>
  </si>
  <si>
    <t>PR5798</t>
  </si>
  <si>
    <t>PR5797</t>
  </si>
  <si>
    <t>PR5796</t>
  </si>
  <si>
    <t>PR5795</t>
  </si>
  <si>
    <t>PR5794</t>
  </si>
  <si>
    <t>PR5793</t>
  </si>
  <si>
    <t>PR5792</t>
  </si>
  <si>
    <t>PR5791</t>
  </si>
  <si>
    <t>PR5790</t>
  </si>
  <si>
    <t>PR579</t>
  </si>
  <si>
    <t>PR5789</t>
  </si>
  <si>
    <t>PR5788</t>
  </si>
  <si>
    <t>PR5787</t>
  </si>
  <si>
    <t>PR5786</t>
  </si>
  <si>
    <t>PR5785</t>
  </si>
  <si>
    <t>PR5784</t>
  </si>
  <si>
    <t>PR5783</t>
  </si>
  <si>
    <t>PR5782</t>
  </si>
  <si>
    <t>PR5781</t>
  </si>
  <si>
    <t>PR5780</t>
  </si>
  <si>
    <t>PR578</t>
  </si>
  <si>
    <t>PR5779</t>
  </si>
  <si>
    <t>PR5778</t>
  </si>
  <si>
    <t>PR5777</t>
  </si>
  <si>
    <t>PR5776</t>
  </si>
  <si>
    <t>PR5775</t>
  </si>
  <si>
    <t>PR5774</t>
  </si>
  <si>
    <t>PR5773</t>
  </si>
  <si>
    <t>PR5772</t>
  </si>
  <si>
    <t>PR5771</t>
  </si>
  <si>
    <t>PR5770</t>
  </si>
  <si>
    <t>PR577</t>
  </si>
  <si>
    <t>PR5769</t>
  </si>
  <si>
    <t>PR5768</t>
  </si>
  <si>
    <t>PR5767</t>
  </si>
  <si>
    <t>PR5766</t>
  </si>
  <si>
    <t>PR5765</t>
  </si>
  <si>
    <t>PR5764</t>
  </si>
  <si>
    <t>PR5763</t>
  </si>
  <si>
    <t>PR5762</t>
  </si>
  <si>
    <t>PR5761</t>
  </si>
  <si>
    <t>PR5760</t>
  </si>
  <si>
    <t>PR576</t>
  </si>
  <si>
    <t>PR5759</t>
  </si>
  <si>
    <t>PR5758</t>
  </si>
  <si>
    <t>PR5757</t>
  </si>
  <si>
    <t>PR5756</t>
  </si>
  <si>
    <t>PR5755</t>
  </si>
  <si>
    <t>PR5754</t>
  </si>
  <si>
    <t>PR5753</t>
  </si>
  <si>
    <t>PR5752</t>
  </si>
  <si>
    <t>PR5751</t>
  </si>
  <si>
    <t>PR5750</t>
  </si>
  <si>
    <t>PR575</t>
  </si>
  <si>
    <t>PR5749</t>
  </si>
  <si>
    <t>PR5748</t>
  </si>
  <si>
    <t>PR5747</t>
  </si>
  <si>
    <t>PR5746</t>
  </si>
  <si>
    <t>PR5745</t>
  </si>
  <si>
    <t>PR5744</t>
  </si>
  <si>
    <t>PR5743</t>
  </si>
  <si>
    <t>PR5742</t>
  </si>
  <si>
    <t>PR5741</t>
  </si>
  <si>
    <t>PR5740</t>
  </si>
  <si>
    <t>PR574</t>
  </si>
  <si>
    <t>PR5739</t>
  </si>
  <si>
    <t>PR5738</t>
  </si>
  <si>
    <t>PR5737</t>
  </si>
  <si>
    <t>PR5736</t>
  </si>
  <si>
    <t>PR5735</t>
  </si>
  <si>
    <t>PR5734</t>
  </si>
  <si>
    <t>PR5733</t>
  </si>
  <si>
    <t>PR5732</t>
  </si>
  <si>
    <t>PR5731</t>
  </si>
  <si>
    <t>PR5730</t>
  </si>
  <si>
    <t>PR573</t>
  </si>
  <si>
    <t>PR5729</t>
  </si>
  <si>
    <t>PR5728</t>
  </si>
  <si>
    <t>PR5727</t>
  </si>
  <si>
    <t>PR5726</t>
  </si>
  <si>
    <t>PR5725</t>
  </si>
  <si>
    <t>PR5724</t>
  </si>
  <si>
    <t>PR5723</t>
  </si>
  <si>
    <t>PR5722</t>
  </si>
  <si>
    <t>PR5721</t>
  </si>
  <si>
    <t>PR5720</t>
  </si>
  <si>
    <t>PR572</t>
  </si>
  <si>
    <t>PR5719</t>
  </si>
  <si>
    <t>PR5718</t>
  </si>
  <si>
    <t>PR5717</t>
  </si>
  <si>
    <t>PR5716</t>
  </si>
  <si>
    <t>PR5715</t>
  </si>
  <si>
    <t>PR5714</t>
  </si>
  <si>
    <t>PR5713</t>
  </si>
  <si>
    <t>PR5712</t>
  </si>
  <si>
    <t>PR5711</t>
  </si>
  <si>
    <t>PR5710</t>
  </si>
  <si>
    <t>PR571</t>
  </si>
  <si>
    <t>PR5709</t>
  </si>
  <si>
    <t>PR5708</t>
  </si>
  <si>
    <t>PR5707</t>
  </si>
  <si>
    <t>PR5706</t>
  </si>
  <si>
    <t>PR5705</t>
  </si>
  <si>
    <t>PR5704</t>
  </si>
  <si>
    <t>PR5703</t>
  </si>
  <si>
    <t>PR5702</t>
  </si>
  <si>
    <t>PR5701</t>
  </si>
  <si>
    <t>PR5700</t>
  </si>
  <si>
    <t>PR570</t>
  </si>
  <si>
    <t>PR57</t>
  </si>
  <si>
    <t>PR5699</t>
  </si>
  <si>
    <t>PR5698</t>
  </si>
  <si>
    <t>PR5697</t>
  </si>
  <si>
    <t>PR5696</t>
  </si>
  <si>
    <t>PR5695</t>
  </si>
  <si>
    <t>PR5694</t>
  </si>
  <si>
    <t>PR5693</t>
  </si>
  <si>
    <t>PR5692</t>
  </si>
  <si>
    <t>PR5691</t>
  </si>
  <si>
    <t>PR5690</t>
  </si>
  <si>
    <t>PR569</t>
  </si>
  <si>
    <t>PR5689</t>
  </si>
  <si>
    <t>PR5688</t>
  </si>
  <si>
    <t>PR5687</t>
  </si>
  <si>
    <t>PR5686</t>
  </si>
  <si>
    <t>PR5685</t>
  </si>
  <si>
    <t>PR5684</t>
  </si>
  <si>
    <t>PR5683</t>
  </si>
  <si>
    <t>PR5682</t>
  </si>
  <si>
    <t>PR5681</t>
  </si>
  <si>
    <t>PR5680</t>
  </si>
  <si>
    <t>PR568</t>
  </si>
  <si>
    <t>PR5679</t>
  </si>
  <si>
    <t>PR5678</t>
  </si>
  <si>
    <t>PR5677</t>
  </si>
  <si>
    <t>PR5676</t>
  </si>
  <si>
    <t>PR5675</t>
  </si>
  <si>
    <t>PR5674</t>
  </si>
  <si>
    <t>PR5673</t>
  </si>
  <si>
    <t>PR5672</t>
  </si>
  <si>
    <t>PR5671</t>
  </si>
  <si>
    <t>PR5670</t>
  </si>
  <si>
    <t>PR567</t>
  </si>
  <si>
    <t>PR5669</t>
  </si>
  <si>
    <t>PR5668</t>
  </si>
  <si>
    <t>PR5667</t>
  </si>
  <si>
    <t>PR5666</t>
  </si>
  <si>
    <t>PR5665</t>
  </si>
  <si>
    <t>PR5664</t>
  </si>
  <si>
    <t>PR5663</t>
  </si>
  <si>
    <t>PR5662</t>
  </si>
  <si>
    <t>PR5661</t>
  </si>
  <si>
    <t>PR5660</t>
  </si>
  <si>
    <t>PR566</t>
  </si>
  <si>
    <t>PR5659</t>
  </si>
  <si>
    <t>PR5658</t>
  </si>
  <si>
    <t>PR5657</t>
  </si>
  <si>
    <t>PR5656</t>
  </si>
  <si>
    <t>PR5655</t>
  </si>
  <si>
    <t>PR5654</t>
  </si>
  <si>
    <t>PR5653</t>
  </si>
  <si>
    <t>PR5652</t>
  </si>
  <si>
    <t>PR5651</t>
  </si>
  <si>
    <t>PR5650</t>
  </si>
  <si>
    <t>PR565</t>
  </si>
  <si>
    <t>PR5649</t>
  </si>
  <si>
    <t>PR5648</t>
  </si>
  <si>
    <t>PR5647</t>
  </si>
  <si>
    <t>PR5646</t>
  </si>
  <si>
    <t>PR5645</t>
  </si>
  <si>
    <t>PR5644</t>
  </si>
  <si>
    <t>PR5643</t>
  </si>
  <si>
    <t>PR5642</t>
  </si>
  <si>
    <t>PR5641</t>
  </si>
  <si>
    <t>PR5640</t>
  </si>
  <si>
    <t>PR564</t>
  </si>
  <si>
    <t>PR5639</t>
  </si>
  <si>
    <t>PR5638</t>
  </si>
  <si>
    <t>PR5637</t>
  </si>
  <si>
    <t>PR5636</t>
  </si>
  <si>
    <t>PR5635</t>
  </si>
  <si>
    <t>PR5634</t>
  </si>
  <si>
    <t>PR5633</t>
  </si>
  <si>
    <t>PR5632</t>
  </si>
  <si>
    <t>PR5631</t>
  </si>
  <si>
    <t>PR5630</t>
  </si>
  <si>
    <t>PR563</t>
  </si>
  <si>
    <t>PR5629</t>
  </si>
  <si>
    <t>PR5628</t>
  </si>
  <si>
    <t>PR5627</t>
  </si>
  <si>
    <t>PR5626</t>
  </si>
  <si>
    <t>PR5625</t>
  </si>
  <si>
    <t>PR5624</t>
  </si>
  <si>
    <t>PR5623</t>
  </si>
  <si>
    <t>PR5622</t>
  </si>
  <si>
    <t>PR5621</t>
  </si>
  <si>
    <t>PR5620</t>
  </si>
  <si>
    <t>PR562</t>
  </si>
  <si>
    <t>PR5619</t>
  </si>
  <si>
    <t>PR5618</t>
  </si>
  <si>
    <t>PR5617</t>
  </si>
  <si>
    <t>PR5616</t>
  </si>
  <si>
    <t>PR5615</t>
  </si>
  <si>
    <t>PR5614</t>
  </si>
  <si>
    <t>PR5613</t>
  </si>
  <si>
    <t>PR5612</t>
  </si>
  <si>
    <t>PR5611</t>
  </si>
  <si>
    <t>PR5610</t>
  </si>
  <si>
    <t>PR561</t>
  </si>
  <si>
    <t>PR5609</t>
  </si>
  <si>
    <t>PR5608</t>
  </si>
  <si>
    <t>PR5607</t>
  </si>
  <si>
    <t>PR5606</t>
  </si>
  <si>
    <t>PR5605</t>
  </si>
  <si>
    <t>PR5604</t>
  </si>
  <si>
    <t>PR5603</t>
  </si>
  <si>
    <t>PR5602</t>
  </si>
  <si>
    <t>PR5601</t>
  </si>
  <si>
    <t>PR5600</t>
  </si>
  <si>
    <t>PR560</t>
  </si>
  <si>
    <t>PR56</t>
  </si>
  <si>
    <t>PR5599</t>
  </si>
  <si>
    <t>PR5598</t>
  </si>
  <si>
    <t>PR5597</t>
  </si>
  <si>
    <t>PR5596</t>
  </si>
  <si>
    <t>PR5595</t>
  </si>
  <si>
    <t>PR5594</t>
  </si>
  <si>
    <t>PR5593</t>
  </si>
  <si>
    <t>PR5592</t>
  </si>
  <si>
    <t>PR5591</t>
  </si>
  <si>
    <t>PR5590</t>
  </si>
  <si>
    <t>PR559</t>
  </si>
  <si>
    <t>PR5589</t>
  </si>
  <si>
    <t>PR5588</t>
  </si>
  <si>
    <t>PR5587</t>
  </si>
  <si>
    <t>PR5586</t>
  </si>
  <si>
    <t>PR5585</t>
  </si>
  <si>
    <t>PR5584</t>
  </si>
  <si>
    <t>PR5583</t>
  </si>
  <si>
    <t>PR5582</t>
  </si>
  <si>
    <t>PR5581</t>
  </si>
  <si>
    <t>PR5580</t>
  </si>
  <si>
    <t>PR558</t>
  </si>
  <si>
    <t>PR5579</t>
  </si>
  <si>
    <t>PR5578</t>
  </si>
  <si>
    <t>PR5577</t>
  </si>
  <si>
    <t>PR5576</t>
  </si>
  <si>
    <t>PR5575</t>
  </si>
  <si>
    <t>PR5574</t>
  </si>
  <si>
    <t>PR5573</t>
  </si>
  <si>
    <t>PR5572</t>
  </si>
  <si>
    <t>PR5571</t>
  </si>
  <si>
    <t>PR5570</t>
  </si>
  <si>
    <t>PR557</t>
  </si>
  <si>
    <t>PR5569</t>
  </si>
  <si>
    <t>PR5568</t>
  </si>
  <si>
    <t>PR5567</t>
  </si>
  <si>
    <t>PR5566</t>
  </si>
  <si>
    <t>PR5565</t>
  </si>
  <si>
    <t>PR5564</t>
  </si>
  <si>
    <t>PR5563</t>
  </si>
  <si>
    <t>PR5562</t>
  </si>
  <si>
    <t>PR5561</t>
  </si>
  <si>
    <t>PR5560</t>
  </si>
  <si>
    <t>PR556</t>
  </si>
  <si>
    <t>PR5559</t>
  </si>
  <si>
    <t>PR5558</t>
  </si>
  <si>
    <t>PR5557</t>
  </si>
  <si>
    <t>PR5556</t>
  </si>
  <si>
    <t>PR5555</t>
  </si>
  <si>
    <t>PR5554</t>
  </si>
  <si>
    <t>PR5553</t>
  </si>
  <si>
    <t>PR5552</t>
  </si>
  <si>
    <t>PR5551</t>
  </si>
  <si>
    <t>PR5550</t>
  </si>
  <si>
    <t>PR555</t>
  </si>
  <si>
    <t>PR5549</t>
  </si>
  <si>
    <t>PR5548</t>
  </si>
  <si>
    <t>PR5547</t>
  </si>
  <si>
    <t>PR5546</t>
  </si>
  <si>
    <t>PR5545</t>
  </si>
  <si>
    <t>PR5544</t>
  </si>
  <si>
    <t>PR5543</t>
  </si>
  <si>
    <t>PR5542</t>
  </si>
  <si>
    <t>PR5541</t>
  </si>
  <si>
    <t>PR5540</t>
  </si>
  <si>
    <t>PR554</t>
  </si>
  <si>
    <t>PR5539</t>
  </si>
  <si>
    <t>PR5538</t>
  </si>
  <si>
    <t>PR5537</t>
  </si>
  <si>
    <t>PR5536</t>
  </si>
  <si>
    <t>PR5535</t>
  </si>
  <si>
    <t>PR5534</t>
  </si>
  <si>
    <t>PR5533</t>
  </si>
  <si>
    <t>PR5532</t>
  </si>
  <si>
    <t>PR5531</t>
  </si>
  <si>
    <t>PR5530</t>
  </si>
  <si>
    <t>PR553</t>
  </si>
  <si>
    <t>PR5529</t>
  </si>
  <si>
    <t>PR5528</t>
  </si>
  <si>
    <t>PR5527</t>
  </si>
  <si>
    <t>PR5526</t>
  </si>
  <si>
    <t>PR5525</t>
  </si>
  <si>
    <t>PR5524</t>
  </si>
  <si>
    <t>PR5523</t>
  </si>
  <si>
    <t>PR5522</t>
  </si>
  <si>
    <t>PR5521</t>
  </si>
  <si>
    <t>PR5520</t>
  </si>
  <si>
    <t>PR552</t>
  </si>
  <si>
    <t>PR5519</t>
  </si>
  <si>
    <t>PR5518</t>
  </si>
  <si>
    <t>PR5517</t>
  </si>
  <si>
    <t>PR5516</t>
  </si>
  <si>
    <t>PR5515</t>
  </si>
  <si>
    <t>PR5514</t>
  </si>
  <si>
    <t>PR5513</t>
  </si>
  <si>
    <t>PR5512</t>
  </si>
  <si>
    <t>PR5511</t>
  </si>
  <si>
    <t>PR5510</t>
  </si>
  <si>
    <t>PR551</t>
  </si>
  <si>
    <t>PR5509</t>
  </si>
  <si>
    <t>PR5508</t>
  </si>
  <si>
    <t>PR5507</t>
  </si>
  <si>
    <t>PR5506</t>
  </si>
  <si>
    <t>PR5505</t>
  </si>
  <si>
    <t>PR5504</t>
  </si>
  <si>
    <t>PR5503</t>
  </si>
  <si>
    <t>PR5502</t>
  </si>
  <si>
    <t>PR5501</t>
  </si>
  <si>
    <t>PR5500</t>
  </si>
  <si>
    <t>PR550</t>
  </si>
  <si>
    <t>PR55</t>
  </si>
  <si>
    <t>PR5499</t>
  </si>
  <si>
    <t>PR5498</t>
  </si>
  <si>
    <t>PR5497</t>
  </si>
  <si>
    <t>PR5496</t>
  </si>
  <si>
    <t>PR5495</t>
  </si>
  <si>
    <t>PR5494</t>
  </si>
  <si>
    <t>PR5493</t>
  </si>
  <si>
    <t>PR5492</t>
  </si>
  <si>
    <t>PR5491</t>
  </si>
  <si>
    <t>PR5490</t>
  </si>
  <si>
    <t>PR549</t>
  </si>
  <si>
    <t>PR5489</t>
  </si>
  <si>
    <t>PR5488</t>
  </si>
  <si>
    <t>PR5487</t>
  </si>
  <si>
    <t>PR5486</t>
  </si>
  <si>
    <t>PR5485</t>
  </si>
  <si>
    <t>PR5484</t>
  </si>
  <si>
    <t>PR5483</t>
  </si>
  <si>
    <t>PR5482</t>
  </si>
  <si>
    <t>PR5481</t>
  </si>
  <si>
    <t>PR5480</t>
  </si>
  <si>
    <t>PR548</t>
  </si>
  <si>
    <t>PR5479</t>
  </si>
  <si>
    <t>PR5478</t>
  </si>
  <si>
    <t>PR5477</t>
  </si>
  <si>
    <t>PR5476</t>
  </si>
  <si>
    <t>PR5475</t>
  </si>
  <si>
    <t>PR5474</t>
  </si>
  <si>
    <t>PR5473</t>
  </si>
  <si>
    <t>PR5472</t>
  </si>
  <si>
    <t>PR5471</t>
  </si>
  <si>
    <t>PR5470</t>
  </si>
  <si>
    <t>PR547</t>
  </si>
  <si>
    <t>PR5469</t>
  </si>
  <si>
    <t>PR5468</t>
  </si>
  <si>
    <t>PR5467</t>
  </si>
  <si>
    <t>PR5466</t>
  </si>
  <si>
    <t>PR5465</t>
  </si>
  <si>
    <t>PR5464</t>
  </si>
  <si>
    <t>PR5463</t>
  </si>
  <si>
    <t>PR5462</t>
  </si>
  <si>
    <t>PR5461</t>
  </si>
  <si>
    <t>PR5460</t>
  </si>
  <si>
    <t>PR546</t>
  </si>
  <si>
    <t>PR5459</t>
  </si>
  <si>
    <t>PR5458</t>
  </si>
  <si>
    <t>PR5457</t>
  </si>
  <si>
    <t>PR5456</t>
  </si>
  <si>
    <t>PR5455</t>
  </si>
  <si>
    <t>PR5454</t>
  </si>
  <si>
    <t>PR5453</t>
  </si>
  <si>
    <t>PR5452</t>
  </si>
  <si>
    <t>PR5451</t>
  </si>
  <si>
    <t>PR5450</t>
  </si>
  <si>
    <t>PR545</t>
  </si>
  <si>
    <t>PR5449</t>
  </si>
  <si>
    <t>PR5448</t>
  </si>
  <si>
    <t>PR5447</t>
  </si>
  <si>
    <t>PR5446</t>
  </si>
  <si>
    <t>PR5445</t>
  </si>
  <si>
    <t>PR5444</t>
  </si>
  <si>
    <t>PR5443</t>
  </si>
  <si>
    <t>PR5442</t>
  </si>
  <si>
    <t>PR5441</t>
  </si>
  <si>
    <t>PR5440</t>
  </si>
  <si>
    <t>PR544</t>
  </si>
  <si>
    <t>PR5439</t>
  </si>
  <si>
    <t>PR5438</t>
  </si>
  <si>
    <t>PR5437</t>
  </si>
  <si>
    <t>PR5436</t>
  </si>
  <si>
    <t>PR5435</t>
  </si>
  <si>
    <t>PR5434</t>
  </si>
  <si>
    <t>PR5433</t>
  </si>
  <si>
    <t>PR5432</t>
  </si>
  <si>
    <t>PR5431</t>
  </si>
  <si>
    <t>PR5430</t>
  </si>
  <si>
    <t>PR543</t>
  </si>
  <si>
    <t>PR5429</t>
  </si>
  <si>
    <t>PR5428</t>
  </si>
  <si>
    <t>PR5427</t>
  </si>
  <si>
    <t>PR5426</t>
  </si>
  <si>
    <t>PR5425</t>
  </si>
  <si>
    <t>PR5424</t>
  </si>
  <si>
    <t>PR5423</t>
  </si>
  <si>
    <t>PR5422</t>
  </si>
  <si>
    <t>PR5421</t>
  </si>
  <si>
    <t>PR5420</t>
  </si>
  <si>
    <t>PR542</t>
  </si>
  <si>
    <t>PR5419</t>
  </si>
  <si>
    <t>PR5418</t>
  </si>
  <si>
    <t>PR5417</t>
  </si>
  <si>
    <t>PR5416</t>
  </si>
  <si>
    <t>PR5415</t>
  </si>
  <si>
    <t>PR5414</t>
  </si>
  <si>
    <t>PR5413</t>
  </si>
  <si>
    <t>PR5412</t>
  </si>
  <si>
    <t>PR5411</t>
  </si>
  <si>
    <t>PR5410</t>
  </si>
  <si>
    <t>PR541</t>
  </si>
  <si>
    <t>PR5409</t>
  </si>
  <si>
    <t>PR5408</t>
  </si>
  <si>
    <t>PR5407</t>
  </si>
  <si>
    <t>PR5406</t>
  </si>
  <si>
    <t>PR5405</t>
  </si>
  <si>
    <t>PR5404</t>
  </si>
  <si>
    <t>PR5403</t>
  </si>
  <si>
    <t>PR5402</t>
  </si>
  <si>
    <t>PR5401</t>
  </si>
  <si>
    <t>PR5400</t>
  </si>
  <si>
    <t>PR540</t>
  </si>
  <si>
    <t>PR54</t>
  </si>
  <si>
    <t>PR5399</t>
  </si>
  <si>
    <t>PR5398</t>
  </si>
  <si>
    <t>PR5397</t>
  </si>
  <si>
    <t>PR5396</t>
  </si>
  <si>
    <t>PR5395</t>
  </si>
  <si>
    <t>PR5394</t>
  </si>
  <si>
    <t>PR5393</t>
  </si>
  <si>
    <t>PR5392</t>
  </si>
  <si>
    <t>PR5391</t>
  </si>
  <si>
    <t>PR5390</t>
  </si>
  <si>
    <t>PR539</t>
  </si>
  <si>
    <t>PR5389</t>
  </si>
  <si>
    <t>PR5388</t>
  </si>
  <si>
    <t>PR5387</t>
  </si>
  <si>
    <t>PR5386</t>
  </si>
  <si>
    <t>PR5385</t>
  </si>
  <si>
    <t>PR5384</t>
  </si>
  <si>
    <t>PR5383</t>
  </si>
  <si>
    <t>PR5382</t>
  </si>
  <si>
    <t>PR5381</t>
  </si>
  <si>
    <t>PR5380</t>
  </si>
  <si>
    <t>PR538</t>
  </si>
  <si>
    <t>PR5379</t>
  </si>
  <si>
    <t>PR5378</t>
  </si>
  <si>
    <t>PR5377</t>
  </si>
  <si>
    <t>PR5376</t>
  </si>
  <si>
    <t>PR5375</t>
  </si>
  <si>
    <t>PR5374</t>
  </si>
  <si>
    <t>PR5373</t>
  </si>
  <si>
    <t>PR5372</t>
  </si>
  <si>
    <t>PR5371</t>
  </si>
  <si>
    <t>PR5370</t>
  </si>
  <si>
    <t>PR537</t>
  </si>
  <si>
    <t>PR5369</t>
  </si>
  <si>
    <t>PR5368</t>
  </si>
  <si>
    <t>PR5367</t>
  </si>
  <si>
    <t>PR5366</t>
  </si>
  <si>
    <t>PR5365</t>
  </si>
  <si>
    <t>PR5364</t>
  </si>
  <si>
    <t>PR5363</t>
  </si>
  <si>
    <t>PR5362</t>
  </si>
  <si>
    <t>PR5361</t>
  </si>
  <si>
    <t>PR5360</t>
  </si>
  <si>
    <t>PR536</t>
  </si>
  <si>
    <t>PR5359</t>
  </si>
  <si>
    <t>PR5358</t>
  </si>
  <si>
    <t>PR5357</t>
  </si>
  <si>
    <t>PR5356</t>
  </si>
  <si>
    <t>PR5355</t>
  </si>
  <si>
    <t>PR5354</t>
  </si>
  <si>
    <t>PR5353</t>
  </si>
  <si>
    <t>PR5352</t>
  </si>
  <si>
    <t>PR5351</t>
  </si>
  <si>
    <t>PR5350</t>
  </si>
  <si>
    <t>PR535</t>
  </si>
  <si>
    <t>PR5349</t>
  </si>
  <si>
    <t>PR5348</t>
  </si>
  <si>
    <t>PR5347</t>
  </si>
  <si>
    <t>PR5346</t>
  </si>
  <si>
    <t>PR5345</t>
  </si>
  <si>
    <t>PR5344</t>
  </si>
  <si>
    <t>PR5343</t>
  </si>
  <si>
    <t>PR5342</t>
  </si>
  <si>
    <t>PR5341</t>
  </si>
  <si>
    <t>PR5340</t>
  </si>
  <si>
    <t>PR534</t>
  </si>
  <si>
    <t>PR5339</t>
  </si>
  <si>
    <t>PR5338</t>
  </si>
  <si>
    <t>PR5337</t>
  </si>
  <si>
    <t>PR5336</t>
  </si>
  <si>
    <t>PR5335</t>
  </si>
  <si>
    <t>PR5334</t>
  </si>
  <si>
    <t>PR5333</t>
  </si>
  <si>
    <t>PR5332</t>
  </si>
  <si>
    <t>PR5331</t>
  </si>
  <si>
    <t>PR5330</t>
  </si>
  <si>
    <t>PR533</t>
  </si>
  <si>
    <t>PR5329</t>
  </si>
  <si>
    <t>PR5328</t>
  </si>
  <si>
    <t>PR5327</t>
  </si>
  <si>
    <t>PR5326</t>
  </si>
  <si>
    <t>PR5325</t>
  </si>
  <si>
    <t>PR5324</t>
  </si>
  <si>
    <t>PR5323</t>
  </si>
  <si>
    <t>PR5322</t>
  </si>
  <si>
    <t>PR5321</t>
  </si>
  <si>
    <t>PR5320</t>
  </si>
  <si>
    <t>PR532</t>
  </si>
  <si>
    <t>PR5319</t>
  </si>
  <si>
    <t>PR5318</t>
  </si>
  <si>
    <t>PR5317</t>
  </si>
  <si>
    <t>PR5316</t>
  </si>
  <si>
    <t>PR5315</t>
  </si>
  <si>
    <t>PR5314</t>
  </si>
  <si>
    <t>PR5313</t>
  </si>
  <si>
    <t>PR5312</t>
  </si>
  <si>
    <t>PR5311</t>
  </si>
  <si>
    <t>PR5310</t>
  </si>
  <si>
    <t>PR531</t>
  </si>
  <si>
    <t>PR5309</t>
  </si>
  <si>
    <t>PR5308</t>
  </si>
  <si>
    <t>PR5307</t>
  </si>
  <si>
    <t>PR5306</t>
  </si>
  <si>
    <t>PR5305</t>
  </si>
  <si>
    <t>PR5304</t>
  </si>
  <si>
    <t>PR5303</t>
  </si>
  <si>
    <t>PR5302</t>
  </si>
  <si>
    <t>PR5301</t>
  </si>
  <si>
    <t>PR5300</t>
  </si>
  <si>
    <t>PR530</t>
  </si>
  <si>
    <t>PR53</t>
  </si>
  <si>
    <t>PR5299</t>
  </si>
  <si>
    <t>PR5298</t>
  </si>
  <si>
    <t>PR5297</t>
  </si>
  <si>
    <t>PR5296</t>
  </si>
  <si>
    <t>PR5295</t>
  </si>
  <si>
    <t>PR5294</t>
  </si>
  <si>
    <t>PR5293</t>
  </si>
  <si>
    <t>PR5292</t>
  </si>
  <si>
    <t>PR5291</t>
  </si>
  <si>
    <t>PR5290</t>
  </si>
  <si>
    <t>PR529</t>
  </si>
  <si>
    <t>PR5289</t>
  </si>
  <si>
    <t>PR5288</t>
  </si>
  <si>
    <t>PR5287</t>
  </si>
  <si>
    <t>PR5286</t>
  </si>
  <si>
    <t>PR5285</t>
  </si>
  <si>
    <t>PR5284</t>
  </si>
  <si>
    <t>PR5283</t>
  </si>
  <si>
    <t>PR5282</t>
  </si>
  <si>
    <t>PR5281</t>
  </si>
  <si>
    <t>PR5280</t>
  </si>
  <si>
    <t>PR528</t>
  </si>
  <si>
    <t>PR5279</t>
  </si>
  <si>
    <t>PR5278</t>
  </si>
  <si>
    <t>PR5277</t>
  </si>
  <si>
    <t>PR5276</t>
  </si>
  <si>
    <t>PR5275</t>
  </si>
  <si>
    <t>PR5274</t>
  </si>
  <si>
    <t>PR5273</t>
  </si>
  <si>
    <t>PR5272</t>
  </si>
  <si>
    <t>PR5271</t>
  </si>
  <si>
    <t>PR5270</t>
  </si>
  <si>
    <t>PR527</t>
  </si>
  <si>
    <t>PR5269</t>
  </si>
  <si>
    <t>PR5268</t>
  </si>
  <si>
    <t>PR5267</t>
  </si>
  <si>
    <t>PR5266</t>
  </si>
  <si>
    <t>PR5265</t>
  </si>
  <si>
    <t>PR5264</t>
  </si>
  <si>
    <t>PR5263</t>
  </si>
  <si>
    <t>PR5262</t>
  </si>
  <si>
    <t>PR5261</t>
  </si>
  <si>
    <t>PR5260</t>
  </si>
  <si>
    <t>PR526</t>
  </si>
  <si>
    <t>PR5259</t>
  </si>
  <si>
    <t>PR5258</t>
  </si>
  <si>
    <t>PR5257</t>
  </si>
  <si>
    <t>PR5256</t>
  </si>
  <si>
    <t>PR5255</t>
  </si>
  <si>
    <t>PR5254</t>
  </si>
  <si>
    <t>PR5253</t>
  </si>
  <si>
    <t>PR5252</t>
  </si>
  <si>
    <t>PR5251</t>
  </si>
  <si>
    <t>PR5250</t>
  </si>
  <si>
    <t>PR525</t>
  </si>
  <si>
    <t>PR5249</t>
  </si>
  <si>
    <t>PR5248</t>
  </si>
  <si>
    <t>PR5247</t>
  </si>
  <si>
    <t>PR5246</t>
  </si>
  <si>
    <t>PR5245</t>
  </si>
  <si>
    <t>PR5244</t>
  </si>
  <si>
    <t>PR5243</t>
  </si>
  <si>
    <t>PR5242</t>
  </si>
  <si>
    <t>PR5241</t>
  </si>
  <si>
    <t>PR5240</t>
  </si>
  <si>
    <t>PR524</t>
  </si>
  <si>
    <t>PR5239</t>
  </si>
  <si>
    <t>PR5238</t>
  </si>
  <si>
    <t>PR5237</t>
  </si>
  <si>
    <t>PR5236</t>
  </si>
  <si>
    <t>PR5235</t>
  </si>
  <si>
    <t>PR5234</t>
  </si>
  <si>
    <t>PR5233</t>
  </si>
  <si>
    <t>PR5232</t>
  </si>
  <si>
    <t>PR5231</t>
  </si>
  <si>
    <t>PR5230</t>
  </si>
  <si>
    <t>PR523</t>
  </si>
  <si>
    <t>PR5229</t>
  </si>
  <si>
    <t>PR5228</t>
  </si>
  <si>
    <t>PR5227</t>
  </si>
  <si>
    <t>PR5226</t>
  </si>
  <si>
    <t>PR5225</t>
  </si>
  <si>
    <t>PR5224</t>
  </si>
  <si>
    <t>PR5223</t>
  </si>
  <si>
    <t>PR5222</t>
  </si>
  <si>
    <t>PR5221</t>
  </si>
  <si>
    <t>PR5220</t>
  </si>
  <si>
    <t>PR522</t>
  </si>
  <si>
    <t>PR5219</t>
  </si>
  <si>
    <t>PR5218</t>
  </si>
  <si>
    <t>PR5217</t>
  </si>
  <si>
    <t>PR5216</t>
  </si>
  <si>
    <t>PR5215</t>
  </si>
  <si>
    <t>PR5214</t>
  </si>
  <si>
    <t>PR5213</t>
  </si>
  <si>
    <t>PR5212</t>
  </si>
  <si>
    <t>PR5211</t>
  </si>
  <si>
    <t>PR5210</t>
  </si>
  <si>
    <t>PR521</t>
  </si>
  <si>
    <t>PR5209</t>
  </si>
  <si>
    <t>PR5208</t>
  </si>
  <si>
    <t>PR5207</t>
  </si>
  <si>
    <t>PR5206</t>
  </si>
  <si>
    <t>PR5205</t>
  </si>
  <si>
    <t>PR5204</t>
  </si>
  <si>
    <t>PR5203</t>
  </si>
  <si>
    <t>PR5202</t>
  </si>
  <si>
    <t>PR5201</t>
  </si>
  <si>
    <t>PR5200</t>
  </si>
  <si>
    <t>PR520</t>
  </si>
  <si>
    <t>PR52</t>
  </si>
  <si>
    <t>PR5199</t>
  </si>
  <si>
    <t>PR5198</t>
  </si>
  <si>
    <t>PR5197</t>
  </si>
  <si>
    <t>PR5196</t>
  </si>
  <si>
    <t>PR5195</t>
  </si>
  <si>
    <t>PR5194</t>
  </si>
  <si>
    <t>PR5193</t>
  </si>
  <si>
    <t>PR5192</t>
  </si>
  <si>
    <t>PR5191</t>
  </si>
  <si>
    <t>PR5190</t>
  </si>
  <si>
    <t>PR519</t>
  </si>
  <si>
    <t>PR5189</t>
  </si>
  <si>
    <t>PR5188</t>
  </si>
  <si>
    <t>PR5187</t>
  </si>
  <si>
    <t>PR5186</t>
  </si>
  <si>
    <t>PR5185</t>
  </si>
  <si>
    <t>PR5184</t>
  </si>
  <si>
    <t>PR5183</t>
  </si>
  <si>
    <t>PR5182</t>
  </si>
  <si>
    <t>PR5181</t>
  </si>
  <si>
    <t>PR5180</t>
  </si>
  <si>
    <t>PR518</t>
  </si>
  <si>
    <t>PR5179</t>
  </si>
  <si>
    <t>PR5178</t>
  </si>
  <si>
    <t>PR5177</t>
  </si>
  <si>
    <t>PR5176</t>
  </si>
  <si>
    <t>PR5175</t>
  </si>
  <si>
    <t>PR5174</t>
  </si>
  <si>
    <t>PR5173</t>
  </si>
  <si>
    <t>PR5172</t>
  </si>
  <si>
    <t>PR5171</t>
  </si>
  <si>
    <t>PR5170</t>
  </si>
  <si>
    <t>PR517</t>
  </si>
  <si>
    <t>PR5169</t>
  </si>
  <si>
    <t>PR5168</t>
  </si>
  <si>
    <t>PR5167</t>
  </si>
  <si>
    <t>PR5166</t>
  </si>
  <si>
    <t>PR5165</t>
  </si>
  <si>
    <t>PR5164</t>
  </si>
  <si>
    <t>PR5163</t>
  </si>
  <si>
    <t>PR5162</t>
  </si>
  <si>
    <t>PR5161</t>
  </si>
  <si>
    <t>PR5160</t>
  </si>
  <si>
    <t>PR516</t>
  </si>
  <si>
    <t>PR5159</t>
  </si>
  <si>
    <t>PR5158</t>
  </si>
  <si>
    <t>PR5157</t>
  </si>
  <si>
    <t>PR5156</t>
  </si>
  <si>
    <t>PR5155</t>
  </si>
  <si>
    <t>PR5154</t>
  </si>
  <si>
    <t>PR5153</t>
  </si>
  <si>
    <t>PR5152</t>
  </si>
  <si>
    <t>PR5151</t>
  </si>
  <si>
    <t>PR5150</t>
  </si>
  <si>
    <t>PR515</t>
  </si>
  <si>
    <t>PR5149</t>
  </si>
  <si>
    <t>PR5148</t>
  </si>
  <si>
    <t>PR5147</t>
  </si>
  <si>
    <t>PR5146</t>
  </si>
  <si>
    <t>PR5145</t>
  </si>
  <si>
    <t>PR5144</t>
  </si>
  <si>
    <t>PR5143</t>
  </si>
  <si>
    <t>PR5142</t>
  </si>
  <si>
    <t>PR5141</t>
  </si>
  <si>
    <t>PR5140</t>
  </si>
  <si>
    <t>PR514</t>
  </si>
  <si>
    <t>PR5139</t>
  </si>
  <si>
    <t>PR5138</t>
  </si>
  <si>
    <t>PR5137</t>
  </si>
  <si>
    <t>PR5136</t>
  </si>
  <si>
    <t>PR5135</t>
  </si>
  <si>
    <t>PR5134</t>
  </si>
  <si>
    <t>PR5133</t>
  </si>
  <si>
    <t>PR5132</t>
  </si>
  <si>
    <t>PR5131</t>
  </si>
  <si>
    <t>PR5130</t>
  </si>
  <si>
    <t>PR513</t>
  </si>
  <si>
    <t>PR5129</t>
  </si>
  <si>
    <t>PR5128</t>
  </si>
  <si>
    <t>PR5127</t>
  </si>
  <si>
    <t>PR5126</t>
  </si>
  <si>
    <t>PR5125</t>
  </si>
  <si>
    <t>PR5124</t>
  </si>
  <si>
    <t>PR5123</t>
  </si>
  <si>
    <t>PR5122</t>
  </si>
  <si>
    <t>PR5121</t>
  </si>
  <si>
    <t>PR5120</t>
  </si>
  <si>
    <t>PR512</t>
  </si>
  <si>
    <t>PR5119</t>
  </si>
  <si>
    <t>PR5118</t>
  </si>
  <si>
    <t>PR5117</t>
  </si>
  <si>
    <t>PR5116</t>
  </si>
  <si>
    <t>PR5115</t>
  </si>
  <si>
    <t>PR5114</t>
  </si>
  <si>
    <t>PR5113</t>
  </si>
  <si>
    <t>PR5112</t>
  </si>
  <si>
    <t>PR5111</t>
  </si>
  <si>
    <t>PR5110</t>
  </si>
  <si>
    <t>PR511</t>
  </si>
  <si>
    <t>PR5109</t>
  </si>
  <si>
    <t>PR5108</t>
  </si>
  <si>
    <t>PR5107</t>
  </si>
  <si>
    <t>PR5106</t>
  </si>
  <si>
    <t>PR5105</t>
  </si>
  <si>
    <t>PR5104</t>
  </si>
  <si>
    <t>PR5103</t>
  </si>
  <si>
    <t>PR5102</t>
  </si>
  <si>
    <t>PR5101</t>
  </si>
  <si>
    <t>PR5100</t>
  </si>
  <si>
    <t>PR510</t>
  </si>
  <si>
    <t>PR51</t>
  </si>
  <si>
    <t>PR5099</t>
  </si>
  <si>
    <t>PR5098</t>
  </si>
  <si>
    <t>PR5097</t>
  </si>
  <si>
    <t>PR5096</t>
  </si>
  <si>
    <t>PR5095</t>
  </si>
  <si>
    <t>PR5094</t>
  </si>
  <si>
    <t>PR5093</t>
  </si>
  <si>
    <t>PR5092</t>
  </si>
  <si>
    <t>PR5091</t>
  </si>
  <si>
    <t>PR5090</t>
  </si>
  <si>
    <t>PR509</t>
  </si>
  <si>
    <t>PR5089</t>
  </si>
  <si>
    <t>PR5088</t>
  </si>
  <si>
    <t>PR5087</t>
  </si>
  <si>
    <t>PR5086</t>
  </si>
  <si>
    <t>PR5085</t>
  </si>
  <si>
    <t>PR5084</t>
  </si>
  <si>
    <t>PR5083</t>
  </si>
  <si>
    <t>PR5082</t>
  </si>
  <si>
    <t>PR5081</t>
  </si>
  <si>
    <t>PR5080</t>
  </si>
  <si>
    <t>PR508</t>
  </si>
  <si>
    <t>PR5079</t>
  </si>
  <si>
    <t>PR5078</t>
  </si>
  <si>
    <t>PR5077</t>
  </si>
  <si>
    <t>PR5076</t>
  </si>
  <si>
    <t>PR5075</t>
  </si>
  <si>
    <t>PR5074</t>
  </si>
  <si>
    <t>PR5073</t>
  </si>
  <si>
    <t>PR5072</t>
  </si>
  <si>
    <t>PR5071</t>
  </si>
  <si>
    <t>PR5070</t>
  </si>
  <si>
    <t>PR507</t>
  </si>
  <si>
    <t>PR5069</t>
  </si>
  <si>
    <t>PR5068</t>
  </si>
  <si>
    <t>PR5067</t>
  </si>
  <si>
    <t>PR5066</t>
  </si>
  <si>
    <t>PR5065</t>
  </si>
  <si>
    <t>PR5064</t>
  </si>
  <si>
    <t>PR5063</t>
  </si>
  <si>
    <t>PR5062</t>
  </si>
  <si>
    <t>PR5061</t>
  </si>
  <si>
    <t>PR5060</t>
  </si>
  <si>
    <t>PR506</t>
  </si>
  <si>
    <t>PR5059</t>
  </si>
  <si>
    <t>PR5058</t>
  </si>
  <si>
    <t>PR5057</t>
  </si>
  <si>
    <t>PR5056</t>
  </si>
  <si>
    <t>PR5055</t>
  </si>
  <si>
    <t>PR5054</t>
  </si>
  <si>
    <t>PR5053</t>
  </si>
  <si>
    <t>PR5052</t>
  </si>
  <si>
    <t>PR5051</t>
  </si>
  <si>
    <t>PR5050</t>
  </si>
  <si>
    <t>PR505</t>
  </si>
  <si>
    <t>PR5049</t>
  </si>
  <si>
    <t>PR5048</t>
  </si>
  <si>
    <t>PR5047</t>
  </si>
  <si>
    <t>PR5046</t>
  </si>
  <si>
    <t>PR5045</t>
  </si>
  <si>
    <t>PR5044</t>
  </si>
  <si>
    <t>PR5043</t>
  </si>
  <si>
    <t>PR5042</t>
  </si>
  <si>
    <t>PR5041</t>
  </si>
  <si>
    <t>PR5040</t>
  </si>
  <si>
    <t>PR504</t>
  </si>
  <si>
    <t>PR5039</t>
  </si>
  <si>
    <t>PR5038</t>
  </si>
  <si>
    <t>PR5037</t>
  </si>
  <si>
    <t>PR5036</t>
  </si>
  <si>
    <t>PR5035</t>
  </si>
  <si>
    <t>PR5034</t>
  </si>
  <si>
    <t>PR5033</t>
  </si>
  <si>
    <t>PR5032</t>
  </si>
  <si>
    <t>PR5031</t>
  </si>
  <si>
    <t>PR5030</t>
  </si>
  <si>
    <t>PR503</t>
  </si>
  <si>
    <t>PR5029</t>
  </si>
  <si>
    <t>PR5028</t>
  </si>
  <si>
    <t>PR5027</t>
  </si>
  <si>
    <t>PR5026</t>
  </si>
  <si>
    <t>PR5025</t>
  </si>
  <si>
    <t>PR5024</t>
  </si>
  <si>
    <t>PR5023</t>
  </si>
  <si>
    <t>PR5022</t>
  </si>
  <si>
    <t>PR5021</t>
  </si>
  <si>
    <t>PR5020</t>
  </si>
  <si>
    <t>PR502</t>
  </si>
  <si>
    <t>PR5019</t>
  </si>
  <si>
    <t>PR5018</t>
  </si>
  <si>
    <t>PR5017</t>
  </si>
  <si>
    <t>PR5016</t>
  </si>
  <si>
    <t>PR5015</t>
  </si>
  <si>
    <t>PR5014</t>
  </si>
  <si>
    <t>PR5013</t>
  </si>
  <si>
    <t>PR5012</t>
  </si>
  <si>
    <t>PR5011</t>
  </si>
  <si>
    <t>PR5010</t>
  </si>
  <si>
    <t>PR501</t>
  </si>
  <si>
    <t>PR5009</t>
  </si>
  <si>
    <t>PR5008</t>
  </si>
  <si>
    <t>PR5007</t>
  </si>
  <si>
    <t>PR5006</t>
  </si>
  <si>
    <t>PR5005</t>
  </si>
  <si>
    <t>PR5004</t>
  </si>
  <si>
    <t>PR5003</t>
  </si>
  <si>
    <t>PR5002</t>
  </si>
  <si>
    <t>PR5001</t>
  </si>
  <si>
    <t>PR5000</t>
  </si>
  <si>
    <t>PR500</t>
  </si>
  <si>
    <t>PR50</t>
  </si>
  <si>
    <t>PR4999</t>
  </si>
  <si>
    <t>PR4998</t>
  </si>
  <si>
    <t>PR4997</t>
  </si>
  <si>
    <t>PR4996</t>
  </si>
  <si>
    <t>PR4995</t>
  </si>
  <si>
    <t>PR4994</t>
  </si>
  <si>
    <t>PR4993</t>
  </si>
  <si>
    <t>PR4992</t>
  </si>
  <si>
    <t>PR4991</t>
  </si>
  <si>
    <t>PR4990</t>
  </si>
  <si>
    <t>PR499</t>
  </si>
  <si>
    <t>PR4989</t>
  </si>
  <si>
    <t>PR4988</t>
  </si>
  <si>
    <t>PR4987</t>
  </si>
  <si>
    <t>PR4986</t>
  </si>
  <si>
    <t>PR4985</t>
  </si>
  <si>
    <t>PR4984</t>
  </si>
  <si>
    <t>PR4983</t>
  </si>
  <si>
    <t>PR4982</t>
  </si>
  <si>
    <t>PR4981</t>
  </si>
  <si>
    <t>PR4980</t>
  </si>
  <si>
    <t>PR498</t>
  </si>
  <si>
    <t>PR4979</t>
  </si>
  <si>
    <t>PR4978</t>
  </si>
  <si>
    <t>PR4977</t>
  </si>
  <si>
    <t>PR4976</t>
  </si>
  <si>
    <t>PR4975</t>
  </si>
  <si>
    <t>PR4974</t>
  </si>
  <si>
    <t>PR4973</t>
  </si>
  <si>
    <t>PR4972</t>
  </si>
  <si>
    <t>PR4971</t>
  </si>
  <si>
    <t>PR4970</t>
  </si>
  <si>
    <t>PR497</t>
  </si>
  <si>
    <t>PR4969</t>
  </si>
  <si>
    <t>PR4968</t>
  </si>
  <si>
    <t>PR4967</t>
  </si>
  <si>
    <t>PR4966</t>
  </si>
  <si>
    <t>PR4965</t>
  </si>
  <si>
    <t>PR4964</t>
  </si>
  <si>
    <t>PR4963</t>
  </si>
  <si>
    <t>PR4962</t>
  </si>
  <si>
    <t>PR4961</t>
  </si>
  <si>
    <t>PR4960</t>
  </si>
  <si>
    <t>PR496</t>
  </si>
  <si>
    <t>PR4959</t>
  </si>
  <si>
    <t>PR4958</t>
  </si>
  <si>
    <t>PR4957</t>
  </si>
  <si>
    <t>PR4956</t>
  </si>
  <si>
    <t>PR4955</t>
  </si>
  <si>
    <t>PR4954</t>
  </si>
  <si>
    <t>PR4953</t>
  </si>
  <si>
    <t>PR4952</t>
  </si>
  <si>
    <t>PR4951</t>
  </si>
  <si>
    <t>PR4950</t>
  </si>
  <si>
    <t>PR495</t>
  </si>
  <si>
    <t>PR4949</t>
  </si>
  <si>
    <t>PR4948</t>
  </si>
  <si>
    <t>PR4947</t>
  </si>
  <si>
    <t>PR4946</t>
  </si>
  <si>
    <t>PR4945</t>
  </si>
  <si>
    <t>PR4944</t>
  </si>
  <si>
    <t>PR4943</t>
  </si>
  <si>
    <t>PR4942</t>
  </si>
  <si>
    <t>PR4941</t>
  </si>
  <si>
    <t>PR4940</t>
  </si>
  <si>
    <t>PR494</t>
  </si>
  <si>
    <t>PR4939</t>
  </si>
  <si>
    <t>PR4938</t>
  </si>
  <si>
    <t>PR4937</t>
  </si>
  <si>
    <t>PR4936</t>
  </si>
  <si>
    <t>PR4935</t>
  </si>
  <si>
    <t>PR4934</t>
  </si>
  <si>
    <t>PR4933</t>
  </si>
  <si>
    <t>PR4932</t>
  </si>
  <si>
    <t>PR4931</t>
  </si>
  <si>
    <t>PR4930</t>
  </si>
  <si>
    <t>PR493</t>
  </si>
  <si>
    <t>PR4929</t>
  </si>
  <si>
    <t>PR4928</t>
  </si>
  <si>
    <t>PR4927</t>
  </si>
  <si>
    <t>PR4926</t>
  </si>
  <si>
    <t>PR4925</t>
  </si>
  <si>
    <t>PR4924</t>
  </si>
  <si>
    <t>PR4923</t>
  </si>
  <si>
    <t>PR4922</t>
  </si>
  <si>
    <t>PR4921</t>
  </si>
  <si>
    <t>PR4920</t>
  </si>
  <si>
    <t>PR492</t>
  </si>
  <si>
    <t>PR4919</t>
  </si>
  <si>
    <t>PR4918</t>
  </si>
  <si>
    <t>PR4917</t>
  </si>
  <si>
    <t>PR4916</t>
  </si>
  <si>
    <t>PR4915</t>
  </si>
  <si>
    <t>PR4914</t>
  </si>
  <si>
    <t>PR4913</t>
  </si>
  <si>
    <t>PR4912</t>
  </si>
  <si>
    <t>PR4911</t>
  </si>
  <si>
    <t>PR4910</t>
  </si>
  <si>
    <t>PR491</t>
  </si>
  <si>
    <t>PR4909</t>
  </si>
  <si>
    <t>PR4908</t>
  </si>
  <si>
    <t>PR4907</t>
  </si>
  <si>
    <t>PR4906</t>
  </si>
  <si>
    <t>PR4905</t>
  </si>
  <si>
    <t>PR4904</t>
  </si>
  <si>
    <t>PR4903</t>
  </si>
  <si>
    <t>PR4902</t>
  </si>
  <si>
    <t>PR4901</t>
  </si>
  <si>
    <t>PR4900</t>
  </si>
  <si>
    <t>PR490</t>
  </si>
  <si>
    <t>PR49</t>
  </si>
  <si>
    <t>PR4899</t>
  </si>
  <si>
    <t>PR4898</t>
  </si>
  <si>
    <t>PR4897</t>
  </si>
  <si>
    <t>PR4896</t>
  </si>
  <si>
    <t>PR4895</t>
  </si>
  <si>
    <t>PR4894</t>
  </si>
  <si>
    <t>PR4893</t>
  </si>
  <si>
    <t>PR4892</t>
  </si>
  <si>
    <t>PR4891</t>
  </si>
  <si>
    <t>PR4890</t>
  </si>
  <si>
    <t>PR489</t>
  </si>
  <si>
    <t>PR4889</t>
  </si>
  <si>
    <t>PR4888</t>
  </si>
  <si>
    <t>PR4887</t>
  </si>
  <si>
    <t>PR4886</t>
  </si>
  <si>
    <t>PR4885</t>
  </si>
  <si>
    <t>PR4884</t>
  </si>
  <si>
    <t>PR4883</t>
  </si>
  <si>
    <t>PR4882</t>
  </si>
  <si>
    <t>PR4881</t>
  </si>
  <si>
    <t>PR4880</t>
  </si>
  <si>
    <t>PR488</t>
  </si>
  <si>
    <t>PR4879</t>
  </si>
  <si>
    <t>PR4878</t>
  </si>
  <si>
    <t>PR4877</t>
  </si>
  <si>
    <t>PR4876</t>
  </si>
  <si>
    <t>PR4875</t>
  </si>
  <si>
    <t>PR4874</t>
  </si>
  <si>
    <t>PR4873</t>
  </si>
  <si>
    <t>PR4872</t>
  </si>
  <si>
    <t>PR4871</t>
  </si>
  <si>
    <t>PR4870</t>
  </si>
  <si>
    <t>PR487</t>
  </si>
  <si>
    <t>PR4869</t>
  </si>
  <si>
    <t>PR4868</t>
  </si>
  <si>
    <t>PR4867</t>
  </si>
  <si>
    <t>PR4866</t>
  </si>
  <si>
    <t>PR4865</t>
  </si>
  <si>
    <t>PR4864</t>
  </si>
  <si>
    <t>PR4863</t>
  </si>
  <si>
    <t>PR4862</t>
  </si>
  <si>
    <t>PR4861</t>
  </si>
  <si>
    <t>PR4860</t>
  </si>
  <si>
    <t>PR486</t>
  </si>
  <si>
    <t>PR4859</t>
  </si>
  <si>
    <t>PR4858</t>
  </si>
  <si>
    <t>PR4857</t>
  </si>
  <si>
    <t>PR4856</t>
  </si>
  <si>
    <t>PR4855</t>
  </si>
  <si>
    <t>PR4854</t>
  </si>
  <si>
    <t>PR4853</t>
  </si>
  <si>
    <t>PR4852</t>
  </si>
  <si>
    <t>PR4851</t>
  </si>
  <si>
    <t>PR4850</t>
  </si>
  <si>
    <t>PR485</t>
  </si>
  <si>
    <t>PR4849</t>
  </si>
  <si>
    <t>PR4848</t>
  </si>
  <si>
    <t>PR4847</t>
  </si>
  <si>
    <t>PR4846</t>
  </si>
  <si>
    <t>PR4845</t>
  </si>
  <si>
    <t>PR4844</t>
  </si>
  <si>
    <t>PR4843</t>
  </si>
  <si>
    <t>PR4842</t>
  </si>
  <si>
    <t>PR4841</t>
  </si>
  <si>
    <t>PR4840</t>
  </si>
  <si>
    <t>PR484</t>
  </si>
  <si>
    <t>PR4839</t>
  </si>
  <si>
    <t>PR4838</t>
  </si>
  <si>
    <t>PR4837</t>
  </si>
  <si>
    <t>PR4836</t>
  </si>
  <si>
    <t>PR4835</t>
  </si>
  <si>
    <t>PR4834</t>
  </si>
  <si>
    <t>PR4833</t>
  </si>
  <si>
    <t>PR4832</t>
  </si>
  <si>
    <t>PR4831</t>
  </si>
  <si>
    <t>PR4830</t>
  </si>
  <si>
    <t>PR483</t>
  </si>
  <si>
    <t>PR4829</t>
  </si>
  <si>
    <t>PR4828</t>
  </si>
  <si>
    <t>PR4827</t>
  </si>
  <si>
    <t>PR4826</t>
  </si>
  <si>
    <t>PR4825</t>
  </si>
  <si>
    <t>PR4824</t>
  </si>
  <si>
    <t>PR4823</t>
  </si>
  <si>
    <t>PR4822</t>
  </si>
  <si>
    <t>PR4821</t>
  </si>
  <si>
    <t>PR4820</t>
  </si>
  <si>
    <t>PR482</t>
  </si>
  <si>
    <t>PR4819</t>
  </si>
  <si>
    <t>PR4818</t>
  </si>
  <si>
    <t>PR4817</t>
  </si>
  <si>
    <t>PR4816</t>
  </si>
  <si>
    <t>PR4815</t>
  </si>
  <si>
    <t>PR4814</t>
  </si>
  <si>
    <t>PR4813</t>
  </si>
  <si>
    <t>PR4812</t>
  </si>
  <si>
    <t>PR4811</t>
  </si>
  <si>
    <t>PR4810</t>
  </si>
  <si>
    <t>PR481</t>
  </si>
  <si>
    <t>PR4809</t>
  </si>
  <si>
    <t>PR4808</t>
  </si>
  <si>
    <t>PR4807</t>
  </si>
  <si>
    <t>PR4806</t>
  </si>
  <si>
    <t>PR4805</t>
  </si>
  <si>
    <t>PR4804</t>
  </si>
  <si>
    <t>PR4803</t>
  </si>
  <si>
    <t>PR4802</t>
  </si>
  <si>
    <t>PR4801</t>
  </si>
  <si>
    <t>PR4800</t>
  </si>
  <si>
    <t>PR480</t>
  </si>
  <si>
    <t>PR48</t>
  </si>
  <si>
    <t>PR4799</t>
  </si>
  <si>
    <t>PR4798</t>
  </si>
  <si>
    <t>PR4797</t>
  </si>
  <si>
    <t>PR4796</t>
  </si>
  <si>
    <t>PR4795</t>
  </si>
  <si>
    <t>PR4794</t>
  </si>
  <si>
    <t>PR4793</t>
  </si>
  <si>
    <t>PR4792</t>
  </si>
  <si>
    <t>PR4791</t>
  </si>
  <si>
    <t>PR4790</t>
  </si>
  <si>
    <t>PR479</t>
  </si>
  <si>
    <t>PR4789</t>
  </si>
  <si>
    <t>PR4788</t>
  </si>
  <si>
    <t>PR4787</t>
  </si>
  <si>
    <t>PR4786</t>
  </si>
  <si>
    <t>PR4785</t>
  </si>
  <si>
    <t>PR4784</t>
  </si>
  <si>
    <t>PR4783</t>
  </si>
  <si>
    <t>PR4782</t>
  </si>
  <si>
    <t>PR4781</t>
  </si>
  <si>
    <t>PR4780</t>
  </si>
  <si>
    <t>PR478</t>
  </si>
  <si>
    <t>PR4779</t>
  </si>
  <si>
    <t>PR4778</t>
  </si>
  <si>
    <t>PR4777</t>
  </si>
  <si>
    <t>PR4776</t>
  </si>
  <si>
    <t>PR4775</t>
  </si>
  <si>
    <t>PR4774</t>
  </si>
  <si>
    <t>PR4773</t>
  </si>
  <si>
    <t>PR4772</t>
  </si>
  <si>
    <t>PR4771</t>
  </si>
  <si>
    <t>PR4770</t>
  </si>
  <si>
    <t>PR477</t>
  </si>
  <si>
    <t>PR4769</t>
  </si>
  <si>
    <t>PR4768</t>
  </si>
  <si>
    <t>PR4767</t>
  </si>
  <si>
    <t>PR4766</t>
  </si>
  <si>
    <t>PR4765</t>
  </si>
  <si>
    <t>PR4764</t>
  </si>
  <si>
    <t>PR4763</t>
  </si>
  <si>
    <t>PR4762</t>
  </si>
  <si>
    <t>PR4761</t>
  </si>
  <si>
    <t>PR4760</t>
  </si>
  <si>
    <t>PR476</t>
  </si>
  <si>
    <t>PR4759</t>
  </si>
  <si>
    <t>PR4758</t>
  </si>
  <si>
    <t>PR4757</t>
  </si>
  <si>
    <t>PR4756</t>
  </si>
  <si>
    <t>PR4755</t>
  </si>
  <si>
    <t>PR4754</t>
  </si>
  <si>
    <t>PR4753</t>
  </si>
  <si>
    <t>PR4752</t>
  </si>
  <si>
    <t>PR4751</t>
  </si>
  <si>
    <t>PR4750</t>
  </si>
  <si>
    <t>PR475</t>
  </si>
  <si>
    <t>PR4749</t>
  </si>
  <si>
    <t>PR4748</t>
  </si>
  <si>
    <t>PR4747</t>
  </si>
  <si>
    <t>PR4746</t>
  </si>
  <si>
    <t>PR4745</t>
  </si>
  <si>
    <t>PR4744</t>
  </si>
  <si>
    <t>PR4743</t>
  </si>
  <si>
    <t>PR4742</t>
  </si>
  <si>
    <t>PR4741</t>
  </si>
  <si>
    <t>PR4740</t>
  </si>
  <si>
    <t>PR474</t>
  </si>
  <si>
    <t>PR4739</t>
  </si>
  <si>
    <t>PR4738</t>
  </si>
  <si>
    <t>PR4737</t>
  </si>
  <si>
    <t>PR4736</t>
  </si>
  <si>
    <t>PR4735</t>
  </si>
  <si>
    <t>PR4734</t>
  </si>
  <si>
    <t>PR4733</t>
  </si>
  <si>
    <t>PR4732</t>
  </si>
  <si>
    <t>PR4731</t>
  </si>
  <si>
    <t>PR4730</t>
  </si>
  <si>
    <t>PR473</t>
  </si>
  <si>
    <t>PR4729</t>
  </si>
  <si>
    <t>PR4728</t>
  </si>
  <si>
    <t>PR4727</t>
  </si>
  <si>
    <t>PR4726</t>
  </si>
  <si>
    <t>PR4725</t>
  </si>
  <si>
    <t>PR4724</t>
  </si>
  <si>
    <t>PR4723</t>
  </si>
  <si>
    <t>PR4722</t>
  </si>
  <si>
    <t>PR4721</t>
  </si>
  <si>
    <t>PR4720</t>
  </si>
  <si>
    <t>PR472</t>
  </si>
  <si>
    <t>PR4719</t>
  </si>
  <si>
    <t>PR4718</t>
  </si>
  <si>
    <t>PR4717</t>
  </si>
  <si>
    <t>PR4716</t>
  </si>
  <si>
    <t>PR4715</t>
  </si>
  <si>
    <t>PR4714</t>
  </si>
  <si>
    <t>PR4713</t>
  </si>
  <si>
    <t>PR4712</t>
  </si>
  <si>
    <t>PR4711</t>
  </si>
  <si>
    <t>PR4710</t>
  </si>
  <si>
    <t>PR471</t>
  </si>
  <si>
    <t>PR4709</t>
  </si>
  <si>
    <t>PR4708</t>
  </si>
  <si>
    <t>PR4707</t>
  </si>
  <si>
    <t>PR4706</t>
  </si>
  <si>
    <t>PR4705</t>
  </si>
  <si>
    <t>PR4704</t>
  </si>
  <si>
    <t>PR4703</t>
  </si>
  <si>
    <t>PR4702</t>
  </si>
  <si>
    <t>PR4701</t>
  </si>
  <si>
    <t>PR4700</t>
  </si>
  <si>
    <t>PR470</t>
  </si>
  <si>
    <t>PR47</t>
  </si>
  <si>
    <t>PR4699</t>
  </si>
  <si>
    <t>PR4698</t>
  </si>
  <si>
    <t>PR4697</t>
  </si>
  <si>
    <t>PR4696</t>
  </si>
  <si>
    <t>PR4695</t>
  </si>
  <si>
    <t>PR4694</t>
  </si>
  <si>
    <t>PR4693</t>
  </si>
  <si>
    <t>PR4692</t>
  </si>
  <si>
    <t>PR4691</t>
  </si>
  <si>
    <t>PR4690</t>
  </si>
  <si>
    <t>PR469</t>
  </si>
  <si>
    <t>PR4689</t>
  </si>
  <si>
    <t>PR4688</t>
  </si>
  <si>
    <t>PR4687</t>
  </si>
  <si>
    <t>PR4686</t>
  </si>
  <si>
    <t>PR4685</t>
  </si>
  <si>
    <t>PR4684</t>
  </si>
  <si>
    <t>PR4683</t>
  </si>
  <si>
    <t>PR4682</t>
  </si>
  <si>
    <t>PR4681</t>
  </si>
  <si>
    <t>PR4680</t>
  </si>
  <si>
    <t>PR468</t>
  </si>
  <si>
    <t>PR4679</t>
  </si>
  <si>
    <t>PR4678</t>
  </si>
  <si>
    <t>PR4677</t>
  </si>
  <si>
    <t>PR4676</t>
  </si>
  <si>
    <t>PR4675</t>
  </si>
  <si>
    <t>PR4674</t>
  </si>
  <si>
    <t>PR4673</t>
  </si>
  <si>
    <t>PR4672</t>
  </si>
  <si>
    <t>PR4671</t>
  </si>
  <si>
    <t>PR4670</t>
  </si>
  <si>
    <t>PR467</t>
  </si>
  <si>
    <t>PR4669</t>
  </si>
  <si>
    <t>PR4668</t>
  </si>
  <si>
    <t>PR4667</t>
  </si>
  <si>
    <t>PR4666</t>
  </si>
  <si>
    <t>PR4665</t>
  </si>
  <si>
    <t>PR4664</t>
  </si>
  <si>
    <t>PR4663</t>
  </si>
  <si>
    <t>PR4662</t>
  </si>
  <si>
    <t>PR4661</t>
  </si>
  <si>
    <t>PR4660</t>
  </si>
  <si>
    <t>PR466</t>
  </si>
  <si>
    <t>PR4659</t>
  </si>
  <si>
    <t>PR4658</t>
  </si>
  <si>
    <t>PR4657</t>
  </si>
  <si>
    <t>PR4656</t>
  </si>
  <si>
    <t>PR4655</t>
  </si>
  <si>
    <t>PR4654</t>
  </si>
  <si>
    <t>PR4653</t>
  </si>
  <si>
    <t>PR4652</t>
  </si>
  <si>
    <t>PR4651</t>
  </si>
  <si>
    <t>PR4650</t>
  </si>
  <si>
    <t>PR465</t>
  </si>
  <si>
    <t>PR4649</t>
  </si>
  <si>
    <t>PR4648</t>
  </si>
  <si>
    <t>PR4647</t>
  </si>
  <si>
    <t>PR4646</t>
  </si>
  <si>
    <t>PR4645</t>
  </si>
  <si>
    <t>PR4644</t>
  </si>
  <si>
    <t>PR4643</t>
  </si>
  <si>
    <t>PR4642</t>
  </si>
  <si>
    <t>PR4641</t>
  </si>
  <si>
    <t>PR4640</t>
  </si>
  <si>
    <t>PR464</t>
  </si>
  <si>
    <t>PR4639</t>
  </si>
  <si>
    <t>PR4638</t>
  </si>
  <si>
    <t>PR4637</t>
  </si>
  <si>
    <t>PR4636</t>
  </si>
  <si>
    <t>PR4635</t>
  </si>
  <si>
    <t>PR4634</t>
  </si>
  <si>
    <t>PR4633</t>
  </si>
  <si>
    <t>PR4632</t>
  </si>
  <si>
    <t>PR4631</t>
  </si>
  <si>
    <t>PR4630</t>
  </si>
  <si>
    <t>PR463</t>
  </si>
  <si>
    <t>PR4629</t>
  </si>
  <si>
    <t>PR4628</t>
  </si>
  <si>
    <t>PR4627</t>
  </si>
  <si>
    <t>PR4626</t>
  </si>
  <si>
    <t>PR4625</t>
  </si>
  <si>
    <t>PR4624</t>
  </si>
  <si>
    <t>PR4623</t>
  </si>
  <si>
    <t>PR4622</t>
  </si>
  <si>
    <t>PR4621</t>
  </si>
  <si>
    <t>PR4620</t>
  </si>
  <si>
    <t>PR462</t>
  </si>
  <si>
    <t>PR4619</t>
  </si>
  <si>
    <t>PR4618</t>
  </si>
  <si>
    <t>PR4617</t>
  </si>
  <si>
    <t>PR4616</t>
  </si>
  <si>
    <t>PR4615</t>
  </si>
  <si>
    <t>PR4614</t>
  </si>
  <si>
    <t>PR4613</t>
  </si>
  <si>
    <t>PR4612</t>
  </si>
  <si>
    <t>PR4611</t>
  </si>
  <si>
    <t>PR4610</t>
  </si>
  <si>
    <t>PR461</t>
  </si>
  <si>
    <t>PR4609</t>
  </si>
  <si>
    <t>PR4608</t>
  </si>
  <si>
    <t>PR4607</t>
  </si>
  <si>
    <t>PR4606</t>
  </si>
  <si>
    <t>PR4605</t>
  </si>
  <si>
    <t>PR4604</t>
  </si>
  <si>
    <t>PR4603</t>
  </si>
  <si>
    <t>PR4602</t>
  </si>
  <si>
    <t>PR4601</t>
  </si>
  <si>
    <t>PR4600</t>
  </si>
  <si>
    <t>PR460</t>
  </si>
  <si>
    <t>PR46</t>
  </si>
  <si>
    <t>PR4599</t>
  </si>
  <si>
    <t>PR4598</t>
  </si>
  <si>
    <t>PR4597</t>
  </si>
  <si>
    <t>PR4596</t>
  </si>
  <si>
    <t>PR4595</t>
  </si>
  <si>
    <t>PR4594</t>
  </si>
  <si>
    <t>PR4593</t>
  </si>
  <si>
    <t>PR4592</t>
  </si>
  <si>
    <t>PR4591</t>
  </si>
  <si>
    <t>PR4590</t>
  </si>
  <si>
    <t>PR459</t>
  </si>
  <si>
    <t>PR4589</t>
  </si>
  <si>
    <t>PR4588</t>
  </si>
  <si>
    <t>PR4587</t>
  </si>
  <si>
    <t>PR4586</t>
  </si>
  <si>
    <t>PR4585</t>
  </si>
  <si>
    <t>PR4584</t>
  </si>
  <si>
    <t>PR4583</t>
  </si>
  <si>
    <t>PR4582</t>
  </si>
  <si>
    <t>PR4581</t>
  </si>
  <si>
    <t>PR4580</t>
  </si>
  <si>
    <t>PR458</t>
  </si>
  <si>
    <t>PR4579</t>
  </si>
  <si>
    <t>PR4578</t>
  </si>
  <si>
    <t>PR4577</t>
  </si>
  <si>
    <t>PR4576</t>
  </si>
  <si>
    <t>PR4575</t>
  </si>
  <si>
    <t>PR4574</t>
  </si>
  <si>
    <t>PR4573</t>
  </si>
  <si>
    <t>PR4572</t>
  </si>
  <si>
    <t>PR4571</t>
  </si>
  <si>
    <t>PR4570</t>
  </si>
  <si>
    <t>PR457</t>
  </si>
  <si>
    <t>PR4569</t>
  </si>
  <si>
    <t>PR4568</t>
  </si>
  <si>
    <t>PR4567</t>
  </si>
  <si>
    <t>PR4566</t>
  </si>
  <si>
    <t>PR4565</t>
  </si>
  <si>
    <t>PR4564</t>
  </si>
  <si>
    <t>PR4563</t>
  </si>
  <si>
    <t>PR4562</t>
  </si>
  <si>
    <t>PR4561</t>
  </si>
  <si>
    <t>PR4560</t>
  </si>
  <si>
    <t>PR456</t>
  </si>
  <si>
    <t>PR4559</t>
  </si>
  <si>
    <t>PR4558</t>
  </si>
  <si>
    <t>PR4557</t>
  </si>
  <si>
    <t>PR4556</t>
  </si>
  <si>
    <t>PR4555</t>
  </si>
  <si>
    <t>PR4554</t>
  </si>
  <si>
    <t>PR4553</t>
  </si>
  <si>
    <t>PR4552</t>
  </si>
  <si>
    <t>PR4551</t>
  </si>
  <si>
    <t>PR4550</t>
  </si>
  <si>
    <t>PR455</t>
  </si>
  <si>
    <t>PR4549</t>
  </si>
  <si>
    <t>PR4548</t>
  </si>
  <si>
    <t>PR4547</t>
  </si>
  <si>
    <t>PR4546</t>
  </si>
  <si>
    <t>PR4545</t>
  </si>
  <si>
    <t>PR4544</t>
  </si>
  <si>
    <t>PR4543</t>
  </si>
  <si>
    <t>PR4542</t>
  </si>
  <si>
    <t>PR4541</t>
  </si>
  <si>
    <t>PR4540</t>
  </si>
  <si>
    <t>PR454</t>
  </si>
  <si>
    <t>PR4539</t>
  </si>
  <si>
    <t>PR4538</t>
  </si>
  <si>
    <t>PR4537</t>
  </si>
  <si>
    <t>PR4536</t>
  </si>
  <si>
    <t>PR4535</t>
  </si>
  <si>
    <t>PR4534</t>
  </si>
  <si>
    <t>PR4533</t>
  </si>
  <si>
    <t>PR4532</t>
  </si>
  <si>
    <t>PR4531</t>
  </si>
  <si>
    <t>PR4530</t>
  </si>
  <si>
    <t>PR453</t>
  </si>
  <si>
    <t>PR4529</t>
  </si>
  <si>
    <t>PR4528</t>
  </si>
  <si>
    <t>PR4527</t>
  </si>
  <si>
    <t>PR4526</t>
  </si>
  <si>
    <t>PR4525</t>
  </si>
  <si>
    <t>PR4524</t>
  </si>
  <si>
    <t>PR4523</t>
  </si>
  <si>
    <t>PR4522</t>
  </si>
  <si>
    <t>PR4521</t>
  </si>
  <si>
    <t>PR4520</t>
  </si>
  <si>
    <t>PR452</t>
  </si>
  <si>
    <t>PR4519</t>
  </si>
  <si>
    <t>PR4518</t>
  </si>
  <si>
    <t>PR4517</t>
  </si>
  <si>
    <t>PR4516</t>
  </si>
  <si>
    <t>PR4515</t>
  </si>
  <si>
    <t>PR4514</t>
  </si>
  <si>
    <t>PR4513</t>
  </si>
  <si>
    <t>PR4512</t>
  </si>
  <si>
    <t>PR4511</t>
  </si>
  <si>
    <t>PR4510</t>
  </si>
  <si>
    <t>PR451</t>
  </si>
  <si>
    <t>PR4509</t>
  </si>
  <si>
    <t>PR4508</t>
  </si>
  <si>
    <t>PR4507</t>
  </si>
  <si>
    <t>PR4506</t>
  </si>
  <si>
    <t>PR4505</t>
  </si>
  <si>
    <t>PR4504</t>
  </si>
  <si>
    <t>PR4503</t>
  </si>
  <si>
    <t>PR4502</t>
  </si>
  <si>
    <t>PR4501</t>
  </si>
  <si>
    <t>PR4500</t>
  </si>
  <si>
    <t>PR450</t>
  </si>
  <si>
    <t>PR45</t>
  </si>
  <si>
    <t>PR4499</t>
  </si>
  <si>
    <t>PR4498</t>
  </si>
  <si>
    <t>PR4497</t>
  </si>
  <si>
    <t>PR4496</t>
  </si>
  <si>
    <t>PR4495</t>
  </si>
  <si>
    <t>PR4494</t>
  </si>
  <si>
    <t>PR4493</t>
  </si>
  <si>
    <t>PR4492</t>
  </si>
  <si>
    <t>PR4491</t>
  </si>
  <si>
    <t>PR4490</t>
  </si>
  <si>
    <t>PR449</t>
  </si>
  <si>
    <t>PR4489</t>
  </si>
  <si>
    <t>PR4488</t>
  </si>
  <si>
    <t>PR4487</t>
  </si>
  <si>
    <t>PR4486</t>
  </si>
  <si>
    <t>PR4485</t>
  </si>
  <si>
    <t>PR4484</t>
  </si>
  <si>
    <t>PR4483</t>
  </si>
  <si>
    <t>PR4482</t>
  </si>
  <si>
    <t>PR4481</t>
  </si>
  <si>
    <t>PR4480</t>
  </si>
  <si>
    <t>PR448</t>
  </si>
  <si>
    <t>PR4479</t>
  </si>
  <si>
    <t>PR4478</t>
  </si>
  <si>
    <t>PR4477</t>
  </si>
  <si>
    <t>PR4476</t>
  </si>
  <si>
    <t>PR4475</t>
  </si>
  <si>
    <t>PR4474</t>
  </si>
  <si>
    <t>PR4473</t>
  </si>
  <si>
    <t>PR4472</t>
  </si>
  <si>
    <t>PR4471</t>
  </si>
  <si>
    <t>PR4470</t>
  </si>
  <si>
    <t>PR447</t>
  </si>
  <si>
    <t>PR4469</t>
  </si>
  <si>
    <t>PR4468</t>
  </si>
  <si>
    <t>PR4467</t>
  </si>
  <si>
    <t>PR4466</t>
  </si>
  <si>
    <t>PR4465</t>
  </si>
  <si>
    <t>PR4464</t>
  </si>
  <si>
    <t>PR4463</t>
  </si>
  <si>
    <t>PR4462</t>
  </si>
  <si>
    <t>PR4461</t>
  </si>
  <si>
    <t>PR4460</t>
  </si>
  <si>
    <t>PR446</t>
  </si>
  <si>
    <t>PR4459</t>
  </si>
  <si>
    <t>PR4458</t>
  </si>
  <si>
    <t>PR4457</t>
  </si>
  <si>
    <t>PR4456</t>
  </si>
  <si>
    <t>PR4455</t>
  </si>
  <si>
    <t>PR4454</t>
  </si>
  <si>
    <t>PR4453</t>
  </si>
  <si>
    <t>PR4452</t>
  </si>
  <si>
    <t>PR4451</t>
  </si>
  <si>
    <t>PR4450</t>
  </si>
  <si>
    <t>PR445</t>
  </si>
  <si>
    <t>PR4449</t>
  </si>
  <si>
    <t>PR4448</t>
  </si>
  <si>
    <t>PR4447</t>
  </si>
  <si>
    <t>PR4446</t>
  </si>
  <si>
    <t>PR4445</t>
  </si>
  <si>
    <t>PR4444</t>
  </si>
  <si>
    <t>PR4443</t>
  </si>
  <si>
    <t>PR4442</t>
  </si>
  <si>
    <t>PR4441</t>
  </si>
  <si>
    <t>PR4440</t>
  </si>
  <si>
    <t>PR444</t>
  </si>
  <si>
    <t>PR4439</t>
  </si>
  <si>
    <t>PR4438</t>
  </si>
  <si>
    <t>PR4437</t>
  </si>
  <si>
    <t>PR4436</t>
  </si>
  <si>
    <t>PR4435</t>
  </si>
  <si>
    <t>PR4434</t>
  </si>
  <si>
    <t>PR4433</t>
  </si>
  <si>
    <t>PR4432</t>
  </si>
  <si>
    <t>PR4431</t>
  </si>
  <si>
    <t>PR4430</t>
  </si>
  <si>
    <t>PR443</t>
  </si>
  <si>
    <t>PR4429</t>
  </si>
  <si>
    <t>PR4428</t>
  </si>
  <si>
    <t>PR4427</t>
  </si>
  <si>
    <t>PR4426</t>
  </si>
  <si>
    <t>PR4425</t>
  </si>
  <si>
    <t>PR4424</t>
  </si>
  <si>
    <t>PR4423</t>
  </si>
  <si>
    <t>PR4422</t>
  </si>
  <si>
    <t>PR4421</t>
  </si>
  <si>
    <t>PR4420</t>
  </si>
  <si>
    <t>PR442</t>
  </si>
  <si>
    <t>PR4419</t>
  </si>
  <si>
    <t>PR4418</t>
  </si>
  <si>
    <t>PR4417</t>
  </si>
  <si>
    <t>PR4416</t>
  </si>
  <si>
    <t>PR4415</t>
  </si>
  <si>
    <t>PR4414</t>
  </si>
  <si>
    <t>PR4413</t>
  </si>
  <si>
    <t>PR4412</t>
  </si>
  <si>
    <t>PR4411</t>
  </si>
  <si>
    <t>PR4410</t>
  </si>
  <si>
    <t>PR441</t>
  </si>
  <si>
    <t>PR4409</t>
  </si>
  <si>
    <t>PR4408</t>
  </si>
  <si>
    <t>PR4407</t>
  </si>
  <si>
    <t>PR4406</t>
  </si>
  <si>
    <t>PR4405</t>
  </si>
  <si>
    <t>PR4404</t>
  </si>
  <si>
    <t>PR4403</t>
  </si>
  <si>
    <t>PR4402</t>
  </si>
  <si>
    <t>PR4401</t>
  </si>
  <si>
    <t>PR4400</t>
  </si>
  <si>
    <t>PR440</t>
  </si>
  <si>
    <t>PR44</t>
  </si>
  <si>
    <t>PR4399</t>
  </si>
  <si>
    <t>PR4398</t>
  </si>
  <si>
    <t>PR4397</t>
  </si>
  <si>
    <t>PR4396</t>
  </si>
  <si>
    <t>PR4395</t>
  </si>
  <si>
    <t>PR4394</t>
  </si>
  <si>
    <t>PR4393</t>
  </si>
  <si>
    <t>PR4392</t>
  </si>
  <si>
    <t>PR4391</t>
  </si>
  <si>
    <t>PR4390</t>
  </si>
  <si>
    <t>PR439</t>
  </si>
  <si>
    <t>PR4389</t>
  </si>
  <si>
    <t>PR4388</t>
  </si>
  <si>
    <t>PR4387</t>
  </si>
  <si>
    <t>PR4386</t>
  </si>
  <si>
    <t>PR4385</t>
  </si>
  <si>
    <t>PR4384</t>
  </si>
  <si>
    <t>PR4383</t>
  </si>
  <si>
    <t>PR4382</t>
  </si>
  <si>
    <t>PR4381</t>
  </si>
  <si>
    <t>PR4380</t>
  </si>
  <si>
    <t>PR438</t>
  </si>
  <si>
    <t>PR4379</t>
  </si>
  <si>
    <t>PR4378</t>
  </si>
  <si>
    <t>PR4377</t>
  </si>
  <si>
    <t>PR4376</t>
  </si>
  <si>
    <t>PR4375</t>
  </si>
  <si>
    <t>PR4374</t>
  </si>
  <si>
    <t>PR4373</t>
  </si>
  <si>
    <t>PR4372</t>
  </si>
  <si>
    <t>PR4371</t>
  </si>
  <si>
    <t>PR4370</t>
  </si>
  <si>
    <t>PR437</t>
  </si>
  <si>
    <t>PR4369</t>
  </si>
  <si>
    <t>PR4368</t>
  </si>
  <si>
    <t>PR4367</t>
  </si>
  <si>
    <t>PR4366</t>
  </si>
  <si>
    <t>PR4365</t>
  </si>
  <si>
    <t>PR4364</t>
  </si>
  <si>
    <t>PR4363</t>
  </si>
  <si>
    <t>PR4362</t>
  </si>
  <si>
    <t>PR4361</t>
  </si>
  <si>
    <t>PR4360</t>
  </si>
  <si>
    <t>PR436</t>
  </si>
  <si>
    <t>PR4359</t>
  </si>
  <si>
    <t>PR4358</t>
  </si>
  <si>
    <t>PR4357</t>
  </si>
  <si>
    <t>PR4356</t>
  </si>
  <si>
    <t>PR4355</t>
  </si>
  <si>
    <t>PR4354</t>
  </si>
  <si>
    <t>PR4353</t>
  </si>
  <si>
    <t>PR4352</t>
  </si>
  <si>
    <t>PR4351</t>
  </si>
  <si>
    <t>PR4350</t>
  </si>
  <si>
    <t>PR435</t>
  </si>
  <si>
    <t>PR4349</t>
  </si>
  <si>
    <t>PR4348</t>
  </si>
  <si>
    <t>PR4347</t>
  </si>
  <si>
    <t>PR4346</t>
  </si>
  <si>
    <t>PR4345</t>
  </si>
  <si>
    <t>PR4344</t>
  </si>
  <si>
    <t>PR4343</t>
  </si>
  <si>
    <t>PR4342</t>
  </si>
  <si>
    <t>PR4341</t>
  </si>
  <si>
    <t>PR4340</t>
  </si>
  <si>
    <t>PR434</t>
  </si>
  <si>
    <t>PR4339</t>
  </si>
  <si>
    <t>PR4338</t>
  </si>
  <si>
    <t>PR4337</t>
  </si>
  <si>
    <t>PR4336</t>
  </si>
  <si>
    <t>PR4335</t>
  </si>
  <si>
    <t>PR4334</t>
  </si>
  <si>
    <t>PR4333</t>
  </si>
  <si>
    <t>PR4332</t>
  </si>
  <si>
    <t>PR4331</t>
  </si>
  <si>
    <t>PR4330</t>
  </si>
  <si>
    <t>PR433</t>
  </si>
  <si>
    <t>PR4329</t>
  </si>
  <si>
    <t>PR4328</t>
  </si>
  <si>
    <t>PR4327</t>
  </si>
  <si>
    <t>PR4326</t>
  </si>
  <si>
    <t>PR4325</t>
  </si>
  <si>
    <t>PR4324</t>
  </si>
  <si>
    <t>PR4323</t>
  </si>
  <si>
    <t>PR4322</t>
  </si>
  <si>
    <t>PR4321</t>
  </si>
  <si>
    <t>PR4320</t>
  </si>
  <si>
    <t>PR432</t>
  </si>
  <si>
    <t>PR4319</t>
  </si>
  <si>
    <t>PR4318</t>
  </si>
  <si>
    <t>PR4317</t>
  </si>
  <si>
    <t>PR4316</t>
  </si>
  <si>
    <t>PR4315</t>
  </si>
  <si>
    <t>PR4314</t>
  </si>
  <si>
    <t>PR4313</t>
  </si>
  <si>
    <t>PR4312</t>
  </si>
  <si>
    <t>PR4311</t>
  </si>
  <si>
    <t>PR4310</t>
  </si>
  <si>
    <t>PR431</t>
  </si>
  <si>
    <t>PR4309</t>
  </si>
  <si>
    <t>PR4308</t>
  </si>
  <si>
    <t>PR4307</t>
  </si>
  <si>
    <t>PR4306</t>
  </si>
  <si>
    <t>PR4305</t>
  </si>
  <si>
    <t>PR4304</t>
  </si>
  <si>
    <t>PR4303</t>
  </si>
  <si>
    <t>PR4302</t>
  </si>
  <si>
    <t>PR4301</t>
  </si>
  <si>
    <t>PR4300</t>
  </si>
  <si>
    <t>PR430</t>
  </si>
  <si>
    <t>PR43</t>
  </si>
  <si>
    <t>PR4299</t>
  </si>
  <si>
    <t>PR4298</t>
  </si>
  <si>
    <t>PR4297</t>
  </si>
  <si>
    <t>PR4296</t>
  </si>
  <si>
    <t>PR4295</t>
  </si>
  <si>
    <t>PR4294</t>
  </si>
  <si>
    <t>PR4293</t>
  </si>
  <si>
    <t>PR4292</t>
  </si>
  <si>
    <t>PR4291</t>
  </si>
  <si>
    <t>PR4290</t>
  </si>
  <si>
    <t>PR429</t>
  </si>
  <si>
    <t>PR4289</t>
  </si>
  <si>
    <t>PR4288</t>
  </si>
  <si>
    <t>PR4287</t>
  </si>
  <si>
    <t>PR4286</t>
  </si>
  <si>
    <t>PR4285</t>
  </si>
  <si>
    <t>PR4284</t>
  </si>
  <si>
    <t>PR4283</t>
  </si>
  <si>
    <t>PR4282</t>
  </si>
  <si>
    <t>PR4281</t>
  </si>
  <si>
    <t>PR4280</t>
  </si>
  <si>
    <t>PR428</t>
  </si>
  <si>
    <t>PR4279</t>
  </si>
  <si>
    <t>PR4278</t>
  </si>
  <si>
    <t>PR4277</t>
  </si>
  <si>
    <t>PR4276</t>
  </si>
  <si>
    <t>PR4275</t>
  </si>
  <si>
    <t>PR4274</t>
  </si>
  <si>
    <t>PR4273</t>
  </si>
  <si>
    <t>PR4272</t>
  </si>
  <si>
    <t>PR4271</t>
  </si>
  <si>
    <t>PR4270</t>
  </si>
  <si>
    <t>PR427</t>
  </si>
  <si>
    <t>PR4269</t>
  </si>
  <si>
    <t>PR4268</t>
  </si>
  <si>
    <t>PR4267</t>
  </si>
  <si>
    <t>PR4266</t>
  </si>
  <si>
    <t>PR4265</t>
  </si>
  <si>
    <t>PR4264</t>
  </si>
  <si>
    <t>PR4263</t>
  </si>
  <si>
    <t>PR4262</t>
  </si>
  <si>
    <t>PR4261</t>
  </si>
  <si>
    <t>PR4260</t>
  </si>
  <si>
    <t>PR426</t>
  </si>
  <si>
    <t>PR4259</t>
  </si>
  <si>
    <t>PR4258</t>
  </si>
  <si>
    <t>PR4257</t>
  </si>
  <si>
    <t>PR4256</t>
  </si>
  <si>
    <t>PR4255</t>
  </si>
  <si>
    <t>PR4254</t>
  </si>
  <si>
    <t>PR4253</t>
  </si>
  <si>
    <t>PR4252</t>
  </si>
  <si>
    <t>PR4251</t>
  </si>
  <si>
    <t>PR4250</t>
  </si>
  <si>
    <t>PR425</t>
  </si>
  <si>
    <t>PR4249</t>
  </si>
  <si>
    <t>PR4248</t>
  </si>
  <si>
    <t>PR4247</t>
  </si>
  <si>
    <t>PR4246</t>
  </si>
  <si>
    <t>PR4245</t>
  </si>
  <si>
    <t>PR4244</t>
  </si>
  <si>
    <t>PR4243</t>
  </si>
  <si>
    <t>PR4242</t>
  </si>
  <si>
    <t>PR4241</t>
  </si>
  <si>
    <t>PR4240</t>
  </si>
  <si>
    <t>PR424</t>
  </si>
  <si>
    <t>PR4239</t>
  </si>
  <si>
    <t>PR4238</t>
  </si>
  <si>
    <t>PR4237</t>
  </si>
  <si>
    <t>PR4236</t>
  </si>
  <si>
    <t>PR4235</t>
  </si>
  <si>
    <t>PR4234</t>
  </si>
  <si>
    <t>PR4233</t>
  </si>
  <si>
    <t>PR4232</t>
  </si>
  <si>
    <t>PR4231</t>
  </si>
  <si>
    <t>PR4230</t>
  </si>
  <si>
    <t>PR423</t>
  </si>
  <si>
    <t>PR4229</t>
  </si>
  <si>
    <t>PR4228</t>
  </si>
  <si>
    <t>PR4227</t>
  </si>
  <si>
    <t>PR4226</t>
  </si>
  <si>
    <t>PR4225</t>
  </si>
  <si>
    <t>PR4224</t>
  </si>
  <si>
    <t>PR4223</t>
  </si>
  <si>
    <t>PR4222</t>
  </si>
  <si>
    <t>PR4221</t>
  </si>
  <si>
    <t>PR4220</t>
  </si>
  <si>
    <t>PR422</t>
  </si>
  <si>
    <t>PR4219</t>
  </si>
  <si>
    <t>PR4218</t>
  </si>
  <si>
    <t>PR4217</t>
  </si>
  <si>
    <t>PR4216</t>
  </si>
  <si>
    <t>PR4215</t>
  </si>
  <si>
    <t>PR4214</t>
  </si>
  <si>
    <t>PR4213</t>
  </si>
  <si>
    <t>PR4212</t>
  </si>
  <si>
    <t>PR4211</t>
  </si>
  <si>
    <t>PR4210</t>
  </si>
  <si>
    <t>PR421</t>
  </si>
  <si>
    <t>PR4209</t>
  </si>
  <si>
    <t>PR4208</t>
  </si>
  <si>
    <t>PR4207</t>
  </si>
  <si>
    <t>PR4206</t>
  </si>
  <si>
    <t>PR4205</t>
  </si>
  <si>
    <t>PR4204</t>
  </si>
  <si>
    <t>PR4203</t>
  </si>
  <si>
    <t>PR4202</t>
  </si>
  <si>
    <t>PR4201</t>
  </si>
  <si>
    <t>PR4200</t>
  </si>
  <si>
    <t>PR420</t>
  </si>
  <si>
    <t>PR42</t>
  </si>
  <si>
    <t>PR4199</t>
  </si>
  <si>
    <t>PR4198</t>
  </si>
  <si>
    <t>PR4197</t>
  </si>
  <si>
    <t>PR4196</t>
  </si>
  <si>
    <t>PR4195</t>
  </si>
  <si>
    <t>PR4194</t>
  </si>
  <si>
    <t>PR4193</t>
  </si>
  <si>
    <t>PR4192</t>
  </si>
  <si>
    <t>PR4191</t>
  </si>
  <si>
    <t>PR4190</t>
  </si>
  <si>
    <t>PR419</t>
  </si>
  <si>
    <t>PR4189</t>
  </si>
  <si>
    <t>PR4188</t>
  </si>
  <si>
    <t>PR4187</t>
  </si>
  <si>
    <t>PR4186</t>
  </si>
  <si>
    <t>PR4185</t>
  </si>
  <si>
    <t>PR4184</t>
  </si>
  <si>
    <t>PR4183</t>
  </si>
  <si>
    <t>PR4182</t>
  </si>
  <si>
    <t>PR4181</t>
  </si>
  <si>
    <t>PR4180</t>
  </si>
  <si>
    <t>PR418</t>
  </si>
  <si>
    <t>PR4179</t>
  </si>
  <si>
    <t>PR4178</t>
  </si>
  <si>
    <t>PR4177</t>
  </si>
  <si>
    <t>PR4176</t>
  </si>
  <si>
    <t>PR4175</t>
  </si>
  <si>
    <t>PR4174</t>
  </si>
  <si>
    <t>PR4173</t>
  </si>
  <si>
    <t>PR4172</t>
  </si>
  <si>
    <t>PR4171</t>
  </si>
  <si>
    <t>PR4170</t>
  </si>
  <si>
    <t>PR417</t>
  </si>
  <si>
    <t>PR4169</t>
  </si>
  <si>
    <t>PR4168</t>
  </si>
  <si>
    <t>PR4167</t>
  </si>
  <si>
    <t>PR4166</t>
  </si>
  <si>
    <t>PR4165</t>
  </si>
  <si>
    <t>PR4164</t>
  </si>
  <si>
    <t>PR4163</t>
  </si>
  <si>
    <t>PR4162</t>
  </si>
  <si>
    <t>PR4161</t>
  </si>
  <si>
    <t>PR4160</t>
  </si>
  <si>
    <t>PR416</t>
  </si>
  <si>
    <t>PR4159</t>
  </si>
  <si>
    <t>PR4158</t>
  </si>
  <si>
    <t>PR4157</t>
  </si>
  <si>
    <t>PR4156</t>
  </si>
  <si>
    <t>PR4155</t>
  </si>
  <si>
    <t>PR4154</t>
  </si>
  <si>
    <t>PR4153</t>
  </si>
  <si>
    <t>PR4152</t>
  </si>
  <si>
    <t>PR4151</t>
  </si>
  <si>
    <t>PR4150</t>
  </si>
  <si>
    <t>PR415</t>
  </si>
  <si>
    <t>PR4149</t>
  </si>
  <si>
    <t>PR4148</t>
  </si>
  <si>
    <t>PR4147</t>
  </si>
  <si>
    <t>PR4146</t>
  </si>
  <si>
    <t>PR4145</t>
  </si>
  <si>
    <t>PR4144</t>
  </si>
  <si>
    <t>PR4143</t>
  </si>
  <si>
    <t>PR4142</t>
  </si>
  <si>
    <t>PR4141</t>
  </si>
  <si>
    <t>PR4140</t>
  </si>
  <si>
    <t>PR414</t>
  </si>
  <si>
    <t>PR4139</t>
  </si>
  <si>
    <t>PR4138</t>
  </si>
  <si>
    <t>PR4137</t>
  </si>
  <si>
    <t>PR4136</t>
  </si>
  <si>
    <t>PR4135</t>
  </si>
  <si>
    <t>PR4134</t>
  </si>
  <si>
    <t>PR4133</t>
  </si>
  <si>
    <t>PR4132</t>
  </si>
  <si>
    <t>PR4131</t>
  </si>
  <si>
    <t>PR4130</t>
  </si>
  <si>
    <t>PR413</t>
  </si>
  <si>
    <t>PR4129</t>
  </si>
  <si>
    <t>PR4128</t>
  </si>
  <si>
    <t>PR4127</t>
  </si>
  <si>
    <t>PR4126</t>
  </si>
  <si>
    <t>PR4125</t>
  </si>
  <si>
    <t>PR4124</t>
  </si>
  <si>
    <t>PR4123</t>
  </si>
  <si>
    <t>PR4122</t>
  </si>
  <si>
    <t>PR4121</t>
  </si>
  <si>
    <t>PR4120</t>
  </si>
  <si>
    <t>PR412</t>
  </si>
  <si>
    <t>PR4119</t>
  </si>
  <si>
    <t>PR4118</t>
  </si>
  <si>
    <t>PR4117</t>
  </si>
  <si>
    <t>PR4116</t>
  </si>
  <si>
    <t>PR4115</t>
  </si>
  <si>
    <t>PR4114</t>
  </si>
  <si>
    <t>PR4113</t>
  </si>
  <si>
    <t>PR4112</t>
  </si>
  <si>
    <t>PR4111</t>
  </si>
  <si>
    <t>PR4110</t>
  </si>
  <si>
    <t>PR411</t>
  </si>
  <si>
    <t>PR4109</t>
  </si>
  <si>
    <t>PR4108</t>
  </si>
  <si>
    <t>PR4107</t>
  </si>
  <si>
    <t>PR4106</t>
  </si>
  <si>
    <t>PR4105</t>
  </si>
  <si>
    <t>PR4104</t>
  </si>
  <si>
    <t>PR4103</t>
  </si>
  <si>
    <t>PR4102</t>
  </si>
  <si>
    <t>PR4101</t>
  </si>
  <si>
    <t>PR4100</t>
  </si>
  <si>
    <t>PR410</t>
  </si>
  <si>
    <t>PR41</t>
  </si>
  <si>
    <t>PR4099</t>
  </si>
  <si>
    <t>PR4098</t>
  </si>
  <si>
    <t>PR4097</t>
  </si>
  <si>
    <t>PR4096</t>
  </si>
  <si>
    <t>PR4095</t>
  </si>
  <si>
    <t>PR4094</t>
  </si>
  <si>
    <t>PR4093</t>
  </si>
  <si>
    <t>PR4092</t>
  </si>
  <si>
    <t>PR4091</t>
  </si>
  <si>
    <t>PR4090</t>
  </si>
  <si>
    <t>PR409</t>
  </si>
  <si>
    <t>PR4089</t>
  </si>
  <si>
    <t>PR4088</t>
  </si>
  <si>
    <t>PR4087</t>
  </si>
  <si>
    <t>PR4086</t>
  </si>
  <si>
    <t>PR4085</t>
  </si>
  <si>
    <t>PR4084</t>
  </si>
  <si>
    <t>PR4083</t>
  </si>
  <si>
    <t>PR4082</t>
  </si>
  <si>
    <t>PR4081</t>
  </si>
  <si>
    <t>PR4080</t>
  </si>
  <si>
    <t>PR408</t>
  </si>
  <si>
    <t>PR4079</t>
  </si>
  <si>
    <t>PR4078</t>
  </si>
  <si>
    <t>PR4077</t>
  </si>
  <si>
    <t>PR4076</t>
  </si>
  <si>
    <t>PR4075</t>
  </si>
  <si>
    <t>PR4074</t>
  </si>
  <si>
    <t>PR4073</t>
  </si>
  <si>
    <t>PR4072</t>
  </si>
  <si>
    <t>PR4071</t>
  </si>
  <si>
    <t>PR4070</t>
  </si>
  <si>
    <t>PR407</t>
  </si>
  <si>
    <t>PR4069</t>
  </si>
  <si>
    <t>PR4068</t>
  </si>
  <si>
    <t>PR4067</t>
  </si>
  <si>
    <t>PR4066</t>
  </si>
  <si>
    <t>PR4065</t>
  </si>
  <si>
    <t>PR4064</t>
  </si>
  <si>
    <t>PR4063</t>
  </si>
  <si>
    <t>PR4062</t>
  </si>
  <si>
    <t>PR4061</t>
  </si>
  <si>
    <t>PR4060</t>
  </si>
  <si>
    <t>PR406</t>
  </si>
  <si>
    <t>PR4059</t>
  </si>
  <si>
    <t>PR4058</t>
  </si>
  <si>
    <t>PR4057</t>
  </si>
  <si>
    <t>PR4056</t>
  </si>
  <si>
    <t>PR4055</t>
  </si>
  <si>
    <t>PR4054</t>
  </si>
  <si>
    <t>PR4053</t>
  </si>
  <si>
    <t>PR4052</t>
  </si>
  <si>
    <t>PR4051</t>
  </si>
  <si>
    <t>PR4050</t>
  </si>
  <si>
    <t>PR405</t>
  </si>
  <si>
    <t>PR4049</t>
  </si>
  <si>
    <t>PR4048</t>
  </si>
  <si>
    <t>PR4047</t>
  </si>
  <si>
    <t>PR4046</t>
  </si>
  <si>
    <t>PR4045</t>
  </si>
  <si>
    <t>PR4044</t>
  </si>
  <si>
    <t>PR4043</t>
  </si>
  <si>
    <t>PR4042</t>
  </si>
  <si>
    <t>PR4041</t>
  </si>
  <si>
    <t>PR4040</t>
  </si>
  <si>
    <t>PR404</t>
  </si>
  <si>
    <t>PR4039</t>
  </si>
  <si>
    <t>PR4038</t>
  </si>
  <si>
    <t>PR4037</t>
  </si>
  <si>
    <t>PR4036</t>
  </si>
  <si>
    <t>PR4035</t>
  </si>
  <si>
    <t>PR4034</t>
  </si>
  <si>
    <t>PR4033</t>
  </si>
  <si>
    <t>PR4032</t>
  </si>
  <si>
    <t>PR4031</t>
  </si>
  <si>
    <t>PR4030</t>
  </si>
  <si>
    <t>PR403</t>
  </si>
  <si>
    <t>PR4029</t>
  </si>
  <si>
    <t>PR4028</t>
  </si>
  <si>
    <t>PR4027</t>
  </si>
  <si>
    <t>PR4026</t>
  </si>
  <si>
    <t>PR4025</t>
  </si>
  <si>
    <t>PR4024</t>
  </si>
  <si>
    <t>PR4023</t>
  </si>
  <si>
    <t>PR4022</t>
  </si>
  <si>
    <t>PR4021</t>
  </si>
  <si>
    <t>PR4020</t>
  </si>
  <si>
    <t>PR402</t>
  </si>
  <si>
    <t>PR4019</t>
  </si>
  <si>
    <t>PR4018</t>
  </si>
  <si>
    <t>PR4017</t>
  </si>
  <si>
    <t>PR4016</t>
  </si>
  <si>
    <t>PR4015</t>
  </si>
  <si>
    <t>PR4014</t>
  </si>
  <si>
    <t>PR4013</t>
  </si>
  <si>
    <t>PR4012</t>
  </si>
  <si>
    <t>PR4011</t>
  </si>
  <si>
    <t>PR4010</t>
  </si>
  <si>
    <t>PR401</t>
  </si>
  <si>
    <t>PR4009</t>
  </si>
  <si>
    <t>PR4008</t>
  </si>
  <si>
    <t>PR4007</t>
  </si>
  <si>
    <t>PR4006</t>
  </si>
  <si>
    <t>PR4005</t>
  </si>
  <si>
    <t>PR4004</t>
  </si>
  <si>
    <t>PR4003</t>
  </si>
  <si>
    <t>PR4002</t>
  </si>
  <si>
    <t>PR4001</t>
  </si>
  <si>
    <t>PR4000</t>
  </si>
  <si>
    <t>PR400</t>
  </si>
  <si>
    <t>PR40</t>
  </si>
  <si>
    <t>PR3999</t>
  </si>
  <si>
    <t>PR3998</t>
  </si>
  <si>
    <t>PR3997</t>
  </si>
  <si>
    <t>PR3996</t>
  </si>
  <si>
    <t>PR3995</t>
  </si>
  <si>
    <t>PR3994</t>
  </si>
  <si>
    <t>PR3993</t>
  </si>
  <si>
    <t>PR3992</t>
  </si>
  <si>
    <t>PR3991</t>
  </si>
  <si>
    <t>PR3990</t>
  </si>
  <si>
    <t>PR399</t>
  </si>
  <si>
    <t>PR3989</t>
  </si>
  <si>
    <t>PR3988</t>
  </si>
  <si>
    <t>PR3987</t>
  </si>
  <si>
    <t>PR3986</t>
  </si>
  <si>
    <t>PR3985</t>
  </si>
  <si>
    <t>PR3984</t>
  </si>
  <si>
    <t>PR3983</t>
  </si>
  <si>
    <t>PR3982</t>
  </si>
  <si>
    <t>PR3981</t>
  </si>
  <si>
    <t>PR3980</t>
  </si>
  <si>
    <t>PR398</t>
  </si>
  <si>
    <t>PR3979</t>
  </si>
  <si>
    <t>PR3978</t>
  </si>
  <si>
    <t>PR3977</t>
  </si>
  <si>
    <t>PR3976</t>
  </si>
  <si>
    <t>PR3975</t>
  </si>
  <si>
    <t>PR3974</t>
  </si>
  <si>
    <t>PR3973</t>
  </si>
  <si>
    <t>PR3972</t>
  </si>
  <si>
    <t>PR3971</t>
  </si>
  <si>
    <t>PR3970</t>
  </si>
  <si>
    <t>PR397</t>
  </si>
  <si>
    <t>PR3969</t>
  </si>
  <si>
    <t>PR3968</t>
  </si>
  <si>
    <t>PR3967</t>
  </si>
  <si>
    <t>PR3966</t>
  </si>
  <si>
    <t>PR3965</t>
  </si>
  <si>
    <t>PR3964</t>
  </si>
  <si>
    <t>PR3963</t>
  </si>
  <si>
    <t>PR3962</t>
  </si>
  <si>
    <t>PR3961</t>
  </si>
  <si>
    <t>PR3960</t>
  </si>
  <si>
    <t>PR396</t>
  </si>
  <si>
    <t>PR3959</t>
  </si>
  <si>
    <t>PR3958</t>
  </si>
  <si>
    <t>PR3957</t>
  </si>
  <si>
    <t>PR3956</t>
  </si>
  <si>
    <t>PR3955</t>
  </si>
  <si>
    <t>PR3954</t>
  </si>
  <si>
    <t>PR3953</t>
  </si>
  <si>
    <t>PR3952</t>
  </si>
  <si>
    <t>PR3951</t>
  </si>
  <si>
    <t>PR3950</t>
  </si>
  <si>
    <t>PR395</t>
  </si>
  <si>
    <t>PR3949</t>
  </si>
  <si>
    <t>PR3948</t>
  </si>
  <si>
    <t>PR3947</t>
  </si>
  <si>
    <t>PR3946</t>
  </si>
  <si>
    <t>PR3945</t>
  </si>
  <si>
    <t>PR3944</t>
  </si>
  <si>
    <t>PR3943</t>
  </si>
  <si>
    <t>PR3942</t>
  </si>
  <si>
    <t>PR3941</t>
  </si>
  <si>
    <t>PR3940</t>
  </si>
  <si>
    <t>PR394</t>
  </si>
  <si>
    <t>PR3939</t>
  </si>
  <si>
    <t>PR3938</t>
  </si>
  <si>
    <t>PR3937</t>
  </si>
  <si>
    <t>PR3936</t>
  </si>
  <si>
    <t>PR3935</t>
  </si>
  <si>
    <t>PR3934</t>
  </si>
  <si>
    <t>PR3933</t>
  </si>
  <si>
    <t>PR3932</t>
  </si>
  <si>
    <t>PR3931</t>
  </si>
  <si>
    <t>PR3930</t>
  </si>
  <si>
    <t>PR393</t>
  </si>
  <si>
    <t>PR3929</t>
  </si>
  <si>
    <t>PR3928</t>
  </si>
  <si>
    <t>PR3927</t>
  </si>
  <si>
    <t>PR3926</t>
  </si>
  <si>
    <t>PR3925</t>
  </si>
  <si>
    <t>PR3924</t>
  </si>
  <si>
    <t>PR3923</t>
  </si>
  <si>
    <t>PR3922</t>
  </si>
  <si>
    <t>PR3921</t>
  </si>
  <si>
    <t>PR3920</t>
  </si>
  <si>
    <t>PR392</t>
  </si>
  <si>
    <t>PR3919</t>
  </si>
  <si>
    <t>PR3918</t>
  </si>
  <si>
    <t>PR3917</t>
  </si>
  <si>
    <t>PR3916</t>
  </si>
  <si>
    <t>PR3915</t>
  </si>
  <si>
    <t>PR3914</t>
  </si>
  <si>
    <t>PR3913</t>
  </si>
  <si>
    <t>PR3912</t>
  </si>
  <si>
    <t>PR3911</t>
  </si>
  <si>
    <t>PR3910</t>
  </si>
  <si>
    <t>PR391</t>
  </si>
  <si>
    <t>PR3909</t>
  </si>
  <si>
    <t>PR3908</t>
  </si>
  <si>
    <t>PR3907</t>
  </si>
  <si>
    <t>PR3906</t>
  </si>
  <si>
    <t>PR3905</t>
  </si>
  <si>
    <t>PR3904</t>
  </si>
  <si>
    <t>PR3903</t>
  </si>
  <si>
    <t>PR3902</t>
  </si>
  <si>
    <t>PR3901</t>
  </si>
  <si>
    <t>PR3900</t>
  </si>
  <si>
    <t>PR390</t>
  </si>
  <si>
    <t>PR39</t>
  </si>
  <si>
    <t>PR3899</t>
  </si>
  <si>
    <t>PR3898</t>
  </si>
  <si>
    <t>PR3897</t>
  </si>
  <si>
    <t>PR3896</t>
  </si>
  <si>
    <t>PR3895</t>
  </si>
  <si>
    <t>PR3894</t>
  </si>
  <si>
    <t>PR3893</t>
  </si>
  <si>
    <t>PR3892</t>
  </si>
  <si>
    <t>PR3891</t>
  </si>
  <si>
    <t>PR3890</t>
  </si>
  <si>
    <t>PR389</t>
  </si>
  <si>
    <t>PR3889</t>
  </si>
  <si>
    <t>PR3888</t>
  </si>
  <si>
    <t>PR3887</t>
  </si>
  <si>
    <t>PR3886</t>
  </si>
  <si>
    <t>PR3885</t>
  </si>
  <si>
    <t>PR3884</t>
  </si>
  <si>
    <t>PR3883</t>
  </si>
  <si>
    <t>PR3882</t>
  </si>
  <si>
    <t>PR3881</t>
  </si>
  <si>
    <t>PR3880</t>
  </si>
  <si>
    <t>PR388</t>
  </si>
  <si>
    <t>PR3879</t>
  </si>
  <si>
    <t>PR3878</t>
  </si>
  <si>
    <t>PR3877</t>
  </si>
  <si>
    <t>PR3876</t>
  </si>
  <si>
    <t>PR3875</t>
  </si>
  <si>
    <t>PR3874</t>
  </si>
  <si>
    <t>PR3873</t>
  </si>
  <si>
    <t>PR3872</t>
  </si>
  <si>
    <t>PR3871</t>
  </si>
  <si>
    <t>PR3870</t>
  </si>
  <si>
    <t>PR387</t>
  </si>
  <si>
    <t>PR3869</t>
  </si>
  <si>
    <t>PR3868</t>
  </si>
  <si>
    <t>PR3867</t>
  </si>
  <si>
    <t>PR3866</t>
  </si>
  <si>
    <t>PR3865</t>
  </si>
  <si>
    <t>PR3864</t>
  </si>
  <si>
    <t>PR3863</t>
  </si>
  <si>
    <t>PR3862</t>
  </si>
  <si>
    <t>PR3861</t>
  </si>
  <si>
    <t>PR3860</t>
  </si>
  <si>
    <t>PR386</t>
  </si>
  <si>
    <t>PR3859</t>
  </si>
  <si>
    <t>PR3858</t>
  </si>
  <si>
    <t>PR3857</t>
  </si>
  <si>
    <t>PR3856</t>
  </si>
  <si>
    <t>PR3855</t>
  </si>
  <si>
    <t>PR3854</t>
  </si>
  <si>
    <t>PR3853</t>
  </si>
  <si>
    <t>PR3852</t>
  </si>
  <si>
    <t>PR3851</t>
  </si>
  <si>
    <t>PR3850</t>
  </si>
  <si>
    <t>PR385</t>
  </si>
  <si>
    <t>PR3849</t>
  </si>
  <si>
    <t>PR3848</t>
  </si>
  <si>
    <t>PR3847</t>
  </si>
  <si>
    <t>PR3846</t>
  </si>
  <si>
    <t>PR3845</t>
  </si>
  <si>
    <t>PR3844</t>
  </si>
  <si>
    <t>PR3843</t>
  </si>
  <si>
    <t>PR3842</t>
  </si>
  <si>
    <t>PR3841</t>
  </si>
  <si>
    <t>PR3840</t>
  </si>
  <si>
    <t>PR384</t>
  </si>
  <si>
    <t>PR3839</t>
  </si>
  <si>
    <t>PR3838</t>
  </si>
  <si>
    <t>PR3837</t>
  </si>
  <si>
    <t>PR3836</t>
  </si>
  <si>
    <t>PR3835</t>
  </si>
  <si>
    <t>PR3834</t>
  </si>
  <si>
    <t>PR3833</t>
  </si>
  <si>
    <t>PR3832</t>
  </si>
  <si>
    <t>PR3831</t>
  </si>
  <si>
    <t>PR3830</t>
  </si>
  <si>
    <t>PR383</t>
  </si>
  <si>
    <t>PR3829</t>
  </si>
  <si>
    <t>PR3828</t>
  </si>
  <si>
    <t>PR3827</t>
  </si>
  <si>
    <t>PR3826</t>
  </si>
  <si>
    <t>PR3825</t>
  </si>
  <si>
    <t>PR3824</t>
  </si>
  <si>
    <t>PR3823</t>
  </si>
  <si>
    <t>PR3822</t>
  </si>
  <si>
    <t>PR3821</t>
  </si>
  <si>
    <t>PR3820</t>
  </si>
  <si>
    <t>PR382</t>
  </si>
  <si>
    <t>PR3819</t>
  </si>
  <si>
    <t>PR3818</t>
  </si>
  <si>
    <t>PR3817</t>
  </si>
  <si>
    <t>PR3816</t>
  </si>
  <si>
    <t>PR3815</t>
  </si>
  <si>
    <t>PR3814</t>
  </si>
  <si>
    <t>PR3813</t>
  </si>
  <si>
    <t>PR3812</t>
  </si>
  <si>
    <t>PR3811</t>
  </si>
  <si>
    <t>PR3810</t>
  </si>
  <si>
    <t>PR381</t>
  </si>
  <si>
    <t>PR3809</t>
  </si>
  <si>
    <t>PR3808</t>
  </si>
  <si>
    <t>PR3807</t>
  </si>
  <si>
    <t>PR3806</t>
  </si>
  <si>
    <t>PR3805</t>
  </si>
  <si>
    <t>PR3804</t>
  </si>
  <si>
    <t>PR3803</t>
  </si>
  <si>
    <t>PR3802</t>
  </si>
  <si>
    <t>PR3801</t>
  </si>
  <si>
    <t>PR3800</t>
  </si>
  <si>
    <t>PR380</t>
  </si>
  <si>
    <t>PR38</t>
  </si>
  <si>
    <t>PR3799</t>
  </si>
  <si>
    <t>PR3798</t>
  </si>
  <si>
    <t>PR3797</t>
  </si>
  <si>
    <t>PR3796</t>
  </si>
  <si>
    <t>PR3795</t>
  </si>
  <si>
    <t>PR3794</t>
  </si>
  <si>
    <t>PR3793</t>
  </si>
  <si>
    <t>PR3792</t>
  </si>
  <si>
    <t>PR3791</t>
  </si>
  <si>
    <t>PR3790</t>
  </si>
  <si>
    <t>PR379</t>
  </si>
  <si>
    <t>PR3789</t>
  </si>
  <si>
    <t>PR3788</t>
  </si>
  <si>
    <t>PR3787</t>
  </si>
  <si>
    <t>PR3786</t>
  </si>
  <si>
    <t>PR3785</t>
  </si>
  <si>
    <t>PR3784</t>
  </si>
  <si>
    <t>PR3783</t>
  </si>
  <si>
    <t>PR3782</t>
  </si>
  <si>
    <t>PR3781</t>
  </si>
  <si>
    <t>PR3780</t>
  </si>
  <si>
    <t>PR378</t>
  </si>
  <si>
    <t>PR3779</t>
  </si>
  <si>
    <t>PR3778</t>
  </si>
  <si>
    <t>PR3777</t>
  </si>
  <si>
    <t>PR3776</t>
  </si>
  <si>
    <t>PR3775</t>
  </si>
  <si>
    <t>PR3774</t>
  </si>
  <si>
    <t>PR3773</t>
  </si>
  <si>
    <t>PR3772</t>
  </si>
  <si>
    <t>PR3771</t>
  </si>
  <si>
    <t>PR3770</t>
  </si>
  <si>
    <t>PR377</t>
  </si>
  <si>
    <t>PR3769</t>
  </si>
  <si>
    <t>PR3768</t>
  </si>
  <si>
    <t>PR3767</t>
  </si>
  <si>
    <t>PR3766</t>
  </si>
  <si>
    <t>PR3765</t>
  </si>
  <si>
    <t>PR3764</t>
  </si>
  <si>
    <t>PR3763</t>
  </si>
  <si>
    <t>PR3762</t>
  </si>
  <si>
    <t>PR3761</t>
  </si>
  <si>
    <t>PR3760</t>
  </si>
  <si>
    <t>PR376</t>
  </si>
  <si>
    <t>PR3759</t>
  </si>
  <si>
    <t>PR3758</t>
  </si>
  <si>
    <t>PR3757</t>
  </si>
  <si>
    <t>PR3756</t>
  </si>
  <si>
    <t>PR3755</t>
  </si>
  <si>
    <t>PR3754</t>
  </si>
  <si>
    <t>PR3753</t>
  </si>
  <si>
    <t>PR3752</t>
  </si>
  <si>
    <t>PR3751</t>
  </si>
  <si>
    <t>PR3750</t>
  </si>
  <si>
    <t>PR375</t>
  </si>
  <si>
    <t>PR3749</t>
  </si>
  <si>
    <t>PR3748</t>
  </si>
  <si>
    <t>PR3747</t>
  </si>
  <si>
    <t>PR3746</t>
  </si>
  <si>
    <t>PR3745</t>
  </si>
  <si>
    <t>PR3744</t>
  </si>
  <si>
    <t>PR3743</t>
  </si>
  <si>
    <t>PR3742</t>
  </si>
  <si>
    <t>PR3741</t>
  </si>
  <si>
    <t>PR3740</t>
  </si>
  <si>
    <t>PR374</t>
  </si>
  <si>
    <t>PR3739</t>
  </si>
  <si>
    <t>PR3738</t>
  </si>
  <si>
    <t>PR3737</t>
  </si>
  <si>
    <t>PR3736</t>
  </si>
  <si>
    <t>PR3735</t>
  </si>
  <si>
    <t>PR3734</t>
  </si>
  <si>
    <t>PR3733</t>
  </si>
  <si>
    <t>PR3732</t>
  </si>
  <si>
    <t>PR3731</t>
  </si>
  <si>
    <t>PR3730</t>
  </si>
  <si>
    <t>PR373</t>
  </si>
  <si>
    <t>PR3729</t>
  </si>
  <si>
    <t>PR3728</t>
  </si>
  <si>
    <t>PR3727</t>
  </si>
  <si>
    <t>PR3726</t>
  </si>
  <si>
    <t>PR3725</t>
  </si>
  <si>
    <t>PR3724</t>
  </si>
  <si>
    <t>PR3723</t>
  </si>
  <si>
    <t>PR3722</t>
  </si>
  <si>
    <t>PR3721</t>
  </si>
  <si>
    <t>PR3720</t>
  </si>
  <si>
    <t>PR372</t>
  </si>
  <si>
    <t>PR3719</t>
  </si>
  <si>
    <t>PR3718</t>
  </si>
  <si>
    <t>PR3717</t>
  </si>
  <si>
    <t>PR3716</t>
  </si>
  <si>
    <t>PR3715</t>
  </si>
  <si>
    <t>PR3714</t>
  </si>
  <si>
    <t>PR3713</t>
  </si>
  <si>
    <t>PR3712</t>
  </si>
  <si>
    <t>PR3711</t>
  </si>
  <si>
    <t>PR3710</t>
  </si>
  <si>
    <t>PR371</t>
  </si>
  <si>
    <t>PR3709</t>
  </si>
  <si>
    <t>PR3708</t>
  </si>
  <si>
    <t>PR3707</t>
  </si>
  <si>
    <t>PR3706</t>
  </si>
  <si>
    <t>PR3705</t>
  </si>
  <si>
    <t>PR3704</t>
  </si>
  <si>
    <t>PR3703</t>
  </si>
  <si>
    <t>PR3702</t>
  </si>
  <si>
    <t>PR3701</t>
  </si>
  <si>
    <t>PR3700</t>
  </si>
  <si>
    <t>PR370</t>
  </si>
  <si>
    <t>PR37</t>
  </si>
  <si>
    <t>PR3699</t>
  </si>
  <si>
    <t>PR3698</t>
  </si>
  <si>
    <t>PR3697</t>
  </si>
  <si>
    <t>PR3696</t>
  </si>
  <si>
    <t>PR3695</t>
  </si>
  <si>
    <t>PR3694</t>
  </si>
  <si>
    <t>PR3693</t>
  </si>
  <si>
    <t>PR3692</t>
  </si>
  <si>
    <t>PR3691</t>
  </si>
  <si>
    <t>PR3690</t>
  </si>
  <si>
    <t>PR369</t>
  </si>
  <si>
    <t>PR3689</t>
  </si>
  <si>
    <t>PR3688</t>
  </si>
  <si>
    <t>PR3687</t>
  </si>
  <si>
    <t>PR3686</t>
  </si>
  <si>
    <t>PR3685</t>
  </si>
  <si>
    <t>PR3684</t>
  </si>
  <si>
    <t>PR3683</t>
  </si>
  <si>
    <t>PR3682</t>
  </si>
  <si>
    <t>PR3681</t>
  </si>
  <si>
    <t>PR3680</t>
  </si>
  <si>
    <t>PR368</t>
  </si>
  <si>
    <t>PR3679</t>
  </si>
  <si>
    <t>PR3678</t>
  </si>
  <si>
    <t>PR3677</t>
  </si>
  <si>
    <t>PR3676</t>
  </si>
  <si>
    <t>PR3675</t>
  </si>
  <si>
    <t>PR3674</t>
  </si>
  <si>
    <t>PR3673</t>
  </si>
  <si>
    <t>PR3672</t>
  </si>
  <si>
    <t>PR3671</t>
  </si>
  <si>
    <t>PR3670</t>
  </si>
  <si>
    <t>PR367</t>
  </si>
  <si>
    <t>PR3669</t>
  </si>
  <si>
    <t>PR3668</t>
  </si>
  <si>
    <t>PR3667</t>
  </si>
  <si>
    <t>PR3666</t>
  </si>
  <si>
    <t>PR3665</t>
  </si>
  <si>
    <t>PR3664</t>
  </si>
  <si>
    <t>PR3663</t>
  </si>
  <si>
    <t>PR3662</t>
  </si>
  <si>
    <t>PR3661</t>
  </si>
  <si>
    <t>PR3660</t>
  </si>
  <si>
    <t>PR366</t>
  </si>
  <si>
    <t>PR3659</t>
  </si>
  <si>
    <t>PR3658</t>
  </si>
  <si>
    <t>PR3657</t>
  </si>
  <si>
    <t>PR3656</t>
  </si>
  <si>
    <t>PR3655</t>
  </si>
  <si>
    <t>PR3654</t>
  </si>
  <si>
    <t>PR3653</t>
  </si>
  <si>
    <t>PR3652</t>
  </si>
  <si>
    <t>PR3651</t>
  </si>
  <si>
    <t>PR3650</t>
  </si>
  <si>
    <t>PR365</t>
  </si>
  <si>
    <t>PR3649</t>
  </si>
  <si>
    <t>PR3648</t>
  </si>
  <si>
    <t>PR3647</t>
  </si>
  <si>
    <t>PR3646</t>
  </si>
  <si>
    <t>PR3645</t>
  </si>
  <si>
    <t>PR3644</t>
  </si>
  <si>
    <t>PR3643</t>
  </si>
  <si>
    <t>PR3642</t>
  </si>
  <si>
    <t>PR3641</t>
  </si>
  <si>
    <t>PR3640</t>
  </si>
  <si>
    <t>PR364</t>
  </si>
  <si>
    <t>PR3639</t>
  </si>
  <si>
    <t>PR3638</t>
  </si>
  <si>
    <t>PR3637</t>
  </si>
  <si>
    <t>PR3636</t>
  </si>
  <si>
    <t>PR3635</t>
  </si>
  <si>
    <t>PR3634</t>
  </si>
  <si>
    <t>PR3633</t>
  </si>
  <si>
    <t>PR3632</t>
  </si>
  <si>
    <t>PR3631</t>
  </si>
  <si>
    <t>PR3630</t>
  </si>
  <si>
    <t>PR363</t>
  </si>
  <si>
    <t>PR3629</t>
  </si>
  <si>
    <t>PR3628</t>
  </si>
  <si>
    <t>PR3627</t>
  </si>
  <si>
    <t>PR3626</t>
  </si>
  <si>
    <t>PR3625</t>
  </si>
  <si>
    <t>PR3624</t>
  </si>
  <si>
    <t>PR3623</t>
  </si>
  <si>
    <t>PR3622</t>
  </si>
  <si>
    <t>PR3621</t>
  </si>
  <si>
    <t>PR3620</t>
  </si>
  <si>
    <t>PR362</t>
  </si>
  <si>
    <t>PR3619</t>
  </si>
  <si>
    <t>PR3618</t>
  </si>
  <si>
    <t>PR3617</t>
  </si>
  <si>
    <t>PR3616</t>
  </si>
  <si>
    <t>PR3615</t>
  </si>
  <si>
    <t>PR3614</t>
  </si>
  <si>
    <t>PR3613</t>
  </si>
  <si>
    <t>PR3612</t>
  </si>
  <si>
    <t>PR3611</t>
  </si>
  <si>
    <t>PR3610</t>
  </si>
  <si>
    <t>PR361</t>
  </si>
  <si>
    <t>PR3609</t>
  </si>
  <si>
    <t>PR3608</t>
  </si>
  <si>
    <t>PR3607</t>
  </si>
  <si>
    <t>PR3606</t>
  </si>
  <si>
    <t>PR3605</t>
  </si>
  <si>
    <t>PR3604</t>
  </si>
  <si>
    <t>PR3603</t>
  </si>
  <si>
    <t>PR3602</t>
  </si>
  <si>
    <t>PR3601</t>
  </si>
  <si>
    <t>PR3600</t>
  </si>
  <si>
    <t>PR360</t>
  </si>
  <si>
    <t>PR36</t>
  </si>
  <si>
    <t>PR3599</t>
  </si>
  <si>
    <t>PR3598</t>
  </si>
  <si>
    <t>PR3597</t>
  </si>
  <si>
    <t>PR3596</t>
  </si>
  <si>
    <t>PR3595</t>
  </si>
  <si>
    <t>PR3594</t>
  </si>
  <si>
    <t>PR3593</t>
  </si>
  <si>
    <t>PR3592</t>
  </si>
  <si>
    <t>PR3591</t>
  </si>
  <si>
    <t>PR3590</t>
  </si>
  <si>
    <t>PR359</t>
  </si>
  <si>
    <t>PR3589</t>
  </si>
  <si>
    <t>PR3588</t>
  </si>
  <si>
    <t>PR3587</t>
  </si>
  <si>
    <t>PR3586</t>
  </si>
  <si>
    <t>PR3585</t>
  </si>
  <si>
    <t>PR3584</t>
  </si>
  <si>
    <t>PR3583</t>
  </si>
  <si>
    <t>PR3582</t>
  </si>
  <si>
    <t>PR3581</t>
  </si>
  <si>
    <t>PR3580</t>
  </si>
  <si>
    <t>PR358</t>
  </si>
  <si>
    <t>PR3579</t>
  </si>
  <si>
    <t>PR3578</t>
  </si>
  <si>
    <t>PR3577</t>
  </si>
  <si>
    <t>PR3576</t>
  </si>
  <si>
    <t>PR3575</t>
  </si>
  <si>
    <t>PR3574</t>
  </si>
  <si>
    <t>PR3573</t>
  </si>
  <si>
    <t>PR3572</t>
  </si>
  <si>
    <t>PR3571</t>
  </si>
  <si>
    <t>PR3570</t>
  </si>
  <si>
    <t>PR357</t>
  </si>
  <si>
    <t>PR3569</t>
  </si>
  <si>
    <t>PR3568</t>
  </si>
  <si>
    <t>PR3567</t>
  </si>
  <si>
    <t>PR3566</t>
  </si>
  <si>
    <t>PR3565</t>
  </si>
  <si>
    <t>PR3564</t>
  </si>
  <si>
    <t>PR3563</t>
  </si>
  <si>
    <t>PR3562</t>
  </si>
  <si>
    <t>PR3561</t>
  </si>
  <si>
    <t>PR3560</t>
  </si>
  <si>
    <t>PR356</t>
  </si>
  <si>
    <t>PR3559</t>
  </si>
  <si>
    <t>PR3558</t>
  </si>
  <si>
    <t>PR3557</t>
  </si>
  <si>
    <t>PR3556</t>
  </si>
  <si>
    <t>PR3555</t>
  </si>
  <si>
    <t>PR3554</t>
  </si>
  <si>
    <t>PR3553</t>
  </si>
  <si>
    <t>PR3552</t>
  </si>
  <si>
    <t>PR3551</t>
  </si>
  <si>
    <t>PR3550</t>
  </si>
  <si>
    <t>PR355</t>
  </si>
  <si>
    <t>PR3549</t>
  </si>
  <si>
    <t>PR3548</t>
  </si>
  <si>
    <t>PR3547</t>
  </si>
  <si>
    <t>PR3546</t>
  </si>
  <si>
    <t>PR3545</t>
  </si>
  <si>
    <t>PR3544</t>
  </si>
  <si>
    <t>PR3543</t>
  </si>
  <si>
    <t>PR3542</t>
  </si>
  <si>
    <t>PR3541</t>
  </si>
  <si>
    <t>PR3540</t>
  </si>
  <si>
    <t>PR354</t>
  </si>
  <si>
    <t>PR3539</t>
  </si>
  <si>
    <t>PR3538</t>
  </si>
  <si>
    <t>PR3537</t>
  </si>
  <si>
    <t>PR3536</t>
  </si>
  <si>
    <t>PR3535</t>
  </si>
  <si>
    <t>PR3534</t>
  </si>
  <si>
    <t>PR3533</t>
  </si>
  <si>
    <t>PR3532</t>
  </si>
  <si>
    <t>PR3531</t>
  </si>
  <si>
    <t>PR3530</t>
  </si>
  <si>
    <t>PR353</t>
  </si>
  <si>
    <t>PR3529</t>
  </si>
  <si>
    <t>PR3528</t>
  </si>
  <si>
    <t>PR3527</t>
  </si>
  <si>
    <t>PR3526</t>
  </si>
  <si>
    <t>PR3525</t>
  </si>
  <si>
    <t>PR3524</t>
  </si>
  <si>
    <t>PR3523</t>
  </si>
  <si>
    <t>PR3522</t>
  </si>
  <si>
    <t>PR3521</t>
  </si>
  <si>
    <t>PR3520</t>
  </si>
  <si>
    <t>PR352</t>
  </si>
  <si>
    <t>PR3519</t>
  </si>
  <si>
    <t>PR3518</t>
  </si>
  <si>
    <t>PR3517</t>
  </si>
  <si>
    <t>PR3516</t>
  </si>
  <si>
    <t>PR3515</t>
  </si>
  <si>
    <t>PR3514</t>
  </si>
  <si>
    <t>PR3513</t>
  </si>
  <si>
    <t>PR3512</t>
  </si>
  <si>
    <t>PR3511</t>
  </si>
  <si>
    <t>PR3510</t>
  </si>
  <si>
    <t>PR351</t>
  </si>
  <si>
    <t>PR3509</t>
  </si>
  <si>
    <t>PR3508</t>
  </si>
  <si>
    <t>PR3507</t>
  </si>
  <si>
    <t>PR3506</t>
  </si>
  <si>
    <t>PR3505</t>
  </si>
  <si>
    <t>PR3504</t>
  </si>
  <si>
    <t>PR3503</t>
  </si>
  <si>
    <t>PR3502</t>
  </si>
  <si>
    <t>PR3501</t>
  </si>
  <si>
    <t>PR3500</t>
  </si>
  <si>
    <t>PR350</t>
  </si>
  <si>
    <t>PR35</t>
  </si>
  <si>
    <t>PR3499</t>
  </si>
  <si>
    <t>PR3498</t>
  </si>
  <si>
    <t>PR3497</t>
  </si>
  <si>
    <t>PR3496</t>
  </si>
  <si>
    <t>PR3495</t>
  </si>
  <si>
    <t>PR3494</t>
  </si>
  <si>
    <t>PR3493</t>
  </si>
  <si>
    <t>PR3492</t>
  </si>
  <si>
    <t>PR3491</t>
  </si>
  <si>
    <t>PR3490</t>
  </si>
  <si>
    <t>PR349</t>
  </si>
  <si>
    <t>PR3489</t>
  </si>
  <si>
    <t>PR3488</t>
  </si>
  <si>
    <t>PR3487</t>
  </si>
  <si>
    <t>PR3486</t>
  </si>
  <si>
    <t>PR3485</t>
  </si>
  <si>
    <t>PR3484</t>
  </si>
  <si>
    <t>PR3483</t>
  </si>
  <si>
    <t>PR3482</t>
  </si>
  <si>
    <t>PR3481</t>
  </si>
  <si>
    <t>PR3480</t>
  </si>
  <si>
    <t>PR348</t>
  </si>
  <si>
    <t>PR3479</t>
  </si>
  <si>
    <t>PR3478</t>
  </si>
  <si>
    <t>PR3477</t>
  </si>
  <si>
    <t>PR3476</t>
  </si>
  <si>
    <t>PR3475</t>
  </si>
  <si>
    <t>PR3474</t>
  </si>
  <si>
    <t>PR3473</t>
  </si>
  <si>
    <t>PR3472</t>
  </si>
  <si>
    <t>PR3471</t>
  </si>
  <si>
    <t>PR3470</t>
  </si>
  <si>
    <t>PR347</t>
  </si>
  <si>
    <t>PR3469</t>
  </si>
  <si>
    <t>PR3468</t>
  </si>
  <si>
    <t>PR3467</t>
  </si>
  <si>
    <t>PR3466</t>
  </si>
  <si>
    <t>PR3465</t>
  </si>
  <si>
    <t>PR3464</t>
  </si>
  <si>
    <t>PR3463</t>
  </si>
  <si>
    <t>PR3462</t>
  </si>
  <si>
    <t>PR3461</t>
  </si>
  <si>
    <t>PR3460</t>
  </si>
  <si>
    <t>PR346</t>
  </si>
  <si>
    <t>PR3459</t>
  </si>
  <si>
    <t>PR3458</t>
  </si>
  <si>
    <t>PR3457</t>
  </si>
  <si>
    <t>PR3456</t>
  </si>
  <si>
    <t>PR3455</t>
  </si>
  <si>
    <t>PR3454</t>
  </si>
  <si>
    <t>PR3453</t>
  </si>
  <si>
    <t>PR3452</t>
  </si>
  <si>
    <t>PR3451</t>
  </si>
  <si>
    <t>PR3450</t>
  </si>
  <si>
    <t>PR345</t>
  </si>
  <si>
    <t>PR3449</t>
  </si>
  <si>
    <t>PR3448</t>
  </si>
  <si>
    <t>PR3447</t>
  </si>
  <si>
    <t>PR3446</t>
  </si>
  <si>
    <t>PR3445</t>
  </si>
  <si>
    <t>PR3444</t>
  </si>
  <si>
    <t>PR3443</t>
  </si>
  <si>
    <t>PR3442</t>
  </si>
  <si>
    <t>PR3441</t>
  </si>
  <si>
    <t>PR3440</t>
  </si>
  <si>
    <t>PR344</t>
  </si>
  <si>
    <t>PR3439</t>
  </si>
  <si>
    <t>PR3438</t>
  </si>
  <si>
    <t>PR3437</t>
  </si>
  <si>
    <t>PR3436</t>
  </si>
  <si>
    <t>PR3435</t>
  </si>
  <si>
    <t>PR3434</t>
  </si>
  <si>
    <t>PR3433</t>
  </si>
  <si>
    <t>PR3432</t>
  </si>
  <si>
    <t>PR3431</t>
  </si>
  <si>
    <t>PR3430</t>
  </si>
  <si>
    <t>PR343</t>
  </si>
  <si>
    <t>PR3429</t>
  </si>
  <si>
    <t>PR3428</t>
  </si>
  <si>
    <t>PR3427</t>
  </si>
  <si>
    <t>PR3426</t>
  </si>
  <si>
    <t>PR3425</t>
  </si>
  <si>
    <t>PR3424</t>
  </si>
  <si>
    <t>PR3423</t>
  </si>
  <si>
    <t>PR3422</t>
  </si>
  <si>
    <t>PR3421</t>
  </si>
  <si>
    <t>PR3420</t>
  </si>
  <si>
    <t>PR342</t>
  </si>
  <si>
    <t>PR3419</t>
  </si>
  <si>
    <t>PR3418</t>
  </si>
  <si>
    <t>PR3417</t>
  </si>
  <si>
    <t>PR3416</t>
  </si>
  <si>
    <t>PR3415</t>
  </si>
  <si>
    <t>PR3414</t>
  </si>
  <si>
    <t>PR3413</t>
  </si>
  <si>
    <t>PR3412</t>
  </si>
  <si>
    <t>PR3411</t>
  </si>
  <si>
    <t>PR3410</t>
  </si>
  <si>
    <t>PR341</t>
  </si>
  <si>
    <t>PR3409</t>
  </si>
  <si>
    <t>PR3408</t>
  </si>
  <si>
    <t>PR3407</t>
  </si>
  <si>
    <t>PR3406</t>
  </si>
  <si>
    <t>PR3405</t>
  </si>
  <si>
    <t>PR3404</t>
  </si>
  <si>
    <t>PR3403</t>
  </si>
  <si>
    <t>PR3402</t>
  </si>
  <si>
    <t>PR3401</t>
  </si>
  <si>
    <t>PR3400</t>
  </si>
  <si>
    <t>PR340</t>
  </si>
  <si>
    <t>PR34</t>
  </si>
  <si>
    <t>PR3399</t>
  </si>
  <si>
    <t>PR3398</t>
  </si>
  <si>
    <t>PR3397</t>
  </si>
  <si>
    <t>PR3396</t>
  </si>
  <si>
    <t>PR3395</t>
  </si>
  <si>
    <t>PR3394</t>
  </si>
  <si>
    <t>PR3393</t>
  </si>
  <si>
    <t>PR3392</t>
  </si>
  <si>
    <t>PR3391</t>
  </si>
  <si>
    <t>PR3390</t>
  </si>
  <si>
    <t>PR339</t>
  </si>
  <si>
    <t>PR3389</t>
  </si>
  <si>
    <t>PR3388</t>
  </si>
  <si>
    <t>PR3387</t>
  </si>
  <si>
    <t>PR3386</t>
  </si>
  <si>
    <t>PR3385</t>
  </si>
  <si>
    <t>PR3384</t>
  </si>
  <si>
    <t>PR3383</t>
  </si>
  <si>
    <t>PR3382</t>
  </si>
  <si>
    <t>PR3381</t>
  </si>
  <si>
    <t>PR3380</t>
  </si>
  <si>
    <t>PR338</t>
  </si>
  <si>
    <t>PR3379</t>
  </si>
  <si>
    <t>PR3378</t>
  </si>
  <si>
    <t>PR3377</t>
  </si>
  <si>
    <t>PR3376</t>
  </si>
  <si>
    <t>PR3375</t>
  </si>
  <si>
    <t>PR3374</t>
  </si>
  <si>
    <t>PR3373</t>
  </si>
  <si>
    <t>PR3372</t>
  </si>
  <si>
    <t>PR3371</t>
  </si>
  <si>
    <t>PR3370</t>
  </si>
  <si>
    <t>PR337</t>
  </si>
  <si>
    <t>PR3369</t>
  </si>
  <si>
    <t>PR3368</t>
  </si>
  <si>
    <t>PR3367</t>
  </si>
  <si>
    <t>PR3366</t>
  </si>
  <si>
    <t>PR3365</t>
  </si>
  <si>
    <t>PR3364</t>
  </si>
  <si>
    <t>PR3363</t>
  </si>
  <si>
    <t>PR3362</t>
  </si>
  <si>
    <t>PR3361</t>
  </si>
  <si>
    <t>PR3360</t>
  </si>
  <si>
    <t>PR336</t>
  </si>
  <si>
    <t>PR3359</t>
  </si>
  <si>
    <t>PR3358</t>
  </si>
  <si>
    <t>PR3357</t>
  </si>
  <si>
    <t>PR3356</t>
  </si>
  <si>
    <t>PR3355</t>
  </si>
  <si>
    <t>PR3354</t>
  </si>
  <si>
    <t>PR3353</t>
  </si>
  <si>
    <t>PR3352</t>
  </si>
  <si>
    <t>PR3351</t>
  </si>
  <si>
    <t>PR3350</t>
  </si>
  <si>
    <t>PR335</t>
  </si>
  <si>
    <t>PR3349</t>
  </si>
  <si>
    <t>PR3348</t>
  </si>
  <si>
    <t>PR3347</t>
  </si>
  <si>
    <t>PR3346</t>
  </si>
  <si>
    <t>PR3345</t>
  </si>
  <si>
    <t>PR3344</t>
  </si>
  <si>
    <t>PR3343</t>
  </si>
  <si>
    <t>PR3342</t>
  </si>
  <si>
    <t>PR3341</t>
  </si>
  <si>
    <t>PR3340</t>
  </si>
  <si>
    <t>PR334</t>
  </si>
  <si>
    <t>PR3339</t>
  </si>
  <si>
    <t>PR3338</t>
  </si>
  <si>
    <t>PR3337</t>
  </si>
  <si>
    <t>PR3336</t>
  </si>
  <si>
    <t>PR3335</t>
  </si>
  <si>
    <t>PR3334</t>
  </si>
  <si>
    <t>PR3333</t>
  </si>
  <si>
    <t>PR3332</t>
  </si>
  <si>
    <t>PR3331</t>
  </si>
  <si>
    <t>PR3330</t>
  </si>
  <si>
    <t>PR333</t>
  </si>
  <si>
    <t>PR3329</t>
  </si>
  <si>
    <t>PR3328</t>
  </si>
  <si>
    <t>PR3327</t>
  </si>
  <si>
    <t>PR3326</t>
  </si>
  <si>
    <t>PR3325</t>
  </si>
  <si>
    <t>PR3324</t>
  </si>
  <si>
    <t>PR3323</t>
  </si>
  <si>
    <t>PR3322</t>
  </si>
  <si>
    <t>PR3321</t>
  </si>
  <si>
    <t>PR3320</t>
  </si>
  <si>
    <t>PR332</t>
  </si>
  <si>
    <t>PR3319</t>
  </si>
  <si>
    <t>PR3318</t>
  </si>
  <si>
    <t>PR3317</t>
  </si>
  <si>
    <t>PR3316</t>
  </si>
  <si>
    <t>PR3315</t>
  </si>
  <si>
    <t>PR3314</t>
  </si>
  <si>
    <t>PR3313</t>
  </si>
  <si>
    <t>PR3312</t>
  </si>
  <si>
    <t>PR3311</t>
  </si>
  <si>
    <t>PR3310</t>
  </si>
  <si>
    <t>PR331</t>
  </si>
  <si>
    <t>PR3309</t>
  </si>
  <si>
    <t>PR3308</t>
  </si>
  <si>
    <t>PR3307</t>
  </si>
  <si>
    <t>PR3306</t>
  </si>
  <si>
    <t>PR3305</t>
  </si>
  <si>
    <t>PR3304</t>
  </si>
  <si>
    <t>PR3303</t>
  </si>
  <si>
    <t>PR3302</t>
  </si>
  <si>
    <t>PR3301</t>
  </si>
  <si>
    <t>PR3300</t>
  </si>
  <si>
    <t>PR330</t>
  </si>
  <si>
    <t>PR33</t>
  </si>
  <si>
    <t>PR3299</t>
  </si>
  <si>
    <t>PR3298</t>
  </si>
  <si>
    <t>PR3297</t>
  </si>
  <si>
    <t>PR3296</t>
  </si>
  <si>
    <t>PR3295</t>
  </si>
  <si>
    <t>PR3294</t>
  </si>
  <si>
    <t>PR3293</t>
  </si>
  <si>
    <t>PR3292</t>
  </si>
  <si>
    <t>PR3291</t>
  </si>
  <si>
    <t>PR3290</t>
  </si>
  <si>
    <t>PR329</t>
  </si>
  <si>
    <t>PR3289</t>
  </si>
  <si>
    <t>PR3288</t>
  </si>
  <si>
    <t>PR3287</t>
  </si>
  <si>
    <t>PR3286</t>
  </si>
  <si>
    <t>PR3285</t>
  </si>
  <si>
    <t>PR3284</t>
  </si>
  <si>
    <t>PR3283</t>
  </si>
  <si>
    <t>PR3282</t>
  </si>
  <si>
    <t>PR3281</t>
  </si>
  <si>
    <t>PR3280</t>
  </si>
  <si>
    <t>PR328</t>
  </si>
  <si>
    <t>PR3279</t>
  </si>
  <si>
    <t>PR3278</t>
  </si>
  <si>
    <t>PR3277</t>
  </si>
  <si>
    <t>PR3276</t>
  </si>
  <si>
    <t>PR3275</t>
  </si>
  <si>
    <t>PR3274</t>
  </si>
  <si>
    <t>PR3273</t>
  </si>
  <si>
    <t>PR3272</t>
  </si>
  <si>
    <t>PR3271</t>
  </si>
  <si>
    <t>PR3270</t>
  </si>
  <si>
    <t>PR327</t>
  </si>
  <si>
    <t>PR3269</t>
  </si>
  <si>
    <t>PR3268</t>
  </si>
  <si>
    <t>PR3267</t>
  </si>
  <si>
    <t>PR3266</t>
  </si>
  <si>
    <t>PR3265</t>
  </si>
  <si>
    <t>PR3264</t>
  </si>
  <si>
    <t>PR3263</t>
  </si>
  <si>
    <t>PR3262</t>
  </si>
  <si>
    <t>PR3261</t>
  </si>
  <si>
    <t>PR3260</t>
  </si>
  <si>
    <t>PR326</t>
  </si>
  <si>
    <t>PR3259</t>
  </si>
  <si>
    <t>PR3258</t>
  </si>
  <si>
    <t>PR3257</t>
  </si>
  <si>
    <t>PR3256</t>
  </si>
  <si>
    <t>PR3255</t>
  </si>
  <si>
    <t>PR3254</t>
  </si>
  <si>
    <t>PR3253</t>
  </si>
  <si>
    <t>PR3252</t>
  </si>
  <si>
    <t>PR3251</t>
  </si>
  <si>
    <t>PR3250</t>
  </si>
  <si>
    <t>PR325</t>
  </si>
  <si>
    <t>PR3249</t>
  </si>
  <si>
    <t>PR3248</t>
  </si>
  <si>
    <t>PR3247</t>
  </si>
  <si>
    <t>PR3246</t>
  </si>
  <si>
    <t>PR3245</t>
  </si>
  <si>
    <t>PR3244</t>
  </si>
  <si>
    <t>PR3243</t>
  </si>
  <si>
    <t>PR3242</t>
  </si>
  <si>
    <t>PR3241</t>
  </si>
  <si>
    <t>PR3240</t>
  </si>
  <si>
    <t>PR324</t>
  </si>
  <si>
    <t>PR3239</t>
  </si>
  <si>
    <t>PR3238</t>
  </si>
  <si>
    <t>PR3237</t>
  </si>
  <si>
    <t>PR3236</t>
  </si>
  <si>
    <t>PR3235</t>
  </si>
  <si>
    <t>PR3234</t>
  </si>
  <si>
    <t>PR3233</t>
  </si>
  <si>
    <t>PR3232</t>
  </si>
  <si>
    <t>PR3231</t>
  </si>
  <si>
    <t>PR3230</t>
  </si>
  <si>
    <t>PR323</t>
  </si>
  <si>
    <t>PR3229</t>
  </si>
  <si>
    <t>PR3228</t>
  </si>
  <si>
    <t>PR3227</t>
  </si>
  <si>
    <t>PR3226</t>
  </si>
  <si>
    <t>PR3225</t>
  </si>
  <si>
    <t>PR3224</t>
  </si>
  <si>
    <t>PR3223</t>
  </si>
  <si>
    <t>PR3222</t>
  </si>
  <si>
    <t>PR3221</t>
  </si>
  <si>
    <t>PR3220</t>
  </si>
  <si>
    <t>PR322</t>
  </si>
  <si>
    <t>PR3219</t>
  </si>
  <si>
    <t>PR3218</t>
  </si>
  <si>
    <t>PR3217</t>
  </si>
  <si>
    <t>PR3216</t>
  </si>
  <si>
    <t>PR3215</t>
  </si>
  <si>
    <t>PR3214</t>
  </si>
  <si>
    <t>PR3213</t>
  </si>
  <si>
    <t>PR3212</t>
  </si>
  <si>
    <t>PR3211</t>
  </si>
  <si>
    <t>PR3210</t>
  </si>
  <si>
    <t>PR321</t>
  </si>
  <si>
    <t>PR3209</t>
  </si>
  <si>
    <t>PR3208</t>
  </si>
  <si>
    <t>PR3207</t>
  </si>
  <si>
    <t>PR3206</t>
  </si>
  <si>
    <t>PR3205</t>
  </si>
  <si>
    <t>PR3204</t>
  </si>
  <si>
    <t>PR3203</t>
  </si>
  <si>
    <t>PR3202</t>
  </si>
  <si>
    <t>PR3201</t>
  </si>
  <si>
    <t>PR3200</t>
  </si>
  <si>
    <t>PR320</t>
  </si>
  <si>
    <t>PR32</t>
  </si>
  <si>
    <t>PR3199</t>
  </si>
  <si>
    <t>PR3198</t>
  </si>
  <si>
    <t>PR3197</t>
  </si>
  <si>
    <t>PR3196</t>
  </si>
  <si>
    <t>PR3195</t>
  </si>
  <si>
    <t>PR3194</t>
  </si>
  <si>
    <t>PR3193</t>
  </si>
  <si>
    <t>PR3192</t>
  </si>
  <si>
    <t>PR3191</t>
  </si>
  <si>
    <t>PR3190</t>
  </si>
  <si>
    <t>PR319</t>
  </si>
  <si>
    <t>PR3189</t>
  </si>
  <si>
    <t>PR3188</t>
  </si>
  <si>
    <t>PR3187</t>
  </si>
  <si>
    <t>PR3186</t>
  </si>
  <si>
    <t>PR3185</t>
  </si>
  <si>
    <t>PR3184</t>
  </si>
  <si>
    <t>PR3183</t>
  </si>
  <si>
    <t>PR3182</t>
  </si>
  <si>
    <t>PR3181</t>
  </si>
  <si>
    <t>PR3180</t>
  </si>
  <si>
    <t>PR318</t>
  </si>
  <si>
    <t>PR3179</t>
  </si>
  <si>
    <t>PR3178</t>
  </si>
  <si>
    <t>PR3177</t>
  </si>
  <si>
    <t>PR3176</t>
  </si>
  <si>
    <t>PR3175</t>
  </si>
  <si>
    <t>PR3174</t>
  </si>
  <si>
    <t>PR3173</t>
  </si>
  <si>
    <t>PR3172</t>
  </si>
  <si>
    <t>PR3171</t>
  </si>
  <si>
    <t>PR3170</t>
  </si>
  <si>
    <t>PR317</t>
  </si>
  <si>
    <t>PR3169</t>
  </si>
  <si>
    <t>PR3168</t>
  </si>
  <si>
    <t>PR3167</t>
  </si>
  <si>
    <t>PR3166</t>
  </si>
  <si>
    <t>PR3165</t>
  </si>
  <si>
    <t>PR3164</t>
  </si>
  <si>
    <t>PR3163</t>
  </si>
  <si>
    <t>PR3162</t>
  </si>
  <si>
    <t>PR3161</t>
  </si>
  <si>
    <t>PR3160</t>
  </si>
  <si>
    <t>PR316</t>
  </si>
  <si>
    <t>PR3159</t>
  </si>
  <si>
    <t>PR3158</t>
  </si>
  <si>
    <t>PR3157</t>
  </si>
  <si>
    <t>PR3156</t>
  </si>
  <si>
    <t>PR3155</t>
  </si>
  <si>
    <t>PR3154</t>
  </si>
  <si>
    <t>PR3153</t>
  </si>
  <si>
    <t>PR3152</t>
  </si>
  <si>
    <t>PR3151</t>
  </si>
  <si>
    <t>PR3150</t>
  </si>
  <si>
    <t>PR315</t>
  </si>
  <si>
    <t>PR3149</t>
  </si>
  <si>
    <t>PR3148</t>
  </si>
  <si>
    <t>PR3147</t>
  </si>
  <si>
    <t>PR3146</t>
  </si>
  <si>
    <t>PR3145</t>
  </si>
  <si>
    <t>PR3144</t>
  </si>
  <si>
    <t>PR3143</t>
  </si>
  <si>
    <t>PR3142</t>
  </si>
  <si>
    <t>PR3141</t>
  </si>
  <si>
    <t>PR3140</t>
  </si>
  <si>
    <t>PR314</t>
  </si>
  <si>
    <t>PR3139</t>
  </si>
  <si>
    <t>PR3138</t>
  </si>
  <si>
    <t>PR3137</t>
  </si>
  <si>
    <t>PR3136</t>
  </si>
  <si>
    <t>PR3135</t>
  </si>
  <si>
    <t>PR3134</t>
  </si>
  <si>
    <t>PR3133</t>
  </si>
  <si>
    <t>PR3132</t>
  </si>
  <si>
    <t>PR3131</t>
  </si>
  <si>
    <t>PR3130</t>
  </si>
  <si>
    <t>PR313</t>
  </si>
  <si>
    <t>PR3129</t>
  </si>
  <si>
    <t>PR3128</t>
  </si>
  <si>
    <t>PR3127</t>
  </si>
  <si>
    <t>PR3126</t>
  </si>
  <si>
    <t>PR3125</t>
  </si>
  <si>
    <t>PR3124</t>
  </si>
  <si>
    <t>PR3123</t>
  </si>
  <si>
    <t>PR3122</t>
  </si>
  <si>
    <t>PR3121</t>
  </si>
  <si>
    <t>PR3120</t>
  </si>
  <si>
    <t>PR312</t>
  </si>
  <si>
    <t>PR3119</t>
  </si>
  <si>
    <t>PR3118</t>
  </si>
  <si>
    <t>PR3117</t>
  </si>
  <si>
    <t>PR3116</t>
  </si>
  <si>
    <t>PR3115</t>
  </si>
  <si>
    <t>PR3114</t>
  </si>
  <si>
    <t>PR3113</t>
  </si>
  <si>
    <t>PR3112</t>
  </si>
  <si>
    <t>PR3111</t>
  </si>
  <si>
    <t>PR3110</t>
  </si>
  <si>
    <t>PR311</t>
  </si>
  <si>
    <t>PR3109</t>
  </si>
  <si>
    <t>PR3108</t>
  </si>
  <si>
    <t>PR3107</t>
  </si>
  <si>
    <t>PR3106</t>
  </si>
  <si>
    <t>PR3105</t>
  </si>
  <si>
    <t>PR3104</t>
  </si>
  <si>
    <t>PR3103</t>
  </si>
  <si>
    <t>PR3102</t>
  </si>
  <si>
    <t>PR3101</t>
  </si>
  <si>
    <t>PR3100</t>
  </si>
  <si>
    <t>PR310</t>
  </si>
  <si>
    <t>PR31</t>
  </si>
  <si>
    <t>PR3099</t>
  </si>
  <si>
    <t>PR3098</t>
  </si>
  <si>
    <t>PR3097</t>
  </si>
  <si>
    <t>PR3096</t>
  </si>
  <si>
    <t>PR3095</t>
  </si>
  <si>
    <t>PR3094</t>
  </si>
  <si>
    <t>PR3093</t>
  </si>
  <si>
    <t>PR3092</t>
  </si>
  <si>
    <t>PR3091</t>
  </si>
  <si>
    <t>PR3090</t>
  </si>
  <si>
    <t>PR309</t>
  </si>
  <si>
    <t>PR3089</t>
  </si>
  <si>
    <t>PR3088</t>
  </si>
  <si>
    <t>PR3087</t>
  </si>
  <si>
    <t>PR3086</t>
  </si>
  <si>
    <t>PR3085</t>
  </si>
  <si>
    <t>PR3084</t>
  </si>
  <si>
    <t>PR3083</t>
  </si>
  <si>
    <t>PR3082</t>
  </si>
  <si>
    <t>PR3081</t>
  </si>
  <si>
    <t>PR3080</t>
  </si>
  <si>
    <t>PR308</t>
  </si>
  <si>
    <t>PR3079</t>
  </si>
  <si>
    <t>PR3078</t>
  </si>
  <si>
    <t>PR3077</t>
  </si>
  <si>
    <t>PR3076</t>
  </si>
  <si>
    <t>PR3075</t>
  </si>
  <si>
    <t>PR3074</t>
  </si>
  <si>
    <t>PR3073</t>
  </si>
  <si>
    <t>PR3072</t>
  </si>
  <si>
    <t>PR3071</t>
  </si>
  <si>
    <t>PR3070</t>
  </si>
  <si>
    <t>PR307</t>
  </si>
  <si>
    <t>PR3069</t>
  </si>
  <si>
    <t>PR3068</t>
  </si>
  <si>
    <t>PR3067</t>
  </si>
  <si>
    <t>PR3066</t>
  </si>
  <si>
    <t>PR3065</t>
  </si>
  <si>
    <t>PR3064</t>
  </si>
  <si>
    <t>PR3063</t>
  </si>
  <si>
    <t>PR3062</t>
  </si>
  <si>
    <t>PR3061</t>
  </si>
  <si>
    <t>PR3060</t>
  </si>
  <si>
    <t>PR306</t>
  </si>
  <si>
    <t>PR3059</t>
  </si>
  <si>
    <t>PR3058</t>
  </si>
  <si>
    <t>PR3057</t>
  </si>
  <si>
    <t>PR3056</t>
  </si>
  <si>
    <t>PR3055</t>
  </si>
  <si>
    <t>PR3054</t>
  </si>
  <si>
    <t>PR3053</t>
  </si>
  <si>
    <t>PR3052</t>
  </si>
  <si>
    <t>PR3051</t>
  </si>
  <si>
    <t>PR3050</t>
  </si>
  <si>
    <t>PR305</t>
  </si>
  <si>
    <t>PR3049</t>
  </si>
  <si>
    <t>PR3048</t>
  </si>
  <si>
    <t>PR3047</t>
  </si>
  <si>
    <t>PR3046</t>
  </si>
  <si>
    <t>PR3045</t>
  </si>
  <si>
    <t>PR3044</t>
  </si>
  <si>
    <t>PR3043</t>
  </si>
  <si>
    <t>PR3042</t>
  </si>
  <si>
    <t>PR3041</t>
  </si>
  <si>
    <t>PR3040</t>
  </si>
  <si>
    <t>PR304</t>
  </si>
  <si>
    <t>PR3039</t>
  </si>
  <si>
    <t>PR3038</t>
  </si>
  <si>
    <t>PR3037</t>
  </si>
  <si>
    <t>PR3036</t>
  </si>
  <si>
    <t>PR3035</t>
  </si>
  <si>
    <t>PR3034</t>
  </si>
  <si>
    <t>PR3033</t>
  </si>
  <si>
    <t>PR3032</t>
  </si>
  <si>
    <t>PR3031</t>
  </si>
  <si>
    <t>PR3030</t>
  </si>
  <si>
    <t>PR303</t>
  </si>
  <si>
    <t>PR3029</t>
  </si>
  <si>
    <t>PR3028</t>
  </si>
  <si>
    <t>PR3027</t>
  </si>
  <si>
    <t>PR3026</t>
  </si>
  <si>
    <t>PR3025</t>
  </si>
  <si>
    <t>PR3024</t>
  </si>
  <si>
    <t>PR3023</t>
  </si>
  <si>
    <t>PR3022</t>
  </si>
  <si>
    <t>PR3021</t>
  </si>
  <si>
    <t>PR3020</t>
  </si>
  <si>
    <t>PR302</t>
  </si>
  <si>
    <t>PR3019</t>
  </si>
  <si>
    <t>PR3018</t>
  </si>
  <si>
    <t>PR3017</t>
  </si>
  <si>
    <t>PR3016</t>
  </si>
  <si>
    <t>PR3015</t>
  </si>
  <si>
    <t>PR3014</t>
  </si>
  <si>
    <t>PR3013</t>
  </si>
  <si>
    <t>PR3012</t>
  </si>
  <si>
    <t>PR3011</t>
  </si>
  <si>
    <t>PR3010</t>
  </si>
  <si>
    <t>PR301</t>
  </si>
  <si>
    <t>PR3009</t>
  </si>
  <si>
    <t>PR3008</t>
  </si>
  <si>
    <t>PR3007</t>
  </si>
  <si>
    <t>PR3006</t>
  </si>
  <si>
    <t>PR3005</t>
  </si>
  <si>
    <t>PR3004</t>
  </si>
  <si>
    <t>PR3003</t>
  </si>
  <si>
    <t>PR3002</t>
  </si>
  <si>
    <t>PR3001</t>
  </si>
  <si>
    <t>PR3000</t>
  </si>
  <si>
    <t>PR300</t>
  </si>
  <si>
    <t>PR30</t>
  </si>
  <si>
    <t>PR2999</t>
  </si>
  <si>
    <t>PR2998</t>
  </si>
  <si>
    <t>PR2997</t>
  </si>
  <si>
    <t>PR2996</t>
  </si>
  <si>
    <t>PR2995</t>
  </si>
  <si>
    <t>PR2994</t>
  </si>
  <si>
    <t>PR2993</t>
  </si>
  <si>
    <t>PR2992</t>
  </si>
  <si>
    <t>PR2991</t>
  </si>
  <si>
    <t>PR2990</t>
  </si>
  <si>
    <t>PR299</t>
  </si>
  <si>
    <t>PR2989</t>
  </si>
  <si>
    <t>PR2988</t>
  </si>
  <si>
    <t>PR2987</t>
  </si>
  <si>
    <t>PR2986</t>
  </si>
  <si>
    <t>PR2985</t>
  </si>
  <si>
    <t>PR2984</t>
  </si>
  <si>
    <t>PR2983</t>
  </si>
  <si>
    <t>PR2982</t>
  </si>
  <si>
    <t>PR2981</t>
  </si>
  <si>
    <t>PR2980</t>
  </si>
  <si>
    <t>PR298</t>
  </si>
  <si>
    <t>PR2979</t>
  </si>
  <si>
    <t>PR2978</t>
  </si>
  <si>
    <t>PR2977</t>
  </si>
  <si>
    <t>PR2976</t>
  </si>
  <si>
    <t>PR2975</t>
  </si>
  <si>
    <t>PR2974</t>
  </si>
  <si>
    <t>PR2973</t>
  </si>
  <si>
    <t>PR2972</t>
  </si>
  <si>
    <t>PR2971</t>
  </si>
  <si>
    <t>PR2970</t>
  </si>
  <si>
    <t>PR297</t>
  </si>
  <si>
    <t>PR2969</t>
  </si>
  <si>
    <t>PR2968</t>
  </si>
  <si>
    <t>PR2967</t>
  </si>
  <si>
    <t>PR2966</t>
  </si>
  <si>
    <t>PR2965</t>
  </si>
  <si>
    <t>PR2964</t>
  </si>
  <si>
    <t>PR2963</t>
  </si>
  <si>
    <t>PR2962</t>
  </si>
  <si>
    <t>PR2961</t>
  </si>
  <si>
    <t>PR2960</t>
  </si>
  <si>
    <t>PR296</t>
  </si>
  <si>
    <t>PR2959</t>
  </si>
  <si>
    <t>PR2958</t>
  </si>
  <si>
    <t>PR2957</t>
  </si>
  <si>
    <t>PR2956</t>
  </si>
  <si>
    <t>PR2955</t>
  </si>
  <si>
    <t>PR2954</t>
  </si>
  <si>
    <t>PR2953</t>
  </si>
  <si>
    <t>PR2952</t>
  </si>
  <si>
    <t>PR2951</t>
  </si>
  <si>
    <t>PR2950</t>
  </si>
  <si>
    <t>PR295</t>
  </si>
  <si>
    <t>PR2949</t>
  </si>
  <si>
    <t>PR2948</t>
  </si>
  <si>
    <t>PR2947</t>
  </si>
  <si>
    <t>PR2946</t>
  </si>
  <si>
    <t>PR2945</t>
  </si>
  <si>
    <t>PR2944</t>
  </si>
  <si>
    <t>PR2943</t>
  </si>
  <si>
    <t>PR2942</t>
  </si>
  <si>
    <t>PR2941</t>
  </si>
  <si>
    <t>PR2940</t>
  </si>
  <si>
    <t>PR294</t>
  </si>
  <si>
    <t>PR2939</t>
  </si>
  <si>
    <t>PR2938</t>
  </si>
  <si>
    <t>PR2937</t>
  </si>
  <si>
    <t>PR2936</t>
  </si>
  <si>
    <t>PR2935</t>
  </si>
  <si>
    <t>PR2934</t>
  </si>
  <si>
    <t>PR2933</t>
  </si>
  <si>
    <t>PR2932</t>
  </si>
  <si>
    <t>PR2931</t>
  </si>
  <si>
    <t>PR2930</t>
  </si>
  <si>
    <t>PR293</t>
  </si>
  <si>
    <t>PR2929</t>
  </si>
  <si>
    <t>PR2928</t>
  </si>
  <si>
    <t>PR2927</t>
  </si>
  <si>
    <t>PR2926</t>
  </si>
  <si>
    <t>PR2925</t>
  </si>
  <si>
    <t>PR2924</t>
  </si>
  <si>
    <t>PR2923</t>
  </si>
  <si>
    <t>PR2922</t>
  </si>
  <si>
    <t>PR2921</t>
  </si>
  <si>
    <t>PR2920</t>
  </si>
  <si>
    <t>PR292</t>
  </si>
  <si>
    <t>PR2919</t>
  </si>
  <si>
    <t>PR2918</t>
  </si>
  <si>
    <t>PR2917</t>
  </si>
  <si>
    <t>PR2916</t>
  </si>
  <si>
    <t>PR2915</t>
  </si>
  <si>
    <t>PR2914</t>
  </si>
  <si>
    <t>PR2913</t>
  </si>
  <si>
    <t>PR2912</t>
  </si>
  <si>
    <t>PR2911</t>
  </si>
  <si>
    <t>PR2910</t>
  </si>
  <si>
    <t>PR291</t>
  </si>
  <si>
    <t>PR2909</t>
  </si>
  <si>
    <t>PR2908</t>
  </si>
  <si>
    <t>PR2907</t>
  </si>
  <si>
    <t>PR2906</t>
  </si>
  <si>
    <t>PR2905</t>
  </si>
  <si>
    <t>PR2904</t>
  </si>
  <si>
    <t>PR2903</t>
  </si>
  <si>
    <t>PR2902</t>
  </si>
  <si>
    <t>PR2901</t>
  </si>
  <si>
    <t>PR2900</t>
  </si>
  <si>
    <t>PR290</t>
  </si>
  <si>
    <t>PR29</t>
  </si>
  <si>
    <t>PR2899</t>
  </si>
  <si>
    <t>PR2898</t>
  </si>
  <si>
    <t>PR2897</t>
  </si>
  <si>
    <t>PR2896</t>
  </si>
  <si>
    <t>PR2895</t>
  </si>
  <si>
    <t>PR2894</t>
  </si>
  <si>
    <t>PR2893</t>
  </si>
  <si>
    <t>PR2892</t>
  </si>
  <si>
    <t>PR2891</t>
  </si>
  <si>
    <t>PR2890</t>
  </si>
  <si>
    <t>PR289</t>
  </si>
  <si>
    <t>PR2889</t>
  </si>
  <si>
    <t>PR2888</t>
  </si>
  <si>
    <t>PR2887</t>
  </si>
  <si>
    <t>PR2886</t>
  </si>
  <si>
    <t>PR2885</t>
  </si>
  <si>
    <t>PR2884</t>
  </si>
  <si>
    <t>PR2883</t>
  </si>
  <si>
    <t>PR2882</t>
  </si>
  <si>
    <t>PR2881</t>
  </si>
  <si>
    <t>PR2880</t>
  </si>
  <si>
    <t>PR288</t>
  </si>
  <si>
    <t>PR2879</t>
  </si>
  <si>
    <t>PR2878</t>
  </si>
  <si>
    <t>PR2877</t>
  </si>
  <si>
    <t>PR2876</t>
  </si>
  <si>
    <t>PR2875</t>
  </si>
  <si>
    <t>PR2874</t>
  </si>
  <si>
    <t>PR2873</t>
  </si>
  <si>
    <t>PR2872</t>
  </si>
  <si>
    <t>PR2871</t>
  </si>
  <si>
    <t>PR2870</t>
  </si>
  <si>
    <t>PR287</t>
  </si>
  <si>
    <t>PR2869</t>
  </si>
  <si>
    <t>PR2868</t>
  </si>
  <si>
    <t>PR2867</t>
  </si>
  <si>
    <t>PR2866</t>
  </si>
  <si>
    <t>PR2865</t>
  </si>
  <si>
    <t>PR2864</t>
  </si>
  <si>
    <t>PR2863</t>
  </si>
  <si>
    <t>PR2862</t>
  </si>
  <si>
    <t>PR2861</t>
  </si>
  <si>
    <t>PR2860</t>
  </si>
  <si>
    <t>PR286</t>
  </si>
  <si>
    <t>PR2859</t>
  </si>
  <si>
    <t>PR2858</t>
  </si>
  <si>
    <t>PR2857</t>
  </si>
  <si>
    <t>PR2856</t>
  </si>
  <si>
    <t>PR2855</t>
  </si>
  <si>
    <t>PR2854</t>
  </si>
  <si>
    <t>PR2853</t>
  </si>
  <si>
    <t>PR2852</t>
  </si>
  <si>
    <t>PR2851</t>
  </si>
  <si>
    <t>PR2850</t>
  </si>
  <si>
    <t>PR285</t>
  </si>
  <si>
    <t>PR2849</t>
  </si>
  <si>
    <t>PR2848</t>
  </si>
  <si>
    <t>PR2847</t>
  </si>
  <si>
    <t>PR2846</t>
  </si>
  <si>
    <t>PR2845</t>
  </si>
  <si>
    <t>PR2844</t>
  </si>
  <si>
    <t>PR2843</t>
  </si>
  <si>
    <t>PR2842</t>
  </si>
  <si>
    <t>PR2841</t>
  </si>
  <si>
    <t>PR2840</t>
  </si>
  <si>
    <t>PR284</t>
  </si>
  <si>
    <t>PR2839</t>
  </si>
  <si>
    <t>PR2838</t>
  </si>
  <si>
    <t>PR2837</t>
  </si>
  <si>
    <t>PR2836</t>
  </si>
  <si>
    <t>PR2835</t>
  </si>
  <si>
    <t>PR2834</t>
  </si>
  <si>
    <t>PR2833</t>
  </si>
  <si>
    <t>PR2832</t>
  </si>
  <si>
    <t>PR2831</t>
  </si>
  <si>
    <t>PR2830</t>
  </si>
  <si>
    <t>PR283</t>
  </si>
  <si>
    <t>PR2829</t>
  </si>
  <si>
    <t>PR2828</t>
  </si>
  <si>
    <t>PR2827</t>
  </si>
  <si>
    <t>PR2826</t>
  </si>
  <si>
    <t>PR2825</t>
  </si>
  <si>
    <t>PR2824</t>
  </si>
  <si>
    <t>PR2823</t>
  </si>
  <si>
    <t>PR2822</t>
  </si>
  <si>
    <t>PR2821</t>
  </si>
  <si>
    <t>PR2820</t>
  </si>
  <si>
    <t>PR282</t>
  </si>
  <si>
    <t>PR2819</t>
  </si>
  <si>
    <t>PR2818</t>
  </si>
  <si>
    <t>PR2817</t>
  </si>
  <si>
    <t>PR2816</t>
  </si>
  <si>
    <t>PR2815</t>
  </si>
  <si>
    <t>PR2814</t>
  </si>
  <si>
    <t>PR2813</t>
  </si>
  <si>
    <t>PR2812</t>
  </si>
  <si>
    <t>PR2811</t>
  </si>
  <si>
    <t>PR2810</t>
  </si>
  <si>
    <t>PR281</t>
  </si>
  <si>
    <t>PR2809</t>
  </si>
  <si>
    <t>PR2808</t>
  </si>
  <si>
    <t>PR2807</t>
  </si>
  <si>
    <t>PR2806</t>
  </si>
  <si>
    <t>PR2805</t>
  </si>
  <si>
    <t>PR2804</t>
  </si>
  <si>
    <t>PR2803</t>
  </si>
  <si>
    <t>PR2802</t>
  </si>
  <si>
    <t>PR2801</t>
  </si>
  <si>
    <t>PR2800</t>
  </si>
  <si>
    <t>PR280</t>
  </si>
  <si>
    <t>PR28</t>
  </si>
  <si>
    <t>PR2799</t>
  </si>
  <si>
    <t>PR2798</t>
  </si>
  <si>
    <t>PR2797</t>
  </si>
  <si>
    <t>PR2796</t>
  </si>
  <si>
    <t>PR2795</t>
  </si>
  <si>
    <t>PR2794</t>
  </si>
  <si>
    <t>PR2793</t>
  </si>
  <si>
    <t>PR2792</t>
  </si>
  <si>
    <t>PR2791</t>
  </si>
  <si>
    <t>PR2790</t>
  </si>
  <si>
    <t>PR279</t>
  </si>
  <si>
    <t>PR2789</t>
  </si>
  <si>
    <t>PR2788</t>
  </si>
  <si>
    <t>PR2787</t>
  </si>
  <si>
    <t>PR2786</t>
  </si>
  <si>
    <t>PR2785</t>
  </si>
  <si>
    <t>PR2784</t>
  </si>
  <si>
    <t>PR2783</t>
  </si>
  <si>
    <t>PR2782</t>
  </si>
  <si>
    <t>PR2781</t>
  </si>
  <si>
    <t>PR2780</t>
  </si>
  <si>
    <t>PR278</t>
  </si>
  <si>
    <t>PR2779</t>
  </si>
  <si>
    <t>PR2778</t>
  </si>
  <si>
    <t>PR2777</t>
  </si>
  <si>
    <t>PR2776</t>
  </si>
  <si>
    <t>PR2775</t>
  </si>
  <si>
    <t>PR2774</t>
  </si>
  <si>
    <t>PR2773</t>
  </si>
  <si>
    <t>PR2772</t>
  </si>
  <si>
    <t>PR2771</t>
  </si>
  <si>
    <t>PR2770</t>
  </si>
  <si>
    <t>PR277</t>
  </si>
  <si>
    <t>PR2769</t>
  </si>
  <si>
    <t>PR2768</t>
  </si>
  <si>
    <t>PR2767</t>
  </si>
  <si>
    <t>PR2766</t>
  </si>
  <si>
    <t>PR2765</t>
  </si>
  <si>
    <t>PR2764</t>
  </si>
  <si>
    <t>PR2763</t>
  </si>
  <si>
    <t>PR2762</t>
  </si>
  <si>
    <t>PR2761</t>
  </si>
  <si>
    <t>PR2760</t>
  </si>
  <si>
    <t>PR276</t>
  </si>
  <si>
    <t>PR2759</t>
  </si>
  <si>
    <t>PR2758</t>
  </si>
  <si>
    <t>PR2757</t>
  </si>
  <si>
    <t>PR2756</t>
  </si>
  <si>
    <t>PR2755</t>
  </si>
  <si>
    <t>PR2754</t>
  </si>
  <si>
    <t>PR2753</t>
  </si>
  <si>
    <t>PR2752</t>
  </si>
  <si>
    <t>PR2751</t>
  </si>
  <si>
    <t>PR2750</t>
  </si>
  <si>
    <t>PR275</t>
  </si>
  <si>
    <t>PR2749</t>
  </si>
  <si>
    <t>PR2748</t>
  </si>
  <si>
    <t>PR2747</t>
  </si>
  <si>
    <t>PR2746</t>
  </si>
  <si>
    <t>PR2745</t>
  </si>
  <si>
    <t>PR2744</t>
  </si>
  <si>
    <t>PR2743</t>
  </si>
  <si>
    <t>PR2742</t>
  </si>
  <si>
    <t>PR2741</t>
  </si>
  <si>
    <t>PR2740</t>
  </si>
  <si>
    <t>PR274</t>
  </si>
  <si>
    <t>PR2739</t>
  </si>
  <si>
    <t>PR2738</t>
  </si>
  <si>
    <t>PR2737</t>
  </si>
  <si>
    <t>PR2736</t>
  </si>
  <si>
    <t>PR2735</t>
  </si>
  <si>
    <t>PR2734</t>
  </si>
  <si>
    <t>PR2733</t>
  </si>
  <si>
    <t>PR2732</t>
  </si>
  <si>
    <t>PR2731</t>
  </si>
  <si>
    <t>PR2730</t>
  </si>
  <si>
    <t>PR273</t>
  </si>
  <si>
    <t>PR2729</t>
  </si>
  <si>
    <t>PR2728</t>
  </si>
  <si>
    <t>PR2727</t>
  </si>
  <si>
    <t>PR2726</t>
  </si>
  <si>
    <t>PR2725</t>
  </si>
  <si>
    <t>PR2724</t>
  </si>
  <si>
    <t>PR2723</t>
  </si>
  <si>
    <t>PR2722</t>
  </si>
  <si>
    <t>PR2721</t>
  </si>
  <si>
    <t>PR2720</t>
  </si>
  <si>
    <t>PR272</t>
  </si>
  <si>
    <t>PR2719</t>
  </si>
  <si>
    <t>PR2718</t>
  </si>
  <si>
    <t>PR2717</t>
  </si>
  <si>
    <t>PR2716</t>
  </si>
  <si>
    <t>PR2715</t>
  </si>
  <si>
    <t>PR2714</t>
  </si>
  <si>
    <t>PR2713</t>
  </si>
  <si>
    <t>PR2712</t>
  </si>
  <si>
    <t>PR2711</t>
  </si>
  <si>
    <t>PR2710</t>
  </si>
  <si>
    <t>PR271</t>
  </si>
  <si>
    <t>PR2709</t>
  </si>
  <si>
    <t>PR2708</t>
  </si>
  <si>
    <t>PR2707</t>
  </si>
  <si>
    <t>PR2706</t>
  </si>
  <si>
    <t>PR2705</t>
  </si>
  <si>
    <t>PR2704</t>
  </si>
  <si>
    <t>PR2703</t>
  </si>
  <si>
    <t>PR2702</t>
  </si>
  <si>
    <t>PR2701</t>
  </si>
  <si>
    <t>PR2700</t>
  </si>
  <si>
    <t>PR270</t>
  </si>
  <si>
    <t>PR27</t>
  </si>
  <si>
    <t>PR2699</t>
  </si>
  <si>
    <t>PR2698</t>
  </si>
  <si>
    <t>PR2697</t>
  </si>
  <si>
    <t>PR2696</t>
  </si>
  <si>
    <t>PR2695</t>
  </si>
  <si>
    <t>PR2694</t>
  </si>
  <si>
    <t>PR2693</t>
  </si>
  <si>
    <t>PR2692</t>
  </si>
  <si>
    <t>PR2691</t>
  </si>
  <si>
    <t>PR2690</t>
  </si>
  <si>
    <t>PR269</t>
  </si>
  <si>
    <t>PR2689</t>
  </si>
  <si>
    <t>PR2688</t>
  </si>
  <si>
    <t>PR2687</t>
  </si>
  <si>
    <t>PR2686</t>
  </si>
  <si>
    <t>PR2685</t>
  </si>
  <si>
    <t>PR2684</t>
  </si>
  <si>
    <t>PR2683</t>
  </si>
  <si>
    <t>PR2682</t>
  </si>
  <si>
    <t>PR2681</t>
  </si>
  <si>
    <t>PR2680</t>
  </si>
  <si>
    <t>PR268</t>
  </si>
  <si>
    <t>PR2679</t>
  </si>
  <si>
    <t>PR2678</t>
  </si>
  <si>
    <t>PR2677</t>
  </si>
  <si>
    <t>PR2676</t>
  </si>
  <si>
    <t>PR2675</t>
  </si>
  <si>
    <t>PR2674</t>
  </si>
  <si>
    <t>PR2673</t>
  </si>
  <si>
    <t>PR2672</t>
  </si>
  <si>
    <t>PR2671</t>
  </si>
  <si>
    <t>PR2670</t>
  </si>
  <si>
    <t>PR267</t>
  </si>
  <si>
    <t>PR2669</t>
  </si>
  <si>
    <t>PR2668</t>
  </si>
  <si>
    <t>PR2667</t>
  </si>
  <si>
    <t>PR2666</t>
  </si>
  <si>
    <t>PR2665</t>
  </si>
  <si>
    <t>PR2664</t>
  </si>
  <si>
    <t>PR2663</t>
  </si>
  <si>
    <t>PR2662</t>
  </si>
  <si>
    <t>PR2661</t>
  </si>
  <si>
    <t>PR2660</t>
  </si>
  <si>
    <t>PR266</t>
  </si>
  <si>
    <t>PR2659</t>
  </si>
  <si>
    <t>PR2658</t>
  </si>
  <si>
    <t>PR2657</t>
  </si>
  <si>
    <t>PR2656</t>
  </si>
  <si>
    <t>PR2655</t>
  </si>
  <si>
    <t>PR2654</t>
  </si>
  <si>
    <t>PR2653</t>
  </si>
  <si>
    <t>PR2652</t>
  </si>
  <si>
    <t>PR2651</t>
  </si>
  <si>
    <t>PR2650</t>
  </si>
  <si>
    <t>PR265</t>
  </si>
  <si>
    <t>PR2649</t>
  </si>
  <si>
    <t>PR2648</t>
  </si>
  <si>
    <t>PR2647</t>
  </si>
  <si>
    <t>PR2646</t>
  </si>
  <si>
    <t>PR2645</t>
  </si>
  <si>
    <t>PR2644</t>
  </si>
  <si>
    <t>PR2643</t>
  </si>
  <si>
    <t>PR2642</t>
  </si>
  <si>
    <t>PR2641</t>
  </si>
  <si>
    <t>PR2640</t>
  </si>
  <si>
    <t>PR264</t>
  </si>
  <si>
    <t>PR2639</t>
  </si>
  <si>
    <t>PR2638</t>
  </si>
  <si>
    <t>PR2637</t>
  </si>
  <si>
    <t>PR2636</t>
  </si>
  <si>
    <t>PR2635</t>
  </si>
  <si>
    <t>PR2634</t>
  </si>
  <si>
    <t>PR2633</t>
  </si>
  <si>
    <t>PR2632</t>
  </si>
  <si>
    <t>PR2631</t>
  </si>
  <si>
    <t>PR2630</t>
  </si>
  <si>
    <t>PR263</t>
  </si>
  <si>
    <t>PR2629</t>
  </si>
  <si>
    <t>PR2628</t>
  </si>
  <si>
    <t>PR2627</t>
  </si>
  <si>
    <t>PR2626</t>
  </si>
  <si>
    <t>PR2625</t>
  </si>
  <si>
    <t>PR2624</t>
  </si>
  <si>
    <t>PR2623</t>
  </si>
  <si>
    <t>PR2622</t>
  </si>
  <si>
    <t>PR2621</t>
  </si>
  <si>
    <t>PR2620</t>
  </si>
  <si>
    <t>PR262</t>
  </si>
  <si>
    <t>PR2619</t>
  </si>
  <si>
    <t>PR2618</t>
  </si>
  <si>
    <t>PR2617</t>
  </si>
  <si>
    <t>PR2616</t>
  </si>
  <si>
    <t>PR2615</t>
  </si>
  <si>
    <t>PR2614</t>
  </si>
  <si>
    <t>PR2613</t>
  </si>
  <si>
    <t>PR2612</t>
  </si>
  <si>
    <t>PR2611</t>
  </si>
  <si>
    <t>PR2610</t>
  </si>
  <si>
    <t>PR261</t>
  </si>
  <si>
    <t>PR2609</t>
  </si>
  <si>
    <t>PR2608</t>
  </si>
  <si>
    <t>PR2607</t>
  </si>
  <si>
    <t>PR2606</t>
  </si>
  <si>
    <t>PR2605</t>
  </si>
  <si>
    <t>PR2604</t>
  </si>
  <si>
    <t>PR2603</t>
  </si>
  <si>
    <t>PR2602</t>
  </si>
  <si>
    <t>PR2601</t>
  </si>
  <si>
    <t>PR2600</t>
  </si>
  <si>
    <t>PR260</t>
  </si>
  <si>
    <t>PR26</t>
  </si>
  <si>
    <t>PR2599</t>
  </si>
  <si>
    <t>PR2598</t>
  </si>
  <si>
    <t>PR2597</t>
  </si>
  <si>
    <t>PR2596</t>
  </si>
  <si>
    <t>PR2595</t>
  </si>
  <si>
    <t>PR2594</t>
  </si>
  <si>
    <t>PR2593</t>
  </si>
  <si>
    <t>PR2592</t>
  </si>
  <si>
    <t>PR2591</t>
  </si>
  <si>
    <t>PR2590</t>
  </si>
  <si>
    <t>PR259</t>
  </si>
  <si>
    <t>PR2589</t>
  </si>
  <si>
    <t>PR2588</t>
  </si>
  <si>
    <t>PR2587</t>
  </si>
  <si>
    <t>PR2586</t>
  </si>
  <si>
    <t>PR2585</t>
  </si>
  <si>
    <t>PR2584</t>
  </si>
  <si>
    <t>PR2583</t>
  </si>
  <si>
    <t>PR2582</t>
  </si>
  <si>
    <t>PR2581</t>
  </si>
  <si>
    <t>PR2580</t>
  </si>
  <si>
    <t>PR258</t>
  </si>
  <si>
    <t>PR2579</t>
  </si>
  <si>
    <t>PR2578</t>
  </si>
  <si>
    <t>PR2577</t>
  </si>
  <si>
    <t>PR2576</t>
  </si>
  <si>
    <t>PR2575</t>
  </si>
  <si>
    <t>PR2574</t>
  </si>
  <si>
    <t>PR2573</t>
  </si>
  <si>
    <t>PR2572</t>
  </si>
  <si>
    <t>PR2571</t>
  </si>
  <si>
    <t>PR2570</t>
  </si>
  <si>
    <t>PR257</t>
  </si>
  <si>
    <t>PR2569</t>
  </si>
  <si>
    <t>PR2568</t>
  </si>
  <si>
    <t>PR2567</t>
  </si>
  <si>
    <t>PR2566</t>
  </si>
  <si>
    <t>PR2565</t>
  </si>
  <si>
    <t>PR2564</t>
  </si>
  <si>
    <t>PR2563</t>
  </si>
  <si>
    <t>PR2562</t>
  </si>
  <si>
    <t>PR2561</t>
  </si>
  <si>
    <t>PR2560</t>
  </si>
  <si>
    <t>PR256</t>
  </si>
  <si>
    <t>PR2559</t>
  </si>
  <si>
    <t>PR2558</t>
  </si>
  <si>
    <t>PR2557</t>
  </si>
  <si>
    <t>PR2556</t>
  </si>
  <si>
    <t>PR2555</t>
  </si>
  <si>
    <t>PR2554</t>
  </si>
  <si>
    <t>PR2553</t>
  </si>
  <si>
    <t>PR2552</t>
  </si>
  <si>
    <t>PR2551</t>
  </si>
  <si>
    <t>PR2550</t>
  </si>
  <si>
    <t>PR255</t>
  </si>
  <si>
    <t>PR2549</t>
  </si>
  <si>
    <t>PR2548</t>
  </si>
  <si>
    <t>PR2547</t>
  </si>
  <si>
    <t>PR2546</t>
  </si>
  <si>
    <t>PR2545</t>
  </si>
  <si>
    <t>PR2544</t>
  </si>
  <si>
    <t>PR2543</t>
  </si>
  <si>
    <t>PR2542</t>
  </si>
  <si>
    <t>PR2541</t>
  </si>
  <si>
    <t>PR2540</t>
  </si>
  <si>
    <t>PR254</t>
  </si>
  <si>
    <t>PR2539</t>
  </si>
  <si>
    <t>PR2538</t>
  </si>
  <si>
    <t>PR2537</t>
  </si>
  <si>
    <t>PR2536</t>
  </si>
  <si>
    <t>PR2535</t>
  </si>
  <si>
    <t>PR2534</t>
  </si>
  <si>
    <t>PR2533</t>
  </si>
  <si>
    <t>PR2532</t>
  </si>
  <si>
    <t>PR2531</t>
  </si>
  <si>
    <t>PR2530</t>
  </si>
  <si>
    <t>PR253</t>
  </si>
  <si>
    <t>PR2529</t>
  </si>
  <si>
    <t>PR2528</t>
  </si>
  <si>
    <t>PR2527</t>
  </si>
  <si>
    <t>PR2526</t>
  </si>
  <si>
    <t>PR2525</t>
  </si>
  <si>
    <t>PR2524</t>
  </si>
  <si>
    <t>PR2523</t>
  </si>
  <si>
    <t>PR2522</t>
  </si>
  <si>
    <t>PR2521</t>
  </si>
  <si>
    <t>PR2520</t>
  </si>
  <si>
    <t>PR252</t>
  </si>
  <si>
    <t>PR2519</t>
  </si>
  <si>
    <t>PR2518</t>
  </si>
  <si>
    <t>PR2517</t>
  </si>
  <si>
    <t>PR2516</t>
  </si>
  <si>
    <t>PR2515</t>
  </si>
  <si>
    <t>PR2514</t>
  </si>
  <si>
    <t>PR2513</t>
  </si>
  <si>
    <t>PR2512</t>
  </si>
  <si>
    <t>PR2511</t>
  </si>
  <si>
    <t>PR2510</t>
  </si>
  <si>
    <t>PR251</t>
  </si>
  <si>
    <t>PR2509</t>
  </si>
  <si>
    <t>PR2508</t>
  </si>
  <si>
    <t>PR2507</t>
  </si>
  <si>
    <t>PR2506</t>
  </si>
  <si>
    <t>PR2505</t>
  </si>
  <si>
    <t>PR2504</t>
  </si>
  <si>
    <t>PR2503</t>
  </si>
  <si>
    <t>PR2502</t>
  </si>
  <si>
    <t>PR2501</t>
  </si>
  <si>
    <t>PR2500</t>
  </si>
  <si>
    <t>PR250</t>
  </si>
  <si>
    <t>PR25</t>
  </si>
  <si>
    <t>PR2499</t>
  </si>
  <si>
    <t>PR2498</t>
  </si>
  <si>
    <t>PR2497</t>
  </si>
  <si>
    <t>PR2496</t>
  </si>
  <si>
    <t>PR2495</t>
  </si>
  <si>
    <t>PR2494</t>
  </si>
  <si>
    <t>PR2493</t>
  </si>
  <si>
    <t>PR2492</t>
  </si>
  <si>
    <t>PR2491</t>
  </si>
  <si>
    <t>PR2490</t>
  </si>
  <si>
    <t>PR249</t>
  </si>
  <si>
    <t>PR2489</t>
  </si>
  <si>
    <t>PR2488</t>
  </si>
  <si>
    <t>PR2487</t>
  </si>
  <si>
    <t>PR2486</t>
  </si>
  <si>
    <t>PR2485</t>
  </si>
  <si>
    <t>PR2484</t>
  </si>
  <si>
    <t>PR2483</t>
  </si>
  <si>
    <t>PR2482</t>
  </si>
  <si>
    <t>PR2481</t>
  </si>
  <si>
    <t>PR2480</t>
  </si>
  <si>
    <t>PR248</t>
  </si>
  <si>
    <t>PR2479</t>
  </si>
  <si>
    <t>PR2478</t>
  </si>
  <si>
    <t>PR2477</t>
  </si>
  <si>
    <t>PR2476</t>
  </si>
  <si>
    <t>PR2475</t>
  </si>
  <si>
    <t>PR2474</t>
  </si>
  <si>
    <t>PR2473</t>
  </si>
  <si>
    <t>PR2472</t>
  </si>
  <si>
    <t>PR2471</t>
  </si>
  <si>
    <t>PR2470</t>
  </si>
  <si>
    <t>PR247</t>
  </si>
  <si>
    <t>PR2469</t>
  </si>
  <si>
    <t>PR2468</t>
  </si>
  <si>
    <t>PR2467</t>
  </si>
  <si>
    <t>PR2466</t>
  </si>
  <si>
    <t>PR2465</t>
  </si>
  <si>
    <t>PR2464</t>
  </si>
  <si>
    <t>PR2463</t>
  </si>
  <si>
    <t>PR2462</t>
  </si>
  <si>
    <t>PR2461</t>
  </si>
  <si>
    <t>PR2460</t>
  </si>
  <si>
    <t>PR246</t>
  </si>
  <si>
    <t>PR2459</t>
  </si>
  <si>
    <t>PR2458</t>
  </si>
  <si>
    <t>PR2457</t>
  </si>
  <si>
    <t>PR2456</t>
  </si>
  <si>
    <t>PR2455</t>
  </si>
  <si>
    <t>PR2454</t>
  </si>
  <si>
    <t>PR2453</t>
  </si>
  <si>
    <t>PR2452</t>
  </si>
  <si>
    <t>PR2451</t>
  </si>
  <si>
    <t>PR2450</t>
  </si>
  <si>
    <t>PR245</t>
  </si>
  <si>
    <t>PR2449</t>
  </si>
  <si>
    <t>PR2448</t>
  </si>
  <si>
    <t>PR2447</t>
  </si>
  <si>
    <t>PR2446</t>
  </si>
  <si>
    <t>PR2445</t>
  </si>
  <si>
    <t>PR2444</t>
  </si>
  <si>
    <t>PR2443</t>
  </si>
  <si>
    <t>PR2442</t>
  </si>
  <si>
    <t>PR2441</t>
  </si>
  <si>
    <t>PR2440</t>
  </si>
  <si>
    <t>PR244</t>
  </si>
  <si>
    <t>PR2439</t>
  </si>
  <si>
    <t>PR2438</t>
  </si>
  <si>
    <t>PR2437</t>
  </si>
  <si>
    <t>PR2436</t>
  </si>
  <si>
    <t>PR2435</t>
  </si>
  <si>
    <t>PR2434</t>
  </si>
  <si>
    <t>PR2433</t>
  </si>
  <si>
    <t>PR2432</t>
  </si>
  <si>
    <t>PR2431</t>
  </si>
  <si>
    <t>PR2430</t>
  </si>
  <si>
    <t>PR243</t>
  </si>
  <si>
    <t>PR2429</t>
  </si>
  <si>
    <t>PR2428</t>
  </si>
  <si>
    <t>PR2427</t>
  </si>
  <si>
    <t>PR2426</t>
  </si>
  <si>
    <t>PR2425</t>
  </si>
  <si>
    <t>PR2424</t>
  </si>
  <si>
    <t>PR2423</t>
  </si>
  <si>
    <t>PR2422</t>
  </si>
  <si>
    <t>PR2421</t>
  </si>
  <si>
    <t>PR2420</t>
  </si>
  <si>
    <t>PR242</t>
  </si>
  <si>
    <t>PR2419</t>
  </si>
  <si>
    <t>PR2418</t>
  </si>
  <si>
    <t>PR2417</t>
  </si>
  <si>
    <t>PR2416</t>
  </si>
  <si>
    <t>PR2415</t>
  </si>
  <si>
    <t>PR2414</t>
  </si>
  <si>
    <t>PR2413</t>
  </si>
  <si>
    <t>PR2412</t>
  </si>
  <si>
    <t>PR2411</t>
  </si>
  <si>
    <t>PR2410</t>
  </si>
  <si>
    <t>PR241</t>
  </si>
  <si>
    <t>PR2409</t>
  </si>
  <si>
    <t>PR2408</t>
  </si>
  <si>
    <t>PR2407</t>
  </si>
  <si>
    <t>PR2406</t>
  </si>
  <si>
    <t>PR2405</t>
  </si>
  <si>
    <t>PR2404</t>
  </si>
  <si>
    <t>PR2403</t>
  </si>
  <si>
    <t>PR2402</t>
  </si>
  <si>
    <t>PR2401</t>
  </si>
  <si>
    <t>PR2400</t>
  </si>
  <si>
    <t>PR240</t>
  </si>
  <si>
    <t>PR24</t>
  </si>
  <si>
    <t>PR2399</t>
  </si>
  <si>
    <t>PR2398</t>
  </si>
  <si>
    <t>PR2397</t>
  </si>
  <si>
    <t>PR2396</t>
  </si>
  <si>
    <t>PR2395</t>
  </si>
  <si>
    <t>PR2394</t>
  </si>
  <si>
    <t>PR2393</t>
  </si>
  <si>
    <t>PR2392</t>
  </si>
  <si>
    <t>PR2391</t>
  </si>
  <si>
    <t>PR2390</t>
  </si>
  <si>
    <t>PR239</t>
  </si>
  <si>
    <t>PR2389</t>
  </si>
  <si>
    <t>PR2388</t>
  </si>
  <si>
    <t>PR2387</t>
  </si>
  <si>
    <t>PR2386</t>
  </si>
  <si>
    <t>PR2385</t>
  </si>
  <si>
    <t>PR2384</t>
  </si>
  <si>
    <t>PR2383</t>
  </si>
  <si>
    <t>PR2382</t>
  </si>
  <si>
    <t>PR2381</t>
  </si>
  <si>
    <t>PR2380</t>
  </si>
  <si>
    <t>PR238</t>
  </si>
  <si>
    <t>PR2379</t>
  </si>
  <si>
    <t>PR2378</t>
  </si>
  <si>
    <t>PR2377</t>
  </si>
  <si>
    <t>PR2376</t>
  </si>
  <si>
    <t>PR2375</t>
  </si>
  <si>
    <t>PR2374</t>
  </si>
  <si>
    <t>PR2373</t>
  </si>
  <si>
    <t>PR2372</t>
  </si>
  <si>
    <t>PR2371</t>
  </si>
  <si>
    <t>PR2370</t>
  </si>
  <si>
    <t>PR237</t>
  </si>
  <si>
    <t>PR2369</t>
  </si>
  <si>
    <t>PR2368</t>
  </si>
  <si>
    <t>PR2367</t>
  </si>
  <si>
    <t>PR2366</t>
  </si>
  <si>
    <t>PR2365</t>
  </si>
  <si>
    <t>PR2364</t>
  </si>
  <si>
    <t>PR2363</t>
  </si>
  <si>
    <t>PR2362</t>
  </si>
  <si>
    <t>PR2361</t>
  </si>
  <si>
    <t>PR2360</t>
  </si>
  <si>
    <t>PR236</t>
  </si>
  <si>
    <t>PR2359</t>
  </si>
  <si>
    <t>PR2358</t>
  </si>
  <si>
    <t>PR2357</t>
  </si>
  <si>
    <t>PR2356</t>
  </si>
  <si>
    <t>PR2355</t>
  </si>
  <si>
    <t>PR2354</t>
  </si>
  <si>
    <t>PR2353</t>
  </si>
  <si>
    <t>PR2352</t>
  </si>
  <si>
    <t>PR2351</t>
  </si>
  <si>
    <t>PR2350</t>
  </si>
  <si>
    <t>PR235</t>
  </si>
  <si>
    <t>PR2349</t>
  </si>
  <si>
    <t>PR2348</t>
  </si>
  <si>
    <t>PR2347</t>
  </si>
  <si>
    <t>PR2346</t>
  </si>
  <si>
    <t>PR2345</t>
  </si>
  <si>
    <t>PR2344</t>
  </si>
  <si>
    <t>PR2343</t>
  </si>
  <si>
    <t>PR2342</t>
  </si>
  <si>
    <t>PR2341</t>
  </si>
  <si>
    <t>PR2340</t>
  </si>
  <si>
    <t>PR234</t>
  </si>
  <si>
    <t>PR2339</t>
  </si>
  <si>
    <t>PR2338</t>
  </si>
  <si>
    <t>PR2337</t>
  </si>
  <si>
    <t>PR2336</t>
  </si>
  <si>
    <t>PR2335</t>
  </si>
  <si>
    <t>PR2334</t>
  </si>
  <si>
    <t>PR2333</t>
  </si>
  <si>
    <t>PR2332</t>
  </si>
  <si>
    <t>PR2331</t>
  </si>
  <si>
    <t>PR2330</t>
  </si>
  <si>
    <t>PR233</t>
  </si>
  <si>
    <t>PR2329</t>
  </si>
  <si>
    <t>PR2328</t>
  </si>
  <si>
    <t>PR2327</t>
  </si>
  <si>
    <t>PR2326</t>
  </si>
  <si>
    <t>PR2325</t>
  </si>
  <si>
    <t>PR2324</t>
  </si>
  <si>
    <t>PR2323</t>
  </si>
  <si>
    <t>PR2322</t>
  </si>
  <si>
    <t>PR2321</t>
  </si>
  <si>
    <t>PR2320</t>
  </si>
  <si>
    <t>PR232</t>
  </si>
  <si>
    <t>PR2319</t>
  </si>
  <si>
    <t>PR2318</t>
  </si>
  <si>
    <t>PR2317</t>
  </si>
  <si>
    <t>PR2316</t>
  </si>
  <si>
    <t>PR2315</t>
  </si>
  <si>
    <t>PR2314</t>
  </si>
  <si>
    <t>PR2313</t>
  </si>
  <si>
    <t>PR2312</t>
  </si>
  <si>
    <t>PR2311</t>
  </si>
  <si>
    <t>PR2310</t>
  </si>
  <si>
    <t>PR231</t>
  </si>
  <si>
    <t>PR2309</t>
  </si>
  <si>
    <t>PR2308</t>
  </si>
  <si>
    <t>PR2307</t>
  </si>
  <si>
    <t>PR2306</t>
  </si>
  <si>
    <t>PR2305</t>
  </si>
  <si>
    <t>PR2304</t>
  </si>
  <si>
    <t>PR2303</t>
  </si>
  <si>
    <t>PR2302</t>
  </si>
  <si>
    <t>PR2301</t>
  </si>
  <si>
    <t>PR2300</t>
  </si>
  <si>
    <t>PR230</t>
  </si>
  <si>
    <t>PR23</t>
  </si>
  <si>
    <t>PR2299</t>
  </si>
  <si>
    <t>PR2298</t>
  </si>
  <si>
    <t>PR2297</t>
  </si>
  <si>
    <t>PR2296</t>
  </si>
  <si>
    <t>PR2295</t>
  </si>
  <si>
    <t>PR2294</t>
  </si>
  <si>
    <t>PR2293</t>
  </si>
  <si>
    <t>PR2292</t>
  </si>
  <si>
    <t>PR2291</t>
  </si>
  <si>
    <t>PR2290</t>
  </si>
  <si>
    <t>PR229</t>
  </si>
  <si>
    <t>PR2289</t>
  </si>
  <si>
    <t>PR2288</t>
  </si>
  <si>
    <t>PR2287</t>
  </si>
  <si>
    <t>PR2286</t>
  </si>
  <si>
    <t>PR2285</t>
  </si>
  <si>
    <t>PR2284</t>
  </si>
  <si>
    <t>PR2283</t>
  </si>
  <si>
    <t>PR2282</t>
  </si>
  <si>
    <t>PR2281</t>
  </si>
  <si>
    <t>PR2280</t>
  </si>
  <si>
    <t>PR228</t>
  </si>
  <si>
    <t>PR2279</t>
  </si>
  <si>
    <t>PR2278</t>
  </si>
  <si>
    <t>PR2277</t>
  </si>
  <si>
    <t>PR2276</t>
  </si>
  <si>
    <t>PR2275</t>
  </si>
  <si>
    <t>PR2274</t>
  </si>
  <si>
    <t>PR2273</t>
  </si>
  <si>
    <t>PR2272</t>
  </si>
  <si>
    <t>PR2271</t>
  </si>
  <si>
    <t>PR2270</t>
  </si>
  <si>
    <t>PR227</t>
  </si>
  <si>
    <t>PR2269</t>
  </si>
  <si>
    <t>PR2268</t>
  </si>
  <si>
    <t>PR2267</t>
  </si>
  <si>
    <t>PR2266</t>
  </si>
  <si>
    <t>PR2265</t>
  </si>
  <si>
    <t>PR2264</t>
  </si>
  <si>
    <t>PR2263</t>
  </si>
  <si>
    <t>PR2262</t>
  </si>
  <si>
    <t>PR2261</t>
  </si>
  <si>
    <t>PR2260</t>
  </si>
  <si>
    <t>PR226</t>
  </si>
  <si>
    <t>PR2259</t>
  </si>
  <si>
    <t>PR2258</t>
  </si>
  <si>
    <t>PR2257</t>
  </si>
  <si>
    <t>PR2256</t>
  </si>
  <si>
    <t>PR2255</t>
  </si>
  <si>
    <t>PR2254</t>
  </si>
  <si>
    <t>PR2253</t>
  </si>
  <si>
    <t>PR2252</t>
  </si>
  <si>
    <t>PR2251</t>
  </si>
  <si>
    <t>PR2250</t>
  </si>
  <si>
    <t>PR225</t>
  </si>
  <si>
    <t>PR2249</t>
  </si>
  <si>
    <t>PR2248</t>
  </si>
  <si>
    <t>PR2247</t>
  </si>
  <si>
    <t>PR2246</t>
  </si>
  <si>
    <t>PR2245</t>
  </si>
  <si>
    <t>PR2244</t>
  </si>
  <si>
    <t>PR2243</t>
  </si>
  <si>
    <t>PR2242</t>
  </si>
  <si>
    <t>PR2241</t>
  </si>
  <si>
    <t>PR2240</t>
  </si>
  <si>
    <t>PR224</t>
  </si>
  <si>
    <t>PR2239</t>
  </si>
  <si>
    <t>PR2238</t>
  </si>
  <si>
    <t>PR2237</t>
  </si>
  <si>
    <t>PR2236</t>
  </si>
  <si>
    <t>PR2235</t>
  </si>
  <si>
    <t>PR2234</t>
  </si>
  <si>
    <t>PR2233</t>
  </si>
  <si>
    <t>PR2232</t>
  </si>
  <si>
    <t>PR2231</t>
  </si>
  <si>
    <t>PR2230</t>
  </si>
  <si>
    <t>PR223</t>
  </si>
  <si>
    <t>PR2229</t>
  </si>
  <si>
    <t>PR2228</t>
  </si>
  <si>
    <t>PR2227</t>
  </si>
  <si>
    <t>PR2226</t>
  </si>
  <si>
    <t>PR2225</t>
  </si>
  <si>
    <t>PR2224</t>
  </si>
  <si>
    <t>PR2223</t>
  </si>
  <si>
    <t>PR2222</t>
  </si>
  <si>
    <t>PR2221</t>
  </si>
  <si>
    <t>PR2220</t>
  </si>
  <si>
    <t>PR222</t>
  </si>
  <si>
    <t>PR2219</t>
  </si>
  <si>
    <t>PR2218</t>
  </si>
  <si>
    <t>PR2217</t>
  </si>
  <si>
    <t>PR2216</t>
  </si>
  <si>
    <t>PR2215</t>
  </si>
  <si>
    <t>PR2214</t>
  </si>
  <si>
    <t>PR2213</t>
  </si>
  <si>
    <t>PR2212</t>
  </si>
  <si>
    <t>PR2211</t>
  </si>
  <si>
    <t>PR2210</t>
  </si>
  <si>
    <t>PR221</t>
  </si>
  <si>
    <t>PR2209</t>
  </si>
  <si>
    <t>PR2208</t>
  </si>
  <si>
    <t>PR2207</t>
  </si>
  <si>
    <t>PR2206</t>
  </si>
  <si>
    <t>PR2205</t>
  </si>
  <si>
    <t>PR2204</t>
  </si>
  <si>
    <t>PR2203</t>
  </si>
  <si>
    <t>PR2202</t>
  </si>
  <si>
    <t>PR2201</t>
  </si>
  <si>
    <t>PR2200</t>
  </si>
  <si>
    <t>PR220</t>
  </si>
  <si>
    <t>PR22</t>
  </si>
  <si>
    <t>PR2199</t>
  </si>
  <si>
    <t>PR2198</t>
  </si>
  <si>
    <t>PR2197</t>
  </si>
  <si>
    <t>PR2196</t>
  </si>
  <si>
    <t>PR2195</t>
  </si>
  <si>
    <t>PR2194</t>
  </si>
  <si>
    <t>PR2193</t>
  </si>
  <si>
    <t>PR2192</t>
  </si>
  <si>
    <t>PR2191</t>
  </si>
  <si>
    <t>PR2190</t>
  </si>
  <si>
    <t>PR219</t>
  </si>
  <si>
    <t>PR2189</t>
  </si>
  <si>
    <t>PR2188</t>
  </si>
  <si>
    <t>PR2187</t>
  </si>
  <si>
    <t>PR2186</t>
  </si>
  <si>
    <t>PR2185</t>
  </si>
  <si>
    <t>PR2184</t>
  </si>
  <si>
    <t>PR2183</t>
  </si>
  <si>
    <t>PR2182</t>
  </si>
  <si>
    <t>PR2181</t>
  </si>
  <si>
    <t>PR2180</t>
  </si>
  <si>
    <t>PR218</t>
  </si>
  <si>
    <t>PR2179</t>
  </si>
  <si>
    <t>PR2178</t>
  </si>
  <si>
    <t>PR2177</t>
  </si>
  <si>
    <t>PR2176</t>
  </si>
  <si>
    <t>PR2175</t>
  </si>
  <si>
    <t>PR2174</t>
  </si>
  <si>
    <t>PR2173</t>
  </si>
  <si>
    <t>PR2172</t>
  </si>
  <si>
    <t>PR2171</t>
  </si>
  <si>
    <t>PR2170</t>
  </si>
  <si>
    <t>PR217</t>
  </si>
  <si>
    <t>PR2169</t>
  </si>
  <si>
    <t>PR2168</t>
  </si>
  <si>
    <t>PR2167</t>
  </si>
  <si>
    <t>PR2166</t>
  </si>
  <si>
    <t>PR2165</t>
  </si>
  <si>
    <t>PR2164</t>
  </si>
  <si>
    <t>PR2163</t>
  </si>
  <si>
    <t>PR2162</t>
  </si>
  <si>
    <t>PR2161</t>
  </si>
  <si>
    <t>PR2160</t>
  </si>
  <si>
    <t>PR216</t>
  </si>
  <si>
    <t>PR2159</t>
  </si>
  <si>
    <t>PR2158</t>
  </si>
  <si>
    <t>PR2157</t>
  </si>
  <si>
    <t>PR2156</t>
  </si>
  <si>
    <t>PR2155</t>
  </si>
  <si>
    <t>PR2154</t>
  </si>
  <si>
    <t>PR2153</t>
  </si>
  <si>
    <t>PR2152</t>
  </si>
  <si>
    <t>PR2151</t>
  </si>
  <si>
    <t>PR2150</t>
  </si>
  <si>
    <t>PR215</t>
  </si>
  <si>
    <t>PR2149</t>
  </si>
  <si>
    <t>PR2148</t>
  </si>
  <si>
    <t>PR2147</t>
  </si>
  <si>
    <t>PR2146</t>
  </si>
  <si>
    <t>PR2145</t>
  </si>
  <si>
    <t>PR2144</t>
  </si>
  <si>
    <t>PR2143</t>
  </si>
  <si>
    <t>PR2142</t>
  </si>
  <si>
    <t>PR2141</t>
  </si>
  <si>
    <t>PR2140</t>
  </si>
  <si>
    <t>PR214</t>
  </si>
  <si>
    <t>PR2139</t>
  </si>
  <si>
    <t>PR2138</t>
  </si>
  <si>
    <t>PR2137</t>
  </si>
  <si>
    <t>PR2136</t>
  </si>
  <si>
    <t>PR2135</t>
  </si>
  <si>
    <t>PR2134</t>
  </si>
  <si>
    <t>PR2133</t>
  </si>
  <si>
    <t>PR2132</t>
  </si>
  <si>
    <t>PR2131</t>
  </si>
  <si>
    <t>PR2130</t>
  </si>
  <si>
    <t>PR213</t>
  </si>
  <si>
    <t>PR2129</t>
  </si>
  <si>
    <t>PR2128</t>
  </si>
  <si>
    <t>PR2127</t>
  </si>
  <si>
    <t>PR2126</t>
  </si>
  <si>
    <t>PR2125</t>
  </si>
  <si>
    <t>PR2124</t>
  </si>
  <si>
    <t>PR2123</t>
  </si>
  <si>
    <t>PR2122</t>
  </si>
  <si>
    <t>PR2121</t>
  </si>
  <si>
    <t>PR2120</t>
  </si>
  <si>
    <t>PR212</t>
  </si>
  <si>
    <t>PR2119</t>
  </si>
  <si>
    <t>PR2118</t>
  </si>
  <si>
    <t>PR2117</t>
  </si>
  <si>
    <t>PR2116</t>
  </si>
  <si>
    <t>PR2115</t>
  </si>
  <si>
    <t>PR2114</t>
  </si>
  <si>
    <t>PR2113</t>
  </si>
  <si>
    <t>PR2112</t>
  </si>
  <si>
    <t>PR2111</t>
  </si>
  <si>
    <t>PR2110</t>
  </si>
  <si>
    <t>PR211</t>
  </si>
  <si>
    <t>PR2109</t>
  </si>
  <si>
    <t>PR2108</t>
  </si>
  <si>
    <t>PR2107</t>
  </si>
  <si>
    <t>PR2106</t>
  </si>
  <si>
    <t>PR2105</t>
  </si>
  <si>
    <t>PR2104</t>
  </si>
  <si>
    <t>PR2103</t>
  </si>
  <si>
    <t>PR2102</t>
  </si>
  <si>
    <t>PR2101</t>
  </si>
  <si>
    <t>PR2100</t>
  </si>
  <si>
    <t>PR210</t>
  </si>
  <si>
    <t>PR21</t>
  </si>
  <si>
    <t>PR2099</t>
  </si>
  <si>
    <t>PR2098</t>
  </si>
  <si>
    <t>PR2097</t>
  </si>
  <si>
    <t>PR2096</t>
  </si>
  <si>
    <t>PR2095</t>
  </si>
  <si>
    <t>PR2094</t>
  </si>
  <si>
    <t>PR2093</t>
  </si>
  <si>
    <t>PR2092</t>
  </si>
  <si>
    <t>PR2091</t>
  </si>
  <si>
    <t>PR2090</t>
  </si>
  <si>
    <t>PR209</t>
  </si>
  <si>
    <t>PR2089</t>
  </si>
  <si>
    <t>PR2088</t>
  </si>
  <si>
    <t>PR2087</t>
  </si>
  <si>
    <t>PR2086</t>
  </si>
  <si>
    <t>PR2085</t>
  </si>
  <si>
    <t>PR2084</t>
  </si>
  <si>
    <t>PR2083</t>
  </si>
  <si>
    <t>PR2082</t>
  </si>
  <si>
    <t>PR2081</t>
  </si>
  <si>
    <t>PR2080</t>
  </si>
  <si>
    <t>PR208</t>
  </si>
  <si>
    <t>PR2079</t>
  </si>
  <si>
    <t>PR2078</t>
  </si>
  <si>
    <t>PR2077</t>
  </si>
  <si>
    <t>PR2076</t>
  </si>
  <si>
    <t>PR2075</t>
  </si>
  <si>
    <t>PR2074</t>
  </si>
  <si>
    <t>PR2073</t>
  </si>
  <si>
    <t>PR2072</t>
  </si>
  <si>
    <t>PR2071</t>
  </si>
  <si>
    <t>PR2070</t>
  </si>
  <si>
    <t>PR207</t>
  </si>
  <si>
    <t>PR2069</t>
  </si>
  <si>
    <t>PR2068</t>
  </si>
  <si>
    <t>PR2067</t>
  </si>
  <si>
    <t>PR2066</t>
  </si>
  <si>
    <t>PR2065</t>
  </si>
  <si>
    <t>PR2064</t>
  </si>
  <si>
    <t>PR2063</t>
  </si>
  <si>
    <t>PR2062</t>
  </si>
  <si>
    <t>PR2061</t>
  </si>
  <si>
    <t>PR2060</t>
  </si>
  <si>
    <t>PR206</t>
  </si>
  <si>
    <t>PR2059</t>
  </si>
  <si>
    <t>PR2058</t>
  </si>
  <si>
    <t>PR2057</t>
  </si>
  <si>
    <t>PR2056</t>
  </si>
  <si>
    <t>PR2055</t>
  </si>
  <si>
    <t>PR2054</t>
  </si>
  <si>
    <t>PR2053</t>
  </si>
  <si>
    <t>PR2052</t>
  </si>
  <si>
    <t>PR2051</t>
  </si>
  <si>
    <t>PR2050</t>
  </si>
  <si>
    <t>PR205</t>
  </si>
  <si>
    <t>PR2049</t>
  </si>
  <si>
    <t>PR2048</t>
  </si>
  <si>
    <t>PR2047</t>
  </si>
  <si>
    <t>PR2046</t>
  </si>
  <si>
    <t>PR2045</t>
  </si>
  <si>
    <t>PR2044</t>
  </si>
  <si>
    <t>PR2043</t>
  </si>
  <si>
    <t>PR2042</t>
  </si>
  <si>
    <t>PR2041</t>
  </si>
  <si>
    <t>PR2040</t>
  </si>
  <si>
    <t>PR204</t>
  </si>
  <si>
    <t>PR2039</t>
  </si>
  <si>
    <t>PR2038</t>
  </si>
  <si>
    <t>PR2037</t>
  </si>
  <si>
    <t>PR2036</t>
  </si>
  <si>
    <t>PR2035</t>
  </si>
  <si>
    <t>PR2034</t>
  </si>
  <si>
    <t>PR2033</t>
  </si>
  <si>
    <t>PR2032</t>
  </si>
  <si>
    <t>PR2031</t>
  </si>
  <si>
    <t>PR2030</t>
  </si>
  <si>
    <t>PR203</t>
  </si>
  <si>
    <t>PR2029</t>
  </si>
  <si>
    <t>PR2028</t>
  </si>
  <si>
    <t>PR2027</t>
  </si>
  <si>
    <t>PR2026</t>
  </si>
  <si>
    <t>PR2025</t>
  </si>
  <si>
    <t>PR2024</t>
  </si>
  <si>
    <t>PR2023</t>
  </si>
  <si>
    <t>PR2022</t>
  </si>
  <si>
    <t>PR2021</t>
  </si>
  <si>
    <t>PR2020</t>
  </si>
  <si>
    <t>PR202</t>
  </si>
  <si>
    <t>PR2019</t>
  </si>
  <si>
    <t>PR2018</t>
  </si>
  <si>
    <t>PR2017</t>
  </si>
  <si>
    <t>PR2016</t>
  </si>
  <si>
    <t>PR2015</t>
  </si>
  <si>
    <t>PR2014</t>
  </si>
  <si>
    <t>PR2013</t>
  </si>
  <si>
    <t>PR2012</t>
  </si>
  <si>
    <t>PR2011</t>
  </si>
  <si>
    <t>PR2010</t>
  </si>
  <si>
    <t>PR201</t>
  </si>
  <si>
    <t>PR2009</t>
  </si>
  <si>
    <t>PR2008</t>
  </si>
  <si>
    <t>PR2007</t>
  </si>
  <si>
    <t>PR2006</t>
  </si>
  <si>
    <t>PR2005</t>
  </si>
  <si>
    <t>PR2004</t>
  </si>
  <si>
    <t>PR2003</t>
  </si>
  <si>
    <t>PR2002</t>
  </si>
  <si>
    <t>PR2001</t>
  </si>
  <si>
    <t>PR2000</t>
  </si>
  <si>
    <t>PR200</t>
  </si>
  <si>
    <t>PR20</t>
  </si>
  <si>
    <t>PR1999</t>
  </si>
  <si>
    <t>PR1998</t>
  </si>
  <si>
    <t>PR1997</t>
  </si>
  <si>
    <t>PR1996</t>
  </si>
  <si>
    <t>PR1995</t>
  </si>
  <si>
    <t>PR1994</t>
  </si>
  <si>
    <t>PR1993</t>
  </si>
  <si>
    <t>PR1992</t>
  </si>
  <si>
    <t>PR1991</t>
  </si>
  <si>
    <t>PR1990</t>
  </si>
  <si>
    <t>PR199</t>
  </si>
  <si>
    <t>PR1989</t>
  </si>
  <si>
    <t>PR1988</t>
  </si>
  <si>
    <t>PR1987</t>
  </si>
  <si>
    <t>PR1986</t>
  </si>
  <si>
    <t>PR1985</t>
  </si>
  <si>
    <t>PR1984</t>
  </si>
  <si>
    <t>PR1983</t>
  </si>
  <si>
    <t>PR1982</t>
  </si>
  <si>
    <t>PR1981</t>
  </si>
  <si>
    <t>PR1980</t>
  </si>
  <si>
    <t>PR198</t>
  </si>
  <si>
    <t>PR1979</t>
  </si>
  <si>
    <t>PR1978</t>
  </si>
  <si>
    <t>PR1977</t>
  </si>
  <si>
    <t>PR1976</t>
  </si>
  <si>
    <t>PR1975</t>
  </si>
  <si>
    <t>PR1974</t>
  </si>
  <si>
    <t>PR1973</t>
  </si>
  <si>
    <t>PR1972</t>
  </si>
  <si>
    <t>PR1971</t>
  </si>
  <si>
    <t>PR1970</t>
  </si>
  <si>
    <t>PR197</t>
  </si>
  <si>
    <t>PR1969</t>
  </si>
  <si>
    <t>PR1968</t>
  </si>
  <si>
    <t>PR1967</t>
  </si>
  <si>
    <t>PR1966</t>
  </si>
  <si>
    <t>PR1965</t>
  </si>
  <si>
    <t>PR1964</t>
  </si>
  <si>
    <t>PR1963</t>
  </si>
  <si>
    <t>PR1962</t>
  </si>
  <si>
    <t>PR1961</t>
  </si>
  <si>
    <t>PR1960</t>
  </si>
  <si>
    <t>PR196</t>
  </si>
  <si>
    <t>PR1959</t>
  </si>
  <si>
    <t>PR1958</t>
  </si>
  <si>
    <t>PR1957</t>
  </si>
  <si>
    <t>PR1956</t>
  </si>
  <si>
    <t>PR1955</t>
  </si>
  <si>
    <t>PR1954</t>
  </si>
  <si>
    <t>PR1953</t>
  </si>
  <si>
    <t>PR1952</t>
  </si>
  <si>
    <t>PR1951</t>
  </si>
  <si>
    <t>PR1950</t>
  </si>
  <si>
    <t>PR195</t>
  </si>
  <si>
    <t>PR1949</t>
  </si>
  <si>
    <t>PR1948</t>
  </si>
  <si>
    <t>PR1947</t>
  </si>
  <si>
    <t>PR1946</t>
  </si>
  <si>
    <t>PR1945</t>
  </si>
  <si>
    <t>PR1944</t>
  </si>
  <si>
    <t>PR1943</t>
  </si>
  <si>
    <t>PR1942</t>
  </si>
  <si>
    <t>PR1941</t>
  </si>
  <si>
    <t>PR1940</t>
  </si>
  <si>
    <t>PR194</t>
  </si>
  <si>
    <t>PR1939</t>
  </si>
  <si>
    <t>PR1938</t>
  </si>
  <si>
    <t>PR1937</t>
  </si>
  <si>
    <t>PR1936</t>
  </si>
  <si>
    <t>PR1935</t>
  </si>
  <si>
    <t>PR1934</t>
  </si>
  <si>
    <t>PR1933</t>
  </si>
  <si>
    <t>PR1932</t>
  </si>
  <si>
    <t>PR1931</t>
  </si>
  <si>
    <t>PR1930</t>
  </si>
  <si>
    <t>PR193</t>
  </si>
  <si>
    <t>PR1929</t>
  </si>
  <si>
    <t>PR1928</t>
  </si>
  <si>
    <t>PR1927</t>
  </si>
  <si>
    <t>PR1926</t>
  </si>
  <si>
    <t>PR1925</t>
  </si>
  <si>
    <t>PR1924</t>
  </si>
  <si>
    <t>PR1923</t>
  </si>
  <si>
    <t>PR1922</t>
  </si>
  <si>
    <t>PR1921</t>
  </si>
  <si>
    <t>PR1920</t>
  </si>
  <si>
    <t>PR192</t>
  </si>
  <si>
    <t>PR1919</t>
  </si>
  <si>
    <t>PR1918</t>
  </si>
  <si>
    <t>PR1917</t>
  </si>
  <si>
    <t>PR1916</t>
  </si>
  <si>
    <t>PR1915</t>
  </si>
  <si>
    <t>PR1914</t>
  </si>
  <si>
    <t>PR1913</t>
  </si>
  <si>
    <t>PR1912</t>
  </si>
  <si>
    <t>PR1911</t>
  </si>
  <si>
    <t>PR1910</t>
  </si>
  <si>
    <t>PR191</t>
  </si>
  <si>
    <t>PR1909</t>
  </si>
  <si>
    <t>PR1908</t>
  </si>
  <si>
    <t>PR1907</t>
  </si>
  <si>
    <t>PR1906</t>
  </si>
  <si>
    <t>PR1905</t>
  </si>
  <si>
    <t>PR1904</t>
  </si>
  <si>
    <t>PR1903</t>
  </si>
  <si>
    <t>PR1902</t>
  </si>
  <si>
    <t>PR1901</t>
  </si>
  <si>
    <t>PR1900</t>
  </si>
  <si>
    <t>PR190</t>
  </si>
  <si>
    <t>PR19</t>
  </si>
  <si>
    <t>PR1899</t>
  </si>
  <si>
    <t>PR1898</t>
  </si>
  <si>
    <t>PR1897</t>
  </si>
  <si>
    <t>PR1896</t>
  </si>
  <si>
    <t>PR1895</t>
  </si>
  <si>
    <t>PR1894</t>
  </si>
  <si>
    <t>PR1893</t>
  </si>
  <si>
    <t>PR1892</t>
  </si>
  <si>
    <t>PR1891</t>
  </si>
  <si>
    <t>PR1890</t>
  </si>
  <si>
    <t>PR189</t>
  </si>
  <si>
    <t>PR1889</t>
  </si>
  <si>
    <t>PR1888</t>
  </si>
  <si>
    <t>PR1887</t>
  </si>
  <si>
    <t>PR1886</t>
  </si>
  <si>
    <t>PR1885</t>
  </si>
  <si>
    <t>PR1884</t>
  </si>
  <si>
    <t>PR1883</t>
  </si>
  <si>
    <t>PR1882</t>
  </si>
  <si>
    <t>PR1881</t>
  </si>
  <si>
    <t>PR1880</t>
  </si>
  <si>
    <t>PR188</t>
  </si>
  <si>
    <t>PR1879</t>
  </si>
  <si>
    <t>PR1878</t>
  </si>
  <si>
    <t>PR1877</t>
  </si>
  <si>
    <t>PR1876</t>
  </si>
  <si>
    <t>PR1875</t>
  </si>
  <si>
    <t>PR1874</t>
  </si>
  <si>
    <t>PR1873</t>
  </si>
  <si>
    <t>PR1872</t>
  </si>
  <si>
    <t>PR1871</t>
  </si>
  <si>
    <t>PR1870</t>
  </si>
  <si>
    <t>PR187</t>
  </si>
  <si>
    <t>PR1869</t>
  </si>
  <si>
    <t>PR1868</t>
  </si>
  <si>
    <t>PR1867</t>
  </si>
  <si>
    <t>PR1866</t>
  </si>
  <si>
    <t>PR1865</t>
  </si>
  <si>
    <t>PR1864</t>
  </si>
  <si>
    <t>PR1863</t>
  </si>
  <si>
    <t>PR1862</t>
  </si>
  <si>
    <t>PR1861</t>
  </si>
  <si>
    <t>PR1860</t>
  </si>
  <si>
    <t>PR186</t>
  </si>
  <si>
    <t>PR1859</t>
  </si>
  <si>
    <t>PR1858</t>
  </si>
  <si>
    <t>PR1857</t>
  </si>
  <si>
    <t>PR1856</t>
  </si>
  <si>
    <t>PR1855</t>
  </si>
  <si>
    <t>PR1854</t>
  </si>
  <si>
    <t>PR1853</t>
  </si>
  <si>
    <t>PR1852</t>
  </si>
  <si>
    <t>PR1851</t>
  </si>
  <si>
    <t>PR1850</t>
  </si>
  <si>
    <t>PR185</t>
  </si>
  <si>
    <t>PR1849</t>
  </si>
  <si>
    <t>PR1848</t>
  </si>
  <si>
    <t>PR1847</t>
  </si>
  <si>
    <t>PR1846</t>
  </si>
  <si>
    <t>PR1845</t>
  </si>
  <si>
    <t>PR1844</t>
  </si>
  <si>
    <t>PR1843</t>
  </si>
  <si>
    <t>PR1842</t>
  </si>
  <si>
    <t>PR1841</t>
  </si>
  <si>
    <t>PR1840</t>
  </si>
  <si>
    <t>PR184</t>
  </si>
  <si>
    <t>PR1839</t>
  </si>
  <si>
    <t>PR1838</t>
  </si>
  <si>
    <t>PR1837</t>
  </si>
  <si>
    <t>PR1836</t>
  </si>
  <si>
    <t>PR1835</t>
  </si>
  <si>
    <t>PR1834</t>
  </si>
  <si>
    <t>PR1833</t>
  </si>
  <si>
    <t>PR1832</t>
  </si>
  <si>
    <t>PR1831</t>
  </si>
  <si>
    <t>PR1830</t>
  </si>
  <si>
    <t>PR183</t>
  </si>
  <si>
    <t>PR1829</t>
  </si>
  <si>
    <t>PR1828</t>
  </si>
  <si>
    <t>PR1827</t>
  </si>
  <si>
    <t>PR1826</t>
  </si>
  <si>
    <t>PR1825</t>
  </si>
  <si>
    <t>PR1824</t>
  </si>
  <si>
    <t>PR1823</t>
  </si>
  <si>
    <t>PR1822</t>
  </si>
  <si>
    <t>PR1821</t>
  </si>
  <si>
    <t>PR1820</t>
  </si>
  <si>
    <t>PR182</t>
  </si>
  <si>
    <t>PR1819</t>
  </si>
  <si>
    <t>PR1818</t>
  </si>
  <si>
    <t>PR1817</t>
  </si>
  <si>
    <t>PR1816</t>
  </si>
  <si>
    <t>PR1815</t>
  </si>
  <si>
    <t>PR1814</t>
  </si>
  <si>
    <t>PR1813</t>
  </si>
  <si>
    <t>PR1812</t>
  </si>
  <si>
    <t>PR1811</t>
  </si>
  <si>
    <t>PR1810</t>
  </si>
  <si>
    <t>PR181</t>
  </si>
  <si>
    <t>PR1809</t>
  </si>
  <si>
    <t>PR1808</t>
  </si>
  <si>
    <t>PR1807</t>
  </si>
  <si>
    <t>PR1806</t>
  </si>
  <si>
    <t>PR1805</t>
  </si>
  <si>
    <t>PR1804</t>
  </si>
  <si>
    <t>PR1803</t>
  </si>
  <si>
    <t>PR1802</t>
  </si>
  <si>
    <t>PR1801</t>
  </si>
  <si>
    <t>PR1800</t>
  </si>
  <si>
    <t>PR180</t>
  </si>
  <si>
    <t>PR18</t>
  </si>
  <si>
    <t>PR1799</t>
  </si>
  <si>
    <t>PR1798</t>
  </si>
  <si>
    <t>PR1797</t>
  </si>
  <si>
    <t>PR1796</t>
  </si>
  <si>
    <t>PR1795</t>
  </si>
  <si>
    <t>PR1794</t>
  </si>
  <si>
    <t>PR1793</t>
  </si>
  <si>
    <t>PR1792</t>
  </si>
  <si>
    <t>PR1791</t>
  </si>
  <si>
    <t>PR1790</t>
  </si>
  <si>
    <t>PR179</t>
  </si>
  <si>
    <t>PR1789</t>
  </si>
  <si>
    <t>PR1788</t>
  </si>
  <si>
    <t>PR1787</t>
  </si>
  <si>
    <t>PR1786</t>
  </si>
  <si>
    <t>PR1785</t>
  </si>
  <si>
    <t>PR1784</t>
  </si>
  <si>
    <t>PR1783</t>
  </si>
  <si>
    <t>PR1782</t>
  </si>
  <si>
    <t>PR1781</t>
  </si>
  <si>
    <t>PR1780</t>
  </si>
  <si>
    <t>PR178</t>
  </si>
  <si>
    <t>PR1779</t>
  </si>
  <si>
    <t>PR1778</t>
  </si>
  <si>
    <t>PR1777</t>
  </si>
  <si>
    <t>PR1776</t>
  </si>
  <si>
    <t>PR1775</t>
  </si>
  <si>
    <t>PR1774</t>
  </si>
  <si>
    <t>PR1773</t>
  </si>
  <si>
    <t>PR1772</t>
  </si>
  <si>
    <t>PR1771</t>
  </si>
  <si>
    <t>PR1770</t>
  </si>
  <si>
    <t>PR177</t>
  </si>
  <si>
    <t>PR1769</t>
  </si>
  <si>
    <t>PR1768</t>
  </si>
  <si>
    <t>PR1767</t>
  </si>
  <si>
    <t>PR1766</t>
  </si>
  <si>
    <t>PR1765</t>
  </si>
  <si>
    <t>PR1764</t>
  </si>
  <si>
    <t>PR1763</t>
  </si>
  <si>
    <t>PR1762</t>
  </si>
  <si>
    <t>PR1761</t>
  </si>
  <si>
    <t>PR1760</t>
  </si>
  <si>
    <t>PR176</t>
  </si>
  <si>
    <t>PR1759</t>
  </si>
  <si>
    <t>PR1758</t>
  </si>
  <si>
    <t>PR1757</t>
  </si>
  <si>
    <t>PR1756</t>
  </si>
  <si>
    <t>PR1755</t>
  </si>
  <si>
    <t>PR1754</t>
  </si>
  <si>
    <t>PR1753</t>
  </si>
  <si>
    <t>PR1752</t>
  </si>
  <si>
    <t>PR1751</t>
  </si>
  <si>
    <t>PR1750</t>
  </si>
  <si>
    <t>PR175</t>
  </si>
  <si>
    <t>PR1749</t>
  </si>
  <si>
    <t>PR1748</t>
  </si>
  <si>
    <t>PR1747</t>
  </si>
  <si>
    <t>PR1746</t>
  </si>
  <si>
    <t>PR1745</t>
  </si>
  <si>
    <t>PR1744</t>
  </si>
  <si>
    <t>PR1743</t>
  </si>
  <si>
    <t>PR1742</t>
  </si>
  <si>
    <t>PR1741</t>
  </si>
  <si>
    <t>PR1740</t>
  </si>
  <si>
    <t>PR174</t>
  </si>
  <si>
    <t>PR1739</t>
  </si>
  <si>
    <t>PR1738</t>
  </si>
  <si>
    <t>PR1737</t>
  </si>
  <si>
    <t>PR1736</t>
  </si>
  <si>
    <t>PR1735</t>
  </si>
  <si>
    <t>PR1734</t>
  </si>
  <si>
    <t>PR1733</t>
  </si>
  <si>
    <t>PR1732</t>
  </si>
  <si>
    <t>PR1731</t>
  </si>
  <si>
    <t>PR1730</t>
  </si>
  <si>
    <t>PR173</t>
  </si>
  <si>
    <t>PR1729</t>
  </si>
  <si>
    <t>PR1728</t>
  </si>
  <si>
    <t>PR1727</t>
  </si>
  <si>
    <t>PR1726</t>
  </si>
  <si>
    <t>PR1725</t>
  </si>
  <si>
    <t>PR1724</t>
  </si>
  <si>
    <t>PR1723</t>
  </si>
  <si>
    <t>PR1722</t>
  </si>
  <si>
    <t>PR1721</t>
  </si>
  <si>
    <t>PR1720</t>
  </si>
  <si>
    <t>PR172</t>
  </si>
  <si>
    <t>PR1719</t>
  </si>
  <si>
    <t>PR1718</t>
  </si>
  <si>
    <t>PR1717</t>
  </si>
  <si>
    <t>PR1716</t>
  </si>
  <si>
    <t>PR1715</t>
  </si>
  <si>
    <t>PR1714</t>
  </si>
  <si>
    <t>PR1713</t>
  </si>
  <si>
    <t>PR1712</t>
  </si>
  <si>
    <t>PR1711</t>
  </si>
  <si>
    <t>PR1710</t>
  </si>
  <si>
    <t>PR171</t>
  </si>
  <si>
    <t>PR1709</t>
  </si>
  <si>
    <t>PR1708</t>
  </si>
  <si>
    <t>PR1707</t>
  </si>
  <si>
    <t>PR1706</t>
  </si>
  <si>
    <t>PR1705</t>
  </si>
  <si>
    <t>PR1704</t>
  </si>
  <si>
    <t>PR1703</t>
  </si>
  <si>
    <t>PR1702</t>
  </si>
  <si>
    <t>PR1701</t>
  </si>
  <si>
    <t>PR1700</t>
  </si>
  <si>
    <t>PR170</t>
  </si>
  <si>
    <t>PR17</t>
  </si>
  <si>
    <t>PR1699</t>
  </si>
  <si>
    <t>PR1698</t>
  </si>
  <si>
    <t>PR1697</t>
  </si>
  <si>
    <t>PR1696</t>
  </si>
  <si>
    <t>PR1695</t>
  </si>
  <si>
    <t>PR1694</t>
  </si>
  <si>
    <t>PR1693</t>
  </si>
  <si>
    <t>PR1692</t>
  </si>
  <si>
    <t>PR1691</t>
  </si>
  <si>
    <t>PR1690</t>
  </si>
  <si>
    <t>PR169</t>
  </si>
  <si>
    <t>PR1689</t>
  </si>
  <si>
    <t>PR1688</t>
  </si>
  <si>
    <t>PR1687</t>
  </si>
  <si>
    <t>PR1686</t>
  </si>
  <si>
    <t>PR1685</t>
  </si>
  <si>
    <t>PR1684</t>
  </si>
  <si>
    <t>PR1683</t>
  </si>
  <si>
    <t>PR1682</t>
  </si>
  <si>
    <t>PR1681</t>
  </si>
  <si>
    <t>PR1680</t>
  </si>
  <si>
    <t>PR168</t>
  </si>
  <si>
    <t>PR1679</t>
  </si>
  <si>
    <t>PR1678</t>
  </si>
  <si>
    <t>PR1677</t>
  </si>
  <si>
    <t>PR1676</t>
  </si>
  <si>
    <t>PR1675</t>
  </si>
  <si>
    <t>PR1674</t>
  </si>
  <si>
    <t>PR1673</t>
  </si>
  <si>
    <t>PR1672</t>
  </si>
  <si>
    <t>PR1671</t>
  </si>
  <si>
    <t>PR1670</t>
  </si>
  <si>
    <t>PR167</t>
  </si>
  <si>
    <t>PR1669</t>
  </si>
  <si>
    <t>PR1668</t>
  </si>
  <si>
    <t>PR1667</t>
  </si>
  <si>
    <t>PR1666</t>
  </si>
  <si>
    <t>PR1665</t>
  </si>
  <si>
    <t>PR1664</t>
  </si>
  <si>
    <t>PR1663</t>
  </si>
  <si>
    <t>PR1662</t>
  </si>
  <si>
    <t>PR1661</t>
  </si>
  <si>
    <t>PR1660</t>
  </si>
  <si>
    <t>PR166</t>
  </si>
  <si>
    <t>PR1659</t>
  </si>
  <si>
    <t>PR1658</t>
  </si>
  <si>
    <t>PR1657</t>
  </si>
  <si>
    <t>PR1656</t>
  </si>
  <si>
    <t>PR1655</t>
  </si>
  <si>
    <t>PR1654</t>
  </si>
  <si>
    <t>PR1653</t>
  </si>
  <si>
    <t>PR1652</t>
  </si>
  <si>
    <t>PR1651</t>
  </si>
  <si>
    <t>PR1650</t>
  </si>
  <si>
    <t>PR165</t>
  </si>
  <si>
    <t>PR1649</t>
  </si>
  <si>
    <t>PR1648</t>
  </si>
  <si>
    <t>PR1647</t>
  </si>
  <si>
    <t>PR1646</t>
  </si>
  <si>
    <t>PR1645</t>
  </si>
  <si>
    <t>PR1644</t>
  </si>
  <si>
    <t>PR1643</t>
  </si>
  <si>
    <t>PR1642</t>
  </si>
  <si>
    <t>PR1641</t>
  </si>
  <si>
    <t>PR1640</t>
  </si>
  <si>
    <t>PR164</t>
  </si>
  <si>
    <t>PR1639</t>
  </si>
  <si>
    <t>PR1638</t>
  </si>
  <si>
    <t>PR1637</t>
  </si>
  <si>
    <t>PR1636</t>
  </si>
  <si>
    <t>PR1635</t>
  </si>
  <si>
    <t>PR1634</t>
  </si>
  <si>
    <t>PR1633</t>
  </si>
  <si>
    <t>PR1632</t>
  </si>
  <si>
    <t>PR1631</t>
  </si>
  <si>
    <t>PR1630</t>
  </si>
  <si>
    <t>PR163</t>
  </si>
  <si>
    <t>PR1629</t>
  </si>
  <si>
    <t>PR1628</t>
  </si>
  <si>
    <t>PR1627</t>
  </si>
  <si>
    <t>PR1626</t>
  </si>
  <si>
    <t>PR1625</t>
  </si>
  <si>
    <t>PR1624</t>
  </si>
  <si>
    <t>PR1623</t>
  </si>
  <si>
    <t>PR1622</t>
  </si>
  <si>
    <t>PR1621</t>
  </si>
  <si>
    <t>PR1620</t>
  </si>
  <si>
    <t>PR162</t>
  </si>
  <si>
    <t>PR1619</t>
  </si>
  <si>
    <t>PR1618</t>
  </si>
  <si>
    <t>PR1617</t>
  </si>
  <si>
    <t>PR1616</t>
  </si>
  <si>
    <t>PR1615</t>
  </si>
  <si>
    <t>PR1614</t>
  </si>
  <si>
    <t>PR1613</t>
  </si>
  <si>
    <t>PR1612</t>
  </si>
  <si>
    <t>PR1611</t>
  </si>
  <si>
    <t>PR1610</t>
  </si>
  <si>
    <t>PR161</t>
  </si>
  <si>
    <t>PR1609</t>
  </si>
  <si>
    <t>PR1608</t>
  </si>
  <si>
    <t>PR1607</t>
  </si>
  <si>
    <t>PR1606</t>
  </si>
  <si>
    <t>PR1605</t>
  </si>
  <si>
    <t>PR1604</t>
  </si>
  <si>
    <t>PR1603</t>
  </si>
  <si>
    <t>PR1602</t>
  </si>
  <si>
    <t>PR1601</t>
  </si>
  <si>
    <t>PR1600</t>
  </si>
  <si>
    <t>PR160</t>
  </si>
  <si>
    <t>PR16</t>
  </si>
  <si>
    <t>PR1599</t>
  </si>
  <si>
    <t>PR1598</t>
  </si>
  <si>
    <t>PR1597</t>
  </si>
  <si>
    <t>PR1596</t>
  </si>
  <si>
    <t>PR1595</t>
  </si>
  <si>
    <t>PR1594</t>
  </si>
  <si>
    <t>PR1593</t>
  </si>
  <si>
    <t>PR1592</t>
  </si>
  <si>
    <t>PR1591</t>
  </si>
  <si>
    <t>PR1590</t>
  </si>
  <si>
    <t>PR159</t>
  </si>
  <si>
    <t>PR1589</t>
  </si>
  <si>
    <t>PR1588</t>
  </si>
  <si>
    <t>PR1587</t>
  </si>
  <si>
    <t>PR1586</t>
  </si>
  <si>
    <t>PR1585</t>
  </si>
  <si>
    <t>PR1584</t>
  </si>
  <si>
    <t>PR1583</t>
  </si>
  <si>
    <t>PR1582</t>
  </si>
  <si>
    <t>PR1581</t>
  </si>
  <si>
    <t>PR1580</t>
  </si>
  <si>
    <t>PR158</t>
  </si>
  <si>
    <t>PR1579</t>
  </si>
  <si>
    <t>PR1578</t>
  </si>
  <si>
    <t>PR1577</t>
  </si>
  <si>
    <t>PR1576</t>
  </si>
  <si>
    <t>PR1575</t>
  </si>
  <si>
    <t>PR1574</t>
  </si>
  <si>
    <t>PR1573</t>
  </si>
  <si>
    <t>PR1572</t>
  </si>
  <si>
    <t>PR1571</t>
  </si>
  <si>
    <t>PR1570</t>
  </si>
  <si>
    <t>PR157</t>
  </si>
  <si>
    <t>PR1569</t>
  </si>
  <si>
    <t>PR1568</t>
  </si>
  <si>
    <t>PR1567</t>
  </si>
  <si>
    <t>PR1566</t>
  </si>
  <si>
    <t>PR1565</t>
  </si>
  <si>
    <t>PR1564</t>
  </si>
  <si>
    <t>PR1563</t>
  </si>
  <si>
    <t>PR1562</t>
  </si>
  <si>
    <t>PR1561</t>
  </si>
  <si>
    <t>PR1560</t>
  </si>
  <si>
    <t>PR156</t>
  </si>
  <si>
    <t>PR1559</t>
  </si>
  <si>
    <t>PR1558</t>
  </si>
  <si>
    <t>PR1557</t>
  </si>
  <si>
    <t>PR1556</t>
  </si>
  <si>
    <t>PR1555</t>
  </si>
  <si>
    <t>PR1554</t>
  </si>
  <si>
    <t>PR1553</t>
  </si>
  <si>
    <t>PR1552</t>
  </si>
  <si>
    <t>PR1551</t>
  </si>
  <si>
    <t>PR1550</t>
  </si>
  <si>
    <t>PR155</t>
  </si>
  <si>
    <t>PR1549</t>
  </si>
  <si>
    <t>PR1548</t>
  </si>
  <si>
    <t>PR1547</t>
  </si>
  <si>
    <t>PR1546</t>
  </si>
  <si>
    <t>PR1545</t>
  </si>
  <si>
    <t>PR1544</t>
  </si>
  <si>
    <t>PR1543</t>
  </si>
  <si>
    <t>PR1542</t>
  </si>
  <si>
    <t>PR1541</t>
  </si>
  <si>
    <t>PR1540</t>
  </si>
  <si>
    <t>PR154</t>
  </si>
  <si>
    <t>PR1539</t>
  </si>
  <si>
    <t>PR1538</t>
  </si>
  <si>
    <t>PR1537</t>
  </si>
  <si>
    <t>PR1536</t>
  </si>
  <si>
    <t>PR1535</t>
  </si>
  <si>
    <t>PR1534</t>
  </si>
  <si>
    <t>PR1533</t>
  </si>
  <si>
    <t>PR1532</t>
  </si>
  <si>
    <t>PR1531</t>
  </si>
  <si>
    <t>PR1530</t>
  </si>
  <si>
    <t>PR153</t>
  </si>
  <si>
    <t>PR1529</t>
  </si>
  <si>
    <t>PR1528</t>
  </si>
  <si>
    <t>PR1527</t>
  </si>
  <si>
    <t>PR1526</t>
  </si>
  <si>
    <t>PR1525</t>
  </si>
  <si>
    <t>PR1524</t>
  </si>
  <si>
    <t>PR1523</t>
  </si>
  <si>
    <t>PR1522</t>
  </si>
  <si>
    <t>PR1521</t>
  </si>
  <si>
    <t>PR1520</t>
  </si>
  <si>
    <t>PR152</t>
  </si>
  <si>
    <t>PR1519</t>
  </si>
  <si>
    <t>PR1518</t>
  </si>
  <si>
    <t>PR1517</t>
  </si>
  <si>
    <t>PR1516</t>
  </si>
  <si>
    <t>PR1515</t>
  </si>
  <si>
    <t>PR1514</t>
  </si>
  <si>
    <t>PR1513</t>
  </si>
  <si>
    <t>PR1512</t>
  </si>
  <si>
    <t>PR1511</t>
  </si>
  <si>
    <t>PR1510</t>
  </si>
  <si>
    <t>PR151</t>
  </si>
  <si>
    <t>PR1509</t>
  </si>
  <si>
    <t>PR1508</t>
  </si>
  <si>
    <t>PR1507</t>
  </si>
  <si>
    <t>PR1506</t>
  </si>
  <si>
    <t>PR1505</t>
  </si>
  <si>
    <t>PR1504</t>
  </si>
  <si>
    <t>PR1503</t>
  </si>
  <si>
    <t>PR1502</t>
  </si>
  <si>
    <t>PR1501</t>
  </si>
  <si>
    <t>PR1500</t>
  </si>
  <si>
    <t>PR150</t>
  </si>
  <si>
    <t>PR15</t>
  </si>
  <si>
    <t>PR1499</t>
  </si>
  <si>
    <t>PR1498</t>
  </si>
  <si>
    <t>PR1497</t>
  </si>
  <si>
    <t>PR1496</t>
  </si>
  <si>
    <t>PR1495</t>
  </si>
  <si>
    <t>PR1494</t>
  </si>
  <si>
    <t>PR1493</t>
  </si>
  <si>
    <t>PR1492</t>
  </si>
  <si>
    <t>PR1491</t>
  </si>
  <si>
    <t>PR1490</t>
  </si>
  <si>
    <t>PR149</t>
  </si>
  <si>
    <t>PR1489</t>
  </si>
  <si>
    <t>PR1488</t>
  </si>
  <si>
    <t>PR1487</t>
  </si>
  <si>
    <t>PR1486</t>
  </si>
  <si>
    <t>PR1485</t>
  </si>
  <si>
    <t>PR1484</t>
  </si>
  <si>
    <t>PR1483</t>
  </si>
  <si>
    <t>PR1482</t>
  </si>
  <si>
    <t>PR1481</t>
  </si>
  <si>
    <t>PR1480</t>
  </si>
  <si>
    <t>PR148</t>
  </si>
  <si>
    <t>PR1479</t>
  </si>
  <si>
    <t>PR1478</t>
  </si>
  <si>
    <t>PR1477</t>
  </si>
  <si>
    <t>PR1476</t>
  </si>
  <si>
    <t>PR1475</t>
  </si>
  <si>
    <t>PR1474</t>
  </si>
  <si>
    <t>PR1473</t>
  </si>
  <si>
    <t>PR1472</t>
  </si>
  <si>
    <t>PR1471</t>
  </si>
  <si>
    <t>PR1470</t>
  </si>
  <si>
    <t>PR147</t>
  </si>
  <si>
    <t>PR1469</t>
  </si>
  <si>
    <t>PR1468</t>
  </si>
  <si>
    <t>PR1467</t>
  </si>
  <si>
    <t>PR1466</t>
  </si>
  <si>
    <t>PR1465</t>
  </si>
  <si>
    <t>PR1464</t>
  </si>
  <si>
    <t>PR1463</t>
  </si>
  <si>
    <t>PR1462</t>
  </si>
  <si>
    <t>PR1461</t>
  </si>
  <si>
    <t>PR1460</t>
  </si>
  <si>
    <t>PR146</t>
  </si>
  <si>
    <t>PR1459</t>
  </si>
  <si>
    <t>PR1458</t>
  </si>
  <si>
    <t>PR1457</t>
  </si>
  <si>
    <t>PR1456</t>
  </si>
  <si>
    <t>PR1455</t>
  </si>
  <si>
    <t>PR1454</t>
  </si>
  <si>
    <t>PR1453</t>
  </si>
  <si>
    <t>PR1452</t>
  </si>
  <si>
    <t>PR1451</t>
  </si>
  <si>
    <t>PR1450</t>
  </si>
  <si>
    <t>PR145</t>
  </si>
  <si>
    <t>PR1449</t>
  </si>
  <si>
    <t>PR1448</t>
  </si>
  <si>
    <t>PR1447</t>
  </si>
  <si>
    <t>PR1446</t>
  </si>
  <si>
    <t>PR1445</t>
  </si>
  <si>
    <t>PR1444</t>
  </si>
  <si>
    <t>PR1443</t>
  </si>
  <si>
    <t>PR1442</t>
  </si>
  <si>
    <t>PR1441</t>
  </si>
  <si>
    <t>PR1440</t>
  </si>
  <si>
    <t>PR144</t>
  </si>
  <si>
    <t>PR1439</t>
  </si>
  <si>
    <t>PR1438</t>
  </si>
  <si>
    <t>PR1437</t>
  </si>
  <si>
    <t>PR1436</t>
  </si>
  <si>
    <t>PR1435</t>
  </si>
  <si>
    <t>PR1434</t>
  </si>
  <si>
    <t>PR1433</t>
  </si>
  <si>
    <t>PR1432</t>
  </si>
  <si>
    <t>PR1431</t>
  </si>
  <si>
    <t>PR1430</t>
  </si>
  <si>
    <t>PR143</t>
  </si>
  <si>
    <t>PR1429</t>
  </si>
  <si>
    <t>PR1428</t>
  </si>
  <si>
    <t>PR1427</t>
  </si>
  <si>
    <t>PR1426</t>
  </si>
  <si>
    <t>PR1425</t>
  </si>
  <si>
    <t>PR1424</t>
  </si>
  <si>
    <t>PR1423</t>
  </si>
  <si>
    <t>PR1422</t>
  </si>
  <si>
    <t>PR1421</t>
  </si>
  <si>
    <t>PR1420</t>
  </si>
  <si>
    <t>PR142</t>
  </si>
  <si>
    <t>PR1419</t>
  </si>
  <si>
    <t>PR1418</t>
  </si>
  <si>
    <t>PR1417</t>
  </si>
  <si>
    <t>PR1416</t>
  </si>
  <si>
    <t>PR1415</t>
  </si>
  <si>
    <t>PR1414</t>
  </si>
  <si>
    <t>PR1413</t>
  </si>
  <si>
    <t>PR1412</t>
  </si>
  <si>
    <t>PR1411</t>
  </si>
  <si>
    <t>PR1410</t>
  </si>
  <si>
    <t>PR141</t>
  </si>
  <si>
    <t>PR1409</t>
  </si>
  <si>
    <t>PR1408</t>
  </si>
  <si>
    <t>PR1407</t>
  </si>
  <si>
    <t>PR1406</t>
  </si>
  <si>
    <t>PR1405</t>
  </si>
  <si>
    <t>PR1404</t>
  </si>
  <si>
    <t>PR1403</t>
  </si>
  <si>
    <t>PR1402</t>
  </si>
  <si>
    <t>PR1401</t>
  </si>
  <si>
    <t>PR1400</t>
  </si>
  <si>
    <t>PR140</t>
  </si>
  <si>
    <t>PR14</t>
  </si>
  <si>
    <t>PR1399</t>
  </si>
  <si>
    <t>PR1398</t>
  </si>
  <si>
    <t>PR1397</t>
  </si>
  <si>
    <t>PR1396</t>
  </si>
  <si>
    <t>PR1395</t>
  </si>
  <si>
    <t>PR1394</t>
  </si>
  <si>
    <t>PR1393</t>
  </si>
  <si>
    <t>PR1392</t>
  </si>
  <si>
    <t>PR1391</t>
  </si>
  <si>
    <t>PR1390</t>
  </si>
  <si>
    <t>PR139</t>
  </si>
  <si>
    <t>PR1389</t>
  </si>
  <si>
    <t>PR1388</t>
  </si>
  <si>
    <t>PR1387</t>
  </si>
  <si>
    <t>PR1386</t>
  </si>
  <si>
    <t>PR1385</t>
  </si>
  <si>
    <t>PR1384</t>
  </si>
  <si>
    <t>PR1383</t>
  </si>
  <si>
    <t>PR1382</t>
  </si>
  <si>
    <t>PR1381</t>
  </si>
  <si>
    <t>PR1380</t>
  </si>
  <si>
    <t>PR138</t>
  </si>
  <si>
    <t>PR1379</t>
  </si>
  <si>
    <t>PR1378</t>
  </si>
  <si>
    <t>PR1377</t>
  </si>
  <si>
    <t>PR1376</t>
  </si>
  <si>
    <t>PR1375</t>
  </si>
  <si>
    <t>PR1374</t>
  </si>
  <si>
    <t>PR1373</t>
  </si>
  <si>
    <t>PR1372</t>
  </si>
  <si>
    <t>PR1371</t>
  </si>
  <si>
    <t>PR1370</t>
  </si>
  <si>
    <t>PR137</t>
  </si>
  <si>
    <t>PR1369</t>
  </si>
  <si>
    <t>PR1368</t>
  </si>
  <si>
    <t>PR1367</t>
  </si>
  <si>
    <t>PR1366</t>
  </si>
  <si>
    <t>PR1365</t>
  </si>
  <si>
    <t>PR1364</t>
  </si>
  <si>
    <t>PR1363</t>
  </si>
  <si>
    <t>PR1362</t>
  </si>
  <si>
    <t>PR1361</t>
  </si>
  <si>
    <t>PR1360</t>
  </si>
  <si>
    <t>PR136</t>
  </si>
  <si>
    <t>PR1359</t>
  </si>
  <si>
    <t>PR1358</t>
  </si>
  <si>
    <t>PR1357</t>
  </si>
  <si>
    <t>PR1356</t>
  </si>
  <si>
    <t>PR1355</t>
  </si>
  <si>
    <t>PR1354</t>
  </si>
  <si>
    <t>PR1353</t>
  </si>
  <si>
    <t>PR1352</t>
  </si>
  <si>
    <t>PR1351</t>
  </si>
  <si>
    <t>PR1350</t>
  </si>
  <si>
    <t>PR135</t>
  </si>
  <si>
    <t>PR1349</t>
  </si>
  <si>
    <t>PR1348</t>
  </si>
  <si>
    <t>PR1347</t>
  </si>
  <si>
    <t>PR1346</t>
  </si>
  <si>
    <t>PR1345</t>
  </si>
  <si>
    <t>PR1344</t>
  </si>
  <si>
    <t>PR1343</t>
  </si>
  <si>
    <t>PR1342</t>
  </si>
  <si>
    <t>PR1341</t>
  </si>
  <si>
    <t>PR1340</t>
  </si>
  <si>
    <t>PR134</t>
  </si>
  <si>
    <t>PR1339</t>
  </si>
  <si>
    <t>PR1338</t>
  </si>
  <si>
    <t>PR1337</t>
  </si>
  <si>
    <t>PR1336</t>
  </si>
  <si>
    <t>PR1335</t>
  </si>
  <si>
    <t>PR1334</t>
  </si>
  <si>
    <t>PR1333</t>
  </si>
  <si>
    <t>PR1332</t>
  </si>
  <si>
    <t>PR1331</t>
  </si>
  <si>
    <t>PR1330</t>
  </si>
  <si>
    <t>PR133</t>
  </si>
  <si>
    <t>PR1329</t>
  </si>
  <si>
    <t>PR1328</t>
  </si>
  <si>
    <t>PR1327</t>
  </si>
  <si>
    <t>PR1326</t>
  </si>
  <si>
    <t>PR1325</t>
  </si>
  <si>
    <t>PR1324</t>
  </si>
  <si>
    <t>PR1323</t>
  </si>
  <si>
    <t>PR1322</t>
  </si>
  <si>
    <t>PR1321</t>
  </si>
  <si>
    <t>PR1320</t>
  </si>
  <si>
    <t>PR132</t>
  </si>
  <si>
    <t>PR1319</t>
  </si>
  <si>
    <t>PR1318</t>
  </si>
  <si>
    <t>PR1317</t>
  </si>
  <si>
    <t>PR1316</t>
  </si>
  <si>
    <t>PR1315</t>
  </si>
  <si>
    <t>PR1314</t>
  </si>
  <si>
    <t>PR1313</t>
  </si>
  <si>
    <t>PR1312</t>
  </si>
  <si>
    <t>PR1311</t>
  </si>
  <si>
    <t>PR1310</t>
  </si>
  <si>
    <t>PR131</t>
  </si>
  <si>
    <t>PR1309</t>
  </si>
  <si>
    <t>PR1308</t>
  </si>
  <si>
    <t>PR1307</t>
  </si>
  <si>
    <t>PR1306</t>
  </si>
  <si>
    <t>PR1305</t>
  </si>
  <si>
    <t>PR1304</t>
  </si>
  <si>
    <t>PR1303</t>
  </si>
  <si>
    <t>PR1302</t>
  </si>
  <si>
    <t>PR1301</t>
  </si>
  <si>
    <t>PR1300</t>
  </si>
  <si>
    <t>PR130</t>
  </si>
  <si>
    <t>PR13</t>
  </si>
  <si>
    <t>PR1299</t>
  </si>
  <si>
    <t>PR1298</t>
  </si>
  <si>
    <t>PR1297</t>
  </si>
  <si>
    <t>PR1296</t>
  </si>
  <si>
    <t>PR1295</t>
  </si>
  <si>
    <t>PR1294</t>
  </si>
  <si>
    <t>PR1293</t>
  </si>
  <si>
    <t>PR1292</t>
  </si>
  <si>
    <t>PR1291</t>
  </si>
  <si>
    <t>PR1290</t>
  </si>
  <si>
    <t>PR129</t>
  </si>
  <si>
    <t>PR1289</t>
  </si>
  <si>
    <t>PR1288</t>
  </si>
  <si>
    <t>PR1287</t>
  </si>
  <si>
    <t>PR1286</t>
  </si>
  <si>
    <t>PR1285</t>
  </si>
  <si>
    <t>PR1284</t>
  </si>
  <si>
    <t>PR1283</t>
  </si>
  <si>
    <t>PR1282</t>
  </si>
  <si>
    <t>PR1281</t>
  </si>
  <si>
    <t>PR1280</t>
  </si>
  <si>
    <t>PR128</t>
  </si>
  <si>
    <t>PR1279</t>
  </si>
  <si>
    <t>PR1278</t>
  </si>
  <si>
    <t>PR1277</t>
  </si>
  <si>
    <t>PR1276</t>
  </si>
  <si>
    <t>PR1275</t>
  </si>
  <si>
    <t>PR1274</t>
  </si>
  <si>
    <t>PR1273</t>
  </si>
  <si>
    <t>PR1272</t>
  </si>
  <si>
    <t>PR1271</t>
  </si>
  <si>
    <t>PR1270</t>
  </si>
  <si>
    <t>PR127</t>
  </si>
  <si>
    <t>PR1269</t>
  </si>
  <si>
    <t>PR1268</t>
  </si>
  <si>
    <t>PR1267</t>
  </si>
  <si>
    <t>PR1266</t>
  </si>
  <si>
    <t>PR1265</t>
  </si>
  <si>
    <t>PR1264</t>
  </si>
  <si>
    <t>PR1263</t>
  </si>
  <si>
    <t>PR1262</t>
  </si>
  <si>
    <t>PR1261</t>
  </si>
  <si>
    <t>PR1260</t>
  </si>
  <si>
    <t>PR126</t>
  </si>
  <si>
    <t>PR1259</t>
  </si>
  <si>
    <t>PR1258</t>
  </si>
  <si>
    <t>PR1257</t>
  </si>
  <si>
    <t>PR1256</t>
  </si>
  <si>
    <t>PR1255</t>
  </si>
  <si>
    <t>PR1254</t>
  </si>
  <si>
    <t>PR1253</t>
  </si>
  <si>
    <t>PR1252</t>
  </si>
  <si>
    <t>PR1251</t>
  </si>
  <si>
    <t>PR1250</t>
  </si>
  <si>
    <t>PR125</t>
  </si>
  <si>
    <t>PR1249</t>
  </si>
  <si>
    <t>PR1248</t>
  </si>
  <si>
    <t>PR1247</t>
  </si>
  <si>
    <t>PR1246</t>
  </si>
  <si>
    <t>PR1245</t>
  </si>
  <si>
    <t>PR1244</t>
  </si>
  <si>
    <t>PR1243</t>
  </si>
  <si>
    <t>PR1242</t>
  </si>
  <si>
    <t>PR1241</t>
  </si>
  <si>
    <t>PR1240</t>
  </si>
  <si>
    <t>PR124</t>
  </si>
  <si>
    <t>PR1239</t>
  </si>
  <si>
    <t>PR1238</t>
  </si>
  <si>
    <t>PR1237</t>
  </si>
  <si>
    <t>PR1236</t>
  </si>
  <si>
    <t>PR1235</t>
  </si>
  <si>
    <t>PR1234</t>
  </si>
  <si>
    <t>PR1233</t>
  </si>
  <si>
    <t>PR1232</t>
  </si>
  <si>
    <t>PR1231</t>
  </si>
  <si>
    <t>PR1230</t>
  </si>
  <si>
    <t>PR123</t>
  </si>
  <si>
    <t>PR1229</t>
  </si>
  <si>
    <t>PR1228</t>
  </si>
  <si>
    <t>PR1227</t>
  </si>
  <si>
    <t>PR1226</t>
  </si>
  <si>
    <t>PR1225</t>
  </si>
  <si>
    <t>PR1224</t>
  </si>
  <si>
    <t>PR1223</t>
  </si>
  <si>
    <t>PR1222</t>
  </si>
  <si>
    <t>PR1221</t>
  </si>
  <si>
    <t>PR1220</t>
  </si>
  <si>
    <t>PR122</t>
  </si>
  <si>
    <t>PR1219</t>
  </si>
  <si>
    <t>PR1218</t>
  </si>
  <si>
    <t>PR1217</t>
  </si>
  <si>
    <t>PR1216</t>
  </si>
  <si>
    <t>PR1215</t>
  </si>
  <si>
    <t>PR1214</t>
  </si>
  <si>
    <t>PR1213</t>
  </si>
  <si>
    <t>PR1212</t>
  </si>
  <si>
    <t>PR1211</t>
  </si>
  <si>
    <t>PR1210</t>
  </si>
  <si>
    <t>PR121</t>
  </si>
  <si>
    <t>PR1209</t>
  </si>
  <si>
    <t>PR1208</t>
  </si>
  <si>
    <t>PR1207</t>
  </si>
  <si>
    <t>PR1206</t>
  </si>
  <si>
    <t>PR1205</t>
  </si>
  <si>
    <t>PR1204</t>
  </si>
  <si>
    <t>PR1203</t>
  </si>
  <si>
    <t>PR1202</t>
  </si>
  <si>
    <t>PR1201</t>
  </si>
  <si>
    <t>PR1200</t>
  </si>
  <si>
    <t>PR120</t>
  </si>
  <si>
    <t>PR12</t>
  </si>
  <si>
    <t>PR1199</t>
  </si>
  <si>
    <t>PR1198</t>
  </si>
  <si>
    <t>PR1197</t>
  </si>
  <si>
    <t>PR1196</t>
  </si>
  <si>
    <t>PR1195</t>
  </si>
  <si>
    <t>PR1194</t>
  </si>
  <si>
    <t>PR1193</t>
  </si>
  <si>
    <t>PR1192</t>
  </si>
  <si>
    <t>PR1191</t>
  </si>
  <si>
    <t>PR1190</t>
  </si>
  <si>
    <t>PR119</t>
  </si>
  <si>
    <t>PR1189</t>
  </si>
  <si>
    <t>PR1188</t>
  </si>
  <si>
    <t>PR1187</t>
  </si>
  <si>
    <t>PR1186</t>
  </si>
  <si>
    <t>PR1185</t>
  </si>
  <si>
    <t>PR1184</t>
  </si>
  <si>
    <t>PR1183</t>
  </si>
  <si>
    <t>PR1182</t>
  </si>
  <si>
    <t>PR1181</t>
  </si>
  <si>
    <t>PR1180</t>
  </si>
  <si>
    <t>PR118</t>
  </si>
  <si>
    <t>PR1179</t>
  </si>
  <si>
    <t>PR1178</t>
  </si>
  <si>
    <t>PR1177</t>
  </si>
  <si>
    <t>PR1176</t>
  </si>
  <si>
    <t>PR1175</t>
  </si>
  <si>
    <t>PR1174</t>
  </si>
  <si>
    <t>PR1173</t>
  </si>
  <si>
    <t>PR1172</t>
  </si>
  <si>
    <t>PR1171</t>
  </si>
  <si>
    <t>PR1170</t>
  </si>
  <si>
    <t>PR117</t>
  </si>
  <si>
    <t>PR1169</t>
  </si>
  <si>
    <t>PR1168</t>
  </si>
  <si>
    <t>PR1167</t>
  </si>
  <si>
    <t>PR1166</t>
  </si>
  <si>
    <t>PR1165</t>
  </si>
  <si>
    <t>PR1164</t>
  </si>
  <si>
    <t>PR1163</t>
  </si>
  <si>
    <t>PR1162</t>
  </si>
  <si>
    <t>PR1161</t>
  </si>
  <si>
    <t>PR1160</t>
  </si>
  <si>
    <t>PR116</t>
  </si>
  <si>
    <t>PR1159</t>
  </si>
  <si>
    <t>PR1158</t>
  </si>
  <si>
    <t>PR1157</t>
  </si>
  <si>
    <t>PR1156</t>
  </si>
  <si>
    <t>PR1155</t>
  </si>
  <si>
    <t>PR1154</t>
  </si>
  <si>
    <t>PR1153</t>
  </si>
  <si>
    <t>PR1152</t>
  </si>
  <si>
    <t>PR1151</t>
  </si>
  <si>
    <t>PR1150</t>
  </si>
  <si>
    <t>PR115</t>
  </si>
  <si>
    <t>PR1149</t>
  </si>
  <si>
    <t>PR1148</t>
  </si>
  <si>
    <t>PR1147</t>
  </si>
  <si>
    <t>PR1146</t>
  </si>
  <si>
    <t>PR1145</t>
  </si>
  <si>
    <t>PR1144</t>
  </si>
  <si>
    <t>PR1143</t>
  </si>
  <si>
    <t>PR1142</t>
  </si>
  <si>
    <t>PR1141</t>
  </si>
  <si>
    <t>PR1140</t>
  </si>
  <si>
    <t>PR114</t>
  </si>
  <si>
    <t>PR1139</t>
  </si>
  <si>
    <t>PR1138</t>
  </si>
  <si>
    <t>PR1137</t>
  </si>
  <si>
    <t>PR1136</t>
  </si>
  <si>
    <t>PR1135</t>
  </si>
  <si>
    <t>PR1134</t>
  </si>
  <si>
    <t>PR1133</t>
  </si>
  <si>
    <t>PR1132</t>
  </si>
  <si>
    <t>PR1131</t>
  </si>
  <si>
    <t>PR1130</t>
  </si>
  <si>
    <t>PR113</t>
  </si>
  <si>
    <t>PR1129</t>
  </si>
  <si>
    <t>PR1128</t>
  </si>
  <si>
    <t>PR1127</t>
  </si>
  <si>
    <t>PR1126</t>
  </si>
  <si>
    <t>PR1125</t>
  </si>
  <si>
    <t>PR1124</t>
  </si>
  <si>
    <t>PR1123</t>
  </si>
  <si>
    <t>PR1122</t>
  </si>
  <si>
    <t>PR1121</t>
  </si>
  <si>
    <t>PR1120</t>
  </si>
  <si>
    <t>PR112</t>
  </si>
  <si>
    <t>PR1119</t>
  </si>
  <si>
    <t>PR1118</t>
  </si>
  <si>
    <t>PR1117</t>
  </si>
  <si>
    <t>PR1116</t>
  </si>
  <si>
    <t>PR1115</t>
  </si>
  <si>
    <t>PR1114</t>
  </si>
  <si>
    <t>PR1113</t>
  </si>
  <si>
    <t>PR1112</t>
  </si>
  <si>
    <t>PR1111</t>
  </si>
  <si>
    <t>PR1110</t>
  </si>
  <si>
    <t>PR111</t>
  </si>
  <si>
    <t>PR1109</t>
  </si>
  <si>
    <t>PR1108</t>
  </si>
  <si>
    <t>PR1107</t>
  </si>
  <si>
    <t>PR1106</t>
  </si>
  <si>
    <t>PR1105</t>
  </si>
  <si>
    <t>PR1104</t>
  </si>
  <si>
    <t>PR1103</t>
  </si>
  <si>
    <t>PR1102</t>
  </si>
  <si>
    <t>PR1101</t>
  </si>
  <si>
    <t>PR1100</t>
  </si>
  <si>
    <t>PR110</t>
  </si>
  <si>
    <t>PR11</t>
  </si>
  <si>
    <t>PR1099</t>
  </si>
  <si>
    <t>PR1098</t>
  </si>
  <si>
    <t>PR1097</t>
  </si>
  <si>
    <t>PR1096</t>
  </si>
  <si>
    <t>PR1095</t>
  </si>
  <si>
    <t>PR1094</t>
  </si>
  <si>
    <t>PR1093</t>
  </si>
  <si>
    <t>PR1092</t>
  </si>
  <si>
    <t>PR1091</t>
  </si>
  <si>
    <t>PR1090</t>
  </si>
  <si>
    <t>PR109</t>
  </si>
  <si>
    <t>PR1089</t>
  </si>
  <si>
    <t>PR1088</t>
  </si>
  <si>
    <t>PR1087</t>
  </si>
  <si>
    <t>PR1086</t>
  </si>
  <si>
    <t>PR1085</t>
  </si>
  <si>
    <t>PR1084</t>
  </si>
  <si>
    <t>PR1083</t>
  </si>
  <si>
    <t>PR1082</t>
  </si>
  <si>
    <t>PR1081</t>
  </si>
  <si>
    <t>PR1080</t>
  </si>
  <si>
    <t>PR108</t>
  </si>
  <si>
    <t>PR1079</t>
  </si>
  <si>
    <t>PR1078</t>
  </si>
  <si>
    <t>PR1077</t>
  </si>
  <si>
    <t>PR1076</t>
  </si>
  <si>
    <t>PR1075</t>
  </si>
  <si>
    <t>PR1074</t>
  </si>
  <si>
    <t>PR1073</t>
  </si>
  <si>
    <t>PR1072</t>
  </si>
  <si>
    <t>PR1071</t>
  </si>
  <si>
    <t>PR1070</t>
  </si>
  <si>
    <t>PR107</t>
  </si>
  <si>
    <t>PR1069</t>
  </si>
  <si>
    <t>PR1068</t>
  </si>
  <si>
    <t>PR1067</t>
  </si>
  <si>
    <t>PR1066</t>
  </si>
  <si>
    <t>PR1065</t>
  </si>
  <si>
    <t>PR1064</t>
  </si>
  <si>
    <t>PR1063</t>
  </si>
  <si>
    <t>PR1062</t>
  </si>
  <si>
    <t>PR1061</t>
  </si>
  <si>
    <t>PR1060</t>
  </si>
  <si>
    <t>PR106</t>
  </si>
  <si>
    <t>PR1059</t>
  </si>
  <si>
    <t>PR1058</t>
  </si>
  <si>
    <t>PR1057</t>
  </si>
  <si>
    <t>PR1056</t>
  </si>
  <si>
    <t>PR1055</t>
  </si>
  <si>
    <t>PR1054</t>
  </si>
  <si>
    <t>PR1053</t>
  </si>
  <si>
    <t>PR1052</t>
  </si>
  <si>
    <t>PR1051</t>
  </si>
  <si>
    <t>PR1050</t>
  </si>
  <si>
    <t>PR105</t>
  </si>
  <si>
    <t>PR1049</t>
  </si>
  <si>
    <t>PR1048</t>
  </si>
  <si>
    <t>PR1047</t>
  </si>
  <si>
    <t>PR1046</t>
  </si>
  <si>
    <t>PR1045</t>
  </si>
  <si>
    <t>PR1044</t>
  </si>
  <si>
    <t>PR1043</t>
  </si>
  <si>
    <t>PR1042</t>
  </si>
  <si>
    <t>PR1041</t>
  </si>
  <si>
    <t>PR1040</t>
  </si>
  <si>
    <t>PR104</t>
  </si>
  <si>
    <t>PR1039</t>
  </si>
  <si>
    <t>PR1038</t>
  </si>
  <si>
    <t>PR1037</t>
  </si>
  <si>
    <t>PR1036</t>
  </si>
  <si>
    <t>PR1035</t>
  </si>
  <si>
    <t>PR1034</t>
  </si>
  <si>
    <t>PR1033</t>
  </si>
  <si>
    <t>PR1032</t>
  </si>
  <si>
    <t>PR1031</t>
  </si>
  <si>
    <t>PR1030</t>
  </si>
  <si>
    <t>PR103</t>
  </si>
  <si>
    <t>PR1029</t>
  </si>
  <si>
    <t>PR1028</t>
  </si>
  <si>
    <t>PR1027</t>
  </si>
  <si>
    <t>PR1026</t>
  </si>
  <si>
    <t>PR1025</t>
  </si>
  <si>
    <t>PR1024</t>
  </si>
  <si>
    <t>PR1023</t>
  </si>
  <si>
    <t>PR1022</t>
  </si>
  <si>
    <t>PR1021</t>
  </si>
  <si>
    <t>PR1020</t>
  </si>
  <si>
    <t>PR102</t>
  </si>
  <si>
    <t>PR1019</t>
  </si>
  <si>
    <t>PR1018</t>
  </si>
  <si>
    <t>PR1017</t>
  </si>
  <si>
    <t>PR1016</t>
  </si>
  <si>
    <t>PR1015</t>
  </si>
  <si>
    <t>PR1014</t>
  </si>
  <si>
    <t>PR1013</t>
  </si>
  <si>
    <t>PR1012</t>
  </si>
  <si>
    <t>PR1011</t>
  </si>
  <si>
    <t>PR1010</t>
  </si>
  <si>
    <t>PR101</t>
  </si>
  <si>
    <t>PR1009</t>
  </si>
  <si>
    <t>PR1008</t>
  </si>
  <si>
    <t>PR1007</t>
  </si>
  <si>
    <t>PR1006</t>
  </si>
  <si>
    <t>PR1005</t>
  </si>
  <si>
    <t>PR1004</t>
  </si>
  <si>
    <t>PR1003</t>
  </si>
  <si>
    <t>PR1002</t>
  </si>
  <si>
    <t>PR1001</t>
  </si>
  <si>
    <t>PR1000</t>
  </si>
  <si>
    <t>PR100</t>
  </si>
  <si>
    <t>PR10</t>
  </si>
  <si>
    <t>PR09</t>
  </si>
  <si>
    <t>PR08</t>
  </si>
  <si>
    <t>PR07</t>
  </si>
  <si>
    <t>PR06</t>
  </si>
  <si>
    <t>PR05</t>
  </si>
  <si>
    <t>PR04</t>
  </si>
  <si>
    <t>PR03</t>
  </si>
  <si>
    <t>PR02</t>
  </si>
  <si>
    <t>PR01</t>
  </si>
  <si>
    <t>PerformanceID</t>
  </si>
  <si>
    <t>Above and Beyond</t>
  </si>
  <si>
    <t xml:space="preserve">Exceeds Expectation </t>
  </si>
  <si>
    <t>Meets Expectation</t>
  </si>
  <si>
    <t>Needs Improvement</t>
  </si>
  <si>
    <t>Unacceptable</t>
  </si>
  <si>
    <t>RatingLevel</t>
  </si>
  <si>
    <t>RatingID</t>
  </si>
  <si>
    <t>Very Satisfied</t>
  </si>
  <si>
    <t xml:space="preserve">Satisfied </t>
  </si>
  <si>
    <t>Neutral</t>
  </si>
  <si>
    <t>Dissatisfied</t>
  </si>
  <si>
    <t>Very Dissatisfied</t>
  </si>
  <si>
    <t>SatisfactionLevel</t>
  </si>
  <si>
    <t>SatisfactionID</t>
  </si>
  <si>
    <t>Education Level</t>
  </si>
  <si>
    <t>State Name</t>
  </si>
  <si>
    <t>Distance From Home (KM)</t>
  </si>
  <si>
    <t>Business Travel</t>
  </si>
  <si>
    <t>Last Name</t>
  </si>
  <si>
    <t>First Name</t>
  </si>
  <si>
    <t>Name</t>
  </si>
  <si>
    <t>Education Field</t>
  </si>
  <si>
    <t>Job Role</t>
  </si>
  <si>
    <t>Marital Status</t>
  </si>
  <si>
    <t>Stock Option Level</t>
  </si>
  <si>
    <t>Over Time</t>
  </si>
  <si>
    <t>Hire Date</t>
  </si>
  <si>
    <t>Years At Company</t>
  </si>
  <si>
    <t>Years In Most Recent Role</t>
  </si>
  <si>
    <t>Years Since Last Promotion</t>
  </si>
  <si>
    <t>Years With Current Manager</t>
  </si>
  <si>
    <t>Leave Date</t>
  </si>
  <si>
    <t>Review Date</t>
  </si>
  <si>
    <t>Environment Satisfaction</t>
  </si>
  <si>
    <t>Job Satisfaction</t>
  </si>
  <si>
    <t>Relationship Satisfaction</t>
  </si>
  <si>
    <t>Training Opportunities Within Year</t>
  </si>
  <si>
    <t>Training Opportunities Taken</t>
  </si>
  <si>
    <t>Work Life Balance</t>
  </si>
  <si>
    <t>Self Rating</t>
  </si>
  <si>
    <t>Manager Rating</t>
  </si>
  <si>
    <t>Training Ratio Rating</t>
  </si>
  <si>
    <t>Average Employee Performance Rating</t>
  </si>
  <si>
    <t>Average Employee Wellbeing Rating</t>
  </si>
  <si>
    <t>Date</t>
  </si>
  <si>
    <t>Head Count</t>
  </si>
  <si>
    <t>Row Labels</t>
  </si>
  <si>
    <t>Hire Count</t>
  </si>
  <si>
    <t>Leave Count</t>
  </si>
  <si>
    <t>Promotion Count</t>
  </si>
  <si>
    <t>Promotion Date</t>
  </si>
  <si>
    <t>Average of Self Rating</t>
  </si>
  <si>
    <t>Average of Manager Rating</t>
  </si>
  <si>
    <t>Average Self Rating</t>
  </si>
  <si>
    <t>Average Manager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</si>
</sst>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6" fillId="0" borderId="0" xfId="0" applyFont="1"/>
    <xf numFmtId="14" fontId="16" fillId="0" borderId="0" xfId="0" applyNumberFormat="1" applyFon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aliang" refreshedDate="45543.562960416668" createdVersion="6" refreshedVersion="6" minRefreshableVersion="3" recordCount="6709">
  <cacheSource type="worksheet">
    <worksheetSource ref="A1:N6710" sheet="PerformanceRating"/>
  </cacheSource>
  <cacheFields count="14">
    <cacheField name="PerformanceID" numFmtId="0">
      <sharedItems/>
    </cacheField>
    <cacheField name="EmployeeID" numFmtId="0">
      <sharedItems/>
    </cacheField>
    <cacheField name="Review Date" numFmtId="14">
      <sharedItems containsSemiMixedTypes="0" containsNonDate="0" containsDate="1" containsString="0" minDate="2013-01-02T00:00:00" maxDate="2023-01-01T00:00:00" count="2771">
        <d v="2013-01-02T00:00:00"/>
        <d v="2013-01-03T00:00:00"/>
        <d v="2013-01-04T00:00:00"/>
        <d v="2013-01-08T00:00:00"/>
        <d v="2013-01-10T00:00:00"/>
        <d v="2013-01-11T00:00:00"/>
        <d v="2013-04-10T00:00:00"/>
        <d v="2016-03-16T00:00:00"/>
        <d v="2016-03-17T00:00:00"/>
        <d v="2016-03-18T00:00:00"/>
        <d v="2016-03-19T00:00:00"/>
        <d v="2016-03-22T00:00:00"/>
        <d v="2016-03-23T00:00:00"/>
        <d v="2013-04-12T00:00:00"/>
        <d v="2016-03-24T00:00:00"/>
        <d v="2016-03-25T00:00:00"/>
        <d v="2016-03-27T00:00:00"/>
        <d v="2016-03-28T00:00:00"/>
        <d v="2013-04-13T00:00:00"/>
        <d v="2016-03-29T00:00:00"/>
        <d v="2016-03-30T00:00:00"/>
        <d v="2016-03-31T00:00:00"/>
        <d v="2016-04-01T00:00:00"/>
        <d v="2016-04-02T00:00:00"/>
        <d v="2013-04-14T00:00:00"/>
        <d v="2016-04-03T00:00:00"/>
        <d v="2016-04-05T00:00:00"/>
        <d v="2016-04-06T00:00:00"/>
        <d v="2016-04-08T00:00:00"/>
        <d v="2016-04-09T00:00:00"/>
        <d v="2016-04-10T00:00:00"/>
        <d v="2016-04-11T00:00:00"/>
        <d v="2016-04-12T00:00:00"/>
        <d v="2016-04-13T00:00:00"/>
        <d v="2013-04-15T00:00:00"/>
        <d v="2016-04-14T00:00:00"/>
        <d v="2016-04-16T00:00:00"/>
        <d v="2016-04-17T00:00:00"/>
        <d v="2016-04-18T00:00:00"/>
        <d v="2013-04-18T00:00:00"/>
        <d v="2016-04-19T00:00:00"/>
        <d v="2016-04-20T00:00:00"/>
        <d v="2016-04-21T00:00:00"/>
        <d v="2016-04-22T00:00:00"/>
        <d v="2016-04-23T00:00:00"/>
        <d v="2016-04-24T00:00:00"/>
        <d v="2013-04-21T00:00:00"/>
        <d v="2016-04-25T00:00:00"/>
        <d v="2016-04-26T00:00:00"/>
        <d v="2016-04-28T00:00:00"/>
        <d v="2016-04-29T00:00:00"/>
        <d v="2016-04-30T00:00:00"/>
        <d v="2013-04-23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3-04-25T00:00:00"/>
        <d v="2016-05-20T00:00:00"/>
        <d v="2016-05-21T00:00:00"/>
        <d v="2016-05-22T00:00:00"/>
        <d v="2016-05-23T00:00:00"/>
        <d v="2016-05-24T00:00:00"/>
        <d v="2013-04-26T00:00:00"/>
        <d v="2016-05-26T00:00:00"/>
        <d v="2016-05-27T00:00:00"/>
        <d v="2016-05-28T00:00:00"/>
        <d v="2016-05-29T00:00:00"/>
        <d v="2013-04-27T00:00:00"/>
        <d v="2016-05-31T00:00:00"/>
        <d v="2016-06-01T00:00:00"/>
        <d v="2016-06-03T00:00:00"/>
        <d v="2016-06-04T00:00:00"/>
        <d v="2016-06-05T00:00:00"/>
        <d v="2016-06-06T00:00:00"/>
        <d v="2016-06-09T00:00:00"/>
        <d v="2016-06-10T00:00:00"/>
        <d v="2016-06-12T00:00:00"/>
        <d v="2016-06-13T00:00:00"/>
        <d v="2016-06-14T00:00:00"/>
        <d v="2013-04-29T00:00:00"/>
        <d v="2016-06-16T00:00:00"/>
        <d v="2016-06-17T00:00:00"/>
        <d v="2016-06-19T00:00:00"/>
        <d v="2016-06-21T00:00:00"/>
        <d v="2016-06-22T00:00:00"/>
        <d v="2016-06-23T00:00:00"/>
        <d v="2016-06-24T00:00:00"/>
        <d v="2016-06-26T00:00:00"/>
        <d v="2016-06-28T00:00:00"/>
        <d v="2016-06-29T00:00:00"/>
        <d v="2013-04-30T00:00:00"/>
        <d v="2016-07-01T00:00:00"/>
        <d v="2016-07-03T00:00:00"/>
        <d v="2016-07-05T00:00:00"/>
        <d v="2016-07-06T00:00:00"/>
        <d v="2016-07-08T00:00:00"/>
        <d v="2016-07-09T00:00:00"/>
        <d v="2013-05-01T00:00:00"/>
        <d v="2016-07-10T00:00:00"/>
        <d v="2016-07-11T00:00:00"/>
        <d v="2016-07-13T00:00:00"/>
        <d v="2016-07-15T00:00:00"/>
        <d v="2016-07-17T00:00:00"/>
        <d v="2016-07-18T00:00:00"/>
        <d v="2016-07-19T00:00:00"/>
        <d v="2016-07-20T00:00:00"/>
        <d v="2016-07-22T00:00:00"/>
        <d v="2016-07-25T00:00:00"/>
        <d v="2013-05-02T00:00:00"/>
        <d v="2016-07-27T00:00:00"/>
        <d v="2016-07-28T00:00:00"/>
        <d v="2016-07-30T00:00:00"/>
        <d v="2016-07-31T00:00:00"/>
        <d v="2016-08-01T00:00:00"/>
        <d v="2016-08-04T00:00:00"/>
        <d v="2016-08-06T00:00:00"/>
        <d v="2016-08-07T00:00:00"/>
        <d v="2016-08-09T00:00:00"/>
        <d v="2016-08-10T00:00:00"/>
        <d v="2016-08-12T00:00:00"/>
        <d v="2016-08-13T00:00:00"/>
        <d v="2013-05-03T00:00:00"/>
        <d v="2016-08-14T00:00:00"/>
        <d v="2016-08-15T00:00:00"/>
        <d v="2016-08-16T00:00:00"/>
        <d v="2016-08-17T00:00:00"/>
        <d v="2016-08-18T00:00:00"/>
        <d v="2016-08-21T00:00:00"/>
        <d v="2013-05-04T00:00:00"/>
        <d v="2016-08-23T00:00:00"/>
        <d v="2016-08-25T00:00:00"/>
        <d v="2016-08-27T00:00:00"/>
        <d v="2016-09-01T00:00:00"/>
        <d v="2016-09-02T00:00:00"/>
        <d v="2016-09-03T00:00:00"/>
        <d v="2016-09-04T00:00:00"/>
        <d v="2013-05-05T00:00:00"/>
        <d v="2016-09-06T00:00:00"/>
        <d v="2016-09-08T00:00:00"/>
        <d v="2016-09-09T00:00:00"/>
        <d v="2016-09-11T00:00:00"/>
        <d v="2016-09-12T00:00:00"/>
        <d v="2016-09-14T00:00:00"/>
        <d v="2016-09-16T00:00:00"/>
        <d v="2016-09-20T00:00:00"/>
        <d v="2016-09-21T00:00:00"/>
        <d v="2016-09-22T00:00:00"/>
        <d v="2016-09-24T00:00:00"/>
        <d v="2016-09-26T00:00:00"/>
        <d v="2016-09-27T00:00:00"/>
        <d v="2016-09-28T00:00:00"/>
        <d v="2016-09-29T00:00:00"/>
        <d v="2016-10-01T00:00:00"/>
        <d v="2013-05-06T00:00:00"/>
        <d v="2016-10-03T00:00:00"/>
        <d v="2016-10-04T00:00:00"/>
        <d v="2016-10-08T00:00:00"/>
        <d v="2016-10-09T00:00:00"/>
        <d v="2016-10-14T00:00:00"/>
        <d v="2013-05-07T00:00:00"/>
        <d v="2016-10-17T00:00:00"/>
        <d v="2016-10-18T00:00:00"/>
        <d v="2016-10-19T00:00:00"/>
        <d v="2016-10-20T00:00:00"/>
        <d v="2016-10-22T00:00:00"/>
        <d v="2016-10-25T00:00:00"/>
        <d v="2016-10-26T00:00:00"/>
        <d v="2016-10-28T00:00:00"/>
        <d v="2016-10-29T00:00:00"/>
        <d v="2016-10-30T00:00:00"/>
        <d v="2016-10-31T00:00:00"/>
        <d v="2016-11-01T00:00:00"/>
        <d v="2013-01-12T00:00:00"/>
        <d v="2013-05-09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4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5T00:00:00"/>
        <d v="2013-05-10T00:00:00"/>
        <d v="2016-11-26T00:00:00"/>
        <d v="2016-11-27T00:00:00"/>
        <d v="2016-11-28T00:00:00"/>
        <d v="2016-11-29T00:00:00"/>
        <d v="2016-12-01T00:00:00"/>
        <d v="2016-12-02T00:00:00"/>
        <d v="2016-12-03T00:00:00"/>
        <d v="2013-05-12T00:00:00"/>
        <d v="2016-12-05T00:00:00"/>
        <d v="2016-12-07T00:00:00"/>
        <d v="2016-12-08T00:00:00"/>
        <d v="2016-12-09T00:00:00"/>
        <d v="2016-12-11T00:00:00"/>
        <d v="2013-05-13T00:00:00"/>
        <d v="2016-12-13T00:00:00"/>
        <d v="2016-12-16T00:00:00"/>
        <d v="2016-12-17T00:00:00"/>
        <d v="2016-12-18T00:00:00"/>
        <d v="2016-12-19T00:00:00"/>
        <d v="2016-12-20T00:00:00"/>
        <d v="2016-12-22T00:00:00"/>
        <d v="2016-12-24T00:00:00"/>
        <d v="2016-12-25T00:00:00"/>
        <d v="2016-12-26T00:00:00"/>
        <d v="2016-12-27T00:00:00"/>
        <d v="2013-05-14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3-05-15T00:00:00"/>
        <d v="2017-01-09T00:00:00"/>
        <d v="2017-01-10T00:00:00"/>
        <d v="2017-01-11T00:00:00"/>
        <d v="2013-01-14T00:00:00"/>
        <d v="2013-05-17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3-05-20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3-05-21T00:00:00"/>
        <d v="2017-02-05T00:00:00"/>
        <d v="2017-02-08T00:00:00"/>
        <d v="2017-02-09T00:00:00"/>
        <d v="2017-02-10T00:00:00"/>
        <d v="2013-05-24T00:00:00"/>
        <d v="2017-02-11T00:00:00"/>
        <d v="2017-02-12T00:00:00"/>
        <d v="2017-02-13T00:00:00"/>
        <d v="2017-02-14T00:00:00"/>
        <d v="2017-02-15T00:00:00"/>
        <d v="2013-05-27T00:00:00"/>
        <d v="2017-02-17T00:00:00"/>
        <d v="2017-02-18T00:00:00"/>
        <d v="2017-02-20T00:00:00"/>
        <d v="2017-02-21T00:00:00"/>
        <d v="2013-05-28T00:00:00"/>
        <d v="2017-02-22T00:00:00"/>
        <d v="2017-02-23T00:00:00"/>
        <d v="2017-02-24T00:00:00"/>
        <d v="2017-02-25T00:00:00"/>
        <d v="2017-02-26T00:00:00"/>
        <d v="2013-05-30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4-01-01T00:00:00"/>
        <d v="2017-03-06T00:00:00"/>
        <d v="2017-03-07T00:00:00"/>
        <d v="2017-03-09T00:00:00"/>
        <d v="2014-01-02T00:00:00"/>
        <d v="2017-03-10T00:00:00"/>
        <d v="2017-03-11T00:00:00"/>
        <d v="2017-03-12T00:00:00"/>
        <d v="2017-03-13T00:00:00"/>
        <d v="2014-01-03T00:00:00"/>
        <d v="2017-03-14T00:00:00"/>
        <d v="2017-03-15T00:00:00"/>
        <d v="2017-03-16T00:00:00"/>
        <d v="2017-03-17T00:00:00"/>
        <d v="2017-03-18T00:00:00"/>
        <d v="2017-03-19T00:00:00"/>
        <d v="2017-03-22T00:00:00"/>
        <d v="2017-03-23T00:00:00"/>
        <d v="2017-03-24T00:00:00"/>
        <d v="2017-03-25T00:00:00"/>
        <d v="2014-01-04T00:00:00"/>
        <d v="2017-03-27T00:00:00"/>
        <d v="2017-03-28T00:00:00"/>
        <d v="2017-03-29T00:00:00"/>
        <d v="2017-03-30T00:00:00"/>
        <d v="2017-03-31T00:00:00"/>
        <d v="2017-04-02T00:00:00"/>
        <d v="2017-04-03T00:00:00"/>
        <d v="2017-04-05T00:00:00"/>
        <d v="2017-04-06T00:00:00"/>
        <d v="2017-04-08T00:00:00"/>
        <d v="2017-04-09T00:00:00"/>
        <d v="2017-04-10T00:00:00"/>
        <d v="2017-04-11T00:00:00"/>
        <d v="2014-01-08T00:00:00"/>
        <d v="2017-04-12T00:00:00"/>
        <d v="2017-04-13T00:00:00"/>
        <d v="2017-04-14T00:00:00"/>
        <d v="2013-01-16T00:00:00"/>
        <d v="2014-01-10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4-01-11T00:00:00"/>
        <d v="2017-04-23T00:00:00"/>
        <d v="2017-04-24T00:00:00"/>
        <d v="2017-04-25T00:00:00"/>
        <d v="2017-04-26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4-01-12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4-01-14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4-01-16T00:00:00"/>
        <d v="2017-05-25T00:00:00"/>
        <d v="2017-05-26T00:00:00"/>
        <d v="2017-05-27T00:00:00"/>
        <d v="2017-05-28T00:00:00"/>
        <d v="2017-05-29T00:00:00"/>
        <d v="2017-05-31T00:00:00"/>
        <d v="2017-06-01T00:00:00"/>
        <d v="2017-06-03T00:00:00"/>
        <d v="2017-06-04T00:00:00"/>
        <d v="2017-06-05T00:00:00"/>
        <d v="2017-06-06T00:00:00"/>
        <d v="2017-06-08T00:00:00"/>
        <d v="2017-06-09T00:00:00"/>
        <d v="2017-06-10T00:00:00"/>
        <d v="2014-01-17T00:00:00"/>
        <d v="2017-06-12T00:00:00"/>
        <d v="2017-06-13T00:00:00"/>
        <d v="2017-06-14T00:00:00"/>
        <d v="2017-06-15T00:00:00"/>
        <d v="2017-06-16T00:00:00"/>
        <d v="2017-06-17T00:00:00"/>
        <d v="2017-06-19T00:00:00"/>
        <d v="2017-06-21T00:00:00"/>
        <d v="2017-06-22T00:00:00"/>
        <d v="2017-06-23T00:00:00"/>
        <d v="2014-01-18T00:00:00"/>
        <d v="2017-06-24T00:00:00"/>
        <d v="2017-06-26T00:00:00"/>
        <d v="2017-06-28T00:00:00"/>
        <d v="2017-06-29T00:00:00"/>
        <d v="2017-06-30T00:00:00"/>
        <d v="2017-07-01T00:00:00"/>
        <d v="2017-07-03T00:00:00"/>
        <d v="2017-07-05T00:00:00"/>
        <d v="2017-07-06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7T00:00:00"/>
        <d v="2017-07-18T00:00:00"/>
        <d v="2014-01-19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7T00:00:00"/>
        <d v="2017-07-28T00:00:00"/>
        <d v="2014-01-20T00:00:00"/>
        <d v="2017-07-30T00:00:00"/>
        <d v="2017-07-31T00:00:00"/>
        <d v="2017-08-01T00:00:00"/>
        <d v="2017-08-02T00:00:00"/>
        <d v="2017-08-04T00:00:00"/>
        <d v="2014-01-23T00:00:00"/>
        <d v="2017-08-06T00:00:00"/>
        <d v="2017-08-09T00:00:00"/>
        <d v="2017-08-10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4-01-24T00:00:00"/>
        <d v="2017-08-21T00:00:00"/>
        <d v="2017-08-23T00:00:00"/>
        <d v="2017-08-24T00:00:00"/>
        <d v="2017-08-25T00:00:00"/>
        <d v="2017-08-27T00:00:00"/>
        <d v="2017-08-30T00:00:00"/>
        <d v="2017-09-01T00:00:00"/>
        <d v="2017-09-02T00:00:00"/>
        <d v="2017-09-03T00:00:00"/>
        <d v="2017-09-04T00:00:00"/>
        <d v="2017-09-06T00:00:00"/>
        <d v="2017-09-08T00:00:00"/>
        <d v="2017-09-09T00:00:00"/>
        <d v="2017-09-11T00:00:00"/>
        <d v="2014-01-25T00:00:00"/>
        <d v="2017-09-12T00:00:00"/>
        <d v="2017-09-14T00:00:00"/>
        <d v="2017-09-15T00:00:00"/>
        <d v="2017-09-16T00:00:00"/>
        <d v="2017-09-20T00:00:00"/>
        <d v="2017-09-21T00:00:00"/>
        <d v="2017-09-22T00:00:00"/>
        <d v="2017-09-23T00:00:00"/>
        <d v="2014-01-26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4-01-27T00:00:00"/>
        <d v="2017-10-01T00:00:00"/>
        <d v="2017-10-03T00:00:00"/>
        <d v="2017-10-04T00:00:00"/>
        <d v="2014-01-29T00:00:00"/>
        <d v="2017-10-08T00:00:00"/>
        <d v="2017-10-09T00:00:00"/>
        <d v="2017-10-10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2T00:00:00"/>
        <d v="2017-10-25T00:00:00"/>
        <d v="2013-01-17T00:00:00"/>
        <d v="2014-01-30T00:00:00"/>
        <d v="2017-10-26T00:00:00"/>
        <d v="2017-10-27T00:00:00"/>
        <d v="2017-10-28T00:00:00"/>
        <d v="2017-10-29T00:00:00"/>
        <d v="2017-10-30T00:00:00"/>
        <d v="2017-10-31T00:00:00"/>
        <d v="2014-01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4-02-01T00:00:00"/>
        <d v="2017-11-10T00:00:00"/>
        <d v="2017-11-11T00:00:00"/>
        <d v="2017-11-12T00:00:00"/>
        <d v="2017-11-13T00:00:00"/>
        <d v="2017-11-14T00:00:00"/>
        <d v="2017-11-15T00:00:00"/>
        <d v="2017-11-17T00:00:00"/>
        <d v="2017-11-18T00:00:00"/>
        <d v="2017-11-19T00:00:00"/>
        <d v="2017-11-20T00:00:00"/>
        <d v="2017-11-21T00:00:00"/>
        <d v="2017-11-22T00:00:00"/>
        <d v="2014-02-03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2-01T00:00:00"/>
        <d v="2017-12-02T00:00:00"/>
        <d v="2017-12-03T00:00:00"/>
        <d v="2017-12-05T00:00:00"/>
        <d v="2014-02-04T00:00:00"/>
        <d v="2017-12-06T00:00:00"/>
        <d v="2017-12-07T00:00:00"/>
        <d v="2017-12-08T00:00:00"/>
        <d v="2017-12-09T00:00:00"/>
        <d v="2017-12-11T00:00:00"/>
        <d v="2017-12-13T00:00:00"/>
        <d v="2017-12-16T00:00:00"/>
        <d v="2017-12-17T00:00:00"/>
        <d v="2017-12-18T00:00:00"/>
        <d v="2017-12-19T00:00:00"/>
        <d v="2017-12-20T00:00:00"/>
        <d v="2017-12-22T00:00:00"/>
        <d v="2014-02-05T00:00:00"/>
        <d v="2017-12-24T00:00:00"/>
        <d v="2017-12-25T00:00:00"/>
        <d v="2017-12-26T00:00:00"/>
        <d v="2017-12-27T00:00:00"/>
        <d v="2017-12-28T00:00:00"/>
        <d v="2013-01-1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4-02-06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4-02-11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8T00:00:00"/>
        <d v="2014-02-12T00:00:00"/>
        <d v="2018-01-29T00:00:00"/>
        <d v="2018-01-30T00:00:00"/>
        <d v="2018-01-31T00:00:00"/>
        <d v="2018-02-01T00:00:00"/>
        <d v="2014-02-13T00:00:00"/>
        <d v="2018-02-02T00:00:00"/>
        <d v="2018-02-03T00:00:00"/>
        <d v="2018-02-04T00:00:00"/>
        <d v="2018-02-05T00:00:00"/>
        <d v="2018-02-06T00:00:00"/>
        <d v="2018-02-08T00:00:00"/>
        <d v="2014-02-14T00:00:00"/>
        <d v="2018-02-09T00:00:00"/>
        <d v="2018-02-10T00:00:00"/>
        <d v="2018-02-11T00:00:00"/>
        <d v="2018-02-12T00:00:00"/>
        <d v="2014-02-16T00:00:00"/>
        <d v="2018-02-13T00:00:00"/>
        <d v="2018-02-14T00:00:00"/>
        <d v="2018-02-15T00:00:00"/>
        <d v="2018-02-17T00:00:00"/>
        <d v="2018-02-18T00:00:00"/>
        <d v="2018-02-20T00:00:00"/>
        <d v="2018-02-21T00:00:00"/>
        <d v="2018-02-22T00:00:00"/>
        <d v="2014-02-18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4-02-19T00:00:00"/>
        <d v="2018-03-02T00:00:00"/>
        <d v="2018-03-03T00:00:00"/>
        <d v="2018-03-04T00:00:00"/>
        <d v="2018-03-05T00:00:00"/>
        <d v="2014-02-21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4-02-2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1T00:00:00"/>
        <d v="2014-02-23T00:00:00"/>
        <d v="2018-03-22T00:00:00"/>
        <d v="2018-03-23T00:00:00"/>
        <d v="2018-03-24T00:00:00"/>
        <d v="2018-03-25T00:00:00"/>
        <d v="2018-03-26T00:00:00"/>
        <d v="2014-02-26T00:00:00"/>
        <d v="2018-03-27T00:00:00"/>
        <d v="2018-03-28T00:00:00"/>
        <d v="2018-03-29T00:00:00"/>
        <d v="2018-03-30T00:00:00"/>
        <d v="2018-03-31T00:00:00"/>
        <d v="2018-04-02T00:00:00"/>
        <d v="2018-04-03T00:00:00"/>
        <d v="2018-04-04T00:00:00"/>
        <d v="2014-02-27T00:00:00"/>
        <d v="2018-04-05T00:00:00"/>
        <d v="2018-04-06T00:00:00"/>
        <d v="2018-04-08T00:00:00"/>
        <d v="2018-04-09T00:00:00"/>
        <d v="2018-04-10T00:00:00"/>
        <d v="2018-04-11T00:00:00"/>
        <d v="2018-04-12T00:00:00"/>
        <d v="2018-04-13T00:00:00"/>
        <d v="2014-02-28T00:00:00"/>
        <d v="2018-04-14T00:00:00"/>
        <d v="2018-04-15T00:00:00"/>
        <d v="2018-04-16T00:00:00"/>
        <d v="2014-03-01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8T00:00:00"/>
        <d v="2018-04-29T00:00:00"/>
        <d v="2018-04-30T00:00:00"/>
        <d v="2014-03-02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4-03-03T00:00:00"/>
        <d v="2018-05-13T00:00:00"/>
        <d v="2018-05-14T00:00:00"/>
        <d v="2018-05-15T00:00:00"/>
        <d v="2018-05-16T00:00:00"/>
        <d v="2014-03-04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4-03-05T00:00:00"/>
        <d v="2018-05-30T00:00:00"/>
        <d v="2018-05-31T00:00:00"/>
        <d v="2018-06-01T00:00:00"/>
        <d v="2014-03-06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3T00:00:00"/>
        <d v="2018-06-14T00:00:00"/>
        <d v="2018-06-15T00:00:00"/>
        <d v="2014-03-07T00:00:00"/>
        <d v="2018-06-16T00:00:00"/>
        <d v="2018-06-17T00:00:00"/>
        <d v="2018-06-19T00:00:00"/>
        <d v="2018-06-21T00:00:00"/>
        <d v="2013-01-19T00:00:00"/>
        <d v="2018-06-22T00:00:00"/>
        <d v="2018-06-23T00:00:00"/>
        <d v="2018-06-24T00:00:00"/>
        <d v="2018-06-25T00:00:00"/>
        <d v="2018-06-26T00:00:00"/>
        <d v="2018-06-28T00:00:00"/>
        <d v="2018-06-29T00:00:00"/>
        <d v="2018-06-30T00:00:00"/>
        <d v="2014-03-08T00:00:00"/>
        <d v="2018-07-01T00:00:00"/>
        <d v="2018-07-03T00:00:00"/>
        <d v="2018-07-05T00:00:00"/>
        <d v="2018-07-06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7T00:00:00"/>
        <d v="2018-07-18T00:00:00"/>
        <d v="2018-07-19T00:00:00"/>
        <d v="2014-03-10T00:00:00"/>
        <d v="2018-07-20T00:00:00"/>
        <d v="2018-07-21T00:00:00"/>
        <d v="2018-07-22T00:00:00"/>
        <d v="2018-07-23T00:00:00"/>
        <d v="2018-07-24T00:00:00"/>
        <d v="2018-07-25T00:00:00"/>
        <d v="2014-03-11T00:00:00"/>
        <d v="2018-07-27T00:00:00"/>
        <d v="2018-07-28T00:00:00"/>
        <d v="2018-07-30T00:00:00"/>
        <d v="2014-03-12T00:00:00"/>
        <d v="2018-07-31T00:00:00"/>
        <d v="2018-08-01T00:00:00"/>
        <d v="2018-08-02T00:00:00"/>
        <d v="2018-08-03T00:00:00"/>
        <d v="2018-08-04T00:00:00"/>
        <d v="2018-08-06T00:00:00"/>
        <d v="2018-08-09T00:00:00"/>
        <d v="2018-08-10T00:00:00"/>
        <d v="2018-08-12T00:00:00"/>
        <d v="2018-08-13T00:00:00"/>
        <d v="2014-03-14T00:00:00"/>
        <d v="2018-08-14T00:00:00"/>
        <d v="2018-08-15T00:00:00"/>
        <d v="2018-08-16T00:00:00"/>
        <d v="2014-03-15T00:00:00"/>
        <d v="2018-08-17T00:00:00"/>
        <d v="2018-08-18T00:00:00"/>
        <d v="2018-08-19T00:00:00"/>
        <d v="2018-08-21T00:00:00"/>
        <d v="2018-08-22T00:00:00"/>
        <d v="2014-03-17T00:00:00"/>
        <d v="2018-08-23T00:00:00"/>
        <d v="2018-08-24T00:00:00"/>
        <d v="2018-08-25T00:00:00"/>
        <d v="2018-08-26T00:00:00"/>
        <d v="2018-08-27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8T00:00:00"/>
        <d v="2014-03-19T00:00:00"/>
        <d v="2018-09-09T00:00:00"/>
        <d v="2018-09-11T00:00:00"/>
        <d v="2018-09-12T00:00:00"/>
        <d v="2018-09-14T00:00:00"/>
        <d v="2018-09-15T00:00:00"/>
        <d v="2018-09-16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4-03-21T00:00:00"/>
        <d v="2018-10-01T00:00:00"/>
        <d v="2018-10-03T00:00:00"/>
        <d v="2018-10-04T00:00:00"/>
        <d v="2014-03-23T00:00:00"/>
        <d v="2018-10-08T00:00:00"/>
        <d v="2018-10-09T00:00:00"/>
        <d v="2018-10-10T00:00:00"/>
        <d v="2018-10-14T00:00:00"/>
        <d v="2014-03-24T00:00:00"/>
        <d v="2018-10-15T00:00:00"/>
        <d v="2018-10-16T00:00:00"/>
        <d v="2018-10-17T00:00:00"/>
        <d v="2018-10-18T00:00:00"/>
        <d v="2018-10-19T00:00:00"/>
        <d v="2013-01-20T00:00:00"/>
        <d v="2018-10-20T00:00:00"/>
        <d v="2018-10-21T00:00:00"/>
        <d v="2018-10-22T00:00:00"/>
        <d v="2018-10-24T00:00:00"/>
        <d v="2018-10-25T00:00:00"/>
        <d v="2018-10-26T00:00:00"/>
        <d v="2014-03-25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4-03-2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7T00:00:00"/>
        <d v="2018-11-18T00:00:00"/>
        <d v="2018-11-19T00:00:00"/>
        <d v="2018-11-20T00:00:00"/>
        <d v="2018-11-21T00:00:00"/>
        <d v="2014-03-28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4-03-30T00:00:00"/>
        <d v="2018-12-05T00:00:00"/>
        <d v="2018-12-06T00:00:00"/>
        <d v="2018-12-07T00:00:00"/>
        <d v="2018-12-08T00:00:00"/>
        <d v="2014-03-31T00:00:00"/>
        <d v="2018-12-09T00:00:00"/>
        <d v="2018-12-11T00:00:00"/>
        <d v="2018-12-12T00:00:00"/>
        <d v="2018-12-13T00:00:00"/>
        <d v="2018-12-15T00:00:00"/>
        <d v="2018-12-16T00:00:00"/>
        <d v="2018-12-17T00:00:00"/>
        <d v="2013-01-23T00:00:00"/>
        <d v="2018-12-18T00:00:00"/>
        <d v="2018-12-19T00:00:00"/>
        <d v="2018-12-20T00:00:00"/>
        <d v="2018-12-21T00:00:00"/>
        <d v="2018-12-22T00:00:00"/>
        <d v="2014-04-01T00:00:00"/>
        <d v="2018-12-24T00:00:00"/>
        <d v="2018-12-25T00:00:00"/>
        <d v="2018-12-26T00:00:00"/>
        <d v="2014-04-02T00:00:00"/>
        <d v="2018-12-28T00:00:00"/>
        <d v="2018-12-29T00:00:00"/>
        <d v="2018-12-30T00:00:00"/>
        <d v="2018-12-31T00:00:00"/>
        <d v="2019-01-01T00:00:00"/>
        <d v="2014-04-03T00:00:00"/>
        <d v="2019-01-02T00:00:00"/>
        <d v="2019-01-03T00:00:00"/>
        <d v="2019-01-04T00:00:00"/>
        <d v="2014-04-04T00:00:00"/>
        <d v="2019-01-05T00:00:00"/>
        <d v="2019-01-06T00:00:00"/>
        <d v="2019-01-07T00:00:00"/>
        <d v="2019-01-08T00:00:00"/>
        <d v="2019-01-09T00:00:00"/>
        <d v="2014-04-06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4-04-07T00:00:00"/>
        <d v="2019-01-21T00:00:00"/>
        <d v="2019-01-22T00:00:00"/>
        <d v="2019-01-23T00:00:00"/>
        <d v="2019-01-24T00:00:00"/>
        <d v="2019-01-25T00:00:00"/>
        <d v="2019-01-26T00:00:00"/>
        <d v="2019-01-28T00:00:00"/>
        <d v="2019-01-29T00:00:00"/>
        <d v="2013-01-24T00:00:00"/>
        <d v="2014-04-09T00:00:00"/>
        <d v="2019-01-30T00:00:00"/>
        <d v="2019-01-31T00:00:00"/>
        <d v="2019-02-01T00:00:00"/>
        <d v="2019-02-02T00:00:00"/>
        <d v="2014-04-10T00:00:00"/>
        <d v="2019-02-03T00:00:00"/>
        <d v="2019-02-04T00:00:00"/>
        <d v="2019-02-05T00:00:00"/>
        <d v="2019-02-06T00:00:00"/>
        <d v="2019-02-08T00:00:00"/>
        <d v="2014-04-11T00:00:00"/>
        <d v="2019-02-09T00:00:00"/>
        <d v="2019-02-10T00:00:00"/>
        <d v="2019-02-11T00:00:00"/>
        <d v="2019-02-12T00:00:00"/>
        <d v="2014-04-12T00:00:00"/>
        <d v="2019-02-13T00:00:00"/>
        <d v="2019-02-14T00:00:00"/>
        <d v="2019-02-15T00:00:00"/>
        <d v="2019-02-16T00:00:00"/>
        <d v="2019-02-17T00:00:00"/>
        <d v="2019-02-18T00:00:00"/>
        <d v="2019-02-20T00:00:00"/>
        <d v="2019-02-21T00:00:00"/>
        <d v="2019-02-22T00:00:00"/>
        <d v="2019-02-23T00:00:00"/>
        <d v="2019-02-24T00:00:00"/>
        <d v="2014-04-13T00:00:00"/>
        <d v="2019-02-25T00:00:00"/>
        <d v="2019-02-26T00:00:00"/>
        <d v="2019-02-27T00:00:00"/>
        <d v="2019-02-28T00:00:00"/>
        <d v="2014-04-14T00:00:00"/>
        <d v="2019-03-01T00:00:00"/>
        <d v="2019-03-02T00:00:00"/>
        <d v="2019-03-03T00:00:00"/>
        <d v="2019-03-04T00:00:00"/>
        <d v="2019-03-05T00:00:00"/>
        <d v="2019-03-06T00:00:00"/>
        <d v="2013-01-25T00:00:00"/>
        <d v="2014-04-15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4-04-17T00:00:00"/>
        <d v="2019-03-14T00:00:00"/>
        <d v="2019-03-15T00:00:00"/>
        <d v="2019-03-16T00:00:00"/>
        <d v="2019-03-17T00:00:00"/>
        <d v="2019-03-18T00:00:00"/>
        <d v="2019-03-19T00:00:00"/>
        <d v="2019-03-21T00:00:00"/>
        <d v="2014-04-18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4-04-21T00:00:00"/>
        <d v="2019-03-30T00:00:00"/>
        <d v="2019-03-31T00:00:00"/>
        <d v="2019-04-01T00:00:00"/>
        <d v="2019-04-02T00:00:00"/>
        <d v="2014-04-23T00:00:00"/>
        <d v="2019-04-03T00:00:00"/>
        <d v="2019-04-04T00:00:00"/>
        <d v="2019-04-05T00:00:00"/>
        <d v="2019-04-06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3-01-26T00:00:00"/>
        <d v="2014-04-25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4-04-26T00:00:00"/>
        <d v="2019-04-23T00:00:00"/>
        <d v="2019-04-24T00:00:00"/>
        <d v="2014-04-27T00:00:00"/>
        <d v="2019-04-25T00:00:00"/>
        <d v="2019-04-27T00:00:00"/>
        <d v="2019-04-28T00:00:00"/>
        <d v="2019-04-29T00:00:00"/>
        <d v="2019-04-30T00:00:00"/>
        <d v="2019-05-01T00:00:00"/>
        <d v="2019-05-02T00:00:00"/>
        <d v="2014-04-29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4-04-30T00:00:00"/>
        <d v="2019-05-10T00:00:00"/>
        <d v="2019-05-11T00:00:00"/>
        <d v="2019-05-12T00:00:00"/>
        <d v="2019-05-13T00:00:00"/>
        <d v="2014-05-01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3-01-27T00:00:00"/>
        <d v="2019-05-22T00:00:00"/>
        <d v="2019-05-23T00:00:00"/>
        <d v="2019-05-24T00:00:00"/>
        <d v="2019-05-25T00:00:00"/>
        <d v="2019-05-26T00:00:00"/>
        <d v="2014-05-02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4-05-03T00:00:00"/>
        <d v="2019-06-10T00:00:00"/>
        <d v="2019-06-11T00:00:00"/>
        <d v="2019-06-12T00:00:00"/>
        <d v="2019-06-13T00:00:00"/>
        <d v="2019-06-14T00:00:00"/>
        <d v="2019-06-15T00:00:00"/>
        <d v="2014-05-04T00:00:00"/>
        <d v="2019-06-16T00:00:00"/>
        <d v="2019-06-17T00:00:00"/>
        <d v="2019-06-19T00:00:00"/>
        <d v="2014-05-05T00:00:00"/>
        <d v="2019-06-21T00:00:00"/>
        <d v="2019-06-22T00:00:00"/>
        <d v="2019-06-23T00:00:00"/>
        <d v="2019-06-24T00:00:00"/>
        <d v="2019-06-25T00:00:00"/>
        <d v="2019-06-26T00:00:00"/>
        <d v="2019-06-28T00:00:00"/>
        <d v="2019-06-29T00:00:00"/>
        <d v="2014-05-06T00:00:00"/>
        <d v="2019-06-30T00:00:00"/>
        <d v="2019-07-01T00:00:00"/>
        <d v="2013-01-29T00:00:00"/>
        <d v="2019-07-03T00:00:00"/>
        <d v="2019-07-04T00:00:00"/>
        <d v="2019-07-05T00:00:00"/>
        <d v="2019-07-06T00:00:00"/>
        <d v="2019-07-08T00:00:00"/>
        <d v="2014-05-07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7T00:00:00"/>
        <d v="2019-07-18T00:00:00"/>
        <d v="2014-05-08T00:00:00"/>
        <d v="2019-07-19T00:00:00"/>
        <d v="2019-07-20T00:00:00"/>
        <d v="2019-07-21T00:00:00"/>
        <d v="2014-05-09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30T00:00:00"/>
        <d v="2014-05-10T00:00:00"/>
        <d v="2019-07-31T00:00:00"/>
        <d v="2019-08-01T00:00:00"/>
        <d v="2019-08-02T00:00:00"/>
        <d v="2019-08-03T00:00:00"/>
        <d v="2019-08-04T00:00:00"/>
        <d v="2014-05-11T00:00:00"/>
        <d v="2019-08-06T00:00:00"/>
        <d v="2019-08-09T00:00:00"/>
        <d v="2019-08-10T00:00:00"/>
        <d v="2014-05-12T00:00:00"/>
        <d v="2019-08-12T00:00:00"/>
        <d v="2019-08-13T00:00:00"/>
        <d v="2019-08-14T00:00:00"/>
        <d v="2019-08-15T00:00:00"/>
        <d v="2014-05-13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4-05-14T00:00:00"/>
        <d v="2019-08-23T00:00:00"/>
        <d v="2019-08-24T00:00:00"/>
        <d v="2019-08-25T00:00:00"/>
        <d v="2019-08-26T00:00:00"/>
        <d v="2019-08-27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4-05-15T00:00:00"/>
        <d v="2019-09-05T00:00:00"/>
        <d v="2019-09-06T00:00:00"/>
        <d v="2019-09-08T00:00:00"/>
        <d v="2019-09-09T00:00:00"/>
        <d v="2019-09-11T00:00:00"/>
        <d v="2019-09-12T00:00:00"/>
        <d v="2014-05-17T00:00:00"/>
        <d v="2019-09-13T00:00:00"/>
        <d v="2019-09-14T00:00:00"/>
        <d v="2019-09-15T00:00:00"/>
        <d v="2019-09-16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4-05-20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8T00:00:00"/>
        <d v="2019-10-09T00:00:00"/>
        <d v="2019-10-10T00:00:00"/>
        <d v="2019-10-14T00:00:00"/>
        <d v="2013-01-31T00:00:00"/>
        <d v="2019-10-15T00:00:00"/>
        <d v="2019-10-16T00:00:00"/>
        <d v="2019-10-17T00:00:00"/>
        <d v="2014-05-21T00:00:00"/>
        <d v="2019-10-18T00:00:00"/>
        <d v="2019-10-19T00:00:00"/>
        <d v="2019-10-20T00:00:00"/>
        <d v="2019-10-21T00:00:00"/>
        <d v="2019-10-22T00:00:00"/>
        <d v="2014-05-22T00:00:00"/>
        <d v="2019-10-24T00:00:00"/>
        <d v="2019-10-25T00:00:00"/>
        <d v="2019-10-26T00:00:00"/>
        <d v="2014-05-23T00:00:00"/>
        <d v="2019-10-27T00:00:00"/>
        <d v="2019-10-28T00:00:00"/>
        <d v="2019-10-29T00:00:00"/>
        <d v="2019-10-30T00:00:00"/>
        <d v="2019-10-31T00:00:00"/>
        <d v="2014-05-24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4-05-25T00:00:00"/>
        <d v="2019-11-09T00:00:00"/>
        <d v="2019-11-10T00:00:00"/>
        <d v="2019-11-11T00:00:00"/>
        <d v="2019-11-12T00:00:00"/>
        <d v="2019-11-13T00:00:00"/>
        <d v="2014-05-27T00:00:00"/>
        <d v="2019-11-14T00:00:00"/>
        <d v="2019-11-15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4-05-28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5T00:00:00"/>
        <d v="2014-05-30T00:00:00"/>
        <d v="2019-12-07T00:00:00"/>
        <d v="2019-12-08T00:00:00"/>
        <d v="2019-12-09T00:00:00"/>
        <d v="2019-12-11T00:00:00"/>
        <d v="2019-12-12T00:00:00"/>
        <d v="2019-12-13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4-06-01T00:00:00"/>
        <d v="2019-12-23T00:00:00"/>
        <d v="2019-12-24T00:00:00"/>
        <d v="2014-06-05T00:00:00"/>
        <d v="2019-12-25T00:00:00"/>
        <d v="2019-12-26T00:00:00"/>
        <d v="2019-12-28T00:00:00"/>
        <d v="2019-12-29T00:00:00"/>
        <d v="2019-12-30T00:00:00"/>
        <d v="2014-06-07T00:00:00"/>
        <d v="2019-12-31T00:00:00"/>
        <d v="2020-01-01T00:00:00"/>
        <d v="2020-01-02T00:00:00"/>
        <d v="2014-06-10T00:00:00"/>
        <d v="2020-01-03T00:00:00"/>
        <d v="2020-01-04T00:00:00"/>
        <d v="2020-01-05T00:00:00"/>
        <d v="2014-06-13T00:00:00"/>
        <d v="2020-01-06T00:00:00"/>
        <d v="2020-01-07T00:00:00"/>
        <d v="2020-01-08T00:00:00"/>
        <d v="2020-01-09T00:00:00"/>
        <d v="2014-06-14T00:00:00"/>
        <d v="2020-01-10T00:00:00"/>
        <d v="2020-01-11T00:00:00"/>
        <d v="2020-01-12T00:00:00"/>
        <d v="2013-02-01T00:00:00"/>
        <d v="2014-06-15T00:00:00"/>
        <d v="2020-01-13T00:00:00"/>
        <d v="2020-01-14T00:00:00"/>
        <d v="2020-01-15T00:00:00"/>
        <d v="2014-06-22T00:00:00"/>
        <d v="2020-01-16T00:00:00"/>
        <d v="2020-01-17T00:00:00"/>
        <d v="2020-01-18T00:00:00"/>
        <d v="2014-07-02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14-07-09T00:00:00"/>
        <d v="2020-01-26T00:00:00"/>
        <d v="2020-01-28T00:00:00"/>
        <d v="2020-01-29T00:00:00"/>
        <d v="2014-07-11T00:00:00"/>
        <d v="2020-01-30T00:00:00"/>
        <d v="2020-01-31T00:00:00"/>
        <d v="2020-02-01T00:00:00"/>
        <d v="2020-02-02T00:00:00"/>
        <d v="2014-07-16T00:00:00"/>
        <d v="2020-02-03T00:00:00"/>
        <d v="2020-02-04T00:00:00"/>
        <d v="2020-02-05T00:00:00"/>
        <d v="2020-02-06T00:00:00"/>
        <d v="2014-07-18T00:00:00"/>
        <d v="2020-02-08T00:00:00"/>
        <d v="2020-02-09T00:00:00"/>
        <d v="2020-02-10T00:00:00"/>
        <d v="2020-02-11T00:00:00"/>
        <d v="2014-07-19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20T00:00:00"/>
        <d v="2020-02-21T00:00:00"/>
        <d v="2020-02-22T00:00:00"/>
        <d v="2014-07-20T00:00:00"/>
        <d v="2020-02-23T00:00:00"/>
        <d v="2020-02-25T00:00:00"/>
        <d v="2020-02-26T00:00:00"/>
        <d v="2020-02-27T00:00:00"/>
        <d v="2014-07-28T00:00:00"/>
        <d v="2020-02-28T00:00:00"/>
        <d v="2020-02-29T00:00:00"/>
        <d v="2014-07-29T00:00:00"/>
        <d v="2020-03-01T00:00:00"/>
        <d v="2020-03-02T00:00:00"/>
        <d v="2020-03-03T00:00:00"/>
        <d v="2020-03-04T00:00:00"/>
        <d v="2020-03-05T00:00:00"/>
        <d v="2014-07-31T00:00:00"/>
        <d v="2020-03-06T00:00:00"/>
        <d v="2020-03-07T00:00:00"/>
        <d v="2020-03-08T00:00:00"/>
        <d v="2014-08-05T00:00:00"/>
        <d v="2020-03-09T00:00:00"/>
        <d v="2020-03-10T00:00:00"/>
        <d v="2020-03-11T00:00:00"/>
        <d v="2020-03-12T00:00:00"/>
        <d v="2014-08-08T00:00:00"/>
        <d v="2020-03-13T00:00:00"/>
        <d v="2020-03-14T00:00:00"/>
        <d v="2020-03-15T00:00:00"/>
        <d v="2014-08-14T00:00:00"/>
        <d v="2020-03-16T00:00:00"/>
        <d v="2020-03-17T00:00:00"/>
        <d v="2020-03-18T00:00:00"/>
        <d v="2020-03-20T00:00:00"/>
        <d v="2013-02-03T00:00:00"/>
        <d v="2014-08-15T00:00:00"/>
        <d v="2020-03-21T00:00:00"/>
        <d v="2020-03-22T00:00:00"/>
        <d v="2020-03-23T00:00:00"/>
        <d v="2014-08-17T00:00:00"/>
        <d v="2020-03-24T00:00:00"/>
        <d v="2020-03-25T00:00:00"/>
        <d v="2020-03-26T00:00:00"/>
        <d v="2014-08-18T00:00:00"/>
        <d v="2020-03-27T00:00:00"/>
        <d v="2020-03-28T00:00:00"/>
        <d v="2020-03-29T00:00:00"/>
        <d v="2014-08-19T00:00:00"/>
        <d v="2020-03-30T00:00:00"/>
        <d v="2020-03-31T00:00:00"/>
        <d v="2020-04-01T00:00:00"/>
        <d v="2020-04-02T00:00:00"/>
        <d v="2014-08-22T00:00:00"/>
        <d v="2020-04-03T00:00:00"/>
        <d v="2020-04-04T00:00:00"/>
        <d v="2020-04-05T00:00:00"/>
        <d v="2014-08-26T00:00:00"/>
        <d v="2020-04-07T00:00:00"/>
        <d v="2020-04-08T00:00:00"/>
        <d v="2020-04-09T00:00:00"/>
        <d v="2020-04-10T00:00:00"/>
        <d v="2020-04-11T00:00:00"/>
        <d v="2020-04-12T00:00:00"/>
        <d v="2014-08-28T00:00:00"/>
        <d v="2020-04-13T00:00:00"/>
        <d v="2020-04-14T00:00:00"/>
        <d v="2020-04-15T00:00:00"/>
        <d v="2014-08-30T00:00:00"/>
        <d v="2020-04-16T00:00:00"/>
        <d v="2020-04-17T00:00:00"/>
        <d v="2014-09-03T00:00:00"/>
        <d v="2020-04-18T00:00:00"/>
        <d v="2020-04-19T00:00:00"/>
        <d v="2020-04-20T00:00:00"/>
        <d v="2020-04-21T00:00:00"/>
        <d v="2014-09-05T00:00:00"/>
        <d v="2020-04-22T00:00:00"/>
        <d v="2020-04-23T00:00:00"/>
        <d v="2014-09-09T00:00:00"/>
        <d v="2020-04-24T00:00:00"/>
        <d v="2020-04-26T00:00:00"/>
        <d v="2020-04-27T00:00:00"/>
        <d v="2014-09-15T00:00:00"/>
        <d v="2020-04-28T00:00:00"/>
        <d v="2020-04-29T00:00:00"/>
        <d v="2020-04-30T00:00:00"/>
        <d v="2014-09-22T00:00:00"/>
        <d v="2020-05-01T00:00:00"/>
        <d v="2020-05-02T00:00:00"/>
        <d v="2020-05-03T00:00:00"/>
        <d v="2014-09-23T00:00:00"/>
        <d v="2020-05-04T00:00:00"/>
        <d v="2020-05-05T00:00:00"/>
        <d v="2020-05-06T00:00:00"/>
        <d v="2020-05-07T00:00:00"/>
        <d v="2014-09-25T00:00:00"/>
        <d v="2020-05-08T00:00:00"/>
        <d v="2020-05-09T00:00:00"/>
        <d v="2020-05-10T00:00:00"/>
        <d v="2020-05-11T00:00:00"/>
        <d v="2014-09-27T00:00:00"/>
        <d v="2020-05-12T00:00:00"/>
        <d v="2020-05-13T00:00:00"/>
        <d v="2020-05-14T00:00:00"/>
        <d v="2020-05-15T00:00:00"/>
        <d v="2020-05-16T00:00:00"/>
        <d v="2014-09-29T00:00:00"/>
        <d v="2020-05-17T00:00:00"/>
        <d v="2020-05-18T00:00:00"/>
        <d v="2020-05-19T00:00:00"/>
        <d v="2020-05-20T00:00:00"/>
        <d v="2014-10-02T00:00:00"/>
        <d v="2020-05-21T00:00:00"/>
        <d v="2020-05-22T00:00:00"/>
        <d v="2013-02-04T00:00:00"/>
        <d v="2020-05-23T00:00:00"/>
        <d v="2020-05-24T00:00:00"/>
        <d v="2020-05-25T00:00:00"/>
        <d v="2014-10-04T00:00:00"/>
        <d v="2020-05-26T00:00:00"/>
        <d v="2020-05-27T00:00:00"/>
        <d v="2020-05-28T00:00:00"/>
        <d v="2020-05-29T00:00:00"/>
        <d v="2014-10-10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14-10-15T00:00:00"/>
        <d v="2020-06-07T00:00:00"/>
        <d v="2020-06-08T00:00:00"/>
        <d v="2020-06-09T00:00:00"/>
        <d v="2020-06-10T00:00:00"/>
        <d v="2020-06-11T00:00:00"/>
        <d v="2020-06-12T00:00:00"/>
        <d v="2014-10-18T00:00:00"/>
        <d v="2020-06-13T00:00:00"/>
        <d v="2020-06-14T00:00:00"/>
        <d v="2020-06-15T00:00:00"/>
        <d v="2020-06-16T00:00:00"/>
        <d v="2020-06-17T00:00:00"/>
        <d v="2020-06-18T00:00:00"/>
        <d v="2014-10-19T00:00:00"/>
        <d v="2020-06-20T00:00:00"/>
        <d v="2020-06-21T00:00:00"/>
        <d v="2020-06-22T00:00:00"/>
        <d v="2020-06-23T00:00:00"/>
        <d v="2014-10-26T00:00:00"/>
        <d v="2020-06-24T00:00:00"/>
        <d v="2020-06-25T00:00:00"/>
        <d v="2020-06-26T00:00:00"/>
        <d v="2020-06-27T00:00:00"/>
        <d v="2014-10-27T00:00:00"/>
        <d v="2020-06-28T00:00:00"/>
        <d v="2020-06-29T00:00:00"/>
        <d v="2020-06-30T00:00:00"/>
        <d v="2013-02-05T00:00:00"/>
        <d v="2014-10-29T00:00:00"/>
        <d v="2020-07-01T00:00:00"/>
        <d v="2020-07-02T00:00:00"/>
        <d v="2020-07-03T00:00:00"/>
        <d v="2020-07-04T00:00:00"/>
        <d v="2014-10-31T00:00:00"/>
        <d v="2020-07-05T00:00:00"/>
        <d v="2020-07-07T00:00:00"/>
        <d v="2020-07-08T00:00:00"/>
        <d v="2014-11-01T00:00:00"/>
        <d v="2020-07-09T00:00:00"/>
        <d v="2020-07-10T00:00:00"/>
        <d v="2014-11-03T00:00:00"/>
        <d v="2020-07-11T00:00:00"/>
        <d v="2020-07-12T00:00:00"/>
        <d v="2020-07-13T00:00:00"/>
        <d v="2020-07-14T00:00:00"/>
        <d v="2014-11-04T00:00:00"/>
        <d v="2020-07-16T00:00:00"/>
        <d v="2020-07-17T00:00:00"/>
        <d v="2020-07-18T00:00:00"/>
        <d v="2014-11-06T00:00:00"/>
        <d v="2020-07-19T00:00:00"/>
        <d v="2020-07-20T00:00:00"/>
        <d v="2020-07-21T00:00:00"/>
        <d v="2020-07-22T00:00:00"/>
        <d v="2014-11-08T00:00:00"/>
        <d v="2020-07-23T00:00:00"/>
        <d v="2020-07-24T00:00:00"/>
        <d v="2014-11-09T00:00:00"/>
        <d v="2020-07-25T00:00:00"/>
        <d v="2020-07-26T00:00:00"/>
        <d v="2020-07-27T00:00:00"/>
        <d v="2020-07-29T00:00:00"/>
        <d v="2014-11-12T00:00:00"/>
        <d v="2020-07-30T00:00:00"/>
        <d v="2020-07-31T00:00:00"/>
        <d v="2020-08-01T00:00:00"/>
        <d v="2020-08-02T00:00:00"/>
        <d v="2020-08-03T00:00:00"/>
        <d v="2020-08-05T00:00:00"/>
        <d v="2020-08-06T00:00:00"/>
        <d v="2020-08-08T00:00:00"/>
        <d v="2020-08-09T00:00:00"/>
        <d v="2014-11-23T00:00:00"/>
        <d v="2020-08-10T00:00:00"/>
        <d v="2020-08-11T00:00:00"/>
        <d v="2020-08-12T00:00:00"/>
        <d v="2014-11-26T00:00:00"/>
        <d v="2020-08-13T00:00:00"/>
        <d v="2020-08-14T00:00:00"/>
        <d v="2020-08-15T00:00:00"/>
        <d v="2020-08-16T00:00:00"/>
        <d v="2020-08-17T00:00:00"/>
        <d v="2014-12-04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14-12-06T00:00:00"/>
        <d v="2020-08-29T00:00:00"/>
        <d v="2020-08-30T00:00:00"/>
        <d v="2020-08-31T00:00:00"/>
        <d v="2020-09-01T00:00:00"/>
        <d v="2020-09-02T00:00:00"/>
        <d v="2014-12-09T00:00:00"/>
        <d v="2020-09-03T00:00:00"/>
        <d v="2020-09-04T00:00:00"/>
        <d v="2020-09-05T00:00:00"/>
        <d v="2020-09-07T00:00:00"/>
        <d v="2020-09-08T00:00:00"/>
        <d v="2020-09-10T00:00:00"/>
        <d v="2020-09-11T00:00:00"/>
        <d v="2014-12-10T00:00:00"/>
        <d v="2020-09-12T00:00:00"/>
        <d v="2020-09-13T00:00:00"/>
        <d v="2020-09-14T00:00:00"/>
        <d v="2020-09-15T00:00:00"/>
        <d v="2020-09-17T00:00:00"/>
        <d v="2014-12-14T00:00:00"/>
        <d v="2020-09-18T00:00:00"/>
        <d v="2020-09-19T00:00:00"/>
        <d v="2020-09-20T00:00:00"/>
        <d v="2020-09-21T00:00:00"/>
        <d v="2020-09-22T00:00:00"/>
        <d v="2013-02-06T00:00:00"/>
        <d v="2020-09-23T00:00:00"/>
        <d v="2020-09-24T00:00:00"/>
        <d v="2020-09-25T00:00:00"/>
        <d v="2020-09-26T00:00:00"/>
        <d v="2014-12-17T00:00:00"/>
        <d v="2020-09-27T00:00:00"/>
        <d v="2020-09-28T00:00:00"/>
        <d v="2020-09-29T00:00:00"/>
        <d v="2020-09-30T00:00:00"/>
        <d v="2014-12-18T00:00:00"/>
        <d v="2020-10-02T00:00:00"/>
        <d v="2020-10-03T00:00:00"/>
        <d v="2020-10-06T00:00:00"/>
        <d v="2020-10-07T00:00:00"/>
        <d v="2020-10-08T00:00:00"/>
        <d v="2014-12-20T00:00:00"/>
        <d v="2020-10-09T00:00:00"/>
        <d v="2020-10-13T00:00:00"/>
        <d v="2020-10-14T00:00:00"/>
        <d v="2014-12-25T00:00:00"/>
        <d v="2020-10-15T00:00:00"/>
        <d v="2020-10-16T00:00:00"/>
        <d v="2020-10-17T00:00:00"/>
        <d v="2020-10-18T00:00:00"/>
        <d v="2020-10-19T00:00:00"/>
        <d v="2014-12-26T00:00:00"/>
        <d v="2020-10-20T00:00:00"/>
        <d v="2020-10-21T00:00:00"/>
        <d v="2020-10-22T00:00:00"/>
        <d v="2014-12-27T00:00:00"/>
        <d v="2020-10-23T00:00:00"/>
        <d v="2020-10-24T00:00:00"/>
        <d v="2020-10-25T00:00:00"/>
        <d v="2015-01-01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15-01-02T00:00:00"/>
        <d v="2020-11-03T00:00:00"/>
        <d v="2020-11-04T00:00:00"/>
        <d v="2020-11-05T00:00:00"/>
        <d v="2020-11-06T00:00:00"/>
        <d v="2015-01-03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6T00:00:00"/>
        <d v="2020-11-17T00:00:00"/>
        <d v="2020-11-18T00:00:00"/>
        <d v="2020-11-19T00:00:00"/>
        <d v="2015-01-04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4T00:00:00"/>
        <d v="2015-01-05T00:00:00"/>
        <d v="2020-12-06T00:00:00"/>
        <d v="2020-12-07T00:00:00"/>
        <d v="2015-01-06T00:00:00"/>
        <d v="2020-12-08T00:00:00"/>
        <d v="2020-12-10T00:00:00"/>
        <d v="2020-12-11T00:00:00"/>
        <d v="2020-12-12T00:00:00"/>
        <d v="2020-12-14T00:00:00"/>
        <d v="2020-12-15T00:00:00"/>
        <d v="2015-01-07T00:00:00"/>
        <d v="2020-12-16T00:00:00"/>
        <d v="2020-12-17T00:00:00"/>
        <d v="2020-12-18T00:00:00"/>
        <d v="2015-01-08T00:00:00"/>
        <d v="2020-12-19T00:00:00"/>
        <d v="2020-12-20T00:00:00"/>
        <d v="2020-12-21T00:00:00"/>
        <d v="2020-12-22T00:00:00"/>
        <d v="2020-12-23T00:00:00"/>
        <d v="2013-02-11T00:00:00"/>
        <d v="2015-01-10T00:00:00"/>
        <d v="2020-12-24T00:00:00"/>
        <d v="2020-12-25T00:00:00"/>
        <d v="2020-12-26T00:00:00"/>
        <d v="2020-12-27T00:00:00"/>
        <d v="2020-12-28T00:00:00"/>
        <d v="2020-12-29T00:00:00"/>
        <d v="2015-01-11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15-01-12T00:00:00"/>
        <d v="2021-01-10T00:00:00"/>
        <d v="2021-01-11T00:00:00"/>
        <d v="2021-01-12T00:00:00"/>
        <d v="2021-01-13T00:00:00"/>
        <d v="2021-01-14T00:00:00"/>
        <d v="2021-01-15T00:00:00"/>
        <d v="2015-01-14T00:00:00"/>
        <d v="2021-01-16T00:00:00"/>
        <d v="2021-01-17T00:00:00"/>
        <d v="2021-01-18T00:00:00"/>
        <d v="2021-01-19T00:00:00"/>
        <d v="2021-01-20T00:00:00"/>
        <d v="2015-01-15T00:00:00"/>
        <d v="2021-01-21T00:00:00"/>
        <d v="2021-01-22T00:00:00"/>
        <d v="2021-01-23T00:00:00"/>
        <d v="2021-01-24T00:00:00"/>
        <d v="2021-01-25T00:00:00"/>
        <d v="2015-01-1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15-01-17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15-01-18T00:00:00"/>
        <d v="2021-02-13T00:00:00"/>
        <d v="2021-02-14T00:00:00"/>
        <d v="2021-02-15T00:00:00"/>
        <d v="2021-02-16T00:00:00"/>
        <d v="2021-02-17T00:00:00"/>
        <d v="2021-02-19T00:00:00"/>
        <d v="2021-02-20T00:00:00"/>
        <d v="2021-02-21T00:00:00"/>
        <d v="2021-02-22T00:00:00"/>
        <d v="2021-02-23T00:00:00"/>
        <d v="2021-02-24T00:00:00"/>
        <d v="2013-02-13T00:00:00"/>
        <d v="2021-02-25T00:00:00"/>
        <d v="2021-02-26T00:00:00"/>
        <d v="2021-02-27T00:00:00"/>
        <d v="2015-01-19T00:00:00"/>
        <d v="2021-02-28T00:00:00"/>
        <d v="2021-03-01T00:00:00"/>
        <d v="2021-03-02T00:00:00"/>
        <d v="2021-03-03T00:00:00"/>
        <d v="2015-01-20T00:00:00"/>
        <d v="2021-03-04T00:00:00"/>
        <d v="2021-03-05T00:00:00"/>
        <d v="2015-01-23T00:00:00"/>
        <d v="2021-03-06T00:00:00"/>
        <d v="2021-03-07T00:00:00"/>
        <d v="2021-03-08T00:00:00"/>
        <d v="2021-03-09T00:00:00"/>
        <d v="2021-03-10T00:00:00"/>
        <d v="2015-01-24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15-01-25T00:00:00"/>
        <d v="2021-03-19T00:00:00"/>
        <d v="2021-03-20T00:00:00"/>
        <d v="2021-03-21T00:00:00"/>
        <d v="2015-01-26T00:00:00"/>
        <d v="2021-03-22T00:00:00"/>
        <d v="2021-03-23T00:00:00"/>
        <d v="2021-03-24T00:00:00"/>
        <d v="2015-01-27T00:00:00"/>
        <d v="2021-03-25T00:00:00"/>
        <d v="2021-03-26T00:00:00"/>
        <d v="2015-01-29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15-01-30T00:00:00"/>
        <d v="2021-04-03T00:00:00"/>
        <d v="2021-04-04T00:00:00"/>
        <d v="2021-04-05T00:00:00"/>
        <d v="2021-04-07T00:00:00"/>
        <d v="2021-04-08T00:00:00"/>
        <d v="2021-04-09T00:00:00"/>
        <d v="2015-01-31T00:00:00"/>
        <d v="2021-04-10T00:00:00"/>
        <d v="2021-04-11T00:00:00"/>
        <d v="2021-04-12T00:00:00"/>
        <d v="2021-04-13T00:00:00"/>
        <d v="2021-04-14T00:00:00"/>
        <d v="2021-04-15T00:00:00"/>
        <d v="2015-02-01T00:00:00"/>
        <d v="2021-04-16T00:00:00"/>
        <d v="2021-04-17T00:00:00"/>
        <d v="2021-04-18T00:00:00"/>
        <d v="2021-04-19T00:00:00"/>
        <d v="2021-04-20T00:00:00"/>
        <d v="2021-04-21T00:00:00"/>
        <d v="2015-02-02T00:00:00"/>
        <d v="2021-04-22T00:00:00"/>
        <d v="2021-04-23T00:00:00"/>
        <d v="2013-02-14T00:00:00"/>
        <d v="2015-02-03T00:00:00"/>
        <d v="2021-04-24T00:00:00"/>
        <d v="2021-04-25T00:00:00"/>
        <d v="2021-04-26T00:00:00"/>
        <d v="2021-04-27T00:00:00"/>
        <d v="2021-04-28T00:00:00"/>
        <d v="2021-04-29T00:00:00"/>
        <d v="2015-02-04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15-02-05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15-02-06T00:00:00"/>
        <d v="2021-05-21T00:00:00"/>
        <d v="2021-05-22T00:00:00"/>
        <d v="2013-02-16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15-02-0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15-02-10T00:00:00"/>
        <d v="2021-06-06T00:00:00"/>
        <d v="2021-06-07T00:00:00"/>
        <d v="2021-06-08T00:00:00"/>
        <d v="2021-06-09T00:00:00"/>
        <d v="2015-02-11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15-02-12T00:00:00"/>
        <d v="2021-06-17T00:00:00"/>
        <d v="2021-06-18T00:00:00"/>
        <d v="2021-06-20T00:00:00"/>
        <d v="2021-06-21T00:00:00"/>
        <d v="2021-06-22T00:00:00"/>
        <d v="2015-02-13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15-02-14T00:00:00"/>
        <d v="2021-06-30T00:00:00"/>
        <d v="2015-02-16T00:00:00"/>
        <d v="2021-07-01T00:00:00"/>
        <d v="2021-07-02T00:00:00"/>
        <d v="2021-07-03T00:00:00"/>
        <d v="2021-07-04T00:00:00"/>
        <d v="2021-07-05T00:00:00"/>
        <d v="2021-07-07T00:00:00"/>
        <d v="2021-07-08T00:00:00"/>
        <d v="2021-07-09T00:00:00"/>
        <d v="2021-07-10T00:00:00"/>
        <d v="2015-02-18T00:00:00"/>
        <d v="2021-07-11T00:00:00"/>
        <d v="2021-07-12T00:00:00"/>
        <d v="2021-07-13T00:00:00"/>
        <d v="2021-07-14T00:00:00"/>
        <d v="2021-07-16T00:00:00"/>
        <d v="2021-07-17T00:00:00"/>
        <d v="2015-02-19T00:00:00"/>
        <d v="2021-07-18T00:00:00"/>
        <d v="2021-07-19T00:00:00"/>
        <d v="2015-02-21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15-02-22T00:00:00"/>
        <d v="2021-07-27T00:00:00"/>
        <d v="2021-07-29T00:00:00"/>
        <d v="2021-07-30T00:00:00"/>
        <d v="2021-07-31T00:00:00"/>
        <d v="2013-02-18T00:00:00"/>
        <d v="2021-08-01T00:00:00"/>
        <d v="2021-08-02T00:00:00"/>
        <d v="2021-08-03T00:00:00"/>
        <d v="2021-08-05T00:00:00"/>
        <d v="2015-02-23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15-02-24T00:00:00"/>
        <d v="2021-08-16T00:00:00"/>
        <d v="2021-08-17T00:00:00"/>
        <d v="2015-02-25T00:00:00"/>
        <d v="2021-08-18T00:00:00"/>
        <d v="2021-08-19T00:00:00"/>
        <d v="2021-08-20T00:00:00"/>
        <d v="2021-08-21T00:00:00"/>
        <d v="2015-02-26T00:00:00"/>
        <d v="2021-08-22T00:00:00"/>
        <d v="2021-08-23T00:00:00"/>
        <d v="2021-08-24T00:00:00"/>
        <d v="2021-08-25T00:00:00"/>
        <d v="2015-02-27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15-02-28T00:00:00"/>
        <d v="2021-09-04T00:00:00"/>
        <d v="2021-09-05T00:00:00"/>
        <d v="2021-09-07T00:00:00"/>
        <d v="2021-09-08T00:00:00"/>
        <d v="2021-09-10T00:00:00"/>
        <d v="2021-09-11T00:00:00"/>
        <d v="2021-09-12T00:00:00"/>
        <d v="2015-03-01T00:00:00"/>
        <d v="2021-09-13T00:00:00"/>
        <d v="2021-09-14T00:00:00"/>
        <d v="2021-09-15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15-03-02T00:00:00"/>
        <d v="2021-09-27T00:00:00"/>
        <d v="2021-09-28T00:00:00"/>
        <d v="2021-09-29T00:00:00"/>
        <d v="2021-09-30T00:00:00"/>
        <d v="2021-10-02T00:00:00"/>
        <d v="2021-10-03T00:00:00"/>
        <d v="2021-10-04T00:00:00"/>
        <d v="2021-10-06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6T00:00:00"/>
        <d v="2015-03-03T00:00:00"/>
        <d v="2021-10-17T00:00:00"/>
        <d v="2021-10-18T00:00:00"/>
        <d v="2021-10-19T00:00:00"/>
        <d v="2015-03-04T00:00:00"/>
        <d v="2021-10-20T00:00:00"/>
        <d v="2021-10-21T00:00:00"/>
        <d v="2021-10-23T00:00:00"/>
        <d v="2021-10-24T00:00:00"/>
        <d v="2013-02-19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15-03-05T00:00:00"/>
        <d v="2021-11-04T00:00:00"/>
        <d v="2021-11-05T00:00:00"/>
        <d v="2021-11-06T00:00:00"/>
        <d v="2015-03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15-03-07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13-02-21T00:00:00"/>
        <d v="2021-12-01T00:00:00"/>
        <d v="2021-12-02T00:00:00"/>
        <d v="2021-12-04T00:00:00"/>
        <d v="2015-03-08T00:00:00"/>
        <d v="2021-12-06T00:00:00"/>
        <d v="2021-12-07T00:00:00"/>
        <d v="2021-12-08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15-03-10T00:00:00"/>
        <d v="2021-12-22T00:00:00"/>
        <d v="2021-12-23T00:00:00"/>
        <d v="2021-12-24T00:00:00"/>
        <d v="2021-12-25T00:00:00"/>
        <d v="2021-12-26T00:00:00"/>
        <d v="2021-12-27T00:00:00"/>
        <d v="2015-03-11T00:00:00"/>
        <d v="2021-12-28T00:00:00"/>
        <d v="2021-12-29T00:00:00"/>
        <d v="2021-12-30T00:00:00"/>
        <d v="2015-03-12T00:00:00"/>
        <d v="2021-12-31T00:00:00"/>
        <d v="2022-01-01T00:00:00"/>
        <d v="2022-01-02T00:00:00"/>
        <d v="2022-01-03T00:00:00"/>
        <d v="2022-01-04T00:00:00"/>
        <d v="2015-03-14T00:00:00"/>
        <d v="2022-01-05T00:00:00"/>
        <d v="2022-01-06T00:00:00"/>
        <d v="2022-01-07T00:00:00"/>
        <d v="2022-01-08T00:00:00"/>
        <d v="2022-01-09T00:00:00"/>
        <d v="2022-01-10T00:00:00"/>
        <d v="2015-03-15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15-03-16T00:00:00"/>
        <d v="2022-01-18T00:00:00"/>
        <d v="2022-01-19T00:00:00"/>
        <d v="2022-01-20T00:00:00"/>
        <d v="2015-03-17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15-03-18T00:00:00"/>
        <d v="2022-01-29T00:00:00"/>
        <d v="2022-01-30T00:00:00"/>
        <d v="2022-01-31T00:00:00"/>
        <d v="2015-03-19T00:00:00"/>
        <d v="2022-02-01T00:00:00"/>
        <d v="2022-02-02T00:00:00"/>
        <d v="2013-02-22T00:00:00"/>
        <d v="2022-02-03T00:00:00"/>
        <d v="2022-02-04T00:00:00"/>
        <d v="2022-02-05T00:00:00"/>
        <d v="2022-02-06T00:00:00"/>
        <d v="2022-02-07T00:00:00"/>
        <d v="2015-03-20T00:00:00"/>
        <d v="2022-02-08T00:00:00"/>
        <d v="2022-02-09T00:00:00"/>
        <d v="2022-02-10T00:00:00"/>
        <d v="2022-02-11T00:00:00"/>
        <d v="2015-03-23T00:00:00"/>
        <d v="2022-02-12T00:00:00"/>
        <d v="2022-02-13T00:00:00"/>
        <d v="2022-02-14T00:00:00"/>
        <d v="2015-03-24T00:00:00"/>
        <d v="2022-02-15T00:00:00"/>
        <d v="2022-02-16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15-03-25T00:00:00"/>
        <d v="2022-02-26T00:00:00"/>
        <d v="2022-02-27T00:00:00"/>
        <d v="2022-02-28T00:00:00"/>
        <d v="2022-03-01T00:00:00"/>
        <d v="2022-03-02T00:00:00"/>
        <d v="2015-03-26T00:00:00"/>
        <d v="2022-03-03T00:00:00"/>
        <d v="2022-03-04T00:00:00"/>
        <d v="2022-03-05T00:00:00"/>
        <d v="2015-03-28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15-03-29T00:00:00"/>
        <d v="2022-03-13T00:00:00"/>
        <d v="2022-03-14T00:00:00"/>
        <d v="2022-03-15T00:00:00"/>
        <d v="2015-03-30T00:00:00"/>
        <d v="2022-03-16T00:00:00"/>
        <d v="2022-03-17T00:00:00"/>
        <d v="2022-03-18T00:00:00"/>
        <d v="2015-03-31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15-04-01T00:00:00"/>
        <d v="2022-03-27T00:00:00"/>
        <d v="2022-03-28T00:00:00"/>
        <d v="2015-04-02T00:00:00"/>
        <d v="2022-03-29T00:00:00"/>
        <d v="2022-03-30T00:00:00"/>
        <d v="2022-03-31T00:00:00"/>
        <d v="2013-02-26T00:00:00"/>
        <d v="2022-04-01T00:00:00"/>
        <d v="2022-04-02T00:00:00"/>
        <d v="2022-04-03T00:00:00"/>
        <d v="2015-04-03T00:00:00"/>
        <d v="2022-04-04T00:00:00"/>
        <d v="2022-04-05T00:00:00"/>
        <d v="2022-04-07T00:00:00"/>
        <d v="2022-04-08T00:00:00"/>
        <d v="2022-04-09T00:00:00"/>
        <d v="2022-04-10T00:00:00"/>
        <d v="2015-04-04T00:00:00"/>
        <d v="2022-04-11T00:00:00"/>
        <d v="2022-04-12T00:00:00"/>
        <d v="2015-04-06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15-04-07T00:00:00"/>
        <d v="2022-04-22T00:00:00"/>
        <d v="2022-04-23T00:00:00"/>
        <d v="2022-04-24T00:00:00"/>
        <d v="2022-04-25T00:00:00"/>
        <d v="2022-04-26T00:00:00"/>
        <d v="2015-04-09T00:00:00"/>
        <d v="2022-04-27T00:00:00"/>
        <d v="2022-04-28T00:00:00"/>
        <d v="2022-04-29T00:00:00"/>
        <d v="2015-04-10T00:00:00"/>
        <d v="2022-04-30T00:00:00"/>
        <d v="2022-05-01T00:00:00"/>
        <d v="2022-05-02T00:00:00"/>
        <d v="2022-05-03T00:00:00"/>
        <d v="2022-05-04T00:00:00"/>
        <d v="2015-04-11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15-04-12T00:00:00"/>
        <d v="2022-05-13T00:00:00"/>
        <d v="2022-05-14T00:00:00"/>
        <d v="2022-05-15T00:00:00"/>
        <d v="2022-05-16T00:00:00"/>
        <d v="2022-05-17T00:00:00"/>
        <d v="2022-05-18T00:00:00"/>
        <d v="2015-04-13T00:00:00"/>
        <d v="2022-05-19T00:00:00"/>
        <d v="2022-05-20T00:00:00"/>
        <d v="2022-05-21T00:00:00"/>
        <d v="2022-05-22T00:00:00"/>
        <d v="2022-05-23T00:00:00"/>
        <d v="2022-05-24T00:00:00"/>
        <d v="2015-04-14T00:00:00"/>
        <d v="2022-05-25T00:00:00"/>
        <d v="2022-05-26T00:00:00"/>
        <d v="2013-02-27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15-04-15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15-04-17T00:00:00"/>
        <d v="2022-06-14T00:00:00"/>
        <d v="2022-06-15T00:00:00"/>
        <d v="2022-06-16T00:00:00"/>
        <d v="2022-06-17T00:00:00"/>
        <d v="2022-06-18T00:00:00"/>
        <d v="2022-06-20T00:00:00"/>
        <d v="2015-04-18T00:00:00"/>
        <d v="2022-06-21T00:00:00"/>
        <d v="2022-06-22T00:00:00"/>
        <d v="2022-06-23T00:00:00"/>
        <d v="2022-06-24T00:00:00"/>
        <d v="2022-06-25T00:00:00"/>
        <d v="2022-06-26T00:00:00"/>
        <d v="2015-04-20T00:00:00"/>
        <d v="2022-06-27T00:00:00"/>
        <d v="2022-06-28T00:00:00"/>
        <d v="2022-06-29T00:00:00"/>
        <d v="2013-02-28T00:00:00"/>
        <d v="2015-04-21T00:00:00"/>
        <d v="2022-06-30T00:00:00"/>
        <d v="2022-07-01T00:00:00"/>
        <d v="2015-04-22T00:00:00"/>
        <d v="2022-07-02T00:00:00"/>
        <d v="2022-07-03T00:00:00"/>
        <d v="2022-07-04T00:00:00"/>
        <d v="2022-07-05T00:00:00"/>
        <d v="2015-04-23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15-04-24T00:00:00"/>
        <d v="2022-07-13T00:00:00"/>
        <d v="2022-07-14T00:00:00"/>
        <d v="2022-07-16T00:00:00"/>
        <d v="2022-07-17T00:00:00"/>
        <d v="2015-04-25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15-04-26T00:00:00"/>
        <d v="2022-07-25T00:00:00"/>
        <d v="2022-07-26T00:00:00"/>
        <d v="2022-07-27T00:00:00"/>
        <d v="2022-07-29T00:00:00"/>
        <d v="2022-07-30T00:00:00"/>
        <d v="2013-03-01T00:00:00"/>
        <d v="2015-04-27T00:00:00"/>
        <d v="2022-07-31T00:00:00"/>
        <d v="2022-08-02T00:00:00"/>
        <d v="2022-08-03T00:00:00"/>
        <d v="2022-08-04T00:00:00"/>
        <d v="2022-08-05T00:00:00"/>
        <d v="2022-08-06T00:00:00"/>
        <d v="2015-04-29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15-04-30T00:00:00"/>
        <d v="2022-08-14T00:00:00"/>
        <d v="2022-08-15T00:00:00"/>
        <d v="2015-05-01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15-05-02T00:00:00"/>
        <d v="2022-09-03T00:00:00"/>
        <d v="2022-09-04T00:00:00"/>
        <d v="2022-09-05T00:00:00"/>
        <d v="2022-09-07T00:00:00"/>
        <d v="2022-09-08T00:00:00"/>
        <d v="2022-09-10T00:00:00"/>
        <d v="2022-09-11T00:00:00"/>
        <d v="2022-09-12T00:00:00"/>
        <d v="2022-09-13T00:00:00"/>
        <d v="2022-09-14T00:00:00"/>
        <d v="2015-05-03T00:00:00"/>
        <d v="2022-09-15T00:00:00"/>
        <d v="2022-09-17T00:00:00"/>
        <d v="2022-09-18T00:00:00"/>
        <d v="2022-09-19T00:00:00"/>
        <d v="2022-09-20T00:00:00"/>
        <d v="2015-05-04T00:00:00"/>
        <d v="2022-09-21T00:00:00"/>
        <d v="2022-09-22T00:00:00"/>
        <d v="2022-09-23T00:00:00"/>
        <d v="2022-09-24T00:00:00"/>
        <d v="2022-09-25T00:00:00"/>
        <d v="2015-05-05T00:00:00"/>
        <d v="2022-09-26T00:00:00"/>
        <d v="2022-09-27T00:00:00"/>
        <d v="2022-09-28T00:00:00"/>
        <d v="2022-09-29T00:00:00"/>
        <d v="2022-09-30T00:00:00"/>
        <d v="2015-05-06T00:00:00"/>
        <d v="2022-10-01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1T00:00:00"/>
        <d v="2022-10-12T00:00:00"/>
        <d v="2022-10-13T00:00:00"/>
        <d v="2022-10-14T00:00:00"/>
        <d v="2015-05-07T00:00:00"/>
        <d v="2022-10-15T00:00:00"/>
        <d v="2022-10-16T00:00:00"/>
        <d v="2022-10-17T00:00:00"/>
        <d v="2013-03-02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15-05-08T00:00:00"/>
        <d v="2022-10-26T00:00:00"/>
        <d v="2022-10-27T00:00:00"/>
        <d v="2022-10-28T00:00:00"/>
        <d v="2022-10-29T00:00:00"/>
        <d v="2015-05-0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15-05-10T00:00:00"/>
        <d v="2022-11-06T00:00:00"/>
        <d v="2022-11-07T00:00:00"/>
        <d v="2022-11-08T00:00:00"/>
        <d v="2022-11-09T00:00:00"/>
        <d v="2022-11-10T00:00:00"/>
        <d v="2022-11-11T00:00:00"/>
        <d v="2015-05-11T00:00:00"/>
        <d v="2022-11-12T00:00:00"/>
        <d v="2022-11-13T00:00:00"/>
        <d v="2022-11-14T00:00:00"/>
        <d v="2015-05-12T00:00:00"/>
        <d v="2022-11-15T00:00:00"/>
        <d v="2022-11-16T00:00:00"/>
        <d v="2022-11-17T00:00:00"/>
        <d v="2022-11-18T00:00:00"/>
        <d v="2015-05-13T00:00:00"/>
        <d v="2022-11-19T00:00:00"/>
        <d v="2022-11-20T00:00:00"/>
        <d v="2022-11-21T00:00:00"/>
        <d v="2022-11-22T00:00:00"/>
        <d v="2022-11-23T00:00:00"/>
        <d v="2022-11-24T00:00:00"/>
        <d v="2015-05-1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4T00:00:00"/>
        <d v="2022-12-06T00:00:00"/>
        <d v="2022-12-07T00:00:00"/>
        <d v="2015-05-15T00:00:00"/>
        <d v="2022-12-08T00:00:00"/>
        <d v="2022-12-09T00:00:00"/>
        <d v="2022-12-10T00:00:00"/>
        <d v="2022-12-11T00:00:00"/>
        <d v="2015-05-16T00:00:00"/>
        <d v="2022-12-12T00:00:00"/>
        <d v="2022-12-13T00:00:00"/>
        <d v="2022-12-14T00:00:00"/>
        <d v="2022-12-15T00:00:00"/>
        <d v="2015-05-17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15-05-20T00:00:00"/>
        <d v="2022-12-25T00:00:00"/>
        <d v="2022-12-26T00:00:00"/>
        <d v="2022-12-27T00:00:00"/>
        <d v="2013-03-03T00:00:00"/>
        <d v="2022-12-28T00:00:00"/>
        <d v="2022-12-29T00:00:00"/>
        <d v="2022-12-31T00:00:00"/>
        <d v="2015-05-21T00:00:00"/>
        <d v="2015-05-22T00:00:00"/>
        <d v="2015-05-23T00:00:00"/>
        <d v="2015-05-24T00:00:00"/>
        <d v="2015-05-25T00:00:00"/>
        <d v="2013-03-04T00:00:00"/>
        <d v="2015-05-27T00:00:00"/>
        <d v="2015-05-28T00:00:00"/>
        <d v="2015-05-29T00:00:00"/>
        <d v="2015-05-30T00:00:00"/>
        <d v="2015-06-01T00:00:00"/>
        <d v="2015-06-02T00:00:00"/>
        <d v="2015-06-05T00:00:00"/>
        <d v="2015-06-06T00:00:00"/>
        <d v="2015-06-07T00:00:00"/>
        <d v="2015-06-10T00:00:00"/>
        <d v="2015-06-11T00:00:00"/>
        <d v="2015-06-13T00:00:00"/>
        <d v="2015-06-14T00:00:00"/>
        <d v="2015-06-15T00:00:00"/>
        <d v="2015-06-17T00:00:00"/>
        <d v="2015-06-18T00:00:00"/>
        <d v="2015-06-20T00:00:00"/>
        <d v="2015-06-22T00:00:00"/>
        <d v="2015-06-23T00:00:00"/>
        <d v="2015-06-24T00:00:00"/>
        <d v="2013-03-06T00:00:00"/>
        <d v="2015-06-25T00:00:00"/>
        <d v="2015-06-27T00:00:00"/>
        <d v="2015-06-29T00:00:00"/>
        <d v="2015-07-02T00:00:00"/>
        <d v="2015-07-04T00:00:00"/>
        <d v="2015-07-06T00:00:00"/>
        <d v="2015-07-07T00:00:00"/>
        <d v="2015-07-09T00:00:00"/>
        <d v="2015-07-10T00:00:00"/>
        <d v="2015-07-11T00:00:00"/>
        <d v="2015-07-12T00:00:00"/>
        <d v="2015-07-16T00:00:00"/>
        <d v="2013-03-07T00:00:00"/>
        <d v="2015-07-18T00:00:00"/>
        <d v="2015-07-19T00:00:00"/>
        <d v="2015-07-20T00:00:00"/>
        <d v="2015-07-26T00:00:00"/>
        <d v="2015-07-28T00:00:00"/>
        <d v="2015-07-29T00:00:00"/>
        <d v="2015-07-31T00:00:00"/>
        <d v="2015-08-01T00:00:00"/>
        <d v="2015-08-05T00:00:00"/>
        <d v="2015-08-08T00:00:00"/>
        <d v="2015-08-11T00:00:00"/>
        <d v="2015-08-14T00:00:00"/>
        <d v="2015-08-15T00:00:00"/>
        <d v="2013-03-08T00:00:00"/>
        <d v="2015-08-16T00:00:00"/>
        <d v="2015-08-17T00:00:00"/>
        <d v="2015-08-18T00:00:00"/>
        <d v="2015-08-19T00:00:00"/>
        <d v="2015-08-22T00:00:00"/>
        <d v="2015-08-26T00:00:00"/>
        <d v="2015-08-28T00:00:00"/>
        <d v="2015-09-03T00:00:00"/>
        <d v="2015-09-05T00:00:00"/>
        <d v="2015-09-09T00:00:00"/>
        <d v="2015-09-13T00:00:00"/>
        <d v="2015-09-15T00:00:00"/>
        <d v="2015-09-17T00:00:00"/>
        <d v="2015-09-22T00:00:00"/>
        <d v="2015-09-23T00:00:00"/>
        <d v="2015-09-25T00:00:00"/>
        <d v="2015-09-27T00:00:00"/>
        <d v="2015-09-28T00:00:00"/>
        <d v="2015-09-29T00:00:00"/>
        <d v="2015-10-02T00:00:00"/>
        <d v="2015-10-04T00:00:00"/>
        <d v="2015-10-09T00:00:00"/>
        <d v="2015-10-10T00:00:00"/>
        <d v="2013-03-10T00:00:00"/>
        <d v="2015-10-15T00:00:00"/>
        <d v="2015-10-18T00:00:00"/>
        <d v="2015-10-19T00:00:00"/>
        <d v="2015-10-23T00:00:00"/>
        <d v="2015-10-26T00:00:00"/>
        <d v="2015-10-27T00:00:00"/>
        <d v="2015-10-29T00:00:00"/>
        <d v="2013-03-12T00:00:00"/>
        <d v="2015-10-30T00:00:00"/>
        <d v="2015-10-31T00:00:00"/>
        <d v="2015-11-01T00:00:00"/>
        <d v="2015-11-03T00:00:00"/>
        <d v="2015-11-04T00:00:00"/>
        <d v="2015-11-06T00:00:00"/>
        <d v="2015-11-07T00:00:00"/>
        <d v="2015-11-08T00:00:00"/>
        <d v="2015-11-09T00:00:00"/>
        <d v="2013-03-14T00:00:00"/>
        <d v="2015-11-10T00:00:00"/>
        <d v="2015-11-11T00:00:00"/>
        <d v="2015-11-12T00:00:00"/>
        <d v="2015-11-15T00:00:00"/>
        <d v="2015-11-18T00:00:00"/>
        <d v="2015-11-19T00:00:00"/>
        <d v="2015-11-20T00:00:00"/>
        <d v="2015-11-21T00:00:00"/>
        <d v="2015-11-22T00:00:00"/>
        <d v="2013-03-17T00:00:00"/>
        <d v="2015-11-23T00:00:00"/>
        <d v="2015-11-24T00:00:00"/>
        <d v="2015-11-26T00:00:00"/>
        <d v="2015-11-27T00:00:00"/>
        <d v="2015-11-28T00:00:00"/>
        <d v="2015-11-29T00:00:00"/>
        <d v="2015-12-02T00:00:00"/>
        <d v="2015-12-04T00:00:00"/>
        <d v="2015-12-06T00:00:00"/>
        <d v="2015-12-08T00:00:00"/>
        <d v="2015-12-09T00:00:00"/>
        <d v="2015-12-10T00:00:00"/>
        <d v="2015-12-14T00:00:00"/>
        <d v="2013-03-19T00:00:00"/>
        <d v="2015-12-15T00:00:00"/>
        <d v="2015-12-17T00:00:00"/>
        <d v="2015-12-18T00:00:00"/>
        <d v="2015-12-19T00:00:00"/>
        <d v="2015-12-20T00:00:00"/>
        <d v="2015-12-21T00:00:00"/>
        <d v="2015-12-23T00:00:00"/>
        <d v="2015-12-25T00:00:00"/>
        <d v="2015-12-26T00:00:00"/>
        <d v="2015-12-27T00:00:00"/>
        <d v="2015-12-28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3-03-23T00:00:00"/>
        <d v="2016-01-08T00:00:00"/>
        <d v="2016-01-10T00:00:00"/>
        <d v="2016-01-11T00:00:00"/>
        <d v="2016-01-12T00:00:00"/>
        <d v="2013-03-24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3-03-25T00:00:00"/>
        <d v="2016-01-23T00:00:00"/>
        <d v="2016-01-24T00:00:00"/>
        <d v="2016-01-25T00:00:00"/>
        <d v="2016-01-26T00:00:00"/>
        <d v="2016-01-27T00:00:00"/>
        <d v="2016-01-29T00:00:00"/>
        <d v="2016-01-30T00:00:00"/>
        <d v="2016-01-31T00:00:00"/>
        <d v="2016-02-01T00:00:00"/>
        <d v="2016-02-02T00:00:00"/>
        <d v="2013-03-26T00:00:00"/>
        <d v="2016-02-03T00:00:00"/>
        <d v="2016-02-04T00:00:00"/>
        <d v="2016-02-05T00:00:00"/>
        <d v="2016-02-06T00:00:00"/>
        <d v="2013-03-28T00:00:00"/>
        <d v="2016-02-09T00:00:00"/>
        <d v="2016-02-10T00:00:00"/>
        <d v="2016-02-11T00:00:00"/>
        <d v="2016-02-12T00:00:00"/>
        <d v="2013-03-31T00:00:00"/>
        <d v="2016-02-13T00:00:00"/>
        <d v="2016-02-14T00:00:00"/>
        <d v="2016-02-15T00:00:00"/>
        <d v="2016-02-16T00:00:00"/>
        <d v="2016-02-18T00:00:00"/>
        <d v="2013-04-01T00:00:00"/>
        <d v="2016-02-19T00:00:00"/>
        <d v="2016-02-21T00:00:00"/>
        <d v="2016-02-22T00:00:00"/>
        <d v="2016-02-23T00:00:00"/>
        <d v="2013-04-02T00:00:00"/>
        <d v="2016-02-24T00:00:00"/>
        <d v="2016-02-25T00:00:00"/>
        <d v="2016-02-26T00:00:00"/>
        <d v="2016-02-27T00:00:00"/>
        <d v="2016-02-28T00:00:00"/>
        <d v="2016-02-29T00:00:00"/>
        <d v="2013-04-04T00:00:00"/>
        <d v="2016-03-01T00:00:00"/>
        <d v="2016-03-02T00:00:00"/>
        <d v="2016-03-03T00:00:00"/>
        <d v="2013-04-06T00:00:00"/>
        <d v="2016-03-04T00:00:00"/>
        <d v="2016-03-05T00:00:00"/>
        <d v="2016-03-06T00:00:00"/>
        <d v="2013-04-07T00:00:00"/>
        <d v="2016-03-07T00:00:00"/>
        <d v="2016-03-09T00:00:00"/>
        <d v="2016-03-10T00:00:00"/>
        <d v="2016-03-11T00:00:00"/>
        <d v="2016-03-12T00:00:00"/>
        <d v="2016-03-13T00:00:00"/>
        <d v="2016-03-14T00:00:00"/>
        <d v="2016-03-15T00:00:00"/>
      </sharedItems>
    </cacheField>
    <cacheField name="Environment Satisfaction" numFmtId="0">
      <sharedItems containsSemiMixedTypes="0" containsString="0" containsNumber="1" containsInteger="1" minValue="1" maxValue="5"/>
    </cacheField>
    <cacheField name="Job Satisfaction" numFmtId="0">
      <sharedItems containsSemiMixedTypes="0" containsString="0" containsNumber="1" containsInteger="1" minValue="1" maxValue="5"/>
    </cacheField>
    <cacheField name="Relationship Satisfaction" numFmtId="0">
      <sharedItems containsSemiMixedTypes="0" containsString="0" containsNumber="1" containsInteger="1" minValue="1" maxValue="5"/>
    </cacheField>
    <cacheField name="Training Opportunities Within Year" numFmtId="0">
      <sharedItems containsSemiMixedTypes="0" containsString="0" containsNumber="1" containsInteger="1" minValue="1" maxValue="3"/>
    </cacheField>
    <cacheField name="Training Opportunities Taken" numFmtId="0">
      <sharedItems containsSemiMixedTypes="0" containsString="0" containsNumber="1" containsInteger="1" minValue="0" maxValue="3"/>
    </cacheField>
    <cacheField name="Training Ratio Rating" numFmtId="0">
      <sharedItems containsSemiMixedTypes="0" containsString="0" containsNumber="1" minValue="0" maxValue="3"/>
    </cacheField>
    <cacheField name="Work Life Balance" numFmtId="0">
      <sharedItems containsSemiMixedTypes="0" containsString="0" containsNumber="1" containsInteger="1" minValue="1" maxValue="5"/>
    </cacheField>
    <cacheField name="Self Rating" numFmtId="0">
      <sharedItems containsSemiMixedTypes="0" containsString="0" containsNumber="1" containsInteger="1" minValue="3" maxValue="5"/>
    </cacheField>
    <cacheField name="Manager Rating" numFmtId="0">
      <sharedItems containsSemiMixedTypes="0" containsString="0" containsNumber="1" containsInteger="1" minValue="2" maxValue="5"/>
    </cacheField>
    <cacheField name="Average Employee Wellbeing Rating" numFmtId="0">
      <sharedItems containsSemiMixedTypes="0" containsString="0" containsNumber="1" minValue="1" maxValue="5"/>
    </cacheField>
    <cacheField name="Average Employee Performance Rating" numFmtId="0">
      <sharedItems containsSemiMixedTypes="0" containsString="0" containsNumber="1" minValue="2.5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09">
  <r>
    <s v="PR01"/>
    <s v="79F7-78EC"/>
    <x v="0"/>
    <n v="5"/>
    <n v="4"/>
    <n v="5"/>
    <n v="1"/>
    <n v="0"/>
    <n v="0"/>
    <n v="4"/>
    <n v="4"/>
    <n v="4"/>
    <n v="4.5"/>
    <n v="4"/>
  </r>
  <r>
    <s v="PR02"/>
    <s v="B61E-0F26"/>
    <x v="1"/>
    <n v="5"/>
    <n v="4"/>
    <n v="4"/>
    <n v="1"/>
    <n v="3"/>
    <n v="3"/>
    <n v="4"/>
    <n v="4"/>
    <n v="3"/>
    <n v="4.25"/>
    <n v="3.5"/>
  </r>
  <r>
    <s v="PR03"/>
    <s v="F5E3-48BB"/>
    <x v="1"/>
    <n v="3"/>
    <n v="4"/>
    <n v="5"/>
    <n v="3"/>
    <n v="2"/>
    <n v="0.66666666666666663"/>
    <n v="3"/>
    <n v="5"/>
    <n v="4"/>
    <n v="3.75"/>
    <n v="4.5"/>
  </r>
  <r>
    <s v="PR04"/>
    <s v="0678-748A"/>
    <x v="2"/>
    <n v="5"/>
    <n v="3"/>
    <n v="2"/>
    <n v="2"/>
    <n v="0"/>
    <n v="0"/>
    <n v="2"/>
    <n v="3"/>
    <n v="2"/>
    <n v="3"/>
    <n v="2.5"/>
  </r>
  <r>
    <s v="PR05"/>
    <s v="541F-3E19"/>
    <x v="2"/>
    <n v="5"/>
    <n v="2"/>
    <n v="3"/>
    <n v="1"/>
    <n v="0"/>
    <n v="0"/>
    <n v="4"/>
    <n v="4"/>
    <n v="3"/>
    <n v="3.5"/>
    <n v="3.5"/>
  </r>
  <r>
    <s v="PR06"/>
    <s v="F93E-BDEF"/>
    <x v="2"/>
    <n v="3"/>
    <n v="3"/>
    <n v="2"/>
    <n v="2"/>
    <n v="0"/>
    <n v="0"/>
    <n v="4"/>
    <n v="4"/>
    <n v="4"/>
    <n v="3"/>
    <n v="4"/>
  </r>
  <r>
    <s v="PR07"/>
    <s v="9E7A-1F70"/>
    <x v="3"/>
    <n v="3"/>
    <n v="4"/>
    <n v="5"/>
    <n v="2"/>
    <n v="1"/>
    <n v="0.5"/>
    <n v="5"/>
    <n v="4"/>
    <n v="3"/>
    <n v="4.25"/>
    <n v="3.5"/>
  </r>
  <r>
    <s v="PR08"/>
    <s v="05ED-92F1"/>
    <x v="4"/>
    <n v="4"/>
    <n v="5"/>
    <n v="4"/>
    <n v="1"/>
    <n v="1"/>
    <n v="1"/>
    <n v="3"/>
    <n v="3"/>
    <n v="2"/>
    <n v="4"/>
    <n v="2.5"/>
  </r>
  <r>
    <s v="PR09"/>
    <s v="F72D-261D"/>
    <x v="4"/>
    <n v="4"/>
    <n v="5"/>
    <n v="2"/>
    <n v="1"/>
    <n v="1"/>
    <n v="1"/>
    <n v="4"/>
    <n v="5"/>
    <n v="4"/>
    <n v="3.75"/>
    <n v="4.5"/>
  </r>
  <r>
    <s v="PR10"/>
    <s v="774E-685D"/>
    <x v="5"/>
    <n v="5"/>
    <n v="4"/>
    <n v="3"/>
    <n v="2"/>
    <n v="3"/>
    <n v="1.5"/>
    <n v="4"/>
    <n v="5"/>
    <n v="4"/>
    <n v="4"/>
    <n v="4.5"/>
  </r>
  <r>
    <s v="PR100"/>
    <s v="B013-7D0C"/>
    <x v="6"/>
    <n v="4"/>
    <n v="3"/>
    <n v="3"/>
    <n v="2"/>
    <n v="0"/>
    <n v="0"/>
    <n v="4"/>
    <n v="3"/>
    <n v="3"/>
    <n v="3.5"/>
    <n v="3"/>
  </r>
  <r>
    <s v="PR1000"/>
    <s v="528C-3E0D"/>
    <x v="7"/>
    <n v="4"/>
    <n v="4"/>
    <n v="2"/>
    <n v="2"/>
    <n v="2"/>
    <n v="1"/>
    <n v="4"/>
    <n v="5"/>
    <n v="5"/>
    <n v="3.5"/>
    <n v="5"/>
  </r>
  <r>
    <s v="PR1001"/>
    <s v="D077-169C"/>
    <x v="8"/>
    <n v="3"/>
    <n v="5"/>
    <n v="3"/>
    <n v="2"/>
    <n v="2"/>
    <n v="1"/>
    <n v="3"/>
    <n v="5"/>
    <n v="5"/>
    <n v="3.5"/>
    <n v="5"/>
  </r>
  <r>
    <s v="PR1002"/>
    <s v="9727-BC84"/>
    <x v="9"/>
    <n v="4"/>
    <n v="3"/>
    <n v="3"/>
    <n v="2"/>
    <n v="2"/>
    <n v="1"/>
    <n v="2"/>
    <n v="4"/>
    <n v="3"/>
    <n v="3"/>
    <n v="3.5"/>
  </r>
  <r>
    <s v="PR1003"/>
    <s v="DA8E-9496"/>
    <x v="9"/>
    <n v="3"/>
    <n v="5"/>
    <n v="4"/>
    <n v="1"/>
    <n v="0"/>
    <n v="0"/>
    <n v="5"/>
    <n v="5"/>
    <n v="5"/>
    <n v="4.25"/>
    <n v="5"/>
  </r>
  <r>
    <s v="PR1004"/>
    <s v="DEC5-9319"/>
    <x v="9"/>
    <n v="3"/>
    <n v="4"/>
    <n v="3"/>
    <n v="2"/>
    <n v="3"/>
    <n v="1.5"/>
    <n v="2"/>
    <n v="4"/>
    <n v="4"/>
    <n v="3"/>
    <n v="4"/>
  </r>
  <r>
    <s v="PR1005"/>
    <s v="88B8-EB84"/>
    <x v="10"/>
    <n v="3"/>
    <n v="4"/>
    <n v="2"/>
    <n v="3"/>
    <n v="1"/>
    <n v="0.33333333333333331"/>
    <n v="4"/>
    <n v="5"/>
    <n v="5"/>
    <n v="3.25"/>
    <n v="5"/>
  </r>
  <r>
    <s v="PR1006"/>
    <s v="9C57-828C"/>
    <x v="10"/>
    <n v="5"/>
    <n v="4"/>
    <n v="2"/>
    <n v="1"/>
    <n v="1"/>
    <n v="1"/>
    <n v="2"/>
    <n v="3"/>
    <n v="3"/>
    <n v="3.25"/>
    <n v="3"/>
  </r>
  <r>
    <s v="PR1007"/>
    <s v="E1B4-9AA1"/>
    <x v="11"/>
    <n v="5"/>
    <n v="4"/>
    <n v="3"/>
    <n v="3"/>
    <n v="2"/>
    <n v="0.66666666666666663"/>
    <n v="3"/>
    <n v="4"/>
    <n v="3"/>
    <n v="3.75"/>
    <n v="3.5"/>
  </r>
  <r>
    <s v="PR1008"/>
    <s v="3CD6-5587"/>
    <x v="12"/>
    <n v="5"/>
    <n v="4"/>
    <n v="2"/>
    <n v="2"/>
    <n v="0"/>
    <n v="0"/>
    <n v="4"/>
    <n v="4"/>
    <n v="3"/>
    <n v="3.75"/>
    <n v="3.5"/>
  </r>
  <r>
    <s v="PR1009"/>
    <s v="BAFA-86DF"/>
    <x v="12"/>
    <n v="3"/>
    <n v="3"/>
    <n v="4"/>
    <n v="2"/>
    <n v="1"/>
    <n v="0.5"/>
    <n v="2"/>
    <n v="3"/>
    <n v="3"/>
    <n v="3"/>
    <n v="3"/>
  </r>
  <r>
    <s v="PR101"/>
    <s v="152E-8DB1"/>
    <x v="13"/>
    <n v="5"/>
    <n v="2"/>
    <n v="5"/>
    <n v="1"/>
    <n v="0"/>
    <n v="0"/>
    <n v="5"/>
    <n v="5"/>
    <n v="4"/>
    <n v="4.25"/>
    <n v="4.5"/>
  </r>
  <r>
    <s v="PR1010"/>
    <s v="C6D7-A568"/>
    <x v="12"/>
    <n v="4"/>
    <n v="2"/>
    <n v="3"/>
    <n v="3"/>
    <n v="0"/>
    <n v="0"/>
    <n v="2"/>
    <n v="4"/>
    <n v="4"/>
    <n v="2.75"/>
    <n v="4"/>
  </r>
  <r>
    <s v="PR1011"/>
    <s v="5160-53BD"/>
    <x v="14"/>
    <n v="4"/>
    <n v="2"/>
    <n v="5"/>
    <n v="1"/>
    <n v="2"/>
    <n v="2"/>
    <n v="2"/>
    <n v="5"/>
    <n v="5"/>
    <n v="3.25"/>
    <n v="5"/>
  </r>
  <r>
    <s v="PR1012"/>
    <s v="81FF-8D6C"/>
    <x v="14"/>
    <n v="3"/>
    <n v="4"/>
    <n v="3"/>
    <n v="2"/>
    <n v="0"/>
    <n v="0"/>
    <n v="4"/>
    <n v="5"/>
    <n v="4"/>
    <n v="3.5"/>
    <n v="4.5"/>
  </r>
  <r>
    <s v="PR1013"/>
    <s v="84E7-02D4"/>
    <x v="15"/>
    <n v="3"/>
    <n v="5"/>
    <n v="3"/>
    <n v="1"/>
    <n v="1"/>
    <n v="1"/>
    <n v="4"/>
    <n v="3"/>
    <n v="3"/>
    <n v="3.75"/>
    <n v="3"/>
  </r>
  <r>
    <s v="PR1014"/>
    <s v="6010-A052"/>
    <x v="15"/>
    <n v="3"/>
    <n v="3"/>
    <n v="3"/>
    <n v="2"/>
    <n v="1"/>
    <n v="0.5"/>
    <n v="5"/>
    <n v="5"/>
    <n v="5"/>
    <n v="3.5"/>
    <n v="5"/>
  </r>
  <r>
    <s v="PR1015"/>
    <s v="6176-3BEE"/>
    <x v="16"/>
    <n v="5"/>
    <n v="3"/>
    <n v="2"/>
    <n v="2"/>
    <n v="0"/>
    <n v="0"/>
    <n v="5"/>
    <n v="5"/>
    <n v="4"/>
    <n v="3.75"/>
    <n v="4.5"/>
  </r>
  <r>
    <s v="PR1016"/>
    <s v="47A0-559B"/>
    <x v="16"/>
    <n v="3"/>
    <n v="5"/>
    <n v="3"/>
    <n v="3"/>
    <n v="0"/>
    <n v="0"/>
    <n v="2"/>
    <n v="3"/>
    <n v="3"/>
    <n v="3.25"/>
    <n v="3"/>
  </r>
  <r>
    <s v="PR1017"/>
    <s v="A954-6310"/>
    <x v="16"/>
    <n v="4"/>
    <n v="3"/>
    <n v="4"/>
    <n v="2"/>
    <n v="1"/>
    <n v="0.5"/>
    <n v="5"/>
    <n v="4"/>
    <n v="3"/>
    <n v="4"/>
    <n v="3.5"/>
  </r>
  <r>
    <s v="PR1018"/>
    <s v="C525-8BB9"/>
    <x v="16"/>
    <n v="3"/>
    <n v="4"/>
    <n v="4"/>
    <n v="1"/>
    <n v="2"/>
    <n v="2"/>
    <n v="3"/>
    <n v="4"/>
    <n v="3"/>
    <n v="3.5"/>
    <n v="3.5"/>
  </r>
  <r>
    <s v="PR1019"/>
    <s v="9AAB-DCD0"/>
    <x v="17"/>
    <n v="4"/>
    <n v="4"/>
    <n v="2"/>
    <n v="2"/>
    <n v="1"/>
    <n v="0.5"/>
    <n v="5"/>
    <n v="5"/>
    <n v="4"/>
    <n v="3.75"/>
    <n v="4.5"/>
  </r>
  <r>
    <s v="PR102"/>
    <s v="52CC-3E9E"/>
    <x v="18"/>
    <n v="3"/>
    <n v="3"/>
    <n v="3"/>
    <n v="3"/>
    <n v="1"/>
    <n v="0.33333333333333331"/>
    <n v="5"/>
    <n v="3"/>
    <n v="3"/>
    <n v="3.5"/>
    <n v="3"/>
  </r>
  <r>
    <s v="PR1020"/>
    <s v="00E4-3D60"/>
    <x v="19"/>
    <n v="3"/>
    <n v="3"/>
    <n v="5"/>
    <n v="3"/>
    <n v="0"/>
    <n v="0"/>
    <n v="3"/>
    <n v="5"/>
    <n v="4"/>
    <n v="3.5"/>
    <n v="4.5"/>
  </r>
  <r>
    <s v="PR1021"/>
    <s v="03C5-51AD"/>
    <x v="20"/>
    <n v="4"/>
    <n v="4"/>
    <n v="3"/>
    <n v="2"/>
    <n v="0"/>
    <n v="0"/>
    <n v="4"/>
    <n v="5"/>
    <n v="4"/>
    <n v="3.75"/>
    <n v="4.5"/>
  </r>
  <r>
    <s v="PR1022"/>
    <s v="A807-DE5D"/>
    <x v="20"/>
    <n v="3"/>
    <n v="5"/>
    <n v="4"/>
    <n v="3"/>
    <n v="2"/>
    <n v="0.66666666666666663"/>
    <n v="5"/>
    <n v="3"/>
    <n v="3"/>
    <n v="4.25"/>
    <n v="3"/>
  </r>
  <r>
    <s v="PR1023"/>
    <s v="DD04-BDF8"/>
    <x v="20"/>
    <n v="5"/>
    <n v="4"/>
    <n v="2"/>
    <n v="2"/>
    <n v="0"/>
    <n v="0"/>
    <n v="2"/>
    <n v="4"/>
    <n v="3"/>
    <n v="3.25"/>
    <n v="3.5"/>
  </r>
  <r>
    <s v="PR1024"/>
    <s v="8FD9-AA59"/>
    <x v="21"/>
    <n v="5"/>
    <n v="2"/>
    <n v="5"/>
    <n v="1"/>
    <n v="1"/>
    <n v="1"/>
    <n v="2"/>
    <n v="5"/>
    <n v="4"/>
    <n v="3.5"/>
    <n v="4.5"/>
  </r>
  <r>
    <s v="PR1025"/>
    <s v="86E2-73D1"/>
    <x v="21"/>
    <n v="5"/>
    <n v="3"/>
    <n v="2"/>
    <n v="2"/>
    <n v="0"/>
    <n v="0"/>
    <n v="2"/>
    <n v="4"/>
    <n v="3"/>
    <n v="3"/>
    <n v="3.5"/>
  </r>
  <r>
    <s v="PR1026"/>
    <s v="1A6D-AF5D"/>
    <x v="22"/>
    <n v="3"/>
    <n v="4"/>
    <n v="5"/>
    <n v="3"/>
    <n v="2"/>
    <n v="0.66666666666666663"/>
    <n v="5"/>
    <n v="3"/>
    <n v="2"/>
    <n v="4.25"/>
    <n v="2.5"/>
  </r>
  <r>
    <s v="PR1027"/>
    <s v="0210-E0D8"/>
    <x v="23"/>
    <n v="4"/>
    <n v="2"/>
    <n v="2"/>
    <n v="2"/>
    <n v="1"/>
    <n v="0.5"/>
    <n v="4"/>
    <n v="4"/>
    <n v="4"/>
    <n v="3"/>
    <n v="4"/>
  </r>
  <r>
    <s v="PR1028"/>
    <s v="07B2-D67A"/>
    <x v="23"/>
    <n v="4"/>
    <n v="4"/>
    <n v="5"/>
    <n v="3"/>
    <n v="1"/>
    <n v="0.33333333333333331"/>
    <n v="4"/>
    <n v="5"/>
    <n v="4"/>
    <n v="4.25"/>
    <n v="4.5"/>
  </r>
  <r>
    <s v="PR1029"/>
    <s v="819A-2C9C"/>
    <x v="23"/>
    <n v="5"/>
    <n v="5"/>
    <n v="3"/>
    <n v="3"/>
    <n v="0"/>
    <n v="0"/>
    <n v="3"/>
    <n v="4"/>
    <n v="3"/>
    <n v="4"/>
    <n v="3.5"/>
  </r>
  <r>
    <s v="PR103"/>
    <s v="C5C2-985F"/>
    <x v="24"/>
    <n v="3"/>
    <n v="2"/>
    <n v="5"/>
    <n v="3"/>
    <n v="1"/>
    <n v="0.33333333333333331"/>
    <n v="5"/>
    <n v="4"/>
    <n v="4"/>
    <n v="3.75"/>
    <n v="4"/>
  </r>
  <r>
    <s v="PR1030"/>
    <s v="B6EC-313E"/>
    <x v="25"/>
    <n v="5"/>
    <n v="4"/>
    <n v="5"/>
    <n v="2"/>
    <n v="1"/>
    <n v="0.5"/>
    <n v="4"/>
    <n v="5"/>
    <n v="5"/>
    <n v="4.5"/>
    <n v="5"/>
  </r>
  <r>
    <s v="PR1031"/>
    <s v="0D8F-C0F3"/>
    <x v="26"/>
    <n v="4"/>
    <n v="2"/>
    <n v="4"/>
    <n v="2"/>
    <n v="2"/>
    <n v="1"/>
    <n v="3"/>
    <n v="5"/>
    <n v="5"/>
    <n v="3.25"/>
    <n v="5"/>
  </r>
  <r>
    <s v="PR1032"/>
    <s v="1799-5B3F"/>
    <x v="26"/>
    <n v="5"/>
    <n v="5"/>
    <n v="5"/>
    <n v="3"/>
    <n v="0"/>
    <n v="0"/>
    <n v="4"/>
    <n v="3"/>
    <n v="2"/>
    <n v="4.75"/>
    <n v="2.5"/>
  </r>
  <r>
    <s v="PR1033"/>
    <s v="3B11-DF28"/>
    <x v="26"/>
    <n v="5"/>
    <n v="3"/>
    <n v="5"/>
    <n v="3"/>
    <n v="1"/>
    <n v="0.33333333333333331"/>
    <n v="2"/>
    <n v="4"/>
    <n v="4"/>
    <n v="3.75"/>
    <n v="4"/>
  </r>
  <r>
    <s v="PR1034"/>
    <s v="076F-8AA3"/>
    <x v="27"/>
    <n v="3"/>
    <n v="2"/>
    <n v="3"/>
    <n v="3"/>
    <n v="2"/>
    <n v="0.66666666666666663"/>
    <n v="4"/>
    <n v="4"/>
    <n v="3"/>
    <n v="3"/>
    <n v="3.5"/>
  </r>
  <r>
    <s v="PR1035"/>
    <s v="95D7-1CE9"/>
    <x v="28"/>
    <n v="3"/>
    <n v="3"/>
    <n v="2"/>
    <n v="1"/>
    <n v="0"/>
    <n v="0"/>
    <n v="2"/>
    <n v="3"/>
    <n v="2"/>
    <n v="2.5"/>
    <n v="2.5"/>
  </r>
  <r>
    <s v="PR1036"/>
    <s v="B013-7D0C"/>
    <x v="29"/>
    <n v="3"/>
    <n v="5"/>
    <n v="3"/>
    <n v="2"/>
    <n v="0"/>
    <n v="0"/>
    <n v="2"/>
    <n v="5"/>
    <n v="5"/>
    <n v="3.25"/>
    <n v="5"/>
  </r>
  <r>
    <s v="PR1037"/>
    <s v="531D-788E"/>
    <x v="29"/>
    <n v="3"/>
    <n v="3"/>
    <n v="5"/>
    <n v="2"/>
    <n v="1"/>
    <n v="0.5"/>
    <n v="2"/>
    <n v="4"/>
    <n v="4"/>
    <n v="3.25"/>
    <n v="4"/>
  </r>
  <r>
    <s v="PR1038"/>
    <s v="AEDB-BB62"/>
    <x v="30"/>
    <n v="4"/>
    <n v="4"/>
    <n v="2"/>
    <n v="3"/>
    <n v="1"/>
    <n v="0.33333333333333331"/>
    <n v="2"/>
    <n v="4"/>
    <n v="3"/>
    <n v="3"/>
    <n v="3.5"/>
  </r>
  <r>
    <s v="PR1039"/>
    <s v="F430-0404"/>
    <x v="30"/>
    <n v="4"/>
    <n v="5"/>
    <n v="4"/>
    <n v="2"/>
    <n v="1"/>
    <n v="0.5"/>
    <n v="2"/>
    <n v="3"/>
    <n v="2"/>
    <n v="3.75"/>
    <n v="2.5"/>
  </r>
  <r>
    <s v="PR104"/>
    <s v="CDFB-6A08"/>
    <x v="24"/>
    <n v="3"/>
    <n v="4"/>
    <n v="4"/>
    <n v="3"/>
    <n v="1"/>
    <n v="0.33333333333333331"/>
    <n v="5"/>
    <n v="3"/>
    <n v="2"/>
    <n v="4"/>
    <n v="2.5"/>
  </r>
  <r>
    <s v="PR1040"/>
    <s v="7BD4-7BFB"/>
    <x v="30"/>
    <n v="5"/>
    <n v="4"/>
    <n v="2"/>
    <n v="2"/>
    <n v="0"/>
    <n v="0"/>
    <n v="2"/>
    <n v="5"/>
    <n v="4"/>
    <n v="3.25"/>
    <n v="4.5"/>
  </r>
  <r>
    <s v="PR1041"/>
    <s v="152E-8DB1"/>
    <x v="31"/>
    <n v="5"/>
    <n v="3"/>
    <n v="2"/>
    <n v="1"/>
    <n v="1"/>
    <n v="1"/>
    <n v="4"/>
    <n v="3"/>
    <n v="3"/>
    <n v="3.5"/>
    <n v="3"/>
  </r>
  <r>
    <s v="PR1042"/>
    <s v="1A7C-19DB"/>
    <x v="31"/>
    <n v="4"/>
    <n v="5"/>
    <n v="3"/>
    <n v="3"/>
    <n v="0"/>
    <n v="0"/>
    <n v="5"/>
    <n v="5"/>
    <n v="4"/>
    <n v="4.25"/>
    <n v="4.5"/>
  </r>
  <r>
    <s v="PR1043"/>
    <s v="489B-14EC"/>
    <x v="31"/>
    <n v="5"/>
    <n v="2"/>
    <n v="2"/>
    <n v="2"/>
    <n v="2"/>
    <n v="1"/>
    <n v="4"/>
    <n v="3"/>
    <n v="2"/>
    <n v="3.25"/>
    <n v="2.5"/>
  </r>
  <r>
    <s v="PR1044"/>
    <s v="52CC-3E9E"/>
    <x v="32"/>
    <n v="3"/>
    <n v="3"/>
    <n v="4"/>
    <n v="1"/>
    <n v="1"/>
    <n v="1"/>
    <n v="3"/>
    <n v="3"/>
    <n v="2"/>
    <n v="3.25"/>
    <n v="2.5"/>
  </r>
  <r>
    <s v="PR1045"/>
    <s v="A531-8159"/>
    <x v="32"/>
    <n v="3"/>
    <n v="3"/>
    <n v="4"/>
    <n v="1"/>
    <n v="2"/>
    <n v="2"/>
    <n v="5"/>
    <n v="4"/>
    <n v="4"/>
    <n v="3.75"/>
    <n v="4"/>
  </r>
  <r>
    <s v="PR1046"/>
    <s v="C5C2-985F"/>
    <x v="33"/>
    <n v="4"/>
    <n v="4"/>
    <n v="4"/>
    <n v="1"/>
    <n v="3"/>
    <n v="3"/>
    <n v="3"/>
    <n v="4"/>
    <n v="3"/>
    <n v="3.75"/>
    <n v="3.5"/>
  </r>
  <r>
    <s v="PR1047"/>
    <s v="CDFB-6A08"/>
    <x v="33"/>
    <n v="5"/>
    <n v="5"/>
    <n v="5"/>
    <n v="1"/>
    <n v="3"/>
    <n v="3"/>
    <n v="2"/>
    <n v="5"/>
    <n v="5"/>
    <n v="4.25"/>
    <n v="5"/>
  </r>
  <r>
    <s v="PR1048"/>
    <s v="5C03-1009"/>
    <x v="33"/>
    <n v="3"/>
    <n v="2"/>
    <n v="5"/>
    <n v="1"/>
    <n v="2"/>
    <n v="2"/>
    <n v="5"/>
    <n v="5"/>
    <n v="4"/>
    <n v="3.75"/>
    <n v="4.5"/>
  </r>
  <r>
    <s v="PR1049"/>
    <s v="E899-A860"/>
    <x v="33"/>
    <n v="5"/>
    <n v="5"/>
    <n v="3"/>
    <n v="1"/>
    <n v="0"/>
    <n v="0"/>
    <n v="3"/>
    <n v="3"/>
    <n v="3"/>
    <n v="4"/>
    <n v="3"/>
  </r>
  <r>
    <s v="PR105"/>
    <s v="EE91-1A9C"/>
    <x v="34"/>
    <n v="3"/>
    <n v="5"/>
    <n v="2"/>
    <n v="3"/>
    <n v="0"/>
    <n v="0"/>
    <n v="3"/>
    <n v="4"/>
    <n v="3"/>
    <n v="3.25"/>
    <n v="3.5"/>
  </r>
  <r>
    <s v="PR1050"/>
    <s v="EE91-1A9C"/>
    <x v="35"/>
    <n v="4"/>
    <n v="5"/>
    <n v="2"/>
    <n v="1"/>
    <n v="0"/>
    <n v="0"/>
    <n v="2"/>
    <n v="4"/>
    <n v="4"/>
    <n v="3.25"/>
    <n v="4"/>
  </r>
  <r>
    <s v="PR1051"/>
    <s v="7CFC-C4DA"/>
    <x v="35"/>
    <n v="3"/>
    <n v="4"/>
    <n v="4"/>
    <n v="3"/>
    <n v="1"/>
    <n v="0.33333333333333331"/>
    <n v="4"/>
    <n v="3"/>
    <n v="3"/>
    <n v="3.75"/>
    <n v="3"/>
  </r>
  <r>
    <s v="PR1052"/>
    <s v="CF2F-8CA3"/>
    <x v="35"/>
    <n v="5"/>
    <n v="2"/>
    <n v="4"/>
    <n v="3"/>
    <n v="0"/>
    <n v="0"/>
    <n v="4"/>
    <n v="3"/>
    <n v="2"/>
    <n v="3.75"/>
    <n v="2.5"/>
  </r>
  <r>
    <s v="PR1053"/>
    <s v="7A98-768E"/>
    <x v="36"/>
    <n v="3"/>
    <n v="5"/>
    <n v="3"/>
    <n v="3"/>
    <n v="1"/>
    <n v="0.33333333333333331"/>
    <n v="4"/>
    <n v="5"/>
    <n v="5"/>
    <n v="3.75"/>
    <n v="5"/>
  </r>
  <r>
    <s v="PR1054"/>
    <s v="C3C0-349E"/>
    <x v="36"/>
    <n v="3"/>
    <n v="2"/>
    <n v="2"/>
    <n v="1"/>
    <n v="1"/>
    <n v="1"/>
    <n v="2"/>
    <n v="3"/>
    <n v="2"/>
    <n v="2.25"/>
    <n v="2.5"/>
  </r>
  <r>
    <s v="PR1055"/>
    <s v="96F4-896C"/>
    <x v="36"/>
    <n v="5"/>
    <n v="5"/>
    <n v="5"/>
    <n v="3"/>
    <n v="2"/>
    <n v="0.66666666666666663"/>
    <n v="3"/>
    <n v="3"/>
    <n v="2"/>
    <n v="4.5"/>
    <n v="2.5"/>
  </r>
  <r>
    <s v="PR1056"/>
    <s v="B52E-BF41"/>
    <x v="36"/>
    <n v="5"/>
    <n v="4"/>
    <n v="4"/>
    <n v="3"/>
    <n v="0"/>
    <n v="0"/>
    <n v="5"/>
    <n v="5"/>
    <n v="4"/>
    <n v="4.5"/>
    <n v="4.5"/>
  </r>
  <r>
    <s v="PR1057"/>
    <s v="5D69-D350"/>
    <x v="37"/>
    <n v="5"/>
    <n v="4"/>
    <n v="3"/>
    <n v="2"/>
    <n v="2"/>
    <n v="1"/>
    <n v="4"/>
    <n v="5"/>
    <n v="4"/>
    <n v="4"/>
    <n v="4.5"/>
  </r>
  <r>
    <s v="PR1058"/>
    <s v="4BE1-4A7B"/>
    <x v="37"/>
    <n v="5"/>
    <n v="3"/>
    <n v="3"/>
    <n v="3"/>
    <n v="1"/>
    <n v="0.33333333333333331"/>
    <n v="4"/>
    <n v="5"/>
    <n v="4"/>
    <n v="3.75"/>
    <n v="4.5"/>
  </r>
  <r>
    <s v="PR1059"/>
    <s v="AB81-A3A0"/>
    <x v="38"/>
    <n v="4"/>
    <n v="3"/>
    <n v="2"/>
    <n v="1"/>
    <n v="1"/>
    <n v="1"/>
    <n v="3"/>
    <n v="5"/>
    <n v="5"/>
    <n v="3"/>
    <n v="5"/>
  </r>
  <r>
    <s v="PR106"/>
    <s v="5D69-D350"/>
    <x v="39"/>
    <n v="3"/>
    <n v="4"/>
    <n v="5"/>
    <n v="3"/>
    <n v="3"/>
    <n v="1"/>
    <n v="5"/>
    <n v="5"/>
    <n v="5"/>
    <n v="4.25"/>
    <n v="5"/>
  </r>
  <r>
    <s v="PR1060"/>
    <s v="FD3F-5255"/>
    <x v="40"/>
    <n v="5"/>
    <n v="3"/>
    <n v="2"/>
    <n v="2"/>
    <n v="3"/>
    <n v="1.5"/>
    <n v="2"/>
    <n v="3"/>
    <n v="3"/>
    <n v="3"/>
    <n v="3"/>
  </r>
  <r>
    <s v="PR1061"/>
    <s v="C661-6A1C"/>
    <x v="41"/>
    <n v="5"/>
    <n v="2"/>
    <n v="4"/>
    <n v="3"/>
    <n v="0"/>
    <n v="0"/>
    <n v="4"/>
    <n v="5"/>
    <n v="5"/>
    <n v="3.75"/>
    <n v="5"/>
  </r>
  <r>
    <s v="PR1062"/>
    <s v="C025-B8B6"/>
    <x v="41"/>
    <n v="4"/>
    <n v="5"/>
    <n v="2"/>
    <n v="1"/>
    <n v="0"/>
    <n v="0"/>
    <n v="2"/>
    <n v="4"/>
    <n v="3"/>
    <n v="3.25"/>
    <n v="3.5"/>
  </r>
  <r>
    <s v="PR1063"/>
    <s v="9528-AA17"/>
    <x v="42"/>
    <n v="3"/>
    <n v="5"/>
    <n v="2"/>
    <n v="2"/>
    <n v="1"/>
    <n v="0.5"/>
    <n v="2"/>
    <n v="5"/>
    <n v="5"/>
    <n v="3"/>
    <n v="5"/>
  </r>
  <r>
    <s v="PR1064"/>
    <s v="4188-C61D"/>
    <x v="43"/>
    <n v="4"/>
    <n v="5"/>
    <n v="4"/>
    <n v="3"/>
    <n v="0"/>
    <n v="0"/>
    <n v="3"/>
    <n v="4"/>
    <n v="3"/>
    <n v="4"/>
    <n v="3.5"/>
  </r>
  <r>
    <s v="PR1065"/>
    <s v="DFE3-6FA7"/>
    <x v="43"/>
    <n v="3"/>
    <n v="5"/>
    <n v="5"/>
    <n v="3"/>
    <n v="0"/>
    <n v="0"/>
    <n v="2"/>
    <n v="3"/>
    <n v="2"/>
    <n v="3.75"/>
    <n v="2.5"/>
  </r>
  <r>
    <s v="PR1066"/>
    <s v="7335-4656"/>
    <x v="43"/>
    <n v="4"/>
    <n v="5"/>
    <n v="4"/>
    <n v="2"/>
    <n v="0"/>
    <n v="0"/>
    <n v="2"/>
    <n v="3"/>
    <n v="2"/>
    <n v="3.75"/>
    <n v="2.5"/>
  </r>
  <r>
    <s v="PR1067"/>
    <s v="49B2-0364"/>
    <x v="44"/>
    <n v="4"/>
    <n v="2"/>
    <n v="2"/>
    <n v="3"/>
    <n v="1"/>
    <n v="0.33333333333333331"/>
    <n v="2"/>
    <n v="3"/>
    <n v="3"/>
    <n v="2.5"/>
    <n v="3"/>
  </r>
  <r>
    <s v="PR1068"/>
    <s v="51A4-EA6E"/>
    <x v="45"/>
    <n v="4"/>
    <n v="5"/>
    <n v="2"/>
    <n v="2"/>
    <n v="1"/>
    <n v="0.5"/>
    <n v="3"/>
    <n v="4"/>
    <n v="4"/>
    <n v="3.5"/>
    <n v="4"/>
  </r>
  <r>
    <s v="PR1069"/>
    <s v="A4A4-F49C"/>
    <x v="45"/>
    <n v="4"/>
    <n v="4"/>
    <n v="2"/>
    <n v="1"/>
    <n v="0"/>
    <n v="0"/>
    <n v="4"/>
    <n v="3"/>
    <n v="2"/>
    <n v="3.5"/>
    <n v="2.5"/>
  </r>
  <r>
    <s v="PR107"/>
    <s v="C661-6A1C"/>
    <x v="46"/>
    <n v="5"/>
    <n v="4"/>
    <n v="5"/>
    <n v="2"/>
    <n v="0"/>
    <n v="0"/>
    <n v="4"/>
    <n v="3"/>
    <n v="3"/>
    <n v="4.5"/>
    <n v="3"/>
  </r>
  <r>
    <s v="PR1070"/>
    <s v="BAF9-933D"/>
    <x v="45"/>
    <n v="5"/>
    <n v="5"/>
    <n v="2"/>
    <n v="2"/>
    <n v="1"/>
    <n v="0.5"/>
    <n v="4"/>
    <n v="5"/>
    <n v="5"/>
    <n v="4"/>
    <n v="5"/>
  </r>
  <r>
    <s v="PR1071"/>
    <s v="1147-7E2F"/>
    <x v="47"/>
    <n v="4"/>
    <n v="5"/>
    <n v="2"/>
    <n v="1"/>
    <n v="2"/>
    <n v="2"/>
    <n v="4"/>
    <n v="3"/>
    <n v="2"/>
    <n v="3.75"/>
    <n v="2.5"/>
  </r>
  <r>
    <s v="PR1072"/>
    <s v="4E65-CCD0"/>
    <x v="48"/>
    <n v="4"/>
    <n v="2"/>
    <n v="2"/>
    <n v="2"/>
    <n v="0"/>
    <n v="0"/>
    <n v="4"/>
    <n v="5"/>
    <n v="4"/>
    <n v="3"/>
    <n v="4.5"/>
  </r>
  <r>
    <s v="PR1073"/>
    <s v="1AC8-361F"/>
    <x v="49"/>
    <n v="5"/>
    <n v="5"/>
    <n v="4"/>
    <n v="2"/>
    <n v="2"/>
    <n v="1"/>
    <n v="5"/>
    <n v="5"/>
    <n v="4"/>
    <n v="4.75"/>
    <n v="4.5"/>
  </r>
  <r>
    <s v="PR1074"/>
    <s v="D93A-CC98"/>
    <x v="49"/>
    <n v="3"/>
    <n v="5"/>
    <n v="3"/>
    <n v="1"/>
    <n v="0"/>
    <n v="0"/>
    <n v="4"/>
    <n v="3"/>
    <n v="2"/>
    <n v="3.75"/>
    <n v="2.5"/>
  </r>
  <r>
    <s v="PR1075"/>
    <s v="C79A-E5E1"/>
    <x v="50"/>
    <n v="4"/>
    <n v="2"/>
    <n v="2"/>
    <n v="1"/>
    <n v="0"/>
    <n v="0"/>
    <n v="4"/>
    <n v="5"/>
    <n v="4"/>
    <n v="3"/>
    <n v="4.5"/>
  </r>
  <r>
    <s v="PR1076"/>
    <s v="A1B4-5481"/>
    <x v="51"/>
    <n v="5"/>
    <n v="3"/>
    <n v="3"/>
    <n v="1"/>
    <n v="0"/>
    <n v="0"/>
    <n v="3"/>
    <n v="4"/>
    <n v="3"/>
    <n v="3.5"/>
    <n v="3.5"/>
  </r>
  <r>
    <s v="PR1077"/>
    <s v="D49C-096C"/>
    <x v="51"/>
    <n v="5"/>
    <n v="5"/>
    <n v="2"/>
    <n v="1"/>
    <n v="1"/>
    <n v="1"/>
    <n v="3"/>
    <n v="5"/>
    <n v="4"/>
    <n v="3.75"/>
    <n v="4.5"/>
  </r>
  <r>
    <s v="PR1078"/>
    <s v="2F04-931F"/>
    <x v="51"/>
    <n v="3"/>
    <n v="2"/>
    <n v="4"/>
    <n v="3"/>
    <n v="2"/>
    <n v="0.66666666666666663"/>
    <n v="5"/>
    <n v="3"/>
    <n v="3"/>
    <n v="3.5"/>
    <n v="3"/>
  </r>
  <r>
    <s v="PR1079"/>
    <s v="380E-44B4"/>
    <x v="51"/>
    <n v="3"/>
    <n v="2"/>
    <n v="3"/>
    <n v="2"/>
    <n v="1"/>
    <n v="0.5"/>
    <n v="3"/>
    <n v="5"/>
    <n v="4"/>
    <n v="2.75"/>
    <n v="4.5"/>
  </r>
  <r>
    <s v="PR108"/>
    <s v="4188-C61D"/>
    <x v="52"/>
    <n v="5"/>
    <n v="2"/>
    <n v="5"/>
    <n v="3"/>
    <n v="1"/>
    <n v="0.33333333333333331"/>
    <n v="5"/>
    <n v="5"/>
    <n v="5"/>
    <n v="4.25"/>
    <n v="5"/>
  </r>
  <r>
    <s v="PR1080"/>
    <s v="327B-F6D3"/>
    <x v="53"/>
    <n v="5"/>
    <n v="2"/>
    <n v="5"/>
    <n v="3"/>
    <n v="1"/>
    <n v="0.33333333333333331"/>
    <n v="3"/>
    <n v="3"/>
    <n v="2"/>
    <n v="3.75"/>
    <n v="2.5"/>
  </r>
  <r>
    <s v="PR1081"/>
    <s v="B148-55FB"/>
    <x v="53"/>
    <n v="3"/>
    <n v="5"/>
    <n v="4"/>
    <n v="1"/>
    <n v="3"/>
    <n v="3"/>
    <n v="5"/>
    <n v="5"/>
    <n v="4"/>
    <n v="4.25"/>
    <n v="4.5"/>
  </r>
  <r>
    <s v="PR1082"/>
    <s v="EB4F-4D97"/>
    <x v="53"/>
    <n v="5"/>
    <n v="5"/>
    <n v="3"/>
    <n v="1"/>
    <n v="2"/>
    <n v="2"/>
    <n v="3"/>
    <n v="4"/>
    <n v="4"/>
    <n v="4"/>
    <n v="4"/>
  </r>
  <r>
    <s v="PR1083"/>
    <s v="1472-9F69"/>
    <x v="54"/>
    <n v="4"/>
    <n v="4"/>
    <n v="4"/>
    <n v="1"/>
    <n v="0"/>
    <n v="0"/>
    <n v="5"/>
    <n v="5"/>
    <n v="4"/>
    <n v="4.25"/>
    <n v="4.5"/>
  </r>
  <r>
    <s v="PR1084"/>
    <s v="59DB-8465"/>
    <x v="54"/>
    <n v="5"/>
    <n v="5"/>
    <n v="4"/>
    <n v="2"/>
    <n v="0"/>
    <n v="0"/>
    <n v="4"/>
    <n v="3"/>
    <n v="2"/>
    <n v="4.5"/>
    <n v="2.5"/>
  </r>
  <r>
    <s v="PR1085"/>
    <s v="D31B-BEF8"/>
    <x v="55"/>
    <n v="5"/>
    <n v="2"/>
    <n v="3"/>
    <n v="3"/>
    <n v="0"/>
    <n v="0"/>
    <n v="2"/>
    <n v="3"/>
    <n v="2"/>
    <n v="3"/>
    <n v="2.5"/>
  </r>
  <r>
    <s v="PR1086"/>
    <s v="565B-C207"/>
    <x v="55"/>
    <n v="4"/>
    <n v="3"/>
    <n v="5"/>
    <n v="3"/>
    <n v="2"/>
    <n v="0.66666666666666663"/>
    <n v="4"/>
    <n v="3"/>
    <n v="3"/>
    <n v="4"/>
    <n v="3"/>
  </r>
  <r>
    <s v="PR1087"/>
    <s v="13E5-2F17"/>
    <x v="56"/>
    <n v="3"/>
    <n v="2"/>
    <n v="3"/>
    <n v="3"/>
    <n v="0"/>
    <n v="0"/>
    <n v="3"/>
    <n v="3"/>
    <n v="3"/>
    <n v="2.75"/>
    <n v="3"/>
  </r>
  <r>
    <s v="PR1088"/>
    <s v="ADF8-AD57"/>
    <x v="56"/>
    <n v="4"/>
    <n v="5"/>
    <n v="2"/>
    <n v="2"/>
    <n v="2"/>
    <n v="1"/>
    <n v="5"/>
    <n v="4"/>
    <n v="3"/>
    <n v="4"/>
    <n v="3.5"/>
  </r>
  <r>
    <s v="PR1089"/>
    <s v="FE2B-3DC7"/>
    <x v="57"/>
    <n v="4"/>
    <n v="5"/>
    <n v="2"/>
    <n v="3"/>
    <n v="0"/>
    <n v="0"/>
    <n v="3"/>
    <n v="4"/>
    <n v="3"/>
    <n v="3.5"/>
    <n v="3.5"/>
  </r>
  <r>
    <s v="PR109"/>
    <s v="DFE3-6FA7"/>
    <x v="52"/>
    <n v="3"/>
    <n v="4"/>
    <n v="4"/>
    <n v="3"/>
    <n v="1"/>
    <n v="0.33333333333333331"/>
    <n v="2"/>
    <n v="4"/>
    <n v="4"/>
    <n v="3.25"/>
    <n v="4"/>
  </r>
  <r>
    <s v="PR1090"/>
    <s v="F3D0-41D1"/>
    <x v="57"/>
    <n v="1"/>
    <n v="4"/>
    <n v="3"/>
    <n v="3"/>
    <n v="1"/>
    <n v="0.33333333333333331"/>
    <n v="1"/>
    <n v="3"/>
    <n v="2"/>
    <n v="2.25"/>
    <n v="2.5"/>
  </r>
  <r>
    <s v="PR1091"/>
    <s v="11AE-3E4D"/>
    <x v="57"/>
    <n v="3"/>
    <n v="4"/>
    <n v="4"/>
    <n v="1"/>
    <n v="2"/>
    <n v="2"/>
    <n v="1"/>
    <n v="5"/>
    <n v="5"/>
    <n v="3"/>
    <n v="5"/>
  </r>
  <r>
    <s v="PR1092"/>
    <s v="2CA8-4E1B"/>
    <x v="58"/>
    <n v="2"/>
    <n v="1"/>
    <n v="1"/>
    <n v="3"/>
    <n v="0"/>
    <n v="0"/>
    <n v="3"/>
    <n v="3"/>
    <n v="3"/>
    <n v="1.75"/>
    <n v="3"/>
  </r>
  <r>
    <s v="PR1093"/>
    <s v="08E4-D3D5"/>
    <x v="58"/>
    <n v="1"/>
    <n v="4"/>
    <n v="2"/>
    <n v="1"/>
    <n v="2"/>
    <n v="2"/>
    <n v="3"/>
    <n v="3"/>
    <n v="2"/>
    <n v="2.5"/>
    <n v="2.5"/>
  </r>
  <r>
    <s v="PR1094"/>
    <s v="D2BE-E6F6"/>
    <x v="58"/>
    <n v="4"/>
    <n v="2"/>
    <n v="2"/>
    <n v="2"/>
    <n v="2"/>
    <n v="1"/>
    <n v="1"/>
    <n v="3"/>
    <n v="3"/>
    <n v="2.25"/>
    <n v="3"/>
  </r>
  <r>
    <s v="PR1095"/>
    <s v="9BD6-2C43"/>
    <x v="58"/>
    <n v="4"/>
    <n v="2"/>
    <n v="4"/>
    <n v="1"/>
    <n v="1"/>
    <n v="1"/>
    <n v="2"/>
    <n v="4"/>
    <n v="4"/>
    <n v="3"/>
    <n v="4"/>
  </r>
  <r>
    <s v="PR1096"/>
    <s v="E8B6-8BAE"/>
    <x v="59"/>
    <n v="1"/>
    <n v="4"/>
    <n v="2"/>
    <n v="1"/>
    <n v="1"/>
    <n v="1"/>
    <n v="4"/>
    <n v="5"/>
    <n v="5"/>
    <n v="2.75"/>
    <n v="5"/>
  </r>
  <r>
    <s v="PR1097"/>
    <s v="291F-B604"/>
    <x v="60"/>
    <n v="3"/>
    <n v="4"/>
    <n v="4"/>
    <n v="2"/>
    <n v="0"/>
    <n v="0"/>
    <n v="3"/>
    <n v="5"/>
    <n v="5"/>
    <n v="3.5"/>
    <n v="5"/>
  </r>
  <r>
    <s v="PR1098"/>
    <s v="692B-7152"/>
    <x v="60"/>
    <n v="1"/>
    <n v="1"/>
    <n v="1"/>
    <n v="1"/>
    <n v="3"/>
    <n v="3"/>
    <n v="3"/>
    <n v="4"/>
    <n v="4"/>
    <n v="1.5"/>
    <n v="4"/>
  </r>
  <r>
    <s v="PR1099"/>
    <s v="4657-FE18"/>
    <x v="61"/>
    <n v="2"/>
    <n v="4"/>
    <n v="1"/>
    <n v="1"/>
    <n v="2"/>
    <n v="2"/>
    <n v="2"/>
    <n v="4"/>
    <n v="4"/>
    <n v="2.25"/>
    <n v="4"/>
  </r>
  <r>
    <s v="PR11"/>
    <s v="9937-CDF7"/>
    <x v="5"/>
    <n v="5"/>
    <n v="5"/>
    <n v="2"/>
    <n v="2"/>
    <n v="0"/>
    <n v="0"/>
    <n v="2"/>
    <n v="5"/>
    <n v="5"/>
    <n v="3.5"/>
    <n v="5"/>
  </r>
  <r>
    <s v="PR110"/>
    <s v="D24B-5AC8"/>
    <x v="52"/>
    <n v="4"/>
    <n v="3"/>
    <n v="4"/>
    <n v="3"/>
    <n v="1"/>
    <n v="0.33333333333333331"/>
    <n v="4"/>
    <n v="4"/>
    <n v="4"/>
    <n v="3.75"/>
    <n v="4"/>
  </r>
  <r>
    <s v="PR1100"/>
    <s v="8EBD-B3E8"/>
    <x v="61"/>
    <n v="3"/>
    <n v="4"/>
    <n v="3"/>
    <n v="2"/>
    <n v="1"/>
    <n v="0.5"/>
    <n v="3"/>
    <n v="4"/>
    <n v="3"/>
    <n v="3.25"/>
    <n v="3.5"/>
  </r>
  <r>
    <s v="PR1101"/>
    <s v="E28D-424B"/>
    <x v="62"/>
    <n v="3"/>
    <n v="2"/>
    <n v="2"/>
    <n v="2"/>
    <n v="2"/>
    <n v="1"/>
    <n v="4"/>
    <n v="5"/>
    <n v="4"/>
    <n v="2.75"/>
    <n v="4.5"/>
  </r>
  <r>
    <s v="PR1102"/>
    <s v="7B47-C915"/>
    <x v="62"/>
    <n v="3"/>
    <n v="3"/>
    <n v="2"/>
    <n v="2"/>
    <n v="2"/>
    <n v="1"/>
    <n v="5"/>
    <n v="5"/>
    <n v="4"/>
    <n v="3.25"/>
    <n v="4.5"/>
  </r>
  <r>
    <s v="PR1103"/>
    <s v="A848-F98B"/>
    <x v="63"/>
    <n v="3"/>
    <n v="4"/>
    <n v="2"/>
    <n v="1"/>
    <n v="0"/>
    <n v="0"/>
    <n v="5"/>
    <n v="3"/>
    <n v="2"/>
    <n v="3.5"/>
    <n v="2.5"/>
  </r>
  <r>
    <s v="PR1104"/>
    <s v="1C87-44CB"/>
    <x v="64"/>
    <n v="3"/>
    <n v="2"/>
    <n v="4"/>
    <n v="1"/>
    <n v="0"/>
    <n v="0"/>
    <n v="5"/>
    <n v="3"/>
    <n v="3"/>
    <n v="3.5"/>
    <n v="3"/>
  </r>
  <r>
    <s v="PR1105"/>
    <s v="41FE-D257"/>
    <x v="64"/>
    <n v="5"/>
    <n v="5"/>
    <n v="5"/>
    <n v="1"/>
    <n v="0"/>
    <n v="0"/>
    <n v="4"/>
    <n v="5"/>
    <n v="4"/>
    <n v="4.75"/>
    <n v="4.5"/>
  </r>
  <r>
    <s v="PR1106"/>
    <s v="A690-3D5D"/>
    <x v="64"/>
    <n v="3"/>
    <n v="2"/>
    <n v="5"/>
    <n v="2"/>
    <n v="0"/>
    <n v="0"/>
    <n v="4"/>
    <n v="3"/>
    <n v="2"/>
    <n v="3.5"/>
    <n v="2.5"/>
  </r>
  <r>
    <s v="PR1107"/>
    <s v="42CC-040A"/>
    <x v="65"/>
    <n v="4"/>
    <n v="3"/>
    <n v="2"/>
    <n v="1"/>
    <n v="0"/>
    <n v="0"/>
    <n v="5"/>
    <n v="3"/>
    <n v="2"/>
    <n v="3.5"/>
    <n v="2.5"/>
  </r>
  <r>
    <s v="PR1108"/>
    <s v="C9FF-3A25"/>
    <x v="65"/>
    <n v="5"/>
    <n v="3"/>
    <n v="5"/>
    <n v="2"/>
    <n v="2"/>
    <n v="1"/>
    <n v="5"/>
    <n v="5"/>
    <n v="5"/>
    <n v="4.5"/>
    <n v="5"/>
  </r>
  <r>
    <s v="PR1109"/>
    <s v="BE93-0736"/>
    <x v="65"/>
    <n v="4"/>
    <n v="3"/>
    <n v="5"/>
    <n v="1"/>
    <n v="0"/>
    <n v="0"/>
    <n v="2"/>
    <n v="5"/>
    <n v="4"/>
    <n v="3.5"/>
    <n v="4.5"/>
  </r>
  <r>
    <s v="PR111"/>
    <s v="EE12-1C73"/>
    <x v="52"/>
    <n v="3"/>
    <n v="4"/>
    <n v="5"/>
    <n v="3"/>
    <n v="0"/>
    <n v="0"/>
    <n v="4"/>
    <n v="3"/>
    <n v="3"/>
    <n v="4"/>
    <n v="3"/>
  </r>
  <r>
    <s v="PR1110"/>
    <s v="1F0F-458C"/>
    <x v="66"/>
    <n v="5"/>
    <n v="4"/>
    <n v="5"/>
    <n v="3"/>
    <n v="0"/>
    <n v="0"/>
    <n v="3"/>
    <n v="4"/>
    <n v="4"/>
    <n v="4.25"/>
    <n v="4"/>
  </r>
  <r>
    <s v="PR1111"/>
    <s v="DE6C-86FC"/>
    <x v="67"/>
    <n v="5"/>
    <n v="3"/>
    <n v="3"/>
    <n v="1"/>
    <n v="2"/>
    <n v="2"/>
    <n v="3"/>
    <n v="4"/>
    <n v="4"/>
    <n v="3.5"/>
    <n v="4"/>
  </r>
  <r>
    <s v="PR1112"/>
    <s v="FFCF-0BD5"/>
    <x v="67"/>
    <n v="4"/>
    <n v="3"/>
    <n v="2"/>
    <n v="3"/>
    <n v="2"/>
    <n v="0.66666666666666663"/>
    <n v="5"/>
    <n v="3"/>
    <n v="2"/>
    <n v="3.5"/>
    <n v="2.5"/>
  </r>
  <r>
    <s v="PR1113"/>
    <s v="0A05-3943"/>
    <x v="68"/>
    <n v="4"/>
    <n v="2"/>
    <n v="2"/>
    <n v="2"/>
    <n v="0"/>
    <n v="0"/>
    <n v="2"/>
    <n v="5"/>
    <n v="5"/>
    <n v="2.5"/>
    <n v="5"/>
  </r>
  <r>
    <s v="PR1114"/>
    <s v="9F65-F612"/>
    <x v="68"/>
    <n v="3"/>
    <n v="3"/>
    <n v="5"/>
    <n v="3"/>
    <n v="0"/>
    <n v="0"/>
    <n v="5"/>
    <n v="3"/>
    <n v="3"/>
    <n v="4"/>
    <n v="3"/>
  </r>
  <r>
    <s v="PR1115"/>
    <s v="64D6-0D5F"/>
    <x v="68"/>
    <n v="3"/>
    <n v="2"/>
    <n v="5"/>
    <n v="3"/>
    <n v="1"/>
    <n v="0.33333333333333331"/>
    <n v="4"/>
    <n v="4"/>
    <n v="4"/>
    <n v="3.5"/>
    <n v="4"/>
  </r>
  <r>
    <s v="PR1116"/>
    <s v="9D3C-DA45"/>
    <x v="69"/>
    <n v="4"/>
    <n v="3"/>
    <n v="5"/>
    <n v="3"/>
    <n v="1"/>
    <n v="0.33333333333333331"/>
    <n v="2"/>
    <n v="5"/>
    <n v="5"/>
    <n v="3.5"/>
    <n v="5"/>
  </r>
  <r>
    <s v="PR1117"/>
    <s v="2523-EFD4"/>
    <x v="70"/>
    <n v="3"/>
    <n v="2"/>
    <n v="2"/>
    <n v="2"/>
    <n v="1"/>
    <n v="0.5"/>
    <n v="4"/>
    <n v="4"/>
    <n v="4"/>
    <n v="2.75"/>
    <n v="4"/>
  </r>
  <r>
    <s v="PR1118"/>
    <s v="4D59-B831"/>
    <x v="71"/>
    <n v="4"/>
    <n v="3"/>
    <n v="3"/>
    <n v="3"/>
    <n v="1"/>
    <n v="0.33333333333333331"/>
    <n v="3"/>
    <n v="5"/>
    <n v="5"/>
    <n v="3.25"/>
    <n v="5"/>
  </r>
  <r>
    <s v="PR1119"/>
    <s v="5060-A677"/>
    <x v="71"/>
    <n v="5"/>
    <n v="4"/>
    <n v="3"/>
    <n v="3"/>
    <n v="3"/>
    <n v="1"/>
    <n v="4"/>
    <n v="5"/>
    <n v="5"/>
    <n v="4"/>
    <n v="5"/>
  </r>
  <r>
    <s v="PR112"/>
    <s v="BAF9-933D"/>
    <x v="72"/>
    <n v="5"/>
    <n v="2"/>
    <n v="4"/>
    <n v="3"/>
    <n v="0"/>
    <n v="0"/>
    <n v="5"/>
    <n v="5"/>
    <n v="4"/>
    <n v="4"/>
    <n v="4.5"/>
  </r>
  <r>
    <s v="PR1120"/>
    <s v="A2D0-E2D2"/>
    <x v="71"/>
    <n v="3"/>
    <n v="4"/>
    <n v="4"/>
    <n v="1"/>
    <n v="1"/>
    <n v="1"/>
    <n v="4"/>
    <n v="4"/>
    <n v="3"/>
    <n v="3.75"/>
    <n v="3.5"/>
  </r>
  <r>
    <s v="PR1121"/>
    <s v="BE54-8537"/>
    <x v="71"/>
    <n v="3"/>
    <n v="3"/>
    <n v="2"/>
    <n v="1"/>
    <n v="2"/>
    <n v="2"/>
    <n v="4"/>
    <n v="4"/>
    <n v="3"/>
    <n v="3"/>
    <n v="3.5"/>
  </r>
  <r>
    <s v="PR1122"/>
    <s v="9169-FC4B"/>
    <x v="73"/>
    <n v="4"/>
    <n v="4"/>
    <n v="3"/>
    <n v="1"/>
    <n v="0"/>
    <n v="0"/>
    <n v="3"/>
    <n v="5"/>
    <n v="5"/>
    <n v="3.5"/>
    <n v="5"/>
  </r>
  <r>
    <s v="PR1123"/>
    <s v="00B0-F199"/>
    <x v="74"/>
    <n v="3"/>
    <n v="3"/>
    <n v="5"/>
    <n v="3"/>
    <n v="2"/>
    <n v="0.66666666666666663"/>
    <n v="5"/>
    <n v="5"/>
    <n v="4"/>
    <n v="4"/>
    <n v="4.5"/>
  </r>
  <r>
    <s v="PR1124"/>
    <s v="1705-0DE5"/>
    <x v="75"/>
    <n v="5"/>
    <n v="4"/>
    <n v="4"/>
    <n v="2"/>
    <n v="2"/>
    <n v="1"/>
    <n v="5"/>
    <n v="3"/>
    <n v="2"/>
    <n v="4.5"/>
    <n v="2.5"/>
  </r>
  <r>
    <s v="PR1125"/>
    <s v="8766-F1E7"/>
    <x v="76"/>
    <n v="4"/>
    <n v="3"/>
    <n v="2"/>
    <n v="1"/>
    <n v="2"/>
    <n v="2"/>
    <n v="3"/>
    <n v="4"/>
    <n v="4"/>
    <n v="3"/>
    <n v="4"/>
  </r>
  <r>
    <s v="PR1126"/>
    <s v="45F9-3A37"/>
    <x v="76"/>
    <n v="4"/>
    <n v="5"/>
    <n v="2"/>
    <n v="1"/>
    <n v="0"/>
    <n v="0"/>
    <n v="3"/>
    <n v="5"/>
    <n v="4"/>
    <n v="3.5"/>
    <n v="4.5"/>
  </r>
  <r>
    <s v="PR1127"/>
    <s v="BD1B-53A3"/>
    <x v="76"/>
    <n v="5"/>
    <n v="4"/>
    <n v="2"/>
    <n v="1"/>
    <n v="1"/>
    <n v="1"/>
    <n v="5"/>
    <n v="4"/>
    <n v="3"/>
    <n v="4"/>
    <n v="3.5"/>
  </r>
  <r>
    <s v="PR1128"/>
    <s v="81BE-17CD"/>
    <x v="76"/>
    <n v="5"/>
    <n v="2"/>
    <n v="2"/>
    <n v="2"/>
    <n v="1"/>
    <n v="0.5"/>
    <n v="3"/>
    <n v="4"/>
    <n v="3"/>
    <n v="3"/>
    <n v="3.5"/>
  </r>
  <r>
    <s v="PR1129"/>
    <s v="06DE-E772"/>
    <x v="77"/>
    <n v="4"/>
    <n v="3"/>
    <n v="3"/>
    <n v="1"/>
    <n v="2"/>
    <n v="2"/>
    <n v="2"/>
    <n v="4"/>
    <n v="3"/>
    <n v="3"/>
    <n v="3.5"/>
  </r>
  <r>
    <s v="PR113"/>
    <s v="1147-7E2F"/>
    <x v="78"/>
    <n v="3"/>
    <n v="3"/>
    <n v="2"/>
    <n v="1"/>
    <n v="2"/>
    <n v="2"/>
    <n v="2"/>
    <n v="3"/>
    <n v="2"/>
    <n v="2.5"/>
    <n v="2.5"/>
  </r>
  <r>
    <s v="PR1130"/>
    <s v="0F83-39C1"/>
    <x v="77"/>
    <n v="4"/>
    <n v="3"/>
    <n v="3"/>
    <n v="2"/>
    <n v="1"/>
    <n v="0.5"/>
    <n v="5"/>
    <n v="4"/>
    <n v="3"/>
    <n v="3.75"/>
    <n v="3.5"/>
  </r>
  <r>
    <s v="PR1131"/>
    <s v="ED49-73D3"/>
    <x v="77"/>
    <n v="3"/>
    <n v="5"/>
    <n v="2"/>
    <n v="1"/>
    <n v="0"/>
    <n v="0"/>
    <n v="4"/>
    <n v="5"/>
    <n v="4"/>
    <n v="3.5"/>
    <n v="4.5"/>
  </r>
  <r>
    <s v="PR1132"/>
    <s v="D91C-815B"/>
    <x v="79"/>
    <n v="3"/>
    <n v="3"/>
    <n v="5"/>
    <n v="3"/>
    <n v="0"/>
    <n v="0"/>
    <n v="2"/>
    <n v="3"/>
    <n v="3"/>
    <n v="3.25"/>
    <n v="3"/>
  </r>
  <r>
    <s v="PR1133"/>
    <s v="29C2-1A3F"/>
    <x v="79"/>
    <n v="5"/>
    <n v="4"/>
    <n v="3"/>
    <n v="2"/>
    <n v="0"/>
    <n v="0"/>
    <n v="3"/>
    <n v="5"/>
    <n v="5"/>
    <n v="3.75"/>
    <n v="5"/>
  </r>
  <r>
    <s v="PR1134"/>
    <s v="462E-03DF"/>
    <x v="79"/>
    <n v="4"/>
    <n v="2"/>
    <n v="2"/>
    <n v="2"/>
    <n v="1"/>
    <n v="0.5"/>
    <n v="2"/>
    <n v="3"/>
    <n v="3"/>
    <n v="2.5"/>
    <n v="3"/>
  </r>
  <r>
    <s v="PR1135"/>
    <s v="2F98-E645"/>
    <x v="80"/>
    <n v="3"/>
    <n v="4"/>
    <n v="5"/>
    <n v="2"/>
    <n v="0"/>
    <n v="0"/>
    <n v="4"/>
    <n v="4"/>
    <n v="3"/>
    <n v="4"/>
    <n v="3.5"/>
  </r>
  <r>
    <s v="PR1136"/>
    <s v="F469-0427"/>
    <x v="80"/>
    <n v="3"/>
    <n v="2"/>
    <n v="5"/>
    <n v="1"/>
    <n v="2"/>
    <n v="2"/>
    <n v="5"/>
    <n v="4"/>
    <n v="4"/>
    <n v="3.75"/>
    <n v="4"/>
  </r>
  <r>
    <s v="PR1137"/>
    <s v="CACA-0D62"/>
    <x v="81"/>
    <n v="5"/>
    <n v="3"/>
    <n v="3"/>
    <n v="3"/>
    <n v="1"/>
    <n v="0.33333333333333331"/>
    <n v="3"/>
    <n v="5"/>
    <n v="5"/>
    <n v="3.5"/>
    <n v="5"/>
  </r>
  <r>
    <s v="PR1138"/>
    <s v="C08F-94F9"/>
    <x v="82"/>
    <n v="5"/>
    <n v="5"/>
    <n v="2"/>
    <n v="1"/>
    <n v="0"/>
    <n v="0"/>
    <n v="3"/>
    <n v="4"/>
    <n v="4"/>
    <n v="3.75"/>
    <n v="4"/>
  </r>
  <r>
    <s v="PR1139"/>
    <s v="DEBE-1622"/>
    <x v="82"/>
    <n v="3"/>
    <n v="2"/>
    <n v="3"/>
    <n v="1"/>
    <n v="0"/>
    <n v="0"/>
    <n v="4"/>
    <n v="5"/>
    <n v="4"/>
    <n v="3"/>
    <n v="4.5"/>
  </r>
  <r>
    <s v="PR114"/>
    <s v="4E65-CCD0"/>
    <x v="83"/>
    <n v="4"/>
    <n v="5"/>
    <n v="3"/>
    <n v="1"/>
    <n v="0"/>
    <n v="0"/>
    <n v="3"/>
    <n v="3"/>
    <n v="2"/>
    <n v="3.75"/>
    <n v="2.5"/>
  </r>
  <r>
    <s v="PR1140"/>
    <s v="6965-C170"/>
    <x v="82"/>
    <n v="5"/>
    <n v="2"/>
    <n v="2"/>
    <n v="3"/>
    <n v="0"/>
    <n v="0"/>
    <n v="2"/>
    <n v="4"/>
    <n v="3"/>
    <n v="2.75"/>
    <n v="3.5"/>
  </r>
  <r>
    <s v="PR1141"/>
    <s v="7349-CCE0"/>
    <x v="82"/>
    <n v="3"/>
    <n v="2"/>
    <n v="4"/>
    <n v="1"/>
    <n v="1"/>
    <n v="1"/>
    <n v="2"/>
    <n v="5"/>
    <n v="5"/>
    <n v="2.75"/>
    <n v="5"/>
  </r>
  <r>
    <s v="PR1142"/>
    <s v="6313-8E62"/>
    <x v="84"/>
    <n v="3"/>
    <n v="3"/>
    <n v="4"/>
    <n v="2"/>
    <n v="1"/>
    <n v="0.5"/>
    <n v="3"/>
    <n v="4"/>
    <n v="4"/>
    <n v="3.25"/>
    <n v="4"/>
  </r>
  <r>
    <s v="PR1143"/>
    <s v="F662-DEA5"/>
    <x v="84"/>
    <n v="5"/>
    <n v="2"/>
    <n v="5"/>
    <n v="2"/>
    <n v="3"/>
    <n v="1.5"/>
    <n v="5"/>
    <n v="4"/>
    <n v="3"/>
    <n v="4.25"/>
    <n v="3.5"/>
  </r>
  <r>
    <s v="PR1144"/>
    <s v="B3AF-7E58"/>
    <x v="85"/>
    <n v="4"/>
    <n v="5"/>
    <n v="3"/>
    <n v="1"/>
    <n v="1"/>
    <n v="1"/>
    <n v="5"/>
    <n v="4"/>
    <n v="4"/>
    <n v="4.25"/>
    <n v="4"/>
  </r>
  <r>
    <s v="PR1145"/>
    <s v="64BA-99F0"/>
    <x v="85"/>
    <n v="3"/>
    <n v="2"/>
    <n v="5"/>
    <n v="2"/>
    <n v="0"/>
    <n v="0"/>
    <n v="3"/>
    <n v="5"/>
    <n v="5"/>
    <n v="3.25"/>
    <n v="5"/>
  </r>
  <r>
    <s v="PR1146"/>
    <s v="8663-3E02"/>
    <x v="85"/>
    <n v="3"/>
    <n v="4"/>
    <n v="2"/>
    <n v="3"/>
    <n v="2"/>
    <n v="0.66666666666666663"/>
    <n v="5"/>
    <n v="4"/>
    <n v="3"/>
    <n v="3.5"/>
    <n v="3.5"/>
  </r>
  <r>
    <s v="PR1147"/>
    <s v="F523-1135"/>
    <x v="85"/>
    <n v="3"/>
    <n v="3"/>
    <n v="3"/>
    <n v="3"/>
    <n v="3"/>
    <n v="1"/>
    <n v="2"/>
    <n v="4"/>
    <n v="4"/>
    <n v="2.75"/>
    <n v="4"/>
  </r>
  <r>
    <s v="PR1148"/>
    <s v="0C7B-2EA6"/>
    <x v="86"/>
    <n v="5"/>
    <n v="2"/>
    <n v="4"/>
    <n v="1"/>
    <n v="2"/>
    <n v="2"/>
    <n v="4"/>
    <n v="5"/>
    <n v="4"/>
    <n v="3.75"/>
    <n v="4.5"/>
  </r>
  <r>
    <s v="PR1149"/>
    <s v="06E8-4FD4"/>
    <x v="87"/>
    <n v="3"/>
    <n v="2"/>
    <n v="3"/>
    <n v="1"/>
    <n v="1"/>
    <n v="1"/>
    <n v="4"/>
    <n v="3"/>
    <n v="3"/>
    <n v="3"/>
    <n v="3"/>
  </r>
  <r>
    <s v="PR115"/>
    <s v="7EEF-9A90"/>
    <x v="83"/>
    <n v="5"/>
    <n v="2"/>
    <n v="5"/>
    <n v="2"/>
    <n v="1"/>
    <n v="0.5"/>
    <n v="4"/>
    <n v="4"/>
    <n v="4"/>
    <n v="4"/>
    <n v="4"/>
  </r>
  <r>
    <s v="PR1150"/>
    <s v="9D7B-9B37"/>
    <x v="88"/>
    <n v="3"/>
    <n v="3"/>
    <n v="4"/>
    <n v="2"/>
    <n v="0"/>
    <n v="0"/>
    <n v="4"/>
    <n v="4"/>
    <n v="4"/>
    <n v="3.5"/>
    <n v="4"/>
  </r>
  <r>
    <s v="PR1151"/>
    <s v="DDBF-9C79"/>
    <x v="89"/>
    <n v="5"/>
    <n v="5"/>
    <n v="4"/>
    <n v="1"/>
    <n v="0"/>
    <n v="0"/>
    <n v="5"/>
    <n v="5"/>
    <n v="4"/>
    <n v="4.75"/>
    <n v="4.5"/>
  </r>
  <r>
    <s v="PR1152"/>
    <s v="6CAD-47F0"/>
    <x v="89"/>
    <n v="4"/>
    <n v="3"/>
    <n v="2"/>
    <n v="1"/>
    <n v="1"/>
    <n v="1"/>
    <n v="3"/>
    <n v="3"/>
    <n v="3"/>
    <n v="3"/>
    <n v="3"/>
  </r>
  <r>
    <s v="PR1153"/>
    <s v="CD4D-7BBA"/>
    <x v="89"/>
    <n v="4"/>
    <n v="5"/>
    <n v="3"/>
    <n v="3"/>
    <n v="2"/>
    <n v="0.66666666666666663"/>
    <n v="4"/>
    <n v="3"/>
    <n v="2"/>
    <n v="4"/>
    <n v="2.5"/>
  </r>
  <r>
    <s v="PR1154"/>
    <s v="B785-D8F8"/>
    <x v="90"/>
    <n v="3"/>
    <n v="3"/>
    <n v="3"/>
    <n v="1"/>
    <n v="1"/>
    <n v="1"/>
    <n v="4"/>
    <n v="3"/>
    <n v="3"/>
    <n v="3.25"/>
    <n v="3"/>
  </r>
  <r>
    <s v="PR1155"/>
    <s v="D584-4E31"/>
    <x v="90"/>
    <n v="5"/>
    <n v="5"/>
    <n v="4"/>
    <n v="2"/>
    <n v="1"/>
    <n v="0.5"/>
    <n v="5"/>
    <n v="3"/>
    <n v="2"/>
    <n v="4.75"/>
    <n v="2.5"/>
  </r>
  <r>
    <s v="PR1156"/>
    <s v="8A40-C85A"/>
    <x v="91"/>
    <n v="4"/>
    <n v="5"/>
    <n v="2"/>
    <n v="2"/>
    <n v="0"/>
    <n v="0"/>
    <n v="5"/>
    <n v="5"/>
    <n v="4"/>
    <n v="4"/>
    <n v="4.5"/>
  </r>
  <r>
    <s v="PR1157"/>
    <s v="3F0C-41A7"/>
    <x v="92"/>
    <n v="5"/>
    <n v="2"/>
    <n v="3"/>
    <n v="2"/>
    <n v="2"/>
    <n v="1"/>
    <n v="5"/>
    <n v="5"/>
    <n v="5"/>
    <n v="3.75"/>
    <n v="5"/>
  </r>
  <r>
    <s v="PR1158"/>
    <s v="DFDC-286C"/>
    <x v="93"/>
    <n v="5"/>
    <n v="5"/>
    <n v="2"/>
    <n v="3"/>
    <n v="3"/>
    <n v="1"/>
    <n v="4"/>
    <n v="5"/>
    <n v="5"/>
    <n v="4"/>
    <n v="5"/>
  </r>
  <r>
    <s v="PR1159"/>
    <s v="3E42-57C8"/>
    <x v="94"/>
    <n v="3"/>
    <n v="5"/>
    <n v="5"/>
    <n v="3"/>
    <n v="0"/>
    <n v="0"/>
    <n v="4"/>
    <n v="5"/>
    <n v="5"/>
    <n v="4.25"/>
    <n v="5"/>
  </r>
  <r>
    <s v="PR116"/>
    <s v="1AC8-361F"/>
    <x v="95"/>
    <n v="3"/>
    <n v="3"/>
    <n v="5"/>
    <n v="1"/>
    <n v="2"/>
    <n v="2"/>
    <n v="4"/>
    <n v="5"/>
    <n v="4"/>
    <n v="3.75"/>
    <n v="4.5"/>
  </r>
  <r>
    <s v="PR1160"/>
    <s v="E9B9-3944"/>
    <x v="94"/>
    <n v="5"/>
    <n v="5"/>
    <n v="4"/>
    <n v="1"/>
    <n v="0"/>
    <n v="0"/>
    <n v="3"/>
    <n v="4"/>
    <n v="3"/>
    <n v="4.25"/>
    <n v="3.5"/>
  </r>
  <r>
    <s v="PR1161"/>
    <s v="A91B-7DC5"/>
    <x v="94"/>
    <n v="3"/>
    <n v="5"/>
    <n v="3"/>
    <n v="1"/>
    <n v="1"/>
    <n v="1"/>
    <n v="4"/>
    <n v="5"/>
    <n v="4"/>
    <n v="3.75"/>
    <n v="4.5"/>
  </r>
  <r>
    <s v="PR1162"/>
    <s v="AB5F-244C"/>
    <x v="96"/>
    <n v="4"/>
    <n v="4"/>
    <n v="3"/>
    <n v="1"/>
    <n v="2"/>
    <n v="2"/>
    <n v="5"/>
    <n v="3"/>
    <n v="3"/>
    <n v="4"/>
    <n v="3"/>
  </r>
  <r>
    <s v="PR1163"/>
    <s v="1E61-70EC"/>
    <x v="97"/>
    <n v="3"/>
    <n v="2"/>
    <n v="3"/>
    <n v="2"/>
    <n v="1"/>
    <n v="0.5"/>
    <n v="2"/>
    <n v="3"/>
    <n v="2"/>
    <n v="2.5"/>
    <n v="2.5"/>
  </r>
  <r>
    <s v="PR1164"/>
    <s v="549F-B3E7"/>
    <x v="97"/>
    <n v="4"/>
    <n v="5"/>
    <n v="4"/>
    <n v="1"/>
    <n v="2"/>
    <n v="2"/>
    <n v="3"/>
    <n v="4"/>
    <n v="3"/>
    <n v="4"/>
    <n v="3.5"/>
  </r>
  <r>
    <s v="PR1165"/>
    <s v="00A3-2445"/>
    <x v="98"/>
    <n v="4"/>
    <n v="5"/>
    <n v="4"/>
    <n v="2"/>
    <n v="2"/>
    <n v="1"/>
    <n v="5"/>
    <n v="4"/>
    <n v="3"/>
    <n v="4.5"/>
    <n v="3.5"/>
  </r>
  <r>
    <s v="PR1166"/>
    <s v="F4D2-F6F2"/>
    <x v="98"/>
    <n v="4"/>
    <n v="4"/>
    <n v="5"/>
    <n v="3"/>
    <n v="0"/>
    <n v="0"/>
    <n v="5"/>
    <n v="3"/>
    <n v="3"/>
    <n v="4.5"/>
    <n v="3"/>
  </r>
  <r>
    <s v="PR1167"/>
    <s v="BDC5-51CF"/>
    <x v="99"/>
    <n v="3"/>
    <n v="2"/>
    <n v="4"/>
    <n v="1"/>
    <n v="0"/>
    <n v="0"/>
    <n v="3"/>
    <n v="3"/>
    <n v="3"/>
    <n v="3"/>
    <n v="3"/>
  </r>
  <r>
    <s v="PR1168"/>
    <s v="5468-EEE1"/>
    <x v="99"/>
    <n v="4"/>
    <n v="3"/>
    <n v="5"/>
    <n v="1"/>
    <n v="2"/>
    <n v="2"/>
    <n v="4"/>
    <n v="5"/>
    <n v="4"/>
    <n v="4"/>
    <n v="4.5"/>
  </r>
  <r>
    <s v="PR1169"/>
    <s v="2E72-4BF1"/>
    <x v="100"/>
    <n v="4"/>
    <n v="4"/>
    <n v="3"/>
    <n v="1"/>
    <n v="2"/>
    <n v="2"/>
    <n v="5"/>
    <n v="4"/>
    <n v="4"/>
    <n v="4"/>
    <n v="4"/>
  </r>
  <r>
    <s v="PR117"/>
    <s v="D93A-CC98"/>
    <x v="95"/>
    <n v="4"/>
    <n v="5"/>
    <n v="3"/>
    <n v="1"/>
    <n v="0"/>
    <n v="0"/>
    <n v="5"/>
    <n v="5"/>
    <n v="4"/>
    <n v="4.25"/>
    <n v="4.5"/>
  </r>
  <r>
    <s v="PR1170"/>
    <s v="3EB2-9111"/>
    <x v="101"/>
    <n v="5"/>
    <n v="3"/>
    <n v="3"/>
    <n v="3"/>
    <n v="1"/>
    <n v="0.33333333333333331"/>
    <n v="4"/>
    <n v="4"/>
    <n v="4"/>
    <n v="3.75"/>
    <n v="4"/>
  </r>
  <r>
    <s v="PR1171"/>
    <s v="8822-B9C5"/>
    <x v="101"/>
    <n v="4"/>
    <n v="4"/>
    <n v="3"/>
    <n v="1"/>
    <n v="1"/>
    <n v="1"/>
    <n v="5"/>
    <n v="3"/>
    <n v="2"/>
    <n v="4"/>
    <n v="2.5"/>
  </r>
  <r>
    <s v="PR1172"/>
    <s v="9AAD-D3C1"/>
    <x v="102"/>
    <n v="4"/>
    <n v="2"/>
    <n v="5"/>
    <n v="3"/>
    <n v="0"/>
    <n v="0"/>
    <n v="4"/>
    <n v="3"/>
    <n v="3"/>
    <n v="3.75"/>
    <n v="3"/>
  </r>
  <r>
    <s v="PR1173"/>
    <s v="4CCA-B1E6"/>
    <x v="103"/>
    <n v="3"/>
    <n v="3"/>
    <n v="4"/>
    <n v="1"/>
    <n v="0"/>
    <n v="0"/>
    <n v="5"/>
    <n v="5"/>
    <n v="4"/>
    <n v="3.75"/>
    <n v="4.5"/>
  </r>
  <r>
    <s v="PR1174"/>
    <s v="E8F5-C47D"/>
    <x v="103"/>
    <n v="3"/>
    <n v="2"/>
    <n v="3"/>
    <n v="3"/>
    <n v="1"/>
    <n v="0.33333333333333331"/>
    <n v="2"/>
    <n v="4"/>
    <n v="3"/>
    <n v="2.5"/>
    <n v="3.5"/>
  </r>
  <r>
    <s v="PR1175"/>
    <s v="8026-658D"/>
    <x v="103"/>
    <n v="3"/>
    <n v="4"/>
    <n v="3"/>
    <n v="1"/>
    <n v="2"/>
    <n v="2"/>
    <n v="4"/>
    <n v="4"/>
    <n v="4"/>
    <n v="3.5"/>
    <n v="4"/>
  </r>
  <r>
    <s v="PR1176"/>
    <s v="450D-13A9"/>
    <x v="103"/>
    <n v="5"/>
    <n v="5"/>
    <n v="5"/>
    <n v="2"/>
    <n v="1"/>
    <n v="0.5"/>
    <n v="2"/>
    <n v="3"/>
    <n v="3"/>
    <n v="4.25"/>
    <n v="3"/>
  </r>
  <r>
    <s v="PR1177"/>
    <s v="C0C7-A3EF"/>
    <x v="104"/>
    <n v="4"/>
    <n v="5"/>
    <n v="5"/>
    <n v="2"/>
    <n v="0"/>
    <n v="0"/>
    <n v="3"/>
    <n v="4"/>
    <n v="4"/>
    <n v="4.25"/>
    <n v="4"/>
  </r>
  <r>
    <s v="PR1178"/>
    <s v="C385-CDBE"/>
    <x v="104"/>
    <n v="5"/>
    <n v="5"/>
    <n v="4"/>
    <n v="3"/>
    <n v="0"/>
    <n v="0"/>
    <n v="3"/>
    <n v="5"/>
    <n v="5"/>
    <n v="4.25"/>
    <n v="5"/>
  </r>
  <r>
    <s v="PR1179"/>
    <s v="2B7A-9C73"/>
    <x v="105"/>
    <n v="4"/>
    <n v="4"/>
    <n v="3"/>
    <n v="1"/>
    <n v="1"/>
    <n v="1"/>
    <n v="4"/>
    <n v="3"/>
    <n v="3"/>
    <n v="3.75"/>
    <n v="3"/>
  </r>
  <r>
    <s v="PR118"/>
    <s v="C79A-E5E1"/>
    <x v="106"/>
    <n v="3"/>
    <n v="2"/>
    <n v="2"/>
    <n v="1"/>
    <n v="1"/>
    <n v="1"/>
    <n v="5"/>
    <n v="4"/>
    <n v="3"/>
    <n v="3"/>
    <n v="3.5"/>
  </r>
  <r>
    <s v="PR1180"/>
    <s v="4C88-27A1"/>
    <x v="107"/>
    <n v="5"/>
    <n v="4"/>
    <n v="2"/>
    <n v="3"/>
    <n v="1"/>
    <n v="0.33333333333333331"/>
    <n v="4"/>
    <n v="5"/>
    <n v="4"/>
    <n v="3.75"/>
    <n v="4.5"/>
  </r>
  <r>
    <s v="PR1181"/>
    <s v="5731-90E6"/>
    <x v="107"/>
    <n v="3"/>
    <n v="4"/>
    <n v="2"/>
    <n v="1"/>
    <n v="1"/>
    <n v="1"/>
    <n v="5"/>
    <n v="4"/>
    <n v="4"/>
    <n v="3.5"/>
    <n v="4"/>
  </r>
  <r>
    <s v="PR1182"/>
    <s v="FBC2-C5FA"/>
    <x v="107"/>
    <n v="4"/>
    <n v="4"/>
    <n v="3"/>
    <n v="3"/>
    <n v="0"/>
    <n v="0"/>
    <n v="4"/>
    <n v="5"/>
    <n v="5"/>
    <n v="3.75"/>
    <n v="5"/>
  </r>
  <r>
    <s v="PR1183"/>
    <s v="9723-FED9"/>
    <x v="107"/>
    <n v="3"/>
    <n v="4"/>
    <n v="5"/>
    <n v="3"/>
    <n v="0"/>
    <n v="0"/>
    <n v="5"/>
    <n v="3"/>
    <n v="3"/>
    <n v="4.25"/>
    <n v="3"/>
  </r>
  <r>
    <s v="PR1184"/>
    <s v="F9B6-C80B"/>
    <x v="108"/>
    <n v="4"/>
    <n v="3"/>
    <n v="5"/>
    <n v="1"/>
    <n v="0"/>
    <n v="0"/>
    <n v="2"/>
    <n v="5"/>
    <n v="5"/>
    <n v="3.5"/>
    <n v="5"/>
  </r>
  <r>
    <s v="PR1185"/>
    <s v="2F85-AF81"/>
    <x v="109"/>
    <n v="4"/>
    <n v="2"/>
    <n v="4"/>
    <n v="3"/>
    <n v="0"/>
    <n v="0"/>
    <n v="4"/>
    <n v="3"/>
    <n v="3"/>
    <n v="3.5"/>
    <n v="3"/>
  </r>
  <r>
    <s v="PR1186"/>
    <s v="427A-8C69"/>
    <x v="110"/>
    <n v="3"/>
    <n v="2"/>
    <n v="2"/>
    <n v="3"/>
    <n v="2"/>
    <n v="0.66666666666666663"/>
    <n v="5"/>
    <n v="5"/>
    <n v="4"/>
    <n v="3"/>
    <n v="4.5"/>
  </r>
  <r>
    <s v="PR1187"/>
    <s v="8B79-18F1"/>
    <x v="111"/>
    <n v="5"/>
    <n v="3"/>
    <n v="5"/>
    <n v="3"/>
    <n v="1"/>
    <n v="0.33333333333333331"/>
    <n v="3"/>
    <n v="4"/>
    <n v="4"/>
    <n v="4"/>
    <n v="4"/>
  </r>
  <r>
    <s v="PR1188"/>
    <s v="AF58-5D1B"/>
    <x v="111"/>
    <n v="4"/>
    <n v="3"/>
    <n v="3"/>
    <n v="2"/>
    <n v="2"/>
    <n v="1"/>
    <n v="2"/>
    <n v="3"/>
    <n v="3"/>
    <n v="3"/>
    <n v="3"/>
  </r>
  <r>
    <s v="PR1189"/>
    <s v="0FC8-561B"/>
    <x v="112"/>
    <n v="3"/>
    <n v="2"/>
    <n v="2"/>
    <n v="1"/>
    <n v="2"/>
    <n v="2"/>
    <n v="4"/>
    <n v="3"/>
    <n v="3"/>
    <n v="2.75"/>
    <n v="3"/>
  </r>
  <r>
    <s v="PR119"/>
    <s v="A1B4-5481"/>
    <x v="113"/>
    <n v="5"/>
    <n v="2"/>
    <n v="2"/>
    <n v="1"/>
    <n v="0"/>
    <n v="0"/>
    <n v="4"/>
    <n v="3"/>
    <n v="2"/>
    <n v="3.25"/>
    <n v="2.5"/>
  </r>
  <r>
    <s v="PR1190"/>
    <s v="7B98-EA6F"/>
    <x v="112"/>
    <n v="5"/>
    <n v="3"/>
    <n v="2"/>
    <n v="3"/>
    <n v="1"/>
    <n v="0.33333333333333331"/>
    <n v="5"/>
    <n v="3"/>
    <n v="2"/>
    <n v="3.75"/>
    <n v="2.5"/>
  </r>
  <r>
    <s v="PR1191"/>
    <s v="9A87-71F6"/>
    <x v="112"/>
    <n v="3"/>
    <n v="2"/>
    <n v="5"/>
    <n v="3"/>
    <n v="1"/>
    <n v="0.33333333333333331"/>
    <n v="4"/>
    <n v="5"/>
    <n v="4"/>
    <n v="3.5"/>
    <n v="4.5"/>
  </r>
  <r>
    <s v="PR1192"/>
    <s v="E268-61EB"/>
    <x v="114"/>
    <n v="3"/>
    <n v="2"/>
    <n v="3"/>
    <n v="3"/>
    <n v="1"/>
    <n v="0.33333333333333331"/>
    <n v="3"/>
    <n v="3"/>
    <n v="2"/>
    <n v="2.75"/>
    <n v="2.5"/>
  </r>
  <r>
    <s v="PR1193"/>
    <s v="132B-F2B2"/>
    <x v="114"/>
    <n v="5"/>
    <n v="5"/>
    <n v="3"/>
    <n v="3"/>
    <n v="0"/>
    <n v="0"/>
    <n v="3"/>
    <n v="3"/>
    <n v="2"/>
    <n v="4"/>
    <n v="2.5"/>
  </r>
  <r>
    <s v="PR1194"/>
    <s v="A2B5-823F"/>
    <x v="114"/>
    <n v="3"/>
    <n v="5"/>
    <n v="3"/>
    <n v="3"/>
    <n v="1"/>
    <n v="0.33333333333333331"/>
    <n v="4"/>
    <n v="4"/>
    <n v="4"/>
    <n v="3.75"/>
    <n v="4"/>
  </r>
  <r>
    <s v="PR1195"/>
    <s v="6345-2F33"/>
    <x v="115"/>
    <n v="4"/>
    <n v="3"/>
    <n v="5"/>
    <n v="1"/>
    <n v="1"/>
    <n v="1"/>
    <n v="3"/>
    <n v="4"/>
    <n v="4"/>
    <n v="3.75"/>
    <n v="4"/>
  </r>
  <r>
    <s v="PR1196"/>
    <s v="8583-9174"/>
    <x v="116"/>
    <n v="5"/>
    <n v="2"/>
    <n v="3"/>
    <n v="2"/>
    <n v="0"/>
    <n v="0"/>
    <n v="2"/>
    <n v="5"/>
    <n v="5"/>
    <n v="3"/>
    <n v="5"/>
  </r>
  <r>
    <s v="PR1197"/>
    <s v="E324-1C33"/>
    <x v="117"/>
    <n v="5"/>
    <n v="4"/>
    <n v="4"/>
    <n v="3"/>
    <n v="1"/>
    <n v="0.33333333333333331"/>
    <n v="5"/>
    <n v="4"/>
    <n v="3"/>
    <n v="4.5"/>
    <n v="3.5"/>
  </r>
  <r>
    <s v="PR1198"/>
    <s v="246E-3383"/>
    <x v="117"/>
    <n v="3"/>
    <n v="3"/>
    <n v="4"/>
    <n v="1"/>
    <n v="1"/>
    <n v="1"/>
    <n v="2"/>
    <n v="3"/>
    <n v="3"/>
    <n v="3"/>
    <n v="3"/>
  </r>
  <r>
    <s v="PR1199"/>
    <s v="D906-B674"/>
    <x v="118"/>
    <n v="3"/>
    <n v="3"/>
    <n v="3"/>
    <n v="2"/>
    <n v="1"/>
    <n v="0.5"/>
    <n v="3"/>
    <n v="5"/>
    <n v="4"/>
    <n v="3"/>
    <n v="4.5"/>
  </r>
  <r>
    <s v="PR12"/>
    <s v="CD59-7F94"/>
    <x v="5"/>
    <n v="5"/>
    <n v="2"/>
    <n v="3"/>
    <n v="2"/>
    <n v="0"/>
    <n v="0"/>
    <n v="3"/>
    <n v="3"/>
    <n v="2"/>
    <n v="3.25"/>
    <n v="2.5"/>
  </r>
  <r>
    <s v="PR120"/>
    <s v="D49C-096C"/>
    <x v="113"/>
    <n v="3"/>
    <n v="4"/>
    <n v="2"/>
    <n v="3"/>
    <n v="1"/>
    <n v="0.33333333333333331"/>
    <n v="2"/>
    <n v="3"/>
    <n v="2"/>
    <n v="2.75"/>
    <n v="2.5"/>
  </r>
  <r>
    <s v="PR1200"/>
    <s v="D8FC-E2F7"/>
    <x v="119"/>
    <n v="5"/>
    <n v="3"/>
    <n v="4"/>
    <n v="2"/>
    <n v="0"/>
    <n v="0"/>
    <n v="2"/>
    <n v="3"/>
    <n v="3"/>
    <n v="3.5"/>
    <n v="3"/>
  </r>
  <r>
    <s v="PR1201"/>
    <s v="F0C3-4859"/>
    <x v="119"/>
    <n v="5"/>
    <n v="2"/>
    <n v="2"/>
    <n v="2"/>
    <n v="2"/>
    <n v="1"/>
    <n v="5"/>
    <n v="5"/>
    <n v="4"/>
    <n v="3.5"/>
    <n v="4.5"/>
  </r>
  <r>
    <s v="PR1202"/>
    <s v="F4A3-2126"/>
    <x v="119"/>
    <n v="5"/>
    <n v="4"/>
    <n v="3"/>
    <n v="3"/>
    <n v="1"/>
    <n v="0.33333333333333331"/>
    <n v="3"/>
    <n v="4"/>
    <n v="4"/>
    <n v="3.75"/>
    <n v="4"/>
  </r>
  <r>
    <s v="PR1203"/>
    <s v="F83C-CA1D"/>
    <x v="120"/>
    <n v="3"/>
    <n v="4"/>
    <n v="3"/>
    <n v="1"/>
    <n v="1"/>
    <n v="1"/>
    <n v="5"/>
    <n v="5"/>
    <n v="4"/>
    <n v="3.75"/>
    <n v="4.5"/>
  </r>
  <r>
    <s v="PR1204"/>
    <s v="C0BE-FED0"/>
    <x v="120"/>
    <n v="3"/>
    <n v="2"/>
    <n v="4"/>
    <n v="1"/>
    <n v="0"/>
    <n v="0"/>
    <n v="3"/>
    <n v="4"/>
    <n v="3"/>
    <n v="3"/>
    <n v="3.5"/>
  </r>
  <r>
    <s v="PR1205"/>
    <s v="307F-9BFA"/>
    <x v="120"/>
    <n v="4"/>
    <n v="5"/>
    <n v="2"/>
    <n v="1"/>
    <n v="0"/>
    <n v="0"/>
    <n v="3"/>
    <n v="5"/>
    <n v="4"/>
    <n v="3.5"/>
    <n v="4.5"/>
  </r>
  <r>
    <s v="PR1206"/>
    <s v="AA87-13D8"/>
    <x v="121"/>
    <n v="5"/>
    <n v="4"/>
    <n v="4"/>
    <n v="2"/>
    <n v="1"/>
    <n v="0.5"/>
    <n v="5"/>
    <n v="4"/>
    <n v="4"/>
    <n v="4.5"/>
    <n v="4"/>
  </r>
  <r>
    <s v="PR1207"/>
    <s v="4316-C080"/>
    <x v="122"/>
    <n v="3"/>
    <n v="4"/>
    <n v="2"/>
    <n v="2"/>
    <n v="0"/>
    <n v="0"/>
    <n v="5"/>
    <n v="5"/>
    <n v="5"/>
    <n v="3.5"/>
    <n v="5"/>
  </r>
  <r>
    <s v="PR1208"/>
    <s v="9DB2-76B3"/>
    <x v="123"/>
    <n v="5"/>
    <n v="3"/>
    <n v="2"/>
    <n v="1"/>
    <n v="1"/>
    <n v="1"/>
    <n v="4"/>
    <n v="5"/>
    <n v="4"/>
    <n v="3.5"/>
    <n v="4.5"/>
  </r>
  <r>
    <s v="PR1209"/>
    <s v="D565-284D"/>
    <x v="123"/>
    <n v="3"/>
    <n v="2"/>
    <n v="4"/>
    <n v="2"/>
    <n v="1"/>
    <n v="0.5"/>
    <n v="3"/>
    <n v="3"/>
    <n v="2"/>
    <n v="3"/>
    <n v="2.5"/>
  </r>
  <r>
    <s v="PR121"/>
    <s v="327B-F6D3"/>
    <x v="124"/>
    <n v="3"/>
    <n v="5"/>
    <n v="5"/>
    <n v="2"/>
    <n v="0"/>
    <n v="0"/>
    <n v="2"/>
    <n v="5"/>
    <n v="5"/>
    <n v="3.75"/>
    <n v="5"/>
  </r>
  <r>
    <s v="PR1210"/>
    <s v="7AA0-5766"/>
    <x v="125"/>
    <n v="4"/>
    <n v="4"/>
    <n v="2"/>
    <n v="3"/>
    <n v="3"/>
    <n v="1"/>
    <n v="3"/>
    <n v="5"/>
    <n v="5"/>
    <n v="3.25"/>
    <n v="5"/>
  </r>
  <r>
    <s v="PR1211"/>
    <s v="F3A3-10CE"/>
    <x v="126"/>
    <n v="3"/>
    <n v="2"/>
    <n v="2"/>
    <n v="1"/>
    <n v="0"/>
    <n v="0"/>
    <n v="3"/>
    <n v="3"/>
    <n v="3"/>
    <n v="2.5"/>
    <n v="3"/>
  </r>
  <r>
    <s v="PR1212"/>
    <s v="D69C-8F84"/>
    <x v="126"/>
    <n v="3"/>
    <n v="4"/>
    <n v="4"/>
    <n v="2"/>
    <n v="3"/>
    <n v="1.5"/>
    <n v="5"/>
    <n v="5"/>
    <n v="4"/>
    <n v="4"/>
    <n v="4.5"/>
  </r>
  <r>
    <s v="PR1213"/>
    <s v="CBCB-9C9D"/>
    <x v="127"/>
    <n v="3"/>
    <n v="3"/>
    <n v="2"/>
    <n v="2"/>
    <n v="0"/>
    <n v="0"/>
    <n v="5"/>
    <n v="4"/>
    <n v="4"/>
    <n v="3.25"/>
    <n v="4"/>
  </r>
  <r>
    <s v="PR1214"/>
    <s v="1217-CE30"/>
    <x v="127"/>
    <n v="3"/>
    <n v="2"/>
    <n v="5"/>
    <n v="1"/>
    <n v="1"/>
    <n v="1"/>
    <n v="5"/>
    <n v="4"/>
    <n v="4"/>
    <n v="3.75"/>
    <n v="4"/>
  </r>
  <r>
    <s v="PR1215"/>
    <s v="27CD-A6BF"/>
    <x v="128"/>
    <n v="4"/>
    <n v="5"/>
    <n v="5"/>
    <n v="3"/>
    <n v="2"/>
    <n v="0.66666666666666663"/>
    <n v="4"/>
    <n v="5"/>
    <n v="5"/>
    <n v="4.5"/>
    <n v="5"/>
  </r>
  <r>
    <s v="PR1216"/>
    <s v="7A8C-2DD3"/>
    <x v="129"/>
    <n v="5"/>
    <n v="2"/>
    <n v="3"/>
    <n v="1"/>
    <n v="1"/>
    <n v="1"/>
    <n v="5"/>
    <n v="4"/>
    <n v="4"/>
    <n v="3.75"/>
    <n v="4"/>
  </r>
  <r>
    <s v="PR1217"/>
    <s v="66BC-7AC0"/>
    <x v="130"/>
    <n v="5"/>
    <n v="5"/>
    <n v="4"/>
    <n v="1"/>
    <n v="1"/>
    <n v="1"/>
    <n v="5"/>
    <n v="4"/>
    <n v="3"/>
    <n v="4.75"/>
    <n v="3.5"/>
  </r>
  <r>
    <s v="PR1218"/>
    <s v="55D6-1423"/>
    <x v="130"/>
    <n v="4"/>
    <n v="3"/>
    <n v="3"/>
    <n v="3"/>
    <n v="0"/>
    <n v="0"/>
    <n v="4"/>
    <n v="3"/>
    <n v="3"/>
    <n v="3.5"/>
    <n v="3"/>
  </r>
  <r>
    <s v="PR1219"/>
    <s v="ED73-F078"/>
    <x v="130"/>
    <n v="4"/>
    <n v="4"/>
    <n v="3"/>
    <n v="3"/>
    <n v="3"/>
    <n v="1"/>
    <n v="5"/>
    <n v="3"/>
    <n v="3"/>
    <n v="4"/>
    <n v="3"/>
  </r>
  <r>
    <s v="PR122"/>
    <s v="EB4F-4D97"/>
    <x v="124"/>
    <n v="4"/>
    <n v="5"/>
    <n v="4"/>
    <n v="1"/>
    <n v="3"/>
    <n v="3"/>
    <n v="2"/>
    <n v="5"/>
    <n v="4"/>
    <n v="3.75"/>
    <n v="4.5"/>
  </r>
  <r>
    <s v="PR1220"/>
    <s v="67D7-9785"/>
    <x v="131"/>
    <n v="3"/>
    <n v="2"/>
    <n v="5"/>
    <n v="2"/>
    <n v="1"/>
    <n v="0.5"/>
    <n v="4"/>
    <n v="5"/>
    <n v="4"/>
    <n v="3.5"/>
    <n v="4.5"/>
  </r>
  <r>
    <s v="PR1221"/>
    <s v="BFE7-5EA8"/>
    <x v="131"/>
    <n v="4"/>
    <n v="2"/>
    <n v="3"/>
    <n v="2"/>
    <n v="1"/>
    <n v="0.5"/>
    <n v="5"/>
    <n v="3"/>
    <n v="3"/>
    <n v="3.5"/>
    <n v="3"/>
  </r>
  <r>
    <s v="PR1222"/>
    <s v="5839-7AE2"/>
    <x v="132"/>
    <n v="3"/>
    <n v="4"/>
    <n v="4"/>
    <n v="1"/>
    <n v="1"/>
    <n v="1"/>
    <n v="3"/>
    <n v="4"/>
    <n v="4"/>
    <n v="3.5"/>
    <n v="4"/>
  </r>
  <r>
    <s v="PR1223"/>
    <s v="5B0E-31FB"/>
    <x v="133"/>
    <n v="3"/>
    <n v="4"/>
    <n v="5"/>
    <n v="1"/>
    <n v="1"/>
    <n v="1"/>
    <n v="3"/>
    <n v="5"/>
    <n v="5"/>
    <n v="3.75"/>
    <n v="5"/>
  </r>
  <r>
    <s v="PR1224"/>
    <s v="2B08-7D3D"/>
    <x v="134"/>
    <n v="5"/>
    <n v="4"/>
    <n v="4"/>
    <n v="1"/>
    <n v="1"/>
    <n v="1"/>
    <n v="4"/>
    <n v="3"/>
    <n v="2"/>
    <n v="4.25"/>
    <n v="2.5"/>
  </r>
  <r>
    <s v="PR1225"/>
    <s v="9825-45EF"/>
    <x v="135"/>
    <n v="4"/>
    <n v="3"/>
    <n v="5"/>
    <n v="3"/>
    <n v="0"/>
    <n v="0"/>
    <n v="4"/>
    <n v="5"/>
    <n v="4"/>
    <n v="4"/>
    <n v="4.5"/>
  </r>
  <r>
    <s v="PR1226"/>
    <s v="F546-D965"/>
    <x v="135"/>
    <n v="5"/>
    <n v="4"/>
    <n v="5"/>
    <n v="2"/>
    <n v="3"/>
    <n v="1.5"/>
    <n v="2"/>
    <n v="3"/>
    <n v="2"/>
    <n v="4"/>
    <n v="2.5"/>
  </r>
  <r>
    <s v="PR1227"/>
    <s v="040C-EDED"/>
    <x v="136"/>
    <n v="3"/>
    <n v="5"/>
    <n v="2"/>
    <n v="2"/>
    <n v="1"/>
    <n v="0.5"/>
    <n v="2"/>
    <n v="4"/>
    <n v="3"/>
    <n v="3"/>
    <n v="3.5"/>
  </r>
  <r>
    <s v="PR1228"/>
    <s v="46ED-4007"/>
    <x v="136"/>
    <n v="5"/>
    <n v="5"/>
    <n v="2"/>
    <n v="1"/>
    <n v="0"/>
    <n v="0"/>
    <n v="2"/>
    <n v="3"/>
    <n v="3"/>
    <n v="3.5"/>
    <n v="3"/>
  </r>
  <r>
    <s v="PR1229"/>
    <s v="9811-F345"/>
    <x v="136"/>
    <n v="3"/>
    <n v="2"/>
    <n v="5"/>
    <n v="1"/>
    <n v="2"/>
    <n v="2"/>
    <n v="3"/>
    <n v="5"/>
    <n v="5"/>
    <n v="3.25"/>
    <n v="5"/>
  </r>
  <r>
    <s v="PR123"/>
    <s v="1472-9F69"/>
    <x v="137"/>
    <n v="5"/>
    <n v="4"/>
    <n v="4"/>
    <n v="3"/>
    <n v="0"/>
    <n v="0"/>
    <n v="4"/>
    <n v="5"/>
    <n v="5"/>
    <n v="4.25"/>
    <n v="5"/>
  </r>
  <r>
    <s v="PR1230"/>
    <s v="AFA8-5058"/>
    <x v="138"/>
    <n v="3"/>
    <n v="3"/>
    <n v="2"/>
    <n v="3"/>
    <n v="1"/>
    <n v="0.33333333333333331"/>
    <n v="5"/>
    <n v="3"/>
    <n v="3"/>
    <n v="3.25"/>
    <n v="3"/>
  </r>
  <r>
    <s v="PR1231"/>
    <s v="6112-8476"/>
    <x v="139"/>
    <n v="5"/>
    <n v="2"/>
    <n v="4"/>
    <n v="3"/>
    <n v="1"/>
    <n v="0.33333333333333331"/>
    <n v="5"/>
    <n v="5"/>
    <n v="5"/>
    <n v="4"/>
    <n v="5"/>
  </r>
  <r>
    <s v="PR1232"/>
    <s v="D13E-E661"/>
    <x v="139"/>
    <n v="5"/>
    <n v="2"/>
    <n v="5"/>
    <n v="2"/>
    <n v="0"/>
    <n v="0"/>
    <n v="5"/>
    <n v="4"/>
    <n v="4"/>
    <n v="4.25"/>
    <n v="4"/>
  </r>
  <r>
    <s v="PR1233"/>
    <s v="2A89-93B6"/>
    <x v="140"/>
    <n v="4"/>
    <n v="3"/>
    <n v="4"/>
    <n v="1"/>
    <n v="0"/>
    <n v="0"/>
    <n v="5"/>
    <n v="5"/>
    <n v="4"/>
    <n v="4"/>
    <n v="4.5"/>
  </r>
  <r>
    <s v="PR1234"/>
    <s v="37EE-004B"/>
    <x v="141"/>
    <n v="3"/>
    <n v="5"/>
    <n v="4"/>
    <n v="2"/>
    <n v="0"/>
    <n v="0"/>
    <n v="3"/>
    <n v="3"/>
    <n v="2"/>
    <n v="3.75"/>
    <n v="2.5"/>
  </r>
  <r>
    <s v="PR1235"/>
    <s v="52DD-757F"/>
    <x v="141"/>
    <n v="5"/>
    <n v="3"/>
    <n v="5"/>
    <n v="2"/>
    <n v="1"/>
    <n v="0.5"/>
    <n v="4"/>
    <n v="3"/>
    <n v="2"/>
    <n v="4.25"/>
    <n v="2.5"/>
  </r>
  <r>
    <s v="PR1236"/>
    <s v="B76C-D9CE"/>
    <x v="142"/>
    <n v="4"/>
    <n v="5"/>
    <n v="4"/>
    <n v="3"/>
    <n v="0"/>
    <n v="0"/>
    <n v="3"/>
    <n v="4"/>
    <n v="4"/>
    <n v="4"/>
    <n v="4"/>
  </r>
  <r>
    <s v="PR1237"/>
    <s v="DF11-9C46"/>
    <x v="142"/>
    <n v="5"/>
    <n v="5"/>
    <n v="4"/>
    <n v="3"/>
    <n v="1"/>
    <n v="0.33333333333333331"/>
    <n v="3"/>
    <n v="4"/>
    <n v="3"/>
    <n v="4.25"/>
    <n v="3.5"/>
  </r>
  <r>
    <s v="PR1238"/>
    <s v="F877-3BF9"/>
    <x v="143"/>
    <n v="5"/>
    <n v="5"/>
    <n v="4"/>
    <n v="1"/>
    <n v="1"/>
    <n v="1"/>
    <n v="2"/>
    <n v="4"/>
    <n v="4"/>
    <n v="4"/>
    <n v="4"/>
  </r>
  <r>
    <s v="PR1239"/>
    <s v="2962-039F"/>
    <x v="143"/>
    <n v="3"/>
    <n v="2"/>
    <n v="2"/>
    <n v="1"/>
    <n v="0"/>
    <n v="0"/>
    <n v="2"/>
    <n v="4"/>
    <n v="4"/>
    <n v="2.25"/>
    <n v="4"/>
  </r>
  <r>
    <s v="PR124"/>
    <s v="D31B-BEF8"/>
    <x v="144"/>
    <n v="4"/>
    <n v="5"/>
    <n v="4"/>
    <n v="3"/>
    <n v="0"/>
    <n v="0"/>
    <n v="4"/>
    <n v="5"/>
    <n v="4"/>
    <n v="4.25"/>
    <n v="4.5"/>
  </r>
  <r>
    <s v="PR1240"/>
    <s v="60B5-48ED"/>
    <x v="143"/>
    <n v="4"/>
    <n v="3"/>
    <n v="3"/>
    <n v="2"/>
    <n v="0"/>
    <n v="0"/>
    <n v="3"/>
    <n v="3"/>
    <n v="3"/>
    <n v="3.25"/>
    <n v="3"/>
  </r>
  <r>
    <s v="PR1241"/>
    <s v="16FB-8835"/>
    <x v="145"/>
    <n v="4"/>
    <n v="2"/>
    <n v="4"/>
    <n v="3"/>
    <n v="3"/>
    <n v="1"/>
    <n v="5"/>
    <n v="5"/>
    <n v="4"/>
    <n v="3.75"/>
    <n v="4.5"/>
  </r>
  <r>
    <s v="PR1242"/>
    <s v="D186-CBF5"/>
    <x v="146"/>
    <n v="4"/>
    <n v="4"/>
    <n v="2"/>
    <n v="3"/>
    <n v="3"/>
    <n v="1"/>
    <n v="4"/>
    <n v="3"/>
    <n v="2"/>
    <n v="3.5"/>
    <n v="2.5"/>
  </r>
  <r>
    <s v="PR1243"/>
    <s v="5605-237E"/>
    <x v="146"/>
    <n v="4"/>
    <n v="5"/>
    <n v="5"/>
    <n v="1"/>
    <n v="0"/>
    <n v="0"/>
    <n v="4"/>
    <n v="4"/>
    <n v="4"/>
    <n v="4.5"/>
    <n v="4"/>
  </r>
  <r>
    <s v="PR1244"/>
    <s v="4FD5-CC71"/>
    <x v="147"/>
    <n v="3"/>
    <n v="5"/>
    <n v="5"/>
    <n v="3"/>
    <n v="1"/>
    <n v="0.33333333333333331"/>
    <n v="4"/>
    <n v="3"/>
    <n v="3"/>
    <n v="4.25"/>
    <n v="3"/>
  </r>
  <r>
    <s v="PR1245"/>
    <s v="134B-4157"/>
    <x v="148"/>
    <n v="3"/>
    <n v="5"/>
    <n v="4"/>
    <n v="3"/>
    <n v="0"/>
    <n v="0"/>
    <n v="3"/>
    <n v="4"/>
    <n v="3"/>
    <n v="3.75"/>
    <n v="3.5"/>
  </r>
  <r>
    <s v="PR1246"/>
    <s v="2DD1-FD7F"/>
    <x v="149"/>
    <n v="3"/>
    <n v="5"/>
    <n v="3"/>
    <n v="2"/>
    <n v="3"/>
    <n v="1.5"/>
    <n v="5"/>
    <n v="4"/>
    <n v="4"/>
    <n v="4"/>
    <n v="4"/>
  </r>
  <r>
    <s v="PR1247"/>
    <s v="C730-6B13"/>
    <x v="149"/>
    <n v="3"/>
    <n v="2"/>
    <n v="3"/>
    <n v="3"/>
    <n v="1"/>
    <n v="0.33333333333333331"/>
    <n v="2"/>
    <n v="4"/>
    <n v="3"/>
    <n v="2.5"/>
    <n v="3.5"/>
  </r>
  <r>
    <s v="PR1248"/>
    <s v="D6A7-EF72"/>
    <x v="150"/>
    <n v="3"/>
    <n v="5"/>
    <n v="3"/>
    <n v="2"/>
    <n v="2"/>
    <n v="1"/>
    <n v="2"/>
    <n v="3"/>
    <n v="3"/>
    <n v="3.25"/>
    <n v="3"/>
  </r>
  <r>
    <s v="PR1249"/>
    <s v="39A2-9B0A"/>
    <x v="151"/>
    <n v="4"/>
    <n v="2"/>
    <n v="5"/>
    <n v="3"/>
    <n v="0"/>
    <n v="0"/>
    <n v="3"/>
    <n v="5"/>
    <n v="5"/>
    <n v="3.5"/>
    <n v="5"/>
  </r>
  <r>
    <s v="PR125"/>
    <s v="13E5-2F17"/>
    <x v="152"/>
    <n v="5"/>
    <n v="4"/>
    <n v="5"/>
    <n v="1"/>
    <n v="0"/>
    <n v="0"/>
    <n v="4"/>
    <n v="4"/>
    <n v="4"/>
    <n v="4.5"/>
    <n v="4"/>
  </r>
  <r>
    <s v="PR1250"/>
    <s v="B09D-DFEC"/>
    <x v="153"/>
    <n v="5"/>
    <n v="5"/>
    <n v="3"/>
    <n v="3"/>
    <n v="1"/>
    <n v="0.33333333333333331"/>
    <n v="4"/>
    <n v="5"/>
    <n v="4"/>
    <n v="4.25"/>
    <n v="4.5"/>
  </r>
  <r>
    <s v="PR1251"/>
    <s v="D014-7DB2"/>
    <x v="154"/>
    <n v="4"/>
    <n v="4"/>
    <n v="5"/>
    <n v="2"/>
    <n v="1"/>
    <n v="0.5"/>
    <n v="3"/>
    <n v="4"/>
    <n v="3"/>
    <n v="4"/>
    <n v="3.5"/>
  </r>
  <r>
    <s v="PR1252"/>
    <s v="C973-E8E5"/>
    <x v="155"/>
    <n v="5"/>
    <n v="2"/>
    <n v="2"/>
    <n v="1"/>
    <n v="3"/>
    <n v="3"/>
    <n v="3"/>
    <n v="5"/>
    <n v="5"/>
    <n v="3"/>
    <n v="5"/>
  </r>
  <r>
    <s v="PR1253"/>
    <s v="1D35-190A"/>
    <x v="156"/>
    <n v="5"/>
    <n v="5"/>
    <n v="4"/>
    <n v="1"/>
    <n v="0"/>
    <n v="0"/>
    <n v="2"/>
    <n v="5"/>
    <n v="4"/>
    <n v="4"/>
    <n v="4.5"/>
  </r>
  <r>
    <s v="PR1254"/>
    <s v="4404-DE5A"/>
    <x v="157"/>
    <n v="3"/>
    <n v="5"/>
    <n v="5"/>
    <n v="1"/>
    <n v="3"/>
    <n v="3"/>
    <n v="2"/>
    <n v="5"/>
    <n v="4"/>
    <n v="3.75"/>
    <n v="4.5"/>
  </r>
  <r>
    <s v="PR1255"/>
    <s v="6135-885F"/>
    <x v="158"/>
    <n v="5"/>
    <n v="5"/>
    <n v="2"/>
    <n v="2"/>
    <n v="3"/>
    <n v="1.5"/>
    <n v="2"/>
    <n v="3"/>
    <n v="2"/>
    <n v="3.5"/>
    <n v="2.5"/>
  </r>
  <r>
    <s v="PR1256"/>
    <s v="3F19-FC5A"/>
    <x v="159"/>
    <n v="4"/>
    <n v="5"/>
    <n v="5"/>
    <n v="2"/>
    <n v="0"/>
    <n v="0"/>
    <n v="2"/>
    <n v="3"/>
    <n v="3"/>
    <n v="4"/>
    <n v="3"/>
  </r>
  <r>
    <s v="PR1257"/>
    <s v="A71E-A9DC"/>
    <x v="159"/>
    <n v="3"/>
    <n v="3"/>
    <n v="5"/>
    <n v="3"/>
    <n v="3"/>
    <n v="1"/>
    <n v="3"/>
    <n v="3"/>
    <n v="2"/>
    <n v="3.5"/>
    <n v="2.5"/>
  </r>
  <r>
    <s v="PR1258"/>
    <s v="2FC8-999D"/>
    <x v="160"/>
    <n v="5"/>
    <n v="2"/>
    <n v="5"/>
    <n v="1"/>
    <n v="1"/>
    <n v="1"/>
    <n v="2"/>
    <n v="3"/>
    <n v="3"/>
    <n v="3.5"/>
    <n v="3"/>
  </r>
  <r>
    <s v="PR1259"/>
    <s v="3476-CA56"/>
    <x v="161"/>
    <n v="5"/>
    <n v="4"/>
    <n v="2"/>
    <n v="3"/>
    <n v="0"/>
    <n v="0"/>
    <n v="3"/>
    <n v="5"/>
    <n v="4"/>
    <n v="3.5"/>
    <n v="4.5"/>
  </r>
  <r>
    <s v="PR126"/>
    <s v="ADF8-AD57"/>
    <x v="152"/>
    <n v="5"/>
    <n v="4"/>
    <n v="3"/>
    <n v="3"/>
    <n v="0"/>
    <n v="0"/>
    <n v="4"/>
    <n v="3"/>
    <n v="3"/>
    <n v="4"/>
    <n v="3"/>
  </r>
  <r>
    <s v="PR1260"/>
    <s v="07F5-A45D"/>
    <x v="162"/>
    <n v="4"/>
    <n v="4"/>
    <n v="4"/>
    <n v="2"/>
    <n v="0"/>
    <n v="0"/>
    <n v="5"/>
    <n v="3"/>
    <n v="3"/>
    <n v="4.25"/>
    <n v="3"/>
  </r>
  <r>
    <s v="PR1261"/>
    <s v="E7D3-03C9"/>
    <x v="163"/>
    <n v="5"/>
    <n v="2"/>
    <n v="5"/>
    <n v="2"/>
    <n v="1"/>
    <n v="0.5"/>
    <n v="4"/>
    <n v="5"/>
    <n v="4"/>
    <n v="4"/>
    <n v="4.5"/>
  </r>
  <r>
    <s v="PR1262"/>
    <s v="7F61-2397"/>
    <x v="164"/>
    <n v="4"/>
    <n v="5"/>
    <n v="2"/>
    <n v="2"/>
    <n v="1"/>
    <n v="0.5"/>
    <n v="4"/>
    <n v="5"/>
    <n v="4"/>
    <n v="3.75"/>
    <n v="4.5"/>
  </r>
  <r>
    <s v="PR1263"/>
    <s v="EB81-3E51"/>
    <x v="164"/>
    <n v="4"/>
    <n v="5"/>
    <n v="4"/>
    <n v="2"/>
    <n v="1"/>
    <n v="0.5"/>
    <n v="4"/>
    <n v="3"/>
    <n v="3"/>
    <n v="4.25"/>
    <n v="3"/>
  </r>
  <r>
    <s v="PR1264"/>
    <s v="469A-8121"/>
    <x v="165"/>
    <n v="4"/>
    <n v="2"/>
    <n v="4"/>
    <n v="1"/>
    <n v="0"/>
    <n v="0"/>
    <n v="4"/>
    <n v="3"/>
    <n v="2"/>
    <n v="3.5"/>
    <n v="2.5"/>
  </r>
  <r>
    <s v="PR1265"/>
    <s v="1CB3-F7D7"/>
    <x v="166"/>
    <n v="4"/>
    <n v="5"/>
    <n v="3"/>
    <n v="2"/>
    <n v="0"/>
    <n v="0"/>
    <n v="2"/>
    <n v="4"/>
    <n v="4"/>
    <n v="3.5"/>
    <n v="4"/>
  </r>
  <r>
    <s v="PR1266"/>
    <s v="9085-1FE8"/>
    <x v="166"/>
    <n v="3"/>
    <n v="4"/>
    <n v="4"/>
    <n v="2"/>
    <n v="1"/>
    <n v="0.5"/>
    <n v="3"/>
    <n v="5"/>
    <n v="5"/>
    <n v="3.5"/>
    <n v="5"/>
  </r>
  <r>
    <s v="PR1267"/>
    <s v="F890-975A"/>
    <x v="166"/>
    <n v="4"/>
    <n v="4"/>
    <n v="4"/>
    <n v="2"/>
    <n v="1"/>
    <n v="0.5"/>
    <n v="5"/>
    <n v="4"/>
    <n v="4"/>
    <n v="4.25"/>
    <n v="4"/>
  </r>
  <r>
    <s v="PR1268"/>
    <s v="B990-35DA"/>
    <x v="167"/>
    <n v="5"/>
    <n v="4"/>
    <n v="5"/>
    <n v="2"/>
    <n v="2"/>
    <n v="1"/>
    <n v="3"/>
    <n v="5"/>
    <n v="5"/>
    <n v="4.25"/>
    <n v="5"/>
  </r>
  <r>
    <s v="PR1269"/>
    <s v="130F-32AB"/>
    <x v="168"/>
    <n v="4"/>
    <n v="3"/>
    <n v="5"/>
    <n v="2"/>
    <n v="2"/>
    <n v="1"/>
    <n v="4"/>
    <n v="4"/>
    <n v="3"/>
    <n v="4"/>
    <n v="3.5"/>
  </r>
  <r>
    <s v="PR127"/>
    <s v="FE2B-3DC7"/>
    <x v="169"/>
    <n v="5"/>
    <n v="2"/>
    <n v="5"/>
    <n v="2"/>
    <n v="2"/>
    <n v="1"/>
    <n v="5"/>
    <n v="3"/>
    <n v="3"/>
    <n v="4.25"/>
    <n v="3"/>
  </r>
  <r>
    <s v="PR1270"/>
    <s v="B34E-95FF"/>
    <x v="168"/>
    <n v="3"/>
    <n v="5"/>
    <n v="3"/>
    <n v="3"/>
    <n v="1"/>
    <n v="0.33333333333333331"/>
    <n v="5"/>
    <n v="4"/>
    <n v="3"/>
    <n v="4"/>
    <n v="3.5"/>
  </r>
  <r>
    <s v="PR1271"/>
    <s v="87D2-8B67"/>
    <x v="168"/>
    <n v="4"/>
    <n v="5"/>
    <n v="2"/>
    <n v="1"/>
    <n v="3"/>
    <n v="3"/>
    <n v="3"/>
    <n v="3"/>
    <n v="3"/>
    <n v="3.5"/>
    <n v="3"/>
  </r>
  <r>
    <s v="PR1272"/>
    <s v="2C7D-F9F1"/>
    <x v="168"/>
    <n v="4"/>
    <n v="4"/>
    <n v="4"/>
    <n v="2"/>
    <n v="1"/>
    <n v="0.5"/>
    <n v="4"/>
    <n v="5"/>
    <n v="4"/>
    <n v="4"/>
    <n v="4.5"/>
  </r>
  <r>
    <s v="PR1273"/>
    <s v="277A-A6FA"/>
    <x v="170"/>
    <n v="3"/>
    <n v="2"/>
    <n v="2"/>
    <n v="1"/>
    <n v="2"/>
    <n v="2"/>
    <n v="2"/>
    <n v="5"/>
    <n v="5"/>
    <n v="2.25"/>
    <n v="5"/>
  </r>
  <r>
    <s v="PR1274"/>
    <s v="825E-0B3A"/>
    <x v="171"/>
    <n v="3"/>
    <n v="4"/>
    <n v="2"/>
    <n v="2"/>
    <n v="2"/>
    <n v="1"/>
    <n v="2"/>
    <n v="3"/>
    <n v="3"/>
    <n v="2.75"/>
    <n v="3"/>
  </r>
  <r>
    <s v="PR1275"/>
    <s v="022A-0219"/>
    <x v="172"/>
    <n v="3"/>
    <n v="5"/>
    <n v="3"/>
    <n v="2"/>
    <n v="2"/>
    <n v="1"/>
    <n v="5"/>
    <n v="4"/>
    <n v="3"/>
    <n v="4"/>
    <n v="3.5"/>
  </r>
  <r>
    <s v="PR1276"/>
    <s v="817D-28CE"/>
    <x v="173"/>
    <n v="5"/>
    <n v="5"/>
    <n v="3"/>
    <n v="1"/>
    <n v="1"/>
    <n v="1"/>
    <n v="4"/>
    <n v="5"/>
    <n v="5"/>
    <n v="4.25"/>
    <n v="5"/>
  </r>
  <r>
    <s v="PR1277"/>
    <s v="EC6A-DD76"/>
    <x v="173"/>
    <n v="5"/>
    <n v="4"/>
    <n v="3"/>
    <n v="3"/>
    <n v="1"/>
    <n v="0.33333333333333331"/>
    <n v="4"/>
    <n v="3"/>
    <n v="3"/>
    <n v="4"/>
    <n v="3"/>
  </r>
  <r>
    <s v="PR1278"/>
    <s v="8365-EB74"/>
    <x v="173"/>
    <n v="4"/>
    <n v="5"/>
    <n v="4"/>
    <n v="2"/>
    <n v="2"/>
    <n v="1"/>
    <n v="4"/>
    <n v="3"/>
    <n v="3"/>
    <n v="4.25"/>
    <n v="3"/>
  </r>
  <r>
    <s v="PR1279"/>
    <s v="FAC0-942B"/>
    <x v="174"/>
    <n v="5"/>
    <n v="2"/>
    <n v="5"/>
    <n v="2"/>
    <n v="2"/>
    <n v="1"/>
    <n v="3"/>
    <n v="5"/>
    <n v="4"/>
    <n v="3.75"/>
    <n v="4.5"/>
  </r>
  <r>
    <s v="PR128"/>
    <s v="2CA8-4E1B"/>
    <x v="175"/>
    <n v="3"/>
    <n v="3"/>
    <n v="2"/>
    <n v="1"/>
    <n v="1"/>
    <n v="1"/>
    <n v="2"/>
    <n v="4"/>
    <n v="3"/>
    <n v="2.5"/>
    <n v="3.5"/>
  </r>
  <r>
    <s v="PR1280"/>
    <s v="45FF-ACE6"/>
    <x v="176"/>
    <n v="4"/>
    <n v="4"/>
    <n v="5"/>
    <n v="2"/>
    <n v="1"/>
    <n v="0.5"/>
    <n v="2"/>
    <n v="5"/>
    <n v="4"/>
    <n v="3.75"/>
    <n v="4.5"/>
  </r>
  <r>
    <s v="PR1281"/>
    <s v="AA19-95BD"/>
    <x v="176"/>
    <n v="3"/>
    <n v="3"/>
    <n v="2"/>
    <n v="1"/>
    <n v="1"/>
    <n v="1"/>
    <n v="3"/>
    <n v="3"/>
    <n v="2"/>
    <n v="2.75"/>
    <n v="2.5"/>
  </r>
  <r>
    <s v="PR1282"/>
    <s v="7269-88EC"/>
    <x v="177"/>
    <n v="5"/>
    <n v="3"/>
    <n v="4"/>
    <n v="1"/>
    <n v="0"/>
    <n v="0"/>
    <n v="2"/>
    <n v="4"/>
    <n v="3"/>
    <n v="3.5"/>
    <n v="3.5"/>
  </r>
  <r>
    <s v="PR1283"/>
    <s v="465A-91D1"/>
    <x v="178"/>
    <n v="3"/>
    <n v="2"/>
    <n v="5"/>
    <n v="3"/>
    <n v="0"/>
    <n v="0"/>
    <n v="3"/>
    <n v="5"/>
    <n v="5"/>
    <n v="3.25"/>
    <n v="5"/>
  </r>
  <r>
    <s v="PR1284"/>
    <s v="6F3E-2A75"/>
    <x v="179"/>
    <n v="4"/>
    <n v="4"/>
    <n v="2"/>
    <n v="1"/>
    <n v="2"/>
    <n v="2"/>
    <n v="3"/>
    <n v="5"/>
    <n v="5"/>
    <n v="3.25"/>
    <n v="5"/>
  </r>
  <r>
    <s v="PR1285"/>
    <s v="CD0F-DE05"/>
    <x v="179"/>
    <n v="5"/>
    <n v="2"/>
    <n v="2"/>
    <n v="3"/>
    <n v="1"/>
    <n v="0.33333333333333331"/>
    <n v="5"/>
    <n v="3"/>
    <n v="2"/>
    <n v="3.5"/>
    <n v="2.5"/>
  </r>
  <r>
    <s v="PR1286"/>
    <s v="21CB-EF3E"/>
    <x v="180"/>
    <n v="5"/>
    <n v="4"/>
    <n v="3"/>
    <n v="2"/>
    <n v="2"/>
    <n v="1"/>
    <n v="5"/>
    <n v="3"/>
    <n v="2"/>
    <n v="4.25"/>
    <n v="2.5"/>
  </r>
  <r>
    <s v="PR1287"/>
    <s v="2E9A-BD2E"/>
    <x v="181"/>
    <n v="3"/>
    <n v="5"/>
    <n v="2"/>
    <n v="1"/>
    <n v="1"/>
    <n v="1"/>
    <n v="5"/>
    <n v="3"/>
    <n v="2"/>
    <n v="3.75"/>
    <n v="2.5"/>
  </r>
  <r>
    <s v="PR1288"/>
    <s v="7378-5351"/>
    <x v="181"/>
    <n v="3"/>
    <n v="2"/>
    <n v="2"/>
    <n v="3"/>
    <n v="3"/>
    <n v="1"/>
    <n v="2"/>
    <n v="3"/>
    <n v="2"/>
    <n v="2.25"/>
    <n v="2.5"/>
  </r>
  <r>
    <s v="PR1289"/>
    <s v="CEE0-94C3"/>
    <x v="181"/>
    <n v="5"/>
    <n v="5"/>
    <n v="4"/>
    <n v="1"/>
    <n v="0"/>
    <n v="0"/>
    <n v="2"/>
    <n v="4"/>
    <n v="4"/>
    <n v="4"/>
    <n v="4"/>
  </r>
  <r>
    <s v="PR129"/>
    <s v="9BD6-2C43"/>
    <x v="175"/>
    <n v="3"/>
    <n v="4"/>
    <n v="2"/>
    <n v="2"/>
    <n v="1"/>
    <n v="0.5"/>
    <n v="3"/>
    <n v="3"/>
    <n v="2"/>
    <n v="3"/>
    <n v="2.5"/>
  </r>
  <r>
    <s v="PR1290"/>
    <s v="9C7D-E1B1"/>
    <x v="182"/>
    <n v="4"/>
    <n v="4"/>
    <n v="2"/>
    <n v="3"/>
    <n v="0"/>
    <n v="0"/>
    <n v="3"/>
    <n v="5"/>
    <n v="4"/>
    <n v="3.25"/>
    <n v="4.5"/>
  </r>
  <r>
    <s v="PR1291"/>
    <s v="D199-1896"/>
    <x v="182"/>
    <n v="3"/>
    <n v="5"/>
    <n v="5"/>
    <n v="1"/>
    <n v="0"/>
    <n v="0"/>
    <n v="4"/>
    <n v="4"/>
    <n v="3"/>
    <n v="4.25"/>
    <n v="3.5"/>
  </r>
  <r>
    <s v="PR1292"/>
    <s v="7F91-C628"/>
    <x v="182"/>
    <n v="3"/>
    <n v="5"/>
    <n v="3"/>
    <n v="2"/>
    <n v="2"/>
    <n v="1"/>
    <n v="3"/>
    <n v="4"/>
    <n v="4"/>
    <n v="3.5"/>
    <n v="4"/>
  </r>
  <r>
    <s v="PR1293"/>
    <s v="8C57-8F84"/>
    <x v="183"/>
    <n v="3"/>
    <n v="4"/>
    <n v="4"/>
    <n v="1"/>
    <n v="2"/>
    <n v="2"/>
    <n v="2"/>
    <n v="5"/>
    <n v="4"/>
    <n v="3.25"/>
    <n v="4.5"/>
  </r>
  <r>
    <s v="PR1294"/>
    <s v="9E22-6287"/>
    <x v="184"/>
    <n v="3"/>
    <n v="4"/>
    <n v="2"/>
    <n v="1"/>
    <n v="0"/>
    <n v="0"/>
    <n v="3"/>
    <n v="3"/>
    <n v="3"/>
    <n v="3"/>
    <n v="3"/>
  </r>
  <r>
    <s v="PR1295"/>
    <s v="3012-1A41"/>
    <x v="185"/>
    <n v="3"/>
    <n v="3"/>
    <n v="2"/>
    <n v="3"/>
    <n v="0"/>
    <n v="0"/>
    <n v="4"/>
    <n v="3"/>
    <n v="3"/>
    <n v="3"/>
    <n v="3"/>
  </r>
  <r>
    <s v="PR1296"/>
    <s v="6280-B47F"/>
    <x v="186"/>
    <n v="3"/>
    <n v="3"/>
    <n v="3"/>
    <n v="2"/>
    <n v="1"/>
    <n v="0.5"/>
    <n v="3"/>
    <n v="4"/>
    <n v="4"/>
    <n v="3"/>
    <n v="4"/>
  </r>
  <r>
    <s v="PR1297"/>
    <s v="0868-097F"/>
    <x v="186"/>
    <n v="4"/>
    <n v="5"/>
    <n v="5"/>
    <n v="2"/>
    <n v="1"/>
    <n v="0.5"/>
    <n v="4"/>
    <n v="4"/>
    <n v="4"/>
    <n v="4.5"/>
    <n v="4"/>
  </r>
  <r>
    <s v="PR1298"/>
    <s v="7B9D-8612"/>
    <x v="186"/>
    <n v="3"/>
    <n v="5"/>
    <n v="4"/>
    <n v="3"/>
    <n v="1"/>
    <n v="0.33333333333333331"/>
    <n v="5"/>
    <n v="4"/>
    <n v="3"/>
    <n v="4.25"/>
    <n v="3.5"/>
  </r>
  <r>
    <s v="PR1299"/>
    <s v="C1C6-F683"/>
    <x v="187"/>
    <n v="3"/>
    <n v="3"/>
    <n v="2"/>
    <n v="2"/>
    <n v="2"/>
    <n v="1"/>
    <n v="4"/>
    <n v="4"/>
    <n v="4"/>
    <n v="3"/>
    <n v="4"/>
  </r>
  <r>
    <s v="PR13"/>
    <s v="7839-CA12"/>
    <x v="188"/>
    <n v="5"/>
    <n v="3"/>
    <n v="5"/>
    <n v="3"/>
    <n v="2"/>
    <n v="0.66666666666666663"/>
    <n v="4"/>
    <n v="4"/>
    <n v="3"/>
    <n v="4.25"/>
    <n v="3.5"/>
  </r>
  <r>
    <s v="PR130"/>
    <s v="291F-B604"/>
    <x v="189"/>
    <n v="3"/>
    <n v="5"/>
    <n v="2"/>
    <n v="3"/>
    <n v="2"/>
    <n v="0.66666666666666663"/>
    <n v="4"/>
    <n v="3"/>
    <n v="2"/>
    <n v="3.5"/>
    <n v="2.5"/>
  </r>
  <r>
    <s v="PR1300"/>
    <s v="EBBD-37D4"/>
    <x v="190"/>
    <n v="3"/>
    <n v="3"/>
    <n v="3"/>
    <n v="1"/>
    <n v="2"/>
    <n v="2"/>
    <n v="5"/>
    <n v="4"/>
    <n v="4"/>
    <n v="3.5"/>
    <n v="4"/>
  </r>
  <r>
    <s v="PR1301"/>
    <s v="7FA1-BC64"/>
    <x v="191"/>
    <n v="4"/>
    <n v="3"/>
    <n v="3"/>
    <n v="3"/>
    <n v="1"/>
    <n v="0.33333333333333331"/>
    <n v="3"/>
    <n v="5"/>
    <n v="5"/>
    <n v="3.25"/>
    <n v="5"/>
  </r>
  <r>
    <s v="PR1302"/>
    <s v="DD78-E811"/>
    <x v="192"/>
    <n v="4"/>
    <n v="4"/>
    <n v="3"/>
    <n v="3"/>
    <n v="0"/>
    <n v="0"/>
    <n v="3"/>
    <n v="3"/>
    <n v="2"/>
    <n v="3.5"/>
    <n v="2.5"/>
  </r>
  <r>
    <s v="PR1303"/>
    <s v="EC6E-7F42"/>
    <x v="193"/>
    <n v="5"/>
    <n v="2"/>
    <n v="4"/>
    <n v="2"/>
    <n v="2"/>
    <n v="1"/>
    <n v="2"/>
    <n v="5"/>
    <n v="4"/>
    <n v="3.25"/>
    <n v="4.5"/>
  </r>
  <r>
    <s v="PR1304"/>
    <s v="1363-6BF9"/>
    <x v="194"/>
    <n v="5"/>
    <n v="2"/>
    <n v="4"/>
    <n v="3"/>
    <n v="0"/>
    <n v="0"/>
    <n v="5"/>
    <n v="3"/>
    <n v="3"/>
    <n v="4"/>
    <n v="3"/>
  </r>
  <r>
    <s v="PR1305"/>
    <s v="1C24-233B"/>
    <x v="194"/>
    <n v="4"/>
    <n v="2"/>
    <n v="2"/>
    <n v="2"/>
    <n v="1"/>
    <n v="0.5"/>
    <n v="3"/>
    <n v="5"/>
    <n v="5"/>
    <n v="2.75"/>
    <n v="5"/>
  </r>
  <r>
    <s v="PR1306"/>
    <s v="67ED-A630"/>
    <x v="194"/>
    <n v="5"/>
    <n v="3"/>
    <n v="3"/>
    <n v="1"/>
    <n v="1"/>
    <n v="1"/>
    <n v="4"/>
    <n v="3"/>
    <n v="2"/>
    <n v="3.75"/>
    <n v="2.5"/>
  </r>
  <r>
    <s v="PR1307"/>
    <s v="FD95-9EEB"/>
    <x v="195"/>
    <n v="5"/>
    <n v="2"/>
    <n v="4"/>
    <n v="1"/>
    <n v="1"/>
    <n v="1"/>
    <n v="4"/>
    <n v="4"/>
    <n v="3"/>
    <n v="3.75"/>
    <n v="3.5"/>
  </r>
  <r>
    <s v="PR1308"/>
    <s v="4C62-5BE8"/>
    <x v="195"/>
    <n v="5"/>
    <n v="3"/>
    <n v="4"/>
    <n v="2"/>
    <n v="2"/>
    <n v="1"/>
    <n v="2"/>
    <n v="5"/>
    <n v="5"/>
    <n v="3.5"/>
    <n v="5"/>
  </r>
  <r>
    <s v="PR1309"/>
    <s v="AFDF-3DA8"/>
    <x v="196"/>
    <n v="4"/>
    <n v="3"/>
    <n v="2"/>
    <n v="2"/>
    <n v="0"/>
    <n v="0"/>
    <n v="3"/>
    <n v="3"/>
    <n v="3"/>
    <n v="3"/>
    <n v="3"/>
  </r>
  <r>
    <s v="PR131"/>
    <s v="C560-23D6"/>
    <x v="189"/>
    <n v="5"/>
    <n v="3"/>
    <n v="2"/>
    <n v="2"/>
    <n v="2"/>
    <n v="1"/>
    <n v="2"/>
    <n v="3"/>
    <n v="3"/>
    <n v="3"/>
    <n v="3"/>
  </r>
  <r>
    <s v="PR1310"/>
    <s v="BFF3-AADC"/>
    <x v="197"/>
    <n v="3"/>
    <n v="5"/>
    <n v="4"/>
    <n v="1"/>
    <n v="2"/>
    <n v="2"/>
    <n v="3"/>
    <n v="3"/>
    <n v="2"/>
    <n v="3.75"/>
    <n v="2.5"/>
  </r>
  <r>
    <s v="PR1311"/>
    <s v="AB4A-E71A"/>
    <x v="197"/>
    <n v="3"/>
    <n v="3"/>
    <n v="3"/>
    <n v="2"/>
    <n v="0"/>
    <n v="0"/>
    <n v="2"/>
    <n v="4"/>
    <n v="3"/>
    <n v="2.75"/>
    <n v="3.5"/>
  </r>
  <r>
    <s v="PR1312"/>
    <s v="4FC2-A40D"/>
    <x v="198"/>
    <n v="4"/>
    <n v="2"/>
    <n v="2"/>
    <n v="1"/>
    <n v="3"/>
    <n v="3"/>
    <n v="2"/>
    <n v="3"/>
    <n v="2"/>
    <n v="2.5"/>
    <n v="2.5"/>
  </r>
  <r>
    <s v="PR1313"/>
    <s v="7A2A-0600"/>
    <x v="198"/>
    <n v="4"/>
    <n v="3"/>
    <n v="2"/>
    <n v="2"/>
    <n v="1"/>
    <n v="0.5"/>
    <n v="4"/>
    <n v="3"/>
    <n v="3"/>
    <n v="3.25"/>
    <n v="3"/>
  </r>
  <r>
    <s v="PR1314"/>
    <s v="3E4A-F28F"/>
    <x v="199"/>
    <n v="4"/>
    <n v="5"/>
    <n v="3"/>
    <n v="3"/>
    <n v="2"/>
    <n v="0.66666666666666663"/>
    <n v="2"/>
    <n v="4"/>
    <n v="4"/>
    <n v="3.5"/>
    <n v="4"/>
  </r>
  <r>
    <s v="PR1315"/>
    <s v="F578-F0C8"/>
    <x v="199"/>
    <n v="4"/>
    <n v="4"/>
    <n v="5"/>
    <n v="3"/>
    <n v="2"/>
    <n v="0.66666666666666663"/>
    <n v="3"/>
    <n v="4"/>
    <n v="3"/>
    <n v="4"/>
    <n v="3.5"/>
  </r>
  <r>
    <s v="PR1316"/>
    <s v="2A04-49D1"/>
    <x v="199"/>
    <n v="4"/>
    <n v="3"/>
    <n v="3"/>
    <n v="2"/>
    <n v="0"/>
    <n v="0"/>
    <n v="4"/>
    <n v="5"/>
    <n v="4"/>
    <n v="3.5"/>
    <n v="4.5"/>
  </r>
  <r>
    <s v="PR1317"/>
    <s v="9728-1A5B"/>
    <x v="200"/>
    <n v="4"/>
    <n v="3"/>
    <n v="3"/>
    <n v="2"/>
    <n v="2"/>
    <n v="1"/>
    <n v="5"/>
    <n v="3"/>
    <n v="3"/>
    <n v="3.75"/>
    <n v="3"/>
  </r>
  <r>
    <s v="PR1318"/>
    <s v="C395-8C36"/>
    <x v="201"/>
    <n v="4"/>
    <n v="2"/>
    <n v="5"/>
    <n v="3"/>
    <n v="0"/>
    <n v="0"/>
    <n v="2"/>
    <n v="3"/>
    <n v="3"/>
    <n v="3.25"/>
    <n v="3"/>
  </r>
  <r>
    <s v="PR1319"/>
    <s v="FB5B-C127"/>
    <x v="201"/>
    <n v="5"/>
    <n v="4"/>
    <n v="3"/>
    <n v="3"/>
    <n v="1"/>
    <n v="0.33333333333333331"/>
    <n v="4"/>
    <n v="5"/>
    <n v="4"/>
    <n v="4"/>
    <n v="4.5"/>
  </r>
  <r>
    <s v="PR132"/>
    <s v="AB61-2A7E"/>
    <x v="189"/>
    <n v="4"/>
    <n v="2"/>
    <n v="3"/>
    <n v="3"/>
    <n v="1"/>
    <n v="0.33333333333333331"/>
    <n v="5"/>
    <n v="4"/>
    <n v="3"/>
    <n v="3.5"/>
    <n v="3.5"/>
  </r>
  <r>
    <s v="PR1320"/>
    <s v="C25C-C434"/>
    <x v="202"/>
    <n v="3"/>
    <n v="3"/>
    <n v="2"/>
    <n v="1"/>
    <n v="0"/>
    <n v="0"/>
    <n v="2"/>
    <n v="5"/>
    <n v="5"/>
    <n v="2.5"/>
    <n v="5"/>
  </r>
  <r>
    <s v="PR1321"/>
    <s v="4DA0-81D7"/>
    <x v="202"/>
    <n v="5"/>
    <n v="4"/>
    <n v="4"/>
    <n v="2"/>
    <n v="0"/>
    <n v="0"/>
    <n v="2"/>
    <n v="5"/>
    <n v="5"/>
    <n v="3.75"/>
    <n v="5"/>
  </r>
  <r>
    <s v="PR1322"/>
    <s v="0145-DBFC"/>
    <x v="203"/>
    <n v="3"/>
    <n v="4"/>
    <n v="3"/>
    <n v="2"/>
    <n v="0"/>
    <n v="0"/>
    <n v="2"/>
    <n v="3"/>
    <n v="2"/>
    <n v="3"/>
    <n v="2.5"/>
  </r>
  <r>
    <s v="PR1323"/>
    <s v="085C-7FC2"/>
    <x v="204"/>
    <n v="4"/>
    <n v="5"/>
    <n v="2"/>
    <n v="2"/>
    <n v="3"/>
    <n v="1.5"/>
    <n v="4"/>
    <n v="3"/>
    <n v="2"/>
    <n v="3.75"/>
    <n v="2.5"/>
  </r>
  <r>
    <s v="PR1324"/>
    <s v="7FFD-C810"/>
    <x v="205"/>
    <n v="5"/>
    <n v="3"/>
    <n v="5"/>
    <n v="2"/>
    <n v="1"/>
    <n v="0.5"/>
    <n v="3"/>
    <n v="5"/>
    <n v="4"/>
    <n v="4"/>
    <n v="4.5"/>
  </r>
  <r>
    <s v="PR1325"/>
    <s v="C219-6C2E"/>
    <x v="206"/>
    <n v="4"/>
    <n v="4"/>
    <n v="2"/>
    <n v="3"/>
    <n v="1"/>
    <n v="0.33333333333333331"/>
    <n v="5"/>
    <n v="4"/>
    <n v="4"/>
    <n v="3.75"/>
    <n v="4"/>
  </r>
  <r>
    <s v="PR1326"/>
    <s v="1749-81A2"/>
    <x v="207"/>
    <n v="3"/>
    <n v="4"/>
    <n v="5"/>
    <n v="3"/>
    <n v="0"/>
    <n v="0"/>
    <n v="3"/>
    <n v="4"/>
    <n v="4"/>
    <n v="3.75"/>
    <n v="4"/>
  </r>
  <r>
    <s v="PR1327"/>
    <s v="5B11-3DB3"/>
    <x v="208"/>
    <n v="4"/>
    <n v="4"/>
    <n v="3"/>
    <n v="2"/>
    <n v="1"/>
    <n v="0.5"/>
    <n v="2"/>
    <n v="5"/>
    <n v="4"/>
    <n v="3.25"/>
    <n v="4.5"/>
  </r>
  <r>
    <s v="PR1328"/>
    <s v="6A2B-42DB"/>
    <x v="208"/>
    <n v="4"/>
    <n v="5"/>
    <n v="5"/>
    <n v="3"/>
    <n v="0"/>
    <n v="0"/>
    <n v="3"/>
    <n v="4"/>
    <n v="4"/>
    <n v="4.25"/>
    <n v="4"/>
  </r>
  <r>
    <s v="PR1329"/>
    <s v="F838-C681"/>
    <x v="208"/>
    <n v="3"/>
    <n v="4"/>
    <n v="3"/>
    <n v="3"/>
    <n v="1"/>
    <n v="0.33333333333333331"/>
    <n v="2"/>
    <n v="4"/>
    <n v="4"/>
    <n v="3"/>
    <n v="4"/>
  </r>
  <r>
    <s v="PR133"/>
    <s v="4657-FE18"/>
    <x v="209"/>
    <n v="3"/>
    <n v="4"/>
    <n v="5"/>
    <n v="1"/>
    <n v="0"/>
    <n v="0"/>
    <n v="3"/>
    <n v="4"/>
    <n v="3"/>
    <n v="3.75"/>
    <n v="3.5"/>
  </r>
  <r>
    <s v="PR1330"/>
    <s v="3994-472A"/>
    <x v="210"/>
    <n v="4"/>
    <n v="4"/>
    <n v="4"/>
    <n v="2"/>
    <n v="0"/>
    <n v="0"/>
    <n v="3"/>
    <n v="3"/>
    <n v="2"/>
    <n v="3.75"/>
    <n v="2.5"/>
  </r>
  <r>
    <s v="PR1331"/>
    <s v="12B5-11CC"/>
    <x v="211"/>
    <n v="4"/>
    <n v="5"/>
    <n v="3"/>
    <n v="1"/>
    <n v="0"/>
    <n v="0"/>
    <n v="5"/>
    <n v="4"/>
    <n v="4"/>
    <n v="4.25"/>
    <n v="4"/>
  </r>
  <r>
    <s v="PR1332"/>
    <s v="4969-9A35"/>
    <x v="212"/>
    <n v="3"/>
    <n v="3"/>
    <n v="3"/>
    <n v="2"/>
    <n v="2"/>
    <n v="1"/>
    <n v="2"/>
    <n v="4"/>
    <n v="3"/>
    <n v="2.75"/>
    <n v="3.5"/>
  </r>
  <r>
    <s v="PR1333"/>
    <s v="2BEA-43B2"/>
    <x v="212"/>
    <n v="5"/>
    <n v="3"/>
    <n v="4"/>
    <n v="2"/>
    <n v="2"/>
    <n v="1"/>
    <n v="3"/>
    <n v="4"/>
    <n v="4"/>
    <n v="3.75"/>
    <n v="4"/>
  </r>
  <r>
    <s v="PR1334"/>
    <s v="C54B-DBC5"/>
    <x v="213"/>
    <n v="3"/>
    <n v="2"/>
    <n v="2"/>
    <n v="1"/>
    <n v="2"/>
    <n v="2"/>
    <n v="3"/>
    <n v="5"/>
    <n v="5"/>
    <n v="2.5"/>
    <n v="5"/>
  </r>
  <r>
    <s v="PR1335"/>
    <s v="9FE1-0345"/>
    <x v="214"/>
    <n v="4"/>
    <n v="4"/>
    <n v="3"/>
    <n v="1"/>
    <n v="0"/>
    <n v="0"/>
    <n v="3"/>
    <n v="5"/>
    <n v="4"/>
    <n v="3.5"/>
    <n v="4.5"/>
  </r>
  <r>
    <s v="PR1336"/>
    <s v="F265-79B0"/>
    <x v="214"/>
    <n v="5"/>
    <n v="5"/>
    <n v="3"/>
    <n v="1"/>
    <n v="0"/>
    <n v="0"/>
    <n v="3"/>
    <n v="3"/>
    <n v="3"/>
    <n v="4"/>
    <n v="3"/>
  </r>
  <r>
    <s v="PR1337"/>
    <s v="4886-62DF"/>
    <x v="215"/>
    <n v="4"/>
    <n v="4"/>
    <n v="3"/>
    <n v="1"/>
    <n v="0"/>
    <n v="0"/>
    <n v="5"/>
    <n v="5"/>
    <n v="4"/>
    <n v="4"/>
    <n v="4.5"/>
  </r>
  <r>
    <s v="PR1338"/>
    <s v="BD70-7DAE"/>
    <x v="216"/>
    <n v="4"/>
    <n v="4"/>
    <n v="2"/>
    <n v="1"/>
    <n v="0"/>
    <n v="0"/>
    <n v="5"/>
    <n v="5"/>
    <n v="5"/>
    <n v="3.75"/>
    <n v="5"/>
  </r>
  <r>
    <s v="PR1339"/>
    <s v="DDAC-D5FD"/>
    <x v="216"/>
    <n v="3"/>
    <n v="3"/>
    <n v="4"/>
    <n v="1"/>
    <n v="0"/>
    <n v="0"/>
    <n v="2"/>
    <n v="5"/>
    <n v="5"/>
    <n v="3"/>
    <n v="5"/>
  </r>
  <r>
    <s v="PR134"/>
    <s v="A848-F98B"/>
    <x v="217"/>
    <n v="5"/>
    <n v="4"/>
    <n v="2"/>
    <n v="1"/>
    <n v="0"/>
    <n v="0"/>
    <n v="4"/>
    <n v="5"/>
    <n v="4"/>
    <n v="3.75"/>
    <n v="4.5"/>
  </r>
  <r>
    <s v="PR1340"/>
    <s v="3D71-8DC2"/>
    <x v="218"/>
    <n v="4"/>
    <n v="2"/>
    <n v="3"/>
    <n v="2"/>
    <n v="0"/>
    <n v="0"/>
    <n v="4"/>
    <n v="5"/>
    <n v="5"/>
    <n v="3.25"/>
    <n v="5"/>
  </r>
  <r>
    <s v="PR1341"/>
    <s v="A923-9EF6"/>
    <x v="218"/>
    <n v="3"/>
    <n v="5"/>
    <n v="4"/>
    <n v="3"/>
    <n v="1"/>
    <n v="0.33333333333333331"/>
    <n v="3"/>
    <n v="4"/>
    <n v="3"/>
    <n v="3.75"/>
    <n v="3.5"/>
  </r>
  <r>
    <s v="PR1342"/>
    <s v="DFA9-990E"/>
    <x v="218"/>
    <n v="4"/>
    <n v="4"/>
    <n v="5"/>
    <n v="2"/>
    <n v="0"/>
    <n v="0"/>
    <n v="2"/>
    <n v="4"/>
    <n v="4"/>
    <n v="3.75"/>
    <n v="4"/>
  </r>
  <r>
    <s v="PR1343"/>
    <s v="D39D-4015"/>
    <x v="218"/>
    <n v="4"/>
    <n v="5"/>
    <n v="3"/>
    <n v="2"/>
    <n v="3"/>
    <n v="1.5"/>
    <n v="3"/>
    <n v="4"/>
    <n v="4"/>
    <n v="3.75"/>
    <n v="4"/>
  </r>
  <r>
    <s v="PR1344"/>
    <s v="C6EC-FEB5"/>
    <x v="219"/>
    <n v="5"/>
    <n v="3"/>
    <n v="5"/>
    <n v="3"/>
    <n v="1"/>
    <n v="0.33333333333333331"/>
    <n v="5"/>
    <n v="4"/>
    <n v="3"/>
    <n v="4.5"/>
    <n v="3.5"/>
  </r>
  <r>
    <s v="PR1345"/>
    <s v="598D-E3B4"/>
    <x v="220"/>
    <n v="5"/>
    <n v="3"/>
    <n v="5"/>
    <n v="3"/>
    <n v="1"/>
    <n v="0.33333333333333331"/>
    <n v="4"/>
    <n v="5"/>
    <n v="4"/>
    <n v="4.25"/>
    <n v="4.5"/>
  </r>
  <r>
    <s v="PR1346"/>
    <s v="B98B-4689"/>
    <x v="220"/>
    <n v="4"/>
    <n v="2"/>
    <n v="5"/>
    <n v="3"/>
    <n v="3"/>
    <n v="1"/>
    <n v="4"/>
    <n v="4"/>
    <n v="3"/>
    <n v="3.75"/>
    <n v="3.5"/>
  </r>
  <r>
    <s v="PR1347"/>
    <s v="63BF-A86A"/>
    <x v="221"/>
    <n v="3"/>
    <n v="2"/>
    <n v="5"/>
    <n v="1"/>
    <n v="1"/>
    <n v="1"/>
    <n v="5"/>
    <n v="5"/>
    <n v="4"/>
    <n v="3.75"/>
    <n v="4.5"/>
  </r>
  <r>
    <s v="PR1348"/>
    <s v="58C8-63FA"/>
    <x v="221"/>
    <n v="4"/>
    <n v="2"/>
    <n v="3"/>
    <n v="2"/>
    <n v="1"/>
    <n v="0.5"/>
    <n v="2"/>
    <n v="5"/>
    <n v="5"/>
    <n v="2.75"/>
    <n v="5"/>
  </r>
  <r>
    <s v="PR1349"/>
    <s v="CF8D-7379"/>
    <x v="222"/>
    <n v="4"/>
    <n v="5"/>
    <n v="3"/>
    <n v="2"/>
    <n v="0"/>
    <n v="0"/>
    <n v="5"/>
    <n v="4"/>
    <n v="3"/>
    <n v="4.25"/>
    <n v="3.5"/>
  </r>
  <r>
    <s v="PR135"/>
    <s v="1C87-44CB"/>
    <x v="223"/>
    <n v="4"/>
    <n v="3"/>
    <n v="3"/>
    <n v="1"/>
    <n v="1"/>
    <n v="1"/>
    <n v="2"/>
    <n v="3"/>
    <n v="3"/>
    <n v="3"/>
    <n v="3"/>
  </r>
  <r>
    <s v="PR1350"/>
    <s v="E6D9-ADEE"/>
    <x v="224"/>
    <n v="4"/>
    <n v="5"/>
    <n v="4"/>
    <n v="2"/>
    <n v="1"/>
    <n v="0.5"/>
    <n v="2"/>
    <n v="3"/>
    <n v="2"/>
    <n v="3.75"/>
    <n v="2.5"/>
  </r>
  <r>
    <s v="PR1351"/>
    <s v="E5C1-B122"/>
    <x v="224"/>
    <n v="4"/>
    <n v="5"/>
    <n v="3"/>
    <n v="3"/>
    <n v="1"/>
    <n v="0.33333333333333331"/>
    <n v="5"/>
    <n v="5"/>
    <n v="4"/>
    <n v="4.25"/>
    <n v="4.5"/>
  </r>
  <r>
    <s v="PR1352"/>
    <s v="39FC-7149"/>
    <x v="224"/>
    <n v="4"/>
    <n v="3"/>
    <n v="4"/>
    <n v="2"/>
    <n v="2"/>
    <n v="1"/>
    <n v="3"/>
    <n v="3"/>
    <n v="3"/>
    <n v="3.5"/>
    <n v="3"/>
  </r>
  <r>
    <s v="PR1353"/>
    <s v="E55E-9436"/>
    <x v="225"/>
    <n v="5"/>
    <n v="3"/>
    <n v="3"/>
    <n v="2"/>
    <n v="0"/>
    <n v="0"/>
    <n v="4"/>
    <n v="4"/>
    <n v="3"/>
    <n v="3.75"/>
    <n v="3.5"/>
  </r>
  <r>
    <s v="PR1354"/>
    <s v="DF94-FD29"/>
    <x v="226"/>
    <n v="5"/>
    <n v="3"/>
    <n v="4"/>
    <n v="3"/>
    <n v="2"/>
    <n v="0.66666666666666663"/>
    <n v="2"/>
    <n v="5"/>
    <n v="4"/>
    <n v="3.5"/>
    <n v="4.5"/>
  </r>
  <r>
    <s v="PR1355"/>
    <s v="9C71-34AE"/>
    <x v="227"/>
    <n v="4"/>
    <n v="2"/>
    <n v="2"/>
    <n v="2"/>
    <n v="2"/>
    <n v="1"/>
    <n v="5"/>
    <n v="5"/>
    <n v="4"/>
    <n v="3.25"/>
    <n v="4.5"/>
  </r>
  <r>
    <s v="PR1356"/>
    <s v="AF5D-A8C8"/>
    <x v="228"/>
    <n v="5"/>
    <n v="4"/>
    <n v="5"/>
    <n v="1"/>
    <n v="0"/>
    <n v="0"/>
    <n v="3"/>
    <n v="4"/>
    <n v="3"/>
    <n v="4.25"/>
    <n v="3.5"/>
  </r>
  <r>
    <s v="PR1357"/>
    <s v="DCFE-F601"/>
    <x v="228"/>
    <n v="5"/>
    <n v="4"/>
    <n v="3"/>
    <n v="1"/>
    <n v="1"/>
    <n v="1"/>
    <n v="2"/>
    <n v="3"/>
    <n v="2"/>
    <n v="3.5"/>
    <n v="2.5"/>
  </r>
  <r>
    <s v="PR1358"/>
    <s v="0CED-EE28"/>
    <x v="229"/>
    <n v="3"/>
    <n v="3"/>
    <n v="3"/>
    <n v="3"/>
    <n v="1"/>
    <n v="0.33333333333333331"/>
    <n v="2"/>
    <n v="5"/>
    <n v="5"/>
    <n v="2.75"/>
    <n v="5"/>
  </r>
  <r>
    <s v="PR1359"/>
    <s v="5C61-8F3A"/>
    <x v="229"/>
    <n v="5"/>
    <n v="4"/>
    <n v="2"/>
    <n v="2"/>
    <n v="0"/>
    <n v="0"/>
    <n v="3"/>
    <n v="3"/>
    <n v="2"/>
    <n v="3.5"/>
    <n v="2.5"/>
  </r>
  <r>
    <s v="PR136"/>
    <s v="41FE-D257"/>
    <x v="223"/>
    <n v="3"/>
    <n v="4"/>
    <n v="5"/>
    <n v="2"/>
    <n v="0"/>
    <n v="0"/>
    <n v="3"/>
    <n v="3"/>
    <n v="3"/>
    <n v="3.75"/>
    <n v="3"/>
  </r>
  <r>
    <s v="PR1360"/>
    <s v="A2FB-2D5D"/>
    <x v="230"/>
    <n v="3"/>
    <n v="2"/>
    <n v="4"/>
    <n v="2"/>
    <n v="0"/>
    <n v="0"/>
    <n v="3"/>
    <n v="4"/>
    <n v="3"/>
    <n v="3"/>
    <n v="3.5"/>
  </r>
  <r>
    <s v="PR1361"/>
    <s v="F93D-CB5A"/>
    <x v="230"/>
    <n v="4"/>
    <n v="4"/>
    <n v="5"/>
    <n v="3"/>
    <n v="1"/>
    <n v="0.33333333333333331"/>
    <n v="5"/>
    <n v="4"/>
    <n v="4"/>
    <n v="4.5"/>
    <n v="4"/>
  </r>
  <r>
    <s v="PR1362"/>
    <s v="0697-ADC3"/>
    <x v="230"/>
    <n v="3"/>
    <n v="4"/>
    <n v="4"/>
    <n v="3"/>
    <n v="2"/>
    <n v="0.66666666666666663"/>
    <n v="3"/>
    <n v="3"/>
    <n v="2"/>
    <n v="3.5"/>
    <n v="2.5"/>
  </r>
  <r>
    <s v="PR1363"/>
    <s v="E681-7B57"/>
    <x v="231"/>
    <n v="5"/>
    <n v="2"/>
    <n v="4"/>
    <n v="1"/>
    <n v="0"/>
    <n v="0"/>
    <n v="2"/>
    <n v="4"/>
    <n v="3"/>
    <n v="3.25"/>
    <n v="3.5"/>
  </r>
  <r>
    <s v="PR1364"/>
    <s v="637B-DBAD"/>
    <x v="231"/>
    <n v="5"/>
    <n v="2"/>
    <n v="3"/>
    <n v="3"/>
    <n v="1"/>
    <n v="0.33333333333333331"/>
    <n v="3"/>
    <n v="5"/>
    <n v="5"/>
    <n v="3.25"/>
    <n v="5"/>
  </r>
  <r>
    <s v="PR1365"/>
    <s v="D836-B375"/>
    <x v="231"/>
    <n v="4"/>
    <n v="3"/>
    <n v="3"/>
    <n v="1"/>
    <n v="1"/>
    <n v="1"/>
    <n v="2"/>
    <n v="5"/>
    <n v="4"/>
    <n v="3"/>
    <n v="4.5"/>
  </r>
  <r>
    <s v="PR1366"/>
    <s v="6C42-A719"/>
    <x v="232"/>
    <n v="4"/>
    <n v="2"/>
    <n v="5"/>
    <n v="2"/>
    <n v="1"/>
    <n v="0.5"/>
    <n v="2"/>
    <n v="3"/>
    <n v="3"/>
    <n v="3.25"/>
    <n v="3"/>
  </r>
  <r>
    <s v="PR1367"/>
    <s v="A9EB-9E41"/>
    <x v="232"/>
    <n v="4"/>
    <n v="5"/>
    <n v="2"/>
    <n v="1"/>
    <n v="1"/>
    <n v="1"/>
    <n v="2"/>
    <n v="4"/>
    <n v="4"/>
    <n v="3.25"/>
    <n v="4"/>
  </r>
  <r>
    <s v="PR1368"/>
    <s v="4CA1-F139"/>
    <x v="233"/>
    <n v="4"/>
    <n v="3"/>
    <n v="2"/>
    <n v="2"/>
    <n v="1"/>
    <n v="0.5"/>
    <n v="4"/>
    <n v="3"/>
    <n v="3"/>
    <n v="3.25"/>
    <n v="3"/>
  </r>
  <r>
    <s v="PR1369"/>
    <s v="63B0-1036"/>
    <x v="234"/>
    <n v="4"/>
    <n v="2"/>
    <n v="4"/>
    <n v="1"/>
    <n v="3"/>
    <n v="3"/>
    <n v="5"/>
    <n v="3"/>
    <n v="2"/>
    <n v="3.75"/>
    <n v="2.5"/>
  </r>
  <r>
    <s v="PR137"/>
    <s v="42CC-040A"/>
    <x v="235"/>
    <n v="5"/>
    <n v="2"/>
    <n v="4"/>
    <n v="2"/>
    <n v="1"/>
    <n v="0.5"/>
    <n v="5"/>
    <n v="4"/>
    <n v="3"/>
    <n v="4"/>
    <n v="3.5"/>
  </r>
  <r>
    <s v="PR1370"/>
    <s v="1609-65E1"/>
    <x v="236"/>
    <n v="4"/>
    <n v="5"/>
    <n v="3"/>
    <n v="3"/>
    <n v="0"/>
    <n v="0"/>
    <n v="3"/>
    <n v="5"/>
    <n v="4"/>
    <n v="3.75"/>
    <n v="4.5"/>
  </r>
  <r>
    <s v="PR1371"/>
    <s v="03EF-5904"/>
    <x v="237"/>
    <n v="2"/>
    <n v="4"/>
    <n v="2"/>
    <n v="1"/>
    <n v="3"/>
    <n v="3"/>
    <n v="3"/>
    <n v="5"/>
    <n v="4"/>
    <n v="2.75"/>
    <n v="4.5"/>
  </r>
  <r>
    <s v="PR1372"/>
    <s v="74F2-5C55"/>
    <x v="238"/>
    <n v="4"/>
    <n v="1"/>
    <n v="2"/>
    <n v="1"/>
    <n v="0"/>
    <n v="0"/>
    <n v="3"/>
    <n v="4"/>
    <n v="4"/>
    <n v="2.5"/>
    <n v="4"/>
  </r>
  <r>
    <s v="PR1373"/>
    <s v="ACA9-5DC2"/>
    <x v="238"/>
    <n v="3"/>
    <n v="2"/>
    <n v="2"/>
    <n v="3"/>
    <n v="1"/>
    <n v="0.33333333333333331"/>
    <n v="1"/>
    <n v="3"/>
    <n v="2"/>
    <n v="2"/>
    <n v="2.5"/>
  </r>
  <r>
    <s v="PR1374"/>
    <s v="211E-BC82"/>
    <x v="238"/>
    <n v="2"/>
    <n v="1"/>
    <n v="1"/>
    <n v="3"/>
    <n v="3"/>
    <n v="1"/>
    <n v="4"/>
    <n v="3"/>
    <n v="3"/>
    <n v="2"/>
    <n v="3"/>
  </r>
  <r>
    <s v="PR1375"/>
    <s v="40BE-EEAF"/>
    <x v="239"/>
    <n v="4"/>
    <n v="4"/>
    <n v="3"/>
    <n v="2"/>
    <n v="3"/>
    <n v="1.5"/>
    <n v="4"/>
    <n v="5"/>
    <n v="5"/>
    <n v="3.75"/>
    <n v="5"/>
  </r>
  <r>
    <s v="PR1376"/>
    <s v="79F3-8AA5"/>
    <x v="239"/>
    <n v="1"/>
    <n v="3"/>
    <n v="2"/>
    <n v="2"/>
    <n v="1"/>
    <n v="0.5"/>
    <n v="1"/>
    <n v="3"/>
    <n v="2"/>
    <n v="1.75"/>
    <n v="2.5"/>
  </r>
  <r>
    <s v="PR1377"/>
    <s v="79F7-78EC"/>
    <x v="240"/>
    <n v="2"/>
    <n v="3"/>
    <n v="1"/>
    <n v="3"/>
    <n v="1"/>
    <n v="0.33333333333333331"/>
    <n v="4"/>
    <n v="5"/>
    <n v="4"/>
    <n v="2.5"/>
    <n v="4.5"/>
  </r>
  <r>
    <s v="PR1378"/>
    <s v="B61E-0F26"/>
    <x v="241"/>
    <n v="1"/>
    <n v="1"/>
    <n v="4"/>
    <n v="1"/>
    <n v="2"/>
    <n v="2"/>
    <n v="4"/>
    <n v="5"/>
    <n v="4"/>
    <n v="2.5"/>
    <n v="4.5"/>
  </r>
  <r>
    <s v="PR1379"/>
    <s v="F5E3-48BB"/>
    <x v="241"/>
    <n v="2"/>
    <n v="2"/>
    <n v="3"/>
    <n v="1"/>
    <n v="2"/>
    <n v="2"/>
    <n v="1"/>
    <n v="5"/>
    <n v="4"/>
    <n v="2"/>
    <n v="4.5"/>
  </r>
  <r>
    <s v="PR138"/>
    <s v="C9FF-3A25"/>
    <x v="235"/>
    <n v="3"/>
    <n v="3"/>
    <n v="2"/>
    <n v="3"/>
    <n v="2"/>
    <n v="0.66666666666666663"/>
    <n v="3"/>
    <n v="4"/>
    <n v="3"/>
    <n v="2.75"/>
    <n v="3.5"/>
  </r>
  <r>
    <s v="PR1380"/>
    <s v="C2DD-9D37"/>
    <x v="241"/>
    <n v="5"/>
    <n v="2"/>
    <n v="5"/>
    <n v="3"/>
    <n v="0"/>
    <n v="0"/>
    <n v="3"/>
    <n v="3"/>
    <n v="2"/>
    <n v="3.75"/>
    <n v="2.5"/>
  </r>
  <r>
    <s v="PR1381"/>
    <s v="DF71-97FB"/>
    <x v="241"/>
    <n v="4"/>
    <n v="3"/>
    <n v="4"/>
    <n v="2"/>
    <n v="0"/>
    <n v="0"/>
    <n v="4"/>
    <n v="3"/>
    <n v="2"/>
    <n v="3.75"/>
    <n v="2.5"/>
  </r>
  <r>
    <s v="PR1382"/>
    <s v="0678-748A"/>
    <x v="242"/>
    <n v="3"/>
    <n v="2"/>
    <n v="3"/>
    <n v="3"/>
    <n v="2"/>
    <n v="0.66666666666666663"/>
    <n v="2"/>
    <n v="3"/>
    <n v="3"/>
    <n v="2.5"/>
    <n v="3"/>
  </r>
  <r>
    <s v="PR1383"/>
    <s v="541F-3E19"/>
    <x v="242"/>
    <n v="3"/>
    <n v="4"/>
    <n v="5"/>
    <n v="3"/>
    <n v="1"/>
    <n v="0.33333333333333331"/>
    <n v="5"/>
    <n v="3"/>
    <n v="3"/>
    <n v="4.25"/>
    <n v="3"/>
  </r>
  <r>
    <s v="PR1384"/>
    <s v="F93E-BDEF"/>
    <x v="242"/>
    <n v="3"/>
    <n v="5"/>
    <n v="5"/>
    <n v="1"/>
    <n v="2"/>
    <n v="2"/>
    <n v="2"/>
    <n v="5"/>
    <n v="5"/>
    <n v="3.75"/>
    <n v="5"/>
  </r>
  <r>
    <s v="PR1385"/>
    <s v="C0A1-EB7D"/>
    <x v="243"/>
    <n v="4"/>
    <n v="5"/>
    <n v="4"/>
    <n v="1"/>
    <n v="0"/>
    <n v="0"/>
    <n v="5"/>
    <n v="3"/>
    <n v="3"/>
    <n v="4.5"/>
    <n v="3"/>
  </r>
  <r>
    <s v="PR1386"/>
    <s v="1359-BEE3"/>
    <x v="244"/>
    <n v="5"/>
    <n v="4"/>
    <n v="5"/>
    <n v="2"/>
    <n v="0"/>
    <n v="0"/>
    <n v="4"/>
    <n v="3"/>
    <n v="2"/>
    <n v="4.5"/>
    <n v="2.5"/>
  </r>
  <r>
    <s v="PR1387"/>
    <s v="D5DA-363A"/>
    <x v="245"/>
    <n v="5"/>
    <n v="4"/>
    <n v="4"/>
    <n v="1"/>
    <n v="3"/>
    <n v="3"/>
    <n v="4"/>
    <n v="5"/>
    <n v="5"/>
    <n v="4.25"/>
    <n v="5"/>
  </r>
  <r>
    <s v="PR1388"/>
    <s v="9E7A-1F70"/>
    <x v="246"/>
    <n v="3"/>
    <n v="4"/>
    <n v="2"/>
    <n v="2"/>
    <n v="1"/>
    <n v="0.5"/>
    <n v="4"/>
    <n v="5"/>
    <n v="4"/>
    <n v="3.25"/>
    <n v="4.5"/>
  </r>
  <r>
    <s v="PR1389"/>
    <s v="58F5-C8FC"/>
    <x v="246"/>
    <n v="3"/>
    <n v="5"/>
    <n v="5"/>
    <n v="1"/>
    <n v="2"/>
    <n v="2"/>
    <n v="5"/>
    <n v="3"/>
    <n v="2"/>
    <n v="4.5"/>
    <n v="2.5"/>
  </r>
  <r>
    <s v="PR139"/>
    <s v="1F0F-458C"/>
    <x v="247"/>
    <n v="3"/>
    <n v="4"/>
    <n v="4"/>
    <n v="1"/>
    <n v="1"/>
    <n v="1"/>
    <n v="5"/>
    <n v="5"/>
    <n v="4"/>
    <n v="4"/>
    <n v="4.5"/>
  </r>
  <r>
    <s v="PR1390"/>
    <s v="05ED-92F1"/>
    <x v="248"/>
    <n v="4"/>
    <n v="5"/>
    <n v="3"/>
    <n v="1"/>
    <n v="1"/>
    <n v="1"/>
    <n v="3"/>
    <n v="4"/>
    <n v="3"/>
    <n v="3.75"/>
    <n v="3.5"/>
  </r>
  <r>
    <s v="PR1391"/>
    <s v="F72D-261D"/>
    <x v="248"/>
    <n v="3"/>
    <n v="2"/>
    <n v="5"/>
    <n v="3"/>
    <n v="1"/>
    <n v="0.33333333333333331"/>
    <n v="5"/>
    <n v="5"/>
    <n v="5"/>
    <n v="3.75"/>
    <n v="5"/>
  </r>
  <r>
    <s v="PR1392"/>
    <s v="38EB-ADBD"/>
    <x v="248"/>
    <n v="3"/>
    <n v="2"/>
    <n v="2"/>
    <n v="1"/>
    <n v="0"/>
    <n v="0"/>
    <n v="5"/>
    <n v="3"/>
    <n v="2"/>
    <n v="3"/>
    <n v="2.5"/>
  </r>
  <r>
    <s v="PR1393"/>
    <s v="D106-E487"/>
    <x v="248"/>
    <n v="4"/>
    <n v="2"/>
    <n v="5"/>
    <n v="2"/>
    <n v="1"/>
    <n v="0.5"/>
    <n v="4"/>
    <n v="4"/>
    <n v="3"/>
    <n v="3.75"/>
    <n v="3.5"/>
  </r>
  <r>
    <s v="PR1394"/>
    <s v="4563-8637"/>
    <x v="248"/>
    <n v="3"/>
    <n v="3"/>
    <n v="5"/>
    <n v="2"/>
    <n v="3"/>
    <n v="1.5"/>
    <n v="5"/>
    <n v="4"/>
    <n v="3"/>
    <n v="4"/>
    <n v="3.5"/>
  </r>
  <r>
    <s v="PR1395"/>
    <s v="774E-685D"/>
    <x v="249"/>
    <n v="3"/>
    <n v="4"/>
    <n v="3"/>
    <n v="1"/>
    <n v="0"/>
    <n v="0"/>
    <n v="5"/>
    <n v="4"/>
    <n v="4"/>
    <n v="3.75"/>
    <n v="4"/>
  </r>
  <r>
    <s v="PR1396"/>
    <s v="9937-CDF7"/>
    <x v="249"/>
    <n v="4"/>
    <n v="4"/>
    <n v="4"/>
    <n v="2"/>
    <n v="2"/>
    <n v="1"/>
    <n v="4"/>
    <n v="5"/>
    <n v="5"/>
    <n v="4"/>
    <n v="5"/>
  </r>
  <r>
    <s v="PR1397"/>
    <s v="CD59-7F94"/>
    <x v="249"/>
    <n v="4"/>
    <n v="2"/>
    <n v="4"/>
    <n v="2"/>
    <n v="2"/>
    <n v="1"/>
    <n v="5"/>
    <n v="4"/>
    <n v="4"/>
    <n v="3.75"/>
    <n v="4"/>
  </r>
  <r>
    <s v="PR1398"/>
    <s v="7839-CA12"/>
    <x v="250"/>
    <n v="3"/>
    <n v="5"/>
    <n v="3"/>
    <n v="3"/>
    <n v="0"/>
    <n v="0"/>
    <n v="2"/>
    <n v="4"/>
    <n v="3"/>
    <n v="3.25"/>
    <n v="3.5"/>
  </r>
  <r>
    <s v="PR1399"/>
    <s v="EB66-D679"/>
    <x v="250"/>
    <n v="5"/>
    <n v="2"/>
    <n v="4"/>
    <n v="2"/>
    <n v="2"/>
    <n v="1"/>
    <n v="3"/>
    <n v="3"/>
    <n v="2"/>
    <n v="3.5"/>
    <n v="2.5"/>
  </r>
  <r>
    <s v="PR14"/>
    <s v="12F7-BCBB"/>
    <x v="251"/>
    <n v="5"/>
    <n v="2"/>
    <n v="2"/>
    <n v="2"/>
    <n v="1"/>
    <n v="0.5"/>
    <n v="5"/>
    <n v="5"/>
    <n v="5"/>
    <n v="3.5"/>
    <n v="5"/>
  </r>
  <r>
    <s v="PR140"/>
    <s v="0A05-3943"/>
    <x v="252"/>
    <n v="5"/>
    <n v="4"/>
    <n v="5"/>
    <n v="2"/>
    <n v="1"/>
    <n v="0.5"/>
    <n v="3"/>
    <n v="5"/>
    <n v="4"/>
    <n v="4.25"/>
    <n v="4.5"/>
  </r>
  <r>
    <s v="PR1400"/>
    <s v="8941-0BAC"/>
    <x v="250"/>
    <n v="3"/>
    <n v="4"/>
    <n v="4"/>
    <n v="3"/>
    <n v="0"/>
    <n v="0"/>
    <n v="3"/>
    <n v="4"/>
    <n v="3"/>
    <n v="3.5"/>
    <n v="3.5"/>
  </r>
  <r>
    <s v="PR1401"/>
    <s v="763B-DE6E"/>
    <x v="253"/>
    <n v="4"/>
    <n v="4"/>
    <n v="5"/>
    <n v="2"/>
    <n v="0"/>
    <n v="0"/>
    <n v="2"/>
    <n v="4"/>
    <n v="3"/>
    <n v="3.75"/>
    <n v="3.5"/>
  </r>
  <r>
    <s v="PR1402"/>
    <s v="9E87-533E"/>
    <x v="253"/>
    <n v="5"/>
    <n v="2"/>
    <n v="5"/>
    <n v="2"/>
    <n v="0"/>
    <n v="0"/>
    <n v="3"/>
    <n v="3"/>
    <n v="2"/>
    <n v="3.75"/>
    <n v="2.5"/>
  </r>
  <r>
    <s v="PR1403"/>
    <s v="12F7-BCBB"/>
    <x v="254"/>
    <n v="5"/>
    <n v="4"/>
    <n v="3"/>
    <n v="2"/>
    <n v="1"/>
    <n v="0.5"/>
    <n v="4"/>
    <n v="5"/>
    <n v="4"/>
    <n v="4"/>
    <n v="4.5"/>
  </r>
  <r>
    <s v="PR1404"/>
    <s v="D045-B6CA"/>
    <x v="254"/>
    <n v="5"/>
    <n v="3"/>
    <n v="4"/>
    <n v="1"/>
    <n v="1"/>
    <n v="1"/>
    <n v="4"/>
    <n v="5"/>
    <n v="4"/>
    <n v="4"/>
    <n v="4.5"/>
  </r>
  <r>
    <s v="PR1405"/>
    <s v="B340-5AD2"/>
    <x v="254"/>
    <n v="4"/>
    <n v="3"/>
    <n v="3"/>
    <n v="1"/>
    <n v="0"/>
    <n v="0"/>
    <n v="5"/>
    <n v="5"/>
    <n v="4"/>
    <n v="3.75"/>
    <n v="4.5"/>
  </r>
  <r>
    <s v="PR1406"/>
    <s v="FF14-A43E"/>
    <x v="255"/>
    <n v="5"/>
    <n v="2"/>
    <n v="3"/>
    <n v="2"/>
    <n v="0"/>
    <n v="0"/>
    <n v="3"/>
    <n v="4"/>
    <n v="3"/>
    <n v="3.25"/>
    <n v="3.5"/>
  </r>
  <r>
    <s v="PR1407"/>
    <s v="02DA-7A72"/>
    <x v="256"/>
    <n v="5"/>
    <n v="3"/>
    <n v="3"/>
    <n v="3"/>
    <n v="0"/>
    <n v="0"/>
    <n v="3"/>
    <n v="4"/>
    <n v="4"/>
    <n v="3.5"/>
    <n v="4"/>
  </r>
  <r>
    <s v="PR1408"/>
    <s v="28EA-A010"/>
    <x v="256"/>
    <n v="5"/>
    <n v="3"/>
    <n v="5"/>
    <n v="1"/>
    <n v="1"/>
    <n v="1"/>
    <n v="3"/>
    <n v="5"/>
    <n v="4"/>
    <n v="4"/>
    <n v="4.5"/>
  </r>
  <r>
    <s v="PR1409"/>
    <s v="CBB3-0D7E"/>
    <x v="256"/>
    <n v="3"/>
    <n v="3"/>
    <n v="4"/>
    <n v="3"/>
    <n v="1"/>
    <n v="0.33333333333333331"/>
    <n v="3"/>
    <n v="3"/>
    <n v="2"/>
    <n v="3.25"/>
    <n v="2.5"/>
  </r>
  <r>
    <s v="PR141"/>
    <s v="9F65-F612"/>
    <x v="252"/>
    <n v="5"/>
    <n v="5"/>
    <n v="3"/>
    <n v="2"/>
    <n v="1"/>
    <n v="0.5"/>
    <n v="3"/>
    <n v="4"/>
    <n v="3"/>
    <n v="4"/>
    <n v="3.5"/>
  </r>
  <r>
    <s v="PR1410"/>
    <s v="C330-DAF4"/>
    <x v="256"/>
    <n v="4"/>
    <n v="2"/>
    <n v="5"/>
    <n v="2"/>
    <n v="1"/>
    <n v="0.5"/>
    <n v="3"/>
    <n v="3"/>
    <n v="3"/>
    <n v="3.5"/>
    <n v="3"/>
  </r>
  <r>
    <s v="PR1411"/>
    <s v="B48C-47D0"/>
    <x v="257"/>
    <n v="5"/>
    <n v="4"/>
    <n v="2"/>
    <n v="2"/>
    <n v="0"/>
    <n v="0"/>
    <n v="2"/>
    <n v="4"/>
    <n v="3"/>
    <n v="3.25"/>
    <n v="3.5"/>
  </r>
  <r>
    <s v="PR1412"/>
    <s v="6DEB-F440"/>
    <x v="257"/>
    <n v="5"/>
    <n v="5"/>
    <n v="2"/>
    <n v="1"/>
    <n v="1"/>
    <n v="1"/>
    <n v="5"/>
    <n v="5"/>
    <n v="4"/>
    <n v="4.25"/>
    <n v="4.5"/>
  </r>
  <r>
    <s v="PR1413"/>
    <s v="32AE-C02F"/>
    <x v="258"/>
    <n v="3"/>
    <n v="5"/>
    <n v="3"/>
    <n v="1"/>
    <n v="0"/>
    <n v="0"/>
    <n v="4"/>
    <n v="5"/>
    <n v="5"/>
    <n v="3.75"/>
    <n v="5"/>
  </r>
  <r>
    <s v="PR1414"/>
    <s v="8A6B-AD5C"/>
    <x v="258"/>
    <n v="3"/>
    <n v="2"/>
    <n v="3"/>
    <n v="3"/>
    <n v="0"/>
    <n v="0"/>
    <n v="5"/>
    <n v="3"/>
    <n v="2"/>
    <n v="3.25"/>
    <n v="2.5"/>
  </r>
  <r>
    <s v="PR1415"/>
    <s v="8D34-EBDF"/>
    <x v="258"/>
    <n v="5"/>
    <n v="2"/>
    <n v="5"/>
    <n v="2"/>
    <n v="3"/>
    <n v="1.5"/>
    <n v="5"/>
    <n v="3"/>
    <n v="2"/>
    <n v="4.25"/>
    <n v="2.5"/>
  </r>
  <r>
    <s v="PR1416"/>
    <s v="8BAB-B4A6"/>
    <x v="258"/>
    <n v="4"/>
    <n v="2"/>
    <n v="4"/>
    <n v="3"/>
    <n v="1"/>
    <n v="0.33333333333333331"/>
    <n v="3"/>
    <n v="5"/>
    <n v="4"/>
    <n v="3.25"/>
    <n v="4.5"/>
  </r>
  <r>
    <s v="PR1417"/>
    <s v="6FE1-C8A8"/>
    <x v="259"/>
    <n v="4"/>
    <n v="3"/>
    <n v="5"/>
    <n v="2"/>
    <n v="0"/>
    <n v="0"/>
    <n v="3"/>
    <n v="4"/>
    <n v="3"/>
    <n v="3.75"/>
    <n v="3.5"/>
  </r>
  <r>
    <s v="PR1418"/>
    <s v="EB8F-204D"/>
    <x v="259"/>
    <n v="5"/>
    <n v="4"/>
    <n v="2"/>
    <n v="2"/>
    <n v="2"/>
    <n v="1"/>
    <n v="3"/>
    <n v="3"/>
    <n v="2"/>
    <n v="3.5"/>
    <n v="2.5"/>
  </r>
  <r>
    <s v="PR1419"/>
    <s v="D921-AC35"/>
    <x v="259"/>
    <n v="4"/>
    <n v="5"/>
    <n v="2"/>
    <n v="3"/>
    <n v="0"/>
    <n v="0"/>
    <n v="5"/>
    <n v="5"/>
    <n v="5"/>
    <n v="4"/>
    <n v="5"/>
  </r>
  <r>
    <s v="PR142"/>
    <s v="4D59-B831"/>
    <x v="260"/>
    <n v="4"/>
    <n v="3"/>
    <n v="2"/>
    <n v="3"/>
    <n v="1"/>
    <n v="0.33333333333333331"/>
    <n v="2"/>
    <n v="5"/>
    <n v="4"/>
    <n v="2.75"/>
    <n v="4.5"/>
  </r>
  <r>
    <s v="PR1420"/>
    <s v="606E-A262"/>
    <x v="261"/>
    <n v="5"/>
    <n v="3"/>
    <n v="5"/>
    <n v="1"/>
    <n v="0"/>
    <n v="0"/>
    <n v="2"/>
    <n v="5"/>
    <n v="4"/>
    <n v="3.75"/>
    <n v="4.5"/>
  </r>
  <r>
    <s v="PR1421"/>
    <s v="CEE1-DA0F"/>
    <x v="261"/>
    <n v="4"/>
    <n v="3"/>
    <n v="4"/>
    <n v="3"/>
    <n v="0"/>
    <n v="0"/>
    <n v="2"/>
    <n v="4"/>
    <n v="3"/>
    <n v="3.25"/>
    <n v="3.5"/>
  </r>
  <r>
    <s v="PR1422"/>
    <s v="05B0-755F"/>
    <x v="262"/>
    <n v="5"/>
    <n v="3"/>
    <n v="5"/>
    <n v="2"/>
    <n v="0"/>
    <n v="0"/>
    <n v="2"/>
    <n v="5"/>
    <n v="5"/>
    <n v="3.75"/>
    <n v="5"/>
  </r>
  <r>
    <s v="PR1423"/>
    <s v="A42A-4000"/>
    <x v="262"/>
    <n v="4"/>
    <n v="4"/>
    <n v="3"/>
    <n v="3"/>
    <n v="1"/>
    <n v="0.33333333333333331"/>
    <n v="3"/>
    <n v="5"/>
    <n v="5"/>
    <n v="3.5"/>
    <n v="5"/>
  </r>
  <r>
    <s v="PR1424"/>
    <s v="45D2-369E"/>
    <x v="263"/>
    <n v="4"/>
    <n v="4"/>
    <n v="5"/>
    <n v="2"/>
    <n v="0"/>
    <n v="0"/>
    <n v="3"/>
    <n v="3"/>
    <n v="3"/>
    <n v="4"/>
    <n v="3"/>
  </r>
  <r>
    <s v="PR1425"/>
    <s v="7F1C-20B8"/>
    <x v="263"/>
    <n v="3"/>
    <n v="5"/>
    <n v="3"/>
    <n v="3"/>
    <n v="0"/>
    <n v="0"/>
    <n v="4"/>
    <n v="5"/>
    <n v="5"/>
    <n v="3.75"/>
    <n v="5"/>
  </r>
  <r>
    <s v="PR1426"/>
    <s v="F98B-61B3"/>
    <x v="263"/>
    <n v="4"/>
    <n v="2"/>
    <n v="5"/>
    <n v="2"/>
    <n v="2"/>
    <n v="1"/>
    <n v="4"/>
    <n v="3"/>
    <n v="3"/>
    <n v="3.75"/>
    <n v="3"/>
  </r>
  <r>
    <s v="PR1427"/>
    <s v="D4D5-27FB"/>
    <x v="264"/>
    <n v="4"/>
    <n v="4"/>
    <n v="3"/>
    <n v="2"/>
    <n v="1"/>
    <n v="0.5"/>
    <n v="4"/>
    <n v="4"/>
    <n v="4"/>
    <n v="3.75"/>
    <n v="4"/>
  </r>
  <r>
    <s v="PR1428"/>
    <s v="9C71-61AE"/>
    <x v="264"/>
    <n v="3"/>
    <n v="2"/>
    <n v="4"/>
    <n v="1"/>
    <n v="2"/>
    <n v="2"/>
    <n v="5"/>
    <n v="3"/>
    <n v="3"/>
    <n v="3.5"/>
    <n v="3"/>
  </r>
  <r>
    <s v="PR1429"/>
    <s v="8AAD-FAFB"/>
    <x v="265"/>
    <n v="5"/>
    <n v="2"/>
    <n v="5"/>
    <n v="2"/>
    <n v="2"/>
    <n v="1"/>
    <n v="2"/>
    <n v="3"/>
    <n v="2"/>
    <n v="3.5"/>
    <n v="2.5"/>
  </r>
  <r>
    <s v="PR143"/>
    <s v="5060-A677"/>
    <x v="260"/>
    <n v="4"/>
    <n v="2"/>
    <n v="3"/>
    <n v="3"/>
    <n v="1"/>
    <n v="0.33333333333333331"/>
    <n v="3"/>
    <n v="4"/>
    <n v="4"/>
    <n v="3"/>
    <n v="4"/>
  </r>
  <r>
    <s v="PR1430"/>
    <s v="20BA-5868"/>
    <x v="265"/>
    <n v="3"/>
    <n v="4"/>
    <n v="2"/>
    <n v="1"/>
    <n v="1"/>
    <n v="1"/>
    <n v="2"/>
    <n v="5"/>
    <n v="5"/>
    <n v="2.75"/>
    <n v="5"/>
  </r>
  <r>
    <s v="PR1431"/>
    <s v="45D7-5C8A"/>
    <x v="266"/>
    <n v="5"/>
    <n v="3"/>
    <n v="3"/>
    <n v="2"/>
    <n v="1"/>
    <n v="0.5"/>
    <n v="2"/>
    <n v="5"/>
    <n v="5"/>
    <n v="3.25"/>
    <n v="5"/>
  </r>
  <r>
    <s v="PR1432"/>
    <s v="AB03-8820"/>
    <x v="266"/>
    <n v="4"/>
    <n v="2"/>
    <n v="3"/>
    <n v="3"/>
    <n v="1"/>
    <n v="0.33333333333333331"/>
    <n v="4"/>
    <n v="4"/>
    <n v="3"/>
    <n v="3.25"/>
    <n v="3.5"/>
  </r>
  <r>
    <s v="PR1433"/>
    <s v="B4E1-4A3E"/>
    <x v="267"/>
    <n v="3"/>
    <n v="3"/>
    <n v="5"/>
    <n v="3"/>
    <n v="0"/>
    <n v="0"/>
    <n v="2"/>
    <n v="5"/>
    <n v="4"/>
    <n v="3.25"/>
    <n v="4.5"/>
  </r>
  <r>
    <s v="PR1434"/>
    <s v="618D-7685"/>
    <x v="268"/>
    <n v="4"/>
    <n v="2"/>
    <n v="2"/>
    <n v="3"/>
    <n v="2"/>
    <n v="0.66666666666666663"/>
    <n v="4"/>
    <n v="4"/>
    <n v="4"/>
    <n v="3"/>
    <n v="4"/>
  </r>
  <r>
    <s v="PR1435"/>
    <s v="FBED-F86B"/>
    <x v="268"/>
    <n v="5"/>
    <n v="5"/>
    <n v="5"/>
    <n v="2"/>
    <n v="0"/>
    <n v="0"/>
    <n v="5"/>
    <n v="3"/>
    <n v="2"/>
    <n v="5"/>
    <n v="2.5"/>
  </r>
  <r>
    <s v="PR1436"/>
    <s v="6125-FEC8"/>
    <x v="268"/>
    <n v="5"/>
    <n v="2"/>
    <n v="5"/>
    <n v="3"/>
    <n v="2"/>
    <n v="0.66666666666666663"/>
    <n v="4"/>
    <n v="4"/>
    <n v="3"/>
    <n v="4"/>
    <n v="3.5"/>
  </r>
  <r>
    <s v="PR1437"/>
    <s v="6227-9D9E"/>
    <x v="268"/>
    <n v="3"/>
    <n v="2"/>
    <n v="2"/>
    <n v="2"/>
    <n v="1"/>
    <n v="0.5"/>
    <n v="5"/>
    <n v="3"/>
    <n v="2"/>
    <n v="3"/>
    <n v="2.5"/>
  </r>
  <r>
    <s v="PR1438"/>
    <s v="5A0B-7F31"/>
    <x v="269"/>
    <n v="3"/>
    <n v="5"/>
    <n v="3"/>
    <n v="1"/>
    <n v="1"/>
    <n v="1"/>
    <n v="2"/>
    <n v="4"/>
    <n v="3"/>
    <n v="3.25"/>
    <n v="3.5"/>
  </r>
  <r>
    <s v="PR1439"/>
    <s v="E4F4-11B9"/>
    <x v="269"/>
    <n v="4"/>
    <n v="4"/>
    <n v="4"/>
    <n v="2"/>
    <n v="1"/>
    <n v="0.5"/>
    <n v="3"/>
    <n v="3"/>
    <n v="3"/>
    <n v="3.75"/>
    <n v="3"/>
  </r>
  <r>
    <s v="PR144"/>
    <s v="A2D0-E2D2"/>
    <x v="260"/>
    <n v="5"/>
    <n v="2"/>
    <n v="5"/>
    <n v="3"/>
    <n v="2"/>
    <n v="0.66666666666666663"/>
    <n v="4"/>
    <n v="5"/>
    <n v="5"/>
    <n v="4"/>
    <n v="5"/>
  </r>
  <r>
    <s v="PR1440"/>
    <s v="B303-8962"/>
    <x v="269"/>
    <n v="3"/>
    <n v="3"/>
    <n v="5"/>
    <n v="2"/>
    <n v="2"/>
    <n v="1"/>
    <n v="3"/>
    <n v="4"/>
    <n v="3"/>
    <n v="3.5"/>
    <n v="3.5"/>
  </r>
  <r>
    <s v="PR1441"/>
    <s v="98EE-8547"/>
    <x v="270"/>
    <n v="4"/>
    <n v="5"/>
    <n v="5"/>
    <n v="2"/>
    <n v="1"/>
    <n v="0.5"/>
    <n v="5"/>
    <n v="5"/>
    <n v="5"/>
    <n v="4.75"/>
    <n v="5"/>
  </r>
  <r>
    <s v="PR1442"/>
    <s v="041A-31B0"/>
    <x v="270"/>
    <n v="3"/>
    <n v="5"/>
    <n v="5"/>
    <n v="2"/>
    <n v="0"/>
    <n v="0"/>
    <n v="3"/>
    <n v="5"/>
    <n v="4"/>
    <n v="4"/>
    <n v="4.5"/>
  </r>
  <r>
    <s v="PR1443"/>
    <s v="7279-6591"/>
    <x v="271"/>
    <n v="5"/>
    <n v="5"/>
    <n v="2"/>
    <n v="2"/>
    <n v="0"/>
    <n v="0"/>
    <n v="3"/>
    <n v="5"/>
    <n v="4"/>
    <n v="3.75"/>
    <n v="4.5"/>
  </r>
  <r>
    <s v="PR1444"/>
    <s v="EEFC-DEC7"/>
    <x v="271"/>
    <n v="3"/>
    <n v="5"/>
    <n v="4"/>
    <n v="3"/>
    <n v="1"/>
    <n v="0.33333333333333331"/>
    <n v="3"/>
    <n v="5"/>
    <n v="4"/>
    <n v="3.75"/>
    <n v="4.5"/>
  </r>
  <r>
    <s v="PR1445"/>
    <s v="1180-BEC9"/>
    <x v="272"/>
    <n v="3"/>
    <n v="5"/>
    <n v="5"/>
    <n v="3"/>
    <n v="0"/>
    <n v="0"/>
    <n v="5"/>
    <n v="3"/>
    <n v="2"/>
    <n v="4.5"/>
    <n v="2.5"/>
  </r>
  <r>
    <s v="PR1446"/>
    <s v="EE04-1533"/>
    <x v="272"/>
    <n v="5"/>
    <n v="4"/>
    <n v="5"/>
    <n v="3"/>
    <n v="1"/>
    <n v="0.33333333333333331"/>
    <n v="5"/>
    <n v="5"/>
    <n v="4"/>
    <n v="4.75"/>
    <n v="4.5"/>
  </r>
  <r>
    <s v="PR1447"/>
    <s v="B50B-5A18"/>
    <x v="273"/>
    <n v="4"/>
    <n v="5"/>
    <n v="2"/>
    <n v="1"/>
    <n v="3"/>
    <n v="3"/>
    <n v="2"/>
    <n v="5"/>
    <n v="4"/>
    <n v="3.25"/>
    <n v="4.5"/>
  </r>
  <r>
    <s v="PR1448"/>
    <s v="8CF6-3079"/>
    <x v="274"/>
    <n v="4"/>
    <n v="3"/>
    <n v="2"/>
    <n v="2"/>
    <n v="0"/>
    <n v="0"/>
    <n v="3"/>
    <n v="4"/>
    <n v="3"/>
    <n v="3"/>
    <n v="3.5"/>
  </r>
  <r>
    <s v="PR1449"/>
    <s v="D7EE-56FC"/>
    <x v="274"/>
    <n v="5"/>
    <n v="5"/>
    <n v="3"/>
    <n v="1"/>
    <n v="3"/>
    <n v="3"/>
    <n v="4"/>
    <n v="5"/>
    <n v="4"/>
    <n v="4.25"/>
    <n v="4.5"/>
  </r>
  <r>
    <s v="PR145"/>
    <s v="BE54-8537"/>
    <x v="260"/>
    <n v="3"/>
    <n v="2"/>
    <n v="2"/>
    <n v="3"/>
    <n v="3"/>
    <n v="1"/>
    <n v="2"/>
    <n v="4"/>
    <n v="3"/>
    <n v="2.25"/>
    <n v="3.5"/>
  </r>
  <r>
    <s v="PR1450"/>
    <s v="1F12-DDDA"/>
    <x v="274"/>
    <n v="4"/>
    <n v="4"/>
    <n v="5"/>
    <n v="3"/>
    <n v="2"/>
    <n v="0.66666666666666663"/>
    <n v="2"/>
    <n v="5"/>
    <n v="4"/>
    <n v="3.75"/>
    <n v="4.5"/>
  </r>
  <r>
    <s v="PR1451"/>
    <s v="9658-7750"/>
    <x v="274"/>
    <n v="5"/>
    <n v="3"/>
    <n v="2"/>
    <n v="2"/>
    <n v="3"/>
    <n v="1.5"/>
    <n v="3"/>
    <n v="4"/>
    <n v="3"/>
    <n v="3.25"/>
    <n v="3.5"/>
  </r>
  <r>
    <s v="PR1452"/>
    <s v="B0C3-E578"/>
    <x v="274"/>
    <n v="3"/>
    <n v="5"/>
    <n v="5"/>
    <n v="1"/>
    <n v="0"/>
    <n v="0"/>
    <n v="2"/>
    <n v="3"/>
    <n v="2"/>
    <n v="3.75"/>
    <n v="2.5"/>
  </r>
  <r>
    <s v="PR1453"/>
    <s v="62A3-DEA7"/>
    <x v="275"/>
    <n v="5"/>
    <n v="4"/>
    <n v="4"/>
    <n v="2"/>
    <n v="1"/>
    <n v="0.5"/>
    <n v="2"/>
    <n v="3"/>
    <n v="3"/>
    <n v="3.75"/>
    <n v="3"/>
  </r>
  <r>
    <s v="PR1454"/>
    <s v="586E-5C14"/>
    <x v="275"/>
    <n v="5"/>
    <n v="4"/>
    <n v="4"/>
    <n v="3"/>
    <n v="1"/>
    <n v="0.33333333333333331"/>
    <n v="4"/>
    <n v="4"/>
    <n v="4"/>
    <n v="4.25"/>
    <n v="4"/>
  </r>
  <r>
    <s v="PR1455"/>
    <s v="8EE9-E86D"/>
    <x v="276"/>
    <n v="5"/>
    <n v="5"/>
    <n v="2"/>
    <n v="3"/>
    <n v="1"/>
    <n v="0.33333333333333331"/>
    <n v="2"/>
    <n v="3"/>
    <n v="3"/>
    <n v="3.5"/>
    <n v="3"/>
  </r>
  <r>
    <s v="PR1456"/>
    <s v="F3CD-9B5B"/>
    <x v="276"/>
    <n v="5"/>
    <n v="2"/>
    <n v="5"/>
    <n v="2"/>
    <n v="1"/>
    <n v="0.5"/>
    <n v="2"/>
    <n v="5"/>
    <n v="5"/>
    <n v="3.5"/>
    <n v="5"/>
  </r>
  <r>
    <s v="PR1457"/>
    <s v="AD0D-E79F"/>
    <x v="276"/>
    <n v="5"/>
    <n v="4"/>
    <n v="5"/>
    <n v="2"/>
    <n v="0"/>
    <n v="0"/>
    <n v="4"/>
    <n v="3"/>
    <n v="2"/>
    <n v="4.5"/>
    <n v="2.5"/>
  </r>
  <r>
    <s v="PR1458"/>
    <s v="D8B3-30D2"/>
    <x v="276"/>
    <n v="5"/>
    <n v="3"/>
    <n v="4"/>
    <n v="1"/>
    <n v="1"/>
    <n v="1"/>
    <n v="4"/>
    <n v="4"/>
    <n v="4"/>
    <n v="4"/>
    <n v="4"/>
  </r>
  <r>
    <s v="PR1459"/>
    <s v="B975-943A"/>
    <x v="276"/>
    <n v="3"/>
    <n v="4"/>
    <n v="5"/>
    <n v="2"/>
    <n v="0"/>
    <n v="0"/>
    <n v="3"/>
    <n v="4"/>
    <n v="3"/>
    <n v="3.75"/>
    <n v="3.5"/>
  </r>
  <r>
    <s v="PR146"/>
    <s v="9169-FC4B"/>
    <x v="277"/>
    <n v="4"/>
    <n v="5"/>
    <n v="5"/>
    <n v="2"/>
    <n v="1"/>
    <n v="0.5"/>
    <n v="4"/>
    <n v="3"/>
    <n v="2"/>
    <n v="4.5"/>
    <n v="2.5"/>
  </r>
  <r>
    <s v="PR1460"/>
    <s v="151D-1FF2"/>
    <x v="278"/>
    <n v="3"/>
    <n v="4"/>
    <n v="2"/>
    <n v="2"/>
    <n v="1"/>
    <n v="0.5"/>
    <n v="2"/>
    <n v="3"/>
    <n v="3"/>
    <n v="2.75"/>
    <n v="3"/>
  </r>
  <r>
    <s v="PR1461"/>
    <s v="5476-CA0D"/>
    <x v="278"/>
    <n v="3"/>
    <n v="4"/>
    <n v="2"/>
    <n v="2"/>
    <n v="0"/>
    <n v="0"/>
    <n v="3"/>
    <n v="3"/>
    <n v="2"/>
    <n v="3"/>
    <n v="2.5"/>
  </r>
  <r>
    <s v="PR1462"/>
    <s v="D696-9D82"/>
    <x v="278"/>
    <n v="3"/>
    <n v="3"/>
    <n v="4"/>
    <n v="3"/>
    <n v="0"/>
    <n v="0"/>
    <n v="4"/>
    <n v="4"/>
    <n v="3"/>
    <n v="3.5"/>
    <n v="3.5"/>
  </r>
  <r>
    <s v="PR1463"/>
    <s v="C96F-0F3B"/>
    <x v="279"/>
    <n v="5"/>
    <n v="4"/>
    <n v="3"/>
    <n v="2"/>
    <n v="3"/>
    <n v="1.5"/>
    <n v="2"/>
    <n v="5"/>
    <n v="5"/>
    <n v="3.5"/>
    <n v="5"/>
  </r>
  <r>
    <s v="PR1464"/>
    <s v="EE39-C8F2"/>
    <x v="279"/>
    <n v="3"/>
    <n v="5"/>
    <n v="4"/>
    <n v="1"/>
    <n v="0"/>
    <n v="0"/>
    <n v="5"/>
    <n v="5"/>
    <n v="4"/>
    <n v="4.25"/>
    <n v="4.5"/>
  </r>
  <r>
    <s v="PR1465"/>
    <s v="DF63-0D3C"/>
    <x v="279"/>
    <n v="5"/>
    <n v="3"/>
    <n v="5"/>
    <n v="1"/>
    <n v="0"/>
    <n v="0"/>
    <n v="5"/>
    <n v="4"/>
    <n v="3"/>
    <n v="4.5"/>
    <n v="3.5"/>
  </r>
  <r>
    <s v="PR1466"/>
    <s v="9DFE-1FD5"/>
    <x v="280"/>
    <n v="3"/>
    <n v="2"/>
    <n v="3"/>
    <n v="3"/>
    <n v="2"/>
    <n v="0.66666666666666663"/>
    <n v="5"/>
    <n v="3"/>
    <n v="3"/>
    <n v="3.25"/>
    <n v="3"/>
  </r>
  <r>
    <s v="PR1467"/>
    <s v="0D1B-DEC2"/>
    <x v="281"/>
    <n v="3"/>
    <n v="4"/>
    <n v="5"/>
    <n v="1"/>
    <n v="0"/>
    <n v="0"/>
    <n v="4"/>
    <n v="5"/>
    <n v="4"/>
    <n v="4"/>
    <n v="4.5"/>
  </r>
  <r>
    <s v="PR1468"/>
    <s v="B407-ABCA"/>
    <x v="281"/>
    <n v="3"/>
    <n v="3"/>
    <n v="3"/>
    <n v="1"/>
    <n v="1"/>
    <n v="1"/>
    <n v="2"/>
    <n v="3"/>
    <n v="2"/>
    <n v="2.75"/>
    <n v="2.5"/>
  </r>
  <r>
    <s v="PR1469"/>
    <s v="5818-560C"/>
    <x v="281"/>
    <n v="3"/>
    <n v="2"/>
    <n v="3"/>
    <n v="1"/>
    <n v="0"/>
    <n v="0"/>
    <n v="2"/>
    <n v="4"/>
    <n v="4"/>
    <n v="2.5"/>
    <n v="4"/>
  </r>
  <r>
    <s v="PR147"/>
    <s v="8766-F1E7"/>
    <x v="282"/>
    <n v="4"/>
    <n v="3"/>
    <n v="5"/>
    <n v="3"/>
    <n v="1"/>
    <n v="0.33333333333333331"/>
    <n v="4"/>
    <n v="4"/>
    <n v="3"/>
    <n v="4"/>
    <n v="3.5"/>
  </r>
  <r>
    <s v="PR1470"/>
    <s v="DB6C-3B2F"/>
    <x v="283"/>
    <n v="4"/>
    <n v="4"/>
    <n v="2"/>
    <n v="3"/>
    <n v="0"/>
    <n v="0"/>
    <n v="2"/>
    <n v="3"/>
    <n v="3"/>
    <n v="3"/>
    <n v="3"/>
  </r>
  <r>
    <s v="PR1471"/>
    <s v="8ED3-4377"/>
    <x v="283"/>
    <n v="3"/>
    <n v="2"/>
    <n v="2"/>
    <n v="1"/>
    <n v="1"/>
    <n v="1"/>
    <n v="5"/>
    <n v="3"/>
    <n v="2"/>
    <n v="3"/>
    <n v="2.5"/>
  </r>
  <r>
    <s v="PR1472"/>
    <s v="279C-7342"/>
    <x v="284"/>
    <n v="3"/>
    <n v="3"/>
    <n v="3"/>
    <n v="2"/>
    <n v="0"/>
    <n v="0"/>
    <n v="4"/>
    <n v="3"/>
    <n v="3"/>
    <n v="3.25"/>
    <n v="3"/>
  </r>
  <r>
    <s v="PR1473"/>
    <s v="83FD-F920"/>
    <x v="284"/>
    <n v="4"/>
    <n v="2"/>
    <n v="5"/>
    <n v="1"/>
    <n v="0"/>
    <n v="0"/>
    <n v="3"/>
    <n v="3"/>
    <n v="2"/>
    <n v="3.5"/>
    <n v="2.5"/>
  </r>
  <r>
    <s v="PR1474"/>
    <s v="B2D6-A355"/>
    <x v="284"/>
    <n v="4"/>
    <n v="4"/>
    <n v="2"/>
    <n v="3"/>
    <n v="0"/>
    <n v="0"/>
    <n v="5"/>
    <n v="3"/>
    <n v="2"/>
    <n v="3.75"/>
    <n v="2.5"/>
  </r>
  <r>
    <s v="PR1475"/>
    <s v="626A-9377"/>
    <x v="285"/>
    <n v="3"/>
    <n v="5"/>
    <n v="3"/>
    <n v="2"/>
    <n v="1"/>
    <n v="0.5"/>
    <n v="5"/>
    <n v="5"/>
    <n v="4"/>
    <n v="4"/>
    <n v="4.5"/>
  </r>
  <r>
    <s v="PR1476"/>
    <s v="0DBC-596E"/>
    <x v="286"/>
    <n v="5"/>
    <n v="2"/>
    <n v="3"/>
    <n v="2"/>
    <n v="3"/>
    <n v="1.5"/>
    <n v="2"/>
    <n v="3"/>
    <n v="2"/>
    <n v="3"/>
    <n v="2.5"/>
  </r>
  <r>
    <s v="PR1477"/>
    <s v="5A04-0EB4"/>
    <x v="287"/>
    <n v="3"/>
    <n v="2"/>
    <n v="2"/>
    <n v="3"/>
    <n v="1"/>
    <n v="0.33333333333333331"/>
    <n v="3"/>
    <n v="4"/>
    <n v="3"/>
    <n v="2.5"/>
    <n v="3.5"/>
  </r>
  <r>
    <s v="PR1478"/>
    <s v="111D-E5EF"/>
    <x v="287"/>
    <n v="4"/>
    <n v="5"/>
    <n v="5"/>
    <n v="1"/>
    <n v="2"/>
    <n v="2"/>
    <n v="4"/>
    <n v="5"/>
    <n v="4"/>
    <n v="4.5"/>
    <n v="4.5"/>
  </r>
  <r>
    <s v="PR1479"/>
    <s v="97F4-0B14"/>
    <x v="287"/>
    <n v="3"/>
    <n v="3"/>
    <n v="3"/>
    <n v="3"/>
    <n v="0"/>
    <n v="0"/>
    <n v="3"/>
    <n v="5"/>
    <n v="4"/>
    <n v="3"/>
    <n v="4.5"/>
  </r>
  <r>
    <s v="PR148"/>
    <s v="D91C-815B"/>
    <x v="288"/>
    <n v="3"/>
    <n v="3"/>
    <n v="4"/>
    <n v="1"/>
    <n v="0"/>
    <n v="0"/>
    <n v="5"/>
    <n v="5"/>
    <n v="4"/>
    <n v="3.75"/>
    <n v="4.5"/>
  </r>
  <r>
    <s v="PR1480"/>
    <s v="5021-95FC"/>
    <x v="289"/>
    <n v="4"/>
    <n v="3"/>
    <n v="4"/>
    <n v="2"/>
    <n v="1"/>
    <n v="0.5"/>
    <n v="5"/>
    <n v="5"/>
    <n v="4"/>
    <n v="4"/>
    <n v="4.5"/>
  </r>
  <r>
    <s v="PR1481"/>
    <s v="B97B-73D7"/>
    <x v="289"/>
    <n v="4"/>
    <n v="2"/>
    <n v="5"/>
    <n v="1"/>
    <n v="2"/>
    <n v="2"/>
    <n v="5"/>
    <n v="3"/>
    <n v="2"/>
    <n v="4"/>
    <n v="2.5"/>
  </r>
  <r>
    <s v="PR1482"/>
    <s v="D351-C7E4"/>
    <x v="289"/>
    <n v="5"/>
    <n v="4"/>
    <n v="2"/>
    <n v="3"/>
    <n v="0"/>
    <n v="0"/>
    <n v="5"/>
    <n v="5"/>
    <n v="5"/>
    <n v="4"/>
    <n v="5"/>
  </r>
  <r>
    <s v="PR1483"/>
    <s v="3C7D-86ED"/>
    <x v="290"/>
    <n v="5"/>
    <n v="2"/>
    <n v="2"/>
    <n v="2"/>
    <n v="3"/>
    <n v="1.5"/>
    <n v="5"/>
    <n v="5"/>
    <n v="4"/>
    <n v="3.5"/>
    <n v="4.5"/>
  </r>
  <r>
    <s v="PR1484"/>
    <s v="2219-56CA"/>
    <x v="291"/>
    <n v="5"/>
    <n v="4"/>
    <n v="5"/>
    <n v="1"/>
    <n v="0"/>
    <n v="0"/>
    <n v="3"/>
    <n v="4"/>
    <n v="3"/>
    <n v="4.25"/>
    <n v="3.5"/>
  </r>
  <r>
    <s v="PR1485"/>
    <s v="8FB2-4CE0"/>
    <x v="291"/>
    <n v="3"/>
    <n v="5"/>
    <n v="2"/>
    <n v="2"/>
    <n v="0"/>
    <n v="0"/>
    <n v="2"/>
    <n v="3"/>
    <n v="3"/>
    <n v="3"/>
    <n v="3"/>
  </r>
  <r>
    <s v="PR1486"/>
    <s v="5237-1B85"/>
    <x v="292"/>
    <n v="3"/>
    <n v="3"/>
    <n v="3"/>
    <n v="2"/>
    <n v="0"/>
    <n v="0"/>
    <n v="5"/>
    <n v="5"/>
    <n v="4"/>
    <n v="3.5"/>
    <n v="4.5"/>
  </r>
  <r>
    <s v="PR1487"/>
    <s v="F968-671C"/>
    <x v="292"/>
    <n v="4"/>
    <n v="5"/>
    <n v="3"/>
    <n v="2"/>
    <n v="3"/>
    <n v="1.5"/>
    <n v="2"/>
    <n v="4"/>
    <n v="4"/>
    <n v="3.5"/>
    <n v="4"/>
  </r>
  <r>
    <s v="PR1488"/>
    <s v="F997-FE6C"/>
    <x v="292"/>
    <n v="5"/>
    <n v="4"/>
    <n v="4"/>
    <n v="3"/>
    <n v="1"/>
    <n v="0.33333333333333331"/>
    <n v="3"/>
    <n v="5"/>
    <n v="5"/>
    <n v="4"/>
    <n v="5"/>
  </r>
  <r>
    <s v="PR1489"/>
    <s v="CED0-8D31"/>
    <x v="292"/>
    <n v="5"/>
    <n v="2"/>
    <n v="3"/>
    <n v="2"/>
    <n v="0"/>
    <n v="0"/>
    <n v="2"/>
    <n v="3"/>
    <n v="3"/>
    <n v="3"/>
    <n v="3"/>
  </r>
  <r>
    <s v="PR149"/>
    <s v="2F98-E645"/>
    <x v="293"/>
    <n v="3"/>
    <n v="3"/>
    <n v="4"/>
    <n v="1"/>
    <n v="1"/>
    <n v="1"/>
    <n v="4"/>
    <n v="4"/>
    <n v="4"/>
    <n v="3.5"/>
    <n v="4"/>
  </r>
  <r>
    <s v="PR1490"/>
    <s v="5B08-EF96"/>
    <x v="294"/>
    <n v="5"/>
    <n v="2"/>
    <n v="3"/>
    <n v="1"/>
    <n v="0"/>
    <n v="0"/>
    <n v="3"/>
    <n v="4"/>
    <n v="4"/>
    <n v="3.25"/>
    <n v="4"/>
  </r>
  <r>
    <s v="PR1491"/>
    <s v="E348-E12B"/>
    <x v="294"/>
    <n v="5"/>
    <n v="5"/>
    <n v="2"/>
    <n v="3"/>
    <n v="3"/>
    <n v="1"/>
    <n v="3"/>
    <n v="4"/>
    <n v="3"/>
    <n v="3.75"/>
    <n v="3.5"/>
  </r>
  <r>
    <s v="PR1492"/>
    <s v="8ACE-C5CE"/>
    <x v="294"/>
    <n v="5"/>
    <n v="4"/>
    <n v="3"/>
    <n v="3"/>
    <n v="2"/>
    <n v="0.66666666666666663"/>
    <n v="3"/>
    <n v="3"/>
    <n v="2"/>
    <n v="3.75"/>
    <n v="2.5"/>
  </r>
  <r>
    <s v="PR1493"/>
    <s v="C6A8-4E8A"/>
    <x v="294"/>
    <n v="4"/>
    <n v="4"/>
    <n v="3"/>
    <n v="3"/>
    <n v="1"/>
    <n v="0.33333333333333331"/>
    <n v="2"/>
    <n v="5"/>
    <n v="5"/>
    <n v="3.25"/>
    <n v="5"/>
  </r>
  <r>
    <s v="PR1494"/>
    <s v="C900-9EF9"/>
    <x v="294"/>
    <n v="3"/>
    <n v="2"/>
    <n v="3"/>
    <n v="1"/>
    <n v="0"/>
    <n v="0"/>
    <n v="5"/>
    <n v="3"/>
    <n v="2"/>
    <n v="3.25"/>
    <n v="2.5"/>
  </r>
  <r>
    <s v="PR1495"/>
    <s v="63DA-AA21"/>
    <x v="295"/>
    <n v="5"/>
    <n v="4"/>
    <n v="2"/>
    <n v="3"/>
    <n v="0"/>
    <n v="0"/>
    <n v="2"/>
    <n v="4"/>
    <n v="4"/>
    <n v="3.25"/>
    <n v="4"/>
  </r>
  <r>
    <s v="PR1496"/>
    <s v="3120-B11F"/>
    <x v="296"/>
    <n v="5"/>
    <n v="2"/>
    <n v="2"/>
    <n v="1"/>
    <n v="0"/>
    <n v="0"/>
    <n v="5"/>
    <n v="4"/>
    <n v="3"/>
    <n v="3.5"/>
    <n v="3.5"/>
  </r>
  <r>
    <s v="PR1497"/>
    <s v="C016-FA12"/>
    <x v="297"/>
    <n v="4"/>
    <n v="2"/>
    <n v="3"/>
    <n v="2"/>
    <n v="1"/>
    <n v="0.5"/>
    <n v="2"/>
    <n v="3"/>
    <n v="2"/>
    <n v="2.75"/>
    <n v="2.5"/>
  </r>
  <r>
    <s v="PR1498"/>
    <s v="7816-BF57"/>
    <x v="297"/>
    <n v="3"/>
    <n v="4"/>
    <n v="4"/>
    <n v="2"/>
    <n v="0"/>
    <n v="0"/>
    <n v="5"/>
    <n v="5"/>
    <n v="5"/>
    <n v="4"/>
    <n v="5"/>
  </r>
  <r>
    <s v="PR1499"/>
    <s v="3560-C117"/>
    <x v="298"/>
    <n v="3"/>
    <n v="3"/>
    <n v="3"/>
    <n v="2"/>
    <n v="1"/>
    <n v="0.5"/>
    <n v="4"/>
    <n v="5"/>
    <n v="5"/>
    <n v="3.25"/>
    <n v="5"/>
  </r>
  <r>
    <s v="PR15"/>
    <s v="D045-B6CA"/>
    <x v="251"/>
    <n v="5"/>
    <n v="3"/>
    <n v="3"/>
    <n v="3"/>
    <n v="0"/>
    <n v="0"/>
    <n v="5"/>
    <n v="3"/>
    <n v="3"/>
    <n v="4"/>
    <n v="3"/>
  </r>
  <r>
    <s v="PR150"/>
    <s v="C08F-94F9"/>
    <x v="299"/>
    <n v="4"/>
    <n v="4"/>
    <n v="5"/>
    <n v="1"/>
    <n v="2"/>
    <n v="2"/>
    <n v="2"/>
    <n v="5"/>
    <n v="4"/>
    <n v="3.75"/>
    <n v="4.5"/>
  </r>
  <r>
    <s v="PR1500"/>
    <s v="1914-B934"/>
    <x v="298"/>
    <n v="3"/>
    <n v="3"/>
    <n v="3"/>
    <n v="2"/>
    <n v="1"/>
    <n v="0.5"/>
    <n v="3"/>
    <n v="3"/>
    <n v="2"/>
    <n v="3"/>
    <n v="2.5"/>
  </r>
  <r>
    <s v="PR1501"/>
    <s v="596B-33F4"/>
    <x v="300"/>
    <n v="3"/>
    <n v="4"/>
    <n v="4"/>
    <n v="3"/>
    <n v="2"/>
    <n v="0.66666666666666663"/>
    <n v="3"/>
    <n v="3"/>
    <n v="3"/>
    <n v="3.5"/>
    <n v="3"/>
  </r>
  <r>
    <s v="PR1502"/>
    <s v="E7A6-33A3"/>
    <x v="300"/>
    <n v="4"/>
    <n v="4"/>
    <n v="3"/>
    <n v="3"/>
    <n v="2"/>
    <n v="0.66666666666666663"/>
    <n v="4"/>
    <n v="3"/>
    <n v="3"/>
    <n v="3.75"/>
    <n v="3"/>
  </r>
  <r>
    <s v="PR1503"/>
    <s v="00D4-DD53"/>
    <x v="301"/>
    <n v="5"/>
    <n v="4"/>
    <n v="2"/>
    <n v="2"/>
    <n v="1"/>
    <n v="0.5"/>
    <n v="4"/>
    <n v="5"/>
    <n v="5"/>
    <n v="3.75"/>
    <n v="5"/>
  </r>
  <r>
    <s v="PR1504"/>
    <s v="7749-B277"/>
    <x v="301"/>
    <n v="5"/>
    <n v="5"/>
    <n v="3"/>
    <n v="2"/>
    <n v="1"/>
    <n v="0.5"/>
    <n v="3"/>
    <n v="3"/>
    <n v="2"/>
    <n v="4"/>
    <n v="2.5"/>
  </r>
  <r>
    <s v="PR1505"/>
    <s v="7823-0217"/>
    <x v="301"/>
    <n v="4"/>
    <n v="2"/>
    <n v="4"/>
    <n v="3"/>
    <n v="0"/>
    <n v="0"/>
    <n v="2"/>
    <n v="5"/>
    <n v="5"/>
    <n v="3"/>
    <n v="5"/>
  </r>
  <r>
    <s v="PR1506"/>
    <s v="6E7B-D50D"/>
    <x v="301"/>
    <n v="5"/>
    <n v="2"/>
    <n v="3"/>
    <n v="2"/>
    <n v="2"/>
    <n v="1"/>
    <n v="5"/>
    <n v="5"/>
    <n v="5"/>
    <n v="3.75"/>
    <n v="5"/>
  </r>
  <r>
    <s v="PR1507"/>
    <s v="17AD-99F5"/>
    <x v="302"/>
    <n v="4"/>
    <n v="4"/>
    <n v="3"/>
    <n v="1"/>
    <n v="2"/>
    <n v="2"/>
    <n v="4"/>
    <n v="4"/>
    <n v="3"/>
    <n v="3.75"/>
    <n v="3.5"/>
  </r>
  <r>
    <s v="PR1508"/>
    <s v="CC8A-0B1F"/>
    <x v="302"/>
    <n v="5"/>
    <n v="5"/>
    <n v="3"/>
    <n v="2"/>
    <n v="0"/>
    <n v="0"/>
    <n v="5"/>
    <n v="5"/>
    <n v="5"/>
    <n v="4.5"/>
    <n v="5"/>
  </r>
  <r>
    <s v="PR1509"/>
    <s v="DE22-FB63"/>
    <x v="302"/>
    <n v="3"/>
    <n v="4"/>
    <n v="3"/>
    <n v="1"/>
    <n v="2"/>
    <n v="2"/>
    <n v="3"/>
    <n v="3"/>
    <n v="2"/>
    <n v="3.25"/>
    <n v="2.5"/>
  </r>
  <r>
    <s v="PR151"/>
    <s v="DEBE-1622"/>
    <x v="299"/>
    <n v="5"/>
    <n v="2"/>
    <n v="4"/>
    <n v="3"/>
    <n v="1"/>
    <n v="0.33333333333333331"/>
    <n v="2"/>
    <n v="3"/>
    <n v="3"/>
    <n v="3.25"/>
    <n v="3"/>
  </r>
  <r>
    <s v="PR1510"/>
    <s v="A366-C17A"/>
    <x v="302"/>
    <n v="5"/>
    <n v="2"/>
    <n v="4"/>
    <n v="2"/>
    <n v="2"/>
    <n v="1"/>
    <n v="4"/>
    <n v="3"/>
    <n v="2"/>
    <n v="3.75"/>
    <n v="2.5"/>
  </r>
  <r>
    <s v="PR1511"/>
    <s v="EACC-D1F6"/>
    <x v="303"/>
    <n v="3"/>
    <n v="2"/>
    <n v="2"/>
    <n v="1"/>
    <n v="2"/>
    <n v="2"/>
    <n v="4"/>
    <n v="4"/>
    <n v="4"/>
    <n v="2.75"/>
    <n v="4"/>
  </r>
  <r>
    <s v="PR1512"/>
    <s v="21B3-8491"/>
    <x v="303"/>
    <n v="4"/>
    <n v="5"/>
    <n v="3"/>
    <n v="3"/>
    <n v="0"/>
    <n v="0"/>
    <n v="4"/>
    <n v="3"/>
    <n v="2"/>
    <n v="4"/>
    <n v="2.5"/>
  </r>
  <r>
    <s v="PR1513"/>
    <s v="C57E-6E4F"/>
    <x v="304"/>
    <n v="3"/>
    <n v="2"/>
    <n v="2"/>
    <n v="3"/>
    <n v="0"/>
    <n v="0"/>
    <n v="3"/>
    <n v="3"/>
    <n v="2"/>
    <n v="2.5"/>
    <n v="2.5"/>
  </r>
  <r>
    <s v="PR1514"/>
    <s v="CC2F-670E"/>
    <x v="304"/>
    <n v="5"/>
    <n v="3"/>
    <n v="4"/>
    <n v="3"/>
    <n v="0"/>
    <n v="0"/>
    <n v="5"/>
    <n v="3"/>
    <n v="3"/>
    <n v="4.25"/>
    <n v="3"/>
  </r>
  <r>
    <s v="PR1515"/>
    <s v="FD0B-7B0A"/>
    <x v="304"/>
    <n v="3"/>
    <n v="2"/>
    <n v="2"/>
    <n v="3"/>
    <n v="0"/>
    <n v="0"/>
    <n v="5"/>
    <n v="4"/>
    <n v="4"/>
    <n v="3"/>
    <n v="4"/>
  </r>
  <r>
    <s v="PR1516"/>
    <s v="0322-D46B"/>
    <x v="304"/>
    <n v="4"/>
    <n v="5"/>
    <n v="3"/>
    <n v="1"/>
    <n v="0"/>
    <n v="0"/>
    <n v="5"/>
    <n v="5"/>
    <n v="4"/>
    <n v="4.25"/>
    <n v="4.5"/>
  </r>
  <r>
    <s v="PR1517"/>
    <s v="06B9-B79D"/>
    <x v="305"/>
    <n v="3"/>
    <n v="3"/>
    <n v="2"/>
    <n v="3"/>
    <n v="0"/>
    <n v="0"/>
    <n v="5"/>
    <n v="4"/>
    <n v="3"/>
    <n v="3.25"/>
    <n v="3.5"/>
  </r>
  <r>
    <s v="PR1518"/>
    <s v="1054-9C3B"/>
    <x v="306"/>
    <n v="4"/>
    <n v="3"/>
    <n v="3"/>
    <n v="1"/>
    <n v="1"/>
    <n v="1"/>
    <n v="2"/>
    <n v="5"/>
    <n v="5"/>
    <n v="3"/>
    <n v="5"/>
  </r>
  <r>
    <s v="PR1519"/>
    <s v="155B-42BE"/>
    <x v="306"/>
    <n v="5"/>
    <n v="5"/>
    <n v="4"/>
    <n v="3"/>
    <n v="0"/>
    <n v="0"/>
    <n v="4"/>
    <n v="3"/>
    <n v="2"/>
    <n v="4.5"/>
    <n v="2.5"/>
  </r>
  <r>
    <s v="PR152"/>
    <s v="40BE-EEAF"/>
    <x v="307"/>
    <n v="5"/>
    <n v="5"/>
    <n v="2"/>
    <n v="1"/>
    <n v="2"/>
    <n v="2"/>
    <n v="3"/>
    <n v="3"/>
    <n v="3"/>
    <n v="3.75"/>
    <n v="3"/>
  </r>
  <r>
    <s v="PR1520"/>
    <s v="5222-EBE1"/>
    <x v="306"/>
    <n v="4"/>
    <n v="4"/>
    <n v="2"/>
    <n v="2"/>
    <n v="0"/>
    <n v="0"/>
    <n v="4"/>
    <n v="4"/>
    <n v="4"/>
    <n v="3.5"/>
    <n v="4"/>
  </r>
  <r>
    <s v="PR1521"/>
    <s v="B1EC-849B"/>
    <x v="306"/>
    <n v="3"/>
    <n v="5"/>
    <n v="5"/>
    <n v="2"/>
    <n v="1"/>
    <n v="0.5"/>
    <n v="4"/>
    <n v="3"/>
    <n v="3"/>
    <n v="4.25"/>
    <n v="3"/>
  </r>
  <r>
    <s v="PR1522"/>
    <s v="8567-5B27"/>
    <x v="308"/>
    <n v="4"/>
    <n v="3"/>
    <n v="4"/>
    <n v="1"/>
    <n v="3"/>
    <n v="3"/>
    <n v="5"/>
    <n v="5"/>
    <n v="4"/>
    <n v="4"/>
    <n v="4.5"/>
  </r>
  <r>
    <s v="PR1523"/>
    <s v="D970-9F5E"/>
    <x v="308"/>
    <n v="5"/>
    <n v="4"/>
    <n v="5"/>
    <n v="1"/>
    <n v="0"/>
    <n v="0"/>
    <n v="4"/>
    <n v="4"/>
    <n v="4"/>
    <n v="4.5"/>
    <n v="4"/>
  </r>
  <r>
    <s v="PR1524"/>
    <s v="EAB1-2EB2"/>
    <x v="308"/>
    <n v="3"/>
    <n v="5"/>
    <n v="4"/>
    <n v="1"/>
    <n v="0"/>
    <n v="0"/>
    <n v="2"/>
    <n v="3"/>
    <n v="2"/>
    <n v="3.5"/>
    <n v="2.5"/>
  </r>
  <r>
    <s v="PR1525"/>
    <s v="7EE7-2C43"/>
    <x v="309"/>
    <n v="3"/>
    <n v="2"/>
    <n v="3"/>
    <n v="1"/>
    <n v="2"/>
    <n v="2"/>
    <n v="5"/>
    <n v="5"/>
    <n v="5"/>
    <n v="3.25"/>
    <n v="5"/>
  </r>
  <r>
    <s v="PR1526"/>
    <s v="D954-6402"/>
    <x v="309"/>
    <n v="5"/>
    <n v="5"/>
    <n v="5"/>
    <n v="3"/>
    <n v="0"/>
    <n v="0"/>
    <n v="4"/>
    <n v="4"/>
    <n v="3"/>
    <n v="4.75"/>
    <n v="3.5"/>
  </r>
  <r>
    <s v="PR1527"/>
    <s v="73CF-4956"/>
    <x v="309"/>
    <n v="3"/>
    <n v="4"/>
    <n v="4"/>
    <n v="2"/>
    <n v="1"/>
    <n v="0.5"/>
    <n v="2"/>
    <n v="3"/>
    <n v="3"/>
    <n v="3.25"/>
    <n v="3"/>
  </r>
  <r>
    <s v="PR1528"/>
    <s v="E3B6-49F8"/>
    <x v="309"/>
    <n v="4"/>
    <n v="5"/>
    <n v="2"/>
    <n v="2"/>
    <n v="3"/>
    <n v="1.5"/>
    <n v="2"/>
    <n v="5"/>
    <n v="4"/>
    <n v="3.25"/>
    <n v="4.5"/>
  </r>
  <r>
    <s v="PR1529"/>
    <s v="4B6E-3C21"/>
    <x v="310"/>
    <n v="3"/>
    <n v="5"/>
    <n v="2"/>
    <n v="1"/>
    <n v="1"/>
    <n v="1"/>
    <n v="4"/>
    <n v="4"/>
    <n v="3"/>
    <n v="3.5"/>
    <n v="3.5"/>
  </r>
  <r>
    <s v="PR153"/>
    <s v="79F7-78EC"/>
    <x v="311"/>
    <n v="5"/>
    <n v="2"/>
    <n v="2"/>
    <n v="1"/>
    <n v="1"/>
    <n v="1"/>
    <n v="5"/>
    <n v="4"/>
    <n v="4"/>
    <n v="3.5"/>
    <n v="4"/>
  </r>
  <r>
    <s v="PR1530"/>
    <s v="40A9-8EB0"/>
    <x v="310"/>
    <n v="5"/>
    <n v="2"/>
    <n v="4"/>
    <n v="3"/>
    <n v="0"/>
    <n v="0"/>
    <n v="3"/>
    <n v="5"/>
    <n v="5"/>
    <n v="3.5"/>
    <n v="5"/>
  </r>
  <r>
    <s v="PR1531"/>
    <s v="0C23-26DD"/>
    <x v="310"/>
    <n v="5"/>
    <n v="2"/>
    <n v="4"/>
    <n v="3"/>
    <n v="3"/>
    <n v="1"/>
    <n v="2"/>
    <n v="4"/>
    <n v="4"/>
    <n v="3.25"/>
    <n v="4"/>
  </r>
  <r>
    <s v="PR1532"/>
    <s v="B005-602F"/>
    <x v="312"/>
    <n v="5"/>
    <n v="5"/>
    <n v="2"/>
    <n v="2"/>
    <n v="1"/>
    <n v="0.5"/>
    <n v="5"/>
    <n v="3"/>
    <n v="2"/>
    <n v="4.25"/>
    <n v="2.5"/>
  </r>
  <r>
    <s v="PR1533"/>
    <s v="4A0E-9958"/>
    <x v="313"/>
    <n v="2"/>
    <n v="2"/>
    <n v="3"/>
    <n v="3"/>
    <n v="3"/>
    <n v="1"/>
    <n v="1"/>
    <n v="3"/>
    <n v="2"/>
    <n v="2"/>
    <n v="2.5"/>
  </r>
  <r>
    <s v="PR1534"/>
    <s v="CFE3-312D"/>
    <x v="313"/>
    <n v="2"/>
    <n v="1"/>
    <n v="4"/>
    <n v="2"/>
    <n v="0"/>
    <n v="0"/>
    <n v="2"/>
    <n v="3"/>
    <n v="3"/>
    <n v="2.25"/>
    <n v="3"/>
  </r>
  <r>
    <s v="PR1535"/>
    <s v="A590-DF69"/>
    <x v="314"/>
    <n v="4"/>
    <n v="3"/>
    <n v="3"/>
    <n v="3"/>
    <n v="1"/>
    <n v="0.33333333333333331"/>
    <n v="2"/>
    <n v="5"/>
    <n v="5"/>
    <n v="3"/>
    <n v="5"/>
  </r>
  <r>
    <s v="PR1536"/>
    <s v="68FB-06A7"/>
    <x v="315"/>
    <n v="2"/>
    <n v="4"/>
    <n v="4"/>
    <n v="2"/>
    <n v="0"/>
    <n v="0"/>
    <n v="4"/>
    <n v="5"/>
    <n v="5"/>
    <n v="3.5"/>
    <n v="5"/>
  </r>
  <r>
    <s v="PR1537"/>
    <s v="2551-DD9B"/>
    <x v="315"/>
    <n v="3"/>
    <n v="3"/>
    <n v="1"/>
    <n v="1"/>
    <n v="0"/>
    <n v="0"/>
    <n v="3"/>
    <n v="3"/>
    <n v="2"/>
    <n v="2.5"/>
    <n v="2.5"/>
  </r>
  <r>
    <s v="PR1538"/>
    <s v="56A5-271B"/>
    <x v="315"/>
    <n v="1"/>
    <n v="4"/>
    <n v="3"/>
    <n v="3"/>
    <n v="3"/>
    <n v="1"/>
    <n v="3"/>
    <n v="4"/>
    <n v="3"/>
    <n v="2.75"/>
    <n v="3.5"/>
  </r>
  <r>
    <s v="PR1539"/>
    <s v="B3FE-D332"/>
    <x v="315"/>
    <n v="1"/>
    <n v="3"/>
    <n v="4"/>
    <n v="3"/>
    <n v="0"/>
    <n v="0"/>
    <n v="2"/>
    <n v="4"/>
    <n v="4"/>
    <n v="2.5"/>
    <n v="4"/>
  </r>
  <r>
    <s v="PR154"/>
    <s v="B61E-0F26"/>
    <x v="316"/>
    <n v="4"/>
    <n v="4"/>
    <n v="4"/>
    <n v="3"/>
    <n v="2"/>
    <n v="0.66666666666666663"/>
    <n v="4"/>
    <n v="5"/>
    <n v="4"/>
    <n v="4"/>
    <n v="4.5"/>
  </r>
  <r>
    <s v="PR1540"/>
    <s v="4F28-CFAF"/>
    <x v="317"/>
    <n v="4"/>
    <n v="4"/>
    <n v="3"/>
    <n v="3"/>
    <n v="2"/>
    <n v="0.66666666666666663"/>
    <n v="4"/>
    <n v="5"/>
    <n v="4"/>
    <n v="3.75"/>
    <n v="4.5"/>
  </r>
  <r>
    <s v="PR1541"/>
    <s v="7C80-94E0"/>
    <x v="317"/>
    <n v="2"/>
    <n v="2"/>
    <n v="2"/>
    <n v="2"/>
    <n v="0"/>
    <n v="0"/>
    <n v="3"/>
    <n v="5"/>
    <n v="4"/>
    <n v="2.25"/>
    <n v="4.5"/>
  </r>
  <r>
    <s v="PR1542"/>
    <s v="8233-2483"/>
    <x v="317"/>
    <n v="2"/>
    <n v="4"/>
    <n v="3"/>
    <n v="1"/>
    <n v="1"/>
    <n v="1"/>
    <n v="1"/>
    <n v="5"/>
    <n v="4"/>
    <n v="2.5"/>
    <n v="4.5"/>
  </r>
  <r>
    <s v="PR1543"/>
    <s v="A7BB-F5A7"/>
    <x v="318"/>
    <n v="4"/>
    <n v="3"/>
    <n v="2"/>
    <n v="2"/>
    <n v="2"/>
    <n v="1"/>
    <n v="4"/>
    <n v="3"/>
    <n v="2"/>
    <n v="3.25"/>
    <n v="2.5"/>
  </r>
  <r>
    <s v="PR1544"/>
    <s v="8A5B-3D6E"/>
    <x v="318"/>
    <n v="3"/>
    <n v="2"/>
    <n v="1"/>
    <n v="3"/>
    <n v="2"/>
    <n v="0.66666666666666663"/>
    <n v="3"/>
    <n v="4"/>
    <n v="4"/>
    <n v="2.25"/>
    <n v="4"/>
  </r>
  <r>
    <s v="PR1545"/>
    <s v="4500-37EB"/>
    <x v="319"/>
    <n v="1"/>
    <n v="3"/>
    <n v="1"/>
    <n v="2"/>
    <n v="1"/>
    <n v="0.5"/>
    <n v="3"/>
    <n v="3"/>
    <n v="2"/>
    <n v="2"/>
    <n v="2.5"/>
  </r>
  <r>
    <s v="PR1546"/>
    <s v="528C-3E0D"/>
    <x v="319"/>
    <n v="3"/>
    <n v="2"/>
    <n v="2"/>
    <n v="3"/>
    <n v="2"/>
    <n v="0.66666666666666663"/>
    <n v="4"/>
    <n v="3"/>
    <n v="3"/>
    <n v="2.75"/>
    <n v="3"/>
  </r>
  <r>
    <s v="PR1547"/>
    <s v="D077-169C"/>
    <x v="320"/>
    <n v="4"/>
    <n v="2"/>
    <n v="2"/>
    <n v="2"/>
    <n v="0"/>
    <n v="0"/>
    <n v="2"/>
    <n v="5"/>
    <n v="4"/>
    <n v="2.5"/>
    <n v="4.5"/>
  </r>
  <r>
    <s v="PR1548"/>
    <s v="9727-BC84"/>
    <x v="321"/>
    <n v="4"/>
    <n v="2"/>
    <n v="1"/>
    <n v="1"/>
    <n v="1"/>
    <n v="1"/>
    <n v="3"/>
    <n v="5"/>
    <n v="4"/>
    <n v="2.5"/>
    <n v="4.5"/>
  </r>
  <r>
    <s v="PR1549"/>
    <s v="DA8E-9496"/>
    <x v="321"/>
    <n v="1"/>
    <n v="2"/>
    <n v="4"/>
    <n v="2"/>
    <n v="1"/>
    <n v="0.5"/>
    <n v="4"/>
    <n v="3"/>
    <n v="3"/>
    <n v="2.75"/>
    <n v="3"/>
  </r>
  <r>
    <s v="PR155"/>
    <s v="F5E3-48BB"/>
    <x v="316"/>
    <n v="4"/>
    <n v="3"/>
    <n v="2"/>
    <n v="2"/>
    <n v="1"/>
    <n v="0.5"/>
    <n v="3"/>
    <n v="4"/>
    <n v="4"/>
    <n v="3"/>
    <n v="4"/>
  </r>
  <r>
    <s v="PR1550"/>
    <s v="DEC5-9319"/>
    <x v="321"/>
    <n v="2"/>
    <n v="2"/>
    <n v="4"/>
    <n v="2"/>
    <n v="2"/>
    <n v="1"/>
    <n v="1"/>
    <n v="5"/>
    <n v="4"/>
    <n v="2.25"/>
    <n v="4.5"/>
  </r>
  <r>
    <s v="PR1551"/>
    <s v="88B8-EB84"/>
    <x v="322"/>
    <n v="5"/>
    <n v="3"/>
    <n v="4"/>
    <n v="1"/>
    <n v="0"/>
    <n v="0"/>
    <n v="2"/>
    <n v="5"/>
    <n v="4"/>
    <n v="3.5"/>
    <n v="4.5"/>
  </r>
  <r>
    <s v="PR1552"/>
    <s v="9C57-828C"/>
    <x v="322"/>
    <n v="4"/>
    <n v="4"/>
    <n v="5"/>
    <n v="1"/>
    <n v="1"/>
    <n v="1"/>
    <n v="5"/>
    <n v="4"/>
    <n v="4"/>
    <n v="4.5"/>
    <n v="4"/>
  </r>
  <r>
    <s v="PR1553"/>
    <s v="E1B4-9AA1"/>
    <x v="323"/>
    <n v="4"/>
    <n v="5"/>
    <n v="3"/>
    <n v="3"/>
    <n v="1"/>
    <n v="0.33333333333333331"/>
    <n v="2"/>
    <n v="3"/>
    <n v="2"/>
    <n v="3.5"/>
    <n v="2.5"/>
  </r>
  <r>
    <s v="PR1554"/>
    <s v="3CD6-5587"/>
    <x v="324"/>
    <n v="4"/>
    <n v="3"/>
    <n v="5"/>
    <n v="2"/>
    <n v="3"/>
    <n v="1.5"/>
    <n v="2"/>
    <n v="5"/>
    <n v="4"/>
    <n v="3.5"/>
    <n v="4.5"/>
  </r>
  <r>
    <s v="PR1555"/>
    <s v="BAFA-86DF"/>
    <x v="324"/>
    <n v="5"/>
    <n v="5"/>
    <n v="5"/>
    <n v="3"/>
    <n v="1"/>
    <n v="0.33333333333333331"/>
    <n v="4"/>
    <n v="3"/>
    <n v="2"/>
    <n v="4.75"/>
    <n v="2.5"/>
  </r>
  <r>
    <s v="PR1556"/>
    <s v="C6D7-A568"/>
    <x v="324"/>
    <n v="3"/>
    <n v="2"/>
    <n v="3"/>
    <n v="3"/>
    <n v="1"/>
    <n v="0.33333333333333331"/>
    <n v="4"/>
    <n v="3"/>
    <n v="2"/>
    <n v="3"/>
    <n v="2.5"/>
  </r>
  <r>
    <s v="PR1557"/>
    <s v="5160-53BD"/>
    <x v="325"/>
    <n v="5"/>
    <n v="5"/>
    <n v="2"/>
    <n v="3"/>
    <n v="0"/>
    <n v="0"/>
    <n v="5"/>
    <n v="5"/>
    <n v="5"/>
    <n v="4.25"/>
    <n v="5"/>
  </r>
  <r>
    <s v="PR1558"/>
    <s v="81FF-8D6C"/>
    <x v="325"/>
    <n v="3"/>
    <n v="3"/>
    <n v="4"/>
    <n v="2"/>
    <n v="0"/>
    <n v="0"/>
    <n v="4"/>
    <n v="4"/>
    <n v="3"/>
    <n v="3.5"/>
    <n v="3.5"/>
  </r>
  <r>
    <s v="PR1559"/>
    <s v="84E7-02D4"/>
    <x v="326"/>
    <n v="3"/>
    <n v="5"/>
    <n v="2"/>
    <n v="3"/>
    <n v="1"/>
    <n v="0.33333333333333331"/>
    <n v="4"/>
    <n v="3"/>
    <n v="2"/>
    <n v="3.5"/>
    <n v="2.5"/>
  </r>
  <r>
    <s v="PR156"/>
    <s v="0678-748A"/>
    <x v="327"/>
    <n v="5"/>
    <n v="3"/>
    <n v="5"/>
    <n v="3"/>
    <n v="3"/>
    <n v="1"/>
    <n v="4"/>
    <n v="3"/>
    <n v="2"/>
    <n v="4.25"/>
    <n v="2.5"/>
  </r>
  <r>
    <s v="PR1560"/>
    <s v="6010-A052"/>
    <x v="326"/>
    <n v="4"/>
    <n v="4"/>
    <n v="4"/>
    <n v="1"/>
    <n v="1"/>
    <n v="1"/>
    <n v="3"/>
    <n v="5"/>
    <n v="4"/>
    <n v="3.75"/>
    <n v="4.5"/>
  </r>
  <r>
    <s v="PR1561"/>
    <s v="6176-3BEE"/>
    <x v="328"/>
    <n v="4"/>
    <n v="2"/>
    <n v="3"/>
    <n v="1"/>
    <n v="2"/>
    <n v="2"/>
    <n v="5"/>
    <n v="4"/>
    <n v="4"/>
    <n v="3.5"/>
    <n v="4"/>
  </r>
  <r>
    <s v="PR1562"/>
    <s v="47A0-559B"/>
    <x v="328"/>
    <n v="4"/>
    <n v="5"/>
    <n v="5"/>
    <n v="1"/>
    <n v="1"/>
    <n v="1"/>
    <n v="5"/>
    <n v="4"/>
    <n v="3"/>
    <n v="4.75"/>
    <n v="3.5"/>
  </r>
  <r>
    <s v="PR1563"/>
    <s v="A954-6310"/>
    <x v="328"/>
    <n v="3"/>
    <n v="2"/>
    <n v="3"/>
    <n v="1"/>
    <n v="2"/>
    <n v="2"/>
    <n v="5"/>
    <n v="4"/>
    <n v="3"/>
    <n v="3.25"/>
    <n v="3.5"/>
  </r>
  <r>
    <s v="PR1564"/>
    <s v="C525-8BB9"/>
    <x v="328"/>
    <n v="4"/>
    <n v="4"/>
    <n v="3"/>
    <n v="3"/>
    <n v="1"/>
    <n v="0.33333333333333331"/>
    <n v="3"/>
    <n v="5"/>
    <n v="5"/>
    <n v="3.5"/>
    <n v="5"/>
  </r>
  <r>
    <s v="PR1565"/>
    <s v="9AAB-DCD0"/>
    <x v="329"/>
    <n v="3"/>
    <n v="5"/>
    <n v="4"/>
    <n v="2"/>
    <n v="0"/>
    <n v="0"/>
    <n v="4"/>
    <n v="3"/>
    <n v="3"/>
    <n v="4"/>
    <n v="3"/>
  </r>
  <r>
    <s v="PR1566"/>
    <s v="00E4-3D60"/>
    <x v="330"/>
    <n v="5"/>
    <n v="3"/>
    <n v="4"/>
    <n v="3"/>
    <n v="2"/>
    <n v="0.66666666666666663"/>
    <n v="4"/>
    <n v="4"/>
    <n v="3"/>
    <n v="4"/>
    <n v="3.5"/>
  </r>
  <r>
    <s v="PR1567"/>
    <s v="03C5-51AD"/>
    <x v="331"/>
    <n v="5"/>
    <n v="3"/>
    <n v="5"/>
    <n v="1"/>
    <n v="0"/>
    <n v="0"/>
    <n v="5"/>
    <n v="3"/>
    <n v="3"/>
    <n v="4.5"/>
    <n v="3"/>
  </r>
  <r>
    <s v="PR1568"/>
    <s v="A807-DE5D"/>
    <x v="331"/>
    <n v="4"/>
    <n v="5"/>
    <n v="4"/>
    <n v="1"/>
    <n v="0"/>
    <n v="0"/>
    <n v="3"/>
    <n v="4"/>
    <n v="3"/>
    <n v="4"/>
    <n v="3.5"/>
  </r>
  <r>
    <s v="PR1569"/>
    <s v="8BCA-723F"/>
    <x v="331"/>
    <n v="5"/>
    <n v="4"/>
    <n v="3"/>
    <n v="2"/>
    <n v="2"/>
    <n v="1"/>
    <n v="2"/>
    <n v="4"/>
    <n v="3"/>
    <n v="3.5"/>
    <n v="3.5"/>
  </r>
  <r>
    <s v="PR157"/>
    <s v="541F-3E19"/>
    <x v="327"/>
    <n v="5"/>
    <n v="5"/>
    <n v="5"/>
    <n v="2"/>
    <n v="1"/>
    <n v="0.5"/>
    <n v="2"/>
    <n v="5"/>
    <n v="5"/>
    <n v="4.25"/>
    <n v="5"/>
  </r>
  <r>
    <s v="PR1570"/>
    <s v="DD04-BDF8"/>
    <x v="331"/>
    <n v="4"/>
    <n v="3"/>
    <n v="3"/>
    <n v="3"/>
    <n v="3"/>
    <n v="1"/>
    <n v="4"/>
    <n v="3"/>
    <n v="2"/>
    <n v="3.5"/>
    <n v="2.5"/>
  </r>
  <r>
    <s v="PR1571"/>
    <s v="8FD9-AA59"/>
    <x v="332"/>
    <n v="4"/>
    <n v="2"/>
    <n v="3"/>
    <n v="1"/>
    <n v="0"/>
    <n v="0"/>
    <n v="2"/>
    <n v="5"/>
    <n v="5"/>
    <n v="2.75"/>
    <n v="5"/>
  </r>
  <r>
    <s v="PR1572"/>
    <s v="86E2-73D1"/>
    <x v="332"/>
    <n v="5"/>
    <n v="5"/>
    <n v="3"/>
    <n v="2"/>
    <n v="2"/>
    <n v="1"/>
    <n v="2"/>
    <n v="4"/>
    <n v="4"/>
    <n v="3.75"/>
    <n v="4"/>
  </r>
  <r>
    <s v="PR1573"/>
    <s v="0210-E0D8"/>
    <x v="333"/>
    <n v="4"/>
    <n v="4"/>
    <n v="3"/>
    <n v="1"/>
    <n v="1"/>
    <n v="1"/>
    <n v="4"/>
    <n v="5"/>
    <n v="5"/>
    <n v="3.75"/>
    <n v="5"/>
  </r>
  <r>
    <s v="PR1574"/>
    <s v="07B2-D67A"/>
    <x v="333"/>
    <n v="3"/>
    <n v="5"/>
    <n v="3"/>
    <n v="1"/>
    <n v="3"/>
    <n v="3"/>
    <n v="3"/>
    <n v="4"/>
    <n v="4"/>
    <n v="3.5"/>
    <n v="4"/>
  </r>
  <r>
    <s v="PR1575"/>
    <s v="819A-2C9C"/>
    <x v="333"/>
    <n v="4"/>
    <n v="5"/>
    <n v="2"/>
    <n v="2"/>
    <n v="1"/>
    <n v="0.5"/>
    <n v="5"/>
    <n v="4"/>
    <n v="3"/>
    <n v="4"/>
    <n v="3.5"/>
  </r>
  <r>
    <s v="PR1576"/>
    <s v="2D85-ABDD"/>
    <x v="333"/>
    <n v="5"/>
    <n v="4"/>
    <n v="4"/>
    <n v="3"/>
    <n v="1"/>
    <n v="0.33333333333333331"/>
    <n v="5"/>
    <n v="3"/>
    <n v="2"/>
    <n v="4.5"/>
    <n v="2.5"/>
  </r>
  <r>
    <s v="PR1577"/>
    <s v="B6EC-313E"/>
    <x v="334"/>
    <n v="3"/>
    <n v="5"/>
    <n v="4"/>
    <n v="1"/>
    <n v="1"/>
    <n v="1"/>
    <n v="4"/>
    <n v="3"/>
    <n v="2"/>
    <n v="4"/>
    <n v="2.5"/>
  </r>
  <r>
    <s v="PR1578"/>
    <s v="0D8F-C0F3"/>
    <x v="335"/>
    <n v="3"/>
    <n v="5"/>
    <n v="3"/>
    <n v="1"/>
    <n v="3"/>
    <n v="3"/>
    <n v="3"/>
    <n v="5"/>
    <n v="4"/>
    <n v="3.5"/>
    <n v="4.5"/>
  </r>
  <r>
    <s v="PR1579"/>
    <s v="1799-5B3F"/>
    <x v="335"/>
    <n v="5"/>
    <n v="3"/>
    <n v="4"/>
    <n v="1"/>
    <n v="1"/>
    <n v="1"/>
    <n v="3"/>
    <n v="3"/>
    <n v="3"/>
    <n v="3.75"/>
    <n v="3"/>
  </r>
  <r>
    <s v="PR158"/>
    <s v="F93E-BDEF"/>
    <x v="327"/>
    <n v="5"/>
    <n v="5"/>
    <n v="5"/>
    <n v="2"/>
    <n v="2"/>
    <n v="1"/>
    <n v="2"/>
    <n v="3"/>
    <n v="2"/>
    <n v="4.25"/>
    <n v="2.5"/>
  </r>
  <r>
    <s v="PR1580"/>
    <s v="3B11-DF28"/>
    <x v="335"/>
    <n v="5"/>
    <n v="5"/>
    <n v="4"/>
    <n v="1"/>
    <n v="2"/>
    <n v="2"/>
    <n v="5"/>
    <n v="5"/>
    <n v="4"/>
    <n v="4.75"/>
    <n v="4.5"/>
  </r>
  <r>
    <s v="PR1581"/>
    <s v="C95C-CE06"/>
    <x v="335"/>
    <n v="3"/>
    <n v="4"/>
    <n v="2"/>
    <n v="2"/>
    <n v="1"/>
    <n v="0.5"/>
    <n v="5"/>
    <n v="3"/>
    <n v="3"/>
    <n v="3.5"/>
    <n v="3"/>
  </r>
  <r>
    <s v="PR1582"/>
    <s v="076F-8AA3"/>
    <x v="336"/>
    <n v="4"/>
    <n v="3"/>
    <n v="5"/>
    <n v="2"/>
    <n v="1"/>
    <n v="0.5"/>
    <n v="3"/>
    <n v="3"/>
    <n v="3"/>
    <n v="3.75"/>
    <n v="3"/>
  </r>
  <r>
    <s v="PR1583"/>
    <s v="95D7-1CE9"/>
    <x v="337"/>
    <n v="4"/>
    <n v="4"/>
    <n v="3"/>
    <n v="2"/>
    <n v="2"/>
    <n v="1"/>
    <n v="5"/>
    <n v="4"/>
    <n v="4"/>
    <n v="4"/>
    <n v="4"/>
  </r>
  <r>
    <s v="PR1584"/>
    <s v="B013-7D0C"/>
    <x v="338"/>
    <n v="4"/>
    <n v="3"/>
    <n v="2"/>
    <n v="2"/>
    <n v="1"/>
    <n v="0.5"/>
    <n v="3"/>
    <n v="4"/>
    <n v="3"/>
    <n v="3"/>
    <n v="3.5"/>
  </r>
  <r>
    <s v="PR1585"/>
    <s v="531D-788E"/>
    <x v="338"/>
    <n v="3"/>
    <n v="2"/>
    <n v="5"/>
    <n v="2"/>
    <n v="2"/>
    <n v="1"/>
    <n v="4"/>
    <n v="4"/>
    <n v="4"/>
    <n v="3.5"/>
    <n v="4"/>
  </r>
  <r>
    <s v="PR1586"/>
    <s v="AEDB-BB62"/>
    <x v="339"/>
    <n v="5"/>
    <n v="2"/>
    <n v="2"/>
    <n v="2"/>
    <n v="1"/>
    <n v="0.5"/>
    <n v="2"/>
    <n v="5"/>
    <n v="5"/>
    <n v="2.75"/>
    <n v="5"/>
  </r>
  <r>
    <s v="PR1587"/>
    <s v="F430-0404"/>
    <x v="339"/>
    <n v="5"/>
    <n v="4"/>
    <n v="5"/>
    <n v="2"/>
    <n v="1"/>
    <n v="0.5"/>
    <n v="5"/>
    <n v="4"/>
    <n v="4"/>
    <n v="4.75"/>
    <n v="4"/>
  </r>
  <r>
    <s v="PR1588"/>
    <s v="7BD4-7BFB"/>
    <x v="339"/>
    <n v="3"/>
    <n v="3"/>
    <n v="4"/>
    <n v="2"/>
    <n v="0"/>
    <n v="0"/>
    <n v="5"/>
    <n v="4"/>
    <n v="4"/>
    <n v="3.75"/>
    <n v="4"/>
  </r>
  <r>
    <s v="PR1589"/>
    <s v="152E-8DB1"/>
    <x v="340"/>
    <n v="5"/>
    <n v="2"/>
    <n v="4"/>
    <n v="2"/>
    <n v="0"/>
    <n v="0"/>
    <n v="4"/>
    <n v="4"/>
    <n v="4"/>
    <n v="3.75"/>
    <n v="4"/>
  </r>
  <r>
    <s v="PR159"/>
    <s v="9E7A-1F70"/>
    <x v="341"/>
    <n v="5"/>
    <n v="5"/>
    <n v="2"/>
    <n v="1"/>
    <n v="0"/>
    <n v="0"/>
    <n v="5"/>
    <n v="5"/>
    <n v="5"/>
    <n v="4.25"/>
    <n v="5"/>
  </r>
  <r>
    <s v="PR1590"/>
    <s v="1A7C-19DB"/>
    <x v="340"/>
    <n v="4"/>
    <n v="4"/>
    <n v="2"/>
    <n v="2"/>
    <n v="1"/>
    <n v="0.5"/>
    <n v="2"/>
    <n v="5"/>
    <n v="4"/>
    <n v="3"/>
    <n v="4.5"/>
  </r>
  <r>
    <s v="PR1591"/>
    <s v="489B-14EC"/>
    <x v="340"/>
    <n v="4"/>
    <n v="2"/>
    <n v="3"/>
    <n v="3"/>
    <n v="1"/>
    <n v="0.33333333333333331"/>
    <n v="5"/>
    <n v="3"/>
    <n v="3"/>
    <n v="3.5"/>
    <n v="3"/>
  </r>
  <r>
    <s v="PR1592"/>
    <s v="D7F8-1775"/>
    <x v="340"/>
    <n v="5"/>
    <n v="3"/>
    <n v="5"/>
    <n v="1"/>
    <n v="0"/>
    <n v="0"/>
    <n v="4"/>
    <n v="5"/>
    <n v="5"/>
    <n v="4.25"/>
    <n v="5"/>
  </r>
  <r>
    <s v="PR1593"/>
    <s v="52CC-3E9E"/>
    <x v="342"/>
    <n v="3"/>
    <n v="2"/>
    <n v="5"/>
    <n v="3"/>
    <n v="1"/>
    <n v="0.33333333333333331"/>
    <n v="3"/>
    <n v="3"/>
    <n v="2"/>
    <n v="3.25"/>
    <n v="2.5"/>
  </r>
  <r>
    <s v="PR1594"/>
    <s v="A531-8159"/>
    <x v="342"/>
    <n v="4"/>
    <n v="2"/>
    <n v="4"/>
    <n v="2"/>
    <n v="2"/>
    <n v="1"/>
    <n v="4"/>
    <n v="4"/>
    <n v="3"/>
    <n v="3.5"/>
    <n v="3.5"/>
  </r>
  <r>
    <s v="PR1595"/>
    <s v="C5C2-985F"/>
    <x v="343"/>
    <n v="4"/>
    <n v="4"/>
    <n v="5"/>
    <n v="2"/>
    <n v="3"/>
    <n v="1.5"/>
    <n v="3"/>
    <n v="3"/>
    <n v="3"/>
    <n v="4"/>
    <n v="3"/>
  </r>
  <r>
    <s v="PR1596"/>
    <s v="CDFB-6A08"/>
    <x v="343"/>
    <n v="3"/>
    <n v="4"/>
    <n v="3"/>
    <n v="1"/>
    <n v="0"/>
    <n v="0"/>
    <n v="4"/>
    <n v="3"/>
    <n v="2"/>
    <n v="3.5"/>
    <n v="2.5"/>
  </r>
  <r>
    <s v="PR1597"/>
    <s v="5C03-1009"/>
    <x v="343"/>
    <n v="3"/>
    <n v="5"/>
    <n v="5"/>
    <n v="3"/>
    <n v="1"/>
    <n v="0.33333333333333331"/>
    <n v="5"/>
    <n v="3"/>
    <n v="3"/>
    <n v="4.5"/>
    <n v="3"/>
  </r>
  <r>
    <s v="PR1598"/>
    <s v="E899-A860"/>
    <x v="343"/>
    <n v="3"/>
    <n v="4"/>
    <n v="4"/>
    <n v="2"/>
    <n v="0"/>
    <n v="0"/>
    <n v="2"/>
    <n v="4"/>
    <n v="3"/>
    <n v="3.25"/>
    <n v="3.5"/>
  </r>
  <r>
    <s v="PR1599"/>
    <s v="EE91-1A9C"/>
    <x v="344"/>
    <n v="3"/>
    <n v="2"/>
    <n v="4"/>
    <n v="1"/>
    <n v="1"/>
    <n v="1"/>
    <n v="5"/>
    <n v="4"/>
    <n v="4"/>
    <n v="3.5"/>
    <n v="4"/>
  </r>
  <r>
    <s v="PR16"/>
    <s v="02DA-7A72"/>
    <x v="345"/>
    <n v="5"/>
    <n v="5"/>
    <n v="5"/>
    <n v="1"/>
    <n v="0"/>
    <n v="0"/>
    <n v="2"/>
    <n v="4"/>
    <n v="4"/>
    <n v="4.25"/>
    <n v="4"/>
  </r>
  <r>
    <s v="PR160"/>
    <s v="05ED-92F1"/>
    <x v="346"/>
    <n v="5"/>
    <n v="4"/>
    <n v="5"/>
    <n v="1"/>
    <n v="0"/>
    <n v="0"/>
    <n v="5"/>
    <n v="4"/>
    <n v="3"/>
    <n v="4.75"/>
    <n v="3.5"/>
  </r>
  <r>
    <s v="PR1600"/>
    <s v="7CFC-C4DA"/>
    <x v="344"/>
    <n v="4"/>
    <n v="5"/>
    <n v="3"/>
    <n v="2"/>
    <n v="1"/>
    <n v="0.5"/>
    <n v="5"/>
    <n v="3"/>
    <n v="2"/>
    <n v="4.25"/>
    <n v="2.5"/>
  </r>
  <r>
    <s v="PR1601"/>
    <s v="CF2F-8CA3"/>
    <x v="344"/>
    <n v="5"/>
    <n v="2"/>
    <n v="5"/>
    <n v="1"/>
    <n v="2"/>
    <n v="2"/>
    <n v="5"/>
    <n v="4"/>
    <n v="3"/>
    <n v="4.25"/>
    <n v="3.5"/>
  </r>
  <r>
    <s v="PR1602"/>
    <s v="7A98-768E"/>
    <x v="347"/>
    <n v="4"/>
    <n v="4"/>
    <n v="3"/>
    <n v="3"/>
    <n v="1"/>
    <n v="0.33333333333333331"/>
    <n v="3"/>
    <n v="5"/>
    <n v="5"/>
    <n v="3.5"/>
    <n v="5"/>
  </r>
  <r>
    <s v="PR1603"/>
    <s v="C3C0-349E"/>
    <x v="347"/>
    <n v="4"/>
    <n v="3"/>
    <n v="5"/>
    <n v="1"/>
    <n v="0"/>
    <n v="0"/>
    <n v="2"/>
    <n v="5"/>
    <n v="5"/>
    <n v="3.5"/>
    <n v="5"/>
  </r>
  <r>
    <s v="PR1604"/>
    <s v="96F4-896C"/>
    <x v="347"/>
    <n v="5"/>
    <n v="4"/>
    <n v="2"/>
    <n v="2"/>
    <n v="0"/>
    <n v="0"/>
    <n v="4"/>
    <n v="5"/>
    <n v="5"/>
    <n v="3.75"/>
    <n v="5"/>
  </r>
  <r>
    <s v="PR1605"/>
    <s v="B52E-BF41"/>
    <x v="347"/>
    <n v="4"/>
    <n v="2"/>
    <n v="4"/>
    <n v="3"/>
    <n v="1"/>
    <n v="0.33333333333333331"/>
    <n v="5"/>
    <n v="4"/>
    <n v="3"/>
    <n v="3.75"/>
    <n v="3.5"/>
  </r>
  <r>
    <s v="PR1606"/>
    <s v="5D69-D350"/>
    <x v="348"/>
    <n v="5"/>
    <n v="5"/>
    <n v="5"/>
    <n v="3"/>
    <n v="1"/>
    <n v="0.33333333333333331"/>
    <n v="3"/>
    <n v="4"/>
    <n v="3"/>
    <n v="4.5"/>
    <n v="3.5"/>
  </r>
  <r>
    <s v="PR1607"/>
    <s v="4BE1-4A7B"/>
    <x v="348"/>
    <n v="5"/>
    <n v="4"/>
    <n v="5"/>
    <n v="2"/>
    <n v="1"/>
    <n v="0.5"/>
    <n v="4"/>
    <n v="3"/>
    <n v="3"/>
    <n v="4.5"/>
    <n v="3"/>
  </r>
  <r>
    <s v="PR1608"/>
    <s v="10E9-4C86"/>
    <x v="348"/>
    <n v="5"/>
    <n v="3"/>
    <n v="3"/>
    <n v="3"/>
    <n v="1"/>
    <n v="0.33333333333333331"/>
    <n v="4"/>
    <n v="4"/>
    <n v="3"/>
    <n v="3.75"/>
    <n v="3.5"/>
  </r>
  <r>
    <s v="PR1609"/>
    <s v="6661-FA04"/>
    <x v="348"/>
    <n v="5"/>
    <n v="4"/>
    <n v="5"/>
    <n v="1"/>
    <n v="0"/>
    <n v="0"/>
    <n v="4"/>
    <n v="5"/>
    <n v="4"/>
    <n v="4.5"/>
    <n v="4.5"/>
  </r>
  <r>
    <s v="PR161"/>
    <s v="F72D-261D"/>
    <x v="346"/>
    <n v="3"/>
    <n v="5"/>
    <n v="4"/>
    <n v="1"/>
    <n v="2"/>
    <n v="2"/>
    <n v="3"/>
    <n v="4"/>
    <n v="3"/>
    <n v="3.75"/>
    <n v="3.5"/>
  </r>
  <r>
    <s v="PR1610"/>
    <s v="AB81-A3A0"/>
    <x v="349"/>
    <n v="4"/>
    <n v="4"/>
    <n v="2"/>
    <n v="3"/>
    <n v="0"/>
    <n v="0"/>
    <n v="4"/>
    <n v="4"/>
    <n v="3"/>
    <n v="3.5"/>
    <n v="3.5"/>
  </r>
  <r>
    <s v="PR1611"/>
    <s v="9D01-8A02"/>
    <x v="349"/>
    <n v="3"/>
    <n v="4"/>
    <n v="4"/>
    <n v="1"/>
    <n v="0"/>
    <n v="0"/>
    <n v="5"/>
    <n v="5"/>
    <n v="5"/>
    <n v="4"/>
    <n v="5"/>
  </r>
  <r>
    <s v="PR1612"/>
    <s v="FD3F-5255"/>
    <x v="350"/>
    <n v="3"/>
    <n v="4"/>
    <n v="5"/>
    <n v="3"/>
    <n v="1"/>
    <n v="0.33333333333333331"/>
    <n v="2"/>
    <n v="4"/>
    <n v="3"/>
    <n v="3.5"/>
    <n v="3.5"/>
  </r>
  <r>
    <s v="PR1613"/>
    <s v="C661-6A1C"/>
    <x v="351"/>
    <n v="4"/>
    <n v="3"/>
    <n v="3"/>
    <n v="1"/>
    <n v="2"/>
    <n v="2"/>
    <n v="4"/>
    <n v="5"/>
    <n v="5"/>
    <n v="3.5"/>
    <n v="5"/>
  </r>
  <r>
    <s v="PR1614"/>
    <s v="C025-B8B6"/>
    <x v="351"/>
    <n v="3"/>
    <n v="4"/>
    <n v="4"/>
    <n v="1"/>
    <n v="1"/>
    <n v="1"/>
    <n v="3"/>
    <n v="5"/>
    <n v="4"/>
    <n v="3.5"/>
    <n v="4.5"/>
  </r>
  <r>
    <s v="PR1615"/>
    <s v="9528-AA17"/>
    <x v="352"/>
    <n v="3"/>
    <n v="2"/>
    <n v="3"/>
    <n v="3"/>
    <n v="3"/>
    <n v="1"/>
    <n v="2"/>
    <n v="4"/>
    <n v="3"/>
    <n v="2.5"/>
    <n v="3.5"/>
  </r>
  <r>
    <s v="PR1616"/>
    <s v="F9C6-39E2"/>
    <x v="352"/>
    <n v="4"/>
    <n v="5"/>
    <n v="2"/>
    <n v="1"/>
    <n v="3"/>
    <n v="3"/>
    <n v="5"/>
    <n v="5"/>
    <n v="5"/>
    <n v="4"/>
    <n v="5"/>
  </r>
  <r>
    <s v="PR1617"/>
    <s v="4188-C61D"/>
    <x v="353"/>
    <n v="4"/>
    <n v="5"/>
    <n v="3"/>
    <n v="2"/>
    <n v="0"/>
    <n v="0"/>
    <n v="5"/>
    <n v="4"/>
    <n v="3"/>
    <n v="4.25"/>
    <n v="3.5"/>
  </r>
  <r>
    <s v="PR1618"/>
    <s v="DFE3-6FA7"/>
    <x v="353"/>
    <n v="3"/>
    <n v="4"/>
    <n v="5"/>
    <n v="3"/>
    <n v="1"/>
    <n v="0.33333333333333331"/>
    <n v="4"/>
    <n v="5"/>
    <n v="4"/>
    <n v="4"/>
    <n v="4.5"/>
  </r>
  <r>
    <s v="PR1619"/>
    <s v="7335-4656"/>
    <x v="353"/>
    <n v="4"/>
    <n v="2"/>
    <n v="3"/>
    <n v="2"/>
    <n v="1"/>
    <n v="0.5"/>
    <n v="4"/>
    <n v="4"/>
    <n v="3"/>
    <n v="3.25"/>
    <n v="3.5"/>
  </r>
  <r>
    <s v="PR162"/>
    <s v="774E-685D"/>
    <x v="354"/>
    <n v="3"/>
    <n v="5"/>
    <n v="5"/>
    <n v="3"/>
    <n v="1"/>
    <n v="0.33333333333333331"/>
    <n v="3"/>
    <n v="5"/>
    <n v="5"/>
    <n v="4"/>
    <n v="5"/>
  </r>
  <r>
    <s v="PR1620"/>
    <s v="49B2-0364"/>
    <x v="355"/>
    <n v="5"/>
    <n v="5"/>
    <n v="5"/>
    <n v="1"/>
    <n v="2"/>
    <n v="2"/>
    <n v="2"/>
    <n v="4"/>
    <n v="3"/>
    <n v="4.25"/>
    <n v="3.5"/>
  </r>
  <r>
    <s v="PR1621"/>
    <s v="51A4-EA6E"/>
    <x v="356"/>
    <n v="4"/>
    <n v="4"/>
    <n v="5"/>
    <n v="2"/>
    <n v="1"/>
    <n v="0.5"/>
    <n v="4"/>
    <n v="3"/>
    <n v="3"/>
    <n v="4.25"/>
    <n v="3"/>
  </r>
  <r>
    <s v="PR1622"/>
    <s v="A4A4-F49C"/>
    <x v="356"/>
    <n v="5"/>
    <n v="3"/>
    <n v="4"/>
    <n v="1"/>
    <n v="2"/>
    <n v="2"/>
    <n v="4"/>
    <n v="4"/>
    <n v="3"/>
    <n v="4"/>
    <n v="3.5"/>
  </r>
  <r>
    <s v="PR1623"/>
    <s v="BAF9-933D"/>
    <x v="356"/>
    <n v="5"/>
    <n v="4"/>
    <n v="3"/>
    <n v="3"/>
    <n v="2"/>
    <n v="0.66666666666666663"/>
    <n v="3"/>
    <n v="3"/>
    <n v="3"/>
    <n v="3.75"/>
    <n v="3"/>
  </r>
  <r>
    <s v="PR1624"/>
    <s v="1147-7E2F"/>
    <x v="357"/>
    <n v="4"/>
    <n v="2"/>
    <n v="2"/>
    <n v="2"/>
    <n v="0"/>
    <n v="0"/>
    <n v="4"/>
    <n v="5"/>
    <n v="5"/>
    <n v="3"/>
    <n v="5"/>
  </r>
  <r>
    <s v="PR1625"/>
    <s v="A31A-A90C"/>
    <x v="357"/>
    <n v="3"/>
    <n v="3"/>
    <n v="4"/>
    <n v="2"/>
    <n v="1"/>
    <n v="0.5"/>
    <n v="2"/>
    <n v="5"/>
    <n v="4"/>
    <n v="3"/>
    <n v="4.5"/>
  </r>
  <r>
    <s v="PR1626"/>
    <s v="4E65-CCD0"/>
    <x v="358"/>
    <n v="5"/>
    <n v="2"/>
    <n v="5"/>
    <n v="3"/>
    <n v="2"/>
    <n v="0.66666666666666663"/>
    <n v="5"/>
    <n v="3"/>
    <n v="2"/>
    <n v="4.25"/>
    <n v="2.5"/>
  </r>
  <r>
    <s v="PR1627"/>
    <s v="1AC8-361F"/>
    <x v="359"/>
    <n v="4"/>
    <n v="5"/>
    <n v="4"/>
    <n v="3"/>
    <n v="0"/>
    <n v="0"/>
    <n v="5"/>
    <n v="5"/>
    <n v="5"/>
    <n v="4.5"/>
    <n v="5"/>
  </r>
  <r>
    <s v="PR1628"/>
    <s v="D93A-CC98"/>
    <x v="359"/>
    <n v="4"/>
    <n v="3"/>
    <n v="4"/>
    <n v="2"/>
    <n v="0"/>
    <n v="0"/>
    <n v="2"/>
    <n v="4"/>
    <n v="3"/>
    <n v="3.25"/>
    <n v="3.5"/>
  </r>
  <r>
    <s v="PR1629"/>
    <s v="C79A-E5E1"/>
    <x v="360"/>
    <n v="5"/>
    <n v="2"/>
    <n v="5"/>
    <n v="3"/>
    <n v="2"/>
    <n v="0.66666666666666663"/>
    <n v="2"/>
    <n v="5"/>
    <n v="4"/>
    <n v="3.5"/>
    <n v="4.5"/>
  </r>
  <r>
    <s v="PR163"/>
    <s v="9937-CDF7"/>
    <x v="354"/>
    <n v="5"/>
    <n v="3"/>
    <n v="3"/>
    <n v="3"/>
    <n v="0"/>
    <n v="0"/>
    <n v="5"/>
    <n v="3"/>
    <n v="3"/>
    <n v="4"/>
    <n v="3"/>
  </r>
  <r>
    <s v="PR1630"/>
    <s v="A1B4-5481"/>
    <x v="361"/>
    <n v="5"/>
    <n v="3"/>
    <n v="5"/>
    <n v="3"/>
    <n v="0"/>
    <n v="0"/>
    <n v="4"/>
    <n v="3"/>
    <n v="3"/>
    <n v="4.25"/>
    <n v="3"/>
  </r>
  <r>
    <s v="PR1631"/>
    <s v="D49C-096C"/>
    <x v="361"/>
    <n v="3"/>
    <n v="2"/>
    <n v="2"/>
    <n v="3"/>
    <n v="0"/>
    <n v="0"/>
    <n v="5"/>
    <n v="5"/>
    <n v="4"/>
    <n v="3"/>
    <n v="4.5"/>
  </r>
  <r>
    <s v="PR1632"/>
    <s v="2F04-931F"/>
    <x v="361"/>
    <n v="4"/>
    <n v="2"/>
    <n v="3"/>
    <n v="2"/>
    <n v="2"/>
    <n v="1"/>
    <n v="4"/>
    <n v="5"/>
    <n v="5"/>
    <n v="3.25"/>
    <n v="5"/>
  </r>
  <r>
    <s v="PR1633"/>
    <s v="380E-44B4"/>
    <x v="361"/>
    <n v="4"/>
    <n v="4"/>
    <n v="2"/>
    <n v="3"/>
    <n v="0"/>
    <n v="0"/>
    <n v="2"/>
    <n v="3"/>
    <n v="2"/>
    <n v="3"/>
    <n v="2.5"/>
  </r>
  <r>
    <s v="PR1634"/>
    <s v="327B-F6D3"/>
    <x v="362"/>
    <n v="5"/>
    <n v="3"/>
    <n v="5"/>
    <n v="3"/>
    <n v="3"/>
    <n v="1"/>
    <n v="3"/>
    <n v="5"/>
    <n v="5"/>
    <n v="4"/>
    <n v="5"/>
  </r>
  <r>
    <s v="PR1635"/>
    <s v="B148-55FB"/>
    <x v="362"/>
    <n v="3"/>
    <n v="5"/>
    <n v="3"/>
    <n v="3"/>
    <n v="2"/>
    <n v="0.66666666666666663"/>
    <n v="5"/>
    <n v="4"/>
    <n v="3"/>
    <n v="4"/>
    <n v="3.5"/>
  </r>
  <r>
    <s v="PR1636"/>
    <s v="EB4F-4D97"/>
    <x v="362"/>
    <n v="4"/>
    <n v="3"/>
    <n v="3"/>
    <n v="1"/>
    <n v="3"/>
    <n v="3"/>
    <n v="5"/>
    <n v="4"/>
    <n v="4"/>
    <n v="3.75"/>
    <n v="4"/>
  </r>
  <r>
    <s v="PR1637"/>
    <s v="1472-9F69"/>
    <x v="363"/>
    <n v="4"/>
    <n v="2"/>
    <n v="3"/>
    <n v="2"/>
    <n v="0"/>
    <n v="0"/>
    <n v="5"/>
    <n v="4"/>
    <n v="3"/>
    <n v="3.5"/>
    <n v="3.5"/>
  </r>
  <r>
    <s v="PR1638"/>
    <s v="59DB-8465"/>
    <x v="363"/>
    <n v="4"/>
    <n v="4"/>
    <n v="3"/>
    <n v="2"/>
    <n v="3"/>
    <n v="1.5"/>
    <n v="2"/>
    <n v="5"/>
    <n v="5"/>
    <n v="3.25"/>
    <n v="5"/>
  </r>
  <r>
    <s v="PR1639"/>
    <s v="D31B-BEF8"/>
    <x v="364"/>
    <n v="5"/>
    <n v="2"/>
    <n v="2"/>
    <n v="3"/>
    <n v="0"/>
    <n v="0"/>
    <n v="5"/>
    <n v="4"/>
    <n v="4"/>
    <n v="3.5"/>
    <n v="4"/>
  </r>
  <r>
    <s v="PR164"/>
    <s v="CD59-7F94"/>
    <x v="354"/>
    <n v="5"/>
    <n v="5"/>
    <n v="3"/>
    <n v="1"/>
    <n v="2"/>
    <n v="2"/>
    <n v="2"/>
    <n v="3"/>
    <n v="2"/>
    <n v="3.75"/>
    <n v="2.5"/>
  </r>
  <r>
    <s v="PR1640"/>
    <s v="565B-C207"/>
    <x v="364"/>
    <n v="3"/>
    <n v="2"/>
    <n v="4"/>
    <n v="1"/>
    <n v="3"/>
    <n v="3"/>
    <n v="4"/>
    <n v="5"/>
    <n v="4"/>
    <n v="3.25"/>
    <n v="4.5"/>
  </r>
  <r>
    <s v="PR1641"/>
    <s v="13E5-2F17"/>
    <x v="365"/>
    <n v="3"/>
    <n v="5"/>
    <n v="2"/>
    <n v="2"/>
    <n v="0"/>
    <n v="0"/>
    <n v="2"/>
    <n v="5"/>
    <n v="4"/>
    <n v="3"/>
    <n v="4.5"/>
  </r>
  <r>
    <s v="PR1642"/>
    <s v="ADF8-AD57"/>
    <x v="365"/>
    <n v="3"/>
    <n v="2"/>
    <n v="5"/>
    <n v="1"/>
    <n v="2"/>
    <n v="2"/>
    <n v="2"/>
    <n v="4"/>
    <n v="4"/>
    <n v="3"/>
    <n v="4"/>
  </r>
  <r>
    <s v="PR1643"/>
    <s v="ED5D-E9D8"/>
    <x v="365"/>
    <n v="3"/>
    <n v="4"/>
    <n v="4"/>
    <n v="2"/>
    <n v="0"/>
    <n v="0"/>
    <n v="4"/>
    <n v="3"/>
    <n v="2"/>
    <n v="3.75"/>
    <n v="2.5"/>
  </r>
  <r>
    <s v="PR1644"/>
    <s v="FE2B-3DC7"/>
    <x v="366"/>
    <n v="3"/>
    <n v="3"/>
    <n v="2"/>
    <n v="3"/>
    <n v="1"/>
    <n v="0.33333333333333331"/>
    <n v="5"/>
    <n v="5"/>
    <n v="4"/>
    <n v="3.25"/>
    <n v="4.5"/>
  </r>
  <r>
    <s v="PR1645"/>
    <s v="F3D0-41D1"/>
    <x v="366"/>
    <n v="3"/>
    <n v="4"/>
    <n v="2"/>
    <n v="1"/>
    <n v="0"/>
    <n v="0"/>
    <n v="4"/>
    <n v="3"/>
    <n v="2"/>
    <n v="3.25"/>
    <n v="2.5"/>
  </r>
  <r>
    <s v="PR1646"/>
    <s v="11AE-3E4D"/>
    <x v="366"/>
    <n v="3"/>
    <n v="5"/>
    <n v="4"/>
    <n v="3"/>
    <n v="1"/>
    <n v="0.33333333333333331"/>
    <n v="3"/>
    <n v="3"/>
    <n v="3"/>
    <n v="3.75"/>
    <n v="3"/>
  </r>
  <r>
    <s v="PR1647"/>
    <s v="2CA8-4E1B"/>
    <x v="367"/>
    <n v="3"/>
    <n v="2"/>
    <n v="4"/>
    <n v="3"/>
    <n v="1"/>
    <n v="0.33333333333333331"/>
    <n v="5"/>
    <n v="4"/>
    <n v="4"/>
    <n v="3.5"/>
    <n v="4"/>
  </r>
  <r>
    <s v="PR1648"/>
    <s v="08E4-D3D5"/>
    <x v="367"/>
    <n v="3"/>
    <n v="2"/>
    <n v="4"/>
    <n v="2"/>
    <n v="0"/>
    <n v="0"/>
    <n v="4"/>
    <n v="5"/>
    <n v="5"/>
    <n v="3.25"/>
    <n v="5"/>
  </r>
  <r>
    <s v="PR1649"/>
    <s v="D2BE-E6F6"/>
    <x v="367"/>
    <n v="4"/>
    <n v="5"/>
    <n v="2"/>
    <n v="2"/>
    <n v="1"/>
    <n v="0.5"/>
    <n v="2"/>
    <n v="5"/>
    <n v="4"/>
    <n v="3.25"/>
    <n v="4.5"/>
  </r>
  <r>
    <s v="PR165"/>
    <s v="7839-CA12"/>
    <x v="368"/>
    <n v="4"/>
    <n v="2"/>
    <n v="4"/>
    <n v="2"/>
    <n v="1"/>
    <n v="0.5"/>
    <n v="2"/>
    <n v="3"/>
    <n v="2"/>
    <n v="3"/>
    <n v="2.5"/>
  </r>
  <r>
    <s v="PR1650"/>
    <s v="9BD6-2C43"/>
    <x v="367"/>
    <n v="4"/>
    <n v="5"/>
    <n v="4"/>
    <n v="1"/>
    <n v="1"/>
    <n v="1"/>
    <n v="2"/>
    <n v="5"/>
    <n v="5"/>
    <n v="3.75"/>
    <n v="5"/>
  </r>
  <r>
    <s v="PR1651"/>
    <s v="E8B6-8BAE"/>
    <x v="369"/>
    <n v="4"/>
    <n v="3"/>
    <n v="5"/>
    <n v="2"/>
    <n v="2"/>
    <n v="1"/>
    <n v="4"/>
    <n v="3"/>
    <n v="3"/>
    <n v="4"/>
    <n v="3"/>
  </r>
  <r>
    <s v="PR1652"/>
    <s v="291F-B604"/>
    <x v="370"/>
    <n v="4"/>
    <n v="4"/>
    <n v="5"/>
    <n v="2"/>
    <n v="1"/>
    <n v="0.5"/>
    <n v="5"/>
    <n v="4"/>
    <n v="3"/>
    <n v="4.5"/>
    <n v="3.5"/>
  </r>
  <r>
    <s v="PR1653"/>
    <s v="692B-7152"/>
    <x v="370"/>
    <n v="4"/>
    <n v="4"/>
    <n v="4"/>
    <n v="2"/>
    <n v="0"/>
    <n v="0"/>
    <n v="5"/>
    <n v="5"/>
    <n v="4"/>
    <n v="4.25"/>
    <n v="4.5"/>
  </r>
  <r>
    <s v="PR1654"/>
    <s v="5A65-768A"/>
    <x v="370"/>
    <n v="5"/>
    <n v="4"/>
    <n v="3"/>
    <n v="1"/>
    <n v="3"/>
    <n v="3"/>
    <n v="5"/>
    <n v="4"/>
    <n v="4"/>
    <n v="4.25"/>
    <n v="4"/>
  </r>
  <r>
    <s v="PR1655"/>
    <s v="4657-FE18"/>
    <x v="371"/>
    <n v="5"/>
    <n v="2"/>
    <n v="2"/>
    <n v="3"/>
    <n v="1"/>
    <n v="0.33333333333333331"/>
    <n v="3"/>
    <n v="3"/>
    <n v="2"/>
    <n v="3"/>
    <n v="2.5"/>
  </r>
  <r>
    <s v="PR1656"/>
    <s v="E28D-424B"/>
    <x v="372"/>
    <n v="5"/>
    <n v="5"/>
    <n v="4"/>
    <n v="3"/>
    <n v="2"/>
    <n v="0.66666666666666663"/>
    <n v="2"/>
    <n v="5"/>
    <n v="5"/>
    <n v="4"/>
    <n v="5"/>
  </r>
  <r>
    <s v="PR1657"/>
    <s v="7B47-C915"/>
    <x v="372"/>
    <n v="3"/>
    <n v="3"/>
    <n v="5"/>
    <n v="2"/>
    <n v="2"/>
    <n v="1"/>
    <n v="2"/>
    <n v="3"/>
    <n v="3"/>
    <n v="3.25"/>
    <n v="3"/>
  </r>
  <r>
    <s v="PR1658"/>
    <s v="A848-F98B"/>
    <x v="373"/>
    <n v="4"/>
    <n v="3"/>
    <n v="4"/>
    <n v="1"/>
    <n v="0"/>
    <n v="0"/>
    <n v="5"/>
    <n v="4"/>
    <n v="4"/>
    <n v="4"/>
    <n v="4"/>
  </r>
  <r>
    <s v="PR1659"/>
    <s v="1C87-44CB"/>
    <x v="374"/>
    <n v="3"/>
    <n v="4"/>
    <n v="2"/>
    <n v="2"/>
    <n v="2"/>
    <n v="1"/>
    <n v="4"/>
    <n v="4"/>
    <n v="3"/>
    <n v="3.25"/>
    <n v="3.5"/>
  </r>
  <r>
    <s v="PR166"/>
    <s v="EB66-D679"/>
    <x v="368"/>
    <n v="3"/>
    <n v="2"/>
    <n v="5"/>
    <n v="3"/>
    <n v="0"/>
    <n v="0"/>
    <n v="2"/>
    <n v="5"/>
    <n v="4"/>
    <n v="3"/>
    <n v="4.5"/>
  </r>
  <r>
    <s v="PR1660"/>
    <s v="41FE-D257"/>
    <x v="374"/>
    <n v="4"/>
    <n v="3"/>
    <n v="5"/>
    <n v="2"/>
    <n v="1"/>
    <n v="0.5"/>
    <n v="4"/>
    <n v="4"/>
    <n v="4"/>
    <n v="4"/>
    <n v="4"/>
  </r>
  <r>
    <s v="PR1661"/>
    <s v="A690-3D5D"/>
    <x v="374"/>
    <n v="5"/>
    <n v="4"/>
    <n v="3"/>
    <n v="1"/>
    <n v="3"/>
    <n v="3"/>
    <n v="5"/>
    <n v="3"/>
    <n v="2"/>
    <n v="4.25"/>
    <n v="2.5"/>
  </r>
  <r>
    <s v="PR1662"/>
    <s v="42CC-040A"/>
    <x v="375"/>
    <n v="4"/>
    <n v="3"/>
    <n v="5"/>
    <n v="1"/>
    <n v="2"/>
    <n v="2"/>
    <n v="4"/>
    <n v="4"/>
    <n v="3"/>
    <n v="4"/>
    <n v="3.5"/>
  </r>
  <r>
    <s v="PR1663"/>
    <s v="C9FF-3A25"/>
    <x v="375"/>
    <n v="3"/>
    <n v="5"/>
    <n v="5"/>
    <n v="2"/>
    <n v="1"/>
    <n v="0.5"/>
    <n v="3"/>
    <n v="3"/>
    <n v="3"/>
    <n v="4"/>
    <n v="3"/>
  </r>
  <r>
    <s v="PR1664"/>
    <s v="BE93-0736"/>
    <x v="375"/>
    <n v="4"/>
    <n v="5"/>
    <n v="3"/>
    <n v="3"/>
    <n v="1"/>
    <n v="0.33333333333333331"/>
    <n v="3"/>
    <n v="3"/>
    <n v="2"/>
    <n v="3.75"/>
    <n v="2.5"/>
  </r>
  <r>
    <s v="PR1665"/>
    <s v="1F0F-458C"/>
    <x v="376"/>
    <n v="3"/>
    <n v="3"/>
    <n v="2"/>
    <n v="3"/>
    <n v="1"/>
    <n v="0.33333333333333331"/>
    <n v="4"/>
    <n v="4"/>
    <n v="3"/>
    <n v="3"/>
    <n v="3.5"/>
  </r>
  <r>
    <s v="PR1666"/>
    <s v="DE6C-86FC"/>
    <x v="377"/>
    <n v="4"/>
    <n v="2"/>
    <n v="4"/>
    <n v="1"/>
    <n v="0"/>
    <n v="0"/>
    <n v="4"/>
    <n v="3"/>
    <n v="2"/>
    <n v="3.5"/>
    <n v="2.5"/>
  </r>
  <r>
    <s v="PR1667"/>
    <s v="FFCF-0BD5"/>
    <x v="377"/>
    <n v="3"/>
    <n v="4"/>
    <n v="4"/>
    <n v="1"/>
    <n v="1"/>
    <n v="1"/>
    <n v="4"/>
    <n v="5"/>
    <n v="5"/>
    <n v="3.75"/>
    <n v="5"/>
  </r>
  <r>
    <s v="PR1668"/>
    <s v="0A05-3943"/>
    <x v="378"/>
    <n v="4"/>
    <n v="5"/>
    <n v="2"/>
    <n v="2"/>
    <n v="1"/>
    <n v="0.5"/>
    <n v="2"/>
    <n v="4"/>
    <n v="4"/>
    <n v="3.25"/>
    <n v="4"/>
  </r>
  <r>
    <s v="PR1669"/>
    <s v="9F65-F612"/>
    <x v="378"/>
    <n v="5"/>
    <n v="5"/>
    <n v="3"/>
    <n v="3"/>
    <n v="1"/>
    <n v="0.33333333333333331"/>
    <n v="5"/>
    <n v="3"/>
    <n v="3"/>
    <n v="4.5"/>
    <n v="3"/>
  </r>
  <r>
    <s v="PR167"/>
    <s v="12F7-BCBB"/>
    <x v="379"/>
    <n v="4"/>
    <n v="4"/>
    <n v="4"/>
    <n v="1"/>
    <n v="0"/>
    <n v="0"/>
    <n v="5"/>
    <n v="3"/>
    <n v="3"/>
    <n v="4.25"/>
    <n v="3"/>
  </r>
  <r>
    <s v="PR1670"/>
    <s v="64D6-0D5F"/>
    <x v="378"/>
    <n v="4"/>
    <n v="4"/>
    <n v="5"/>
    <n v="2"/>
    <n v="1"/>
    <n v="0.5"/>
    <n v="4"/>
    <n v="5"/>
    <n v="4"/>
    <n v="4.25"/>
    <n v="4.5"/>
  </r>
  <r>
    <s v="PR1671"/>
    <s v="9D3C-DA45"/>
    <x v="380"/>
    <n v="4"/>
    <n v="2"/>
    <n v="3"/>
    <n v="3"/>
    <n v="0"/>
    <n v="0"/>
    <n v="5"/>
    <n v="3"/>
    <n v="3"/>
    <n v="3.5"/>
    <n v="3"/>
  </r>
  <r>
    <s v="PR1672"/>
    <s v="2523-EFD4"/>
    <x v="381"/>
    <n v="3"/>
    <n v="2"/>
    <n v="2"/>
    <n v="1"/>
    <n v="2"/>
    <n v="2"/>
    <n v="4"/>
    <n v="5"/>
    <n v="4"/>
    <n v="2.75"/>
    <n v="4.5"/>
  </r>
  <r>
    <s v="PR1673"/>
    <s v="4D59-B831"/>
    <x v="382"/>
    <n v="4"/>
    <n v="4"/>
    <n v="2"/>
    <n v="3"/>
    <n v="2"/>
    <n v="0.66666666666666663"/>
    <n v="3"/>
    <n v="4"/>
    <n v="4"/>
    <n v="3.25"/>
    <n v="4"/>
  </r>
  <r>
    <s v="PR1674"/>
    <s v="5060-A677"/>
    <x v="382"/>
    <n v="3"/>
    <n v="2"/>
    <n v="2"/>
    <n v="2"/>
    <n v="1"/>
    <n v="0.5"/>
    <n v="2"/>
    <n v="3"/>
    <n v="2"/>
    <n v="2.25"/>
    <n v="2.5"/>
  </r>
  <r>
    <s v="PR1675"/>
    <s v="A2D0-E2D2"/>
    <x v="382"/>
    <n v="4"/>
    <n v="4"/>
    <n v="2"/>
    <n v="1"/>
    <n v="1"/>
    <n v="1"/>
    <n v="3"/>
    <n v="5"/>
    <n v="4"/>
    <n v="3.25"/>
    <n v="4.5"/>
  </r>
  <r>
    <s v="PR1676"/>
    <s v="BE54-8537"/>
    <x v="382"/>
    <n v="3"/>
    <n v="2"/>
    <n v="4"/>
    <n v="1"/>
    <n v="0"/>
    <n v="0"/>
    <n v="4"/>
    <n v="4"/>
    <n v="3"/>
    <n v="3.25"/>
    <n v="3.5"/>
  </r>
  <r>
    <s v="PR1677"/>
    <s v="9169-FC4B"/>
    <x v="383"/>
    <n v="4"/>
    <n v="2"/>
    <n v="5"/>
    <n v="2"/>
    <n v="0"/>
    <n v="0"/>
    <n v="5"/>
    <n v="3"/>
    <n v="2"/>
    <n v="4"/>
    <n v="2.5"/>
  </r>
  <r>
    <s v="PR1678"/>
    <s v="00B0-F199"/>
    <x v="384"/>
    <n v="4"/>
    <n v="3"/>
    <n v="4"/>
    <n v="2"/>
    <n v="0"/>
    <n v="0"/>
    <n v="2"/>
    <n v="4"/>
    <n v="4"/>
    <n v="3.25"/>
    <n v="4"/>
  </r>
  <r>
    <s v="PR1679"/>
    <s v="5988-3855"/>
    <x v="384"/>
    <n v="4"/>
    <n v="2"/>
    <n v="3"/>
    <n v="2"/>
    <n v="1"/>
    <n v="0.5"/>
    <n v="3"/>
    <n v="4"/>
    <n v="3"/>
    <n v="3"/>
    <n v="3.5"/>
  </r>
  <r>
    <s v="PR168"/>
    <s v="D045-B6CA"/>
    <x v="379"/>
    <n v="3"/>
    <n v="5"/>
    <n v="4"/>
    <n v="1"/>
    <n v="2"/>
    <n v="2"/>
    <n v="5"/>
    <n v="4"/>
    <n v="4"/>
    <n v="4.25"/>
    <n v="4"/>
  </r>
  <r>
    <s v="PR1680"/>
    <s v="1705-0DE5"/>
    <x v="385"/>
    <n v="5"/>
    <n v="3"/>
    <n v="4"/>
    <n v="3"/>
    <n v="2"/>
    <n v="0.66666666666666663"/>
    <n v="2"/>
    <n v="4"/>
    <n v="4"/>
    <n v="3.5"/>
    <n v="4"/>
  </r>
  <r>
    <s v="PR1681"/>
    <s v="8766-F1E7"/>
    <x v="386"/>
    <n v="3"/>
    <n v="5"/>
    <n v="4"/>
    <n v="3"/>
    <n v="0"/>
    <n v="0"/>
    <n v="2"/>
    <n v="4"/>
    <n v="4"/>
    <n v="3.5"/>
    <n v="4"/>
  </r>
  <r>
    <s v="PR1682"/>
    <s v="45F9-3A37"/>
    <x v="386"/>
    <n v="3"/>
    <n v="2"/>
    <n v="4"/>
    <n v="2"/>
    <n v="2"/>
    <n v="1"/>
    <n v="3"/>
    <n v="4"/>
    <n v="4"/>
    <n v="3"/>
    <n v="4"/>
  </r>
  <r>
    <s v="PR1683"/>
    <s v="BD1B-53A3"/>
    <x v="386"/>
    <n v="4"/>
    <n v="3"/>
    <n v="2"/>
    <n v="1"/>
    <n v="0"/>
    <n v="0"/>
    <n v="4"/>
    <n v="4"/>
    <n v="3"/>
    <n v="3.25"/>
    <n v="3.5"/>
  </r>
  <r>
    <s v="PR1684"/>
    <s v="81BE-17CD"/>
    <x v="386"/>
    <n v="4"/>
    <n v="2"/>
    <n v="3"/>
    <n v="1"/>
    <n v="0"/>
    <n v="0"/>
    <n v="3"/>
    <n v="5"/>
    <n v="4"/>
    <n v="3"/>
    <n v="4.5"/>
  </r>
  <r>
    <s v="PR1685"/>
    <s v="1B7F-73A9"/>
    <x v="386"/>
    <n v="4"/>
    <n v="2"/>
    <n v="5"/>
    <n v="3"/>
    <n v="1"/>
    <n v="0.33333333333333331"/>
    <n v="2"/>
    <n v="3"/>
    <n v="3"/>
    <n v="3.25"/>
    <n v="3"/>
  </r>
  <r>
    <s v="PR1686"/>
    <s v="3B90-B998"/>
    <x v="386"/>
    <n v="4"/>
    <n v="3"/>
    <n v="3"/>
    <n v="3"/>
    <n v="2"/>
    <n v="0.66666666666666663"/>
    <n v="3"/>
    <n v="3"/>
    <n v="2"/>
    <n v="3.25"/>
    <n v="2.5"/>
  </r>
  <r>
    <s v="PR1687"/>
    <s v="DF5F-5ED9"/>
    <x v="386"/>
    <n v="4"/>
    <n v="2"/>
    <n v="2"/>
    <n v="1"/>
    <n v="1"/>
    <n v="1"/>
    <n v="2"/>
    <n v="3"/>
    <n v="3"/>
    <n v="2.5"/>
    <n v="3"/>
  </r>
  <r>
    <s v="PR1688"/>
    <s v="06DE-E772"/>
    <x v="387"/>
    <n v="4"/>
    <n v="2"/>
    <n v="3"/>
    <n v="2"/>
    <n v="1"/>
    <n v="0.5"/>
    <n v="4"/>
    <n v="5"/>
    <n v="5"/>
    <n v="3.25"/>
    <n v="5"/>
  </r>
  <r>
    <s v="PR1689"/>
    <s v="0F83-39C1"/>
    <x v="387"/>
    <n v="5"/>
    <n v="4"/>
    <n v="2"/>
    <n v="2"/>
    <n v="1"/>
    <n v="0.5"/>
    <n v="2"/>
    <n v="3"/>
    <n v="3"/>
    <n v="3.25"/>
    <n v="3"/>
  </r>
  <r>
    <s v="PR169"/>
    <s v="02DA-7A72"/>
    <x v="388"/>
    <n v="4"/>
    <n v="2"/>
    <n v="3"/>
    <n v="2"/>
    <n v="0"/>
    <n v="0"/>
    <n v="4"/>
    <n v="4"/>
    <n v="4"/>
    <n v="3.25"/>
    <n v="4"/>
  </r>
  <r>
    <s v="PR1690"/>
    <s v="ED49-73D3"/>
    <x v="387"/>
    <n v="5"/>
    <n v="2"/>
    <n v="4"/>
    <n v="1"/>
    <n v="1"/>
    <n v="1"/>
    <n v="4"/>
    <n v="4"/>
    <n v="3"/>
    <n v="3.75"/>
    <n v="3.5"/>
  </r>
  <r>
    <s v="PR1691"/>
    <s v="9C24-CD7A"/>
    <x v="389"/>
    <n v="5"/>
    <n v="4"/>
    <n v="3"/>
    <n v="3"/>
    <n v="0"/>
    <n v="0"/>
    <n v="2"/>
    <n v="5"/>
    <n v="5"/>
    <n v="3.5"/>
    <n v="5"/>
  </r>
  <r>
    <s v="PR1692"/>
    <s v="D91C-815B"/>
    <x v="390"/>
    <n v="3"/>
    <n v="2"/>
    <n v="5"/>
    <n v="3"/>
    <n v="0"/>
    <n v="0"/>
    <n v="2"/>
    <n v="4"/>
    <n v="3"/>
    <n v="3"/>
    <n v="3.5"/>
  </r>
  <r>
    <s v="PR1693"/>
    <s v="29C2-1A3F"/>
    <x v="390"/>
    <n v="4"/>
    <n v="5"/>
    <n v="4"/>
    <n v="2"/>
    <n v="0"/>
    <n v="0"/>
    <n v="3"/>
    <n v="3"/>
    <n v="2"/>
    <n v="4"/>
    <n v="2.5"/>
  </r>
  <r>
    <s v="PR1694"/>
    <s v="462E-03DF"/>
    <x v="390"/>
    <n v="4"/>
    <n v="4"/>
    <n v="2"/>
    <n v="1"/>
    <n v="0"/>
    <n v="0"/>
    <n v="2"/>
    <n v="5"/>
    <n v="5"/>
    <n v="3"/>
    <n v="5"/>
  </r>
  <r>
    <s v="PR1695"/>
    <s v="2F98-E645"/>
    <x v="391"/>
    <n v="4"/>
    <n v="2"/>
    <n v="5"/>
    <n v="3"/>
    <n v="1"/>
    <n v="0.33333333333333331"/>
    <n v="4"/>
    <n v="4"/>
    <n v="3"/>
    <n v="3.75"/>
    <n v="3.5"/>
  </r>
  <r>
    <s v="PR1696"/>
    <s v="F469-0427"/>
    <x v="391"/>
    <n v="4"/>
    <n v="3"/>
    <n v="5"/>
    <n v="3"/>
    <n v="1"/>
    <n v="0.33333333333333331"/>
    <n v="5"/>
    <n v="3"/>
    <n v="3"/>
    <n v="4.25"/>
    <n v="3"/>
  </r>
  <r>
    <s v="PR1697"/>
    <s v="CACA-0D62"/>
    <x v="392"/>
    <n v="3"/>
    <n v="2"/>
    <n v="4"/>
    <n v="1"/>
    <n v="0"/>
    <n v="0"/>
    <n v="3"/>
    <n v="3"/>
    <n v="3"/>
    <n v="3"/>
    <n v="3"/>
  </r>
  <r>
    <s v="PR1698"/>
    <s v="C08F-94F9"/>
    <x v="393"/>
    <n v="3"/>
    <n v="4"/>
    <n v="4"/>
    <n v="1"/>
    <n v="0"/>
    <n v="0"/>
    <n v="4"/>
    <n v="3"/>
    <n v="2"/>
    <n v="3.75"/>
    <n v="2.5"/>
  </r>
  <r>
    <s v="PR1699"/>
    <s v="DEBE-1622"/>
    <x v="393"/>
    <n v="5"/>
    <n v="4"/>
    <n v="5"/>
    <n v="2"/>
    <n v="0"/>
    <n v="0"/>
    <n v="4"/>
    <n v="4"/>
    <n v="4"/>
    <n v="4.5"/>
    <n v="4"/>
  </r>
  <r>
    <s v="PR17"/>
    <s v="28EA-A010"/>
    <x v="345"/>
    <n v="5"/>
    <n v="4"/>
    <n v="3"/>
    <n v="2"/>
    <n v="2"/>
    <n v="1"/>
    <n v="3"/>
    <n v="5"/>
    <n v="4"/>
    <n v="3.75"/>
    <n v="4.5"/>
  </r>
  <r>
    <s v="PR170"/>
    <s v="28EA-A010"/>
    <x v="388"/>
    <n v="5"/>
    <n v="4"/>
    <n v="2"/>
    <n v="3"/>
    <n v="2"/>
    <n v="0.66666666666666663"/>
    <n v="4"/>
    <n v="4"/>
    <n v="3"/>
    <n v="3.75"/>
    <n v="3.5"/>
  </r>
  <r>
    <s v="PR1700"/>
    <s v="6965-C170"/>
    <x v="393"/>
    <n v="4"/>
    <n v="3"/>
    <n v="2"/>
    <n v="1"/>
    <n v="1"/>
    <n v="1"/>
    <n v="5"/>
    <n v="4"/>
    <n v="3"/>
    <n v="3.5"/>
    <n v="3.5"/>
  </r>
  <r>
    <s v="PR1701"/>
    <s v="7349-CCE0"/>
    <x v="393"/>
    <n v="3"/>
    <n v="4"/>
    <n v="3"/>
    <n v="1"/>
    <n v="0"/>
    <n v="0"/>
    <n v="2"/>
    <n v="4"/>
    <n v="3"/>
    <n v="3"/>
    <n v="3.5"/>
  </r>
  <r>
    <s v="PR1702"/>
    <s v="6313-8E62"/>
    <x v="394"/>
    <n v="3"/>
    <n v="5"/>
    <n v="5"/>
    <n v="2"/>
    <n v="3"/>
    <n v="1.5"/>
    <n v="3"/>
    <n v="4"/>
    <n v="3"/>
    <n v="4"/>
    <n v="3.5"/>
  </r>
  <r>
    <s v="PR1703"/>
    <s v="F662-DEA5"/>
    <x v="394"/>
    <n v="3"/>
    <n v="5"/>
    <n v="3"/>
    <n v="2"/>
    <n v="1"/>
    <n v="0.5"/>
    <n v="5"/>
    <n v="5"/>
    <n v="4"/>
    <n v="4"/>
    <n v="4.5"/>
  </r>
  <r>
    <s v="PR1704"/>
    <s v="76ED-1CF5"/>
    <x v="394"/>
    <n v="5"/>
    <n v="4"/>
    <n v="2"/>
    <n v="3"/>
    <n v="0"/>
    <n v="0"/>
    <n v="4"/>
    <n v="3"/>
    <n v="3"/>
    <n v="3.75"/>
    <n v="3"/>
  </r>
  <r>
    <s v="PR1705"/>
    <s v="B3AF-7E58"/>
    <x v="395"/>
    <n v="3"/>
    <n v="5"/>
    <n v="5"/>
    <n v="3"/>
    <n v="0"/>
    <n v="0"/>
    <n v="3"/>
    <n v="3"/>
    <n v="2"/>
    <n v="4"/>
    <n v="2.5"/>
  </r>
  <r>
    <s v="PR1706"/>
    <s v="64BA-99F0"/>
    <x v="395"/>
    <n v="4"/>
    <n v="4"/>
    <n v="3"/>
    <n v="1"/>
    <n v="2"/>
    <n v="2"/>
    <n v="4"/>
    <n v="4"/>
    <n v="3"/>
    <n v="3.75"/>
    <n v="3.5"/>
  </r>
  <r>
    <s v="PR1707"/>
    <s v="8663-3E02"/>
    <x v="395"/>
    <n v="5"/>
    <n v="5"/>
    <n v="4"/>
    <n v="3"/>
    <n v="1"/>
    <n v="0.33333333333333331"/>
    <n v="2"/>
    <n v="3"/>
    <n v="3"/>
    <n v="4"/>
    <n v="3"/>
  </r>
  <r>
    <s v="PR1708"/>
    <s v="F523-1135"/>
    <x v="395"/>
    <n v="4"/>
    <n v="3"/>
    <n v="3"/>
    <n v="3"/>
    <n v="1"/>
    <n v="0.33333333333333331"/>
    <n v="5"/>
    <n v="4"/>
    <n v="4"/>
    <n v="3.75"/>
    <n v="4"/>
  </r>
  <r>
    <s v="PR1709"/>
    <s v="0C7B-2EA6"/>
    <x v="396"/>
    <n v="4"/>
    <n v="3"/>
    <n v="5"/>
    <n v="3"/>
    <n v="0"/>
    <n v="0"/>
    <n v="3"/>
    <n v="4"/>
    <n v="3"/>
    <n v="3.75"/>
    <n v="3.5"/>
  </r>
  <r>
    <s v="PR171"/>
    <s v="CBB3-0D7E"/>
    <x v="388"/>
    <n v="5"/>
    <n v="2"/>
    <n v="2"/>
    <n v="3"/>
    <n v="1"/>
    <n v="0.33333333333333331"/>
    <n v="2"/>
    <n v="3"/>
    <n v="3"/>
    <n v="2.75"/>
    <n v="3"/>
  </r>
  <r>
    <s v="PR1710"/>
    <s v="06E8-4FD4"/>
    <x v="397"/>
    <n v="4"/>
    <n v="5"/>
    <n v="2"/>
    <n v="1"/>
    <n v="3"/>
    <n v="3"/>
    <n v="5"/>
    <n v="4"/>
    <n v="4"/>
    <n v="4"/>
    <n v="4"/>
  </r>
  <r>
    <s v="PR1711"/>
    <s v="9D7B-9B37"/>
    <x v="398"/>
    <n v="4"/>
    <n v="2"/>
    <n v="4"/>
    <n v="3"/>
    <n v="0"/>
    <n v="0"/>
    <n v="4"/>
    <n v="3"/>
    <n v="2"/>
    <n v="3.5"/>
    <n v="2.5"/>
  </r>
  <r>
    <s v="PR1712"/>
    <s v="DDBF-9C79"/>
    <x v="399"/>
    <n v="4"/>
    <n v="5"/>
    <n v="3"/>
    <n v="1"/>
    <n v="0"/>
    <n v="0"/>
    <n v="5"/>
    <n v="5"/>
    <n v="4"/>
    <n v="4.25"/>
    <n v="4.5"/>
  </r>
  <r>
    <s v="PR1713"/>
    <s v="6CAD-47F0"/>
    <x v="399"/>
    <n v="3"/>
    <n v="3"/>
    <n v="5"/>
    <n v="2"/>
    <n v="2"/>
    <n v="1"/>
    <n v="4"/>
    <n v="5"/>
    <n v="5"/>
    <n v="3.75"/>
    <n v="5"/>
  </r>
  <r>
    <s v="PR1714"/>
    <s v="CD4D-7BBA"/>
    <x v="399"/>
    <n v="5"/>
    <n v="3"/>
    <n v="3"/>
    <n v="2"/>
    <n v="2"/>
    <n v="1"/>
    <n v="5"/>
    <n v="5"/>
    <n v="4"/>
    <n v="4"/>
    <n v="4.5"/>
  </r>
  <r>
    <s v="PR1715"/>
    <s v="F60C-4888"/>
    <x v="400"/>
    <n v="4"/>
    <n v="5"/>
    <n v="2"/>
    <n v="2"/>
    <n v="2"/>
    <n v="1"/>
    <n v="2"/>
    <n v="4"/>
    <n v="3"/>
    <n v="3.25"/>
    <n v="3.5"/>
  </r>
  <r>
    <s v="PR1716"/>
    <s v="B785-D8F8"/>
    <x v="401"/>
    <n v="4"/>
    <n v="3"/>
    <n v="4"/>
    <n v="3"/>
    <n v="2"/>
    <n v="0.66666666666666663"/>
    <n v="4"/>
    <n v="4"/>
    <n v="4"/>
    <n v="3.75"/>
    <n v="4"/>
  </r>
  <r>
    <s v="PR1717"/>
    <s v="D584-4E31"/>
    <x v="401"/>
    <n v="5"/>
    <n v="2"/>
    <n v="2"/>
    <n v="3"/>
    <n v="1"/>
    <n v="0.33333333333333331"/>
    <n v="5"/>
    <n v="5"/>
    <n v="5"/>
    <n v="3.5"/>
    <n v="5"/>
  </r>
  <r>
    <s v="PR1718"/>
    <s v="8A40-C85A"/>
    <x v="402"/>
    <n v="5"/>
    <n v="5"/>
    <n v="2"/>
    <n v="3"/>
    <n v="1"/>
    <n v="0.33333333333333331"/>
    <n v="2"/>
    <n v="5"/>
    <n v="4"/>
    <n v="3.5"/>
    <n v="4.5"/>
  </r>
  <r>
    <s v="PR1719"/>
    <s v="19C3-DAE4"/>
    <x v="402"/>
    <n v="4"/>
    <n v="3"/>
    <n v="5"/>
    <n v="2"/>
    <n v="2"/>
    <n v="1"/>
    <n v="5"/>
    <n v="4"/>
    <n v="4"/>
    <n v="4.25"/>
    <n v="4"/>
  </r>
  <r>
    <s v="PR172"/>
    <s v="B48C-47D0"/>
    <x v="403"/>
    <n v="3"/>
    <n v="3"/>
    <n v="2"/>
    <n v="2"/>
    <n v="1"/>
    <n v="0.5"/>
    <n v="5"/>
    <n v="5"/>
    <n v="5"/>
    <n v="3.25"/>
    <n v="5"/>
  </r>
  <r>
    <s v="PR1720"/>
    <s v="3F0C-41A7"/>
    <x v="404"/>
    <n v="3"/>
    <n v="5"/>
    <n v="2"/>
    <n v="3"/>
    <n v="0"/>
    <n v="0"/>
    <n v="4"/>
    <n v="5"/>
    <n v="5"/>
    <n v="3.5"/>
    <n v="5"/>
  </r>
  <r>
    <s v="PR1721"/>
    <s v="DFDC-286C"/>
    <x v="405"/>
    <n v="3"/>
    <n v="4"/>
    <n v="4"/>
    <n v="2"/>
    <n v="0"/>
    <n v="0"/>
    <n v="4"/>
    <n v="5"/>
    <n v="5"/>
    <n v="3.75"/>
    <n v="5"/>
  </r>
  <r>
    <s v="PR1722"/>
    <s v="3E42-57C8"/>
    <x v="406"/>
    <n v="5"/>
    <n v="4"/>
    <n v="5"/>
    <n v="2"/>
    <n v="1"/>
    <n v="0.5"/>
    <n v="5"/>
    <n v="4"/>
    <n v="4"/>
    <n v="4.75"/>
    <n v="4"/>
  </r>
  <r>
    <s v="PR1723"/>
    <s v="E9B9-3944"/>
    <x v="406"/>
    <n v="4"/>
    <n v="3"/>
    <n v="4"/>
    <n v="2"/>
    <n v="1"/>
    <n v="0.5"/>
    <n v="2"/>
    <n v="5"/>
    <n v="4"/>
    <n v="3.25"/>
    <n v="4.5"/>
  </r>
  <r>
    <s v="PR1724"/>
    <s v="A91B-7DC5"/>
    <x v="406"/>
    <n v="4"/>
    <n v="4"/>
    <n v="2"/>
    <n v="1"/>
    <n v="0"/>
    <n v="0"/>
    <n v="3"/>
    <n v="5"/>
    <n v="5"/>
    <n v="3.25"/>
    <n v="5"/>
  </r>
  <r>
    <s v="PR1725"/>
    <s v="5416-F925"/>
    <x v="407"/>
    <n v="5"/>
    <n v="5"/>
    <n v="5"/>
    <n v="2"/>
    <n v="2"/>
    <n v="1"/>
    <n v="3"/>
    <n v="3"/>
    <n v="3"/>
    <n v="4.5"/>
    <n v="3"/>
  </r>
  <r>
    <s v="PR1726"/>
    <s v="AB5F-244C"/>
    <x v="408"/>
    <n v="3"/>
    <n v="4"/>
    <n v="2"/>
    <n v="3"/>
    <n v="1"/>
    <n v="0.33333333333333331"/>
    <n v="4"/>
    <n v="3"/>
    <n v="3"/>
    <n v="3.25"/>
    <n v="3"/>
  </r>
  <r>
    <s v="PR1727"/>
    <s v="4F64-A0E2"/>
    <x v="408"/>
    <n v="4"/>
    <n v="5"/>
    <n v="3"/>
    <n v="1"/>
    <n v="0"/>
    <n v="0"/>
    <n v="2"/>
    <n v="4"/>
    <n v="4"/>
    <n v="3.5"/>
    <n v="4"/>
  </r>
  <r>
    <s v="PR1728"/>
    <s v="1E61-70EC"/>
    <x v="409"/>
    <n v="4"/>
    <n v="3"/>
    <n v="4"/>
    <n v="2"/>
    <n v="0"/>
    <n v="0"/>
    <n v="4"/>
    <n v="4"/>
    <n v="3"/>
    <n v="3.75"/>
    <n v="3.5"/>
  </r>
  <r>
    <s v="PR1729"/>
    <s v="549F-B3E7"/>
    <x v="409"/>
    <n v="4"/>
    <n v="5"/>
    <n v="2"/>
    <n v="2"/>
    <n v="0"/>
    <n v="0"/>
    <n v="3"/>
    <n v="3"/>
    <n v="2"/>
    <n v="3.5"/>
    <n v="2.5"/>
  </r>
  <r>
    <s v="PR173"/>
    <s v="6DEB-F440"/>
    <x v="403"/>
    <n v="3"/>
    <n v="3"/>
    <n v="5"/>
    <n v="2"/>
    <n v="0"/>
    <n v="0"/>
    <n v="2"/>
    <n v="5"/>
    <n v="4"/>
    <n v="3.25"/>
    <n v="4.5"/>
  </r>
  <r>
    <s v="PR1730"/>
    <s v="6FE3-2270"/>
    <x v="409"/>
    <n v="5"/>
    <n v="2"/>
    <n v="4"/>
    <n v="3"/>
    <n v="0"/>
    <n v="0"/>
    <n v="3"/>
    <n v="5"/>
    <n v="4"/>
    <n v="3.5"/>
    <n v="4.5"/>
  </r>
  <r>
    <s v="PR1731"/>
    <s v="00A3-2445"/>
    <x v="410"/>
    <n v="5"/>
    <n v="2"/>
    <n v="5"/>
    <n v="3"/>
    <n v="0"/>
    <n v="0"/>
    <n v="5"/>
    <n v="5"/>
    <n v="4"/>
    <n v="4.25"/>
    <n v="4.5"/>
  </r>
  <r>
    <s v="PR1732"/>
    <s v="F4D2-F6F2"/>
    <x v="410"/>
    <n v="4"/>
    <n v="5"/>
    <n v="3"/>
    <n v="1"/>
    <n v="1"/>
    <n v="1"/>
    <n v="3"/>
    <n v="5"/>
    <n v="4"/>
    <n v="3.75"/>
    <n v="4.5"/>
  </r>
  <r>
    <s v="PR1733"/>
    <s v="1C6C-3B67"/>
    <x v="410"/>
    <n v="4"/>
    <n v="4"/>
    <n v="4"/>
    <n v="2"/>
    <n v="0"/>
    <n v="0"/>
    <n v="5"/>
    <n v="4"/>
    <n v="4"/>
    <n v="4.25"/>
    <n v="4"/>
  </r>
  <r>
    <s v="PR1734"/>
    <s v="BDC5-51CF"/>
    <x v="411"/>
    <n v="4"/>
    <n v="3"/>
    <n v="3"/>
    <n v="3"/>
    <n v="1"/>
    <n v="0.33333333333333331"/>
    <n v="3"/>
    <n v="5"/>
    <n v="5"/>
    <n v="3.25"/>
    <n v="5"/>
  </r>
  <r>
    <s v="PR1735"/>
    <s v="5468-EEE1"/>
    <x v="411"/>
    <n v="3"/>
    <n v="5"/>
    <n v="4"/>
    <n v="2"/>
    <n v="0"/>
    <n v="0"/>
    <n v="5"/>
    <n v="5"/>
    <n v="5"/>
    <n v="4.25"/>
    <n v="5"/>
  </r>
  <r>
    <s v="PR1736"/>
    <s v="2E72-4BF1"/>
    <x v="412"/>
    <n v="5"/>
    <n v="3"/>
    <n v="5"/>
    <n v="2"/>
    <n v="1"/>
    <n v="0.5"/>
    <n v="2"/>
    <n v="4"/>
    <n v="3"/>
    <n v="3.75"/>
    <n v="3.5"/>
  </r>
  <r>
    <s v="PR1737"/>
    <s v="3EB2-9111"/>
    <x v="413"/>
    <n v="4"/>
    <n v="4"/>
    <n v="4"/>
    <n v="2"/>
    <n v="1"/>
    <n v="0.5"/>
    <n v="2"/>
    <n v="3"/>
    <n v="2"/>
    <n v="3.5"/>
    <n v="2.5"/>
  </r>
  <r>
    <s v="PR1738"/>
    <s v="8822-B9C5"/>
    <x v="413"/>
    <n v="3"/>
    <n v="2"/>
    <n v="4"/>
    <n v="2"/>
    <n v="0"/>
    <n v="0"/>
    <n v="2"/>
    <n v="5"/>
    <n v="4"/>
    <n v="2.75"/>
    <n v="4.5"/>
  </r>
  <r>
    <s v="PR1739"/>
    <s v="5544-4583"/>
    <x v="413"/>
    <n v="5"/>
    <n v="2"/>
    <n v="4"/>
    <n v="3"/>
    <n v="1"/>
    <n v="0.33333333333333331"/>
    <n v="3"/>
    <n v="3"/>
    <n v="2"/>
    <n v="3.5"/>
    <n v="2.5"/>
  </r>
  <r>
    <s v="PR174"/>
    <s v="32AE-C02F"/>
    <x v="414"/>
    <n v="5"/>
    <n v="2"/>
    <n v="5"/>
    <n v="3"/>
    <n v="1"/>
    <n v="0.33333333333333331"/>
    <n v="5"/>
    <n v="4"/>
    <n v="3"/>
    <n v="4.25"/>
    <n v="3.5"/>
  </r>
  <r>
    <s v="PR1740"/>
    <s v="9CE9-B0D5"/>
    <x v="413"/>
    <n v="5"/>
    <n v="2"/>
    <n v="5"/>
    <n v="2"/>
    <n v="1"/>
    <n v="0.5"/>
    <n v="3"/>
    <n v="3"/>
    <n v="2"/>
    <n v="3.75"/>
    <n v="2.5"/>
  </r>
  <r>
    <s v="PR1741"/>
    <s v="9AAD-D3C1"/>
    <x v="415"/>
    <n v="3"/>
    <n v="4"/>
    <n v="4"/>
    <n v="3"/>
    <n v="3"/>
    <n v="1"/>
    <n v="2"/>
    <n v="3"/>
    <n v="3"/>
    <n v="3.25"/>
    <n v="3"/>
  </r>
  <r>
    <s v="PR1742"/>
    <s v="4CCA-B1E6"/>
    <x v="416"/>
    <n v="4"/>
    <n v="2"/>
    <n v="4"/>
    <n v="2"/>
    <n v="0"/>
    <n v="0"/>
    <n v="2"/>
    <n v="4"/>
    <n v="3"/>
    <n v="3"/>
    <n v="3.5"/>
  </r>
  <r>
    <s v="PR1743"/>
    <s v="E8F5-C47D"/>
    <x v="416"/>
    <n v="4"/>
    <n v="4"/>
    <n v="3"/>
    <n v="1"/>
    <n v="3"/>
    <n v="3"/>
    <n v="2"/>
    <n v="3"/>
    <n v="3"/>
    <n v="3.25"/>
    <n v="3"/>
  </r>
  <r>
    <s v="PR1744"/>
    <s v="8026-658D"/>
    <x v="416"/>
    <n v="3"/>
    <n v="4"/>
    <n v="4"/>
    <n v="3"/>
    <n v="0"/>
    <n v="0"/>
    <n v="5"/>
    <n v="3"/>
    <n v="3"/>
    <n v="4"/>
    <n v="3"/>
  </r>
  <r>
    <s v="PR1745"/>
    <s v="450D-13A9"/>
    <x v="416"/>
    <n v="5"/>
    <n v="2"/>
    <n v="3"/>
    <n v="1"/>
    <n v="0"/>
    <n v="0"/>
    <n v="2"/>
    <n v="5"/>
    <n v="5"/>
    <n v="3"/>
    <n v="5"/>
  </r>
  <r>
    <s v="PR1746"/>
    <s v="C0C7-A3EF"/>
    <x v="417"/>
    <n v="3"/>
    <n v="4"/>
    <n v="4"/>
    <n v="1"/>
    <n v="1"/>
    <n v="1"/>
    <n v="2"/>
    <n v="4"/>
    <n v="3"/>
    <n v="3.25"/>
    <n v="3.5"/>
  </r>
  <r>
    <s v="PR1747"/>
    <s v="C385-CDBE"/>
    <x v="417"/>
    <n v="5"/>
    <n v="3"/>
    <n v="4"/>
    <n v="1"/>
    <n v="2"/>
    <n v="2"/>
    <n v="2"/>
    <n v="3"/>
    <n v="2"/>
    <n v="3.5"/>
    <n v="2.5"/>
  </r>
  <r>
    <s v="PR1748"/>
    <s v="2B7A-9C73"/>
    <x v="418"/>
    <n v="5"/>
    <n v="2"/>
    <n v="5"/>
    <n v="1"/>
    <n v="0"/>
    <n v="0"/>
    <n v="2"/>
    <n v="5"/>
    <n v="4"/>
    <n v="3.5"/>
    <n v="4.5"/>
  </r>
  <r>
    <s v="PR1749"/>
    <s v="6A0D-9C4D"/>
    <x v="419"/>
    <n v="3"/>
    <n v="3"/>
    <n v="4"/>
    <n v="3"/>
    <n v="3"/>
    <n v="1"/>
    <n v="3"/>
    <n v="4"/>
    <n v="3"/>
    <n v="3.25"/>
    <n v="3.5"/>
  </r>
  <r>
    <s v="PR175"/>
    <s v="8A6B-AD5C"/>
    <x v="414"/>
    <n v="5"/>
    <n v="4"/>
    <n v="5"/>
    <n v="2"/>
    <n v="3"/>
    <n v="1.5"/>
    <n v="5"/>
    <n v="3"/>
    <n v="2"/>
    <n v="4.75"/>
    <n v="2.5"/>
  </r>
  <r>
    <s v="PR1750"/>
    <s v="D676-4ECC"/>
    <x v="419"/>
    <n v="4"/>
    <n v="5"/>
    <n v="2"/>
    <n v="3"/>
    <n v="0"/>
    <n v="0"/>
    <n v="4"/>
    <n v="5"/>
    <n v="4"/>
    <n v="3.75"/>
    <n v="4.5"/>
  </r>
  <r>
    <s v="PR1751"/>
    <s v="4C88-27A1"/>
    <x v="420"/>
    <n v="3"/>
    <n v="3"/>
    <n v="2"/>
    <n v="3"/>
    <n v="1"/>
    <n v="0.33333333333333331"/>
    <n v="3"/>
    <n v="3"/>
    <n v="2"/>
    <n v="2.75"/>
    <n v="2.5"/>
  </r>
  <r>
    <s v="PR1752"/>
    <s v="5731-90E6"/>
    <x v="420"/>
    <n v="5"/>
    <n v="3"/>
    <n v="4"/>
    <n v="3"/>
    <n v="1"/>
    <n v="0.33333333333333331"/>
    <n v="2"/>
    <n v="5"/>
    <n v="4"/>
    <n v="3.5"/>
    <n v="4.5"/>
  </r>
  <r>
    <s v="PR1753"/>
    <s v="FBC2-C5FA"/>
    <x v="420"/>
    <n v="5"/>
    <n v="3"/>
    <n v="3"/>
    <n v="1"/>
    <n v="1"/>
    <n v="1"/>
    <n v="2"/>
    <n v="3"/>
    <n v="2"/>
    <n v="3.25"/>
    <n v="2.5"/>
  </r>
  <r>
    <s v="PR1754"/>
    <s v="5E9A-FE30"/>
    <x v="420"/>
    <n v="5"/>
    <n v="2"/>
    <n v="4"/>
    <n v="2"/>
    <n v="0"/>
    <n v="0"/>
    <n v="4"/>
    <n v="4"/>
    <n v="3"/>
    <n v="3.75"/>
    <n v="3.5"/>
  </r>
  <r>
    <s v="PR1755"/>
    <s v="F9B6-C80B"/>
    <x v="421"/>
    <n v="5"/>
    <n v="4"/>
    <n v="4"/>
    <n v="1"/>
    <n v="0"/>
    <n v="0"/>
    <n v="2"/>
    <n v="4"/>
    <n v="3"/>
    <n v="3.75"/>
    <n v="3.5"/>
  </r>
  <r>
    <s v="PR1756"/>
    <s v="2F85-AF81"/>
    <x v="422"/>
    <n v="4"/>
    <n v="3"/>
    <n v="4"/>
    <n v="2"/>
    <n v="2"/>
    <n v="1"/>
    <n v="5"/>
    <n v="5"/>
    <n v="5"/>
    <n v="4"/>
    <n v="5"/>
  </r>
  <r>
    <s v="PR1757"/>
    <s v="427A-8C69"/>
    <x v="423"/>
    <n v="4"/>
    <n v="5"/>
    <n v="2"/>
    <n v="3"/>
    <n v="2"/>
    <n v="0.66666666666666663"/>
    <n v="2"/>
    <n v="3"/>
    <n v="2"/>
    <n v="3.25"/>
    <n v="2.5"/>
  </r>
  <r>
    <s v="PR1758"/>
    <s v="8B79-18F1"/>
    <x v="424"/>
    <n v="4"/>
    <n v="4"/>
    <n v="2"/>
    <n v="3"/>
    <n v="2"/>
    <n v="0.66666666666666663"/>
    <n v="2"/>
    <n v="3"/>
    <n v="2"/>
    <n v="3"/>
    <n v="2.5"/>
  </r>
  <r>
    <s v="PR1759"/>
    <s v="AF58-5D1B"/>
    <x v="424"/>
    <n v="3"/>
    <n v="2"/>
    <n v="4"/>
    <n v="1"/>
    <n v="1"/>
    <n v="1"/>
    <n v="5"/>
    <n v="4"/>
    <n v="3"/>
    <n v="3.5"/>
    <n v="3.5"/>
  </r>
  <r>
    <s v="PR176"/>
    <s v="8D34-EBDF"/>
    <x v="414"/>
    <n v="5"/>
    <n v="3"/>
    <n v="5"/>
    <n v="2"/>
    <n v="1"/>
    <n v="0.5"/>
    <n v="5"/>
    <n v="3"/>
    <n v="2"/>
    <n v="4.5"/>
    <n v="2.5"/>
  </r>
  <r>
    <s v="PR1760"/>
    <s v="0FC8-561B"/>
    <x v="425"/>
    <n v="5"/>
    <n v="2"/>
    <n v="4"/>
    <n v="3"/>
    <n v="0"/>
    <n v="0"/>
    <n v="3"/>
    <n v="3"/>
    <n v="2"/>
    <n v="3.5"/>
    <n v="2.5"/>
  </r>
  <r>
    <s v="PR1761"/>
    <s v="7B98-EA6F"/>
    <x v="425"/>
    <n v="4"/>
    <n v="4"/>
    <n v="4"/>
    <n v="1"/>
    <n v="0"/>
    <n v="0"/>
    <n v="3"/>
    <n v="5"/>
    <n v="5"/>
    <n v="3.75"/>
    <n v="5"/>
  </r>
  <r>
    <s v="PR1762"/>
    <s v="380F-A08A"/>
    <x v="425"/>
    <n v="3"/>
    <n v="3"/>
    <n v="5"/>
    <n v="2"/>
    <n v="1"/>
    <n v="0.5"/>
    <n v="2"/>
    <n v="4"/>
    <n v="3"/>
    <n v="3.25"/>
    <n v="3.5"/>
  </r>
  <r>
    <s v="PR1763"/>
    <s v="58FA-C451"/>
    <x v="425"/>
    <n v="5"/>
    <n v="3"/>
    <n v="4"/>
    <n v="1"/>
    <n v="2"/>
    <n v="2"/>
    <n v="5"/>
    <n v="3"/>
    <n v="2"/>
    <n v="4.25"/>
    <n v="2.5"/>
  </r>
  <r>
    <s v="PR1764"/>
    <s v="9A87-71F6"/>
    <x v="425"/>
    <n v="4"/>
    <n v="4"/>
    <n v="3"/>
    <n v="1"/>
    <n v="0"/>
    <n v="0"/>
    <n v="4"/>
    <n v="5"/>
    <n v="5"/>
    <n v="3.75"/>
    <n v="5"/>
  </r>
  <r>
    <s v="PR1765"/>
    <s v="E268-61EB"/>
    <x v="426"/>
    <n v="4"/>
    <n v="2"/>
    <n v="2"/>
    <n v="3"/>
    <n v="2"/>
    <n v="0.66666666666666663"/>
    <n v="3"/>
    <n v="3"/>
    <n v="3"/>
    <n v="2.75"/>
    <n v="3"/>
  </r>
  <r>
    <s v="PR1766"/>
    <s v="132B-F2B2"/>
    <x v="426"/>
    <n v="3"/>
    <n v="4"/>
    <n v="2"/>
    <n v="1"/>
    <n v="3"/>
    <n v="3"/>
    <n v="5"/>
    <n v="5"/>
    <n v="5"/>
    <n v="3.5"/>
    <n v="5"/>
  </r>
  <r>
    <s v="PR1767"/>
    <s v="A2B5-823F"/>
    <x v="426"/>
    <n v="5"/>
    <n v="5"/>
    <n v="5"/>
    <n v="2"/>
    <n v="0"/>
    <n v="0"/>
    <n v="5"/>
    <n v="4"/>
    <n v="4"/>
    <n v="5"/>
    <n v="4"/>
  </r>
  <r>
    <s v="PR1768"/>
    <s v="6345-2F33"/>
    <x v="427"/>
    <n v="5"/>
    <n v="3"/>
    <n v="4"/>
    <n v="2"/>
    <n v="0"/>
    <n v="0"/>
    <n v="3"/>
    <n v="3"/>
    <n v="3"/>
    <n v="3.75"/>
    <n v="3"/>
  </r>
  <r>
    <s v="PR1769"/>
    <s v="9900-1159"/>
    <x v="427"/>
    <n v="5"/>
    <n v="4"/>
    <n v="4"/>
    <n v="1"/>
    <n v="2"/>
    <n v="2"/>
    <n v="3"/>
    <n v="4"/>
    <n v="4"/>
    <n v="4"/>
    <n v="4"/>
  </r>
  <r>
    <s v="PR177"/>
    <s v="8BAB-B4A6"/>
    <x v="414"/>
    <n v="5"/>
    <n v="4"/>
    <n v="3"/>
    <n v="3"/>
    <n v="0"/>
    <n v="0"/>
    <n v="3"/>
    <n v="3"/>
    <n v="3"/>
    <n v="3.75"/>
    <n v="3"/>
  </r>
  <r>
    <s v="PR1770"/>
    <s v="DCD4-C785"/>
    <x v="428"/>
    <n v="5"/>
    <n v="5"/>
    <n v="4"/>
    <n v="1"/>
    <n v="2"/>
    <n v="2"/>
    <n v="5"/>
    <n v="4"/>
    <n v="4"/>
    <n v="4.75"/>
    <n v="4"/>
  </r>
  <r>
    <s v="PR1771"/>
    <s v="8583-9174"/>
    <x v="429"/>
    <n v="5"/>
    <n v="3"/>
    <n v="5"/>
    <n v="1"/>
    <n v="1"/>
    <n v="1"/>
    <n v="2"/>
    <n v="3"/>
    <n v="2"/>
    <n v="3.75"/>
    <n v="2.5"/>
  </r>
  <r>
    <s v="PR1772"/>
    <s v="29F6-C6CA"/>
    <x v="429"/>
    <n v="3"/>
    <n v="2"/>
    <n v="4"/>
    <n v="1"/>
    <n v="1"/>
    <n v="1"/>
    <n v="5"/>
    <n v="3"/>
    <n v="2"/>
    <n v="3.5"/>
    <n v="2.5"/>
  </r>
  <r>
    <s v="PR1773"/>
    <s v="5293-AC5C"/>
    <x v="430"/>
    <n v="3"/>
    <n v="5"/>
    <n v="5"/>
    <n v="1"/>
    <n v="2"/>
    <n v="2"/>
    <n v="3"/>
    <n v="3"/>
    <n v="3"/>
    <n v="4"/>
    <n v="3"/>
  </r>
  <r>
    <s v="PR1774"/>
    <s v="E324-1C33"/>
    <x v="431"/>
    <n v="4"/>
    <n v="5"/>
    <n v="4"/>
    <n v="2"/>
    <n v="1"/>
    <n v="0.5"/>
    <n v="4"/>
    <n v="5"/>
    <n v="4"/>
    <n v="4.25"/>
    <n v="4.5"/>
  </r>
  <r>
    <s v="PR1775"/>
    <s v="2A20-28CD"/>
    <x v="431"/>
    <n v="3"/>
    <n v="2"/>
    <n v="5"/>
    <n v="1"/>
    <n v="0"/>
    <n v="0"/>
    <n v="2"/>
    <n v="3"/>
    <n v="3"/>
    <n v="3"/>
    <n v="3"/>
  </r>
  <r>
    <s v="PR1776"/>
    <s v="246E-3383"/>
    <x v="431"/>
    <n v="5"/>
    <n v="2"/>
    <n v="4"/>
    <n v="2"/>
    <n v="1"/>
    <n v="0.5"/>
    <n v="4"/>
    <n v="4"/>
    <n v="4"/>
    <n v="3.75"/>
    <n v="4"/>
  </r>
  <r>
    <s v="PR1777"/>
    <s v="D906-B674"/>
    <x v="432"/>
    <n v="4"/>
    <n v="5"/>
    <n v="5"/>
    <n v="3"/>
    <n v="2"/>
    <n v="0.66666666666666663"/>
    <n v="4"/>
    <n v="4"/>
    <n v="4"/>
    <n v="4.5"/>
    <n v="4"/>
  </r>
  <r>
    <s v="PR1778"/>
    <s v="CCAB-4B80"/>
    <x v="432"/>
    <n v="4"/>
    <n v="4"/>
    <n v="2"/>
    <n v="3"/>
    <n v="1"/>
    <n v="0.33333333333333331"/>
    <n v="4"/>
    <n v="5"/>
    <n v="4"/>
    <n v="3.5"/>
    <n v="4.5"/>
  </r>
  <r>
    <s v="PR1779"/>
    <s v="D8FC-E2F7"/>
    <x v="433"/>
    <n v="3"/>
    <n v="4"/>
    <n v="3"/>
    <n v="1"/>
    <n v="1"/>
    <n v="1"/>
    <n v="2"/>
    <n v="4"/>
    <n v="3"/>
    <n v="3"/>
    <n v="3.5"/>
  </r>
  <r>
    <s v="PR178"/>
    <s v="6FE1-C8A8"/>
    <x v="434"/>
    <n v="5"/>
    <n v="5"/>
    <n v="4"/>
    <n v="1"/>
    <n v="1"/>
    <n v="1"/>
    <n v="3"/>
    <n v="4"/>
    <n v="3"/>
    <n v="4.25"/>
    <n v="3.5"/>
  </r>
  <r>
    <s v="PR1780"/>
    <s v="F0C3-4859"/>
    <x v="433"/>
    <n v="3"/>
    <n v="4"/>
    <n v="2"/>
    <n v="2"/>
    <n v="0"/>
    <n v="0"/>
    <n v="2"/>
    <n v="5"/>
    <n v="5"/>
    <n v="2.75"/>
    <n v="5"/>
  </r>
  <r>
    <s v="PR1781"/>
    <s v="F4A3-2126"/>
    <x v="433"/>
    <n v="4"/>
    <n v="5"/>
    <n v="2"/>
    <n v="3"/>
    <n v="3"/>
    <n v="1"/>
    <n v="2"/>
    <n v="5"/>
    <n v="4"/>
    <n v="3.25"/>
    <n v="4.5"/>
  </r>
  <r>
    <s v="PR1782"/>
    <s v="13FA-3559"/>
    <x v="433"/>
    <n v="5"/>
    <n v="4"/>
    <n v="4"/>
    <n v="2"/>
    <n v="2"/>
    <n v="1"/>
    <n v="4"/>
    <n v="5"/>
    <n v="4"/>
    <n v="4.25"/>
    <n v="4.5"/>
  </r>
  <r>
    <s v="PR1783"/>
    <s v="D926-DED9"/>
    <x v="433"/>
    <n v="4"/>
    <n v="4"/>
    <n v="4"/>
    <n v="1"/>
    <n v="3"/>
    <n v="3"/>
    <n v="2"/>
    <n v="3"/>
    <n v="2"/>
    <n v="3.5"/>
    <n v="2.5"/>
  </r>
  <r>
    <s v="PR1784"/>
    <s v="F83C-CA1D"/>
    <x v="435"/>
    <n v="4"/>
    <n v="5"/>
    <n v="2"/>
    <n v="3"/>
    <n v="1"/>
    <n v="0.33333333333333331"/>
    <n v="3"/>
    <n v="4"/>
    <n v="3"/>
    <n v="3.5"/>
    <n v="3.5"/>
  </r>
  <r>
    <s v="PR1785"/>
    <s v="C0BE-FED0"/>
    <x v="435"/>
    <n v="4"/>
    <n v="4"/>
    <n v="1"/>
    <n v="2"/>
    <n v="2"/>
    <n v="1"/>
    <n v="1"/>
    <n v="3"/>
    <n v="2"/>
    <n v="2.5"/>
    <n v="2.5"/>
  </r>
  <r>
    <s v="PR1786"/>
    <s v="307F-9BFA"/>
    <x v="435"/>
    <n v="1"/>
    <n v="3"/>
    <n v="2"/>
    <n v="3"/>
    <n v="1"/>
    <n v="0.33333333333333331"/>
    <n v="3"/>
    <n v="3"/>
    <n v="2"/>
    <n v="2.25"/>
    <n v="2.5"/>
  </r>
  <r>
    <s v="PR1787"/>
    <s v="AA87-13D8"/>
    <x v="436"/>
    <n v="4"/>
    <n v="4"/>
    <n v="1"/>
    <n v="3"/>
    <n v="0"/>
    <n v="0"/>
    <n v="4"/>
    <n v="3"/>
    <n v="3"/>
    <n v="3.25"/>
    <n v="3"/>
  </r>
  <r>
    <s v="PR1788"/>
    <s v="95D8-5DC7"/>
    <x v="437"/>
    <n v="3"/>
    <n v="4"/>
    <n v="1"/>
    <n v="3"/>
    <n v="0"/>
    <n v="0"/>
    <n v="3"/>
    <n v="3"/>
    <n v="3"/>
    <n v="2.75"/>
    <n v="3"/>
  </r>
  <r>
    <s v="PR1789"/>
    <s v="B5C6-F8D5"/>
    <x v="437"/>
    <n v="3"/>
    <n v="4"/>
    <n v="4"/>
    <n v="1"/>
    <n v="0"/>
    <n v="0"/>
    <n v="3"/>
    <n v="3"/>
    <n v="3"/>
    <n v="3.5"/>
    <n v="3"/>
  </r>
  <r>
    <s v="PR179"/>
    <s v="EB8F-204D"/>
    <x v="434"/>
    <n v="4"/>
    <n v="3"/>
    <n v="2"/>
    <n v="1"/>
    <n v="1"/>
    <n v="1"/>
    <n v="5"/>
    <n v="3"/>
    <n v="3"/>
    <n v="3.5"/>
    <n v="3"/>
  </r>
  <r>
    <s v="PR1790"/>
    <s v="4316-C080"/>
    <x v="438"/>
    <n v="4"/>
    <n v="3"/>
    <n v="2"/>
    <n v="1"/>
    <n v="1"/>
    <n v="1"/>
    <n v="3"/>
    <n v="5"/>
    <n v="5"/>
    <n v="3"/>
    <n v="5"/>
  </r>
  <r>
    <s v="PR1791"/>
    <s v="DA17-A31F"/>
    <x v="438"/>
    <n v="2"/>
    <n v="1"/>
    <n v="3"/>
    <n v="1"/>
    <n v="3"/>
    <n v="3"/>
    <n v="2"/>
    <n v="3"/>
    <n v="2"/>
    <n v="2"/>
    <n v="2.5"/>
  </r>
  <r>
    <s v="PR1792"/>
    <s v="6E64-8D30"/>
    <x v="439"/>
    <n v="4"/>
    <n v="1"/>
    <n v="3"/>
    <n v="2"/>
    <n v="0"/>
    <n v="0"/>
    <n v="4"/>
    <n v="3"/>
    <n v="2"/>
    <n v="3"/>
    <n v="2.5"/>
  </r>
  <r>
    <s v="PR1793"/>
    <s v="DEB9-1BBF"/>
    <x v="440"/>
    <n v="3"/>
    <n v="4"/>
    <n v="4"/>
    <n v="2"/>
    <n v="2"/>
    <n v="1"/>
    <n v="2"/>
    <n v="5"/>
    <n v="5"/>
    <n v="3.25"/>
    <n v="5"/>
  </r>
  <r>
    <s v="PR1794"/>
    <s v="9DB2-76B3"/>
    <x v="441"/>
    <n v="4"/>
    <n v="3"/>
    <n v="3"/>
    <n v="2"/>
    <n v="3"/>
    <n v="1.5"/>
    <n v="2"/>
    <n v="4"/>
    <n v="3"/>
    <n v="3"/>
    <n v="3.5"/>
  </r>
  <r>
    <s v="PR1795"/>
    <s v="D565-284D"/>
    <x v="441"/>
    <n v="5"/>
    <n v="4"/>
    <n v="5"/>
    <n v="3"/>
    <n v="0"/>
    <n v="0"/>
    <n v="4"/>
    <n v="5"/>
    <n v="5"/>
    <n v="4.5"/>
    <n v="5"/>
  </r>
  <r>
    <s v="PR1796"/>
    <s v="205B-4D34"/>
    <x v="441"/>
    <n v="3"/>
    <n v="5"/>
    <n v="3"/>
    <n v="2"/>
    <n v="1"/>
    <n v="0.5"/>
    <n v="5"/>
    <n v="3"/>
    <n v="2"/>
    <n v="4"/>
    <n v="2.5"/>
  </r>
  <r>
    <s v="PR1797"/>
    <s v="7AA0-5766"/>
    <x v="442"/>
    <n v="4"/>
    <n v="3"/>
    <n v="2"/>
    <n v="1"/>
    <n v="0"/>
    <n v="0"/>
    <n v="5"/>
    <n v="5"/>
    <n v="4"/>
    <n v="3.5"/>
    <n v="4.5"/>
  </r>
  <r>
    <s v="PR1798"/>
    <s v="F3A3-10CE"/>
    <x v="443"/>
    <n v="4"/>
    <n v="4"/>
    <n v="4"/>
    <n v="3"/>
    <n v="1"/>
    <n v="0.33333333333333331"/>
    <n v="4"/>
    <n v="4"/>
    <n v="3"/>
    <n v="4"/>
    <n v="3.5"/>
  </r>
  <r>
    <s v="PR1799"/>
    <s v="D69C-8F84"/>
    <x v="443"/>
    <n v="5"/>
    <n v="3"/>
    <n v="4"/>
    <n v="3"/>
    <n v="1"/>
    <n v="0.33333333333333331"/>
    <n v="2"/>
    <n v="4"/>
    <n v="3"/>
    <n v="3.5"/>
    <n v="3.5"/>
  </r>
  <r>
    <s v="PR18"/>
    <s v="CBB3-0D7E"/>
    <x v="345"/>
    <n v="5"/>
    <n v="4"/>
    <n v="4"/>
    <n v="1"/>
    <n v="1"/>
    <n v="1"/>
    <n v="4"/>
    <n v="4"/>
    <n v="4"/>
    <n v="4.25"/>
    <n v="4"/>
  </r>
  <r>
    <s v="PR180"/>
    <s v="606E-A262"/>
    <x v="444"/>
    <n v="3"/>
    <n v="4"/>
    <n v="3"/>
    <n v="2"/>
    <n v="0"/>
    <n v="0"/>
    <n v="5"/>
    <n v="5"/>
    <n v="4"/>
    <n v="3.75"/>
    <n v="4.5"/>
  </r>
  <r>
    <s v="PR1800"/>
    <s v="CBCB-9C9D"/>
    <x v="445"/>
    <n v="3"/>
    <n v="5"/>
    <n v="5"/>
    <n v="2"/>
    <n v="0"/>
    <n v="0"/>
    <n v="2"/>
    <n v="4"/>
    <n v="3"/>
    <n v="3.75"/>
    <n v="3.5"/>
  </r>
  <r>
    <s v="PR1801"/>
    <s v="1217-CE30"/>
    <x v="445"/>
    <n v="4"/>
    <n v="3"/>
    <n v="2"/>
    <n v="2"/>
    <n v="1"/>
    <n v="0.5"/>
    <n v="4"/>
    <n v="4"/>
    <n v="3"/>
    <n v="3.25"/>
    <n v="3.5"/>
  </r>
  <r>
    <s v="PR1802"/>
    <s v="9DB1-8C59"/>
    <x v="445"/>
    <n v="3"/>
    <n v="3"/>
    <n v="3"/>
    <n v="3"/>
    <n v="1"/>
    <n v="0.33333333333333331"/>
    <n v="2"/>
    <n v="5"/>
    <n v="5"/>
    <n v="2.75"/>
    <n v="5"/>
  </r>
  <r>
    <s v="PR1803"/>
    <s v="27CD-A6BF"/>
    <x v="446"/>
    <n v="3"/>
    <n v="5"/>
    <n v="4"/>
    <n v="3"/>
    <n v="1"/>
    <n v="0.33333333333333331"/>
    <n v="5"/>
    <n v="3"/>
    <n v="3"/>
    <n v="4.25"/>
    <n v="3"/>
  </r>
  <r>
    <s v="PR1804"/>
    <s v="7A8C-2DD3"/>
    <x v="447"/>
    <n v="3"/>
    <n v="5"/>
    <n v="4"/>
    <n v="1"/>
    <n v="1"/>
    <n v="1"/>
    <n v="3"/>
    <n v="3"/>
    <n v="2"/>
    <n v="3.75"/>
    <n v="2.5"/>
  </r>
  <r>
    <s v="PR1805"/>
    <s v="4D95-ECAD"/>
    <x v="448"/>
    <n v="5"/>
    <n v="2"/>
    <n v="2"/>
    <n v="1"/>
    <n v="1"/>
    <n v="1"/>
    <n v="3"/>
    <n v="5"/>
    <n v="5"/>
    <n v="3"/>
    <n v="5"/>
  </r>
  <r>
    <s v="PR1806"/>
    <s v="66BC-7AC0"/>
    <x v="449"/>
    <n v="4"/>
    <n v="3"/>
    <n v="5"/>
    <n v="2"/>
    <n v="0"/>
    <n v="0"/>
    <n v="3"/>
    <n v="4"/>
    <n v="3"/>
    <n v="3.75"/>
    <n v="3.5"/>
  </r>
  <r>
    <s v="PR1807"/>
    <s v="55D6-1423"/>
    <x v="449"/>
    <n v="3"/>
    <n v="5"/>
    <n v="5"/>
    <n v="3"/>
    <n v="3"/>
    <n v="1"/>
    <n v="3"/>
    <n v="4"/>
    <n v="4"/>
    <n v="4"/>
    <n v="4"/>
  </r>
  <r>
    <s v="PR1808"/>
    <s v="ED73-F078"/>
    <x v="449"/>
    <n v="5"/>
    <n v="2"/>
    <n v="4"/>
    <n v="1"/>
    <n v="0"/>
    <n v="0"/>
    <n v="3"/>
    <n v="4"/>
    <n v="4"/>
    <n v="3.5"/>
    <n v="4"/>
  </r>
  <r>
    <s v="PR1809"/>
    <s v="AF77-0F6B"/>
    <x v="449"/>
    <n v="5"/>
    <n v="5"/>
    <n v="3"/>
    <n v="2"/>
    <n v="0"/>
    <n v="0"/>
    <n v="4"/>
    <n v="5"/>
    <n v="5"/>
    <n v="4.25"/>
    <n v="5"/>
  </r>
  <r>
    <s v="PR181"/>
    <s v="D4D5-27FB"/>
    <x v="450"/>
    <n v="4"/>
    <n v="2"/>
    <n v="5"/>
    <n v="1"/>
    <n v="2"/>
    <n v="2"/>
    <n v="2"/>
    <n v="5"/>
    <n v="4"/>
    <n v="3.25"/>
    <n v="4.5"/>
  </r>
  <r>
    <s v="PR1810"/>
    <s v="67D7-9785"/>
    <x v="451"/>
    <n v="3"/>
    <n v="2"/>
    <n v="3"/>
    <n v="1"/>
    <n v="1"/>
    <n v="1"/>
    <n v="2"/>
    <n v="3"/>
    <n v="2"/>
    <n v="2.5"/>
    <n v="2.5"/>
  </r>
  <r>
    <s v="PR1811"/>
    <s v="BFE7-5EA8"/>
    <x v="451"/>
    <n v="5"/>
    <n v="3"/>
    <n v="4"/>
    <n v="3"/>
    <n v="1"/>
    <n v="0.33333333333333331"/>
    <n v="4"/>
    <n v="5"/>
    <n v="4"/>
    <n v="4"/>
    <n v="4.5"/>
  </r>
  <r>
    <s v="PR1812"/>
    <s v="5B0E-31FB"/>
    <x v="452"/>
    <n v="4"/>
    <n v="5"/>
    <n v="3"/>
    <n v="3"/>
    <n v="2"/>
    <n v="0.66666666666666663"/>
    <n v="3"/>
    <n v="5"/>
    <n v="4"/>
    <n v="3.75"/>
    <n v="4.5"/>
  </r>
  <r>
    <s v="PR1813"/>
    <s v="2B08-7D3D"/>
    <x v="453"/>
    <n v="5"/>
    <n v="3"/>
    <n v="5"/>
    <n v="1"/>
    <n v="1"/>
    <n v="1"/>
    <n v="2"/>
    <n v="4"/>
    <n v="4"/>
    <n v="3.75"/>
    <n v="4"/>
  </r>
  <r>
    <s v="PR1814"/>
    <s v="9825-45EF"/>
    <x v="454"/>
    <n v="5"/>
    <n v="3"/>
    <n v="3"/>
    <n v="1"/>
    <n v="0"/>
    <n v="0"/>
    <n v="3"/>
    <n v="5"/>
    <n v="4"/>
    <n v="3.5"/>
    <n v="4.5"/>
  </r>
  <r>
    <s v="PR1815"/>
    <s v="040C-EDED"/>
    <x v="455"/>
    <n v="4"/>
    <n v="5"/>
    <n v="3"/>
    <n v="1"/>
    <n v="0"/>
    <n v="0"/>
    <n v="3"/>
    <n v="3"/>
    <n v="3"/>
    <n v="3.75"/>
    <n v="3"/>
  </r>
  <r>
    <s v="PR1816"/>
    <s v="46ED-4007"/>
    <x v="455"/>
    <n v="5"/>
    <n v="2"/>
    <n v="4"/>
    <n v="3"/>
    <n v="3"/>
    <n v="1"/>
    <n v="4"/>
    <n v="4"/>
    <n v="4"/>
    <n v="3.75"/>
    <n v="4"/>
  </r>
  <r>
    <s v="PR1817"/>
    <s v="9811-F345"/>
    <x v="455"/>
    <n v="3"/>
    <n v="2"/>
    <n v="5"/>
    <n v="2"/>
    <n v="1"/>
    <n v="0.5"/>
    <n v="2"/>
    <n v="5"/>
    <n v="4"/>
    <n v="3"/>
    <n v="4.5"/>
  </r>
  <r>
    <s v="PR1818"/>
    <s v="AFA8-5058"/>
    <x v="456"/>
    <n v="5"/>
    <n v="3"/>
    <n v="4"/>
    <n v="3"/>
    <n v="1"/>
    <n v="0.33333333333333331"/>
    <n v="2"/>
    <n v="4"/>
    <n v="3"/>
    <n v="3.5"/>
    <n v="3.5"/>
  </r>
  <r>
    <s v="PR1819"/>
    <s v="6112-8476"/>
    <x v="457"/>
    <n v="5"/>
    <n v="3"/>
    <n v="4"/>
    <n v="1"/>
    <n v="2"/>
    <n v="2"/>
    <n v="2"/>
    <n v="5"/>
    <n v="4"/>
    <n v="3.5"/>
    <n v="4.5"/>
  </r>
  <r>
    <s v="PR182"/>
    <s v="9C71-61AE"/>
    <x v="450"/>
    <n v="4"/>
    <n v="4"/>
    <n v="3"/>
    <n v="1"/>
    <n v="3"/>
    <n v="3"/>
    <n v="2"/>
    <n v="4"/>
    <n v="3"/>
    <n v="3.25"/>
    <n v="3.5"/>
  </r>
  <r>
    <s v="PR1820"/>
    <s v="D13E-E661"/>
    <x v="457"/>
    <n v="5"/>
    <n v="4"/>
    <n v="3"/>
    <n v="2"/>
    <n v="1"/>
    <n v="0.5"/>
    <n v="4"/>
    <n v="5"/>
    <n v="5"/>
    <n v="4"/>
    <n v="5"/>
  </r>
  <r>
    <s v="PR1821"/>
    <s v="B24C-18BF"/>
    <x v="457"/>
    <n v="3"/>
    <n v="5"/>
    <n v="4"/>
    <n v="3"/>
    <n v="2"/>
    <n v="0.66666666666666663"/>
    <n v="2"/>
    <n v="3"/>
    <n v="2"/>
    <n v="3.5"/>
    <n v="2.5"/>
  </r>
  <r>
    <s v="PR1822"/>
    <s v="7E76-154C"/>
    <x v="457"/>
    <n v="3"/>
    <n v="2"/>
    <n v="3"/>
    <n v="1"/>
    <n v="1"/>
    <n v="1"/>
    <n v="4"/>
    <n v="4"/>
    <n v="3"/>
    <n v="3"/>
    <n v="3.5"/>
  </r>
  <r>
    <s v="PR1823"/>
    <s v="2A89-93B6"/>
    <x v="458"/>
    <n v="4"/>
    <n v="2"/>
    <n v="4"/>
    <n v="2"/>
    <n v="0"/>
    <n v="0"/>
    <n v="4"/>
    <n v="4"/>
    <n v="3"/>
    <n v="3.5"/>
    <n v="3.5"/>
  </r>
  <r>
    <s v="PR1824"/>
    <s v="41DC-E8B5"/>
    <x v="458"/>
    <n v="3"/>
    <n v="4"/>
    <n v="5"/>
    <n v="3"/>
    <n v="2"/>
    <n v="0.66666666666666663"/>
    <n v="3"/>
    <n v="4"/>
    <n v="3"/>
    <n v="3.75"/>
    <n v="3.5"/>
  </r>
  <r>
    <s v="PR1825"/>
    <s v="CA75-94D1"/>
    <x v="458"/>
    <n v="3"/>
    <n v="3"/>
    <n v="3"/>
    <n v="3"/>
    <n v="1"/>
    <n v="0.33333333333333331"/>
    <n v="2"/>
    <n v="3"/>
    <n v="2"/>
    <n v="2.75"/>
    <n v="2.5"/>
  </r>
  <r>
    <s v="PR1826"/>
    <s v="37EE-004B"/>
    <x v="459"/>
    <n v="4"/>
    <n v="4"/>
    <n v="5"/>
    <n v="1"/>
    <n v="0"/>
    <n v="0"/>
    <n v="4"/>
    <n v="3"/>
    <n v="2"/>
    <n v="4.25"/>
    <n v="2.5"/>
  </r>
  <r>
    <s v="PR1827"/>
    <s v="52DD-757F"/>
    <x v="459"/>
    <n v="5"/>
    <n v="3"/>
    <n v="5"/>
    <n v="1"/>
    <n v="0"/>
    <n v="0"/>
    <n v="2"/>
    <n v="3"/>
    <n v="3"/>
    <n v="3.75"/>
    <n v="3"/>
  </r>
  <r>
    <s v="PR1828"/>
    <s v="B76C-D9CE"/>
    <x v="460"/>
    <n v="3"/>
    <n v="4"/>
    <n v="5"/>
    <n v="2"/>
    <n v="1"/>
    <n v="0.5"/>
    <n v="2"/>
    <n v="5"/>
    <n v="5"/>
    <n v="3.5"/>
    <n v="5"/>
  </r>
  <r>
    <s v="PR1829"/>
    <s v="DF11-9C46"/>
    <x v="460"/>
    <n v="3"/>
    <n v="2"/>
    <n v="4"/>
    <n v="1"/>
    <n v="2"/>
    <n v="2"/>
    <n v="2"/>
    <n v="3"/>
    <n v="2"/>
    <n v="2.75"/>
    <n v="2.5"/>
  </r>
  <r>
    <s v="PR183"/>
    <s v="8AAD-FAFB"/>
    <x v="461"/>
    <n v="5"/>
    <n v="5"/>
    <n v="2"/>
    <n v="1"/>
    <n v="1"/>
    <n v="1"/>
    <n v="4"/>
    <n v="5"/>
    <n v="5"/>
    <n v="4"/>
    <n v="5"/>
  </r>
  <r>
    <s v="PR1830"/>
    <s v="F877-3BF9"/>
    <x v="462"/>
    <n v="3"/>
    <n v="3"/>
    <n v="3"/>
    <n v="1"/>
    <n v="0"/>
    <n v="0"/>
    <n v="5"/>
    <n v="4"/>
    <n v="4"/>
    <n v="3.5"/>
    <n v="4"/>
  </r>
  <r>
    <s v="PR1831"/>
    <s v="2962-039F"/>
    <x v="462"/>
    <n v="4"/>
    <n v="5"/>
    <n v="5"/>
    <n v="1"/>
    <n v="1"/>
    <n v="1"/>
    <n v="4"/>
    <n v="3"/>
    <n v="2"/>
    <n v="4.5"/>
    <n v="2.5"/>
  </r>
  <r>
    <s v="PR1832"/>
    <s v="60B5-48ED"/>
    <x v="462"/>
    <n v="3"/>
    <n v="5"/>
    <n v="2"/>
    <n v="3"/>
    <n v="1"/>
    <n v="0.33333333333333331"/>
    <n v="5"/>
    <n v="3"/>
    <n v="2"/>
    <n v="3.75"/>
    <n v="2.5"/>
  </r>
  <r>
    <s v="PR1833"/>
    <s v="16FB-8835"/>
    <x v="463"/>
    <n v="3"/>
    <n v="4"/>
    <n v="4"/>
    <n v="3"/>
    <n v="1"/>
    <n v="0.33333333333333331"/>
    <n v="5"/>
    <n v="3"/>
    <n v="2"/>
    <n v="4"/>
    <n v="2.5"/>
  </r>
  <r>
    <s v="PR1834"/>
    <s v="17AE-E715"/>
    <x v="464"/>
    <n v="4"/>
    <n v="5"/>
    <n v="2"/>
    <n v="3"/>
    <n v="3"/>
    <n v="1"/>
    <n v="3"/>
    <n v="4"/>
    <n v="4"/>
    <n v="3.5"/>
    <n v="4"/>
  </r>
  <r>
    <s v="PR1835"/>
    <s v="D186-CBF5"/>
    <x v="465"/>
    <n v="4"/>
    <n v="2"/>
    <n v="5"/>
    <n v="3"/>
    <n v="1"/>
    <n v="0.33333333333333331"/>
    <n v="2"/>
    <n v="3"/>
    <n v="2"/>
    <n v="3.25"/>
    <n v="2.5"/>
  </r>
  <r>
    <s v="PR1836"/>
    <s v="5605-237E"/>
    <x v="465"/>
    <n v="5"/>
    <n v="3"/>
    <n v="2"/>
    <n v="3"/>
    <n v="0"/>
    <n v="0"/>
    <n v="2"/>
    <n v="3"/>
    <n v="3"/>
    <n v="3"/>
    <n v="3"/>
  </r>
  <r>
    <s v="PR1837"/>
    <s v="4FD5-CC71"/>
    <x v="466"/>
    <n v="3"/>
    <n v="3"/>
    <n v="3"/>
    <n v="1"/>
    <n v="0"/>
    <n v="0"/>
    <n v="5"/>
    <n v="5"/>
    <n v="5"/>
    <n v="3.5"/>
    <n v="5"/>
  </r>
  <r>
    <s v="PR1838"/>
    <s v="15B3-F392"/>
    <x v="467"/>
    <n v="5"/>
    <n v="2"/>
    <n v="3"/>
    <n v="3"/>
    <n v="0"/>
    <n v="0"/>
    <n v="5"/>
    <n v="3"/>
    <n v="3"/>
    <n v="3.75"/>
    <n v="3"/>
  </r>
  <r>
    <s v="PR1839"/>
    <s v="134B-4157"/>
    <x v="468"/>
    <n v="4"/>
    <n v="3"/>
    <n v="4"/>
    <n v="1"/>
    <n v="2"/>
    <n v="2"/>
    <n v="3"/>
    <n v="4"/>
    <n v="3"/>
    <n v="3.5"/>
    <n v="3.5"/>
  </r>
  <r>
    <s v="PR184"/>
    <s v="20BA-5868"/>
    <x v="461"/>
    <n v="4"/>
    <n v="3"/>
    <n v="2"/>
    <n v="1"/>
    <n v="1"/>
    <n v="1"/>
    <n v="3"/>
    <n v="4"/>
    <n v="4"/>
    <n v="3"/>
    <n v="4"/>
  </r>
  <r>
    <s v="PR1840"/>
    <s v="BD97-F94D"/>
    <x v="468"/>
    <n v="4"/>
    <n v="2"/>
    <n v="4"/>
    <n v="3"/>
    <n v="0"/>
    <n v="0"/>
    <n v="4"/>
    <n v="3"/>
    <n v="3"/>
    <n v="3.5"/>
    <n v="3"/>
  </r>
  <r>
    <s v="PR1841"/>
    <s v="2DD1-FD7F"/>
    <x v="469"/>
    <n v="5"/>
    <n v="2"/>
    <n v="2"/>
    <n v="3"/>
    <n v="0"/>
    <n v="0"/>
    <n v="5"/>
    <n v="3"/>
    <n v="2"/>
    <n v="3.5"/>
    <n v="2.5"/>
  </r>
  <r>
    <s v="PR1842"/>
    <s v="C730-6B13"/>
    <x v="469"/>
    <n v="5"/>
    <n v="5"/>
    <n v="2"/>
    <n v="1"/>
    <n v="2"/>
    <n v="2"/>
    <n v="2"/>
    <n v="3"/>
    <n v="2"/>
    <n v="3.5"/>
    <n v="2.5"/>
  </r>
  <r>
    <s v="PR1843"/>
    <s v="D6A7-EF72"/>
    <x v="470"/>
    <n v="5"/>
    <n v="4"/>
    <n v="4"/>
    <n v="1"/>
    <n v="0"/>
    <n v="0"/>
    <n v="4"/>
    <n v="3"/>
    <n v="3"/>
    <n v="4.25"/>
    <n v="3"/>
  </r>
  <r>
    <s v="PR1844"/>
    <s v="2ED2-2CEC"/>
    <x v="470"/>
    <n v="3"/>
    <n v="2"/>
    <n v="4"/>
    <n v="2"/>
    <n v="0"/>
    <n v="0"/>
    <n v="2"/>
    <n v="5"/>
    <n v="5"/>
    <n v="2.75"/>
    <n v="5"/>
  </r>
  <r>
    <s v="PR1845"/>
    <s v="39A2-9B0A"/>
    <x v="471"/>
    <n v="4"/>
    <n v="5"/>
    <n v="5"/>
    <n v="3"/>
    <n v="1"/>
    <n v="0.33333333333333331"/>
    <n v="5"/>
    <n v="5"/>
    <n v="4"/>
    <n v="4.75"/>
    <n v="4.5"/>
  </r>
  <r>
    <s v="PR1846"/>
    <s v="B09D-DFEC"/>
    <x v="472"/>
    <n v="3"/>
    <n v="5"/>
    <n v="2"/>
    <n v="3"/>
    <n v="0"/>
    <n v="0"/>
    <n v="5"/>
    <n v="5"/>
    <n v="4"/>
    <n v="3.75"/>
    <n v="4.5"/>
  </r>
  <r>
    <s v="PR1847"/>
    <s v="D014-7DB2"/>
    <x v="473"/>
    <n v="5"/>
    <n v="5"/>
    <n v="5"/>
    <n v="2"/>
    <n v="0"/>
    <n v="0"/>
    <n v="5"/>
    <n v="3"/>
    <n v="2"/>
    <n v="5"/>
    <n v="2.5"/>
  </r>
  <r>
    <s v="PR1848"/>
    <s v="C973-E8E5"/>
    <x v="474"/>
    <n v="3"/>
    <n v="5"/>
    <n v="5"/>
    <n v="3"/>
    <n v="2"/>
    <n v="0.66666666666666663"/>
    <n v="2"/>
    <n v="4"/>
    <n v="4"/>
    <n v="3.75"/>
    <n v="4"/>
  </r>
  <r>
    <s v="PR1849"/>
    <s v="1D35-190A"/>
    <x v="475"/>
    <n v="5"/>
    <n v="5"/>
    <n v="5"/>
    <n v="2"/>
    <n v="2"/>
    <n v="1"/>
    <n v="3"/>
    <n v="5"/>
    <n v="4"/>
    <n v="4.5"/>
    <n v="4.5"/>
  </r>
  <r>
    <s v="PR185"/>
    <s v="45D7-5C8A"/>
    <x v="476"/>
    <n v="4"/>
    <n v="3"/>
    <n v="4"/>
    <n v="1"/>
    <n v="0"/>
    <n v="0"/>
    <n v="2"/>
    <n v="3"/>
    <n v="2"/>
    <n v="3.25"/>
    <n v="2.5"/>
  </r>
  <r>
    <s v="PR1850"/>
    <s v="4404-DE5A"/>
    <x v="477"/>
    <n v="3"/>
    <n v="4"/>
    <n v="3"/>
    <n v="1"/>
    <n v="0"/>
    <n v="0"/>
    <n v="3"/>
    <n v="4"/>
    <n v="4"/>
    <n v="3.25"/>
    <n v="4"/>
  </r>
  <r>
    <s v="PR1851"/>
    <s v="6135-885F"/>
    <x v="478"/>
    <n v="4"/>
    <n v="5"/>
    <n v="5"/>
    <n v="3"/>
    <n v="3"/>
    <n v="1"/>
    <n v="4"/>
    <n v="5"/>
    <n v="5"/>
    <n v="4.5"/>
    <n v="5"/>
  </r>
  <r>
    <s v="PR1852"/>
    <s v="7623-9AF1"/>
    <x v="479"/>
    <n v="3"/>
    <n v="3"/>
    <n v="3"/>
    <n v="2"/>
    <n v="1"/>
    <n v="0.5"/>
    <n v="2"/>
    <n v="3"/>
    <n v="2"/>
    <n v="2.75"/>
    <n v="2.5"/>
  </r>
  <r>
    <s v="PR1853"/>
    <s v="3F19-FC5A"/>
    <x v="480"/>
    <n v="4"/>
    <n v="3"/>
    <n v="3"/>
    <n v="2"/>
    <n v="1"/>
    <n v="0.5"/>
    <n v="5"/>
    <n v="5"/>
    <n v="4"/>
    <n v="3.75"/>
    <n v="4.5"/>
  </r>
  <r>
    <s v="PR1854"/>
    <s v="A71E-A9DC"/>
    <x v="480"/>
    <n v="5"/>
    <n v="5"/>
    <n v="3"/>
    <n v="3"/>
    <n v="1"/>
    <n v="0.33333333333333331"/>
    <n v="4"/>
    <n v="3"/>
    <n v="2"/>
    <n v="4.25"/>
    <n v="2.5"/>
  </r>
  <r>
    <s v="PR1855"/>
    <s v="2FC8-999D"/>
    <x v="481"/>
    <n v="5"/>
    <n v="3"/>
    <n v="5"/>
    <n v="1"/>
    <n v="1"/>
    <n v="1"/>
    <n v="2"/>
    <n v="4"/>
    <n v="3"/>
    <n v="3.75"/>
    <n v="3.5"/>
  </r>
  <r>
    <s v="PR1856"/>
    <s v="3476-CA56"/>
    <x v="482"/>
    <n v="5"/>
    <n v="3"/>
    <n v="5"/>
    <n v="2"/>
    <n v="0"/>
    <n v="0"/>
    <n v="2"/>
    <n v="4"/>
    <n v="3"/>
    <n v="3.75"/>
    <n v="3.5"/>
  </r>
  <r>
    <s v="PR1857"/>
    <s v="80BE-E2B5"/>
    <x v="482"/>
    <n v="4"/>
    <n v="5"/>
    <n v="3"/>
    <n v="1"/>
    <n v="1"/>
    <n v="1"/>
    <n v="5"/>
    <n v="4"/>
    <n v="4"/>
    <n v="4.25"/>
    <n v="4"/>
  </r>
  <r>
    <s v="PR1858"/>
    <s v="07F5-A45D"/>
    <x v="483"/>
    <n v="4"/>
    <n v="4"/>
    <n v="4"/>
    <n v="2"/>
    <n v="2"/>
    <n v="1"/>
    <n v="4"/>
    <n v="4"/>
    <n v="3"/>
    <n v="4"/>
    <n v="3.5"/>
  </r>
  <r>
    <s v="PR1859"/>
    <s v="46D6-CA7A"/>
    <x v="484"/>
    <n v="3"/>
    <n v="3"/>
    <n v="5"/>
    <n v="1"/>
    <n v="0"/>
    <n v="0"/>
    <n v="4"/>
    <n v="4"/>
    <n v="3"/>
    <n v="3.75"/>
    <n v="3.5"/>
  </r>
  <r>
    <s v="PR186"/>
    <s v="B4E1-4A3E"/>
    <x v="485"/>
    <n v="4"/>
    <n v="3"/>
    <n v="2"/>
    <n v="1"/>
    <n v="0"/>
    <n v="0"/>
    <n v="2"/>
    <n v="5"/>
    <n v="4"/>
    <n v="2.75"/>
    <n v="4.5"/>
  </r>
  <r>
    <s v="PR1860"/>
    <s v="E7D3-03C9"/>
    <x v="486"/>
    <n v="5"/>
    <n v="2"/>
    <n v="2"/>
    <n v="2"/>
    <n v="0"/>
    <n v="0"/>
    <n v="3"/>
    <n v="3"/>
    <n v="2"/>
    <n v="3"/>
    <n v="2.5"/>
  </r>
  <r>
    <s v="PR1861"/>
    <s v="DF7E-3233"/>
    <x v="487"/>
    <n v="3"/>
    <n v="2"/>
    <n v="3"/>
    <n v="1"/>
    <n v="0"/>
    <n v="0"/>
    <n v="5"/>
    <n v="3"/>
    <n v="3"/>
    <n v="3.25"/>
    <n v="3"/>
  </r>
  <r>
    <s v="PR1862"/>
    <s v="7F61-2397"/>
    <x v="488"/>
    <n v="5"/>
    <n v="2"/>
    <n v="3"/>
    <n v="1"/>
    <n v="2"/>
    <n v="2"/>
    <n v="3"/>
    <n v="3"/>
    <n v="3"/>
    <n v="3.25"/>
    <n v="3"/>
  </r>
  <r>
    <s v="PR1863"/>
    <s v="EB81-3E51"/>
    <x v="488"/>
    <n v="4"/>
    <n v="3"/>
    <n v="3"/>
    <n v="3"/>
    <n v="0"/>
    <n v="0"/>
    <n v="2"/>
    <n v="4"/>
    <n v="3"/>
    <n v="3"/>
    <n v="3.5"/>
  </r>
  <r>
    <s v="PR1864"/>
    <s v="469A-8121"/>
    <x v="489"/>
    <n v="5"/>
    <n v="2"/>
    <n v="4"/>
    <n v="2"/>
    <n v="0"/>
    <n v="0"/>
    <n v="4"/>
    <n v="4"/>
    <n v="4"/>
    <n v="3.75"/>
    <n v="4"/>
  </r>
  <r>
    <s v="PR1865"/>
    <s v="1CB3-F7D7"/>
    <x v="490"/>
    <n v="5"/>
    <n v="2"/>
    <n v="4"/>
    <n v="1"/>
    <n v="1"/>
    <n v="1"/>
    <n v="4"/>
    <n v="3"/>
    <n v="2"/>
    <n v="3.75"/>
    <n v="2.5"/>
  </r>
  <r>
    <s v="PR1866"/>
    <s v="9085-1FE8"/>
    <x v="490"/>
    <n v="4"/>
    <n v="5"/>
    <n v="3"/>
    <n v="2"/>
    <n v="1"/>
    <n v="0.5"/>
    <n v="4"/>
    <n v="5"/>
    <n v="5"/>
    <n v="4"/>
    <n v="5"/>
  </r>
  <r>
    <s v="PR1867"/>
    <s v="F890-975A"/>
    <x v="490"/>
    <n v="5"/>
    <n v="4"/>
    <n v="3"/>
    <n v="1"/>
    <n v="0"/>
    <n v="0"/>
    <n v="5"/>
    <n v="5"/>
    <n v="5"/>
    <n v="4.25"/>
    <n v="5"/>
  </r>
  <r>
    <s v="PR1868"/>
    <s v="B990-35DA"/>
    <x v="491"/>
    <n v="3"/>
    <n v="5"/>
    <n v="5"/>
    <n v="3"/>
    <n v="0"/>
    <n v="0"/>
    <n v="3"/>
    <n v="5"/>
    <n v="5"/>
    <n v="4"/>
    <n v="5"/>
  </r>
  <r>
    <s v="PR1869"/>
    <s v="5C7B-86C0"/>
    <x v="492"/>
    <n v="5"/>
    <n v="5"/>
    <n v="3"/>
    <n v="1"/>
    <n v="0"/>
    <n v="0"/>
    <n v="2"/>
    <n v="5"/>
    <n v="5"/>
    <n v="3.75"/>
    <n v="5"/>
  </r>
  <r>
    <s v="PR187"/>
    <s v="6125-FEC8"/>
    <x v="493"/>
    <n v="5"/>
    <n v="4"/>
    <n v="4"/>
    <n v="3"/>
    <n v="2"/>
    <n v="0.66666666666666663"/>
    <n v="3"/>
    <n v="5"/>
    <n v="4"/>
    <n v="4"/>
    <n v="4.5"/>
  </r>
  <r>
    <s v="PR1870"/>
    <s v="130F-32AB"/>
    <x v="494"/>
    <n v="5"/>
    <n v="2"/>
    <n v="5"/>
    <n v="1"/>
    <n v="0"/>
    <n v="0"/>
    <n v="5"/>
    <n v="4"/>
    <n v="3"/>
    <n v="4.25"/>
    <n v="3.5"/>
  </r>
  <r>
    <s v="PR1871"/>
    <s v="B34E-95FF"/>
    <x v="494"/>
    <n v="3"/>
    <n v="5"/>
    <n v="5"/>
    <n v="3"/>
    <n v="3"/>
    <n v="1"/>
    <n v="2"/>
    <n v="5"/>
    <n v="5"/>
    <n v="3.75"/>
    <n v="5"/>
  </r>
  <r>
    <s v="PR1872"/>
    <s v="87D2-8B67"/>
    <x v="494"/>
    <n v="5"/>
    <n v="2"/>
    <n v="4"/>
    <n v="2"/>
    <n v="3"/>
    <n v="1.5"/>
    <n v="2"/>
    <n v="5"/>
    <n v="5"/>
    <n v="3.25"/>
    <n v="5"/>
  </r>
  <r>
    <s v="PR1873"/>
    <s v="2C7D-F9F1"/>
    <x v="494"/>
    <n v="5"/>
    <n v="3"/>
    <n v="3"/>
    <n v="2"/>
    <n v="0"/>
    <n v="0"/>
    <n v="3"/>
    <n v="5"/>
    <n v="5"/>
    <n v="3.5"/>
    <n v="5"/>
  </r>
  <r>
    <s v="PR1874"/>
    <s v="277A-A6FA"/>
    <x v="495"/>
    <n v="3"/>
    <n v="4"/>
    <n v="3"/>
    <n v="1"/>
    <n v="0"/>
    <n v="0"/>
    <n v="3"/>
    <n v="3"/>
    <n v="3"/>
    <n v="3.25"/>
    <n v="3"/>
  </r>
  <r>
    <s v="PR1875"/>
    <s v="825E-0B3A"/>
    <x v="496"/>
    <n v="5"/>
    <n v="3"/>
    <n v="5"/>
    <n v="1"/>
    <n v="0"/>
    <n v="0"/>
    <n v="5"/>
    <n v="5"/>
    <n v="4"/>
    <n v="4.5"/>
    <n v="4.5"/>
  </r>
  <r>
    <s v="PR1876"/>
    <s v="6C86-3DC0"/>
    <x v="496"/>
    <n v="4"/>
    <n v="5"/>
    <n v="3"/>
    <n v="3"/>
    <n v="2"/>
    <n v="0.66666666666666663"/>
    <n v="5"/>
    <n v="5"/>
    <n v="4"/>
    <n v="4.25"/>
    <n v="4.5"/>
  </r>
  <r>
    <s v="PR1877"/>
    <s v="D4D7-3C3F"/>
    <x v="496"/>
    <n v="4"/>
    <n v="5"/>
    <n v="4"/>
    <n v="3"/>
    <n v="0"/>
    <n v="0"/>
    <n v="2"/>
    <n v="4"/>
    <n v="3"/>
    <n v="3.75"/>
    <n v="3.5"/>
  </r>
  <r>
    <s v="PR1878"/>
    <s v="0FE8-B881"/>
    <x v="496"/>
    <n v="3"/>
    <n v="4"/>
    <n v="3"/>
    <n v="2"/>
    <n v="0"/>
    <n v="0"/>
    <n v="2"/>
    <n v="4"/>
    <n v="4"/>
    <n v="3"/>
    <n v="4"/>
  </r>
  <r>
    <s v="PR1879"/>
    <s v="B347-DA2D"/>
    <x v="496"/>
    <n v="3"/>
    <n v="4"/>
    <n v="5"/>
    <n v="2"/>
    <n v="2"/>
    <n v="1"/>
    <n v="3"/>
    <n v="5"/>
    <n v="5"/>
    <n v="3.75"/>
    <n v="5"/>
  </r>
  <r>
    <s v="PR188"/>
    <s v="5A0B-7F31"/>
    <x v="497"/>
    <n v="3"/>
    <n v="2"/>
    <n v="4"/>
    <n v="3"/>
    <n v="0"/>
    <n v="0"/>
    <n v="5"/>
    <n v="5"/>
    <n v="4"/>
    <n v="3.5"/>
    <n v="4.5"/>
  </r>
  <r>
    <s v="PR1880"/>
    <s v="022A-0219"/>
    <x v="498"/>
    <n v="4"/>
    <n v="2"/>
    <n v="5"/>
    <n v="3"/>
    <n v="3"/>
    <n v="1"/>
    <n v="3"/>
    <n v="3"/>
    <n v="2"/>
    <n v="3.5"/>
    <n v="2.5"/>
  </r>
  <r>
    <s v="PR1881"/>
    <s v="817D-28CE"/>
    <x v="499"/>
    <n v="3"/>
    <n v="2"/>
    <n v="3"/>
    <n v="2"/>
    <n v="0"/>
    <n v="0"/>
    <n v="3"/>
    <n v="4"/>
    <n v="3"/>
    <n v="2.75"/>
    <n v="3.5"/>
  </r>
  <r>
    <s v="PR1882"/>
    <s v="EC6A-DD76"/>
    <x v="499"/>
    <n v="4"/>
    <n v="5"/>
    <n v="2"/>
    <n v="3"/>
    <n v="2"/>
    <n v="0.66666666666666663"/>
    <n v="5"/>
    <n v="5"/>
    <n v="5"/>
    <n v="4"/>
    <n v="5"/>
  </r>
  <r>
    <s v="PR1883"/>
    <s v="8365-EB74"/>
    <x v="499"/>
    <n v="4"/>
    <n v="4"/>
    <n v="3"/>
    <n v="2"/>
    <n v="1"/>
    <n v="0.5"/>
    <n v="5"/>
    <n v="4"/>
    <n v="3"/>
    <n v="4"/>
    <n v="3.5"/>
  </r>
  <r>
    <s v="PR1884"/>
    <s v="7589-66E3"/>
    <x v="500"/>
    <n v="5"/>
    <n v="5"/>
    <n v="3"/>
    <n v="3"/>
    <n v="2"/>
    <n v="0.66666666666666663"/>
    <n v="5"/>
    <n v="3"/>
    <n v="3"/>
    <n v="4.5"/>
    <n v="3"/>
  </r>
  <r>
    <s v="PR1885"/>
    <s v="12A7-AFD6"/>
    <x v="500"/>
    <n v="5"/>
    <n v="2"/>
    <n v="3"/>
    <n v="3"/>
    <n v="1"/>
    <n v="0.33333333333333331"/>
    <n v="3"/>
    <n v="5"/>
    <n v="5"/>
    <n v="3.25"/>
    <n v="5"/>
  </r>
  <r>
    <s v="PR1886"/>
    <s v="FAC0-942B"/>
    <x v="501"/>
    <n v="4"/>
    <n v="2"/>
    <n v="5"/>
    <n v="1"/>
    <n v="0"/>
    <n v="0"/>
    <n v="2"/>
    <n v="3"/>
    <n v="2"/>
    <n v="3.25"/>
    <n v="2.5"/>
  </r>
  <r>
    <s v="PR1887"/>
    <s v="15D4-53C2"/>
    <x v="502"/>
    <n v="3"/>
    <n v="5"/>
    <n v="5"/>
    <n v="2"/>
    <n v="1"/>
    <n v="0.5"/>
    <n v="4"/>
    <n v="5"/>
    <n v="4"/>
    <n v="4.25"/>
    <n v="4.5"/>
  </r>
  <r>
    <s v="PR1888"/>
    <s v="2250-86C5"/>
    <x v="502"/>
    <n v="4"/>
    <n v="2"/>
    <n v="3"/>
    <n v="2"/>
    <n v="1"/>
    <n v="0.5"/>
    <n v="3"/>
    <n v="3"/>
    <n v="2"/>
    <n v="3"/>
    <n v="2.5"/>
  </r>
  <r>
    <s v="PR1889"/>
    <s v="5C48-9106"/>
    <x v="502"/>
    <n v="5"/>
    <n v="3"/>
    <n v="3"/>
    <n v="2"/>
    <n v="2"/>
    <n v="1"/>
    <n v="3"/>
    <n v="4"/>
    <n v="4"/>
    <n v="3.5"/>
    <n v="4"/>
  </r>
  <r>
    <s v="PR189"/>
    <s v="E4F4-11B9"/>
    <x v="497"/>
    <n v="3"/>
    <n v="4"/>
    <n v="4"/>
    <n v="1"/>
    <n v="0"/>
    <n v="0"/>
    <n v="3"/>
    <n v="4"/>
    <n v="3"/>
    <n v="3.5"/>
    <n v="3.5"/>
  </r>
  <r>
    <s v="PR1890"/>
    <s v="30CB-BCD0"/>
    <x v="503"/>
    <n v="4"/>
    <n v="4"/>
    <n v="4"/>
    <n v="3"/>
    <n v="3"/>
    <n v="1"/>
    <n v="3"/>
    <n v="4"/>
    <n v="4"/>
    <n v="3.75"/>
    <n v="4"/>
  </r>
  <r>
    <s v="PR1891"/>
    <s v="45FF-ACE6"/>
    <x v="504"/>
    <n v="3"/>
    <n v="4"/>
    <n v="3"/>
    <n v="2"/>
    <n v="1"/>
    <n v="0.5"/>
    <n v="3"/>
    <n v="5"/>
    <n v="5"/>
    <n v="3.25"/>
    <n v="5"/>
  </r>
  <r>
    <s v="PR1892"/>
    <s v="AA19-95BD"/>
    <x v="504"/>
    <n v="5"/>
    <n v="3"/>
    <n v="5"/>
    <n v="1"/>
    <n v="2"/>
    <n v="2"/>
    <n v="2"/>
    <n v="3"/>
    <n v="2"/>
    <n v="3.75"/>
    <n v="2.5"/>
  </r>
  <r>
    <s v="PR1893"/>
    <s v="7269-88EC"/>
    <x v="505"/>
    <n v="3"/>
    <n v="5"/>
    <n v="3"/>
    <n v="3"/>
    <n v="1"/>
    <n v="0.33333333333333331"/>
    <n v="4"/>
    <n v="5"/>
    <n v="4"/>
    <n v="3.75"/>
    <n v="4.5"/>
  </r>
  <r>
    <s v="PR1894"/>
    <s v="465A-91D1"/>
    <x v="506"/>
    <n v="4"/>
    <n v="5"/>
    <n v="4"/>
    <n v="3"/>
    <n v="2"/>
    <n v="0.66666666666666663"/>
    <n v="3"/>
    <n v="3"/>
    <n v="2"/>
    <n v="4"/>
    <n v="2.5"/>
  </r>
  <r>
    <s v="PR1895"/>
    <s v="6F3E-2A75"/>
    <x v="507"/>
    <n v="5"/>
    <n v="2"/>
    <n v="4"/>
    <n v="1"/>
    <n v="0"/>
    <n v="0"/>
    <n v="4"/>
    <n v="5"/>
    <n v="5"/>
    <n v="3.75"/>
    <n v="5"/>
  </r>
  <r>
    <s v="PR1896"/>
    <s v="CD0F-DE05"/>
    <x v="507"/>
    <n v="5"/>
    <n v="3"/>
    <n v="3"/>
    <n v="3"/>
    <n v="0"/>
    <n v="0"/>
    <n v="3"/>
    <n v="4"/>
    <n v="3"/>
    <n v="3.5"/>
    <n v="3.5"/>
  </r>
  <r>
    <s v="PR1897"/>
    <s v="21CB-EF3E"/>
    <x v="508"/>
    <n v="3"/>
    <n v="4"/>
    <n v="3"/>
    <n v="1"/>
    <n v="0"/>
    <n v="0"/>
    <n v="2"/>
    <n v="5"/>
    <n v="4"/>
    <n v="3"/>
    <n v="4.5"/>
  </r>
  <r>
    <s v="PR1898"/>
    <s v="2E9A-BD2E"/>
    <x v="509"/>
    <n v="5"/>
    <n v="2"/>
    <n v="5"/>
    <n v="2"/>
    <n v="1"/>
    <n v="0.5"/>
    <n v="5"/>
    <n v="3"/>
    <n v="2"/>
    <n v="4.25"/>
    <n v="2.5"/>
  </r>
  <r>
    <s v="PR1899"/>
    <s v="7378-5351"/>
    <x v="509"/>
    <n v="4"/>
    <n v="5"/>
    <n v="5"/>
    <n v="1"/>
    <n v="0"/>
    <n v="0"/>
    <n v="2"/>
    <n v="3"/>
    <n v="2"/>
    <n v="4"/>
    <n v="2.5"/>
  </r>
  <r>
    <s v="PR19"/>
    <s v="B48C-47D0"/>
    <x v="510"/>
    <n v="3"/>
    <n v="4"/>
    <n v="5"/>
    <n v="2"/>
    <n v="0"/>
    <n v="0"/>
    <n v="3"/>
    <n v="3"/>
    <n v="2"/>
    <n v="3.75"/>
    <n v="2.5"/>
  </r>
  <r>
    <s v="PR190"/>
    <s v="98EE-8547"/>
    <x v="511"/>
    <n v="4"/>
    <n v="4"/>
    <n v="3"/>
    <n v="2"/>
    <n v="2"/>
    <n v="1"/>
    <n v="2"/>
    <n v="5"/>
    <n v="4"/>
    <n v="3.25"/>
    <n v="4.5"/>
  </r>
  <r>
    <s v="PR1900"/>
    <s v="CEE0-94C3"/>
    <x v="509"/>
    <n v="5"/>
    <n v="3"/>
    <n v="4"/>
    <n v="3"/>
    <n v="2"/>
    <n v="0.66666666666666663"/>
    <n v="4"/>
    <n v="5"/>
    <n v="4"/>
    <n v="4"/>
    <n v="4.5"/>
  </r>
  <r>
    <s v="PR1901"/>
    <s v="9C7D-E1B1"/>
    <x v="512"/>
    <n v="4"/>
    <n v="3"/>
    <n v="2"/>
    <n v="3"/>
    <n v="1"/>
    <n v="0.33333333333333331"/>
    <n v="2"/>
    <n v="5"/>
    <n v="4"/>
    <n v="2.75"/>
    <n v="4.5"/>
  </r>
  <r>
    <s v="PR1902"/>
    <s v="D199-1896"/>
    <x v="512"/>
    <n v="3"/>
    <n v="3"/>
    <n v="5"/>
    <n v="3"/>
    <n v="1"/>
    <n v="0.33333333333333331"/>
    <n v="4"/>
    <n v="3"/>
    <n v="2"/>
    <n v="3.75"/>
    <n v="2.5"/>
  </r>
  <r>
    <s v="PR1903"/>
    <s v="7F91-C628"/>
    <x v="512"/>
    <n v="5"/>
    <n v="2"/>
    <n v="3"/>
    <n v="2"/>
    <n v="1"/>
    <n v="0.5"/>
    <n v="2"/>
    <n v="5"/>
    <n v="4"/>
    <n v="3"/>
    <n v="4.5"/>
  </r>
  <r>
    <s v="PR1904"/>
    <s v="B341-8D6A"/>
    <x v="512"/>
    <n v="4"/>
    <n v="2"/>
    <n v="5"/>
    <n v="2"/>
    <n v="1"/>
    <n v="0.5"/>
    <n v="5"/>
    <n v="3"/>
    <n v="3"/>
    <n v="4"/>
    <n v="3"/>
  </r>
  <r>
    <s v="PR1905"/>
    <s v="2698-A448"/>
    <x v="513"/>
    <n v="3"/>
    <n v="5"/>
    <n v="5"/>
    <n v="3"/>
    <n v="1"/>
    <n v="0.33333333333333331"/>
    <n v="4"/>
    <n v="5"/>
    <n v="4"/>
    <n v="4.25"/>
    <n v="4.5"/>
  </r>
  <r>
    <s v="PR1906"/>
    <s v="8C57-8F84"/>
    <x v="514"/>
    <n v="5"/>
    <n v="2"/>
    <n v="3"/>
    <n v="3"/>
    <n v="1"/>
    <n v="0.33333333333333331"/>
    <n v="2"/>
    <n v="3"/>
    <n v="3"/>
    <n v="3"/>
    <n v="3"/>
  </r>
  <r>
    <s v="PR1907"/>
    <s v="9E22-6287"/>
    <x v="515"/>
    <n v="4"/>
    <n v="5"/>
    <n v="5"/>
    <n v="2"/>
    <n v="1"/>
    <n v="0.5"/>
    <n v="5"/>
    <n v="4"/>
    <n v="4"/>
    <n v="4.75"/>
    <n v="4"/>
  </r>
  <r>
    <s v="PR1908"/>
    <s v="3012-1A41"/>
    <x v="516"/>
    <n v="4"/>
    <n v="4"/>
    <n v="5"/>
    <n v="3"/>
    <n v="1"/>
    <n v="0.33333333333333331"/>
    <n v="2"/>
    <n v="3"/>
    <n v="2"/>
    <n v="3.75"/>
    <n v="2.5"/>
  </r>
  <r>
    <s v="PR1909"/>
    <s v="6280-B47F"/>
    <x v="517"/>
    <n v="4"/>
    <n v="5"/>
    <n v="5"/>
    <n v="1"/>
    <n v="0"/>
    <n v="0"/>
    <n v="3"/>
    <n v="5"/>
    <n v="4"/>
    <n v="4.25"/>
    <n v="4.5"/>
  </r>
  <r>
    <s v="PR191"/>
    <s v="7279-6591"/>
    <x v="518"/>
    <n v="3"/>
    <n v="3"/>
    <n v="3"/>
    <n v="2"/>
    <n v="1"/>
    <n v="0.5"/>
    <n v="3"/>
    <n v="5"/>
    <n v="5"/>
    <n v="3"/>
    <n v="5"/>
  </r>
  <r>
    <s v="PR1910"/>
    <s v="0868-097F"/>
    <x v="517"/>
    <n v="5"/>
    <n v="4"/>
    <n v="3"/>
    <n v="1"/>
    <n v="1"/>
    <n v="1"/>
    <n v="2"/>
    <n v="4"/>
    <n v="3"/>
    <n v="3.5"/>
    <n v="3.5"/>
  </r>
  <r>
    <s v="PR1911"/>
    <s v="7B9D-8612"/>
    <x v="517"/>
    <n v="3"/>
    <n v="5"/>
    <n v="2"/>
    <n v="1"/>
    <n v="0"/>
    <n v="0"/>
    <n v="4"/>
    <n v="5"/>
    <n v="4"/>
    <n v="3.5"/>
    <n v="4.5"/>
  </r>
  <r>
    <s v="PR1912"/>
    <s v="C1C6-F683"/>
    <x v="519"/>
    <n v="3"/>
    <n v="2"/>
    <n v="4"/>
    <n v="3"/>
    <n v="1"/>
    <n v="0.33333333333333331"/>
    <n v="3"/>
    <n v="3"/>
    <n v="3"/>
    <n v="3"/>
    <n v="3"/>
  </r>
  <r>
    <s v="PR1913"/>
    <s v="EBBD-37D4"/>
    <x v="520"/>
    <n v="5"/>
    <n v="4"/>
    <n v="2"/>
    <n v="2"/>
    <n v="0"/>
    <n v="0"/>
    <n v="3"/>
    <n v="4"/>
    <n v="4"/>
    <n v="3.5"/>
    <n v="4"/>
  </r>
  <r>
    <s v="PR1914"/>
    <s v="0240-4D29"/>
    <x v="520"/>
    <n v="5"/>
    <n v="5"/>
    <n v="3"/>
    <n v="2"/>
    <n v="1"/>
    <n v="0.5"/>
    <n v="3"/>
    <n v="3"/>
    <n v="3"/>
    <n v="4"/>
    <n v="3"/>
  </r>
  <r>
    <s v="PR1915"/>
    <s v="7FA1-BC64"/>
    <x v="521"/>
    <n v="4"/>
    <n v="2"/>
    <n v="5"/>
    <n v="2"/>
    <n v="3"/>
    <n v="1.5"/>
    <n v="2"/>
    <n v="5"/>
    <n v="4"/>
    <n v="3.25"/>
    <n v="4.5"/>
  </r>
  <r>
    <s v="PR1916"/>
    <s v="DD78-E811"/>
    <x v="522"/>
    <n v="4"/>
    <n v="3"/>
    <n v="4"/>
    <n v="1"/>
    <n v="0"/>
    <n v="0"/>
    <n v="2"/>
    <n v="4"/>
    <n v="3"/>
    <n v="3.25"/>
    <n v="3.5"/>
  </r>
  <r>
    <s v="PR1917"/>
    <s v="EC6E-7F42"/>
    <x v="523"/>
    <n v="5"/>
    <n v="2"/>
    <n v="3"/>
    <n v="2"/>
    <n v="0"/>
    <n v="0"/>
    <n v="4"/>
    <n v="4"/>
    <n v="4"/>
    <n v="3.5"/>
    <n v="4"/>
  </r>
  <r>
    <s v="PR1918"/>
    <s v="2407-5A4E"/>
    <x v="523"/>
    <n v="5"/>
    <n v="4"/>
    <n v="3"/>
    <n v="2"/>
    <n v="1"/>
    <n v="0.5"/>
    <n v="3"/>
    <n v="4"/>
    <n v="3"/>
    <n v="3.75"/>
    <n v="3.5"/>
  </r>
  <r>
    <s v="PR1919"/>
    <s v="1363-6BF9"/>
    <x v="524"/>
    <n v="3"/>
    <n v="5"/>
    <n v="4"/>
    <n v="1"/>
    <n v="1"/>
    <n v="1"/>
    <n v="5"/>
    <n v="4"/>
    <n v="4"/>
    <n v="4.25"/>
    <n v="4"/>
  </r>
  <r>
    <s v="PR192"/>
    <s v="EEFC-DEC7"/>
    <x v="518"/>
    <n v="5"/>
    <n v="2"/>
    <n v="2"/>
    <n v="3"/>
    <n v="0"/>
    <n v="0"/>
    <n v="2"/>
    <n v="4"/>
    <n v="3"/>
    <n v="2.75"/>
    <n v="3.5"/>
  </r>
  <r>
    <s v="PR1920"/>
    <s v="1C24-233B"/>
    <x v="524"/>
    <n v="4"/>
    <n v="4"/>
    <n v="4"/>
    <n v="2"/>
    <n v="1"/>
    <n v="0.5"/>
    <n v="4"/>
    <n v="5"/>
    <n v="4"/>
    <n v="4"/>
    <n v="4.5"/>
  </r>
  <r>
    <s v="PR1921"/>
    <s v="67ED-A630"/>
    <x v="524"/>
    <n v="3"/>
    <n v="5"/>
    <n v="5"/>
    <n v="3"/>
    <n v="1"/>
    <n v="0.33333333333333331"/>
    <n v="2"/>
    <n v="3"/>
    <n v="2"/>
    <n v="3.75"/>
    <n v="2.5"/>
  </r>
  <r>
    <s v="PR1922"/>
    <s v="CC7A-EE97"/>
    <x v="524"/>
    <n v="3"/>
    <n v="3"/>
    <n v="3"/>
    <n v="2"/>
    <n v="2"/>
    <n v="1"/>
    <n v="4"/>
    <n v="4"/>
    <n v="3"/>
    <n v="3.25"/>
    <n v="3.5"/>
  </r>
  <r>
    <s v="PR1923"/>
    <s v="FD95-9EEB"/>
    <x v="525"/>
    <n v="4"/>
    <n v="2"/>
    <n v="5"/>
    <n v="1"/>
    <n v="0"/>
    <n v="0"/>
    <n v="2"/>
    <n v="4"/>
    <n v="4"/>
    <n v="3.25"/>
    <n v="4"/>
  </r>
  <r>
    <s v="PR1924"/>
    <s v="4C62-5BE8"/>
    <x v="525"/>
    <n v="4"/>
    <n v="2"/>
    <n v="4"/>
    <n v="1"/>
    <n v="1"/>
    <n v="1"/>
    <n v="5"/>
    <n v="3"/>
    <n v="2"/>
    <n v="3.75"/>
    <n v="2.5"/>
  </r>
  <r>
    <s v="PR1925"/>
    <s v="AFDF-3DA8"/>
    <x v="526"/>
    <n v="3"/>
    <n v="4"/>
    <n v="2"/>
    <n v="1"/>
    <n v="1"/>
    <n v="1"/>
    <n v="2"/>
    <n v="4"/>
    <n v="3"/>
    <n v="2.75"/>
    <n v="3.5"/>
  </r>
  <r>
    <s v="PR1926"/>
    <s v="3642-EEAE"/>
    <x v="526"/>
    <n v="5"/>
    <n v="2"/>
    <n v="5"/>
    <n v="2"/>
    <n v="0"/>
    <n v="0"/>
    <n v="5"/>
    <n v="5"/>
    <n v="5"/>
    <n v="4.25"/>
    <n v="5"/>
  </r>
  <r>
    <s v="PR1927"/>
    <s v="BAB4-3AC8"/>
    <x v="526"/>
    <n v="3"/>
    <n v="2"/>
    <n v="5"/>
    <n v="2"/>
    <n v="1"/>
    <n v="0.5"/>
    <n v="3"/>
    <n v="4"/>
    <n v="4"/>
    <n v="3.25"/>
    <n v="4"/>
  </r>
  <r>
    <s v="PR1928"/>
    <s v="BFF3-AADC"/>
    <x v="527"/>
    <n v="4"/>
    <n v="3"/>
    <n v="5"/>
    <n v="3"/>
    <n v="3"/>
    <n v="1"/>
    <n v="4"/>
    <n v="4"/>
    <n v="3"/>
    <n v="4"/>
    <n v="3.5"/>
  </r>
  <r>
    <s v="PR1929"/>
    <s v="AB4A-E71A"/>
    <x v="527"/>
    <n v="4"/>
    <n v="4"/>
    <n v="3"/>
    <n v="3"/>
    <n v="3"/>
    <n v="1"/>
    <n v="5"/>
    <n v="4"/>
    <n v="4"/>
    <n v="4"/>
    <n v="4"/>
  </r>
  <r>
    <s v="PR193"/>
    <s v="1180-BEC9"/>
    <x v="528"/>
    <n v="5"/>
    <n v="3"/>
    <n v="4"/>
    <n v="2"/>
    <n v="2"/>
    <n v="1"/>
    <n v="5"/>
    <n v="4"/>
    <n v="4"/>
    <n v="4.25"/>
    <n v="4"/>
  </r>
  <r>
    <s v="PR1930"/>
    <s v="D871-1F74"/>
    <x v="527"/>
    <n v="5"/>
    <n v="5"/>
    <n v="2"/>
    <n v="2"/>
    <n v="2"/>
    <n v="1"/>
    <n v="5"/>
    <n v="3"/>
    <n v="3"/>
    <n v="4.25"/>
    <n v="3"/>
  </r>
  <r>
    <s v="PR1931"/>
    <s v="4FC2-A40D"/>
    <x v="529"/>
    <n v="5"/>
    <n v="4"/>
    <n v="4"/>
    <n v="2"/>
    <n v="0"/>
    <n v="0"/>
    <n v="5"/>
    <n v="3"/>
    <n v="2"/>
    <n v="4.5"/>
    <n v="2.5"/>
  </r>
  <r>
    <s v="PR1932"/>
    <s v="7A2A-0600"/>
    <x v="529"/>
    <n v="4"/>
    <n v="2"/>
    <n v="3"/>
    <n v="2"/>
    <n v="0"/>
    <n v="0"/>
    <n v="3"/>
    <n v="4"/>
    <n v="3"/>
    <n v="3"/>
    <n v="3.5"/>
  </r>
  <r>
    <s v="PR1933"/>
    <s v="3E4A-F28F"/>
    <x v="530"/>
    <n v="5"/>
    <n v="2"/>
    <n v="4"/>
    <n v="3"/>
    <n v="1"/>
    <n v="0.33333333333333331"/>
    <n v="2"/>
    <n v="4"/>
    <n v="3"/>
    <n v="3.25"/>
    <n v="3.5"/>
  </r>
  <r>
    <s v="PR1934"/>
    <s v="F578-F0C8"/>
    <x v="530"/>
    <n v="4"/>
    <n v="2"/>
    <n v="3"/>
    <n v="2"/>
    <n v="0"/>
    <n v="0"/>
    <n v="5"/>
    <n v="5"/>
    <n v="5"/>
    <n v="3.5"/>
    <n v="5"/>
  </r>
  <r>
    <s v="PR1935"/>
    <s v="2A04-49D1"/>
    <x v="530"/>
    <n v="5"/>
    <n v="3"/>
    <n v="4"/>
    <n v="3"/>
    <n v="1"/>
    <n v="0.33333333333333331"/>
    <n v="5"/>
    <n v="3"/>
    <n v="2"/>
    <n v="4.25"/>
    <n v="2.5"/>
  </r>
  <r>
    <s v="PR1936"/>
    <s v="F9E1-87E9"/>
    <x v="531"/>
    <n v="3"/>
    <n v="5"/>
    <n v="4"/>
    <n v="1"/>
    <n v="1"/>
    <n v="1"/>
    <n v="2"/>
    <n v="5"/>
    <n v="5"/>
    <n v="3.5"/>
    <n v="5"/>
  </r>
  <r>
    <s v="PR1937"/>
    <s v="A696-1216"/>
    <x v="532"/>
    <n v="3"/>
    <n v="2"/>
    <n v="5"/>
    <n v="3"/>
    <n v="3"/>
    <n v="1"/>
    <n v="2"/>
    <n v="4"/>
    <n v="3"/>
    <n v="3"/>
    <n v="3.5"/>
  </r>
  <r>
    <s v="PR1938"/>
    <s v="9728-1A5B"/>
    <x v="533"/>
    <n v="5"/>
    <n v="3"/>
    <n v="4"/>
    <n v="2"/>
    <n v="0"/>
    <n v="0"/>
    <n v="5"/>
    <n v="4"/>
    <n v="3"/>
    <n v="4.25"/>
    <n v="3.5"/>
  </r>
  <r>
    <s v="PR1939"/>
    <s v="4565-62DE"/>
    <x v="534"/>
    <n v="5"/>
    <n v="5"/>
    <n v="5"/>
    <n v="2"/>
    <n v="1"/>
    <n v="0.5"/>
    <n v="5"/>
    <n v="5"/>
    <n v="4"/>
    <n v="5"/>
    <n v="4.5"/>
  </r>
  <r>
    <s v="PR194"/>
    <s v="EE04-1533"/>
    <x v="528"/>
    <n v="4"/>
    <n v="4"/>
    <n v="3"/>
    <n v="3"/>
    <n v="1"/>
    <n v="0.33333333333333331"/>
    <n v="5"/>
    <n v="4"/>
    <n v="4"/>
    <n v="4"/>
    <n v="4"/>
  </r>
  <r>
    <s v="PR1940"/>
    <s v="C395-8C36"/>
    <x v="535"/>
    <n v="5"/>
    <n v="5"/>
    <n v="3"/>
    <n v="1"/>
    <n v="3"/>
    <n v="3"/>
    <n v="3"/>
    <n v="5"/>
    <n v="4"/>
    <n v="4"/>
    <n v="4.5"/>
  </r>
  <r>
    <s v="PR1941"/>
    <s v="B063-A2B5"/>
    <x v="535"/>
    <n v="3"/>
    <n v="4"/>
    <n v="2"/>
    <n v="3"/>
    <n v="1"/>
    <n v="0.33333333333333331"/>
    <n v="2"/>
    <n v="3"/>
    <n v="3"/>
    <n v="2.75"/>
    <n v="3"/>
  </r>
  <r>
    <s v="PR1942"/>
    <s v="FB5B-C127"/>
    <x v="535"/>
    <n v="4"/>
    <n v="2"/>
    <n v="2"/>
    <n v="3"/>
    <n v="1"/>
    <n v="0.33333333333333331"/>
    <n v="3"/>
    <n v="5"/>
    <n v="5"/>
    <n v="2.75"/>
    <n v="5"/>
  </r>
  <r>
    <s v="PR1943"/>
    <s v="C25C-C434"/>
    <x v="536"/>
    <n v="5"/>
    <n v="4"/>
    <n v="4"/>
    <n v="2"/>
    <n v="3"/>
    <n v="1.5"/>
    <n v="2"/>
    <n v="4"/>
    <n v="3"/>
    <n v="3.75"/>
    <n v="3.5"/>
  </r>
  <r>
    <s v="PR1944"/>
    <s v="4DA0-81D7"/>
    <x v="536"/>
    <n v="4"/>
    <n v="5"/>
    <n v="5"/>
    <n v="3"/>
    <n v="1"/>
    <n v="0.33333333333333331"/>
    <n v="4"/>
    <n v="5"/>
    <n v="4"/>
    <n v="4.5"/>
    <n v="4.5"/>
  </r>
  <r>
    <s v="PR1945"/>
    <s v="7DD6-128C"/>
    <x v="536"/>
    <n v="5"/>
    <n v="2"/>
    <n v="4"/>
    <n v="3"/>
    <n v="2"/>
    <n v="0.66666666666666663"/>
    <n v="3"/>
    <n v="4"/>
    <n v="4"/>
    <n v="3.5"/>
    <n v="4"/>
  </r>
  <r>
    <s v="PR1946"/>
    <s v="0145-DBFC"/>
    <x v="537"/>
    <n v="5"/>
    <n v="3"/>
    <n v="3"/>
    <n v="3"/>
    <n v="0"/>
    <n v="0"/>
    <n v="3"/>
    <n v="3"/>
    <n v="2"/>
    <n v="3.5"/>
    <n v="2.5"/>
  </r>
  <r>
    <s v="PR1947"/>
    <s v="085C-7FC2"/>
    <x v="538"/>
    <n v="5"/>
    <n v="3"/>
    <n v="4"/>
    <n v="1"/>
    <n v="0"/>
    <n v="0"/>
    <n v="4"/>
    <n v="5"/>
    <n v="4"/>
    <n v="4"/>
    <n v="4.5"/>
  </r>
  <r>
    <s v="PR1948"/>
    <s v="7FFD-C810"/>
    <x v="539"/>
    <n v="5"/>
    <n v="4"/>
    <n v="5"/>
    <n v="1"/>
    <n v="1"/>
    <n v="1"/>
    <n v="2"/>
    <n v="5"/>
    <n v="4"/>
    <n v="4"/>
    <n v="4.5"/>
  </r>
  <r>
    <s v="PR1949"/>
    <s v="C219-6C2E"/>
    <x v="540"/>
    <n v="5"/>
    <n v="5"/>
    <n v="2"/>
    <n v="1"/>
    <n v="2"/>
    <n v="2"/>
    <n v="4"/>
    <n v="5"/>
    <n v="4"/>
    <n v="4"/>
    <n v="4.5"/>
  </r>
  <r>
    <s v="PR195"/>
    <s v="8CF6-3079"/>
    <x v="541"/>
    <n v="4"/>
    <n v="5"/>
    <n v="5"/>
    <n v="3"/>
    <n v="3"/>
    <n v="1"/>
    <n v="2"/>
    <n v="5"/>
    <n v="4"/>
    <n v="4"/>
    <n v="4.5"/>
  </r>
  <r>
    <s v="PR1950"/>
    <s v="1749-81A2"/>
    <x v="542"/>
    <n v="3"/>
    <n v="4"/>
    <n v="4"/>
    <n v="2"/>
    <n v="1"/>
    <n v="0.5"/>
    <n v="4"/>
    <n v="5"/>
    <n v="5"/>
    <n v="3.75"/>
    <n v="5"/>
  </r>
  <r>
    <s v="PR1951"/>
    <s v="C22D-CE5F"/>
    <x v="543"/>
    <n v="3"/>
    <n v="2"/>
    <n v="3"/>
    <n v="1"/>
    <n v="3"/>
    <n v="3"/>
    <n v="5"/>
    <n v="4"/>
    <n v="3"/>
    <n v="3.25"/>
    <n v="3.5"/>
  </r>
  <r>
    <s v="PR1952"/>
    <s v="5B11-3DB3"/>
    <x v="544"/>
    <n v="3"/>
    <n v="3"/>
    <n v="2"/>
    <n v="2"/>
    <n v="3"/>
    <n v="1.5"/>
    <n v="2"/>
    <n v="3"/>
    <n v="2"/>
    <n v="2.5"/>
    <n v="2.5"/>
  </r>
  <r>
    <s v="PR1953"/>
    <s v="6A2B-42DB"/>
    <x v="544"/>
    <n v="3"/>
    <n v="3"/>
    <n v="2"/>
    <n v="1"/>
    <n v="1"/>
    <n v="1"/>
    <n v="5"/>
    <n v="5"/>
    <n v="4"/>
    <n v="3.25"/>
    <n v="4.5"/>
  </r>
  <r>
    <s v="PR1954"/>
    <s v="F838-C681"/>
    <x v="544"/>
    <n v="4"/>
    <n v="5"/>
    <n v="2"/>
    <n v="2"/>
    <n v="1"/>
    <n v="0.5"/>
    <n v="3"/>
    <n v="5"/>
    <n v="5"/>
    <n v="3.5"/>
    <n v="5"/>
  </r>
  <r>
    <s v="PR1955"/>
    <s v="3994-472A"/>
    <x v="545"/>
    <n v="4"/>
    <n v="2"/>
    <n v="2"/>
    <n v="2"/>
    <n v="1"/>
    <n v="0.5"/>
    <n v="3"/>
    <n v="3"/>
    <n v="2"/>
    <n v="2.75"/>
    <n v="2.5"/>
  </r>
  <r>
    <s v="PR1956"/>
    <s v="12B5-11CC"/>
    <x v="546"/>
    <n v="5"/>
    <n v="2"/>
    <n v="5"/>
    <n v="1"/>
    <n v="1"/>
    <n v="1"/>
    <n v="5"/>
    <n v="4"/>
    <n v="4"/>
    <n v="4.25"/>
    <n v="4"/>
  </r>
  <r>
    <s v="PR1957"/>
    <s v="4969-9A35"/>
    <x v="547"/>
    <n v="4"/>
    <n v="2"/>
    <n v="4"/>
    <n v="3"/>
    <n v="0"/>
    <n v="0"/>
    <n v="3"/>
    <n v="5"/>
    <n v="5"/>
    <n v="3.25"/>
    <n v="5"/>
  </r>
  <r>
    <s v="PR1958"/>
    <s v="2BEA-43B2"/>
    <x v="547"/>
    <n v="5"/>
    <n v="2"/>
    <n v="2"/>
    <n v="1"/>
    <n v="1"/>
    <n v="1"/>
    <n v="4"/>
    <n v="5"/>
    <n v="4"/>
    <n v="3.25"/>
    <n v="4.5"/>
  </r>
  <r>
    <s v="PR1959"/>
    <s v="C54B-DBC5"/>
    <x v="548"/>
    <n v="5"/>
    <n v="2"/>
    <n v="3"/>
    <n v="2"/>
    <n v="0"/>
    <n v="0"/>
    <n v="3"/>
    <n v="3"/>
    <n v="2"/>
    <n v="3.25"/>
    <n v="2.5"/>
  </r>
  <r>
    <s v="PR196"/>
    <s v="D7EE-56FC"/>
    <x v="541"/>
    <n v="4"/>
    <n v="4"/>
    <n v="5"/>
    <n v="1"/>
    <n v="1"/>
    <n v="1"/>
    <n v="2"/>
    <n v="4"/>
    <n v="3"/>
    <n v="3.75"/>
    <n v="3.5"/>
  </r>
  <r>
    <s v="PR1960"/>
    <s v="B312-7192"/>
    <x v="548"/>
    <n v="4"/>
    <n v="4"/>
    <n v="2"/>
    <n v="1"/>
    <n v="0"/>
    <n v="0"/>
    <n v="2"/>
    <n v="3"/>
    <n v="2"/>
    <n v="3"/>
    <n v="2.5"/>
  </r>
  <r>
    <s v="PR1961"/>
    <s v="9FE1-0345"/>
    <x v="549"/>
    <n v="5"/>
    <n v="3"/>
    <n v="4"/>
    <n v="3"/>
    <n v="2"/>
    <n v="0.66666666666666663"/>
    <n v="3"/>
    <n v="3"/>
    <n v="3"/>
    <n v="3.75"/>
    <n v="3"/>
  </r>
  <r>
    <s v="PR1962"/>
    <s v="F265-79B0"/>
    <x v="549"/>
    <n v="3"/>
    <n v="5"/>
    <n v="5"/>
    <n v="3"/>
    <n v="0"/>
    <n v="0"/>
    <n v="2"/>
    <n v="4"/>
    <n v="4"/>
    <n v="3.75"/>
    <n v="4"/>
  </r>
  <r>
    <s v="PR1963"/>
    <s v="4886-62DF"/>
    <x v="550"/>
    <n v="3"/>
    <n v="2"/>
    <n v="5"/>
    <n v="2"/>
    <n v="0"/>
    <n v="0"/>
    <n v="2"/>
    <n v="4"/>
    <n v="4"/>
    <n v="3"/>
    <n v="4"/>
  </r>
  <r>
    <s v="PR1964"/>
    <s v="BD70-7DAE"/>
    <x v="551"/>
    <n v="5"/>
    <n v="3"/>
    <n v="4"/>
    <n v="1"/>
    <n v="1"/>
    <n v="1"/>
    <n v="2"/>
    <n v="4"/>
    <n v="3"/>
    <n v="3.5"/>
    <n v="3.5"/>
  </r>
  <r>
    <s v="PR1965"/>
    <s v="DDAC-D5FD"/>
    <x v="551"/>
    <n v="4"/>
    <n v="5"/>
    <n v="4"/>
    <n v="1"/>
    <n v="1"/>
    <n v="1"/>
    <n v="3"/>
    <n v="3"/>
    <n v="2"/>
    <n v="4"/>
    <n v="2.5"/>
  </r>
  <r>
    <s v="PR1966"/>
    <s v="3D71-8DC2"/>
    <x v="552"/>
    <n v="3"/>
    <n v="2"/>
    <n v="3"/>
    <n v="3"/>
    <n v="1"/>
    <n v="0.33333333333333331"/>
    <n v="5"/>
    <n v="3"/>
    <n v="2"/>
    <n v="3.25"/>
    <n v="2.5"/>
  </r>
  <r>
    <s v="PR1967"/>
    <s v="A923-9EF6"/>
    <x v="552"/>
    <n v="4"/>
    <n v="4"/>
    <n v="4"/>
    <n v="3"/>
    <n v="0"/>
    <n v="0"/>
    <n v="4"/>
    <n v="5"/>
    <n v="4"/>
    <n v="4"/>
    <n v="4.5"/>
  </r>
  <r>
    <s v="PR1968"/>
    <s v="DFA9-990E"/>
    <x v="552"/>
    <n v="4"/>
    <n v="2"/>
    <n v="4"/>
    <n v="2"/>
    <n v="1"/>
    <n v="0.5"/>
    <n v="4"/>
    <n v="5"/>
    <n v="4"/>
    <n v="3.5"/>
    <n v="4.5"/>
  </r>
  <r>
    <s v="PR1969"/>
    <s v="D39D-4015"/>
    <x v="552"/>
    <n v="3"/>
    <n v="3"/>
    <n v="2"/>
    <n v="2"/>
    <n v="1"/>
    <n v="0.5"/>
    <n v="3"/>
    <n v="4"/>
    <n v="4"/>
    <n v="2.75"/>
    <n v="4"/>
  </r>
  <r>
    <s v="PR197"/>
    <s v="62A3-DEA7"/>
    <x v="553"/>
    <n v="5"/>
    <n v="5"/>
    <n v="3"/>
    <n v="2"/>
    <n v="1"/>
    <n v="0.5"/>
    <n v="2"/>
    <n v="4"/>
    <n v="4"/>
    <n v="3.75"/>
    <n v="4"/>
  </r>
  <r>
    <s v="PR1970"/>
    <s v="4A39-E8E6"/>
    <x v="552"/>
    <n v="3"/>
    <n v="5"/>
    <n v="5"/>
    <n v="1"/>
    <n v="1"/>
    <n v="1"/>
    <n v="4"/>
    <n v="4"/>
    <n v="4"/>
    <n v="4.25"/>
    <n v="4"/>
  </r>
  <r>
    <s v="PR1971"/>
    <s v="E927-46D7"/>
    <x v="554"/>
    <n v="3"/>
    <n v="3"/>
    <n v="5"/>
    <n v="3"/>
    <n v="2"/>
    <n v="0.66666666666666663"/>
    <n v="3"/>
    <n v="5"/>
    <n v="5"/>
    <n v="3.5"/>
    <n v="5"/>
  </r>
  <r>
    <s v="PR1972"/>
    <s v="C6EC-FEB5"/>
    <x v="555"/>
    <n v="5"/>
    <n v="2"/>
    <n v="5"/>
    <n v="3"/>
    <n v="0"/>
    <n v="0"/>
    <n v="4"/>
    <n v="4"/>
    <n v="3"/>
    <n v="4"/>
    <n v="3.5"/>
  </r>
  <r>
    <s v="PR1973"/>
    <s v="598D-E3B4"/>
    <x v="556"/>
    <n v="5"/>
    <n v="4"/>
    <n v="4"/>
    <n v="3"/>
    <n v="1"/>
    <n v="0.33333333333333331"/>
    <n v="5"/>
    <n v="3"/>
    <n v="2"/>
    <n v="4.5"/>
    <n v="2.5"/>
  </r>
  <r>
    <s v="PR1974"/>
    <s v="B98B-4689"/>
    <x v="556"/>
    <n v="4"/>
    <n v="3"/>
    <n v="5"/>
    <n v="2"/>
    <n v="1"/>
    <n v="0.5"/>
    <n v="4"/>
    <n v="3"/>
    <n v="2"/>
    <n v="4"/>
    <n v="2.5"/>
  </r>
  <r>
    <s v="PR1975"/>
    <s v="63BF-A86A"/>
    <x v="557"/>
    <n v="3"/>
    <n v="3"/>
    <n v="2"/>
    <n v="3"/>
    <n v="2"/>
    <n v="0.66666666666666663"/>
    <n v="5"/>
    <n v="5"/>
    <n v="5"/>
    <n v="3.25"/>
    <n v="5"/>
  </r>
  <r>
    <s v="PR1976"/>
    <s v="58C8-63FA"/>
    <x v="557"/>
    <n v="5"/>
    <n v="4"/>
    <n v="3"/>
    <n v="2"/>
    <n v="1"/>
    <n v="0.5"/>
    <n v="4"/>
    <n v="3"/>
    <n v="2"/>
    <n v="4"/>
    <n v="2.5"/>
  </r>
  <r>
    <s v="PR1977"/>
    <s v="CF8D-7379"/>
    <x v="558"/>
    <n v="5"/>
    <n v="5"/>
    <n v="2"/>
    <n v="3"/>
    <n v="1"/>
    <n v="0.33333333333333331"/>
    <n v="4"/>
    <n v="3"/>
    <n v="3"/>
    <n v="4"/>
    <n v="3"/>
  </r>
  <r>
    <s v="PR1978"/>
    <s v="E6D9-ADEE"/>
    <x v="559"/>
    <n v="5"/>
    <n v="2"/>
    <n v="4"/>
    <n v="2"/>
    <n v="3"/>
    <n v="1.5"/>
    <n v="4"/>
    <n v="5"/>
    <n v="4"/>
    <n v="3.75"/>
    <n v="4.5"/>
  </r>
  <r>
    <s v="PR1979"/>
    <s v="E5C1-B122"/>
    <x v="559"/>
    <n v="4"/>
    <n v="4"/>
    <n v="5"/>
    <n v="3"/>
    <n v="3"/>
    <n v="1"/>
    <n v="5"/>
    <n v="5"/>
    <n v="5"/>
    <n v="4.5"/>
    <n v="5"/>
  </r>
  <r>
    <s v="PR198"/>
    <s v="E151-8C7D"/>
    <x v="553"/>
    <n v="4"/>
    <n v="3"/>
    <n v="2"/>
    <n v="1"/>
    <n v="0"/>
    <n v="0"/>
    <n v="4"/>
    <n v="3"/>
    <n v="2"/>
    <n v="3.25"/>
    <n v="2.5"/>
  </r>
  <r>
    <s v="PR1980"/>
    <s v="39FC-7149"/>
    <x v="559"/>
    <n v="4"/>
    <n v="5"/>
    <n v="5"/>
    <n v="3"/>
    <n v="0"/>
    <n v="0"/>
    <n v="4"/>
    <n v="5"/>
    <n v="4"/>
    <n v="4.5"/>
    <n v="4.5"/>
  </r>
  <r>
    <s v="PR1981"/>
    <s v="E55E-9436"/>
    <x v="560"/>
    <n v="3"/>
    <n v="2"/>
    <n v="5"/>
    <n v="2"/>
    <n v="0"/>
    <n v="0"/>
    <n v="3"/>
    <n v="4"/>
    <n v="4"/>
    <n v="3.25"/>
    <n v="4"/>
  </r>
  <r>
    <s v="PR1982"/>
    <s v="DF94-FD29"/>
    <x v="561"/>
    <n v="4"/>
    <n v="5"/>
    <n v="2"/>
    <n v="3"/>
    <n v="0"/>
    <n v="0"/>
    <n v="2"/>
    <n v="5"/>
    <n v="4"/>
    <n v="3.25"/>
    <n v="4.5"/>
  </r>
  <r>
    <s v="PR1983"/>
    <s v="9C71-34AE"/>
    <x v="562"/>
    <n v="5"/>
    <n v="4"/>
    <n v="2"/>
    <n v="2"/>
    <n v="0"/>
    <n v="0"/>
    <n v="2"/>
    <n v="5"/>
    <n v="4"/>
    <n v="3.25"/>
    <n v="4.5"/>
  </r>
  <r>
    <s v="PR1984"/>
    <s v="AF5D-A8C8"/>
    <x v="563"/>
    <n v="5"/>
    <n v="3"/>
    <n v="4"/>
    <n v="2"/>
    <n v="1"/>
    <n v="0.5"/>
    <n v="5"/>
    <n v="5"/>
    <n v="5"/>
    <n v="4.25"/>
    <n v="5"/>
  </r>
  <r>
    <s v="PR1985"/>
    <s v="DCFE-F601"/>
    <x v="563"/>
    <n v="3"/>
    <n v="4"/>
    <n v="3"/>
    <n v="2"/>
    <n v="1"/>
    <n v="0.5"/>
    <n v="2"/>
    <n v="5"/>
    <n v="5"/>
    <n v="3"/>
    <n v="5"/>
  </r>
  <r>
    <s v="PR1986"/>
    <s v="0CED-EE28"/>
    <x v="564"/>
    <n v="4"/>
    <n v="2"/>
    <n v="3"/>
    <n v="1"/>
    <n v="1"/>
    <n v="1"/>
    <n v="3"/>
    <n v="3"/>
    <n v="3"/>
    <n v="3"/>
    <n v="3"/>
  </r>
  <r>
    <s v="PR1987"/>
    <s v="5C61-8F3A"/>
    <x v="564"/>
    <n v="5"/>
    <n v="5"/>
    <n v="2"/>
    <n v="1"/>
    <n v="0"/>
    <n v="0"/>
    <n v="3"/>
    <n v="5"/>
    <n v="4"/>
    <n v="3.75"/>
    <n v="4.5"/>
  </r>
  <r>
    <s v="PR1988"/>
    <s v="13E5-8466"/>
    <x v="564"/>
    <n v="5"/>
    <n v="2"/>
    <n v="5"/>
    <n v="1"/>
    <n v="0"/>
    <n v="0"/>
    <n v="3"/>
    <n v="3"/>
    <n v="3"/>
    <n v="3.75"/>
    <n v="3"/>
  </r>
  <r>
    <s v="PR1989"/>
    <s v="A2FB-2D5D"/>
    <x v="565"/>
    <n v="4"/>
    <n v="3"/>
    <n v="3"/>
    <n v="2"/>
    <n v="3"/>
    <n v="1.5"/>
    <n v="2"/>
    <n v="3"/>
    <n v="2"/>
    <n v="3"/>
    <n v="2.5"/>
  </r>
  <r>
    <s v="PR199"/>
    <s v="8EE9-E86D"/>
    <x v="566"/>
    <n v="4"/>
    <n v="5"/>
    <n v="5"/>
    <n v="2"/>
    <n v="1"/>
    <n v="0.5"/>
    <n v="2"/>
    <n v="4"/>
    <n v="4"/>
    <n v="4"/>
    <n v="4"/>
  </r>
  <r>
    <s v="PR1990"/>
    <s v="F93D-CB5A"/>
    <x v="565"/>
    <n v="4"/>
    <n v="5"/>
    <n v="5"/>
    <n v="1"/>
    <n v="2"/>
    <n v="2"/>
    <n v="3"/>
    <n v="5"/>
    <n v="4"/>
    <n v="4.25"/>
    <n v="4.5"/>
  </r>
  <r>
    <s v="PR1991"/>
    <s v="0697-ADC3"/>
    <x v="565"/>
    <n v="4"/>
    <n v="4"/>
    <n v="4"/>
    <n v="2"/>
    <n v="1"/>
    <n v="0.5"/>
    <n v="3"/>
    <n v="3"/>
    <n v="2"/>
    <n v="3.75"/>
    <n v="2.5"/>
  </r>
  <r>
    <s v="PR1992"/>
    <s v="E681-7B57"/>
    <x v="567"/>
    <n v="3"/>
    <n v="4"/>
    <n v="5"/>
    <n v="2"/>
    <n v="3"/>
    <n v="1.5"/>
    <n v="5"/>
    <n v="5"/>
    <n v="5"/>
    <n v="4.25"/>
    <n v="5"/>
  </r>
  <r>
    <s v="PR1993"/>
    <s v="637B-DBAD"/>
    <x v="567"/>
    <n v="5"/>
    <n v="4"/>
    <n v="2"/>
    <n v="2"/>
    <n v="0"/>
    <n v="0"/>
    <n v="3"/>
    <n v="4"/>
    <n v="4"/>
    <n v="3.5"/>
    <n v="4"/>
  </r>
  <r>
    <s v="PR1994"/>
    <s v="D836-B375"/>
    <x v="567"/>
    <n v="5"/>
    <n v="2"/>
    <n v="4"/>
    <n v="2"/>
    <n v="3"/>
    <n v="1.5"/>
    <n v="4"/>
    <n v="3"/>
    <n v="3"/>
    <n v="3.75"/>
    <n v="3"/>
  </r>
  <r>
    <s v="PR1995"/>
    <s v="6C42-A719"/>
    <x v="568"/>
    <n v="3"/>
    <n v="2"/>
    <n v="2"/>
    <n v="3"/>
    <n v="1"/>
    <n v="0.33333333333333331"/>
    <n v="4"/>
    <n v="4"/>
    <n v="4"/>
    <n v="2.75"/>
    <n v="4"/>
  </r>
  <r>
    <s v="PR1996"/>
    <s v="A9EB-9E41"/>
    <x v="568"/>
    <n v="5"/>
    <n v="3"/>
    <n v="2"/>
    <n v="2"/>
    <n v="0"/>
    <n v="0"/>
    <n v="4"/>
    <n v="5"/>
    <n v="5"/>
    <n v="3.5"/>
    <n v="5"/>
  </r>
  <r>
    <s v="PR1997"/>
    <s v="4CA1-F139"/>
    <x v="569"/>
    <n v="4"/>
    <n v="4"/>
    <n v="3"/>
    <n v="3"/>
    <n v="2"/>
    <n v="0.66666666666666663"/>
    <n v="5"/>
    <n v="4"/>
    <n v="4"/>
    <n v="4"/>
    <n v="4"/>
  </r>
  <r>
    <s v="PR1998"/>
    <s v="63B0-1036"/>
    <x v="570"/>
    <n v="5"/>
    <n v="2"/>
    <n v="5"/>
    <n v="1"/>
    <n v="0"/>
    <n v="0"/>
    <n v="4"/>
    <n v="3"/>
    <n v="2"/>
    <n v="4"/>
    <n v="2.5"/>
  </r>
  <r>
    <s v="PR1999"/>
    <s v="1609-65E1"/>
    <x v="571"/>
    <n v="5"/>
    <n v="2"/>
    <n v="5"/>
    <n v="1"/>
    <n v="1"/>
    <n v="1"/>
    <n v="5"/>
    <n v="5"/>
    <n v="5"/>
    <n v="4.25"/>
    <n v="5"/>
  </r>
  <r>
    <s v="PR20"/>
    <s v="32AE-C02F"/>
    <x v="572"/>
    <n v="4"/>
    <n v="3"/>
    <n v="2"/>
    <n v="3"/>
    <n v="0"/>
    <n v="0"/>
    <n v="5"/>
    <n v="5"/>
    <n v="4"/>
    <n v="3.5"/>
    <n v="4.5"/>
  </r>
  <r>
    <s v="PR200"/>
    <s v="F3CD-9B5B"/>
    <x v="566"/>
    <n v="5"/>
    <n v="5"/>
    <n v="5"/>
    <n v="3"/>
    <n v="0"/>
    <n v="0"/>
    <n v="4"/>
    <n v="3"/>
    <n v="3"/>
    <n v="4.75"/>
    <n v="3"/>
  </r>
  <r>
    <s v="PR2000"/>
    <s v="4D7E-BDA4"/>
    <x v="571"/>
    <n v="3"/>
    <n v="4"/>
    <n v="2"/>
    <n v="3"/>
    <n v="1"/>
    <n v="0.33333333333333331"/>
    <n v="5"/>
    <n v="3"/>
    <n v="3"/>
    <n v="3.5"/>
    <n v="3"/>
  </r>
  <r>
    <s v="PR2001"/>
    <s v="03EF-5904"/>
    <x v="573"/>
    <n v="5"/>
    <n v="3"/>
    <n v="3"/>
    <n v="2"/>
    <n v="0"/>
    <n v="0"/>
    <n v="5"/>
    <n v="5"/>
    <n v="4"/>
    <n v="4"/>
    <n v="4.5"/>
  </r>
  <r>
    <s v="PR2002"/>
    <s v="74F2-5C55"/>
    <x v="574"/>
    <n v="3"/>
    <n v="2"/>
    <n v="4"/>
    <n v="2"/>
    <n v="0"/>
    <n v="0"/>
    <n v="5"/>
    <n v="4"/>
    <n v="4"/>
    <n v="3.5"/>
    <n v="4"/>
  </r>
  <r>
    <s v="PR2003"/>
    <s v="ACA9-5DC2"/>
    <x v="574"/>
    <n v="5"/>
    <n v="4"/>
    <n v="5"/>
    <n v="3"/>
    <n v="1"/>
    <n v="0.33333333333333331"/>
    <n v="2"/>
    <n v="5"/>
    <n v="5"/>
    <n v="4"/>
    <n v="5"/>
  </r>
  <r>
    <s v="PR2004"/>
    <s v="211E-BC82"/>
    <x v="574"/>
    <n v="3"/>
    <n v="4"/>
    <n v="3"/>
    <n v="2"/>
    <n v="3"/>
    <n v="1.5"/>
    <n v="4"/>
    <n v="5"/>
    <n v="5"/>
    <n v="3.5"/>
    <n v="5"/>
  </r>
  <r>
    <s v="PR2005"/>
    <s v="40BE-EEAF"/>
    <x v="575"/>
    <n v="5"/>
    <n v="4"/>
    <n v="5"/>
    <n v="2"/>
    <n v="1"/>
    <n v="0.5"/>
    <n v="3"/>
    <n v="3"/>
    <n v="3"/>
    <n v="4.25"/>
    <n v="3"/>
  </r>
  <r>
    <s v="PR2006"/>
    <s v="79F3-8AA5"/>
    <x v="575"/>
    <n v="4"/>
    <n v="4"/>
    <n v="4"/>
    <n v="2"/>
    <n v="1"/>
    <n v="0.5"/>
    <n v="5"/>
    <n v="3"/>
    <n v="3"/>
    <n v="4.25"/>
    <n v="3"/>
  </r>
  <r>
    <s v="PR2007"/>
    <s v="79F7-78EC"/>
    <x v="576"/>
    <n v="5"/>
    <n v="2"/>
    <n v="5"/>
    <n v="1"/>
    <n v="1"/>
    <n v="1"/>
    <n v="2"/>
    <n v="4"/>
    <n v="3"/>
    <n v="3.5"/>
    <n v="3.5"/>
  </r>
  <r>
    <s v="PR2008"/>
    <s v="41EC-F2AA"/>
    <x v="576"/>
    <n v="5"/>
    <n v="5"/>
    <n v="3"/>
    <n v="2"/>
    <n v="2"/>
    <n v="1"/>
    <n v="3"/>
    <n v="4"/>
    <n v="3"/>
    <n v="4"/>
    <n v="3.5"/>
  </r>
  <r>
    <s v="PR2009"/>
    <s v="B61E-0F26"/>
    <x v="577"/>
    <n v="4"/>
    <n v="4"/>
    <n v="2"/>
    <n v="2"/>
    <n v="1"/>
    <n v="0.5"/>
    <n v="4"/>
    <n v="4"/>
    <n v="3"/>
    <n v="3.5"/>
    <n v="3.5"/>
  </r>
  <r>
    <s v="PR201"/>
    <s v="AD0D-E79F"/>
    <x v="566"/>
    <n v="5"/>
    <n v="4"/>
    <n v="2"/>
    <n v="3"/>
    <n v="1"/>
    <n v="0.33333333333333331"/>
    <n v="4"/>
    <n v="4"/>
    <n v="3"/>
    <n v="3.75"/>
    <n v="3.5"/>
  </r>
  <r>
    <s v="PR2010"/>
    <s v="F5E3-48BB"/>
    <x v="577"/>
    <n v="4"/>
    <n v="2"/>
    <n v="4"/>
    <n v="1"/>
    <n v="2"/>
    <n v="2"/>
    <n v="3"/>
    <n v="3"/>
    <n v="3"/>
    <n v="3.25"/>
    <n v="3"/>
  </r>
  <r>
    <s v="PR2011"/>
    <s v="C2DD-9D37"/>
    <x v="577"/>
    <n v="4"/>
    <n v="4"/>
    <n v="3"/>
    <n v="1"/>
    <n v="0"/>
    <n v="0"/>
    <n v="3"/>
    <n v="4"/>
    <n v="4"/>
    <n v="3.5"/>
    <n v="4"/>
  </r>
  <r>
    <s v="PR2012"/>
    <s v="DF71-97FB"/>
    <x v="577"/>
    <n v="3"/>
    <n v="3"/>
    <n v="3"/>
    <n v="2"/>
    <n v="2"/>
    <n v="1"/>
    <n v="2"/>
    <n v="3"/>
    <n v="3"/>
    <n v="2.75"/>
    <n v="3"/>
  </r>
  <r>
    <s v="PR2013"/>
    <s v="0678-748A"/>
    <x v="578"/>
    <n v="4"/>
    <n v="2"/>
    <n v="4"/>
    <n v="3"/>
    <n v="2"/>
    <n v="0.66666666666666663"/>
    <n v="5"/>
    <n v="4"/>
    <n v="3"/>
    <n v="3.75"/>
    <n v="3.5"/>
  </r>
  <r>
    <s v="PR2014"/>
    <s v="541F-3E19"/>
    <x v="578"/>
    <n v="4"/>
    <n v="4"/>
    <n v="2"/>
    <n v="1"/>
    <n v="0"/>
    <n v="0"/>
    <n v="4"/>
    <n v="3"/>
    <n v="2"/>
    <n v="3.5"/>
    <n v="2.5"/>
  </r>
  <r>
    <s v="PR2015"/>
    <s v="F93E-BDEF"/>
    <x v="578"/>
    <n v="5"/>
    <n v="4"/>
    <n v="4"/>
    <n v="2"/>
    <n v="3"/>
    <n v="1.5"/>
    <n v="5"/>
    <n v="5"/>
    <n v="4"/>
    <n v="4.5"/>
    <n v="4.5"/>
  </r>
  <r>
    <s v="PR2016"/>
    <s v="C0A1-EB7D"/>
    <x v="579"/>
    <n v="5"/>
    <n v="4"/>
    <n v="5"/>
    <n v="1"/>
    <n v="0"/>
    <n v="0"/>
    <n v="4"/>
    <n v="4"/>
    <n v="4"/>
    <n v="4.5"/>
    <n v="4"/>
  </r>
  <r>
    <s v="PR2017"/>
    <s v="1359-BEE3"/>
    <x v="580"/>
    <n v="5"/>
    <n v="2"/>
    <n v="2"/>
    <n v="1"/>
    <n v="1"/>
    <n v="1"/>
    <n v="3"/>
    <n v="3"/>
    <n v="3"/>
    <n v="3"/>
    <n v="3"/>
  </r>
  <r>
    <s v="PR2018"/>
    <s v="D5DA-363A"/>
    <x v="581"/>
    <n v="5"/>
    <n v="3"/>
    <n v="3"/>
    <n v="2"/>
    <n v="1"/>
    <n v="0.5"/>
    <n v="3"/>
    <n v="3"/>
    <n v="2"/>
    <n v="3.5"/>
    <n v="2.5"/>
  </r>
  <r>
    <s v="PR2019"/>
    <s v="9E7A-1F70"/>
    <x v="582"/>
    <n v="3"/>
    <n v="2"/>
    <n v="5"/>
    <n v="1"/>
    <n v="1"/>
    <n v="1"/>
    <n v="2"/>
    <n v="5"/>
    <n v="5"/>
    <n v="3"/>
    <n v="5"/>
  </r>
  <r>
    <s v="PR202"/>
    <s v="D8B3-30D2"/>
    <x v="566"/>
    <n v="4"/>
    <n v="2"/>
    <n v="3"/>
    <n v="3"/>
    <n v="2"/>
    <n v="0.66666666666666663"/>
    <n v="3"/>
    <n v="3"/>
    <n v="3"/>
    <n v="3"/>
    <n v="3"/>
  </r>
  <r>
    <s v="PR2020"/>
    <s v="58F5-C8FC"/>
    <x v="582"/>
    <n v="5"/>
    <n v="4"/>
    <n v="2"/>
    <n v="3"/>
    <n v="0"/>
    <n v="0"/>
    <n v="4"/>
    <n v="5"/>
    <n v="5"/>
    <n v="3.75"/>
    <n v="5"/>
  </r>
  <r>
    <s v="PR2021"/>
    <s v="C251-2A18"/>
    <x v="583"/>
    <n v="5"/>
    <n v="3"/>
    <n v="4"/>
    <n v="1"/>
    <n v="0"/>
    <n v="0"/>
    <n v="3"/>
    <n v="4"/>
    <n v="4"/>
    <n v="3.75"/>
    <n v="4"/>
  </r>
  <r>
    <s v="PR2022"/>
    <s v="05ED-92F1"/>
    <x v="584"/>
    <n v="5"/>
    <n v="4"/>
    <n v="3"/>
    <n v="3"/>
    <n v="0"/>
    <n v="0"/>
    <n v="5"/>
    <n v="4"/>
    <n v="3"/>
    <n v="4.25"/>
    <n v="3.5"/>
  </r>
  <r>
    <s v="PR2023"/>
    <s v="F72D-261D"/>
    <x v="584"/>
    <n v="3"/>
    <n v="5"/>
    <n v="4"/>
    <n v="2"/>
    <n v="1"/>
    <n v="0.5"/>
    <n v="4"/>
    <n v="3"/>
    <n v="2"/>
    <n v="4"/>
    <n v="2.5"/>
  </r>
  <r>
    <s v="PR2024"/>
    <s v="38EB-ADBD"/>
    <x v="584"/>
    <n v="3"/>
    <n v="2"/>
    <n v="4"/>
    <n v="3"/>
    <n v="2"/>
    <n v="0.66666666666666663"/>
    <n v="4"/>
    <n v="4"/>
    <n v="4"/>
    <n v="3.25"/>
    <n v="4"/>
  </r>
  <r>
    <s v="PR2025"/>
    <s v="D106-E487"/>
    <x v="584"/>
    <n v="5"/>
    <n v="5"/>
    <n v="3"/>
    <n v="2"/>
    <n v="2"/>
    <n v="1"/>
    <n v="4"/>
    <n v="3"/>
    <n v="2"/>
    <n v="4.25"/>
    <n v="2.5"/>
  </r>
  <r>
    <s v="PR2026"/>
    <s v="4563-8637"/>
    <x v="584"/>
    <n v="4"/>
    <n v="5"/>
    <n v="3"/>
    <n v="3"/>
    <n v="2"/>
    <n v="0.66666666666666663"/>
    <n v="3"/>
    <n v="5"/>
    <n v="4"/>
    <n v="3.75"/>
    <n v="4.5"/>
  </r>
  <r>
    <s v="PR2027"/>
    <s v="774E-685D"/>
    <x v="585"/>
    <n v="4"/>
    <n v="5"/>
    <n v="4"/>
    <n v="2"/>
    <n v="0"/>
    <n v="0"/>
    <n v="2"/>
    <n v="4"/>
    <n v="3"/>
    <n v="3.75"/>
    <n v="3.5"/>
  </r>
  <r>
    <s v="PR2028"/>
    <s v="9937-CDF7"/>
    <x v="585"/>
    <n v="4"/>
    <n v="2"/>
    <n v="2"/>
    <n v="2"/>
    <n v="2"/>
    <n v="1"/>
    <n v="4"/>
    <n v="5"/>
    <n v="5"/>
    <n v="3"/>
    <n v="5"/>
  </r>
  <r>
    <s v="PR2029"/>
    <s v="CD59-7F94"/>
    <x v="585"/>
    <n v="3"/>
    <n v="5"/>
    <n v="5"/>
    <n v="2"/>
    <n v="2"/>
    <n v="1"/>
    <n v="4"/>
    <n v="4"/>
    <n v="3"/>
    <n v="4.25"/>
    <n v="3.5"/>
  </r>
  <r>
    <s v="PR203"/>
    <s v="151D-1FF2"/>
    <x v="586"/>
    <n v="4"/>
    <n v="5"/>
    <n v="4"/>
    <n v="2"/>
    <n v="0"/>
    <n v="0"/>
    <n v="3"/>
    <n v="4"/>
    <n v="3"/>
    <n v="4"/>
    <n v="3.5"/>
  </r>
  <r>
    <s v="PR2030"/>
    <s v="7839-CA12"/>
    <x v="587"/>
    <n v="3"/>
    <n v="5"/>
    <n v="2"/>
    <n v="3"/>
    <n v="0"/>
    <n v="0"/>
    <n v="4"/>
    <n v="5"/>
    <n v="4"/>
    <n v="3.5"/>
    <n v="4.5"/>
  </r>
  <r>
    <s v="PR2031"/>
    <s v="EB66-D679"/>
    <x v="587"/>
    <n v="4"/>
    <n v="4"/>
    <n v="3"/>
    <n v="1"/>
    <n v="1"/>
    <n v="1"/>
    <n v="5"/>
    <n v="3"/>
    <n v="2"/>
    <n v="4"/>
    <n v="2.5"/>
  </r>
  <r>
    <s v="PR2032"/>
    <s v="763B-DE6E"/>
    <x v="588"/>
    <n v="3"/>
    <n v="4"/>
    <n v="2"/>
    <n v="1"/>
    <n v="0"/>
    <n v="0"/>
    <n v="2"/>
    <n v="3"/>
    <n v="3"/>
    <n v="2.75"/>
    <n v="3"/>
  </r>
  <r>
    <s v="PR2033"/>
    <s v="12F7-BCBB"/>
    <x v="589"/>
    <n v="3"/>
    <n v="3"/>
    <n v="4"/>
    <n v="3"/>
    <n v="0"/>
    <n v="0"/>
    <n v="5"/>
    <n v="3"/>
    <n v="2"/>
    <n v="3.75"/>
    <n v="2.5"/>
  </r>
  <r>
    <s v="PR2034"/>
    <s v="D045-B6CA"/>
    <x v="589"/>
    <n v="3"/>
    <n v="5"/>
    <n v="3"/>
    <n v="1"/>
    <n v="0"/>
    <n v="0"/>
    <n v="4"/>
    <n v="4"/>
    <n v="3"/>
    <n v="3.75"/>
    <n v="3.5"/>
  </r>
  <r>
    <s v="PR2035"/>
    <s v="B340-5AD2"/>
    <x v="589"/>
    <n v="5"/>
    <n v="5"/>
    <n v="2"/>
    <n v="2"/>
    <n v="3"/>
    <n v="1.5"/>
    <n v="5"/>
    <n v="4"/>
    <n v="4"/>
    <n v="4.25"/>
    <n v="4"/>
  </r>
  <r>
    <s v="PR2036"/>
    <s v="FF14-A43E"/>
    <x v="590"/>
    <n v="5"/>
    <n v="3"/>
    <n v="2"/>
    <n v="1"/>
    <n v="0"/>
    <n v="0"/>
    <n v="2"/>
    <n v="3"/>
    <n v="3"/>
    <n v="3"/>
    <n v="3"/>
  </r>
  <r>
    <s v="PR2037"/>
    <s v="02DA-7A72"/>
    <x v="591"/>
    <n v="3"/>
    <n v="3"/>
    <n v="3"/>
    <n v="3"/>
    <n v="2"/>
    <n v="0.66666666666666663"/>
    <n v="2"/>
    <n v="3"/>
    <n v="2"/>
    <n v="2.75"/>
    <n v="2.5"/>
  </r>
  <r>
    <s v="PR2038"/>
    <s v="28EA-A010"/>
    <x v="591"/>
    <n v="3"/>
    <n v="3"/>
    <n v="4"/>
    <n v="3"/>
    <n v="2"/>
    <n v="0.66666666666666663"/>
    <n v="4"/>
    <n v="4"/>
    <n v="4"/>
    <n v="3.5"/>
    <n v="4"/>
  </r>
  <r>
    <s v="PR2039"/>
    <s v="CBB3-0D7E"/>
    <x v="591"/>
    <n v="4"/>
    <n v="3"/>
    <n v="5"/>
    <n v="3"/>
    <n v="2"/>
    <n v="0.66666666666666663"/>
    <n v="3"/>
    <n v="4"/>
    <n v="3"/>
    <n v="3.75"/>
    <n v="3.5"/>
  </r>
  <r>
    <s v="PR204"/>
    <s v="5476-CA0D"/>
    <x v="586"/>
    <n v="3"/>
    <n v="5"/>
    <n v="3"/>
    <n v="2"/>
    <n v="1"/>
    <n v="0.5"/>
    <n v="5"/>
    <n v="3"/>
    <n v="2"/>
    <n v="4"/>
    <n v="2.5"/>
  </r>
  <r>
    <s v="PR2040"/>
    <s v="C330-DAF4"/>
    <x v="591"/>
    <n v="4"/>
    <n v="2"/>
    <n v="5"/>
    <n v="2"/>
    <n v="1"/>
    <n v="0.5"/>
    <n v="5"/>
    <n v="5"/>
    <n v="4"/>
    <n v="4"/>
    <n v="4.5"/>
  </r>
  <r>
    <s v="PR2041"/>
    <s v="B48C-47D0"/>
    <x v="592"/>
    <n v="3"/>
    <n v="2"/>
    <n v="5"/>
    <n v="1"/>
    <n v="1"/>
    <n v="1"/>
    <n v="4"/>
    <n v="3"/>
    <n v="3"/>
    <n v="3.5"/>
    <n v="3"/>
  </r>
  <r>
    <s v="PR2042"/>
    <s v="6DEB-F440"/>
    <x v="592"/>
    <n v="4"/>
    <n v="4"/>
    <n v="4"/>
    <n v="1"/>
    <n v="0"/>
    <n v="0"/>
    <n v="3"/>
    <n v="4"/>
    <n v="4"/>
    <n v="3.75"/>
    <n v="4"/>
  </r>
  <r>
    <s v="PR2043"/>
    <s v="32AE-C02F"/>
    <x v="593"/>
    <n v="3"/>
    <n v="3"/>
    <n v="4"/>
    <n v="2"/>
    <n v="1"/>
    <n v="0.5"/>
    <n v="3"/>
    <n v="3"/>
    <n v="2"/>
    <n v="3.25"/>
    <n v="2.5"/>
  </r>
  <r>
    <s v="PR2044"/>
    <s v="8A6B-AD5C"/>
    <x v="593"/>
    <n v="5"/>
    <n v="5"/>
    <n v="5"/>
    <n v="1"/>
    <n v="1"/>
    <n v="1"/>
    <n v="3"/>
    <n v="4"/>
    <n v="3"/>
    <n v="4.5"/>
    <n v="3.5"/>
  </r>
  <r>
    <s v="PR2045"/>
    <s v="8D34-EBDF"/>
    <x v="593"/>
    <n v="5"/>
    <n v="3"/>
    <n v="2"/>
    <n v="3"/>
    <n v="0"/>
    <n v="0"/>
    <n v="4"/>
    <n v="3"/>
    <n v="2"/>
    <n v="3.5"/>
    <n v="2.5"/>
  </r>
  <r>
    <s v="PR2046"/>
    <s v="8BAB-B4A6"/>
    <x v="593"/>
    <n v="5"/>
    <n v="5"/>
    <n v="3"/>
    <n v="2"/>
    <n v="0"/>
    <n v="0"/>
    <n v="5"/>
    <n v="5"/>
    <n v="4"/>
    <n v="4.5"/>
    <n v="4.5"/>
  </r>
  <r>
    <s v="PR2047"/>
    <s v="6FE1-C8A8"/>
    <x v="594"/>
    <n v="3"/>
    <n v="3"/>
    <n v="3"/>
    <n v="3"/>
    <n v="2"/>
    <n v="0.66666666666666663"/>
    <n v="2"/>
    <n v="4"/>
    <n v="4"/>
    <n v="2.75"/>
    <n v="4"/>
  </r>
  <r>
    <s v="PR2048"/>
    <s v="EB8F-204D"/>
    <x v="594"/>
    <n v="3"/>
    <n v="4"/>
    <n v="4"/>
    <n v="2"/>
    <n v="1"/>
    <n v="0.5"/>
    <n v="4"/>
    <n v="3"/>
    <n v="2"/>
    <n v="3.75"/>
    <n v="2.5"/>
  </r>
  <r>
    <s v="PR2049"/>
    <s v="D921-AC35"/>
    <x v="594"/>
    <n v="3"/>
    <n v="4"/>
    <n v="4"/>
    <n v="1"/>
    <n v="0"/>
    <n v="0"/>
    <n v="4"/>
    <n v="5"/>
    <n v="4"/>
    <n v="3.75"/>
    <n v="4.5"/>
  </r>
  <r>
    <s v="PR205"/>
    <s v="0D1B-DEC2"/>
    <x v="595"/>
    <n v="5"/>
    <n v="4"/>
    <n v="3"/>
    <n v="1"/>
    <n v="1"/>
    <n v="1"/>
    <n v="2"/>
    <n v="4"/>
    <n v="3"/>
    <n v="3.5"/>
    <n v="3.5"/>
  </r>
  <r>
    <s v="PR2050"/>
    <s v="6A8B-EC82"/>
    <x v="594"/>
    <n v="5"/>
    <n v="3"/>
    <n v="2"/>
    <n v="3"/>
    <n v="1"/>
    <n v="0.33333333333333331"/>
    <n v="2"/>
    <n v="5"/>
    <n v="4"/>
    <n v="3"/>
    <n v="4.5"/>
  </r>
  <r>
    <s v="PR2051"/>
    <s v="606E-A262"/>
    <x v="596"/>
    <n v="4"/>
    <n v="3"/>
    <n v="3"/>
    <n v="1"/>
    <n v="1"/>
    <n v="1"/>
    <n v="3"/>
    <n v="5"/>
    <n v="4"/>
    <n v="3.25"/>
    <n v="4.5"/>
  </r>
  <r>
    <s v="PR2052"/>
    <s v="2374-7581"/>
    <x v="596"/>
    <n v="3"/>
    <n v="3"/>
    <n v="3"/>
    <n v="3"/>
    <n v="0"/>
    <n v="0"/>
    <n v="2"/>
    <n v="4"/>
    <n v="3"/>
    <n v="2.75"/>
    <n v="3.5"/>
  </r>
  <r>
    <s v="PR2053"/>
    <s v="05B0-755F"/>
    <x v="597"/>
    <n v="4"/>
    <n v="4"/>
    <n v="3"/>
    <n v="2"/>
    <n v="0"/>
    <n v="0"/>
    <n v="3"/>
    <n v="5"/>
    <n v="5"/>
    <n v="3.5"/>
    <n v="5"/>
  </r>
  <r>
    <s v="PR2054"/>
    <s v="45D2-369E"/>
    <x v="598"/>
    <n v="3"/>
    <n v="3"/>
    <n v="2"/>
    <n v="2"/>
    <n v="1"/>
    <n v="0.5"/>
    <n v="3"/>
    <n v="3"/>
    <n v="2"/>
    <n v="2.75"/>
    <n v="2.5"/>
  </r>
  <r>
    <s v="PR2055"/>
    <s v="7F1C-20B8"/>
    <x v="598"/>
    <n v="5"/>
    <n v="3"/>
    <n v="2"/>
    <n v="2"/>
    <n v="1"/>
    <n v="0.5"/>
    <n v="2"/>
    <n v="4"/>
    <n v="3"/>
    <n v="3"/>
    <n v="3.5"/>
  </r>
  <r>
    <s v="PR2056"/>
    <s v="F98B-61B3"/>
    <x v="598"/>
    <n v="3"/>
    <n v="2"/>
    <n v="2"/>
    <n v="3"/>
    <n v="1"/>
    <n v="0.33333333333333331"/>
    <n v="4"/>
    <n v="3"/>
    <n v="2"/>
    <n v="2.75"/>
    <n v="2.5"/>
  </r>
  <r>
    <s v="PR2057"/>
    <s v="D4D5-27FB"/>
    <x v="599"/>
    <n v="3"/>
    <n v="4"/>
    <n v="2"/>
    <n v="2"/>
    <n v="1"/>
    <n v="0.5"/>
    <n v="5"/>
    <n v="3"/>
    <n v="2"/>
    <n v="3.5"/>
    <n v="2.5"/>
  </r>
  <r>
    <s v="PR2058"/>
    <s v="9C71-61AE"/>
    <x v="599"/>
    <n v="3"/>
    <n v="5"/>
    <n v="3"/>
    <n v="1"/>
    <n v="2"/>
    <n v="2"/>
    <n v="2"/>
    <n v="4"/>
    <n v="4"/>
    <n v="3.25"/>
    <n v="4"/>
  </r>
  <r>
    <s v="PR2059"/>
    <s v="8AAD-FAFB"/>
    <x v="600"/>
    <n v="4"/>
    <n v="3"/>
    <n v="4"/>
    <n v="1"/>
    <n v="1"/>
    <n v="1"/>
    <n v="2"/>
    <n v="3"/>
    <n v="2"/>
    <n v="3.25"/>
    <n v="2.5"/>
  </r>
  <r>
    <s v="PR206"/>
    <s v="B407-ABCA"/>
    <x v="595"/>
    <n v="3"/>
    <n v="3"/>
    <n v="5"/>
    <n v="2"/>
    <n v="1"/>
    <n v="0.5"/>
    <n v="4"/>
    <n v="5"/>
    <n v="4"/>
    <n v="3.75"/>
    <n v="4.5"/>
  </r>
  <r>
    <s v="PR2060"/>
    <s v="20BA-5868"/>
    <x v="600"/>
    <n v="3"/>
    <n v="2"/>
    <n v="5"/>
    <n v="1"/>
    <n v="1"/>
    <n v="1"/>
    <n v="2"/>
    <n v="5"/>
    <n v="4"/>
    <n v="3"/>
    <n v="4.5"/>
  </r>
  <r>
    <s v="PR2061"/>
    <s v="45D7-5C8A"/>
    <x v="601"/>
    <n v="5"/>
    <n v="5"/>
    <n v="2"/>
    <n v="2"/>
    <n v="1"/>
    <n v="0.5"/>
    <n v="3"/>
    <n v="5"/>
    <n v="5"/>
    <n v="3.75"/>
    <n v="5"/>
  </r>
  <r>
    <s v="PR2062"/>
    <s v="AB03-8820"/>
    <x v="601"/>
    <n v="5"/>
    <n v="3"/>
    <n v="5"/>
    <n v="3"/>
    <n v="0"/>
    <n v="0"/>
    <n v="3"/>
    <n v="3"/>
    <n v="3"/>
    <n v="4"/>
    <n v="3"/>
  </r>
  <r>
    <s v="PR2063"/>
    <s v="B4E1-4A3E"/>
    <x v="602"/>
    <n v="5"/>
    <n v="4"/>
    <n v="2"/>
    <n v="3"/>
    <n v="0"/>
    <n v="0"/>
    <n v="4"/>
    <n v="4"/>
    <n v="4"/>
    <n v="3.75"/>
    <n v="4"/>
  </r>
  <r>
    <s v="PR2064"/>
    <s v="618D-7685"/>
    <x v="603"/>
    <n v="5"/>
    <n v="2"/>
    <n v="5"/>
    <n v="3"/>
    <n v="0"/>
    <n v="0"/>
    <n v="4"/>
    <n v="5"/>
    <n v="4"/>
    <n v="4"/>
    <n v="4.5"/>
  </r>
  <r>
    <s v="PR2065"/>
    <s v="FBED-F86B"/>
    <x v="603"/>
    <n v="3"/>
    <n v="5"/>
    <n v="4"/>
    <n v="3"/>
    <n v="1"/>
    <n v="0.33333333333333331"/>
    <n v="5"/>
    <n v="3"/>
    <n v="2"/>
    <n v="4.25"/>
    <n v="2.5"/>
  </r>
  <r>
    <s v="PR2066"/>
    <s v="6227-9D9E"/>
    <x v="603"/>
    <n v="4"/>
    <n v="2"/>
    <n v="4"/>
    <n v="3"/>
    <n v="0"/>
    <n v="0"/>
    <n v="4"/>
    <n v="3"/>
    <n v="2"/>
    <n v="3.5"/>
    <n v="2.5"/>
  </r>
  <r>
    <s v="PR2067"/>
    <s v="5A0B-7F31"/>
    <x v="604"/>
    <n v="3"/>
    <n v="3"/>
    <n v="2"/>
    <n v="3"/>
    <n v="0"/>
    <n v="0"/>
    <n v="5"/>
    <n v="4"/>
    <n v="3"/>
    <n v="3.25"/>
    <n v="3.5"/>
  </r>
  <r>
    <s v="PR2068"/>
    <s v="E4F4-11B9"/>
    <x v="604"/>
    <n v="5"/>
    <n v="2"/>
    <n v="4"/>
    <n v="2"/>
    <n v="0"/>
    <n v="0"/>
    <n v="3"/>
    <n v="4"/>
    <n v="4"/>
    <n v="3.5"/>
    <n v="4"/>
  </r>
  <r>
    <s v="PR2069"/>
    <s v="B303-8962"/>
    <x v="604"/>
    <n v="3"/>
    <n v="4"/>
    <n v="2"/>
    <n v="1"/>
    <n v="2"/>
    <n v="2"/>
    <n v="4"/>
    <n v="4"/>
    <n v="4"/>
    <n v="3.25"/>
    <n v="4"/>
  </r>
  <r>
    <s v="PR207"/>
    <s v="DB6C-3B2F"/>
    <x v="605"/>
    <n v="3"/>
    <n v="2"/>
    <n v="3"/>
    <n v="2"/>
    <n v="1"/>
    <n v="0.5"/>
    <n v="3"/>
    <n v="5"/>
    <n v="5"/>
    <n v="2.75"/>
    <n v="5"/>
  </r>
  <r>
    <s v="PR2070"/>
    <s v="98EE-8547"/>
    <x v="606"/>
    <n v="5"/>
    <n v="4"/>
    <n v="2"/>
    <n v="3"/>
    <n v="0"/>
    <n v="0"/>
    <n v="5"/>
    <n v="3"/>
    <n v="2"/>
    <n v="4"/>
    <n v="2.5"/>
  </r>
  <r>
    <s v="PR2071"/>
    <s v="041A-31B0"/>
    <x v="606"/>
    <n v="4"/>
    <n v="4"/>
    <n v="2"/>
    <n v="1"/>
    <n v="2"/>
    <n v="2"/>
    <n v="3"/>
    <n v="3"/>
    <n v="2"/>
    <n v="3.25"/>
    <n v="2.5"/>
  </r>
  <r>
    <s v="PR2072"/>
    <s v="257B-8130"/>
    <x v="606"/>
    <n v="3"/>
    <n v="4"/>
    <n v="2"/>
    <n v="3"/>
    <n v="0"/>
    <n v="0"/>
    <n v="3"/>
    <n v="5"/>
    <n v="4"/>
    <n v="3"/>
    <n v="4.5"/>
  </r>
  <r>
    <s v="PR2073"/>
    <s v="7279-6591"/>
    <x v="607"/>
    <n v="4"/>
    <n v="4"/>
    <n v="2"/>
    <n v="3"/>
    <n v="0"/>
    <n v="0"/>
    <n v="4"/>
    <n v="4"/>
    <n v="3"/>
    <n v="3.5"/>
    <n v="3.5"/>
  </r>
  <r>
    <s v="PR2074"/>
    <s v="EEFC-DEC7"/>
    <x v="607"/>
    <n v="3"/>
    <n v="3"/>
    <n v="5"/>
    <n v="2"/>
    <n v="0"/>
    <n v="0"/>
    <n v="2"/>
    <n v="3"/>
    <n v="3"/>
    <n v="3.25"/>
    <n v="3"/>
  </r>
  <r>
    <s v="PR2075"/>
    <s v="2E7B-43F0"/>
    <x v="607"/>
    <n v="5"/>
    <n v="5"/>
    <n v="3"/>
    <n v="3"/>
    <n v="3"/>
    <n v="1"/>
    <n v="5"/>
    <n v="3"/>
    <n v="2"/>
    <n v="4.5"/>
    <n v="2.5"/>
  </r>
  <r>
    <s v="PR2076"/>
    <s v="1180-BEC9"/>
    <x v="608"/>
    <n v="5"/>
    <n v="4"/>
    <n v="4"/>
    <n v="2"/>
    <n v="0"/>
    <n v="0"/>
    <n v="5"/>
    <n v="3"/>
    <n v="2"/>
    <n v="4.5"/>
    <n v="2.5"/>
  </r>
  <r>
    <s v="PR2077"/>
    <s v="EE04-1533"/>
    <x v="608"/>
    <n v="3"/>
    <n v="5"/>
    <n v="3"/>
    <n v="3"/>
    <n v="1"/>
    <n v="0.33333333333333331"/>
    <n v="5"/>
    <n v="4"/>
    <n v="3"/>
    <n v="4"/>
    <n v="3.5"/>
  </r>
  <r>
    <s v="PR2078"/>
    <s v="B50B-5A18"/>
    <x v="609"/>
    <n v="3"/>
    <n v="4"/>
    <n v="4"/>
    <n v="3"/>
    <n v="0"/>
    <n v="0"/>
    <n v="4"/>
    <n v="3"/>
    <n v="2"/>
    <n v="3.75"/>
    <n v="2.5"/>
  </r>
  <r>
    <s v="PR2079"/>
    <s v="E099-3FCC"/>
    <x v="609"/>
    <n v="3"/>
    <n v="3"/>
    <n v="2"/>
    <n v="1"/>
    <n v="2"/>
    <n v="2"/>
    <n v="3"/>
    <n v="5"/>
    <n v="4"/>
    <n v="2.75"/>
    <n v="4.5"/>
  </r>
  <r>
    <s v="PR208"/>
    <s v="279C-7342"/>
    <x v="610"/>
    <n v="4"/>
    <n v="3"/>
    <n v="5"/>
    <n v="2"/>
    <n v="0"/>
    <n v="0"/>
    <n v="3"/>
    <n v="4"/>
    <n v="4"/>
    <n v="3.75"/>
    <n v="4"/>
  </r>
  <r>
    <s v="PR2080"/>
    <s v="8CF6-3079"/>
    <x v="611"/>
    <n v="4"/>
    <n v="4"/>
    <n v="3"/>
    <n v="1"/>
    <n v="2"/>
    <n v="2"/>
    <n v="3"/>
    <n v="3"/>
    <n v="3"/>
    <n v="3.5"/>
    <n v="3"/>
  </r>
  <r>
    <s v="PR2081"/>
    <s v="D7EE-56FC"/>
    <x v="611"/>
    <n v="5"/>
    <n v="2"/>
    <n v="2"/>
    <n v="1"/>
    <n v="0"/>
    <n v="0"/>
    <n v="4"/>
    <n v="3"/>
    <n v="2"/>
    <n v="3.25"/>
    <n v="2.5"/>
  </r>
  <r>
    <s v="PR2082"/>
    <s v="1F12-DDDA"/>
    <x v="611"/>
    <n v="3"/>
    <n v="3"/>
    <n v="5"/>
    <n v="2"/>
    <n v="0"/>
    <n v="0"/>
    <n v="5"/>
    <n v="5"/>
    <n v="4"/>
    <n v="4"/>
    <n v="4.5"/>
  </r>
  <r>
    <s v="PR2083"/>
    <s v="9658-7750"/>
    <x v="611"/>
    <n v="3"/>
    <n v="2"/>
    <n v="3"/>
    <n v="1"/>
    <n v="1"/>
    <n v="1"/>
    <n v="2"/>
    <n v="4"/>
    <n v="3"/>
    <n v="2.5"/>
    <n v="3.5"/>
  </r>
  <r>
    <s v="PR2084"/>
    <s v="B0C3-E578"/>
    <x v="611"/>
    <n v="3"/>
    <n v="4"/>
    <n v="2"/>
    <n v="2"/>
    <n v="1"/>
    <n v="0.5"/>
    <n v="4"/>
    <n v="3"/>
    <n v="2"/>
    <n v="3.25"/>
    <n v="2.5"/>
  </r>
  <r>
    <s v="PR2085"/>
    <s v="62A3-DEA7"/>
    <x v="612"/>
    <n v="3"/>
    <n v="3"/>
    <n v="2"/>
    <n v="3"/>
    <n v="3"/>
    <n v="1"/>
    <n v="2"/>
    <n v="5"/>
    <n v="5"/>
    <n v="2.5"/>
    <n v="5"/>
  </r>
  <r>
    <s v="PR2086"/>
    <s v="586E-5C14"/>
    <x v="612"/>
    <n v="5"/>
    <n v="4"/>
    <n v="3"/>
    <n v="3"/>
    <n v="0"/>
    <n v="0"/>
    <n v="5"/>
    <n v="3"/>
    <n v="2"/>
    <n v="4.25"/>
    <n v="2.5"/>
  </r>
  <r>
    <s v="PR2087"/>
    <s v="8EE9-E86D"/>
    <x v="613"/>
    <n v="3"/>
    <n v="4"/>
    <n v="3"/>
    <n v="3"/>
    <n v="1"/>
    <n v="0.33333333333333331"/>
    <n v="5"/>
    <n v="5"/>
    <n v="4"/>
    <n v="3.75"/>
    <n v="4.5"/>
  </r>
  <r>
    <s v="PR2088"/>
    <s v="F3CD-9B5B"/>
    <x v="613"/>
    <n v="4"/>
    <n v="5"/>
    <n v="4"/>
    <n v="2"/>
    <n v="0"/>
    <n v="0"/>
    <n v="4"/>
    <n v="3"/>
    <n v="2"/>
    <n v="4.25"/>
    <n v="2.5"/>
  </r>
  <r>
    <s v="PR2089"/>
    <s v="AD0D-E79F"/>
    <x v="613"/>
    <n v="4"/>
    <n v="5"/>
    <n v="5"/>
    <n v="1"/>
    <n v="1"/>
    <n v="1"/>
    <n v="5"/>
    <n v="5"/>
    <n v="4"/>
    <n v="4.75"/>
    <n v="4.5"/>
  </r>
  <r>
    <s v="PR209"/>
    <s v="83FD-F920"/>
    <x v="610"/>
    <n v="5"/>
    <n v="4"/>
    <n v="4"/>
    <n v="1"/>
    <n v="3"/>
    <n v="3"/>
    <n v="5"/>
    <n v="4"/>
    <n v="3"/>
    <n v="4.5"/>
    <n v="3.5"/>
  </r>
  <r>
    <s v="PR2090"/>
    <s v="D8B3-30D2"/>
    <x v="613"/>
    <n v="4"/>
    <n v="4"/>
    <n v="2"/>
    <n v="2"/>
    <n v="0"/>
    <n v="0"/>
    <n v="5"/>
    <n v="4"/>
    <n v="3"/>
    <n v="3.75"/>
    <n v="3.5"/>
  </r>
  <r>
    <s v="PR2091"/>
    <s v="B975-943A"/>
    <x v="613"/>
    <n v="5"/>
    <n v="4"/>
    <n v="2"/>
    <n v="1"/>
    <n v="1"/>
    <n v="1"/>
    <n v="2"/>
    <n v="5"/>
    <n v="4"/>
    <n v="3.25"/>
    <n v="4.5"/>
  </r>
  <r>
    <s v="PR2092"/>
    <s v="C250-AF15"/>
    <x v="613"/>
    <n v="5"/>
    <n v="3"/>
    <n v="4"/>
    <n v="2"/>
    <n v="2"/>
    <n v="1"/>
    <n v="4"/>
    <n v="5"/>
    <n v="4"/>
    <n v="4"/>
    <n v="4.5"/>
  </r>
  <r>
    <s v="PR2093"/>
    <s v="151D-1FF2"/>
    <x v="614"/>
    <n v="3"/>
    <n v="3"/>
    <n v="3"/>
    <n v="2"/>
    <n v="3"/>
    <n v="1.5"/>
    <n v="2"/>
    <n v="5"/>
    <n v="4"/>
    <n v="2.75"/>
    <n v="4.5"/>
  </r>
  <r>
    <s v="PR2094"/>
    <s v="5476-CA0D"/>
    <x v="614"/>
    <n v="4"/>
    <n v="3"/>
    <n v="5"/>
    <n v="2"/>
    <n v="0"/>
    <n v="0"/>
    <n v="5"/>
    <n v="4"/>
    <n v="3"/>
    <n v="4.25"/>
    <n v="3.5"/>
  </r>
  <r>
    <s v="PR2095"/>
    <s v="D696-9D82"/>
    <x v="614"/>
    <n v="4"/>
    <n v="5"/>
    <n v="3"/>
    <n v="3"/>
    <n v="0"/>
    <n v="0"/>
    <n v="2"/>
    <n v="3"/>
    <n v="3"/>
    <n v="3.5"/>
    <n v="3"/>
  </r>
  <r>
    <s v="PR2096"/>
    <s v="1453-D3D8"/>
    <x v="615"/>
    <n v="4"/>
    <n v="5"/>
    <n v="2"/>
    <n v="3"/>
    <n v="1"/>
    <n v="0.33333333333333331"/>
    <n v="5"/>
    <n v="5"/>
    <n v="4"/>
    <n v="4"/>
    <n v="4.5"/>
  </r>
  <r>
    <s v="PR2097"/>
    <s v="C96F-0F3B"/>
    <x v="616"/>
    <n v="3"/>
    <n v="4"/>
    <n v="5"/>
    <n v="2"/>
    <n v="2"/>
    <n v="1"/>
    <n v="4"/>
    <n v="4"/>
    <n v="3"/>
    <n v="4"/>
    <n v="3.5"/>
  </r>
  <r>
    <s v="PR2098"/>
    <s v="EE39-C8F2"/>
    <x v="616"/>
    <n v="3"/>
    <n v="3"/>
    <n v="4"/>
    <n v="1"/>
    <n v="2"/>
    <n v="2"/>
    <n v="5"/>
    <n v="5"/>
    <n v="4"/>
    <n v="3.75"/>
    <n v="4.5"/>
  </r>
  <r>
    <s v="PR2099"/>
    <s v="DF63-0D3C"/>
    <x v="616"/>
    <n v="5"/>
    <n v="3"/>
    <n v="2"/>
    <n v="3"/>
    <n v="1"/>
    <n v="0.33333333333333331"/>
    <n v="5"/>
    <n v="3"/>
    <n v="3"/>
    <n v="3.75"/>
    <n v="3"/>
  </r>
  <r>
    <s v="PR21"/>
    <s v="8A6B-AD5C"/>
    <x v="572"/>
    <n v="3"/>
    <n v="3"/>
    <n v="2"/>
    <n v="3"/>
    <n v="2"/>
    <n v="0.66666666666666663"/>
    <n v="5"/>
    <n v="4"/>
    <n v="4"/>
    <n v="3.25"/>
    <n v="4"/>
  </r>
  <r>
    <s v="PR210"/>
    <s v="626A-9377"/>
    <x v="617"/>
    <n v="5"/>
    <n v="4"/>
    <n v="2"/>
    <n v="1"/>
    <n v="1"/>
    <n v="1"/>
    <n v="2"/>
    <n v="4"/>
    <n v="3"/>
    <n v="3.25"/>
    <n v="3.5"/>
  </r>
  <r>
    <s v="PR2100"/>
    <s v="B995-E5CE"/>
    <x v="616"/>
    <n v="5"/>
    <n v="4"/>
    <n v="4"/>
    <n v="2"/>
    <n v="3"/>
    <n v="1.5"/>
    <n v="4"/>
    <n v="3"/>
    <n v="3"/>
    <n v="4.25"/>
    <n v="3"/>
  </r>
  <r>
    <s v="PR2101"/>
    <s v="9DFE-1FD5"/>
    <x v="618"/>
    <n v="3"/>
    <n v="4"/>
    <n v="3"/>
    <n v="1"/>
    <n v="0"/>
    <n v="0"/>
    <n v="3"/>
    <n v="5"/>
    <n v="4"/>
    <n v="3.25"/>
    <n v="4.5"/>
  </r>
  <r>
    <s v="PR2102"/>
    <s v="0D1B-DEC2"/>
    <x v="619"/>
    <n v="3"/>
    <n v="2"/>
    <n v="2"/>
    <n v="1"/>
    <n v="3"/>
    <n v="3"/>
    <n v="5"/>
    <n v="5"/>
    <n v="5"/>
    <n v="3"/>
    <n v="5"/>
  </r>
  <r>
    <s v="PR2103"/>
    <s v="B407-ABCA"/>
    <x v="619"/>
    <n v="3"/>
    <n v="5"/>
    <n v="3"/>
    <n v="3"/>
    <n v="1"/>
    <n v="0.33333333333333331"/>
    <n v="4"/>
    <n v="5"/>
    <n v="4"/>
    <n v="3.75"/>
    <n v="4.5"/>
  </r>
  <r>
    <s v="PR2104"/>
    <s v="5818-560C"/>
    <x v="619"/>
    <n v="3"/>
    <n v="3"/>
    <n v="3"/>
    <n v="2"/>
    <n v="1"/>
    <n v="0.5"/>
    <n v="5"/>
    <n v="3"/>
    <n v="2"/>
    <n v="3.5"/>
    <n v="2.5"/>
  </r>
  <r>
    <s v="PR2105"/>
    <s v="DB6C-3B2F"/>
    <x v="620"/>
    <n v="5"/>
    <n v="2"/>
    <n v="5"/>
    <n v="2"/>
    <n v="0"/>
    <n v="0"/>
    <n v="5"/>
    <n v="5"/>
    <n v="4"/>
    <n v="4.25"/>
    <n v="4.5"/>
  </r>
  <r>
    <s v="PR2106"/>
    <s v="8ED3-4377"/>
    <x v="620"/>
    <n v="5"/>
    <n v="2"/>
    <n v="3"/>
    <n v="1"/>
    <n v="0"/>
    <n v="0"/>
    <n v="2"/>
    <n v="5"/>
    <n v="5"/>
    <n v="3"/>
    <n v="5"/>
  </r>
  <r>
    <s v="PR2107"/>
    <s v="279C-7342"/>
    <x v="621"/>
    <n v="5"/>
    <n v="2"/>
    <n v="5"/>
    <n v="2"/>
    <n v="2"/>
    <n v="1"/>
    <n v="4"/>
    <n v="5"/>
    <n v="5"/>
    <n v="4"/>
    <n v="5"/>
  </r>
  <r>
    <s v="PR2108"/>
    <s v="83FD-F920"/>
    <x v="621"/>
    <n v="5"/>
    <n v="3"/>
    <n v="4"/>
    <n v="1"/>
    <n v="1"/>
    <n v="1"/>
    <n v="2"/>
    <n v="5"/>
    <n v="5"/>
    <n v="3.5"/>
    <n v="5"/>
  </r>
  <r>
    <s v="PR2109"/>
    <s v="B2D6-A355"/>
    <x v="621"/>
    <n v="5"/>
    <n v="3"/>
    <n v="2"/>
    <n v="3"/>
    <n v="3"/>
    <n v="1"/>
    <n v="2"/>
    <n v="4"/>
    <n v="3"/>
    <n v="3"/>
    <n v="3.5"/>
  </r>
  <r>
    <s v="PR211"/>
    <s v="5A04-0EB4"/>
    <x v="622"/>
    <n v="4"/>
    <n v="2"/>
    <n v="5"/>
    <n v="3"/>
    <n v="0"/>
    <n v="0"/>
    <n v="2"/>
    <n v="3"/>
    <n v="2"/>
    <n v="3.25"/>
    <n v="2.5"/>
  </r>
  <r>
    <s v="PR2110"/>
    <s v="626A-9377"/>
    <x v="623"/>
    <n v="5"/>
    <n v="3"/>
    <n v="5"/>
    <n v="3"/>
    <n v="0"/>
    <n v="0"/>
    <n v="5"/>
    <n v="5"/>
    <n v="5"/>
    <n v="4.5"/>
    <n v="5"/>
  </r>
  <r>
    <s v="PR2111"/>
    <s v="0CF8-1EBD"/>
    <x v="623"/>
    <n v="5"/>
    <n v="4"/>
    <n v="5"/>
    <n v="2"/>
    <n v="1"/>
    <n v="0.5"/>
    <n v="4"/>
    <n v="4"/>
    <n v="3"/>
    <n v="4.5"/>
    <n v="3.5"/>
  </r>
  <r>
    <s v="PR2112"/>
    <s v="388D-DB68"/>
    <x v="623"/>
    <n v="5"/>
    <n v="4"/>
    <n v="2"/>
    <n v="3"/>
    <n v="3"/>
    <n v="1"/>
    <n v="4"/>
    <n v="5"/>
    <n v="5"/>
    <n v="3.75"/>
    <n v="5"/>
  </r>
  <r>
    <s v="PR2113"/>
    <s v="0DBC-596E"/>
    <x v="624"/>
    <n v="5"/>
    <n v="3"/>
    <n v="5"/>
    <n v="1"/>
    <n v="0"/>
    <n v="0"/>
    <n v="5"/>
    <n v="5"/>
    <n v="5"/>
    <n v="4.5"/>
    <n v="5"/>
  </r>
  <r>
    <s v="PR2114"/>
    <s v="5A04-0EB4"/>
    <x v="625"/>
    <n v="5"/>
    <n v="4"/>
    <n v="5"/>
    <n v="2"/>
    <n v="2"/>
    <n v="1"/>
    <n v="4"/>
    <n v="3"/>
    <n v="3"/>
    <n v="4.5"/>
    <n v="3"/>
  </r>
  <r>
    <s v="PR2115"/>
    <s v="111D-E5EF"/>
    <x v="625"/>
    <n v="4"/>
    <n v="4"/>
    <n v="3"/>
    <n v="3"/>
    <n v="3"/>
    <n v="1"/>
    <n v="5"/>
    <n v="5"/>
    <n v="4"/>
    <n v="4"/>
    <n v="4.5"/>
  </r>
  <r>
    <s v="PR2116"/>
    <s v="97F4-0B14"/>
    <x v="625"/>
    <n v="3"/>
    <n v="2"/>
    <n v="3"/>
    <n v="1"/>
    <n v="2"/>
    <n v="2"/>
    <n v="5"/>
    <n v="4"/>
    <n v="3"/>
    <n v="3.25"/>
    <n v="3.5"/>
  </r>
  <r>
    <s v="PR2117"/>
    <s v="5021-95FC"/>
    <x v="626"/>
    <n v="3"/>
    <n v="2"/>
    <n v="4"/>
    <n v="3"/>
    <n v="0"/>
    <n v="0"/>
    <n v="5"/>
    <n v="3"/>
    <n v="2"/>
    <n v="3.5"/>
    <n v="2.5"/>
  </r>
  <r>
    <s v="PR2118"/>
    <s v="B97B-73D7"/>
    <x v="626"/>
    <n v="5"/>
    <n v="3"/>
    <n v="2"/>
    <n v="2"/>
    <n v="0"/>
    <n v="0"/>
    <n v="2"/>
    <n v="4"/>
    <n v="3"/>
    <n v="3"/>
    <n v="3.5"/>
  </r>
  <r>
    <s v="PR2119"/>
    <s v="D351-C7E4"/>
    <x v="626"/>
    <n v="4"/>
    <n v="5"/>
    <n v="3"/>
    <n v="2"/>
    <n v="0"/>
    <n v="0"/>
    <n v="4"/>
    <n v="3"/>
    <n v="3"/>
    <n v="4"/>
    <n v="3"/>
  </r>
  <r>
    <s v="PR212"/>
    <s v="111D-E5EF"/>
    <x v="622"/>
    <n v="5"/>
    <n v="4"/>
    <n v="3"/>
    <n v="2"/>
    <n v="0"/>
    <n v="0"/>
    <n v="3"/>
    <n v="3"/>
    <n v="3"/>
    <n v="3.75"/>
    <n v="3"/>
  </r>
  <r>
    <s v="PR2120"/>
    <s v="EEA0-C109"/>
    <x v="626"/>
    <n v="4"/>
    <n v="2"/>
    <n v="4"/>
    <n v="2"/>
    <n v="2"/>
    <n v="1"/>
    <n v="2"/>
    <n v="4"/>
    <n v="3"/>
    <n v="3"/>
    <n v="3.5"/>
  </r>
  <r>
    <s v="PR2121"/>
    <s v="3C7D-86ED"/>
    <x v="627"/>
    <n v="5"/>
    <n v="5"/>
    <n v="3"/>
    <n v="3"/>
    <n v="1"/>
    <n v="0.33333333333333331"/>
    <n v="2"/>
    <n v="3"/>
    <n v="2"/>
    <n v="3.75"/>
    <n v="2.5"/>
  </r>
  <r>
    <s v="PR2122"/>
    <s v="2219-56CA"/>
    <x v="628"/>
    <n v="3"/>
    <n v="4"/>
    <n v="2"/>
    <n v="1"/>
    <n v="1"/>
    <n v="1"/>
    <n v="2"/>
    <n v="3"/>
    <n v="2"/>
    <n v="2.75"/>
    <n v="2.5"/>
  </r>
  <r>
    <s v="PR2123"/>
    <s v="8FB2-4CE0"/>
    <x v="628"/>
    <n v="4"/>
    <n v="4"/>
    <n v="2"/>
    <n v="2"/>
    <n v="1"/>
    <n v="0.5"/>
    <n v="5"/>
    <n v="3"/>
    <n v="3"/>
    <n v="3.75"/>
    <n v="3"/>
  </r>
  <r>
    <s v="PR2124"/>
    <s v="5237-1B85"/>
    <x v="629"/>
    <n v="4"/>
    <n v="2"/>
    <n v="4"/>
    <n v="1"/>
    <n v="2"/>
    <n v="2"/>
    <n v="2"/>
    <n v="4"/>
    <n v="4"/>
    <n v="3"/>
    <n v="4"/>
  </r>
  <r>
    <s v="PR2125"/>
    <s v="F968-671C"/>
    <x v="629"/>
    <n v="5"/>
    <n v="2"/>
    <n v="5"/>
    <n v="2"/>
    <n v="1"/>
    <n v="0.5"/>
    <n v="2"/>
    <n v="5"/>
    <n v="4"/>
    <n v="3.5"/>
    <n v="4.5"/>
  </r>
  <r>
    <s v="PR2126"/>
    <s v="F997-FE6C"/>
    <x v="629"/>
    <n v="4"/>
    <n v="5"/>
    <n v="4"/>
    <n v="2"/>
    <n v="0"/>
    <n v="0"/>
    <n v="4"/>
    <n v="5"/>
    <n v="4"/>
    <n v="4.25"/>
    <n v="4.5"/>
  </r>
  <r>
    <s v="PR2127"/>
    <s v="CED0-8D31"/>
    <x v="629"/>
    <n v="5"/>
    <n v="4"/>
    <n v="3"/>
    <n v="1"/>
    <n v="0"/>
    <n v="0"/>
    <n v="3"/>
    <n v="3"/>
    <n v="3"/>
    <n v="3.75"/>
    <n v="3"/>
  </r>
  <r>
    <s v="PR2128"/>
    <s v="5B08-EF96"/>
    <x v="630"/>
    <n v="4"/>
    <n v="3"/>
    <n v="4"/>
    <n v="2"/>
    <n v="1"/>
    <n v="0.5"/>
    <n v="3"/>
    <n v="5"/>
    <n v="5"/>
    <n v="3.5"/>
    <n v="5"/>
  </r>
  <r>
    <s v="PR2129"/>
    <s v="E348-E12B"/>
    <x v="630"/>
    <n v="5"/>
    <n v="4"/>
    <n v="3"/>
    <n v="3"/>
    <n v="1"/>
    <n v="0.33333333333333331"/>
    <n v="5"/>
    <n v="5"/>
    <n v="5"/>
    <n v="4.25"/>
    <n v="5"/>
  </r>
  <r>
    <s v="PR213"/>
    <s v="5021-95FC"/>
    <x v="631"/>
    <n v="3"/>
    <n v="2"/>
    <n v="4"/>
    <n v="2"/>
    <n v="1"/>
    <n v="0.5"/>
    <n v="2"/>
    <n v="5"/>
    <n v="5"/>
    <n v="2.75"/>
    <n v="5"/>
  </r>
  <r>
    <s v="PR2130"/>
    <s v="8ACE-C5CE"/>
    <x v="630"/>
    <n v="3"/>
    <n v="4"/>
    <n v="2"/>
    <n v="2"/>
    <n v="0"/>
    <n v="0"/>
    <n v="5"/>
    <n v="3"/>
    <n v="2"/>
    <n v="3.5"/>
    <n v="2.5"/>
  </r>
  <r>
    <s v="PR2131"/>
    <s v="C6A8-4E8A"/>
    <x v="630"/>
    <n v="3"/>
    <n v="2"/>
    <n v="4"/>
    <n v="2"/>
    <n v="0"/>
    <n v="0"/>
    <n v="3"/>
    <n v="3"/>
    <n v="2"/>
    <n v="3"/>
    <n v="2.5"/>
  </r>
  <r>
    <s v="PR2132"/>
    <s v="C900-9EF9"/>
    <x v="630"/>
    <n v="5"/>
    <n v="3"/>
    <n v="2"/>
    <n v="2"/>
    <n v="2"/>
    <n v="1"/>
    <n v="3"/>
    <n v="3"/>
    <n v="3"/>
    <n v="3.25"/>
    <n v="3"/>
  </r>
  <r>
    <s v="PR2133"/>
    <s v="63DA-AA21"/>
    <x v="632"/>
    <n v="4"/>
    <n v="4"/>
    <n v="3"/>
    <n v="3"/>
    <n v="2"/>
    <n v="0.66666666666666663"/>
    <n v="2"/>
    <n v="4"/>
    <n v="4"/>
    <n v="3.25"/>
    <n v="4"/>
  </r>
  <r>
    <s v="PR2134"/>
    <s v="3120-B11F"/>
    <x v="633"/>
    <n v="5"/>
    <n v="5"/>
    <n v="4"/>
    <n v="1"/>
    <n v="0"/>
    <n v="0"/>
    <n v="4"/>
    <n v="3"/>
    <n v="3"/>
    <n v="4.5"/>
    <n v="3"/>
  </r>
  <r>
    <s v="PR2135"/>
    <s v="C016-FA12"/>
    <x v="634"/>
    <n v="4"/>
    <n v="2"/>
    <n v="4"/>
    <n v="1"/>
    <n v="2"/>
    <n v="2"/>
    <n v="4"/>
    <n v="4"/>
    <n v="3"/>
    <n v="3.5"/>
    <n v="3.5"/>
  </r>
  <r>
    <s v="PR2136"/>
    <s v="7816-BF57"/>
    <x v="634"/>
    <n v="4"/>
    <n v="3"/>
    <n v="4"/>
    <n v="3"/>
    <n v="1"/>
    <n v="0.33333333333333331"/>
    <n v="4"/>
    <n v="3"/>
    <n v="3"/>
    <n v="3.75"/>
    <n v="3"/>
  </r>
  <r>
    <s v="PR2137"/>
    <s v="3560-C117"/>
    <x v="635"/>
    <n v="5"/>
    <n v="5"/>
    <n v="2"/>
    <n v="1"/>
    <n v="0"/>
    <n v="0"/>
    <n v="5"/>
    <n v="5"/>
    <n v="5"/>
    <n v="4.25"/>
    <n v="5"/>
  </r>
  <r>
    <s v="PR2138"/>
    <s v="1914-B934"/>
    <x v="635"/>
    <n v="5"/>
    <n v="5"/>
    <n v="2"/>
    <n v="2"/>
    <n v="1"/>
    <n v="0.5"/>
    <n v="3"/>
    <n v="5"/>
    <n v="4"/>
    <n v="3.75"/>
    <n v="4.5"/>
  </r>
  <r>
    <s v="PR2139"/>
    <s v="596B-33F4"/>
    <x v="636"/>
    <n v="4"/>
    <n v="2"/>
    <n v="3"/>
    <n v="3"/>
    <n v="0"/>
    <n v="0"/>
    <n v="4"/>
    <n v="5"/>
    <n v="4"/>
    <n v="3.25"/>
    <n v="4.5"/>
  </r>
  <r>
    <s v="PR214"/>
    <s v="B97B-73D7"/>
    <x v="631"/>
    <n v="5"/>
    <n v="2"/>
    <n v="2"/>
    <n v="3"/>
    <n v="2"/>
    <n v="0.66666666666666663"/>
    <n v="3"/>
    <n v="4"/>
    <n v="3"/>
    <n v="3"/>
    <n v="3.5"/>
  </r>
  <r>
    <s v="PR2140"/>
    <s v="E7A6-33A3"/>
    <x v="636"/>
    <n v="3"/>
    <n v="3"/>
    <n v="4"/>
    <n v="2"/>
    <n v="1"/>
    <n v="0.5"/>
    <n v="4"/>
    <n v="4"/>
    <n v="3"/>
    <n v="3.5"/>
    <n v="3.5"/>
  </r>
  <r>
    <s v="PR2141"/>
    <s v="00D4-DD53"/>
    <x v="637"/>
    <n v="5"/>
    <n v="4"/>
    <n v="4"/>
    <n v="3"/>
    <n v="2"/>
    <n v="0.66666666666666663"/>
    <n v="2"/>
    <n v="4"/>
    <n v="3"/>
    <n v="3.75"/>
    <n v="3.5"/>
  </r>
  <r>
    <s v="PR2142"/>
    <s v="7749-B277"/>
    <x v="637"/>
    <n v="5"/>
    <n v="2"/>
    <n v="2"/>
    <n v="3"/>
    <n v="0"/>
    <n v="0"/>
    <n v="4"/>
    <n v="5"/>
    <n v="4"/>
    <n v="3.25"/>
    <n v="4.5"/>
  </r>
  <r>
    <s v="PR2143"/>
    <s v="7823-0217"/>
    <x v="637"/>
    <n v="5"/>
    <n v="5"/>
    <n v="3"/>
    <n v="1"/>
    <n v="0"/>
    <n v="0"/>
    <n v="3"/>
    <n v="3"/>
    <n v="3"/>
    <n v="4"/>
    <n v="3"/>
  </r>
  <r>
    <s v="PR2144"/>
    <s v="6E7B-D50D"/>
    <x v="637"/>
    <n v="5"/>
    <n v="2"/>
    <n v="5"/>
    <n v="1"/>
    <n v="0"/>
    <n v="0"/>
    <n v="4"/>
    <n v="4"/>
    <n v="4"/>
    <n v="4"/>
    <n v="4"/>
  </r>
  <r>
    <s v="PR2145"/>
    <s v="17AD-99F5"/>
    <x v="638"/>
    <n v="5"/>
    <n v="5"/>
    <n v="2"/>
    <n v="3"/>
    <n v="2"/>
    <n v="0.66666666666666663"/>
    <n v="3"/>
    <n v="3"/>
    <n v="3"/>
    <n v="3.75"/>
    <n v="3"/>
  </r>
  <r>
    <s v="PR2146"/>
    <s v="CC8A-0B1F"/>
    <x v="638"/>
    <n v="3"/>
    <n v="4"/>
    <n v="2"/>
    <n v="3"/>
    <n v="0"/>
    <n v="0"/>
    <n v="2"/>
    <n v="5"/>
    <n v="5"/>
    <n v="2.75"/>
    <n v="5"/>
  </r>
  <r>
    <s v="PR2147"/>
    <s v="DE22-FB63"/>
    <x v="638"/>
    <n v="4"/>
    <n v="4"/>
    <n v="5"/>
    <n v="1"/>
    <n v="0"/>
    <n v="0"/>
    <n v="5"/>
    <n v="3"/>
    <n v="2"/>
    <n v="4.5"/>
    <n v="2.5"/>
  </r>
  <r>
    <s v="PR2148"/>
    <s v="A366-C17A"/>
    <x v="638"/>
    <n v="3"/>
    <n v="3"/>
    <n v="2"/>
    <n v="1"/>
    <n v="2"/>
    <n v="2"/>
    <n v="2"/>
    <n v="3"/>
    <n v="3"/>
    <n v="2.5"/>
    <n v="3"/>
  </r>
  <r>
    <s v="PR2149"/>
    <s v="6EDB-94B7"/>
    <x v="638"/>
    <n v="4"/>
    <n v="5"/>
    <n v="5"/>
    <n v="3"/>
    <n v="3"/>
    <n v="1"/>
    <n v="3"/>
    <n v="3"/>
    <n v="2"/>
    <n v="4.25"/>
    <n v="2.5"/>
  </r>
  <r>
    <s v="PR215"/>
    <s v="3C7D-86ED"/>
    <x v="639"/>
    <n v="5"/>
    <n v="2"/>
    <n v="4"/>
    <n v="1"/>
    <n v="3"/>
    <n v="3"/>
    <n v="3"/>
    <n v="3"/>
    <n v="2"/>
    <n v="3.5"/>
    <n v="2.5"/>
  </r>
  <r>
    <s v="PR2150"/>
    <s v="93B1-6510"/>
    <x v="638"/>
    <n v="4"/>
    <n v="5"/>
    <n v="3"/>
    <n v="3"/>
    <n v="0"/>
    <n v="0"/>
    <n v="3"/>
    <n v="4"/>
    <n v="4"/>
    <n v="3.75"/>
    <n v="4"/>
  </r>
  <r>
    <s v="PR2151"/>
    <s v="EACC-D1F6"/>
    <x v="640"/>
    <n v="4"/>
    <n v="3"/>
    <n v="4"/>
    <n v="1"/>
    <n v="1"/>
    <n v="1"/>
    <n v="2"/>
    <n v="4"/>
    <n v="3"/>
    <n v="3.25"/>
    <n v="3.5"/>
  </r>
  <r>
    <s v="PR2152"/>
    <s v="21B3-8491"/>
    <x v="640"/>
    <n v="3"/>
    <n v="3"/>
    <n v="4"/>
    <n v="3"/>
    <n v="1"/>
    <n v="0.33333333333333331"/>
    <n v="5"/>
    <n v="3"/>
    <n v="3"/>
    <n v="3.75"/>
    <n v="3"/>
  </r>
  <r>
    <s v="PR2153"/>
    <s v="ABB5-0B95"/>
    <x v="640"/>
    <n v="5"/>
    <n v="4"/>
    <n v="5"/>
    <n v="1"/>
    <n v="0"/>
    <n v="0"/>
    <n v="4"/>
    <n v="5"/>
    <n v="4"/>
    <n v="4.5"/>
    <n v="4.5"/>
  </r>
  <r>
    <s v="PR2154"/>
    <s v="C57E-6E4F"/>
    <x v="641"/>
    <n v="3"/>
    <n v="5"/>
    <n v="3"/>
    <n v="1"/>
    <n v="0"/>
    <n v="0"/>
    <n v="3"/>
    <n v="5"/>
    <n v="4"/>
    <n v="3.5"/>
    <n v="4.5"/>
  </r>
  <r>
    <s v="PR2155"/>
    <s v="CC2F-670E"/>
    <x v="641"/>
    <n v="5"/>
    <n v="2"/>
    <n v="5"/>
    <n v="2"/>
    <n v="0"/>
    <n v="0"/>
    <n v="2"/>
    <n v="4"/>
    <n v="4"/>
    <n v="3.5"/>
    <n v="4"/>
  </r>
  <r>
    <s v="PR2156"/>
    <s v="FD0B-7B0A"/>
    <x v="641"/>
    <n v="4"/>
    <n v="5"/>
    <n v="5"/>
    <n v="1"/>
    <n v="0"/>
    <n v="0"/>
    <n v="2"/>
    <n v="3"/>
    <n v="2"/>
    <n v="4"/>
    <n v="2.5"/>
  </r>
  <r>
    <s v="PR2157"/>
    <s v="0322-D46B"/>
    <x v="641"/>
    <n v="5"/>
    <n v="3"/>
    <n v="5"/>
    <n v="2"/>
    <n v="1"/>
    <n v="0.5"/>
    <n v="4"/>
    <n v="4"/>
    <n v="3"/>
    <n v="4.25"/>
    <n v="3.5"/>
  </r>
  <r>
    <s v="PR2158"/>
    <s v="06B9-B79D"/>
    <x v="642"/>
    <n v="5"/>
    <n v="2"/>
    <n v="5"/>
    <n v="1"/>
    <n v="1"/>
    <n v="1"/>
    <n v="3"/>
    <n v="3"/>
    <n v="2"/>
    <n v="3.75"/>
    <n v="2.5"/>
  </r>
  <r>
    <s v="PR2159"/>
    <s v="1054-9C3B"/>
    <x v="643"/>
    <n v="3"/>
    <n v="3"/>
    <n v="2"/>
    <n v="3"/>
    <n v="1"/>
    <n v="0.33333333333333331"/>
    <n v="4"/>
    <n v="4"/>
    <n v="3"/>
    <n v="3"/>
    <n v="3.5"/>
  </r>
  <r>
    <s v="PR216"/>
    <s v="2219-56CA"/>
    <x v="644"/>
    <n v="5"/>
    <n v="4"/>
    <n v="5"/>
    <n v="3"/>
    <n v="0"/>
    <n v="0"/>
    <n v="3"/>
    <n v="5"/>
    <n v="5"/>
    <n v="4.25"/>
    <n v="5"/>
  </r>
  <r>
    <s v="PR2160"/>
    <s v="155B-42BE"/>
    <x v="643"/>
    <n v="4"/>
    <n v="2"/>
    <n v="5"/>
    <n v="2"/>
    <n v="0"/>
    <n v="0"/>
    <n v="4"/>
    <n v="3"/>
    <n v="3"/>
    <n v="3.75"/>
    <n v="3"/>
  </r>
  <r>
    <s v="PR2161"/>
    <s v="5222-EBE1"/>
    <x v="643"/>
    <n v="4"/>
    <n v="3"/>
    <n v="4"/>
    <n v="3"/>
    <n v="0"/>
    <n v="0"/>
    <n v="3"/>
    <n v="5"/>
    <n v="4"/>
    <n v="3.5"/>
    <n v="4.5"/>
  </r>
  <r>
    <s v="PR2162"/>
    <s v="B1EC-849B"/>
    <x v="643"/>
    <n v="5"/>
    <n v="3"/>
    <n v="2"/>
    <n v="3"/>
    <n v="0"/>
    <n v="0"/>
    <n v="4"/>
    <n v="3"/>
    <n v="3"/>
    <n v="3.5"/>
    <n v="3"/>
  </r>
  <r>
    <s v="PR2163"/>
    <s v="468A-E249"/>
    <x v="643"/>
    <n v="4"/>
    <n v="5"/>
    <n v="5"/>
    <n v="1"/>
    <n v="0"/>
    <n v="0"/>
    <n v="4"/>
    <n v="5"/>
    <n v="4"/>
    <n v="4.5"/>
    <n v="4.5"/>
  </r>
  <r>
    <s v="PR2164"/>
    <s v="8567-5B27"/>
    <x v="645"/>
    <n v="5"/>
    <n v="4"/>
    <n v="2"/>
    <n v="2"/>
    <n v="2"/>
    <n v="1"/>
    <n v="5"/>
    <n v="3"/>
    <n v="2"/>
    <n v="4"/>
    <n v="2.5"/>
  </r>
  <r>
    <s v="PR2165"/>
    <s v="D970-9F5E"/>
    <x v="645"/>
    <n v="4"/>
    <n v="2"/>
    <n v="5"/>
    <n v="2"/>
    <n v="1"/>
    <n v="0.5"/>
    <n v="4"/>
    <n v="3"/>
    <n v="2"/>
    <n v="3.75"/>
    <n v="2.5"/>
  </r>
  <r>
    <s v="PR2166"/>
    <s v="EAB1-2EB2"/>
    <x v="645"/>
    <n v="5"/>
    <n v="4"/>
    <n v="5"/>
    <n v="1"/>
    <n v="1"/>
    <n v="1"/>
    <n v="3"/>
    <n v="3"/>
    <n v="3"/>
    <n v="4.25"/>
    <n v="3"/>
  </r>
  <r>
    <s v="PR2167"/>
    <s v="ACD5-5FA2"/>
    <x v="645"/>
    <n v="3"/>
    <n v="5"/>
    <n v="5"/>
    <n v="3"/>
    <n v="1"/>
    <n v="0.33333333333333331"/>
    <n v="5"/>
    <n v="4"/>
    <n v="3"/>
    <n v="4.5"/>
    <n v="3.5"/>
  </r>
  <r>
    <s v="PR2168"/>
    <s v="7EE7-2C43"/>
    <x v="646"/>
    <n v="4"/>
    <n v="3"/>
    <n v="3"/>
    <n v="1"/>
    <n v="1"/>
    <n v="1"/>
    <n v="2"/>
    <n v="5"/>
    <n v="4"/>
    <n v="3"/>
    <n v="4.5"/>
  </r>
  <r>
    <s v="PR2169"/>
    <s v="D954-6402"/>
    <x v="646"/>
    <n v="5"/>
    <n v="3"/>
    <n v="4"/>
    <n v="3"/>
    <n v="2"/>
    <n v="0.66666666666666663"/>
    <n v="5"/>
    <n v="5"/>
    <n v="5"/>
    <n v="4.25"/>
    <n v="5"/>
  </r>
  <r>
    <s v="PR217"/>
    <s v="8FB2-4CE0"/>
    <x v="644"/>
    <n v="4"/>
    <n v="2"/>
    <n v="4"/>
    <n v="2"/>
    <n v="2"/>
    <n v="1"/>
    <n v="2"/>
    <n v="3"/>
    <n v="2"/>
    <n v="3"/>
    <n v="2.5"/>
  </r>
  <r>
    <s v="PR2170"/>
    <s v="73CF-4956"/>
    <x v="646"/>
    <n v="4"/>
    <n v="5"/>
    <n v="4"/>
    <n v="3"/>
    <n v="1"/>
    <n v="0.33333333333333331"/>
    <n v="2"/>
    <n v="5"/>
    <n v="5"/>
    <n v="3.75"/>
    <n v="5"/>
  </r>
  <r>
    <s v="PR2171"/>
    <s v="E3B6-49F8"/>
    <x v="646"/>
    <n v="4"/>
    <n v="3"/>
    <n v="2"/>
    <n v="3"/>
    <n v="1"/>
    <n v="0.33333333333333331"/>
    <n v="4"/>
    <n v="4"/>
    <n v="3"/>
    <n v="3.25"/>
    <n v="3.5"/>
  </r>
  <r>
    <s v="PR2172"/>
    <s v="D86B-2E5E"/>
    <x v="647"/>
    <n v="3"/>
    <n v="2"/>
    <n v="3"/>
    <n v="2"/>
    <n v="2"/>
    <n v="1"/>
    <n v="5"/>
    <n v="3"/>
    <n v="3"/>
    <n v="3.25"/>
    <n v="3"/>
  </r>
  <r>
    <s v="PR2173"/>
    <s v="4B6E-3C21"/>
    <x v="648"/>
    <n v="4"/>
    <n v="3"/>
    <n v="2"/>
    <n v="3"/>
    <n v="2"/>
    <n v="0.66666666666666663"/>
    <n v="5"/>
    <n v="4"/>
    <n v="3"/>
    <n v="3.5"/>
    <n v="3.5"/>
  </r>
  <r>
    <s v="PR2174"/>
    <s v="40A9-8EB0"/>
    <x v="648"/>
    <n v="3"/>
    <n v="2"/>
    <n v="2"/>
    <n v="3"/>
    <n v="1"/>
    <n v="0.33333333333333331"/>
    <n v="2"/>
    <n v="5"/>
    <n v="4"/>
    <n v="2.25"/>
    <n v="4.5"/>
  </r>
  <r>
    <s v="PR2175"/>
    <s v="0C23-26DD"/>
    <x v="648"/>
    <n v="5"/>
    <n v="3"/>
    <n v="4"/>
    <n v="1"/>
    <n v="2"/>
    <n v="2"/>
    <n v="4"/>
    <n v="5"/>
    <n v="5"/>
    <n v="4"/>
    <n v="5"/>
  </r>
  <r>
    <s v="PR2176"/>
    <s v="B005-602F"/>
    <x v="649"/>
    <n v="5"/>
    <n v="4"/>
    <n v="5"/>
    <n v="1"/>
    <n v="1"/>
    <n v="1"/>
    <n v="5"/>
    <n v="5"/>
    <n v="4"/>
    <n v="4.75"/>
    <n v="4.5"/>
  </r>
  <r>
    <s v="PR2177"/>
    <s v="4A0E-9958"/>
    <x v="650"/>
    <n v="5"/>
    <n v="4"/>
    <n v="3"/>
    <n v="3"/>
    <n v="2"/>
    <n v="0.66666666666666663"/>
    <n v="3"/>
    <n v="4"/>
    <n v="3"/>
    <n v="3.75"/>
    <n v="3.5"/>
  </r>
  <r>
    <s v="PR2178"/>
    <s v="CFE3-312D"/>
    <x v="650"/>
    <n v="4"/>
    <n v="2"/>
    <n v="4"/>
    <n v="2"/>
    <n v="1"/>
    <n v="0.5"/>
    <n v="3"/>
    <n v="5"/>
    <n v="5"/>
    <n v="3.25"/>
    <n v="5"/>
  </r>
  <r>
    <s v="PR2179"/>
    <s v="A590-DF69"/>
    <x v="651"/>
    <n v="5"/>
    <n v="5"/>
    <n v="2"/>
    <n v="2"/>
    <n v="2"/>
    <n v="1"/>
    <n v="4"/>
    <n v="5"/>
    <n v="5"/>
    <n v="4"/>
    <n v="5"/>
  </r>
  <r>
    <s v="PR218"/>
    <s v="5237-1B85"/>
    <x v="652"/>
    <n v="4"/>
    <n v="2"/>
    <n v="3"/>
    <n v="1"/>
    <n v="1"/>
    <n v="1"/>
    <n v="3"/>
    <n v="4"/>
    <n v="4"/>
    <n v="3"/>
    <n v="4"/>
  </r>
  <r>
    <s v="PR2180"/>
    <s v="68FB-06A7"/>
    <x v="653"/>
    <n v="5"/>
    <n v="4"/>
    <n v="4"/>
    <n v="3"/>
    <n v="2"/>
    <n v="0.66666666666666663"/>
    <n v="3"/>
    <n v="5"/>
    <n v="5"/>
    <n v="4"/>
    <n v="5"/>
  </r>
  <r>
    <s v="PR2181"/>
    <s v="2551-DD9B"/>
    <x v="653"/>
    <n v="4"/>
    <n v="2"/>
    <n v="2"/>
    <n v="1"/>
    <n v="1"/>
    <n v="1"/>
    <n v="2"/>
    <n v="4"/>
    <n v="3"/>
    <n v="2.5"/>
    <n v="3.5"/>
  </r>
  <r>
    <s v="PR2182"/>
    <s v="56A5-271B"/>
    <x v="653"/>
    <n v="5"/>
    <n v="2"/>
    <n v="2"/>
    <n v="3"/>
    <n v="2"/>
    <n v="0.66666666666666663"/>
    <n v="5"/>
    <n v="5"/>
    <n v="5"/>
    <n v="3.5"/>
    <n v="5"/>
  </r>
  <r>
    <s v="PR2183"/>
    <s v="B3FE-D332"/>
    <x v="653"/>
    <n v="4"/>
    <n v="4"/>
    <n v="4"/>
    <n v="2"/>
    <n v="0"/>
    <n v="0"/>
    <n v="2"/>
    <n v="5"/>
    <n v="4"/>
    <n v="3.5"/>
    <n v="4.5"/>
  </r>
  <r>
    <s v="PR2184"/>
    <s v="4F28-CFAF"/>
    <x v="654"/>
    <n v="5"/>
    <n v="5"/>
    <n v="4"/>
    <n v="3"/>
    <n v="3"/>
    <n v="1"/>
    <n v="5"/>
    <n v="4"/>
    <n v="3"/>
    <n v="4.75"/>
    <n v="3.5"/>
  </r>
  <r>
    <s v="PR2185"/>
    <s v="7C80-94E0"/>
    <x v="654"/>
    <n v="5"/>
    <n v="3"/>
    <n v="4"/>
    <n v="3"/>
    <n v="0"/>
    <n v="0"/>
    <n v="3"/>
    <n v="5"/>
    <n v="4"/>
    <n v="3.75"/>
    <n v="4.5"/>
  </r>
  <r>
    <s v="PR2186"/>
    <s v="8233-2483"/>
    <x v="654"/>
    <n v="5"/>
    <n v="4"/>
    <n v="4"/>
    <n v="3"/>
    <n v="0"/>
    <n v="0"/>
    <n v="3"/>
    <n v="4"/>
    <n v="4"/>
    <n v="4"/>
    <n v="4"/>
  </r>
  <r>
    <s v="PR2187"/>
    <s v="5F4E-EE5A"/>
    <x v="654"/>
    <n v="4"/>
    <n v="3"/>
    <n v="4"/>
    <n v="3"/>
    <n v="0"/>
    <n v="0"/>
    <n v="5"/>
    <n v="3"/>
    <n v="2"/>
    <n v="4"/>
    <n v="2.5"/>
  </r>
  <r>
    <s v="PR2188"/>
    <s v="A7BB-F5A7"/>
    <x v="655"/>
    <n v="4"/>
    <n v="4"/>
    <n v="4"/>
    <n v="3"/>
    <n v="2"/>
    <n v="0.66666666666666663"/>
    <n v="5"/>
    <n v="5"/>
    <n v="5"/>
    <n v="4.25"/>
    <n v="5"/>
  </r>
  <r>
    <s v="PR2189"/>
    <s v="8A5B-3D6E"/>
    <x v="655"/>
    <n v="4"/>
    <n v="4"/>
    <n v="2"/>
    <n v="2"/>
    <n v="3"/>
    <n v="1.5"/>
    <n v="5"/>
    <n v="3"/>
    <n v="2"/>
    <n v="3.75"/>
    <n v="2.5"/>
  </r>
  <r>
    <s v="PR219"/>
    <s v="F968-671C"/>
    <x v="652"/>
    <n v="3"/>
    <n v="4"/>
    <n v="3"/>
    <n v="3"/>
    <n v="1"/>
    <n v="0.33333333333333331"/>
    <n v="4"/>
    <n v="3"/>
    <n v="2"/>
    <n v="3.5"/>
    <n v="2.5"/>
  </r>
  <r>
    <s v="PR2190"/>
    <s v="4500-37EB"/>
    <x v="656"/>
    <n v="3"/>
    <n v="4"/>
    <n v="5"/>
    <n v="1"/>
    <n v="0"/>
    <n v="0"/>
    <n v="4"/>
    <n v="4"/>
    <n v="3"/>
    <n v="4"/>
    <n v="3.5"/>
  </r>
  <r>
    <s v="PR2191"/>
    <s v="528C-3E0D"/>
    <x v="656"/>
    <n v="3"/>
    <n v="2"/>
    <n v="2"/>
    <n v="3"/>
    <n v="2"/>
    <n v="0.66666666666666663"/>
    <n v="2"/>
    <n v="4"/>
    <n v="4"/>
    <n v="2.25"/>
    <n v="4"/>
  </r>
  <r>
    <s v="PR2192"/>
    <s v="D077-169C"/>
    <x v="657"/>
    <n v="3"/>
    <n v="2"/>
    <n v="3"/>
    <n v="3"/>
    <n v="3"/>
    <n v="1"/>
    <n v="5"/>
    <n v="5"/>
    <n v="4"/>
    <n v="3.25"/>
    <n v="4.5"/>
  </r>
  <r>
    <s v="PR2193"/>
    <s v="B44E-8AEE"/>
    <x v="657"/>
    <n v="3"/>
    <n v="5"/>
    <n v="4"/>
    <n v="1"/>
    <n v="3"/>
    <n v="3"/>
    <n v="2"/>
    <n v="4"/>
    <n v="4"/>
    <n v="3.5"/>
    <n v="4"/>
  </r>
  <r>
    <s v="PR2194"/>
    <s v="9727-BC84"/>
    <x v="658"/>
    <n v="4"/>
    <n v="3"/>
    <n v="4"/>
    <n v="2"/>
    <n v="1"/>
    <n v="0.5"/>
    <n v="4"/>
    <n v="3"/>
    <n v="3"/>
    <n v="3.75"/>
    <n v="3"/>
  </r>
  <r>
    <s v="PR2195"/>
    <s v="DA8E-9496"/>
    <x v="658"/>
    <n v="4"/>
    <n v="3"/>
    <n v="5"/>
    <n v="1"/>
    <n v="0"/>
    <n v="0"/>
    <n v="3"/>
    <n v="4"/>
    <n v="3"/>
    <n v="3.75"/>
    <n v="3.5"/>
  </r>
  <r>
    <s v="PR2196"/>
    <s v="DEC5-9319"/>
    <x v="658"/>
    <n v="3"/>
    <n v="3"/>
    <n v="5"/>
    <n v="1"/>
    <n v="1"/>
    <n v="1"/>
    <n v="5"/>
    <n v="3"/>
    <n v="2"/>
    <n v="4"/>
    <n v="2.5"/>
  </r>
  <r>
    <s v="PR2197"/>
    <s v="88B8-EB84"/>
    <x v="659"/>
    <n v="4"/>
    <n v="2"/>
    <n v="5"/>
    <n v="2"/>
    <n v="1"/>
    <n v="0.5"/>
    <n v="5"/>
    <n v="4"/>
    <n v="4"/>
    <n v="4"/>
    <n v="4"/>
  </r>
  <r>
    <s v="PR2198"/>
    <s v="9C57-828C"/>
    <x v="659"/>
    <n v="3"/>
    <n v="5"/>
    <n v="5"/>
    <n v="1"/>
    <n v="0"/>
    <n v="0"/>
    <n v="4"/>
    <n v="5"/>
    <n v="4"/>
    <n v="4.25"/>
    <n v="4.5"/>
  </r>
  <r>
    <s v="PR2199"/>
    <s v="59F5-F57D"/>
    <x v="660"/>
    <n v="4"/>
    <n v="4"/>
    <n v="3"/>
    <n v="3"/>
    <n v="3"/>
    <n v="1"/>
    <n v="5"/>
    <n v="5"/>
    <n v="4"/>
    <n v="4"/>
    <n v="4.5"/>
  </r>
  <r>
    <s v="PR22"/>
    <s v="8D34-EBDF"/>
    <x v="572"/>
    <n v="5"/>
    <n v="2"/>
    <n v="2"/>
    <n v="3"/>
    <n v="1"/>
    <n v="0.33333333333333331"/>
    <n v="2"/>
    <n v="4"/>
    <n v="4"/>
    <n v="2.75"/>
    <n v="4"/>
  </r>
  <r>
    <s v="PR220"/>
    <s v="C900-9EF9"/>
    <x v="661"/>
    <n v="4"/>
    <n v="5"/>
    <n v="4"/>
    <n v="2"/>
    <n v="1"/>
    <n v="0.5"/>
    <n v="2"/>
    <n v="4"/>
    <n v="4"/>
    <n v="3.75"/>
    <n v="4"/>
  </r>
  <r>
    <s v="PR2200"/>
    <s v="E1B4-9AA1"/>
    <x v="662"/>
    <n v="5"/>
    <n v="3"/>
    <n v="4"/>
    <n v="1"/>
    <n v="0"/>
    <n v="0"/>
    <n v="2"/>
    <n v="5"/>
    <n v="4"/>
    <n v="3.5"/>
    <n v="4.5"/>
  </r>
  <r>
    <s v="PR2201"/>
    <s v="3CD6-5587"/>
    <x v="663"/>
    <n v="3"/>
    <n v="4"/>
    <n v="2"/>
    <n v="3"/>
    <n v="2"/>
    <n v="0.66666666666666663"/>
    <n v="5"/>
    <n v="4"/>
    <n v="3"/>
    <n v="3.5"/>
    <n v="3.5"/>
  </r>
  <r>
    <s v="PR2202"/>
    <s v="BAFA-86DF"/>
    <x v="663"/>
    <n v="4"/>
    <n v="5"/>
    <n v="2"/>
    <n v="1"/>
    <n v="1"/>
    <n v="1"/>
    <n v="4"/>
    <n v="4"/>
    <n v="4"/>
    <n v="3.75"/>
    <n v="4"/>
  </r>
  <r>
    <s v="PR2203"/>
    <s v="C6D7-A568"/>
    <x v="663"/>
    <n v="5"/>
    <n v="2"/>
    <n v="2"/>
    <n v="1"/>
    <n v="1"/>
    <n v="1"/>
    <n v="2"/>
    <n v="4"/>
    <n v="3"/>
    <n v="2.75"/>
    <n v="3.5"/>
  </r>
  <r>
    <s v="PR2204"/>
    <s v="5160-53BD"/>
    <x v="664"/>
    <n v="4"/>
    <n v="4"/>
    <n v="3"/>
    <n v="1"/>
    <n v="3"/>
    <n v="3"/>
    <n v="5"/>
    <n v="5"/>
    <n v="5"/>
    <n v="4"/>
    <n v="5"/>
  </r>
  <r>
    <s v="PR2205"/>
    <s v="81FF-8D6C"/>
    <x v="664"/>
    <n v="4"/>
    <n v="4"/>
    <n v="5"/>
    <n v="3"/>
    <n v="0"/>
    <n v="0"/>
    <n v="4"/>
    <n v="4"/>
    <n v="3"/>
    <n v="4.25"/>
    <n v="3.5"/>
  </r>
  <r>
    <s v="PR2206"/>
    <s v="84E7-02D4"/>
    <x v="665"/>
    <n v="4"/>
    <n v="4"/>
    <n v="3"/>
    <n v="2"/>
    <n v="2"/>
    <n v="1"/>
    <n v="3"/>
    <n v="3"/>
    <n v="3"/>
    <n v="3.5"/>
    <n v="3"/>
  </r>
  <r>
    <s v="PR2207"/>
    <s v="6010-A052"/>
    <x v="665"/>
    <n v="5"/>
    <n v="2"/>
    <n v="4"/>
    <n v="1"/>
    <n v="0"/>
    <n v="0"/>
    <n v="3"/>
    <n v="5"/>
    <n v="5"/>
    <n v="3.5"/>
    <n v="5"/>
  </r>
  <r>
    <s v="PR2208"/>
    <s v="1787-DF90"/>
    <x v="665"/>
    <n v="5"/>
    <n v="5"/>
    <n v="2"/>
    <n v="2"/>
    <n v="2"/>
    <n v="1"/>
    <n v="5"/>
    <n v="5"/>
    <n v="4"/>
    <n v="4.25"/>
    <n v="4.5"/>
  </r>
  <r>
    <s v="PR2209"/>
    <s v="5F2E-A68B"/>
    <x v="666"/>
    <n v="5"/>
    <n v="5"/>
    <n v="4"/>
    <n v="2"/>
    <n v="2"/>
    <n v="1"/>
    <n v="2"/>
    <n v="5"/>
    <n v="5"/>
    <n v="4"/>
    <n v="5"/>
  </r>
  <r>
    <s v="PR221"/>
    <s v="C016-FA12"/>
    <x v="667"/>
    <n v="3"/>
    <n v="2"/>
    <n v="5"/>
    <n v="2"/>
    <n v="1"/>
    <n v="0.5"/>
    <n v="2"/>
    <n v="4"/>
    <n v="3"/>
    <n v="3"/>
    <n v="3.5"/>
  </r>
  <r>
    <s v="PR2210"/>
    <s v="6176-3BEE"/>
    <x v="668"/>
    <n v="3"/>
    <n v="3"/>
    <n v="5"/>
    <n v="2"/>
    <n v="1"/>
    <n v="0.5"/>
    <n v="5"/>
    <n v="4"/>
    <n v="3"/>
    <n v="4"/>
    <n v="3.5"/>
  </r>
  <r>
    <s v="PR2211"/>
    <s v="47A0-559B"/>
    <x v="668"/>
    <n v="4"/>
    <n v="3"/>
    <n v="4"/>
    <n v="3"/>
    <n v="1"/>
    <n v="0.33333333333333331"/>
    <n v="2"/>
    <n v="4"/>
    <n v="4"/>
    <n v="3.25"/>
    <n v="4"/>
  </r>
  <r>
    <s v="PR2212"/>
    <s v="A954-6310"/>
    <x v="668"/>
    <n v="3"/>
    <n v="2"/>
    <n v="5"/>
    <n v="3"/>
    <n v="1"/>
    <n v="0.33333333333333331"/>
    <n v="5"/>
    <n v="5"/>
    <n v="4"/>
    <n v="3.75"/>
    <n v="4.5"/>
  </r>
  <r>
    <s v="PR2213"/>
    <s v="C525-8BB9"/>
    <x v="668"/>
    <n v="5"/>
    <n v="2"/>
    <n v="5"/>
    <n v="1"/>
    <n v="3"/>
    <n v="3"/>
    <n v="2"/>
    <n v="4"/>
    <n v="4"/>
    <n v="3.5"/>
    <n v="4"/>
  </r>
  <r>
    <s v="PR2214"/>
    <s v="9AAB-DCD0"/>
    <x v="669"/>
    <n v="5"/>
    <n v="3"/>
    <n v="2"/>
    <n v="3"/>
    <n v="1"/>
    <n v="0.33333333333333331"/>
    <n v="3"/>
    <n v="4"/>
    <n v="4"/>
    <n v="3.25"/>
    <n v="4"/>
  </r>
  <r>
    <s v="PR2215"/>
    <s v="9412-7AA6"/>
    <x v="669"/>
    <n v="4"/>
    <n v="5"/>
    <n v="2"/>
    <n v="1"/>
    <n v="0"/>
    <n v="0"/>
    <n v="4"/>
    <n v="5"/>
    <n v="5"/>
    <n v="3.75"/>
    <n v="5"/>
  </r>
  <r>
    <s v="PR2216"/>
    <s v="00E4-3D60"/>
    <x v="670"/>
    <n v="4"/>
    <n v="3"/>
    <n v="4"/>
    <n v="1"/>
    <n v="0"/>
    <n v="0"/>
    <n v="4"/>
    <n v="4"/>
    <n v="3"/>
    <n v="3.75"/>
    <n v="3.5"/>
  </r>
  <r>
    <s v="PR2217"/>
    <s v="03C5-51AD"/>
    <x v="671"/>
    <n v="3"/>
    <n v="4"/>
    <n v="5"/>
    <n v="3"/>
    <n v="1"/>
    <n v="0.33333333333333331"/>
    <n v="5"/>
    <n v="5"/>
    <n v="5"/>
    <n v="4.25"/>
    <n v="5"/>
  </r>
  <r>
    <s v="PR2218"/>
    <s v="A807-DE5D"/>
    <x v="671"/>
    <n v="4"/>
    <n v="4"/>
    <n v="4"/>
    <n v="3"/>
    <n v="0"/>
    <n v="0"/>
    <n v="3"/>
    <n v="3"/>
    <n v="3"/>
    <n v="3.75"/>
    <n v="3"/>
  </r>
  <r>
    <s v="PR2219"/>
    <s v="8BCA-723F"/>
    <x v="671"/>
    <n v="3"/>
    <n v="4"/>
    <n v="2"/>
    <n v="1"/>
    <n v="0"/>
    <n v="0"/>
    <n v="2"/>
    <n v="4"/>
    <n v="3"/>
    <n v="2.75"/>
    <n v="3.5"/>
  </r>
  <r>
    <s v="PR222"/>
    <s v="1FE3-22BF"/>
    <x v="667"/>
    <n v="5"/>
    <n v="2"/>
    <n v="5"/>
    <n v="3"/>
    <n v="2"/>
    <n v="0.66666666666666663"/>
    <n v="5"/>
    <n v="3"/>
    <n v="3"/>
    <n v="4.25"/>
    <n v="3"/>
  </r>
  <r>
    <s v="PR2220"/>
    <s v="DD04-BDF8"/>
    <x v="671"/>
    <n v="4"/>
    <n v="4"/>
    <n v="4"/>
    <n v="3"/>
    <n v="1"/>
    <n v="0.33333333333333331"/>
    <n v="2"/>
    <n v="3"/>
    <n v="2"/>
    <n v="3.5"/>
    <n v="2.5"/>
  </r>
  <r>
    <s v="PR2221"/>
    <s v="8FD9-AA59"/>
    <x v="672"/>
    <n v="4"/>
    <n v="3"/>
    <n v="5"/>
    <n v="3"/>
    <n v="1"/>
    <n v="0.33333333333333331"/>
    <n v="4"/>
    <n v="3"/>
    <n v="3"/>
    <n v="4"/>
    <n v="3"/>
  </r>
  <r>
    <s v="PR2222"/>
    <s v="86E2-73D1"/>
    <x v="672"/>
    <n v="5"/>
    <n v="3"/>
    <n v="5"/>
    <n v="2"/>
    <n v="2"/>
    <n v="1"/>
    <n v="3"/>
    <n v="4"/>
    <n v="3"/>
    <n v="4"/>
    <n v="3.5"/>
  </r>
  <r>
    <s v="PR2223"/>
    <s v="0210-E0D8"/>
    <x v="673"/>
    <n v="4"/>
    <n v="5"/>
    <n v="4"/>
    <n v="2"/>
    <n v="0"/>
    <n v="0"/>
    <n v="3"/>
    <n v="4"/>
    <n v="3"/>
    <n v="4"/>
    <n v="3.5"/>
  </r>
  <r>
    <s v="PR2224"/>
    <s v="07B2-D67A"/>
    <x v="673"/>
    <n v="3"/>
    <n v="4"/>
    <n v="2"/>
    <n v="3"/>
    <n v="0"/>
    <n v="0"/>
    <n v="4"/>
    <n v="3"/>
    <n v="2"/>
    <n v="3.25"/>
    <n v="2.5"/>
  </r>
  <r>
    <s v="PR2225"/>
    <s v="819A-2C9C"/>
    <x v="673"/>
    <n v="3"/>
    <n v="4"/>
    <n v="4"/>
    <n v="1"/>
    <n v="1"/>
    <n v="1"/>
    <n v="5"/>
    <n v="3"/>
    <n v="3"/>
    <n v="4"/>
    <n v="3"/>
  </r>
  <r>
    <s v="PR2226"/>
    <s v="2D85-ABDD"/>
    <x v="673"/>
    <n v="5"/>
    <n v="4"/>
    <n v="5"/>
    <n v="1"/>
    <n v="0"/>
    <n v="0"/>
    <n v="5"/>
    <n v="5"/>
    <n v="5"/>
    <n v="4.75"/>
    <n v="5"/>
  </r>
  <r>
    <s v="PR2227"/>
    <s v="B6EC-313E"/>
    <x v="674"/>
    <n v="5"/>
    <n v="3"/>
    <n v="3"/>
    <n v="2"/>
    <n v="0"/>
    <n v="0"/>
    <n v="2"/>
    <n v="3"/>
    <n v="2"/>
    <n v="3.25"/>
    <n v="2.5"/>
  </r>
  <r>
    <s v="PR2228"/>
    <s v="6653-BD41"/>
    <x v="675"/>
    <n v="5"/>
    <n v="3"/>
    <n v="3"/>
    <n v="2"/>
    <n v="2"/>
    <n v="1"/>
    <n v="3"/>
    <n v="4"/>
    <n v="3"/>
    <n v="3.5"/>
    <n v="3.5"/>
  </r>
  <r>
    <s v="PR2229"/>
    <s v="B49A-7D79"/>
    <x v="675"/>
    <n v="4"/>
    <n v="3"/>
    <n v="4"/>
    <n v="1"/>
    <n v="2"/>
    <n v="2"/>
    <n v="4"/>
    <n v="5"/>
    <n v="5"/>
    <n v="3.75"/>
    <n v="5"/>
  </r>
  <r>
    <s v="PR223"/>
    <s v="3560-C117"/>
    <x v="676"/>
    <n v="5"/>
    <n v="2"/>
    <n v="2"/>
    <n v="2"/>
    <n v="0"/>
    <n v="0"/>
    <n v="4"/>
    <n v="3"/>
    <n v="3"/>
    <n v="3.25"/>
    <n v="3"/>
  </r>
  <r>
    <s v="PR2230"/>
    <s v="0D8F-C0F3"/>
    <x v="677"/>
    <n v="4"/>
    <n v="5"/>
    <n v="4"/>
    <n v="3"/>
    <n v="0"/>
    <n v="0"/>
    <n v="5"/>
    <n v="3"/>
    <n v="3"/>
    <n v="4.5"/>
    <n v="3"/>
  </r>
  <r>
    <s v="PR2231"/>
    <s v="1799-5B3F"/>
    <x v="677"/>
    <n v="3"/>
    <n v="3"/>
    <n v="5"/>
    <n v="3"/>
    <n v="1"/>
    <n v="0.33333333333333331"/>
    <n v="2"/>
    <n v="3"/>
    <n v="2"/>
    <n v="3.25"/>
    <n v="2.5"/>
  </r>
  <r>
    <s v="PR2232"/>
    <s v="3B11-DF28"/>
    <x v="677"/>
    <n v="4"/>
    <n v="2"/>
    <n v="2"/>
    <n v="2"/>
    <n v="1"/>
    <n v="0.5"/>
    <n v="3"/>
    <n v="5"/>
    <n v="5"/>
    <n v="2.75"/>
    <n v="5"/>
  </r>
  <r>
    <s v="PR2233"/>
    <s v="C95C-CE06"/>
    <x v="677"/>
    <n v="4"/>
    <n v="2"/>
    <n v="4"/>
    <n v="1"/>
    <n v="0"/>
    <n v="0"/>
    <n v="2"/>
    <n v="5"/>
    <n v="4"/>
    <n v="3"/>
    <n v="4.5"/>
  </r>
  <r>
    <s v="PR2234"/>
    <s v="076F-8AA3"/>
    <x v="678"/>
    <n v="3"/>
    <n v="5"/>
    <n v="2"/>
    <n v="1"/>
    <n v="1"/>
    <n v="1"/>
    <n v="4"/>
    <n v="3"/>
    <n v="3"/>
    <n v="3.5"/>
    <n v="3"/>
  </r>
  <r>
    <s v="PR2235"/>
    <s v="95D7-1CE9"/>
    <x v="679"/>
    <n v="5"/>
    <n v="4"/>
    <n v="4"/>
    <n v="2"/>
    <n v="2"/>
    <n v="1"/>
    <n v="5"/>
    <n v="3"/>
    <n v="2"/>
    <n v="4.5"/>
    <n v="2.5"/>
  </r>
  <r>
    <s v="PR2236"/>
    <s v="B013-7D0C"/>
    <x v="680"/>
    <n v="5"/>
    <n v="5"/>
    <n v="5"/>
    <n v="1"/>
    <n v="0"/>
    <n v="0"/>
    <n v="4"/>
    <n v="4"/>
    <n v="4"/>
    <n v="4.75"/>
    <n v="4"/>
  </r>
  <r>
    <s v="PR2237"/>
    <s v="531D-788E"/>
    <x v="680"/>
    <n v="3"/>
    <n v="5"/>
    <n v="4"/>
    <n v="3"/>
    <n v="0"/>
    <n v="0"/>
    <n v="4"/>
    <n v="3"/>
    <n v="2"/>
    <n v="4"/>
    <n v="2.5"/>
  </r>
  <r>
    <s v="PR2238"/>
    <s v="8EA4-9179"/>
    <x v="680"/>
    <n v="5"/>
    <n v="5"/>
    <n v="2"/>
    <n v="2"/>
    <n v="1"/>
    <n v="0.5"/>
    <n v="5"/>
    <n v="3"/>
    <n v="2"/>
    <n v="4.25"/>
    <n v="2.5"/>
  </r>
  <r>
    <s v="PR2239"/>
    <s v="AEDB-BB62"/>
    <x v="681"/>
    <n v="5"/>
    <n v="3"/>
    <n v="4"/>
    <n v="3"/>
    <n v="0"/>
    <n v="0"/>
    <n v="2"/>
    <n v="5"/>
    <n v="4"/>
    <n v="3.5"/>
    <n v="4.5"/>
  </r>
  <r>
    <s v="PR224"/>
    <s v="1914-B934"/>
    <x v="676"/>
    <n v="3"/>
    <n v="3"/>
    <n v="2"/>
    <n v="3"/>
    <n v="2"/>
    <n v="0.66666666666666663"/>
    <n v="3"/>
    <n v="3"/>
    <n v="2"/>
    <n v="2.75"/>
    <n v="2.5"/>
  </r>
  <r>
    <s v="PR2240"/>
    <s v="F430-0404"/>
    <x v="681"/>
    <n v="4"/>
    <n v="4"/>
    <n v="5"/>
    <n v="2"/>
    <n v="1"/>
    <n v="0.5"/>
    <n v="2"/>
    <n v="4"/>
    <n v="4"/>
    <n v="3.75"/>
    <n v="4"/>
  </r>
  <r>
    <s v="PR2241"/>
    <s v="7BD4-7BFB"/>
    <x v="681"/>
    <n v="3"/>
    <n v="5"/>
    <n v="5"/>
    <n v="3"/>
    <n v="2"/>
    <n v="0.66666666666666663"/>
    <n v="4"/>
    <n v="4"/>
    <n v="4"/>
    <n v="4.25"/>
    <n v="4"/>
  </r>
  <r>
    <s v="PR2242"/>
    <s v="152E-8DB1"/>
    <x v="682"/>
    <n v="4"/>
    <n v="3"/>
    <n v="3"/>
    <n v="3"/>
    <n v="3"/>
    <n v="1"/>
    <n v="2"/>
    <n v="5"/>
    <n v="5"/>
    <n v="3"/>
    <n v="5"/>
  </r>
  <r>
    <s v="PR2243"/>
    <s v="1A7C-19DB"/>
    <x v="682"/>
    <n v="3"/>
    <n v="2"/>
    <n v="3"/>
    <n v="3"/>
    <n v="1"/>
    <n v="0.33333333333333331"/>
    <n v="3"/>
    <n v="3"/>
    <n v="2"/>
    <n v="2.75"/>
    <n v="2.5"/>
  </r>
  <r>
    <s v="PR2244"/>
    <s v="489B-14EC"/>
    <x v="682"/>
    <n v="5"/>
    <n v="4"/>
    <n v="2"/>
    <n v="3"/>
    <n v="1"/>
    <n v="0.33333333333333331"/>
    <n v="5"/>
    <n v="5"/>
    <n v="4"/>
    <n v="4"/>
    <n v="4.5"/>
  </r>
  <r>
    <s v="PR2245"/>
    <s v="D7F8-1775"/>
    <x v="682"/>
    <n v="5"/>
    <n v="3"/>
    <n v="4"/>
    <n v="2"/>
    <n v="3"/>
    <n v="1.5"/>
    <n v="3"/>
    <n v="4"/>
    <n v="4"/>
    <n v="3.75"/>
    <n v="4"/>
  </r>
  <r>
    <s v="PR2246"/>
    <s v="52CC-3E9E"/>
    <x v="683"/>
    <n v="5"/>
    <n v="3"/>
    <n v="2"/>
    <n v="1"/>
    <n v="1"/>
    <n v="1"/>
    <n v="3"/>
    <n v="4"/>
    <n v="4"/>
    <n v="3.25"/>
    <n v="4"/>
  </r>
  <r>
    <s v="PR2247"/>
    <s v="A531-8159"/>
    <x v="683"/>
    <n v="5"/>
    <n v="5"/>
    <n v="3"/>
    <n v="2"/>
    <n v="3"/>
    <n v="1.5"/>
    <n v="5"/>
    <n v="3"/>
    <n v="3"/>
    <n v="4.5"/>
    <n v="3"/>
  </r>
  <r>
    <s v="PR2248"/>
    <s v="C5C2-985F"/>
    <x v="684"/>
    <n v="3"/>
    <n v="3"/>
    <n v="3"/>
    <n v="1"/>
    <n v="0"/>
    <n v="0"/>
    <n v="4"/>
    <n v="3"/>
    <n v="3"/>
    <n v="3.25"/>
    <n v="3"/>
  </r>
  <r>
    <s v="PR2249"/>
    <s v="CDFB-6A08"/>
    <x v="684"/>
    <n v="5"/>
    <n v="2"/>
    <n v="2"/>
    <n v="3"/>
    <n v="0"/>
    <n v="0"/>
    <n v="3"/>
    <n v="3"/>
    <n v="2"/>
    <n v="3"/>
    <n v="2.5"/>
  </r>
  <r>
    <s v="PR225"/>
    <s v="596B-33F4"/>
    <x v="685"/>
    <n v="3"/>
    <n v="5"/>
    <n v="4"/>
    <n v="2"/>
    <n v="2"/>
    <n v="1"/>
    <n v="3"/>
    <n v="3"/>
    <n v="3"/>
    <n v="3.75"/>
    <n v="3"/>
  </r>
  <r>
    <s v="PR2250"/>
    <s v="5C03-1009"/>
    <x v="684"/>
    <n v="4"/>
    <n v="4"/>
    <n v="5"/>
    <n v="3"/>
    <n v="3"/>
    <n v="1"/>
    <n v="3"/>
    <n v="4"/>
    <n v="4"/>
    <n v="4"/>
    <n v="4"/>
  </r>
  <r>
    <s v="PR2251"/>
    <s v="E899-A860"/>
    <x v="684"/>
    <n v="4"/>
    <n v="4"/>
    <n v="3"/>
    <n v="2"/>
    <n v="0"/>
    <n v="0"/>
    <n v="2"/>
    <n v="4"/>
    <n v="4"/>
    <n v="3.25"/>
    <n v="4"/>
  </r>
  <r>
    <s v="PR2252"/>
    <s v="EE91-1A9C"/>
    <x v="686"/>
    <n v="4"/>
    <n v="4"/>
    <n v="3"/>
    <n v="1"/>
    <n v="1"/>
    <n v="1"/>
    <n v="5"/>
    <n v="5"/>
    <n v="4"/>
    <n v="4"/>
    <n v="4.5"/>
  </r>
  <r>
    <s v="PR2253"/>
    <s v="7CFC-C4DA"/>
    <x v="686"/>
    <n v="5"/>
    <n v="2"/>
    <n v="3"/>
    <n v="1"/>
    <n v="0"/>
    <n v="0"/>
    <n v="4"/>
    <n v="3"/>
    <n v="3"/>
    <n v="3.5"/>
    <n v="3"/>
  </r>
  <r>
    <s v="PR2254"/>
    <s v="CF2F-8CA3"/>
    <x v="686"/>
    <n v="4"/>
    <n v="4"/>
    <n v="3"/>
    <n v="2"/>
    <n v="1"/>
    <n v="0.5"/>
    <n v="4"/>
    <n v="3"/>
    <n v="2"/>
    <n v="3.75"/>
    <n v="2.5"/>
  </r>
  <r>
    <s v="PR2255"/>
    <s v="55FD-42E9"/>
    <x v="686"/>
    <n v="5"/>
    <n v="2"/>
    <n v="4"/>
    <n v="1"/>
    <n v="1"/>
    <n v="1"/>
    <n v="5"/>
    <n v="5"/>
    <n v="4"/>
    <n v="4"/>
    <n v="4.5"/>
  </r>
  <r>
    <s v="PR2256"/>
    <s v="AC19-7EE7"/>
    <x v="687"/>
    <n v="5"/>
    <n v="3"/>
    <n v="2"/>
    <n v="3"/>
    <n v="0"/>
    <n v="0"/>
    <n v="5"/>
    <n v="5"/>
    <n v="4"/>
    <n v="3.75"/>
    <n v="4.5"/>
  </r>
  <r>
    <s v="PR2257"/>
    <s v="7A98-768E"/>
    <x v="688"/>
    <n v="3"/>
    <n v="3"/>
    <n v="5"/>
    <n v="2"/>
    <n v="0"/>
    <n v="0"/>
    <n v="3"/>
    <n v="3"/>
    <n v="3"/>
    <n v="3.5"/>
    <n v="3"/>
  </r>
  <r>
    <s v="PR2258"/>
    <s v="C3C0-349E"/>
    <x v="688"/>
    <n v="4"/>
    <n v="2"/>
    <n v="3"/>
    <n v="2"/>
    <n v="1"/>
    <n v="0.5"/>
    <n v="3"/>
    <n v="4"/>
    <n v="3"/>
    <n v="3"/>
    <n v="3.5"/>
  </r>
  <r>
    <s v="PR2259"/>
    <s v="96F4-896C"/>
    <x v="688"/>
    <n v="4"/>
    <n v="5"/>
    <n v="4"/>
    <n v="2"/>
    <n v="3"/>
    <n v="1.5"/>
    <n v="2"/>
    <n v="4"/>
    <n v="4"/>
    <n v="3.75"/>
    <n v="4"/>
  </r>
  <r>
    <s v="PR226"/>
    <s v="00D4-DD53"/>
    <x v="689"/>
    <n v="4"/>
    <n v="5"/>
    <n v="2"/>
    <n v="3"/>
    <n v="1"/>
    <n v="0.33333333333333331"/>
    <n v="5"/>
    <n v="3"/>
    <n v="2"/>
    <n v="4"/>
    <n v="2.5"/>
  </r>
  <r>
    <s v="PR2260"/>
    <s v="B52E-BF41"/>
    <x v="688"/>
    <n v="5"/>
    <n v="2"/>
    <n v="2"/>
    <n v="3"/>
    <n v="0"/>
    <n v="0"/>
    <n v="3"/>
    <n v="5"/>
    <n v="4"/>
    <n v="3"/>
    <n v="4.5"/>
  </r>
  <r>
    <s v="PR2261"/>
    <s v="5D69-D350"/>
    <x v="690"/>
    <n v="4"/>
    <n v="4"/>
    <n v="3"/>
    <n v="3"/>
    <n v="3"/>
    <n v="1"/>
    <n v="3"/>
    <n v="3"/>
    <n v="2"/>
    <n v="3.5"/>
    <n v="2.5"/>
  </r>
  <r>
    <s v="PR2262"/>
    <s v="4BE1-4A7B"/>
    <x v="690"/>
    <n v="3"/>
    <n v="5"/>
    <n v="2"/>
    <n v="2"/>
    <n v="1"/>
    <n v="0.5"/>
    <n v="2"/>
    <n v="5"/>
    <n v="5"/>
    <n v="3"/>
    <n v="5"/>
  </r>
  <r>
    <s v="PR2263"/>
    <s v="10E9-4C86"/>
    <x v="690"/>
    <n v="3"/>
    <n v="3"/>
    <n v="3"/>
    <n v="3"/>
    <n v="2"/>
    <n v="0.66666666666666663"/>
    <n v="5"/>
    <n v="5"/>
    <n v="4"/>
    <n v="3.5"/>
    <n v="4.5"/>
  </r>
  <r>
    <s v="PR2264"/>
    <s v="6661-FA04"/>
    <x v="690"/>
    <n v="3"/>
    <n v="5"/>
    <n v="2"/>
    <n v="2"/>
    <n v="2"/>
    <n v="1"/>
    <n v="4"/>
    <n v="5"/>
    <n v="4"/>
    <n v="3.5"/>
    <n v="4.5"/>
  </r>
  <r>
    <s v="PR2265"/>
    <s v="AB81-A3A0"/>
    <x v="691"/>
    <n v="5"/>
    <n v="4"/>
    <n v="3"/>
    <n v="3"/>
    <n v="3"/>
    <n v="1"/>
    <n v="4"/>
    <n v="3"/>
    <n v="2"/>
    <n v="4"/>
    <n v="2.5"/>
  </r>
  <r>
    <s v="PR2266"/>
    <s v="9D01-8A02"/>
    <x v="691"/>
    <n v="4"/>
    <n v="5"/>
    <n v="4"/>
    <n v="2"/>
    <n v="0"/>
    <n v="0"/>
    <n v="4"/>
    <n v="4"/>
    <n v="4"/>
    <n v="4.25"/>
    <n v="4"/>
  </r>
  <r>
    <s v="PR2267"/>
    <s v="FD3F-5255"/>
    <x v="692"/>
    <n v="3"/>
    <n v="2"/>
    <n v="4"/>
    <n v="3"/>
    <n v="1"/>
    <n v="0.33333333333333331"/>
    <n v="3"/>
    <n v="3"/>
    <n v="2"/>
    <n v="3"/>
    <n v="2.5"/>
  </r>
  <r>
    <s v="PR2268"/>
    <s v="C661-6A1C"/>
    <x v="693"/>
    <n v="4"/>
    <n v="5"/>
    <n v="2"/>
    <n v="3"/>
    <n v="2"/>
    <n v="0.66666666666666663"/>
    <n v="5"/>
    <n v="5"/>
    <n v="5"/>
    <n v="4"/>
    <n v="5"/>
  </r>
  <r>
    <s v="PR2269"/>
    <s v="C025-B8B6"/>
    <x v="693"/>
    <n v="4"/>
    <n v="2"/>
    <n v="2"/>
    <n v="3"/>
    <n v="3"/>
    <n v="1"/>
    <n v="3"/>
    <n v="3"/>
    <n v="2"/>
    <n v="2.75"/>
    <n v="2.5"/>
  </r>
  <r>
    <s v="PR227"/>
    <s v="7749-B277"/>
    <x v="689"/>
    <n v="4"/>
    <n v="3"/>
    <n v="2"/>
    <n v="2"/>
    <n v="2"/>
    <n v="1"/>
    <n v="5"/>
    <n v="3"/>
    <n v="3"/>
    <n v="3.5"/>
    <n v="3"/>
  </r>
  <r>
    <s v="PR2270"/>
    <s v="9528-AA17"/>
    <x v="694"/>
    <n v="5"/>
    <n v="2"/>
    <n v="2"/>
    <n v="2"/>
    <n v="1"/>
    <n v="0.5"/>
    <n v="5"/>
    <n v="4"/>
    <n v="3"/>
    <n v="3.5"/>
    <n v="3.5"/>
  </r>
  <r>
    <s v="PR2271"/>
    <s v="F9C6-39E2"/>
    <x v="694"/>
    <n v="5"/>
    <n v="4"/>
    <n v="5"/>
    <n v="3"/>
    <n v="3"/>
    <n v="1"/>
    <n v="2"/>
    <n v="3"/>
    <n v="3"/>
    <n v="4"/>
    <n v="3"/>
  </r>
  <r>
    <s v="PR2272"/>
    <s v="4188-C61D"/>
    <x v="695"/>
    <n v="4"/>
    <n v="4"/>
    <n v="4"/>
    <n v="2"/>
    <n v="1"/>
    <n v="0.5"/>
    <n v="5"/>
    <n v="5"/>
    <n v="4"/>
    <n v="4.25"/>
    <n v="4.5"/>
  </r>
  <r>
    <s v="PR2273"/>
    <s v="DFE3-6FA7"/>
    <x v="695"/>
    <n v="4"/>
    <n v="3"/>
    <n v="5"/>
    <n v="2"/>
    <n v="2"/>
    <n v="1"/>
    <n v="4"/>
    <n v="4"/>
    <n v="4"/>
    <n v="4"/>
    <n v="4"/>
  </r>
  <r>
    <s v="PR2274"/>
    <s v="7335-4656"/>
    <x v="695"/>
    <n v="3"/>
    <n v="4"/>
    <n v="2"/>
    <n v="3"/>
    <n v="3"/>
    <n v="1"/>
    <n v="4"/>
    <n v="4"/>
    <n v="4"/>
    <n v="3.25"/>
    <n v="4"/>
  </r>
  <r>
    <s v="PR2275"/>
    <s v="ACF7-5B99"/>
    <x v="695"/>
    <n v="4"/>
    <n v="2"/>
    <n v="5"/>
    <n v="1"/>
    <n v="1"/>
    <n v="1"/>
    <n v="2"/>
    <n v="5"/>
    <n v="4"/>
    <n v="3.25"/>
    <n v="4.5"/>
  </r>
  <r>
    <s v="PR2276"/>
    <s v="E503-C500"/>
    <x v="695"/>
    <n v="3"/>
    <n v="5"/>
    <n v="5"/>
    <n v="1"/>
    <n v="1"/>
    <n v="1"/>
    <n v="3"/>
    <n v="5"/>
    <n v="5"/>
    <n v="4"/>
    <n v="5"/>
  </r>
  <r>
    <s v="PR2277"/>
    <s v="49B2-0364"/>
    <x v="696"/>
    <n v="5"/>
    <n v="5"/>
    <n v="4"/>
    <n v="2"/>
    <n v="1"/>
    <n v="0.5"/>
    <n v="4"/>
    <n v="5"/>
    <n v="5"/>
    <n v="4.5"/>
    <n v="5"/>
  </r>
  <r>
    <s v="PR2278"/>
    <s v="920B-7B40"/>
    <x v="696"/>
    <n v="4"/>
    <n v="3"/>
    <n v="5"/>
    <n v="2"/>
    <n v="0"/>
    <n v="0"/>
    <n v="4"/>
    <n v="5"/>
    <n v="5"/>
    <n v="4"/>
    <n v="5"/>
  </r>
  <r>
    <s v="PR2279"/>
    <s v="A11D-324A"/>
    <x v="696"/>
    <n v="4"/>
    <n v="3"/>
    <n v="4"/>
    <n v="1"/>
    <n v="1"/>
    <n v="1"/>
    <n v="2"/>
    <n v="5"/>
    <n v="4"/>
    <n v="3.25"/>
    <n v="4.5"/>
  </r>
  <r>
    <s v="PR228"/>
    <s v="7823-0217"/>
    <x v="689"/>
    <n v="5"/>
    <n v="4"/>
    <n v="2"/>
    <n v="3"/>
    <n v="1"/>
    <n v="0.33333333333333331"/>
    <n v="2"/>
    <n v="4"/>
    <n v="4"/>
    <n v="3.25"/>
    <n v="4"/>
  </r>
  <r>
    <s v="PR2280"/>
    <s v="51A4-EA6E"/>
    <x v="697"/>
    <n v="4"/>
    <n v="2"/>
    <n v="5"/>
    <n v="3"/>
    <n v="2"/>
    <n v="0.66666666666666663"/>
    <n v="3"/>
    <n v="4"/>
    <n v="3"/>
    <n v="3.5"/>
    <n v="3.5"/>
  </r>
  <r>
    <s v="PR2281"/>
    <s v="A4A4-F49C"/>
    <x v="697"/>
    <n v="4"/>
    <n v="2"/>
    <n v="4"/>
    <n v="3"/>
    <n v="2"/>
    <n v="0.66666666666666663"/>
    <n v="4"/>
    <n v="4"/>
    <n v="3"/>
    <n v="3.5"/>
    <n v="3.5"/>
  </r>
  <r>
    <s v="PR2282"/>
    <s v="BAF9-933D"/>
    <x v="697"/>
    <n v="5"/>
    <n v="3"/>
    <n v="2"/>
    <n v="1"/>
    <n v="0"/>
    <n v="0"/>
    <n v="5"/>
    <n v="3"/>
    <n v="3"/>
    <n v="3.75"/>
    <n v="3"/>
  </r>
  <r>
    <s v="PR2283"/>
    <s v="1147-7E2F"/>
    <x v="698"/>
    <n v="4"/>
    <n v="2"/>
    <n v="3"/>
    <n v="2"/>
    <n v="1"/>
    <n v="0.5"/>
    <n v="5"/>
    <n v="3"/>
    <n v="3"/>
    <n v="3.5"/>
    <n v="3"/>
  </r>
  <r>
    <s v="PR2284"/>
    <s v="A31A-A90C"/>
    <x v="698"/>
    <n v="3"/>
    <n v="4"/>
    <n v="2"/>
    <n v="3"/>
    <n v="1"/>
    <n v="0.33333333333333331"/>
    <n v="2"/>
    <n v="5"/>
    <n v="4"/>
    <n v="2.75"/>
    <n v="4.5"/>
  </r>
  <r>
    <s v="PR2285"/>
    <s v="B8C3-5E0A"/>
    <x v="698"/>
    <n v="4"/>
    <n v="2"/>
    <n v="4"/>
    <n v="1"/>
    <n v="2"/>
    <n v="2"/>
    <n v="4"/>
    <n v="4"/>
    <n v="4"/>
    <n v="3.5"/>
    <n v="4"/>
  </r>
  <r>
    <s v="PR2286"/>
    <s v="1AC8-361F"/>
    <x v="699"/>
    <n v="3"/>
    <n v="4"/>
    <n v="2"/>
    <n v="2"/>
    <n v="1"/>
    <n v="0.5"/>
    <n v="5"/>
    <n v="4"/>
    <n v="3"/>
    <n v="3.5"/>
    <n v="3.5"/>
  </r>
  <r>
    <s v="PR2287"/>
    <s v="D93A-CC98"/>
    <x v="699"/>
    <n v="3"/>
    <n v="2"/>
    <n v="4"/>
    <n v="1"/>
    <n v="1"/>
    <n v="1"/>
    <n v="3"/>
    <n v="4"/>
    <n v="3"/>
    <n v="3"/>
    <n v="3.5"/>
  </r>
  <r>
    <s v="PR2288"/>
    <s v="C79A-E5E1"/>
    <x v="700"/>
    <n v="5"/>
    <n v="3"/>
    <n v="4"/>
    <n v="3"/>
    <n v="2"/>
    <n v="0.66666666666666663"/>
    <n v="2"/>
    <n v="5"/>
    <n v="5"/>
    <n v="3.5"/>
    <n v="5"/>
  </r>
  <r>
    <s v="PR2289"/>
    <s v="A1B4-5481"/>
    <x v="701"/>
    <n v="3"/>
    <n v="3"/>
    <n v="4"/>
    <n v="1"/>
    <n v="0"/>
    <n v="0"/>
    <n v="2"/>
    <n v="4"/>
    <n v="4"/>
    <n v="3"/>
    <n v="4"/>
  </r>
  <r>
    <s v="PR229"/>
    <s v="17AD-99F5"/>
    <x v="702"/>
    <n v="5"/>
    <n v="5"/>
    <n v="5"/>
    <n v="3"/>
    <n v="2"/>
    <n v="0.66666666666666663"/>
    <n v="2"/>
    <n v="3"/>
    <n v="2"/>
    <n v="4.25"/>
    <n v="2.5"/>
  </r>
  <r>
    <s v="PR2290"/>
    <s v="D49C-096C"/>
    <x v="701"/>
    <n v="3"/>
    <n v="4"/>
    <n v="4"/>
    <n v="2"/>
    <n v="1"/>
    <n v="0.5"/>
    <n v="5"/>
    <n v="5"/>
    <n v="4"/>
    <n v="4"/>
    <n v="4.5"/>
  </r>
  <r>
    <s v="PR2291"/>
    <s v="2F04-931F"/>
    <x v="701"/>
    <n v="3"/>
    <n v="4"/>
    <n v="4"/>
    <n v="1"/>
    <n v="0"/>
    <n v="0"/>
    <n v="5"/>
    <n v="5"/>
    <n v="5"/>
    <n v="4"/>
    <n v="5"/>
  </r>
  <r>
    <s v="PR2292"/>
    <s v="380E-44B4"/>
    <x v="701"/>
    <n v="3"/>
    <n v="5"/>
    <n v="2"/>
    <n v="1"/>
    <n v="0"/>
    <n v="0"/>
    <n v="4"/>
    <n v="4"/>
    <n v="4"/>
    <n v="3.5"/>
    <n v="4"/>
  </r>
  <r>
    <s v="PR2293"/>
    <s v="327B-F6D3"/>
    <x v="703"/>
    <n v="4"/>
    <n v="3"/>
    <n v="4"/>
    <n v="2"/>
    <n v="0"/>
    <n v="0"/>
    <n v="4"/>
    <n v="5"/>
    <n v="4"/>
    <n v="3.75"/>
    <n v="4.5"/>
  </r>
  <r>
    <s v="PR2294"/>
    <s v="B148-55FB"/>
    <x v="703"/>
    <n v="4"/>
    <n v="3"/>
    <n v="4"/>
    <n v="2"/>
    <n v="0"/>
    <n v="0"/>
    <n v="5"/>
    <n v="4"/>
    <n v="3"/>
    <n v="4"/>
    <n v="3.5"/>
  </r>
  <r>
    <s v="PR2295"/>
    <s v="1472-9F69"/>
    <x v="704"/>
    <n v="4"/>
    <n v="5"/>
    <n v="2"/>
    <n v="2"/>
    <n v="3"/>
    <n v="1.5"/>
    <n v="3"/>
    <n v="3"/>
    <n v="2"/>
    <n v="3.5"/>
    <n v="2.5"/>
  </r>
  <r>
    <s v="PR2296"/>
    <s v="59DB-8465"/>
    <x v="704"/>
    <n v="4"/>
    <n v="5"/>
    <n v="4"/>
    <n v="2"/>
    <n v="1"/>
    <n v="0.5"/>
    <n v="2"/>
    <n v="3"/>
    <n v="3"/>
    <n v="3.75"/>
    <n v="3"/>
  </r>
  <r>
    <s v="PR2297"/>
    <s v="9385-321B"/>
    <x v="704"/>
    <n v="5"/>
    <n v="2"/>
    <n v="4"/>
    <n v="1"/>
    <n v="0"/>
    <n v="0"/>
    <n v="3"/>
    <n v="3"/>
    <n v="3"/>
    <n v="3.5"/>
    <n v="3"/>
  </r>
  <r>
    <s v="PR2298"/>
    <s v="D31B-BEF8"/>
    <x v="705"/>
    <n v="4"/>
    <n v="3"/>
    <n v="5"/>
    <n v="1"/>
    <n v="0"/>
    <n v="0"/>
    <n v="4"/>
    <n v="4"/>
    <n v="3"/>
    <n v="4"/>
    <n v="3.5"/>
  </r>
  <r>
    <s v="PR2299"/>
    <s v="565B-C207"/>
    <x v="705"/>
    <n v="3"/>
    <n v="2"/>
    <n v="5"/>
    <n v="3"/>
    <n v="1"/>
    <n v="0.33333333333333331"/>
    <n v="4"/>
    <n v="5"/>
    <n v="5"/>
    <n v="3.5"/>
    <n v="5"/>
  </r>
  <r>
    <s v="PR23"/>
    <s v="8BAB-B4A6"/>
    <x v="572"/>
    <n v="3"/>
    <n v="4"/>
    <n v="4"/>
    <n v="3"/>
    <n v="2"/>
    <n v="0.66666666666666663"/>
    <n v="3"/>
    <n v="5"/>
    <n v="4"/>
    <n v="3.5"/>
    <n v="4.5"/>
  </r>
  <r>
    <s v="PR230"/>
    <s v="CC8A-0B1F"/>
    <x v="702"/>
    <n v="5"/>
    <n v="3"/>
    <n v="2"/>
    <n v="1"/>
    <n v="1"/>
    <n v="1"/>
    <n v="2"/>
    <n v="4"/>
    <n v="4"/>
    <n v="3"/>
    <n v="4"/>
  </r>
  <r>
    <s v="PR2300"/>
    <s v="13E5-2F17"/>
    <x v="706"/>
    <n v="4"/>
    <n v="2"/>
    <n v="4"/>
    <n v="1"/>
    <n v="0"/>
    <n v="0"/>
    <n v="3"/>
    <n v="3"/>
    <n v="3"/>
    <n v="3.25"/>
    <n v="3"/>
  </r>
  <r>
    <s v="PR2301"/>
    <s v="ADF8-AD57"/>
    <x v="706"/>
    <n v="5"/>
    <n v="5"/>
    <n v="3"/>
    <n v="1"/>
    <n v="1"/>
    <n v="1"/>
    <n v="4"/>
    <n v="5"/>
    <n v="4"/>
    <n v="4.25"/>
    <n v="4.5"/>
  </r>
  <r>
    <s v="PR2302"/>
    <s v="ED5D-E9D8"/>
    <x v="706"/>
    <n v="3"/>
    <n v="3"/>
    <n v="5"/>
    <n v="1"/>
    <n v="0"/>
    <n v="0"/>
    <n v="2"/>
    <n v="5"/>
    <n v="4"/>
    <n v="3.25"/>
    <n v="4.5"/>
  </r>
  <r>
    <s v="PR2303"/>
    <s v="FE2B-3DC7"/>
    <x v="707"/>
    <n v="5"/>
    <n v="4"/>
    <n v="2"/>
    <n v="1"/>
    <n v="1"/>
    <n v="1"/>
    <n v="2"/>
    <n v="3"/>
    <n v="2"/>
    <n v="3.25"/>
    <n v="2.5"/>
  </r>
  <r>
    <s v="PR2304"/>
    <s v="F3D0-41D1"/>
    <x v="707"/>
    <n v="4"/>
    <n v="5"/>
    <n v="2"/>
    <n v="2"/>
    <n v="1"/>
    <n v="0.5"/>
    <n v="3"/>
    <n v="3"/>
    <n v="3"/>
    <n v="3.5"/>
    <n v="3"/>
  </r>
  <r>
    <s v="PR2305"/>
    <s v="11AE-3E4D"/>
    <x v="707"/>
    <n v="5"/>
    <n v="3"/>
    <n v="4"/>
    <n v="3"/>
    <n v="1"/>
    <n v="0.33333333333333331"/>
    <n v="5"/>
    <n v="5"/>
    <n v="5"/>
    <n v="4.25"/>
    <n v="5"/>
  </r>
  <r>
    <s v="PR2306"/>
    <s v="9C6C-E5CE"/>
    <x v="707"/>
    <n v="4"/>
    <n v="2"/>
    <n v="2"/>
    <n v="3"/>
    <n v="0"/>
    <n v="0"/>
    <n v="5"/>
    <n v="5"/>
    <n v="4"/>
    <n v="3.25"/>
    <n v="4.5"/>
  </r>
  <r>
    <s v="PR2307"/>
    <s v="2CA8-4E1B"/>
    <x v="708"/>
    <n v="3"/>
    <n v="3"/>
    <n v="3"/>
    <n v="1"/>
    <n v="1"/>
    <n v="1"/>
    <n v="2"/>
    <n v="5"/>
    <n v="4"/>
    <n v="2.75"/>
    <n v="4.5"/>
  </r>
  <r>
    <s v="PR2308"/>
    <s v="08E4-D3D5"/>
    <x v="708"/>
    <n v="5"/>
    <n v="5"/>
    <n v="2"/>
    <n v="2"/>
    <n v="1"/>
    <n v="0.5"/>
    <n v="3"/>
    <n v="3"/>
    <n v="3"/>
    <n v="3.75"/>
    <n v="3"/>
  </r>
  <r>
    <s v="PR2309"/>
    <s v="D2BE-E6F6"/>
    <x v="708"/>
    <n v="4"/>
    <n v="2"/>
    <n v="2"/>
    <n v="2"/>
    <n v="1"/>
    <n v="0.5"/>
    <n v="4"/>
    <n v="5"/>
    <n v="5"/>
    <n v="3"/>
    <n v="5"/>
  </r>
  <r>
    <s v="PR231"/>
    <s v="DE22-FB63"/>
    <x v="702"/>
    <n v="4"/>
    <n v="3"/>
    <n v="3"/>
    <n v="3"/>
    <n v="1"/>
    <n v="0.33333333333333331"/>
    <n v="3"/>
    <n v="3"/>
    <n v="3"/>
    <n v="3.25"/>
    <n v="3"/>
  </r>
  <r>
    <s v="PR2310"/>
    <s v="E8B6-8BAE"/>
    <x v="709"/>
    <n v="3"/>
    <n v="2"/>
    <n v="3"/>
    <n v="3"/>
    <n v="0"/>
    <n v="0"/>
    <n v="5"/>
    <n v="4"/>
    <n v="3"/>
    <n v="3.25"/>
    <n v="3.5"/>
  </r>
  <r>
    <s v="PR2311"/>
    <s v="291F-B604"/>
    <x v="710"/>
    <n v="3"/>
    <n v="2"/>
    <n v="3"/>
    <n v="1"/>
    <n v="1"/>
    <n v="1"/>
    <n v="3"/>
    <n v="3"/>
    <n v="3"/>
    <n v="2.75"/>
    <n v="3"/>
  </r>
  <r>
    <s v="PR2312"/>
    <s v="692B-7152"/>
    <x v="710"/>
    <n v="4"/>
    <n v="4"/>
    <n v="5"/>
    <n v="1"/>
    <n v="0"/>
    <n v="0"/>
    <n v="4"/>
    <n v="5"/>
    <n v="5"/>
    <n v="4.25"/>
    <n v="5"/>
  </r>
  <r>
    <s v="PR2313"/>
    <s v="5A65-768A"/>
    <x v="710"/>
    <n v="3"/>
    <n v="2"/>
    <n v="5"/>
    <n v="1"/>
    <n v="0"/>
    <n v="0"/>
    <n v="5"/>
    <n v="5"/>
    <n v="5"/>
    <n v="3.75"/>
    <n v="5"/>
  </r>
  <r>
    <s v="PR2314"/>
    <s v="4657-FE18"/>
    <x v="711"/>
    <n v="3"/>
    <n v="4"/>
    <n v="2"/>
    <n v="3"/>
    <n v="1"/>
    <n v="0.33333333333333331"/>
    <n v="2"/>
    <n v="3"/>
    <n v="3"/>
    <n v="2.75"/>
    <n v="3"/>
  </r>
  <r>
    <s v="PR2315"/>
    <s v="E28D-424B"/>
    <x v="712"/>
    <n v="3"/>
    <n v="5"/>
    <n v="3"/>
    <n v="1"/>
    <n v="2"/>
    <n v="2"/>
    <n v="3"/>
    <n v="4"/>
    <n v="4"/>
    <n v="3.5"/>
    <n v="4"/>
  </r>
  <r>
    <s v="PR2316"/>
    <s v="7B47-C915"/>
    <x v="712"/>
    <n v="5"/>
    <n v="3"/>
    <n v="2"/>
    <n v="3"/>
    <n v="0"/>
    <n v="0"/>
    <n v="4"/>
    <n v="3"/>
    <n v="2"/>
    <n v="3.5"/>
    <n v="2.5"/>
  </r>
  <r>
    <s v="PR2317"/>
    <s v="A848-F98B"/>
    <x v="713"/>
    <n v="3"/>
    <n v="5"/>
    <n v="4"/>
    <n v="1"/>
    <n v="1"/>
    <n v="1"/>
    <n v="3"/>
    <n v="5"/>
    <n v="5"/>
    <n v="3.75"/>
    <n v="5"/>
  </r>
  <r>
    <s v="PR2318"/>
    <s v="1C87-44CB"/>
    <x v="714"/>
    <n v="5"/>
    <n v="5"/>
    <n v="5"/>
    <n v="2"/>
    <n v="2"/>
    <n v="1"/>
    <n v="3"/>
    <n v="5"/>
    <n v="5"/>
    <n v="4.5"/>
    <n v="5"/>
  </r>
  <r>
    <s v="PR2319"/>
    <s v="41FE-D257"/>
    <x v="714"/>
    <n v="3"/>
    <n v="5"/>
    <n v="4"/>
    <n v="1"/>
    <n v="0"/>
    <n v="0"/>
    <n v="3"/>
    <n v="3"/>
    <n v="3"/>
    <n v="3.75"/>
    <n v="3"/>
  </r>
  <r>
    <s v="PR232"/>
    <s v="EACC-D1F6"/>
    <x v="715"/>
    <n v="5"/>
    <n v="4"/>
    <n v="5"/>
    <n v="3"/>
    <n v="1"/>
    <n v="0.33333333333333331"/>
    <n v="2"/>
    <n v="4"/>
    <n v="4"/>
    <n v="4"/>
    <n v="4"/>
  </r>
  <r>
    <s v="PR2320"/>
    <s v="A690-3D5D"/>
    <x v="714"/>
    <n v="5"/>
    <n v="2"/>
    <n v="4"/>
    <n v="2"/>
    <n v="1"/>
    <n v="0.5"/>
    <n v="4"/>
    <n v="5"/>
    <n v="5"/>
    <n v="3.75"/>
    <n v="5"/>
  </r>
  <r>
    <s v="PR2321"/>
    <s v="42CC-040A"/>
    <x v="716"/>
    <n v="4"/>
    <n v="3"/>
    <n v="2"/>
    <n v="1"/>
    <n v="1"/>
    <n v="1"/>
    <n v="3"/>
    <n v="4"/>
    <n v="3"/>
    <n v="3"/>
    <n v="3.5"/>
  </r>
  <r>
    <s v="PR2322"/>
    <s v="C9FF-3A25"/>
    <x v="716"/>
    <n v="5"/>
    <n v="4"/>
    <n v="2"/>
    <n v="2"/>
    <n v="0"/>
    <n v="0"/>
    <n v="2"/>
    <n v="3"/>
    <n v="3"/>
    <n v="3.25"/>
    <n v="3"/>
  </r>
  <r>
    <s v="PR2323"/>
    <s v="BE93-0736"/>
    <x v="716"/>
    <n v="3"/>
    <n v="3"/>
    <n v="4"/>
    <n v="1"/>
    <n v="0"/>
    <n v="0"/>
    <n v="5"/>
    <n v="4"/>
    <n v="3"/>
    <n v="3.75"/>
    <n v="3.5"/>
  </r>
  <r>
    <s v="PR2324"/>
    <s v="1F0F-458C"/>
    <x v="717"/>
    <n v="5"/>
    <n v="3"/>
    <n v="3"/>
    <n v="1"/>
    <n v="2"/>
    <n v="2"/>
    <n v="4"/>
    <n v="3"/>
    <n v="3"/>
    <n v="3.75"/>
    <n v="3"/>
  </r>
  <r>
    <s v="PR2325"/>
    <s v="A184-3B30"/>
    <x v="717"/>
    <n v="4"/>
    <n v="3"/>
    <n v="2"/>
    <n v="3"/>
    <n v="3"/>
    <n v="1"/>
    <n v="5"/>
    <n v="4"/>
    <n v="3"/>
    <n v="3.5"/>
    <n v="3.5"/>
  </r>
  <r>
    <s v="PR2326"/>
    <s v="DE6C-86FC"/>
    <x v="718"/>
    <n v="4"/>
    <n v="2"/>
    <n v="5"/>
    <n v="1"/>
    <n v="1"/>
    <n v="1"/>
    <n v="2"/>
    <n v="5"/>
    <n v="5"/>
    <n v="3.25"/>
    <n v="5"/>
  </r>
  <r>
    <s v="PR2327"/>
    <s v="1C57-5F2A"/>
    <x v="718"/>
    <n v="3"/>
    <n v="3"/>
    <n v="3"/>
    <n v="1"/>
    <n v="3"/>
    <n v="3"/>
    <n v="5"/>
    <n v="3"/>
    <n v="3"/>
    <n v="3.5"/>
    <n v="3"/>
  </r>
  <r>
    <s v="PR2328"/>
    <s v="FFCF-0BD5"/>
    <x v="718"/>
    <n v="3"/>
    <n v="2"/>
    <n v="2"/>
    <n v="2"/>
    <n v="1"/>
    <n v="0.5"/>
    <n v="5"/>
    <n v="5"/>
    <n v="5"/>
    <n v="3"/>
    <n v="5"/>
  </r>
  <r>
    <s v="PR2329"/>
    <s v="0A05-3943"/>
    <x v="719"/>
    <n v="5"/>
    <n v="5"/>
    <n v="3"/>
    <n v="3"/>
    <n v="2"/>
    <n v="0.66666666666666663"/>
    <n v="2"/>
    <n v="3"/>
    <n v="2"/>
    <n v="3.75"/>
    <n v="2.5"/>
  </r>
  <r>
    <s v="PR233"/>
    <s v="C57E-6E4F"/>
    <x v="720"/>
    <n v="5"/>
    <n v="4"/>
    <n v="5"/>
    <n v="2"/>
    <n v="0"/>
    <n v="0"/>
    <n v="2"/>
    <n v="3"/>
    <n v="2"/>
    <n v="4"/>
    <n v="2.5"/>
  </r>
  <r>
    <s v="PR2330"/>
    <s v="9F65-F612"/>
    <x v="719"/>
    <n v="5"/>
    <n v="5"/>
    <n v="4"/>
    <n v="1"/>
    <n v="1"/>
    <n v="1"/>
    <n v="2"/>
    <n v="3"/>
    <n v="3"/>
    <n v="4"/>
    <n v="3"/>
  </r>
  <r>
    <s v="PR2331"/>
    <s v="64D6-0D5F"/>
    <x v="719"/>
    <n v="5"/>
    <n v="5"/>
    <n v="3"/>
    <n v="1"/>
    <n v="1"/>
    <n v="1"/>
    <n v="3"/>
    <n v="4"/>
    <n v="3"/>
    <n v="4"/>
    <n v="3.5"/>
  </r>
  <r>
    <s v="PR2332"/>
    <s v="9D3C-DA45"/>
    <x v="721"/>
    <n v="3"/>
    <n v="3"/>
    <n v="4"/>
    <n v="1"/>
    <n v="0"/>
    <n v="0"/>
    <n v="2"/>
    <n v="3"/>
    <n v="3"/>
    <n v="3"/>
    <n v="3"/>
  </r>
  <r>
    <s v="PR2333"/>
    <s v="2523-EFD4"/>
    <x v="722"/>
    <n v="3"/>
    <n v="3"/>
    <n v="3"/>
    <n v="2"/>
    <n v="0"/>
    <n v="0"/>
    <n v="3"/>
    <n v="5"/>
    <n v="4"/>
    <n v="3"/>
    <n v="4.5"/>
  </r>
  <r>
    <s v="PR2334"/>
    <s v="4D59-B831"/>
    <x v="723"/>
    <n v="4"/>
    <n v="5"/>
    <n v="2"/>
    <n v="3"/>
    <n v="0"/>
    <n v="0"/>
    <n v="4"/>
    <n v="3"/>
    <n v="2"/>
    <n v="3.75"/>
    <n v="2.5"/>
  </r>
  <r>
    <s v="PR2335"/>
    <s v="5060-A677"/>
    <x v="723"/>
    <n v="5"/>
    <n v="2"/>
    <n v="5"/>
    <n v="2"/>
    <n v="0"/>
    <n v="0"/>
    <n v="3"/>
    <n v="4"/>
    <n v="4"/>
    <n v="3.75"/>
    <n v="4"/>
  </r>
  <r>
    <s v="PR2336"/>
    <s v="A2D0-E2D2"/>
    <x v="723"/>
    <n v="3"/>
    <n v="2"/>
    <n v="5"/>
    <n v="3"/>
    <n v="1"/>
    <n v="0.33333333333333331"/>
    <n v="3"/>
    <n v="4"/>
    <n v="3"/>
    <n v="3.25"/>
    <n v="3.5"/>
  </r>
  <r>
    <s v="PR2337"/>
    <s v="BE54-8537"/>
    <x v="723"/>
    <n v="5"/>
    <n v="2"/>
    <n v="5"/>
    <n v="3"/>
    <n v="0"/>
    <n v="0"/>
    <n v="2"/>
    <n v="5"/>
    <n v="5"/>
    <n v="3.5"/>
    <n v="5"/>
  </r>
  <r>
    <s v="PR2338"/>
    <s v="9169-FC4B"/>
    <x v="724"/>
    <n v="3"/>
    <n v="2"/>
    <n v="2"/>
    <n v="1"/>
    <n v="1"/>
    <n v="1"/>
    <n v="3"/>
    <n v="4"/>
    <n v="4"/>
    <n v="2.5"/>
    <n v="4"/>
  </r>
  <r>
    <s v="PR2339"/>
    <s v="00B0-F199"/>
    <x v="725"/>
    <n v="3"/>
    <n v="4"/>
    <n v="4"/>
    <n v="2"/>
    <n v="1"/>
    <n v="0.5"/>
    <n v="3"/>
    <n v="3"/>
    <n v="2"/>
    <n v="3.5"/>
    <n v="2.5"/>
  </r>
  <r>
    <s v="PR234"/>
    <s v="CC2F-670E"/>
    <x v="720"/>
    <n v="5"/>
    <n v="5"/>
    <n v="5"/>
    <n v="2"/>
    <n v="1"/>
    <n v="0.5"/>
    <n v="3"/>
    <n v="3"/>
    <n v="3"/>
    <n v="4.5"/>
    <n v="3"/>
  </r>
  <r>
    <s v="PR2340"/>
    <s v="5988-3855"/>
    <x v="725"/>
    <n v="5"/>
    <n v="4"/>
    <n v="3"/>
    <n v="2"/>
    <n v="1"/>
    <n v="0.5"/>
    <n v="3"/>
    <n v="5"/>
    <n v="5"/>
    <n v="3.75"/>
    <n v="5"/>
  </r>
  <r>
    <s v="PR2341"/>
    <s v="1705-0DE5"/>
    <x v="726"/>
    <n v="5"/>
    <n v="5"/>
    <n v="4"/>
    <n v="3"/>
    <n v="1"/>
    <n v="0.33333333333333331"/>
    <n v="3"/>
    <n v="4"/>
    <n v="4"/>
    <n v="4.25"/>
    <n v="4"/>
  </r>
  <r>
    <s v="PR2342"/>
    <s v="8766-F1E7"/>
    <x v="727"/>
    <n v="5"/>
    <n v="5"/>
    <n v="3"/>
    <n v="2"/>
    <n v="1"/>
    <n v="0.5"/>
    <n v="4"/>
    <n v="3"/>
    <n v="3"/>
    <n v="4.25"/>
    <n v="3"/>
  </r>
  <r>
    <s v="PR2343"/>
    <s v="45F9-3A37"/>
    <x v="727"/>
    <n v="5"/>
    <n v="2"/>
    <n v="4"/>
    <n v="2"/>
    <n v="0"/>
    <n v="0"/>
    <n v="5"/>
    <n v="5"/>
    <n v="5"/>
    <n v="4"/>
    <n v="5"/>
  </r>
  <r>
    <s v="PR2344"/>
    <s v="BD1B-53A3"/>
    <x v="727"/>
    <n v="3"/>
    <n v="5"/>
    <n v="3"/>
    <n v="1"/>
    <n v="2"/>
    <n v="2"/>
    <n v="5"/>
    <n v="3"/>
    <n v="3"/>
    <n v="4"/>
    <n v="3"/>
  </r>
  <r>
    <s v="PR2345"/>
    <s v="81BE-17CD"/>
    <x v="727"/>
    <n v="3"/>
    <n v="3"/>
    <n v="2"/>
    <n v="3"/>
    <n v="0"/>
    <n v="0"/>
    <n v="4"/>
    <n v="3"/>
    <n v="3"/>
    <n v="3"/>
    <n v="3"/>
  </r>
  <r>
    <s v="PR2346"/>
    <s v="1B7F-73A9"/>
    <x v="727"/>
    <n v="5"/>
    <n v="2"/>
    <n v="3"/>
    <n v="1"/>
    <n v="0"/>
    <n v="0"/>
    <n v="3"/>
    <n v="5"/>
    <n v="4"/>
    <n v="3.25"/>
    <n v="4.5"/>
  </r>
  <r>
    <s v="PR2347"/>
    <s v="3B90-B998"/>
    <x v="727"/>
    <n v="5"/>
    <n v="2"/>
    <n v="2"/>
    <n v="3"/>
    <n v="1"/>
    <n v="0.33333333333333331"/>
    <n v="3"/>
    <n v="5"/>
    <n v="4"/>
    <n v="3"/>
    <n v="4.5"/>
  </r>
  <r>
    <s v="PR2348"/>
    <s v="DF5F-5ED9"/>
    <x v="727"/>
    <n v="4"/>
    <n v="3"/>
    <n v="3"/>
    <n v="2"/>
    <n v="1"/>
    <n v="0.5"/>
    <n v="4"/>
    <n v="3"/>
    <n v="3"/>
    <n v="3.5"/>
    <n v="3"/>
  </r>
  <r>
    <s v="PR2349"/>
    <s v="06DE-E772"/>
    <x v="728"/>
    <n v="3"/>
    <n v="3"/>
    <n v="2"/>
    <n v="1"/>
    <n v="1"/>
    <n v="1"/>
    <n v="5"/>
    <n v="3"/>
    <n v="3"/>
    <n v="3.25"/>
    <n v="3"/>
  </r>
  <r>
    <s v="PR235"/>
    <s v="FD0B-7B0A"/>
    <x v="720"/>
    <n v="4"/>
    <n v="4"/>
    <n v="4"/>
    <n v="1"/>
    <n v="0"/>
    <n v="0"/>
    <n v="2"/>
    <n v="3"/>
    <n v="3"/>
    <n v="3.5"/>
    <n v="3"/>
  </r>
  <r>
    <s v="PR2350"/>
    <s v="0F83-39C1"/>
    <x v="728"/>
    <n v="3"/>
    <n v="4"/>
    <n v="4"/>
    <n v="1"/>
    <n v="0"/>
    <n v="0"/>
    <n v="5"/>
    <n v="4"/>
    <n v="4"/>
    <n v="4"/>
    <n v="4"/>
  </r>
  <r>
    <s v="PR2351"/>
    <s v="ED49-73D3"/>
    <x v="728"/>
    <n v="4"/>
    <n v="2"/>
    <n v="2"/>
    <n v="1"/>
    <n v="0"/>
    <n v="0"/>
    <n v="3"/>
    <n v="4"/>
    <n v="3"/>
    <n v="2.75"/>
    <n v="3.5"/>
  </r>
  <r>
    <s v="PR2352"/>
    <s v="9C24-CD7A"/>
    <x v="729"/>
    <n v="4"/>
    <n v="2"/>
    <n v="4"/>
    <n v="3"/>
    <n v="0"/>
    <n v="0"/>
    <n v="5"/>
    <n v="3"/>
    <n v="2"/>
    <n v="3.75"/>
    <n v="2.5"/>
  </r>
  <r>
    <s v="PR2353"/>
    <s v="D91C-815B"/>
    <x v="730"/>
    <n v="5"/>
    <n v="4"/>
    <n v="5"/>
    <n v="3"/>
    <n v="0"/>
    <n v="0"/>
    <n v="3"/>
    <n v="5"/>
    <n v="5"/>
    <n v="4.25"/>
    <n v="5"/>
  </r>
  <r>
    <s v="PR2354"/>
    <s v="29C2-1A3F"/>
    <x v="730"/>
    <n v="3"/>
    <n v="2"/>
    <n v="4"/>
    <n v="1"/>
    <n v="1"/>
    <n v="1"/>
    <n v="5"/>
    <n v="5"/>
    <n v="5"/>
    <n v="3.5"/>
    <n v="5"/>
  </r>
  <r>
    <s v="PR2355"/>
    <s v="462E-03DF"/>
    <x v="730"/>
    <n v="5"/>
    <n v="5"/>
    <n v="4"/>
    <n v="2"/>
    <n v="2"/>
    <n v="1"/>
    <n v="5"/>
    <n v="3"/>
    <n v="3"/>
    <n v="4.75"/>
    <n v="3"/>
  </r>
  <r>
    <s v="PR2356"/>
    <s v="2F98-E645"/>
    <x v="731"/>
    <n v="3"/>
    <n v="3"/>
    <n v="2"/>
    <n v="2"/>
    <n v="0"/>
    <n v="0"/>
    <n v="5"/>
    <n v="4"/>
    <n v="4"/>
    <n v="3.25"/>
    <n v="4"/>
  </r>
  <r>
    <s v="PR2357"/>
    <s v="F469-0427"/>
    <x v="731"/>
    <n v="3"/>
    <n v="2"/>
    <n v="3"/>
    <n v="1"/>
    <n v="2"/>
    <n v="2"/>
    <n v="5"/>
    <n v="3"/>
    <n v="3"/>
    <n v="3.25"/>
    <n v="3"/>
  </r>
  <r>
    <s v="PR2358"/>
    <s v="CACA-0D62"/>
    <x v="732"/>
    <n v="5"/>
    <n v="5"/>
    <n v="5"/>
    <n v="1"/>
    <n v="1"/>
    <n v="1"/>
    <n v="2"/>
    <n v="4"/>
    <n v="3"/>
    <n v="4.25"/>
    <n v="3.5"/>
  </r>
  <r>
    <s v="PR2359"/>
    <s v="C08F-94F9"/>
    <x v="733"/>
    <n v="3"/>
    <n v="4"/>
    <n v="5"/>
    <n v="2"/>
    <n v="1"/>
    <n v="0.5"/>
    <n v="4"/>
    <n v="3"/>
    <n v="3"/>
    <n v="4"/>
    <n v="3"/>
  </r>
  <r>
    <s v="PR236"/>
    <s v="06B9-B79D"/>
    <x v="734"/>
    <n v="3"/>
    <n v="4"/>
    <n v="5"/>
    <n v="1"/>
    <n v="0"/>
    <n v="0"/>
    <n v="4"/>
    <n v="5"/>
    <n v="4"/>
    <n v="4"/>
    <n v="4.5"/>
  </r>
  <r>
    <s v="PR2360"/>
    <s v="DEBE-1622"/>
    <x v="733"/>
    <n v="4"/>
    <n v="2"/>
    <n v="2"/>
    <n v="2"/>
    <n v="1"/>
    <n v="0.5"/>
    <n v="5"/>
    <n v="3"/>
    <n v="2"/>
    <n v="3.25"/>
    <n v="2.5"/>
  </r>
  <r>
    <s v="PR2361"/>
    <s v="6965-C170"/>
    <x v="733"/>
    <n v="3"/>
    <n v="2"/>
    <n v="4"/>
    <n v="3"/>
    <n v="0"/>
    <n v="0"/>
    <n v="3"/>
    <n v="5"/>
    <n v="5"/>
    <n v="3"/>
    <n v="5"/>
  </r>
  <r>
    <s v="PR2362"/>
    <s v="7349-CCE0"/>
    <x v="733"/>
    <n v="4"/>
    <n v="2"/>
    <n v="3"/>
    <n v="1"/>
    <n v="3"/>
    <n v="3"/>
    <n v="4"/>
    <n v="5"/>
    <n v="5"/>
    <n v="3.25"/>
    <n v="5"/>
  </r>
  <r>
    <s v="PR2363"/>
    <s v="8FF0-0F7A"/>
    <x v="735"/>
    <n v="3"/>
    <n v="2"/>
    <n v="3"/>
    <n v="3"/>
    <n v="1"/>
    <n v="0.33333333333333331"/>
    <n v="4"/>
    <n v="5"/>
    <n v="5"/>
    <n v="3"/>
    <n v="5"/>
  </r>
  <r>
    <s v="PR2364"/>
    <s v="6313-8E62"/>
    <x v="736"/>
    <n v="4"/>
    <n v="2"/>
    <n v="5"/>
    <n v="1"/>
    <n v="0"/>
    <n v="0"/>
    <n v="4"/>
    <n v="4"/>
    <n v="4"/>
    <n v="3.75"/>
    <n v="4"/>
  </r>
  <r>
    <s v="PR2365"/>
    <s v="F662-DEA5"/>
    <x v="736"/>
    <n v="4"/>
    <n v="5"/>
    <n v="5"/>
    <n v="2"/>
    <n v="1"/>
    <n v="0.5"/>
    <n v="2"/>
    <n v="4"/>
    <n v="3"/>
    <n v="4"/>
    <n v="3.5"/>
  </r>
  <r>
    <s v="PR2366"/>
    <s v="76ED-1CF5"/>
    <x v="736"/>
    <n v="4"/>
    <n v="3"/>
    <n v="4"/>
    <n v="3"/>
    <n v="0"/>
    <n v="0"/>
    <n v="3"/>
    <n v="4"/>
    <n v="3"/>
    <n v="3.5"/>
    <n v="3.5"/>
  </r>
  <r>
    <s v="PR2367"/>
    <s v="B3AF-7E58"/>
    <x v="737"/>
    <n v="3"/>
    <n v="3"/>
    <n v="3"/>
    <n v="2"/>
    <n v="1"/>
    <n v="0.5"/>
    <n v="4"/>
    <n v="5"/>
    <n v="4"/>
    <n v="3.25"/>
    <n v="4.5"/>
  </r>
  <r>
    <s v="PR2368"/>
    <s v="64BA-99F0"/>
    <x v="737"/>
    <n v="5"/>
    <n v="5"/>
    <n v="4"/>
    <n v="1"/>
    <n v="0"/>
    <n v="0"/>
    <n v="4"/>
    <n v="4"/>
    <n v="3"/>
    <n v="4.5"/>
    <n v="3.5"/>
  </r>
  <r>
    <s v="PR2369"/>
    <s v="8663-3E02"/>
    <x v="737"/>
    <n v="4"/>
    <n v="4"/>
    <n v="3"/>
    <n v="1"/>
    <n v="0"/>
    <n v="0"/>
    <n v="4"/>
    <n v="4"/>
    <n v="3"/>
    <n v="3.75"/>
    <n v="3.5"/>
  </r>
  <r>
    <s v="PR237"/>
    <s v="1054-9C3B"/>
    <x v="738"/>
    <n v="3"/>
    <n v="5"/>
    <n v="4"/>
    <n v="1"/>
    <n v="0"/>
    <n v="0"/>
    <n v="2"/>
    <n v="3"/>
    <n v="3"/>
    <n v="3.5"/>
    <n v="3"/>
  </r>
  <r>
    <s v="PR2370"/>
    <s v="F523-1135"/>
    <x v="737"/>
    <n v="5"/>
    <n v="3"/>
    <n v="3"/>
    <n v="2"/>
    <n v="2"/>
    <n v="1"/>
    <n v="3"/>
    <n v="4"/>
    <n v="4"/>
    <n v="3.5"/>
    <n v="4"/>
  </r>
  <r>
    <s v="PR2371"/>
    <s v="91C6-564B"/>
    <x v="737"/>
    <n v="3"/>
    <n v="3"/>
    <n v="3"/>
    <n v="1"/>
    <n v="1"/>
    <n v="1"/>
    <n v="3"/>
    <n v="5"/>
    <n v="5"/>
    <n v="3"/>
    <n v="5"/>
  </r>
  <r>
    <s v="PR2372"/>
    <s v="3A2C-ABB8"/>
    <x v="739"/>
    <n v="3"/>
    <n v="4"/>
    <n v="4"/>
    <n v="1"/>
    <n v="1"/>
    <n v="1"/>
    <n v="5"/>
    <n v="4"/>
    <n v="4"/>
    <n v="4"/>
    <n v="4"/>
  </r>
  <r>
    <s v="PR2373"/>
    <s v="0C7B-2EA6"/>
    <x v="740"/>
    <n v="3"/>
    <n v="3"/>
    <n v="4"/>
    <n v="2"/>
    <n v="1"/>
    <n v="0.5"/>
    <n v="5"/>
    <n v="5"/>
    <n v="5"/>
    <n v="3.75"/>
    <n v="5"/>
  </r>
  <r>
    <s v="PR2374"/>
    <s v="06E8-4FD4"/>
    <x v="741"/>
    <n v="5"/>
    <n v="4"/>
    <n v="3"/>
    <n v="1"/>
    <n v="1"/>
    <n v="1"/>
    <n v="4"/>
    <n v="5"/>
    <n v="4"/>
    <n v="4"/>
    <n v="4.5"/>
  </r>
  <r>
    <s v="PR2375"/>
    <s v="9D7B-9B37"/>
    <x v="742"/>
    <n v="4"/>
    <n v="2"/>
    <n v="2"/>
    <n v="2"/>
    <n v="2"/>
    <n v="1"/>
    <n v="2"/>
    <n v="5"/>
    <n v="4"/>
    <n v="2.5"/>
    <n v="4.5"/>
  </r>
  <r>
    <s v="PR2376"/>
    <s v="DDBF-9C79"/>
    <x v="743"/>
    <n v="5"/>
    <n v="5"/>
    <n v="3"/>
    <n v="2"/>
    <n v="1"/>
    <n v="0.5"/>
    <n v="2"/>
    <n v="3"/>
    <n v="3"/>
    <n v="3.75"/>
    <n v="3"/>
  </r>
  <r>
    <s v="PR2377"/>
    <s v="6CAD-47F0"/>
    <x v="743"/>
    <n v="3"/>
    <n v="5"/>
    <n v="2"/>
    <n v="1"/>
    <n v="1"/>
    <n v="1"/>
    <n v="3"/>
    <n v="3"/>
    <n v="2"/>
    <n v="3.25"/>
    <n v="2.5"/>
  </r>
  <r>
    <s v="PR2378"/>
    <s v="CD4D-7BBA"/>
    <x v="743"/>
    <n v="3"/>
    <n v="4"/>
    <n v="3"/>
    <n v="3"/>
    <n v="1"/>
    <n v="0.33333333333333331"/>
    <n v="5"/>
    <n v="5"/>
    <n v="5"/>
    <n v="3.75"/>
    <n v="5"/>
  </r>
  <r>
    <s v="PR2379"/>
    <s v="D3F6-A313"/>
    <x v="744"/>
    <n v="4"/>
    <n v="5"/>
    <n v="4"/>
    <n v="2"/>
    <n v="1"/>
    <n v="0.5"/>
    <n v="5"/>
    <n v="5"/>
    <n v="5"/>
    <n v="4.5"/>
    <n v="5"/>
  </r>
  <r>
    <s v="PR238"/>
    <s v="155B-42BE"/>
    <x v="738"/>
    <n v="5"/>
    <n v="4"/>
    <n v="3"/>
    <n v="3"/>
    <n v="2"/>
    <n v="0.66666666666666663"/>
    <n v="5"/>
    <n v="5"/>
    <n v="5"/>
    <n v="4.25"/>
    <n v="5"/>
  </r>
  <r>
    <s v="PR2380"/>
    <s v="F60C-4888"/>
    <x v="745"/>
    <n v="3"/>
    <n v="5"/>
    <n v="2"/>
    <n v="1"/>
    <n v="1"/>
    <n v="1"/>
    <n v="3"/>
    <n v="4"/>
    <n v="4"/>
    <n v="3.25"/>
    <n v="4"/>
  </r>
  <r>
    <s v="PR2381"/>
    <s v="B785-D8F8"/>
    <x v="746"/>
    <n v="4"/>
    <n v="3"/>
    <n v="3"/>
    <n v="1"/>
    <n v="3"/>
    <n v="3"/>
    <n v="3"/>
    <n v="4"/>
    <n v="3"/>
    <n v="3.25"/>
    <n v="3.5"/>
  </r>
  <r>
    <s v="PR2382"/>
    <s v="D584-4E31"/>
    <x v="746"/>
    <n v="4"/>
    <n v="4"/>
    <n v="4"/>
    <n v="2"/>
    <n v="1"/>
    <n v="0.5"/>
    <n v="5"/>
    <n v="3"/>
    <n v="3"/>
    <n v="4.25"/>
    <n v="3"/>
  </r>
  <r>
    <s v="PR2383"/>
    <s v="8A40-C85A"/>
    <x v="747"/>
    <n v="3"/>
    <n v="4"/>
    <n v="3"/>
    <n v="1"/>
    <n v="2"/>
    <n v="2"/>
    <n v="4"/>
    <n v="5"/>
    <n v="5"/>
    <n v="3.5"/>
    <n v="5"/>
  </r>
  <r>
    <s v="PR2384"/>
    <s v="19C3-DAE4"/>
    <x v="747"/>
    <n v="5"/>
    <n v="3"/>
    <n v="3"/>
    <n v="2"/>
    <n v="1"/>
    <n v="0.5"/>
    <n v="5"/>
    <n v="4"/>
    <n v="4"/>
    <n v="4"/>
    <n v="4"/>
  </r>
  <r>
    <s v="PR2385"/>
    <s v="DFDC-286C"/>
    <x v="748"/>
    <n v="3"/>
    <n v="4"/>
    <n v="4"/>
    <n v="3"/>
    <n v="3"/>
    <n v="1"/>
    <n v="5"/>
    <n v="4"/>
    <n v="4"/>
    <n v="4"/>
    <n v="4"/>
  </r>
  <r>
    <s v="PR2386"/>
    <s v="3E42-57C8"/>
    <x v="749"/>
    <n v="4"/>
    <n v="5"/>
    <n v="3"/>
    <n v="2"/>
    <n v="2"/>
    <n v="1"/>
    <n v="2"/>
    <n v="3"/>
    <n v="2"/>
    <n v="3.5"/>
    <n v="2.5"/>
  </r>
  <r>
    <s v="PR2387"/>
    <s v="E9B9-3944"/>
    <x v="749"/>
    <n v="4"/>
    <n v="4"/>
    <n v="2"/>
    <n v="2"/>
    <n v="3"/>
    <n v="1.5"/>
    <n v="5"/>
    <n v="3"/>
    <n v="3"/>
    <n v="3.75"/>
    <n v="3"/>
  </r>
  <r>
    <s v="PR2388"/>
    <s v="A91B-7DC5"/>
    <x v="749"/>
    <n v="4"/>
    <n v="5"/>
    <n v="3"/>
    <n v="1"/>
    <n v="1"/>
    <n v="1"/>
    <n v="2"/>
    <n v="3"/>
    <n v="3"/>
    <n v="3.5"/>
    <n v="3"/>
  </r>
  <r>
    <s v="PR2389"/>
    <s v="5416-F925"/>
    <x v="750"/>
    <n v="3"/>
    <n v="4"/>
    <n v="4"/>
    <n v="1"/>
    <n v="1"/>
    <n v="1"/>
    <n v="2"/>
    <n v="5"/>
    <n v="4"/>
    <n v="3.25"/>
    <n v="4.5"/>
  </r>
  <r>
    <s v="PR239"/>
    <s v="8567-5B27"/>
    <x v="751"/>
    <n v="4"/>
    <n v="2"/>
    <n v="2"/>
    <n v="2"/>
    <n v="1"/>
    <n v="0.5"/>
    <n v="4"/>
    <n v="3"/>
    <n v="2"/>
    <n v="3"/>
    <n v="2.5"/>
  </r>
  <r>
    <s v="PR2390"/>
    <s v="AB5F-244C"/>
    <x v="752"/>
    <n v="4"/>
    <n v="5"/>
    <n v="5"/>
    <n v="3"/>
    <n v="0"/>
    <n v="0"/>
    <n v="2"/>
    <n v="3"/>
    <n v="3"/>
    <n v="4"/>
    <n v="3"/>
  </r>
  <r>
    <s v="PR2391"/>
    <s v="4F64-A0E2"/>
    <x v="752"/>
    <n v="3"/>
    <n v="2"/>
    <n v="3"/>
    <n v="1"/>
    <n v="0"/>
    <n v="0"/>
    <n v="5"/>
    <n v="5"/>
    <n v="5"/>
    <n v="3.25"/>
    <n v="5"/>
  </r>
  <r>
    <s v="PR2392"/>
    <s v="1E61-70EC"/>
    <x v="753"/>
    <n v="4"/>
    <n v="4"/>
    <n v="5"/>
    <n v="1"/>
    <n v="0"/>
    <n v="0"/>
    <n v="5"/>
    <n v="4"/>
    <n v="4"/>
    <n v="4.5"/>
    <n v="4"/>
  </r>
  <r>
    <s v="PR2393"/>
    <s v="549F-B3E7"/>
    <x v="753"/>
    <n v="4"/>
    <n v="3"/>
    <n v="2"/>
    <n v="1"/>
    <n v="0"/>
    <n v="0"/>
    <n v="2"/>
    <n v="5"/>
    <n v="4"/>
    <n v="2.75"/>
    <n v="4.5"/>
  </r>
  <r>
    <s v="PR2394"/>
    <s v="6FE3-2270"/>
    <x v="753"/>
    <n v="4"/>
    <n v="5"/>
    <n v="5"/>
    <n v="3"/>
    <n v="1"/>
    <n v="0.33333333333333331"/>
    <n v="5"/>
    <n v="5"/>
    <n v="4"/>
    <n v="4.75"/>
    <n v="4.5"/>
  </r>
  <r>
    <s v="PR2395"/>
    <s v="00A3-2445"/>
    <x v="754"/>
    <n v="5"/>
    <n v="2"/>
    <n v="4"/>
    <n v="1"/>
    <n v="0"/>
    <n v="0"/>
    <n v="5"/>
    <n v="3"/>
    <n v="3"/>
    <n v="4"/>
    <n v="3"/>
  </r>
  <r>
    <s v="PR2396"/>
    <s v="F4D2-F6F2"/>
    <x v="754"/>
    <n v="4"/>
    <n v="5"/>
    <n v="5"/>
    <n v="1"/>
    <n v="2"/>
    <n v="2"/>
    <n v="2"/>
    <n v="4"/>
    <n v="4"/>
    <n v="4"/>
    <n v="4"/>
  </r>
  <r>
    <s v="PR2397"/>
    <s v="1C6C-3B67"/>
    <x v="754"/>
    <n v="3"/>
    <n v="4"/>
    <n v="2"/>
    <n v="1"/>
    <n v="0"/>
    <n v="0"/>
    <n v="3"/>
    <n v="4"/>
    <n v="3"/>
    <n v="3"/>
    <n v="3.5"/>
  </r>
  <r>
    <s v="PR2398"/>
    <s v="BDC5-51CF"/>
    <x v="755"/>
    <n v="4"/>
    <n v="4"/>
    <n v="5"/>
    <n v="1"/>
    <n v="2"/>
    <n v="2"/>
    <n v="5"/>
    <n v="4"/>
    <n v="4"/>
    <n v="4.5"/>
    <n v="4"/>
  </r>
  <r>
    <s v="PR2399"/>
    <s v="5468-EEE1"/>
    <x v="755"/>
    <n v="4"/>
    <n v="3"/>
    <n v="4"/>
    <n v="1"/>
    <n v="1"/>
    <n v="1"/>
    <n v="5"/>
    <n v="5"/>
    <n v="4"/>
    <n v="4"/>
    <n v="4.5"/>
  </r>
  <r>
    <s v="PR24"/>
    <s v="6FE1-C8A8"/>
    <x v="756"/>
    <n v="3"/>
    <n v="2"/>
    <n v="2"/>
    <n v="3"/>
    <n v="0"/>
    <n v="0"/>
    <n v="5"/>
    <n v="5"/>
    <n v="5"/>
    <n v="3"/>
    <n v="5"/>
  </r>
  <r>
    <s v="PR240"/>
    <s v="D970-9F5E"/>
    <x v="751"/>
    <n v="3"/>
    <n v="4"/>
    <n v="4"/>
    <n v="1"/>
    <n v="1"/>
    <n v="1"/>
    <n v="2"/>
    <n v="5"/>
    <n v="4"/>
    <n v="3.25"/>
    <n v="4.5"/>
  </r>
  <r>
    <s v="PR2400"/>
    <s v="2E72-4BF1"/>
    <x v="757"/>
    <n v="3"/>
    <n v="4"/>
    <n v="2"/>
    <n v="1"/>
    <n v="3"/>
    <n v="3"/>
    <n v="5"/>
    <n v="5"/>
    <n v="4"/>
    <n v="3.5"/>
    <n v="4.5"/>
  </r>
  <r>
    <s v="PR2401"/>
    <s v="3EB2-9111"/>
    <x v="758"/>
    <n v="4"/>
    <n v="3"/>
    <n v="2"/>
    <n v="2"/>
    <n v="1"/>
    <n v="0.5"/>
    <n v="3"/>
    <n v="4"/>
    <n v="3"/>
    <n v="3"/>
    <n v="3.5"/>
  </r>
  <r>
    <s v="PR2402"/>
    <s v="8822-B9C5"/>
    <x v="758"/>
    <n v="3"/>
    <n v="3"/>
    <n v="5"/>
    <n v="3"/>
    <n v="0"/>
    <n v="0"/>
    <n v="5"/>
    <n v="5"/>
    <n v="5"/>
    <n v="4"/>
    <n v="5"/>
  </r>
  <r>
    <s v="PR2403"/>
    <s v="5544-4583"/>
    <x v="758"/>
    <n v="3"/>
    <n v="4"/>
    <n v="3"/>
    <n v="1"/>
    <n v="2"/>
    <n v="2"/>
    <n v="5"/>
    <n v="3"/>
    <n v="2"/>
    <n v="3.75"/>
    <n v="2.5"/>
  </r>
  <r>
    <s v="PR2404"/>
    <s v="9CE9-B0D5"/>
    <x v="758"/>
    <n v="5"/>
    <n v="5"/>
    <n v="4"/>
    <n v="2"/>
    <n v="0"/>
    <n v="0"/>
    <n v="5"/>
    <n v="4"/>
    <n v="3"/>
    <n v="4.75"/>
    <n v="3.5"/>
  </r>
  <r>
    <s v="PR2405"/>
    <s v="9AAD-D3C1"/>
    <x v="759"/>
    <n v="5"/>
    <n v="2"/>
    <n v="4"/>
    <n v="2"/>
    <n v="0"/>
    <n v="0"/>
    <n v="4"/>
    <n v="3"/>
    <n v="2"/>
    <n v="3.75"/>
    <n v="2.5"/>
  </r>
  <r>
    <s v="PR2406"/>
    <s v="95CB-4E31"/>
    <x v="759"/>
    <n v="5"/>
    <n v="3"/>
    <n v="5"/>
    <n v="3"/>
    <n v="2"/>
    <n v="0.66666666666666663"/>
    <n v="4"/>
    <n v="3"/>
    <n v="3"/>
    <n v="4.25"/>
    <n v="3"/>
  </r>
  <r>
    <s v="PR2407"/>
    <s v="AA67-CB22"/>
    <x v="760"/>
    <n v="1"/>
    <n v="3"/>
    <n v="2"/>
    <n v="2"/>
    <n v="1"/>
    <n v="0.5"/>
    <n v="1"/>
    <n v="4"/>
    <n v="4"/>
    <n v="1.75"/>
    <n v="4"/>
  </r>
  <r>
    <s v="PR2408"/>
    <s v="4CCA-B1E6"/>
    <x v="761"/>
    <n v="1"/>
    <n v="1"/>
    <n v="1"/>
    <n v="1"/>
    <n v="1"/>
    <n v="1"/>
    <n v="1"/>
    <n v="4"/>
    <n v="3"/>
    <n v="1"/>
    <n v="3.5"/>
  </r>
  <r>
    <s v="PR2409"/>
    <s v="E8F5-C47D"/>
    <x v="761"/>
    <n v="2"/>
    <n v="3"/>
    <n v="1"/>
    <n v="1"/>
    <n v="0"/>
    <n v="0"/>
    <n v="3"/>
    <n v="5"/>
    <n v="5"/>
    <n v="2.25"/>
    <n v="5"/>
  </r>
  <r>
    <s v="PR241"/>
    <s v="EAB1-2EB2"/>
    <x v="751"/>
    <n v="4"/>
    <n v="3"/>
    <n v="4"/>
    <n v="3"/>
    <n v="0"/>
    <n v="0"/>
    <n v="5"/>
    <n v="4"/>
    <n v="4"/>
    <n v="4"/>
    <n v="4"/>
  </r>
  <r>
    <s v="PR2410"/>
    <s v="8026-658D"/>
    <x v="761"/>
    <n v="2"/>
    <n v="3"/>
    <n v="3"/>
    <n v="3"/>
    <n v="0"/>
    <n v="0"/>
    <n v="1"/>
    <n v="4"/>
    <n v="4"/>
    <n v="2.25"/>
    <n v="4"/>
  </r>
  <r>
    <s v="PR2411"/>
    <s v="450D-13A9"/>
    <x v="761"/>
    <n v="3"/>
    <n v="1"/>
    <n v="2"/>
    <n v="3"/>
    <n v="1"/>
    <n v="0.33333333333333331"/>
    <n v="4"/>
    <n v="3"/>
    <n v="3"/>
    <n v="2.5"/>
    <n v="3"/>
  </r>
  <r>
    <s v="PR2412"/>
    <s v="C0C7-A3EF"/>
    <x v="762"/>
    <n v="2"/>
    <n v="2"/>
    <n v="1"/>
    <n v="3"/>
    <n v="1"/>
    <n v="0.33333333333333331"/>
    <n v="3"/>
    <n v="3"/>
    <n v="2"/>
    <n v="2"/>
    <n v="2.5"/>
  </r>
  <r>
    <s v="PR2413"/>
    <s v="C385-CDBE"/>
    <x v="762"/>
    <n v="1"/>
    <n v="2"/>
    <n v="4"/>
    <n v="2"/>
    <n v="0"/>
    <n v="0"/>
    <n v="3"/>
    <n v="3"/>
    <n v="2"/>
    <n v="2.5"/>
    <n v="2.5"/>
  </r>
  <r>
    <s v="PR2414"/>
    <s v="2B7A-9C73"/>
    <x v="763"/>
    <n v="2"/>
    <n v="4"/>
    <n v="1"/>
    <n v="3"/>
    <n v="1"/>
    <n v="0.33333333333333331"/>
    <n v="3"/>
    <n v="3"/>
    <n v="3"/>
    <n v="2.5"/>
    <n v="3"/>
  </r>
  <r>
    <s v="PR2415"/>
    <s v="E46A-3676"/>
    <x v="763"/>
    <n v="3"/>
    <n v="4"/>
    <n v="5"/>
    <n v="3"/>
    <n v="2"/>
    <n v="0.66666666666666663"/>
    <n v="3"/>
    <n v="5"/>
    <n v="4"/>
    <n v="3.75"/>
    <n v="4.5"/>
  </r>
  <r>
    <s v="PR2416"/>
    <s v="6A0D-9C4D"/>
    <x v="764"/>
    <n v="3"/>
    <n v="5"/>
    <n v="4"/>
    <n v="2"/>
    <n v="0"/>
    <n v="0"/>
    <n v="3"/>
    <n v="5"/>
    <n v="5"/>
    <n v="3.75"/>
    <n v="5"/>
  </r>
  <r>
    <s v="PR2417"/>
    <s v="D676-4ECC"/>
    <x v="764"/>
    <n v="3"/>
    <n v="5"/>
    <n v="3"/>
    <n v="1"/>
    <n v="2"/>
    <n v="2"/>
    <n v="5"/>
    <n v="3"/>
    <n v="3"/>
    <n v="4"/>
    <n v="3"/>
  </r>
  <r>
    <s v="PR2418"/>
    <s v="74F3-DF3D"/>
    <x v="764"/>
    <n v="4"/>
    <n v="5"/>
    <n v="4"/>
    <n v="3"/>
    <n v="2"/>
    <n v="0.66666666666666663"/>
    <n v="3"/>
    <n v="3"/>
    <n v="3"/>
    <n v="4"/>
    <n v="3"/>
  </r>
  <r>
    <s v="PR2419"/>
    <s v="C026-3E38"/>
    <x v="764"/>
    <n v="4"/>
    <n v="3"/>
    <n v="4"/>
    <n v="2"/>
    <n v="1"/>
    <n v="0.5"/>
    <n v="5"/>
    <n v="4"/>
    <n v="3"/>
    <n v="4"/>
    <n v="3.5"/>
  </r>
  <r>
    <s v="PR242"/>
    <s v="7EE7-2C43"/>
    <x v="765"/>
    <n v="4"/>
    <n v="2"/>
    <n v="3"/>
    <n v="1"/>
    <n v="1"/>
    <n v="1"/>
    <n v="3"/>
    <n v="5"/>
    <n v="4"/>
    <n v="3"/>
    <n v="4.5"/>
  </r>
  <r>
    <s v="PR2420"/>
    <s v="4C88-27A1"/>
    <x v="766"/>
    <n v="4"/>
    <n v="3"/>
    <n v="3"/>
    <n v="1"/>
    <n v="2"/>
    <n v="2"/>
    <n v="4"/>
    <n v="4"/>
    <n v="3"/>
    <n v="3.5"/>
    <n v="3.5"/>
  </r>
  <r>
    <s v="PR2421"/>
    <s v="5731-90E6"/>
    <x v="766"/>
    <n v="5"/>
    <n v="3"/>
    <n v="3"/>
    <n v="3"/>
    <n v="2"/>
    <n v="0.66666666666666663"/>
    <n v="4"/>
    <n v="5"/>
    <n v="5"/>
    <n v="3.75"/>
    <n v="5"/>
  </r>
  <r>
    <s v="PR2422"/>
    <s v="FBC2-C5FA"/>
    <x v="766"/>
    <n v="4"/>
    <n v="5"/>
    <n v="3"/>
    <n v="2"/>
    <n v="0"/>
    <n v="0"/>
    <n v="4"/>
    <n v="5"/>
    <n v="4"/>
    <n v="4"/>
    <n v="4.5"/>
  </r>
  <r>
    <s v="PR2423"/>
    <s v="5E9A-FE30"/>
    <x v="766"/>
    <n v="5"/>
    <n v="3"/>
    <n v="5"/>
    <n v="3"/>
    <n v="0"/>
    <n v="0"/>
    <n v="3"/>
    <n v="4"/>
    <n v="3"/>
    <n v="4"/>
    <n v="3.5"/>
  </r>
  <r>
    <s v="PR2424"/>
    <s v="F9B6-C80B"/>
    <x v="767"/>
    <n v="4"/>
    <n v="3"/>
    <n v="3"/>
    <n v="3"/>
    <n v="1"/>
    <n v="0.33333333333333331"/>
    <n v="2"/>
    <n v="5"/>
    <n v="5"/>
    <n v="3"/>
    <n v="5"/>
  </r>
  <r>
    <s v="PR2425"/>
    <s v="2F85-AF81"/>
    <x v="768"/>
    <n v="4"/>
    <n v="4"/>
    <n v="2"/>
    <n v="3"/>
    <n v="2"/>
    <n v="0.66666666666666663"/>
    <n v="2"/>
    <n v="3"/>
    <n v="3"/>
    <n v="3"/>
    <n v="3"/>
  </r>
  <r>
    <s v="PR2426"/>
    <s v="427A-8C69"/>
    <x v="769"/>
    <n v="4"/>
    <n v="5"/>
    <n v="5"/>
    <n v="1"/>
    <n v="0"/>
    <n v="0"/>
    <n v="4"/>
    <n v="4"/>
    <n v="3"/>
    <n v="4.5"/>
    <n v="3.5"/>
  </r>
  <r>
    <s v="PR2427"/>
    <s v="8B79-18F1"/>
    <x v="770"/>
    <n v="4"/>
    <n v="3"/>
    <n v="4"/>
    <n v="1"/>
    <n v="2"/>
    <n v="2"/>
    <n v="5"/>
    <n v="5"/>
    <n v="4"/>
    <n v="4"/>
    <n v="4.5"/>
  </r>
  <r>
    <s v="PR2428"/>
    <s v="AF58-5D1B"/>
    <x v="770"/>
    <n v="4"/>
    <n v="2"/>
    <n v="5"/>
    <n v="1"/>
    <n v="0"/>
    <n v="0"/>
    <n v="4"/>
    <n v="3"/>
    <n v="3"/>
    <n v="3.75"/>
    <n v="3"/>
  </r>
  <r>
    <s v="PR2429"/>
    <s v="0FC8-561B"/>
    <x v="771"/>
    <n v="4"/>
    <n v="3"/>
    <n v="5"/>
    <n v="2"/>
    <n v="1"/>
    <n v="0.5"/>
    <n v="2"/>
    <n v="4"/>
    <n v="3"/>
    <n v="3.5"/>
    <n v="3.5"/>
  </r>
  <r>
    <s v="PR243"/>
    <s v="D954-6402"/>
    <x v="765"/>
    <n v="3"/>
    <n v="5"/>
    <n v="3"/>
    <n v="2"/>
    <n v="0"/>
    <n v="0"/>
    <n v="4"/>
    <n v="5"/>
    <n v="5"/>
    <n v="3.75"/>
    <n v="5"/>
  </r>
  <r>
    <s v="PR2430"/>
    <s v="7B98-EA6F"/>
    <x v="771"/>
    <n v="4"/>
    <n v="5"/>
    <n v="3"/>
    <n v="3"/>
    <n v="0"/>
    <n v="0"/>
    <n v="5"/>
    <n v="3"/>
    <n v="2"/>
    <n v="4.25"/>
    <n v="2.5"/>
  </r>
  <r>
    <s v="PR2431"/>
    <s v="380F-A08A"/>
    <x v="771"/>
    <n v="3"/>
    <n v="5"/>
    <n v="3"/>
    <n v="3"/>
    <n v="0"/>
    <n v="0"/>
    <n v="4"/>
    <n v="4"/>
    <n v="4"/>
    <n v="3.75"/>
    <n v="4"/>
  </r>
  <r>
    <s v="PR2432"/>
    <s v="58FA-C451"/>
    <x v="771"/>
    <n v="3"/>
    <n v="3"/>
    <n v="3"/>
    <n v="1"/>
    <n v="1"/>
    <n v="1"/>
    <n v="4"/>
    <n v="4"/>
    <n v="4"/>
    <n v="3.25"/>
    <n v="4"/>
  </r>
  <r>
    <s v="PR2433"/>
    <s v="9A87-71F6"/>
    <x v="771"/>
    <n v="3"/>
    <n v="5"/>
    <n v="3"/>
    <n v="1"/>
    <n v="0"/>
    <n v="0"/>
    <n v="2"/>
    <n v="5"/>
    <n v="5"/>
    <n v="3.25"/>
    <n v="5"/>
  </r>
  <r>
    <s v="PR2434"/>
    <s v="E268-61EB"/>
    <x v="772"/>
    <n v="5"/>
    <n v="3"/>
    <n v="3"/>
    <n v="1"/>
    <n v="1"/>
    <n v="1"/>
    <n v="3"/>
    <n v="4"/>
    <n v="4"/>
    <n v="3.5"/>
    <n v="4"/>
  </r>
  <r>
    <s v="PR2435"/>
    <s v="132B-F2B2"/>
    <x v="772"/>
    <n v="4"/>
    <n v="5"/>
    <n v="2"/>
    <n v="2"/>
    <n v="0"/>
    <n v="0"/>
    <n v="2"/>
    <n v="4"/>
    <n v="4"/>
    <n v="3.25"/>
    <n v="4"/>
  </r>
  <r>
    <s v="PR2436"/>
    <s v="A2B5-823F"/>
    <x v="772"/>
    <n v="4"/>
    <n v="2"/>
    <n v="2"/>
    <n v="1"/>
    <n v="2"/>
    <n v="2"/>
    <n v="4"/>
    <n v="3"/>
    <n v="3"/>
    <n v="3"/>
    <n v="3"/>
  </r>
  <r>
    <s v="PR2437"/>
    <s v="9BC9-1288"/>
    <x v="772"/>
    <n v="4"/>
    <n v="5"/>
    <n v="4"/>
    <n v="2"/>
    <n v="0"/>
    <n v="0"/>
    <n v="5"/>
    <n v="3"/>
    <n v="3"/>
    <n v="4.5"/>
    <n v="3"/>
  </r>
  <r>
    <s v="PR2438"/>
    <s v="BDE5-385A"/>
    <x v="772"/>
    <n v="5"/>
    <n v="4"/>
    <n v="3"/>
    <n v="3"/>
    <n v="1"/>
    <n v="0.33333333333333331"/>
    <n v="5"/>
    <n v="5"/>
    <n v="4"/>
    <n v="4.25"/>
    <n v="4.5"/>
  </r>
  <r>
    <s v="PR2439"/>
    <s v="6345-2F33"/>
    <x v="773"/>
    <n v="3"/>
    <n v="4"/>
    <n v="4"/>
    <n v="3"/>
    <n v="3"/>
    <n v="1"/>
    <n v="3"/>
    <n v="3"/>
    <n v="3"/>
    <n v="3.5"/>
    <n v="3"/>
  </r>
  <r>
    <s v="PR244"/>
    <s v="73CF-4956"/>
    <x v="765"/>
    <n v="3"/>
    <n v="5"/>
    <n v="4"/>
    <n v="3"/>
    <n v="0"/>
    <n v="0"/>
    <n v="3"/>
    <n v="3"/>
    <n v="2"/>
    <n v="3.75"/>
    <n v="2.5"/>
  </r>
  <r>
    <s v="PR2440"/>
    <s v="9900-1159"/>
    <x v="773"/>
    <n v="3"/>
    <n v="2"/>
    <n v="2"/>
    <n v="3"/>
    <n v="2"/>
    <n v="0.66666666666666663"/>
    <n v="5"/>
    <n v="5"/>
    <n v="4"/>
    <n v="3"/>
    <n v="4.5"/>
  </r>
  <r>
    <s v="PR2441"/>
    <s v="DCD4-C785"/>
    <x v="774"/>
    <n v="3"/>
    <n v="2"/>
    <n v="3"/>
    <n v="1"/>
    <n v="1"/>
    <n v="1"/>
    <n v="5"/>
    <n v="3"/>
    <n v="3"/>
    <n v="3.25"/>
    <n v="3"/>
  </r>
  <r>
    <s v="PR2442"/>
    <s v="F220-AAA6"/>
    <x v="774"/>
    <n v="5"/>
    <n v="2"/>
    <n v="2"/>
    <n v="1"/>
    <n v="1"/>
    <n v="1"/>
    <n v="5"/>
    <n v="4"/>
    <n v="3"/>
    <n v="3.5"/>
    <n v="3.5"/>
  </r>
  <r>
    <s v="PR2443"/>
    <s v="8583-9174"/>
    <x v="775"/>
    <n v="3"/>
    <n v="4"/>
    <n v="4"/>
    <n v="3"/>
    <n v="2"/>
    <n v="0.66666666666666663"/>
    <n v="5"/>
    <n v="5"/>
    <n v="4"/>
    <n v="4"/>
    <n v="4.5"/>
  </r>
  <r>
    <s v="PR2444"/>
    <s v="29F6-C6CA"/>
    <x v="775"/>
    <n v="4"/>
    <n v="5"/>
    <n v="5"/>
    <n v="1"/>
    <n v="1"/>
    <n v="1"/>
    <n v="2"/>
    <n v="4"/>
    <n v="4"/>
    <n v="4"/>
    <n v="4"/>
  </r>
  <r>
    <s v="PR2445"/>
    <s v="5293-AC5C"/>
    <x v="776"/>
    <n v="4"/>
    <n v="5"/>
    <n v="4"/>
    <n v="3"/>
    <n v="2"/>
    <n v="0.66666666666666663"/>
    <n v="4"/>
    <n v="3"/>
    <n v="2"/>
    <n v="4.25"/>
    <n v="2.5"/>
  </r>
  <r>
    <s v="PR2446"/>
    <s v="F961-5A03"/>
    <x v="776"/>
    <n v="3"/>
    <n v="4"/>
    <n v="5"/>
    <n v="3"/>
    <n v="0"/>
    <n v="0"/>
    <n v="3"/>
    <n v="3"/>
    <n v="3"/>
    <n v="3.75"/>
    <n v="3"/>
  </r>
  <r>
    <s v="PR2447"/>
    <s v="E324-1C33"/>
    <x v="777"/>
    <n v="5"/>
    <n v="5"/>
    <n v="3"/>
    <n v="3"/>
    <n v="0"/>
    <n v="0"/>
    <n v="3"/>
    <n v="3"/>
    <n v="3"/>
    <n v="4"/>
    <n v="3"/>
  </r>
  <r>
    <s v="PR2448"/>
    <s v="2A20-28CD"/>
    <x v="777"/>
    <n v="5"/>
    <n v="2"/>
    <n v="4"/>
    <n v="2"/>
    <n v="3"/>
    <n v="1.5"/>
    <n v="2"/>
    <n v="3"/>
    <n v="3"/>
    <n v="3.25"/>
    <n v="3"/>
  </r>
  <r>
    <s v="PR2449"/>
    <s v="246E-3383"/>
    <x v="777"/>
    <n v="3"/>
    <n v="5"/>
    <n v="4"/>
    <n v="2"/>
    <n v="1"/>
    <n v="0.5"/>
    <n v="2"/>
    <n v="4"/>
    <n v="3"/>
    <n v="3.5"/>
    <n v="3.5"/>
  </r>
  <r>
    <s v="PR245"/>
    <s v="E3B6-49F8"/>
    <x v="765"/>
    <n v="4"/>
    <n v="5"/>
    <n v="2"/>
    <n v="2"/>
    <n v="1"/>
    <n v="0.5"/>
    <n v="5"/>
    <n v="4"/>
    <n v="3"/>
    <n v="4"/>
    <n v="3.5"/>
  </r>
  <r>
    <s v="PR2450"/>
    <s v="D906-B674"/>
    <x v="778"/>
    <n v="4"/>
    <n v="5"/>
    <n v="4"/>
    <n v="3"/>
    <n v="2"/>
    <n v="0.66666666666666663"/>
    <n v="2"/>
    <n v="4"/>
    <n v="3"/>
    <n v="3.75"/>
    <n v="3.5"/>
  </r>
  <r>
    <s v="PR2451"/>
    <s v="CCAB-4B80"/>
    <x v="778"/>
    <n v="3"/>
    <n v="2"/>
    <n v="2"/>
    <n v="2"/>
    <n v="1"/>
    <n v="0.5"/>
    <n v="3"/>
    <n v="5"/>
    <n v="4"/>
    <n v="2.5"/>
    <n v="4.5"/>
  </r>
  <r>
    <s v="PR2452"/>
    <s v="DFA2-1B8F"/>
    <x v="778"/>
    <n v="5"/>
    <n v="5"/>
    <n v="4"/>
    <n v="3"/>
    <n v="1"/>
    <n v="0.33333333333333331"/>
    <n v="3"/>
    <n v="3"/>
    <n v="3"/>
    <n v="4.25"/>
    <n v="3"/>
  </r>
  <r>
    <s v="PR2453"/>
    <s v="D8FC-E2F7"/>
    <x v="779"/>
    <n v="3"/>
    <n v="5"/>
    <n v="2"/>
    <n v="2"/>
    <n v="1"/>
    <n v="0.5"/>
    <n v="4"/>
    <n v="3"/>
    <n v="3"/>
    <n v="3.5"/>
    <n v="3"/>
  </r>
  <r>
    <s v="PR2454"/>
    <s v="F0C3-4859"/>
    <x v="779"/>
    <n v="5"/>
    <n v="2"/>
    <n v="5"/>
    <n v="3"/>
    <n v="0"/>
    <n v="0"/>
    <n v="3"/>
    <n v="5"/>
    <n v="5"/>
    <n v="3.75"/>
    <n v="5"/>
  </r>
  <r>
    <s v="PR2455"/>
    <s v="F4A3-2126"/>
    <x v="779"/>
    <n v="3"/>
    <n v="2"/>
    <n v="3"/>
    <n v="3"/>
    <n v="2"/>
    <n v="0.66666666666666663"/>
    <n v="2"/>
    <n v="3"/>
    <n v="3"/>
    <n v="2.5"/>
    <n v="3"/>
  </r>
  <r>
    <s v="PR2456"/>
    <s v="13FA-3559"/>
    <x v="779"/>
    <n v="5"/>
    <n v="2"/>
    <n v="4"/>
    <n v="1"/>
    <n v="1"/>
    <n v="1"/>
    <n v="4"/>
    <n v="5"/>
    <n v="5"/>
    <n v="3.75"/>
    <n v="5"/>
  </r>
  <r>
    <s v="PR2457"/>
    <s v="D926-DED9"/>
    <x v="779"/>
    <n v="3"/>
    <n v="3"/>
    <n v="3"/>
    <n v="1"/>
    <n v="1"/>
    <n v="1"/>
    <n v="5"/>
    <n v="4"/>
    <n v="4"/>
    <n v="3.5"/>
    <n v="4"/>
  </r>
  <r>
    <s v="PR2458"/>
    <s v="F83C-CA1D"/>
    <x v="780"/>
    <n v="5"/>
    <n v="3"/>
    <n v="2"/>
    <n v="3"/>
    <n v="0"/>
    <n v="0"/>
    <n v="2"/>
    <n v="3"/>
    <n v="3"/>
    <n v="3"/>
    <n v="3"/>
  </r>
  <r>
    <s v="PR2459"/>
    <s v="C0BE-FED0"/>
    <x v="780"/>
    <n v="3"/>
    <n v="5"/>
    <n v="5"/>
    <n v="3"/>
    <n v="1"/>
    <n v="0.33333333333333331"/>
    <n v="2"/>
    <n v="5"/>
    <n v="5"/>
    <n v="3.75"/>
    <n v="5"/>
  </r>
  <r>
    <s v="PR246"/>
    <s v="4B6E-3C21"/>
    <x v="781"/>
    <n v="4"/>
    <n v="5"/>
    <n v="2"/>
    <n v="2"/>
    <n v="0"/>
    <n v="0"/>
    <n v="4"/>
    <n v="3"/>
    <n v="2"/>
    <n v="3.75"/>
    <n v="2.5"/>
  </r>
  <r>
    <s v="PR2460"/>
    <s v="307F-9BFA"/>
    <x v="780"/>
    <n v="4"/>
    <n v="3"/>
    <n v="2"/>
    <n v="1"/>
    <n v="2"/>
    <n v="2"/>
    <n v="3"/>
    <n v="3"/>
    <n v="2"/>
    <n v="3"/>
    <n v="2.5"/>
  </r>
  <r>
    <s v="PR2461"/>
    <s v="AA87-13D8"/>
    <x v="782"/>
    <n v="4"/>
    <n v="3"/>
    <n v="3"/>
    <n v="1"/>
    <n v="1"/>
    <n v="1"/>
    <n v="2"/>
    <n v="3"/>
    <n v="2"/>
    <n v="3"/>
    <n v="2.5"/>
  </r>
  <r>
    <s v="PR2462"/>
    <s v="95D8-5DC7"/>
    <x v="783"/>
    <n v="3"/>
    <n v="4"/>
    <n v="3"/>
    <n v="3"/>
    <n v="2"/>
    <n v="0.66666666666666663"/>
    <n v="4"/>
    <n v="5"/>
    <n v="5"/>
    <n v="3.5"/>
    <n v="5"/>
  </r>
  <r>
    <s v="PR2463"/>
    <s v="B5C6-F8D5"/>
    <x v="783"/>
    <n v="3"/>
    <n v="2"/>
    <n v="2"/>
    <n v="1"/>
    <n v="2"/>
    <n v="2"/>
    <n v="2"/>
    <n v="3"/>
    <n v="2"/>
    <n v="2.25"/>
    <n v="2.5"/>
  </r>
  <r>
    <s v="PR2464"/>
    <s v="4316-C080"/>
    <x v="784"/>
    <n v="3"/>
    <n v="1"/>
    <n v="3"/>
    <n v="1"/>
    <n v="0"/>
    <n v="0"/>
    <n v="2"/>
    <n v="4"/>
    <n v="4"/>
    <n v="2.25"/>
    <n v="4"/>
  </r>
  <r>
    <s v="PR2465"/>
    <s v="6E64-8D30"/>
    <x v="785"/>
    <n v="1"/>
    <n v="4"/>
    <n v="1"/>
    <n v="2"/>
    <n v="2"/>
    <n v="1"/>
    <n v="1"/>
    <n v="5"/>
    <n v="5"/>
    <n v="1.75"/>
    <n v="5"/>
  </r>
  <r>
    <s v="PR2466"/>
    <s v="DEB9-1BBF"/>
    <x v="786"/>
    <n v="2"/>
    <n v="2"/>
    <n v="2"/>
    <n v="1"/>
    <n v="2"/>
    <n v="2"/>
    <n v="2"/>
    <n v="4"/>
    <n v="4"/>
    <n v="2"/>
    <n v="4"/>
  </r>
  <r>
    <s v="PR2467"/>
    <s v="B59D-CA4C"/>
    <x v="786"/>
    <n v="1"/>
    <n v="2"/>
    <n v="1"/>
    <n v="2"/>
    <n v="1"/>
    <n v="0.5"/>
    <n v="2"/>
    <n v="5"/>
    <n v="5"/>
    <n v="1.5"/>
    <n v="5"/>
  </r>
  <r>
    <s v="PR2468"/>
    <s v="9DB2-76B3"/>
    <x v="787"/>
    <n v="3"/>
    <n v="2"/>
    <n v="1"/>
    <n v="1"/>
    <n v="2"/>
    <n v="2"/>
    <n v="2"/>
    <n v="3"/>
    <n v="3"/>
    <n v="2"/>
    <n v="3"/>
  </r>
  <r>
    <s v="PR2469"/>
    <s v="D565-284D"/>
    <x v="787"/>
    <n v="3"/>
    <n v="2"/>
    <n v="3"/>
    <n v="2"/>
    <n v="0"/>
    <n v="0"/>
    <n v="3"/>
    <n v="4"/>
    <n v="3"/>
    <n v="2.75"/>
    <n v="3.5"/>
  </r>
  <r>
    <s v="PR247"/>
    <s v="B005-602F"/>
    <x v="788"/>
    <n v="4"/>
    <n v="4"/>
    <n v="4"/>
    <n v="2"/>
    <n v="3"/>
    <n v="1.5"/>
    <n v="2"/>
    <n v="3"/>
    <n v="3"/>
    <n v="3.5"/>
    <n v="3"/>
  </r>
  <r>
    <s v="PR2470"/>
    <s v="205B-4D34"/>
    <x v="787"/>
    <n v="4"/>
    <n v="3"/>
    <n v="2"/>
    <n v="2"/>
    <n v="1"/>
    <n v="0.5"/>
    <n v="1"/>
    <n v="4"/>
    <n v="4"/>
    <n v="2.5"/>
    <n v="4"/>
  </r>
  <r>
    <s v="PR2471"/>
    <s v="4673-EBEC"/>
    <x v="787"/>
    <n v="3"/>
    <n v="2"/>
    <n v="3"/>
    <n v="1"/>
    <n v="0"/>
    <n v="0"/>
    <n v="5"/>
    <n v="4"/>
    <n v="4"/>
    <n v="3.25"/>
    <n v="4"/>
  </r>
  <r>
    <s v="PR2472"/>
    <s v="D6BB-FEDF"/>
    <x v="787"/>
    <n v="4"/>
    <n v="3"/>
    <n v="4"/>
    <n v="2"/>
    <n v="0"/>
    <n v="0"/>
    <n v="4"/>
    <n v="4"/>
    <n v="4"/>
    <n v="3.75"/>
    <n v="4"/>
  </r>
  <r>
    <s v="PR2473"/>
    <s v="7AA0-5766"/>
    <x v="789"/>
    <n v="3"/>
    <n v="4"/>
    <n v="3"/>
    <n v="1"/>
    <n v="1"/>
    <n v="1"/>
    <n v="4"/>
    <n v="3"/>
    <n v="3"/>
    <n v="3.5"/>
    <n v="3"/>
  </r>
  <r>
    <s v="PR2474"/>
    <s v="6F50-08B6"/>
    <x v="789"/>
    <n v="4"/>
    <n v="5"/>
    <n v="2"/>
    <n v="1"/>
    <n v="0"/>
    <n v="0"/>
    <n v="2"/>
    <n v="3"/>
    <n v="2"/>
    <n v="3.25"/>
    <n v="2.5"/>
  </r>
  <r>
    <s v="PR2475"/>
    <s v="F3A3-10CE"/>
    <x v="790"/>
    <n v="3"/>
    <n v="3"/>
    <n v="5"/>
    <n v="2"/>
    <n v="2"/>
    <n v="1"/>
    <n v="5"/>
    <n v="3"/>
    <n v="3"/>
    <n v="4"/>
    <n v="3"/>
  </r>
  <r>
    <s v="PR2476"/>
    <s v="D69C-8F84"/>
    <x v="790"/>
    <n v="4"/>
    <n v="5"/>
    <n v="4"/>
    <n v="3"/>
    <n v="0"/>
    <n v="0"/>
    <n v="3"/>
    <n v="5"/>
    <n v="5"/>
    <n v="4"/>
    <n v="5"/>
  </r>
  <r>
    <s v="PR2477"/>
    <s v="CBCB-9C9D"/>
    <x v="791"/>
    <n v="5"/>
    <n v="2"/>
    <n v="5"/>
    <n v="2"/>
    <n v="0"/>
    <n v="0"/>
    <n v="2"/>
    <n v="5"/>
    <n v="5"/>
    <n v="3.5"/>
    <n v="5"/>
  </r>
  <r>
    <s v="PR2478"/>
    <s v="1217-CE30"/>
    <x v="791"/>
    <n v="3"/>
    <n v="4"/>
    <n v="4"/>
    <n v="1"/>
    <n v="2"/>
    <n v="2"/>
    <n v="2"/>
    <n v="3"/>
    <n v="2"/>
    <n v="3.25"/>
    <n v="2.5"/>
  </r>
  <r>
    <s v="PR2479"/>
    <s v="9DB1-8C59"/>
    <x v="791"/>
    <n v="4"/>
    <n v="4"/>
    <n v="2"/>
    <n v="2"/>
    <n v="2"/>
    <n v="1"/>
    <n v="5"/>
    <n v="4"/>
    <n v="4"/>
    <n v="3.75"/>
    <n v="4"/>
  </r>
  <r>
    <s v="PR248"/>
    <s v="4A0E-9958"/>
    <x v="792"/>
    <n v="3"/>
    <n v="4"/>
    <n v="5"/>
    <n v="3"/>
    <n v="3"/>
    <n v="1"/>
    <n v="5"/>
    <n v="3"/>
    <n v="2"/>
    <n v="4.25"/>
    <n v="2.5"/>
  </r>
  <r>
    <s v="PR2480"/>
    <s v="AD8F-7539"/>
    <x v="791"/>
    <n v="5"/>
    <n v="3"/>
    <n v="3"/>
    <n v="1"/>
    <n v="2"/>
    <n v="2"/>
    <n v="4"/>
    <n v="4"/>
    <n v="4"/>
    <n v="3.75"/>
    <n v="4"/>
  </r>
  <r>
    <s v="PR2481"/>
    <s v="27CD-A6BF"/>
    <x v="793"/>
    <n v="5"/>
    <n v="4"/>
    <n v="2"/>
    <n v="3"/>
    <n v="1"/>
    <n v="0.33333333333333331"/>
    <n v="5"/>
    <n v="5"/>
    <n v="5"/>
    <n v="4"/>
    <n v="5"/>
  </r>
  <r>
    <s v="PR2482"/>
    <s v="D825-CC31"/>
    <x v="793"/>
    <n v="5"/>
    <n v="3"/>
    <n v="5"/>
    <n v="2"/>
    <n v="0"/>
    <n v="0"/>
    <n v="2"/>
    <n v="4"/>
    <n v="4"/>
    <n v="3.75"/>
    <n v="4"/>
  </r>
  <r>
    <s v="PR2483"/>
    <s v="7A8C-2DD3"/>
    <x v="794"/>
    <n v="4"/>
    <n v="5"/>
    <n v="2"/>
    <n v="3"/>
    <n v="2"/>
    <n v="0.66666666666666663"/>
    <n v="3"/>
    <n v="5"/>
    <n v="5"/>
    <n v="3.5"/>
    <n v="5"/>
  </r>
  <r>
    <s v="PR2484"/>
    <s v="07AF-3631"/>
    <x v="795"/>
    <n v="4"/>
    <n v="3"/>
    <n v="5"/>
    <n v="2"/>
    <n v="1"/>
    <n v="0.5"/>
    <n v="3"/>
    <n v="4"/>
    <n v="3"/>
    <n v="3.75"/>
    <n v="3.5"/>
  </r>
  <r>
    <s v="PR2485"/>
    <s v="6EEF-5B17"/>
    <x v="796"/>
    <n v="4"/>
    <n v="5"/>
    <n v="3"/>
    <n v="2"/>
    <n v="1"/>
    <n v="0.5"/>
    <n v="5"/>
    <n v="3"/>
    <n v="3"/>
    <n v="4.25"/>
    <n v="3"/>
  </r>
  <r>
    <s v="PR2486"/>
    <s v="CE90-763C"/>
    <x v="796"/>
    <n v="5"/>
    <n v="2"/>
    <n v="2"/>
    <n v="3"/>
    <n v="1"/>
    <n v="0.33333333333333331"/>
    <n v="2"/>
    <n v="4"/>
    <n v="3"/>
    <n v="2.75"/>
    <n v="3.5"/>
  </r>
  <r>
    <s v="PR2487"/>
    <s v="66BC-7AC0"/>
    <x v="797"/>
    <n v="4"/>
    <n v="5"/>
    <n v="4"/>
    <n v="3"/>
    <n v="0"/>
    <n v="0"/>
    <n v="2"/>
    <n v="5"/>
    <n v="5"/>
    <n v="3.75"/>
    <n v="5"/>
  </r>
  <r>
    <s v="PR2488"/>
    <s v="55D6-1423"/>
    <x v="797"/>
    <n v="5"/>
    <n v="3"/>
    <n v="2"/>
    <n v="1"/>
    <n v="0"/>
    <n v="0"/>
    <n v="3"/>
    <n v="5"/>
    <n v="5"/>
    <n v="3.25"/>
    <n v="5"/>
  </r>
  <r>
    <s v="PR2489"/>
    <s v="ED73-F078"/>
    <x v="797"/>
    <n v="4"/>
    <n v="2"/>
    <n v="5"/>
    <n v="1"/>
    <n v="2"/>
    <n v="2"/>
    <n v="4"/>
    <n v="3"/>
    <n v="3"/>
    <n v="3.75"/>
    <n v="3"/>
  </r>
  <r>
    <s v="PR249"/>
    <s v="CFE3-312D"/>
    <x v="792"/>
    <n v="5"/>
    <n v="2"/>
    <n v="4"/>
    <n v="1"/>
    <n v="2"/>
    <n v="2"/>
    <n v="5"/>
    <n v="3"/>
    <n v="3"/>
    <n v="4"/>
    <n v="3"/>
  </r>
  <r>
    <s v="PR2490"/>
    <s v="AF77-0F6B"/>
    <x v="797"/>
    <n v="5"/>
    <n v="3"/>
    <n v="4"/>
    <n v="3"/>
    <n v="2"/>
    <n v="0.66666666666666663"/>
    <n v="3"/>
    <n v="4"/>
    <n v="3"/>
    <n v="3.75"/>
    <n v="3.5"/>
  </r>
  <r>
    <s v="PR2491"/>
    <s v="67D7-9785"/>
    <x v="798"/>
    <n v="4"/>
    <n v="5"/>
    <n v="4"/>
    <n v="1"/>
    <n v="2"/>
    <n v="2"/>
    <n v="3"/>
    <n v="5"/>
    <n v="4"/>
    <n v="4"/>
    <n v="4.5"/>
  </r>
  <r>
    <s v="PR2492"/>
    <s v="BFE7-5EA8"/>
    <x v="798"/>
    <n v="4"/>
    <n v="2"/>
    <n v="4"/>
    <n v="1"/>
    <n v="1"/>
    <n v="1"/>
    <n v="3"/>
    <n v="4"/>
    <n v="4"/>
    <n v="3.25"/>
    <n v="4"/>
  </r>
  <r>
    <s v="PR2493"/>
    <s v="5B0E-31FB"/>
    <x v="799"/>
    <n v="5"/>
    <n v="3"/>
    <n v="3"/>
    <n v="1"/>
    <n v="3"/>
    <n v="3"/>
    <n v="5"/>
    <n v="5"/>
    <n v="4"/>
    <n v="4"/>
    <n v="4.5"/>
  </r>
  <r>
    <s v="PR2494"/>
    <s v="A1DB-6C34"/>
    <x v="799"/>
    <n v="5"/>
    <n v="5"/>
    <n v="5"/>
    <n v="2"/>
    <n v="0"/>
    <n v="0"/>
    <n v="4"/>
    <n v="4"/>
    <n v="3"/>
    <n v="4.75"/>
    <n v="3.5"/>
  </r>
  <r>
    <s v="PR2495"/>
    <s v="2B08-7D3D"/>
    <x v="800"/>
    <n v="5"/>
    <n v="2"/>
    <n v="5"/>
    <n v="3"/>
    <n v="0"/>
    <n v="0"/>
    <n v="2"/>
    <n v="5"/>
    <n v="5"/>
    <n v="3.5"/>
    <n v="5"/>
  </r>
  <r>
    <s v="PR2496"/>
    <s v="9825-45EF"/>
    <x v="801"/>
    <n v="3"/>
    <n v="4"/>
    <n v="3"/>
    <n v="2"/>
    <n v="0"/>
    <n v="0"/>
    <n v="3"/>
    <n v="3"/>
    <n v="2"/>
    <n v="3.25"/>
    <n v="2.5"/>
  </r>
  <r>
    <s v="PR2497"/>
    <s v="69EC-7B13"/>
    <x v="801"/>
    <n v="3"/>
    <n v="4"/>
    <n v="5"/>
    <n v="3"/>
    <n v="0"/>
    <n v="0"/>
    <n v="3"/>
    <n v="3"/>
    <n v="2"/>
    <n v="3.75"/>
    <n v="2.5"/>
  </r>
  <r>
    <s v="PR2498"/>
    <s v="040C-EDED"/>
    <x v="802"/>
    <n v="4"/>
    <n v="3"/>
    <n v="2"/>
    <n v="3"/>
    <n v="1"/>
    <n v="0.33333333333333331"/>
    <n v="4"/>
    <n v="3"/>
    <n v="2"/>
    <n v="3.25"/>
    <n v="2.5"/>
  </r>
  <r>
    <s v="PR2499"/>
    <s v="46ED-4007"/>
    <x v="802"/>
    <n v="3"/>
    <n v="2"/>
    <n v="3"/>
    <n v="1"/>
    <n v="2"/>
    <n v="2"/>
    <n v="4"/>
    <n v="4"/>
    <n v="4"/>
    <n v="3"/>
    <n v="4"/>
  </r>
  <r>
    <s v="PR25"/>
    <s v="EB8F-204D"/>
    <x v="756"/>
    <n v="3"/>
    <n v="5"/>
    <n v="3"/>
    <n v="2"/>
    <n v="1"/>
    <n v="0.5"/>
    <n v="4"/>
    <n v="5"/>
    <n v="5"/>
    <n v="3.75"/>
    <n v="5"/>
  </r>
  <r>
    <s v="PR250"/>
    <s v="2551-DD9B"/>
    <x v="803"/>
    <n v="5"/>
    <n v="5"/>
    <n v="3"/>
    <n v="3"/>
    <n v="1"/>
    <n v="0.33333333333333331"/>
    <n v="4"/>
    <n v="4"/>
    <n v="4"/>
    <n v="4.25"/>
    <n v="4"/>
  </r>
  <r>
    <s v="PR2500"/>
    <s v="9811-F345"/>
    <x v="802"/>
    <n v="3"/>
    <n v="5"/>
    <n v="2"/>
    <n v="2"/>
    <n v="0"/>
    <n v="0"/>
    <n v="5"/>
    <n v="3"/>
    <n v="3"/>
    <n v="3.75"/>
    <n v="3"/>
  </r>
  <r>
    <s v="PR2501"/>
    <s v="AFA8-5058"/>
    <x v="804"/>
    <n v="3"/>
    <n v="2"/>
    <n v="5"/>
    <n v="1"/>
    <n v="2"/>
    <n v="2"/>
    <n v="4"/>
    <n v="4"/>
    <n v="3"/>
    <n v="3.5"/>
    <n v="3.5"/>
  </r>
  <r>
    <s v="PR2502"/>
    <s v="04D7-C8F3"/>
    <x v="804"/>
    <n v="5"/>
    <n v="2"/>
    <n v="4"/>
    <n v="1"/>
    <n v="0"/>
    <n v="0"/>
    <n v="3"/>
    <n v="3"/>
    <n v="2"/>
    <n v="3.5"/>
    <n v="2.5"/>
  </r>
  <r>
    <s v="PR2503"/>
    <s v="6112-8476"/>
    <x v="805"/>
    <n v="4"/>
    <n v="3"/>
    <n v="3"/>
    <n v="1"/>
    <n v="1"/>
    <n v="1"/>
    <n v="2"/>
    <n v="5"/>
    <n v="4"/>
    <n v="3"/>
    <n v="4.5"/>
  </r>
  <r>
    <s v="PR2504"/>
    <s v="D13E-E661"/>
    <x v="805"/>
    <n v="5"/>
    <n v="4"/>
    <n v="5"/>
    <n v="3"/>
    <n v="1"/>
    <n v="0.33333333333333331"/>
    <n v="4"/>
    <n v="4"/>
    <n v="4"/>
    <n v="4.5"/>
    <n v="4"/>
  </r>
  <r>
    <s v="PR2505"/>
    <s v="B24C-18BF"/>
    <x v="805"/>
    <n v="5"/>
    <n v="4"/>
    <n v="4"/>
    <n v="3"/>
    <n v="1"/>
    <n v="0.33333333333333331"/>
    <n v="3"/>
    <n v="3"/>
    <n v="2"/>
    <n v="4"/>
    <n v="2.5"/>
  </r>
  <r>
    <s v="PR2506"/>
    <s v="7E76-154C"/>
    <x v="805"/>
    <n v="4"/>
    <n v="4"/>
    <n v="4"/>
    <n v="1"/>
    <n v="0"/>
    <n v="0"/>
    <n v="5"/>
    <n v="3"/>
    <n v="3"/>
    <n v="4.25"/>
    <n v="3"/>
  </r>
  <r>
    <s v="PR2507"/>
    <s v="2A89-93B6"/>
    <x v="806"/>
    <n v="5"/>
    <n v="4"/>
    <n v="2"/>
    <n v="2"/>
    <n v="2"/>
    <n v="1"/>
    <n v="3"/>
    <n v="4"/>
    <n v="4"/>
    <n v="3.5"/>
    <n v="4"/>
  </r>
  <r>
    <s v="PR2508"/>
    <s v="41DC-E8B5"/>
    <x v="806"/>
    <n v="4"/>
    <n v="4"/>
    <n v="5"/>
    <n v="1"/>
    <n v="0"/>
    <n v="0"/>
    <n v="3"/>
    <n v="4"/>
    <n v="4"/>
    <n v="4"/>
    <n v="4"/>
  </r>
  <r>
    <s v="PR2509"/>
    <s v="CA75-94D1"/>
    <x v="806"/>
    <n v="3"/>
    <n v="3"/>
    <n v="3"/>
    <n v="3"/>
    <n v="1"/>
    <n v="0.33333333333333331"/>
    <n v="4"/>
    <n v="5"/>
    <n v="5"/>
    <n v="3.25"/>
    <n v="5"/>
  </r>
  <r>
    <s v="PR251"/>
    <s v="4F28-CFAF"/>
    <x v="807"/>
    <n v="5"/>
    <n v="4"/>
    <n v="2"/>
    <n v="3"/>
    <n v="1"/>
    <n v="0.33333333333333331"/>
    <n v="4"/>
    <n v="3"/>
    <n v="3"/>
    <n v="3.75"/>
    <n v="3"/>
  </r>
  <r>
    <s v="PR2510"/>
    <s v="37EE-004B"/>
    <x v="808"/>
    <n v="4"/>
    <n v="3"/>
    <n v="4"/>
    <n v="2"/>
    <n v="0"/>
    <n v="0"/>
    <n v="3"/>
    <n v="5"/>
    <n v="5"/>
    <n v="3.5"/>
    <n v="5"/>
  </r>
  <r>
    <s v="PR2511"/>
    <s v="52DD-757F"/>
    <x v="808"/>
    <n v="5"/>
    <n v="4"/>
    <n v="2"/>
    <n v="1"/>
    <n v="0"/>
    <n v="0"/>
    <n v="4"/>
    <n v="3"/>
    <n v="3"/>
    <n v="3.75"/>
    <n v="3"/>
  </r>
  <r>
    <s v="PR2512"/>
    <s v="B76C-D9CE"/>
    <x v="809"/>
    <n v="3"/>
    <n v="2"/>
    <n v="3"/>
    <n v="2"/>
    <n v="1"/>
    <n v="0.5"/>
    <n v="4"/>
    <n v="4"/>
    <n v="4"/>
    <n v="3"/>
    <n v="4"/>
  </r>
  <r>
    <s v="PR2513"/>
    <s v="DF11-9C46"/>
    <x v="809"/>
    <n v="4"/>
    <n v="4"/>
    <n v="2"/>
    <n v="1"/>
    <n v="0"/>
    <n v="0"/>
    <n v="4"/>
    <n v="5"/>
    <n v="4"/>
    <n v="3.5"/>
    <n v="4.5"/>
  </r>
  <r>
    <s v="PR2514"/>
    <s v="CDC1-C7CA"/>
    <x v="809"/>
    <n v="5"/>
    <n v="4"/>
    <n v="3"/>
    <n v="2"/>
    <n v="0"/>
    <n v="0"/>
    <n v="4"/>
    <n v="4"/>
    <n v="3"/>
    <n v="4"/>
    <n v="3.5"/>
  </r>
  <r>
    <s v="PR2515"/>
    <s v="79C5-FE9D"/>
    <x v="810"/>
    <n v="3"/>
    <n v="2"/>
    <n v="3"/>
    <n v="3"/>
    <n v="0"/>
    <n v="0"/>
    <n v="5"/>
    <n v="5"/>
    <n v="4"/>
    <n v="3.25"/>
    <n v="4.5"/>
  </r>
  <r>
    <s v="PR2516"/>
    <s v="F877-3BF9"/>
    <x v="811"/>
    <n v="4"/>
    <n v="4"/>
    <n v="2"/>
    <n v="2"/>
    <n v="0"/>
    <n v="0"/>
    <n v="5"/>
    <n v="5"/>
    <n v="4"/>
    <n v="3.75"/>
    <n v="4.5"/>
  </r>
  <r>
    <s v="PR2517"/>
    <s v="2962-039F"/>
    <x v="811"/>
    <n v="5"/>
    <n v="4"/>
    <n v="3"/>
    <n v="2"/>
    <n v="1"/>
    <n v="0.5"/>
    <n v="3"/>
    <n v="5"/>
    <n v="5"/>
    <n v="3.75"/>
    <n v="5"/>
  </r>
  <r>
    <s v="PR2518"/>
    <s v="60B5-48ED"/>
    <x v="811"/>
    <n v="3"/>
    <n v="4"/>
    <n v="4"/>
    <n v="3"/>
    <n v="0"/>
    <n v="0"/>
    <n v="2"/>
    <n v="3"/>
    <n v="2"/>
    <n v="3.25"/>
    <n v="2.5"/>
  </r>
  <r>
    <s v="PR2519"/>
    <s v="267F-F71D"/>
    <x v="812"/>
    <n v="3"/>
    <n v="3"/>
    <n v="4"/>
    <n v="3"/>
    <n v="1"/>
    <n v="0.33333333333333331"/>
    <n v="5"/>
    <n v="4"/>
    <n v="3"/>
    <n v="3.75"/>
    <n v="3.5"/>
  </r>
  <r>
    <s v="PR252"/>
    <s v="4500-37EB"/>
    <x v="813"/>
    <n v="3"/>
    <n v="2"/>
    <n v="2"/>
    <n v="3"/>
    <n v="0"/>
    <n v="0"/>
    <n v="3"/>
    <n v="4"/>
    <n v="3"/>
    <n v="2.5"/>
    <n v="3.5"/>
  </r>
  <r>
    <s v="PR2520"/>
    <s v="16FB-8835"/>
    <x v="814"/>
    <n v="5"/>
    <n v="5"/>
    <n v="3"/>
    <n v="3"/>
    <n v="0"/>
    <n v="0"/>
    <n v="2"/>
    <n v="3"/>
    <n v="2"/>
    <n v="3.75"/>
    <n v="2.5"/>
  </r>
  <r>
    <s v="PR2521"/>
    <s v="17AE-E715"/>
    <x v="815"/>
    <n v="4"/>
    <n v="3"/>
    <n v="3"/>
    <n v="2"/>
    <n v="2"/>
    <n v="1"/>
    <n v="2"/>
    <n v="5"/>
    <n v="5"/>
    <n v="3"/>
    <n v="5"/>
  </r>
  <r>
    <s v="PR2522"/>
    <s v="D186-CBF5"/>
    <x v="816"/>
    <n v="5"/>
    <n v="5"/>
    <n v="3"/>
    <n v="3"/>
    <n v="1"/>
    <n v="0.33333333333333331"/>
    <n v="5"/>
    <n v="3"/>
    <n v="2"/>
    <n v="4.5"/>
    <n v="2.5"/>
  </r>
  <r>
    <s v="PR2523"/>
    <s v="5605-237E"/>
    <x v="816"/>
    <n v="5"/>
    <n v="2"/>
    <n v="2"/>
    <n v="2"/>
    <n v="2"/>
    <n v="1"/>
    <n v="4"/>
    <n v="4"/>
    <n v="3"/>
    <n v="3.25"/>
    <n v="3.5"/>
  </r>
  <r>
    <s v="PR2524"/>
    <s v="65A0-5D04"/>
    <x v="817"/>
    <n v="3"/>
    <n v="4"/>
    <n v="2"/>
    <n v="3"/>
    <n v="0"/>
    <n v="0"/>
    <n v="5"/>
    <n v="5"/>
    <n v="5"/>
    <n v="3.5"/>
    <n v="5"/>
  </r>
  <r>
    <s v="PR2525"/>
    <s v="4FD5-CC71"/>
    <x v="818"/>
    <n v="4"/>
    <n v="4"/>
    <n v="4"/>
    <n v="1"/>
    <n v="3"/>
    <n v="3"/>
    <n v="2"/>
    <n v="4"/>
    <n v="4"/>
    <n v="3.5"/>
    <n v="4"/>
  </r>
  <r>
    <s v="PR2526"/>
    <s v="993B-186B"/>
    <x v="819"/>
    <n v="4"/>
    <n v="5"/>
    <n v="4"/>
    <n v="3"/>
    <n v="1"/>
    <n v="0.33333333333333331"/>
    <n v="3"/>
    <n v="5"/>
    <n v="4"/>
    <n v="4"/>
    <n v="4.5"/>
  </r>
  <r>
    <s v="PR2527"/>
    <s v="15B3-F392"/>
    <x v="820"/>
    <n v="3"/>
    <n v="2"/>
    <n v="2"/>
    <n v="2"/>
    <n v="3"/>
    <n v="1.5"/>
    <n v="2"/>
    <n v="5"/>
    <n v="5"/>
    <n v="2.25"/>
    <n v="5"/>
  </r>
  <r>
    <s v="PR2528"/>
    <s v="E616-CAD8"/>
    <x v="821"/>
    <n v="4"/>
    <n v="2"/>
    <n v="4"/>
    <n v="2"/>
    <n v="0"/>
    <n v="0"/>
    <n v="3"/>
    <n v="5"/>
    <n v="4"/>
    <n v="3.25"/>
    <n v="4.5"/>
  </r>
  <r>
    <s v="PR2529"/>
    <s v="134B-4157"/>
    <x v="822"/>
    <n v="5"/>
    <n v="4"/>
    <n v="4"/>
    <n v="2"/>
    <n v="0"/>
    <n v="0"/>
    <n v="5"/>
    <n v="5"/>
    <n v="5"/>
    <n v="4.5"/>
    <n v="5"/>
  </r>
  <r>
    <s v="PR253"/>
    <s v="528C-3E0D"/>
    <x v="813"/>
    <n v="3"/>
    <n v="2"/>
    <n v="2"/>
    <n v="3"/>
    <n v="1"/>
    <n v="0.33333333333333331"/>
    <n v="5"/>
    <n v="4"/>
    <n v="3"/>
    <n v="3"/>
    <n v="3.5"/>
  </r>
  <r>
    <s v="PR2530"/>
    <s v="BD97-F94D"/>
    <x v="822"/>
    <n v="4"/>
    <n v="4"/>
    <n v="2"/>
    <n v="1"/>
    <n v="2"/>
    <n v="2"/>
    <n v="2"/>
    <n v="3"/>
    <n v="3"/>
    <n v="3"/>
    <n v="3"/>
  </r>
  <r>
    <s v="PR2531"/>
    <s v="2DD1-FD7F"/>
    <x v="823"/>
    <n v="5"/>
    <n v="3"/>
    <n v="5"/>
    <n v="1"/>
    <n v="2"/>
    <n v="2"/>
    <n v="2"/>
    <n v="5"/>
    <n v="4"/>
    <n v="3.75"/>
    <n v="4.5"/>
  </r>
  <r>
    <s v="PR2532"/>
    <s v="C730-6B13"/>
    <x v="823"/>
    <n v="3"/>
    <n v="4"/>
    <n v="3"/>
    <n v="2"/>
    <n v="0"/>
    <n v="0"/>
    <n v="3"/>
    <n v="4"/>
    <n v="4"/>
    <n v="3.25"/>
    <n v="4"/>
  </r>
  <r>
    <s v="PR2533"/>
    <s v="D6A7-EF72"/>
    <x v="824"/>
    <n v="3"/>
    <n v="4"/>
    <n v="3"/>
    <n v="1"/>
    <n v="3"/>
    <n v="3"/>
    <n v="3"/>
    <n v="5"/>
    <n v="5"/>
    <n v="3.25"/>
    <n v="5"/>
  </r>
  <r>
    <s v="PR2534"/>
    <s v="2ED2-2CEC"/>
    <x v="824"/>
    <n v="5"/>
    <n v="5"/>
    <n v="3"/>
    <n v="1"/>
    <n v="1"/>
    <n v="1"/>
    <n v="5"/>
    <n v="4"/>
    <n v="3"/>
    <n v="4.5"/>
    <n v="3.5"/>
  </r>
  <r>
    <s v="PR2535"/>
    <s v="39A2-9B0A"/>
    <x v="825"/>
    <n v="3"/>
    <n v="3"/>
    <n v="3"/>
    <n v="1"/>
    <n v="2"/>
    <n v="2"/>
    <n v="5"/>
    <n v="3"/>
    <n v="3"/>
    <n v="3.5"/>
    <n v="3"/>
  </r>
  <r>
    <s v="PR2536"/>
    <s v="F5C3-07B0"/>
    <x v="825"/>
    <n v="4"/>
    <n v="4"/>
    <n v="4"/>
    <n v="3"/>
    <n v="1"/>
    <n v="0.33333333333333331"/>
    <n v="4"/>
    <n v="3"/>
    <n v="3"/>
    <n v="4"/>
    <n v="3"/>
  </r>
  <r>
    <s v="PR2537"/>
    <s v="71CC-7412"/>
    <x v="826"/>
    <n v="5"/>
    <n v="2"/>
    <n v="2"/>
    <n v="3"/>
    <n v="0"/>
    <n v="0"/>
    <n v="2"/>
    <n v="5"/>
    <n v="4"/>
    <n v="2.75"/>
    <n v="4.5"/>
  </r>
  <r>
    <s v="PR2538"/>
    <s v="B09D-DFEC"/>
    <x v="827"/>
    <n v="5"/>
    <n v="4"/>
    <n v="5"/>
    <n v="2"/>
    <n v="3"/>
    <n v="1.5"/>
    <n v="4"/>
    <n v="3"/>
    <n v="3"/>
    <n v="4.5"/>
    <n v="3"/>
  </r>
  <r>
    <s v="PR2539"/>
    <s v="D014-7DB2"/>
    <x v="828"/>
    <n v="4"/>
    <n v="3"/>
    <n v="2"/>
    <n v="1"/>
    <n v="1"/>
    <n v="1"/>
    <n v="5"/>
    <n v="5"/>
    <n v="5"/>
    <n v="3.5"/>
    <n v="5"/>
  </r>
  <r>
    <s v="PR254"/>
    <s v="9727-BC84"/>
    <x v="829"/>
    <n v="4"/>
    <n v="4"/>
    <n v="4"/>
    <n v="1"/>
    <n v="1"/>
    <n v="1"/>
    <n v="5"/>
    <n v="4"/>
    <n v="3"/>
    <n v="4.25"/>
    <n v="3.5"/>
  </r>
  <r>
    <s v="PR2540"/>
    <s v="07F1-62C3"/>
    <x v="828"/>
    <n v="5"/>
    <n v="2"/>
    <n v="5"/>
    <n v="2"/>
    <n v="3"/>
    <n v="1.5"/>
    <n v="5"/>
    <n v="3"/>
    <n v="3"/>
    <n v="4.25"/>
    <n v="3"/>
  </r>
  <r>
    <s v="PR2541"/>
    <s v="9F02-0D39"/>
    <x v="830"/>
    <n v="3"/>
    <n v="4"/>
    <n v="5"/>
    <n v="2"/>
    <n v="1"/>
    <n v="0.5"/>
    <n v="3"/>
    <n v="4"/>
    <n v="3"/>
    <n v="3.75"/>
    <n v="3.5"/>
  </r>
  <r>
    <s v="PR2542"/>
    <s v="C973-E8E5"/>
    <x v="830"/>
    <n v="4"/>
    <n v="2"/>
    <n v="4"/>
    <n v="2"/>
    <n v="1"/>
    <n v="0.5"/>
    <n v="2"/>
    <n v="5"/>
    <n v="5"/>
    <n v="3"/>
    <n v="5"/>
  </r>
  <r>
    <s v="PR2543"/>
    <s v="1D35-190A"/>
    <x v="831"/>
    <n v="3"/>
    <n v="2"/>
    <n v="5"/>
    <n v="1"/>
    <n v="0"/>
    <n v="0"/>
    <n v="3"/>
    <n v="3"/>
    <n v="3"/>
    <n v="3.25"/>
    <n v="3"/>
  </r>
  <r>
    <s v="PR2544"/>
    <s v="4404-DE5A"/>
    <x v="832"/>
    <n v="3"/>
    <n v="4"/>
    <n v="2"/>
    <n v="2"/>
    <n v="1"/>
    <n v="0.5"/>
    <n v="2"/>
    <n v="4"/>
    <n v="4"/>
    <n v="2.75"/>
    <n v="4"/>
  </r>
  <r>
    <s v="PR2545"/>
    <s v="8F78-4A32"/>
    <x v="832"/>
    <n v="3"/>
    <n v="5"/>
    <n v="5"/>
    <n v="1"/>
    <n v="0"/>
    <n v="0"/>
    <n v="5"/>
    <n v="3"/>
    <n v="3"/>
    <n v="4.5"/>
    <n v="3"/>
  </r>
  <r>
    <s v="PR2546"/>
    <s v="BB09-BF7F"/>
    <x v="832"/>
    <n v="5"/>
    <n v="5"/>
    <n v="3"/>
    <n v="2"/>
    <n v="0"/>
    <n v="0"/>
    <n v="5"/>
    <n v="3"/>
    <n v="2"/>
    <n v="4.5"/>
    <n v="2.5"/>
  </r>
  <r>
    <s v="PR2547"/>
    <s v="6135-885F"/>
    <x v="833"/>
    <n v="5"/>
    <n v="3"/>
    <n v="3"/>
    <n v="1"/>
    <n v="0"/>
    <n v="0"/>
    <n v="4"/>
    <n v="4"/>
    <n v="3"/>
    <n v="3.75"/>
    <n v="3.5"/>
  </r>
  <r>
    <s v="PR2548"/>
    <s v="7623-9AF1"/>
    <x v="834"/>
    <n v="4"/>
    <n v="3"/>
    <n v="4"/>
    <n v="1"/>
    <n v="0"/>
    <n v="0"/>
    <n v="2"/>
    <n v="4"/>
    <n v="3"/>
    <n v="3.25"/>
    <n v="3.5"/>
  </r>
  <r>
    <s v="PR2549"/>
    <s v="3F19-FC5A"/>
    <x v="835"/>
    <n v="5"/>
    <n v="5"/>
    <n v="2"/>
    <n v="1"/>
    <n v="2"/>
    <n v="2"/>
    <n v="2"/>
    <n v="4"/>
    <n v="4"/>
    <n v="3.5"/>
    <n v="4"/>
  </r>
  <r>
    <s v="PR255"/>
    <s v="DA8E-9496"/>
    <x v="829"/>
    <n v="3"/>
    <n v="4"/>
    <n v="5"/>
    <n v="3"/>
    <n v="0"/>
    <n v="0"/>
    <n v="4"/>
    <n v="3"/>
    <n v="3"/>
    <n v="4"/>
    <n v="3"/>
  </r>
  <r>
    <s v="PR2550"/>
    <s v="A71E-A9DC"/>
    <x v="835"/>
    <n v="5"/>
    <n v="4"/>
    <n v="3"/>
    <n v="1"/>
    <n v="2"/>
    <n v="2"/>
    <n v="3"/>
    <n v="4"/>
    <n v="3"/>
    <n v="3.75"/>
    <n v="3.5"/>
  </r>
  <r>
    <s v="PR2551"/>
    <s v="5741-0022"/>
    <x v="836"/>
    <n v="5"/>
    <n v="5"/>
    <n v="2"/>
    <n v="1"/>
    <n v="1"/>
    <n v="1"/>
    <n v="2"/>
    <n v="4"/>
    <n v="3"/>
    <n v="3.5"/>
    <n v="3.5"/>
  </r>
  <r>
    <s v="PR2552"/>
    <s v="2FC8-999D"/>
    <x v="837"/>
    <n v="3"/>
    <n v="4"/>
    <n v="2"/>
    <n v="3"/>
    <n v="2"/>
    <n v="0.66666666666666663"/>
    <n v="2"/>
    <n v="5"/>
    <n v="5"/>
    <n v="2.75"/>
    <n v="5"/>
  </r>
  <r>
    <s v="PR2553"/>
    <s v="3476-CA56"/>
    <x v="838"/>
    <n v="4"/>
    <n v="3"/>
    <n v="5"/>
    <n v="3"/>
    <n v="1"/>
    <n v="0.33333333333333331"/>
    <n v="2"/>
    <n v="4"/>
    <n v="3"/>
    <n v="3.5"/>
    <n v="3.5"/>
  </r>
  <r>
    <s v="PR2554"/>
    <s v="80BE-E2B5"/>
    <x v="838"/>
    <n v="4"/>
    <n v="3"/>
    <n v="4"/>
    <n v="1"/>
    <n v="2"/>
    <n v="2"/>
    <n v="3"/>
    <n v="4"/>
    <n v="3"/>
    <n v="3.5"/>
    <n v="3.5"/>
  </r>
  <r>
    <s v="PR2555"/>
    <s v="07F5-A45D"/>
    <x v="839"/>
    <n v="4"/>
    <n v="5"/>
    <n v="4"/>
    <n v="2"/>
    <n v="0"/>
    <n v="0"/>
    <n v="5"/>
    <n v="5"/>
    <n v="5"/>
    <n v="4.5"/>
    <n v="5"/>
  </r>
  <r>
    <s v="PR2556"/>
    <s v="E430-E462"/>
    <x v="840"/>
    <n v="4"/>
    <n v="5"/>
    <n v="4"/>
    <n v="2"/>
    <n v="0"/>
    <n v="0"/>
    <n v="5"/>
    <n v="3"/>
    <n v="3"/>
    <n v="4.5"/>
    <n v="3"/>
  </r>
  <r>
    <s v="PR2557"/>
    <s v="46D6-CA7A"/>
    <x v="840"/>
    <n v="5"/>
    <n v="3"/>
    <n v="4"/>
    <n v="2"/>
    <n v="2"/>
    <n v="1"/>
    <n v="4"/>
    <n v="3"/>
    <n v="2"/>
    <n v="4"/>
    <n v="2.5"/>
  </r>
  <r>
    <s v="PR2558"/>
    <s v="E7D3-03C9"/>
    <x v="841"/>
    <n v="3"/>
    <n v="2"/>
    <n v="2"/>
    <n v="2"/>
    <n v="0"/>
    <n v="0"/>
    <n v="5"/>
    <n v="4"/>
    <n v="3"/>
    <n v="3"/>
    <n v="3.5"/>
  </r>
  <r>
    <s v="PR2559"/>
    <s v="DF7E-3233"/>
    <x v="842"/>
    <n v="4"/>
    <n v="5"/>
    <n v="2"/>
    <n v="1"/>
    <n v="1"/>
    <n v="1"/>
    <n v="3"/>
    <n v="5"/>
    <n v="5"/>
    <n v="3.5"/>
    <n v="5"/>
  </r>
  <r>
    <s v="PR256"/>
    <s v="DEC5-9319"/>
    <x v="829"/>
    <n v="3"/>
    <n v="4"/>
    <n v="5"/>
    <n v="3"/>
    <n v="1"/>
    <n v="0.33333333333333331"/>
    <n v="3"/>
    <n v="4"/>
    <n v="4"/>
    <n v="3.75"/>
    <n v="4"/>
  </r>
  <r>
    <s v="PR2560"/>
    <s v="7F61-2397"/>
    <x v="843"/>
    <n v="3"/>
    <n v="5"/>
    <n v="2"/>
    <n v="2"/>
    <n v="0"/>
    <n v="0"/>
    <n v="3"/>
    <n v="3"/>
    <n v="3"/>
    <n v="3.25"/>
    <n v="3"/>
  </r>
  <r>
    <s v="PR2561"/>
    <s v="EB81-3E51"/>
    <x v="843"/>
    <n v="5"/>
    <n v="3"/>
    <n v="3"/>
    <n v="3"/>
    <n v="3"/>
    <n v="1"/>
    <n v="5"/>
    <n v="4"/>
    <n v="4"/>
    <n v="4"/>
    <n v="4"/>
  </r>
  <r>
    <s v="PR2562"/>
    <s v="C1B4-46B2"/>
    <x v="843"/>
    <n v="3"/>
    <n v="3"/>
    <n v="5"/>
    <n v="1"/>
    <n v="0"/>
    <n v="0"/>
    <n v="2"/>
    <n v="4"/>
    <n v="4"/>
    <n v="3.25"/>
    <n v="4"/>
  </r>
  <r>
    <s v="PR2563"/>
    <s v="469A-8121"/>
    <x v="844"/>
    <n v="5"/>
    <n v="5"/>
    <n v="2"/>
    <n v="1"/>
    <n v="1"/>
    <n v="1"/>
    <n v="5"/>
    <n v="5"/>
    <n v="4"/>
    <n v="4.25"/>
    <n v="4.5"/>
  </r>
  <r>
    <s v="PR2564"/>
    <s v="1CB3-F7D7"/>
    <x v="845"/>
    <n v="5"/>
    <n v="3"/>
    <n v="5"/>
    <n v="3"/>
    <n v="3"/>
    <n v="1"/>
    <n v="4"/>
    <n v="5"/>
    <n v="4"/>
    <n v="4.25"/>
    <n v="4.5"/>
  </r>
  <r>
    <s v="PR2565"/>
    <s v="9085-1FE8"/>
    <x v="845"/>
    <n v="3"/>
    <n v="3"/>
    <n v="3"/>
    <n v="1"/>
    <n v="1"/>
    <n v="1"/>
    <n v="4"/>
    <n v="4"/>
    <n v="3"/>
    <n v="3.25"/>
    <n v="3.5"/>
  </r>
  <r>
    <s v="PR2566"/>
    <s v="F890-975A"/>
    <x v="845"/>
    <n v="4"/>
    <n v="2"/>
    <n v="2"/>
    <n v="3"/>
    <n v="1"/>
    <n v="0.33333333333333331"/>
    <n v="3"/>
    <n v="5"/>
    <n v="4"/>
    <n v="2.75"/>
    <n v="4.5"/>
  </r>
  <r>
    <s v="PR2567"/>
    <s v="B990-35DA"/>
    <x v="846"/>
    <n v="5"/>
    <n v="5"/>
    <n v="4"/>
    <n v="3"/>
    <n v="0"/>
    <n v="0"/>
    <n v="2"/>
    <n v="3"/>
    <n v="2"/>
    <n v="4"/>
    <n v="2.5"/>
  </r>
  <r>
    <s v="PR2568"/>
    <s v="E62F-4FF7"/>
    <x v="846"/>
    <n v="5"/>
    <n v="4"/>
    <n v="3"/>
    <n v="1"/>
    <n v="1"/>
    <n v="1"/>
    <n v="2"/>
    <n v="5"/>
    <n v="5"/>
    <n v="3.5"/>
    <n v="5"/>
  </r>
  <r>
    <s v="PR2569"/>
    <s v="5C7B-86C0"/>
    <x v="847"/>
    <n v="5"/>
    <n v="2"/>
    <n v="5"/>
    <n v="3"/>
    <n v="1"/>
    <n v="0.33333333333333331"/>
    <n v="3"/>
    <n v="3"/>
    <n v="3"/>
    <n v="3.75"/>
    <n v="3"/>
  </r>
  <r>
    <s v="PR257"/>
    <s v="0FC3-2572"/>
    <x v="848"/>
    <n v="3"/>
    <n v="2"/>
    <n v="4"/>
    <n v="1"/>
    <n v="2"/>
    <n v="2"/>
    <n v="4"/>
    <n v="4"/>
    <n v="4"/>
    <n v="3.25"/>
    <n v="4"/>
  </r>
  <r>
    <s v="PR2570"/>
    <s v="130F-32AB"/>
    <x v="849"/>
    <n v="4"/>
    <n v="3"/>
    <n v="3"/>
    <n v="1"/>
    <n v="0"/>
    <n v="0"/>
    <n v="2"/>
    <n v="4"/>
    <n v="4"/>
    <n v="3"/>
    <n v="4"/>
  </r>
  <r>
    <s v="PR2571"/>
    <s v="B34E-95FF"/>
    <x v="849"/>
    <n v="3"/>
    <n v="2"/>
    <n v="5"/>
    <n v="3"/>
    <n v="2"/>
    <n v="0.66666666666666663"/>
    <n v="4"/>
    <n v="5"/>
    <n v="4"/>
    <n v="3.5"/>
    <n v="4.5"/>
  </r>
  <r>
    <s v="PR2572"/>
    <s v="87D2-8B67"/>
    <x v="849"/>
    <n v="4"/>
    <n v="3"/>
    <n v="4"/>
    <n v="3"/>
    <n v="2"/>
    <n v="0.66666666666666663"/>
    <n v="3"/>
    <n v="5"/>
    <n v="4"/>
    <n v="3.5"/>
    <n v="4.5"/>
  </r>
  <r>
    <s v="PR2573"/>
    <s v="2C7D-F9F1"/>
    <x v="849"/>
    <n v="3"/>
    <n v="2"/>
    <n v="5"/>
    <n v="1"/>
    <n v="1"/>
    <n v="1"/>
    <n v="3"/>
    <n v="4"/>
    <n v="4"/>
    <n v="3.25"/>
    <n v="4"/>
  </r>
  <r>
    <s v="PR2574"/>
    <s v="B102-5713"/>
    <x v="849"/>
    <n v="4"/>
    <n v="4"/>
    <n v="3"/>
    <n v="1"/>
    <n v="2"/>
    <n v="2"/>
    <n v="2"/>
    <n v="5"/>
    <n v="4"/>
    <n v="3.25"/>
    <n v="4.5"/>
  </r>
  <r>
    <s v="PR2575"/>
    <s v="277A-A6FA"/>
    <x v="850"/>
    <n v="3"/>
    <n v="4"/>
    <n v="3"/>
    <n v="1"/>
    <n v="2"/>
    <n v="2"/>
    <n v="2"/>
    <n v="4"/>
    <n v="4"/>
    <n v="3"/>
    <n v="4"/>
  </r>
  <r>
    <s v="PR2576"/>
    <s v="825E-0B3A"/>
    <x v="851"/>
    <n v="3"/>
    <n v="2"/>
    <n v="5"/>
    <n v="2"/>
    <n v="0"/>
    <n v="0"/>
    <n v="3"/>
    <n v="3"/>
    <n v="3"/>
    <n v="3.25"/>
    <n v="3"/>
  </r>
  <r>
    <s v="PR2577"/>
    <s v="6C86-3DC0"/>
    <x v="851"/>
    <n v="3"/>
    <n v="5"/>
    <n v="3"/>
    <n v="3"/>
    <n v="1"/>
    <n v="0.33333333333333331"/>
    <n v="5"/>
    <n v="5"/>
    <n v="4"/>
    <n v="4"/>
    <n v="4.5"/>
  </r>
  <r>
    <s v="PR2578"/>
    <s v="D4D7-3C3F"/>
    <x v="851"/>
    <n v="3"/>
    <n v="2"/>
    <n v="2"/>
    <n v="2"/>
    <n v="0"/>
    <n v="0"/>
    <n v="5"/>
    <n v="3"/>
    <n v="2"/>
    <n v="3"/>
    <n v="2.5"/>
  </r>
  <r>
    <s v="PR2579"/>
    <s v="3DB7-2942"/>
    <x v="851"/>
    <n v="4"/>
    <n v="2"/>
    <n v="4"/>
    <n v="1"/>
    <n v="1"/>
    <n v="1"/>
    <n v="2"/>
    <n v="3"/>
    <n v="2"/>
    <n v="3"/>
    <n v="2.5"/>
  </r>
  <r>
    <s v="PR258"/>
    <s v="E1B4-9AA1"/>
    <x v="852"/>
    <n v="3"/>
    <n v="3"/>
    <n v="5"/>
    <n v="1"/>
    <n v="3"/>
    <n v="3"/>
    <n v="4"/>
    <n v="5"/>
    <n v="4"/>
    <n v="3.75"/>
    <n v="4.5"/>
  </r>
  <r>
    <s v="PR2580"/>
    <s v="0FE8-B881"/>
    <x v="851"/>
    <n v="3"/>
    <n v="5"/>
    <n v="2"/>
    <n v="1"/>
    <n v="3"/>
    <n v="3"/>
    <n v="3"/>
    <n v="3"/>
    <n v="2"/>
    <n v="3.25"/>
    <n v="2.5"/>
  </r>
  <r>
    <s v="PR2581"/>
    <s v="022A-0219"/>
    <x v="853"/>
    <n v="4"/>
    <n v="5"/>
    <n v="4"/>
    <n v="3"/>
    <n v="0"/>
    <n v="0"/>
    <n v="2"/>
    <n v="5"/>
    <n v="4"/>
    <n v="3.75"/>
    <n v="4.5"/>
  </r>
  <r>
    <s v="PR2582"/>
    <s v="817D-28CE"/>
    <x v="854"/>
    <n v="3"/>
    <n v="4"/>
    <n v="5"/>
    <n v="2"/>
    <n v="0"/>
    <n v="0"/>
    <n v="5"/>
    <n v="5"/>
    <n v="5"/>
    <n v="4.25"/>
    <n v="5"/>
  </r>
  <r>
    <s v="PR2583"/>
    <s v="EC6A-DD76"/>
    <x v="854"/>
    <n v="5"/>
    <n v="5"/>
    <n v="4"/>
    <n v="1"/>
    <n v="0"/>
    <n v="0"/>
    <n v="2"/>
    <n v="5"/>
    <n v="4"/>
    <n v="4"/>
    <n v="4.5"/>
  </r>
  <r>
    <s v="PR2584"/>
    <s v="8365-EB74"/>
    <x v="854"/>
    <n v="5"/>
    <n v="3"/>
    <n v="2"/>
    <n v="2"/>
    <n v="2"/>
    <n v="1"/>
    <n v="4"/>
    <n v="4"/>
    <n v="4"/>
    <n v="3.5"/>
    <n v="4"/>
  </r>
  <r>
    <s v="PR2585"/>
    <s v="F401-1B75"/>
    <x v="854"/>
    <n v="3"/>
    <n v="3"/>
    <n v="4"/>
    <n v="2"/>
    <n v="1"/>
    <n v="0.5"/>
    <n v="3"/>
    <n v="5"/>
    <n v="4"/>
    <n v="3.25"/>
    <n v="4.5"/>
  </r>
  <r>
    <s v="PR2586"/>
    <s v="7589-66E3"/>
    <x v="855"/>
    <n v="5"/>
    <n v="3"/>
    <n v="3"/>
    <n v="2"/>
    <n v="2"/>
    <n v="1"/>
    <n v="3"/>
    <n v="4"/>
    <n v="3"/>
    <n v="3.5"/>
    <n v="3.5"/>
  </r>
  <r>
    <s v="PR2587"/>
    <s v="12A7-AFD6"/>
    <x v="855"/>
    <n v="4"/>
    <n v="3"/>
    <n v="5"/>
    <n v="3"/>
    <n v="1"/>
    <n v="0.33333333333333331"/>
    <n v="4"/>
    <n v="3"/>
    <n v="2"/>
    <n v="4"/>
    <n v="2.5"/>
  </r>
  <r>
    <s v="PR2588"/>
    <s v="FAC0-942B"/>
    <x v="856"/>
    <n v="5"/>
    <n v="4"/>
    <n v="4"/>
    <n v="3"/>
    <n v="2"/>
    <n v="0.66666666666666663"/>
    <n v="3"/>
    <n v="3"/>
    <n v="2"/>
    <n v="4"/>
    <n v="2.5"/>
  </r>
  <r>
    <s v="PR2589"/>
    <s v="278C-D482"/>
    <x v="856"/>
    <n v="3"/>
    <n v="5"/>
    <n v="3"/>
    <n v="3"/>
    <n v="1"/>
    <n v="0.33333333333333331"/>
    <n v="4"/>
    <n v="3"/>
    <n v="3"/>
    <n v="3.75"/>
    <n v="3"/>
  </r>
  <r>
    <s v="PR259"/>
    <s v="3CD6-5587"/>
    <x v="857"/>
    <n v="4"/>
    <n v="4"/>
    <n v="5"/>
    <n v="1"/>
    <n v="0"/>
    <n v="0"/>
    <n v="2"/>
    <n v="3"/>
    <n v="2"/>
    <n v="3.75"/>
    <n v="2.5"/>
  </r>
  <r>
    <s v="PR2590"/>
    <s v="15D4-53C2"/>
    <x v="858"/>
    <n v="4"/>
    <n v="5"/>
    <n v="3"/>
    <n v="2"/>
    <n v="3"/>
    <n v="1.5"/>
    <n v="4"/>
    <n v="4"/>
    <n v="4"/>
    <n v="4"/>
    <n v="4"/>
  </r>
  <r>
    <s v="PR2591"/>
    <s v="2250-86C5"/>
    <x v="858"/>
    <n v="5"/>
    <n v="5"/>
    <n v="5"/>
    <n v="1"/>
    <n v="1"/>
    <n v="1"/>
    <n v="5"/>
    <n v="3"/>
    <n v="3"/>
    <n v="5"/>
    <n v="3"/>
  </r>
  <r>
    <s v="PR2592"/>
    <s v="5C48-9106"/>
    <x v="858"/>
    <n v="3"/>
    <n v="4"/>
    <n v="2"/>
    <n v="1"/>
    <n v="1"/>
    <n v="1"/>
    <n v="3"/>
    <n v="5"/>
    <n v="5"/>
    <n v="3"/>
    <n v="5"/>
  </r>
  <r>
    <s v="PR2593"/>
    <s v="8DA7-0090"/>
    <x v="858"/>
    <n v="4"/>
    <n v="5"/>
    <n v="3"/>
    <n v="3"/>
    <n v="3"/>
    <n v="1"/>
    <n v="2"/>
    <n v="4"/>
    <n v="3"/>
    <n v="3.5"/>
    <n v="3.5"/>
  </r>
  <r>
    <s v="PR2594"/>
    <s v="30CB-BCD0"/>
    <x v="859"/>
    <n v="4"/>
    <n v="2"/>
    <n v="4"/>
    <n v="2"/>
    <n v="2"/>
    <n v="1"/>
    <n v="5"/>
    <n v="3"/>
    <n v="3"/>
    <n v="3.75"/>
    <n v="3"/>
  </r>
  <r>
    <s v="PR2595"/>
    <s v="45FF-ACE6"/>
    <x v="860"/>
    <n v="3"/>
    <n v="3"/>
    <n v="3"/>
    <n v="1"/>
    <n v="2"/>
    <n v="2"/>
    <n v="2"/>
    <n v="3"/>
    <n v="3"/>
    <n v="2.75"/>
    <n v="3"/>
  </r>
  <r>
    <s v="PR2596"/>
    <s v="AA19-95BD"/>
    <x v="860"/>
    <n v="4"/>
    <n v="5"/>
    <n v="4"/>
    <n v="3"/>
    <n v="0"/>
    <n v="0"/>
    <n v="3"/>
    <n v="4"/>
    <n v="4"/>
    <n v="4"/>
    <n v="4"/>
  </r>
  <r>
    <s v="PR2597"/>
    <s v="FEEC-A663"/>
    <x v="860"/>
    <n v="3"/>
    <n v="2"/>
    <n v="2"/>
    <n v="2"/>
    <n v="1"/>
    <n v="0.5"/>
    <n v="5"/>
    <n v="5"/>
    <n v="5"/>
    <n v="3"/>
    <n v="5"/>
  </r>
  <r>
    <s v="PR2598"/>
    <s v="7269-88EC"/>
    <x v="861"/>
    <n v="3"/>
    <n v="4"/>
    <n v="4"/>
    <n v="3"/>
    <n v="0"/>
    <n v="0"/>
    <n v="3"/>
    <n v="5"/>
    <n v="4"/>
    <n v="3.5"/>
    <n v="4.5"/>
  </r>
  <r>
    <s v="PR2599"/>
    <s v="465A-91D1"/>
    <x v="862"/>
    <n v="4"/>
    <n v="2"/>
    <n v="5"/>
    <n v="3"/>
    <n v="1"/>
    <n v="0.33333333333333331"/>
    <n v="2"/>
    <n v="5"/>
    <n v="4"/>
    <n v="3.25"/>
    <n v="4.5"/>
  </r>
  <r>
    <s v="PR26"/>
    <s v="606E-A262"/>
    <x v="863"/>
    <n v="4"/>
    <n v="2"/>
    <n v="2"/>
    <n v="3"/>
    <n v="2"/>
    <n v="0.66666666666666663"/>
    <n v="4"/>
    <n v="5"/>
    <n v="4"/>
    <n v="3"/>
    <n v="4.5"/>
  </r>
  <r>
    <s v="PR260"/>
    <s v="BAFA-86DF"/>
    <x v="857"/>
    <n v="4"/>
    <n v="5"/>
    <n v="3"/>
    <n v="1"/>
    <n v="1"/>
    <n v="1"/>
    <n v="2"/>
    <n v="5"/>
    <n v="5"/>
    <n v="3.5"/>
    <n v="5"/>
  </r>
  <r>
    <s v="PR2600"/>
    <s v="6F3E-2A75"/>
    <x v="864"/>
    <n v="4"/>
    <n v="3"/>
    <n v="2"/>
    <n v="1"/>
    <n v="0"/>
    <n v="0"/>
    <n v="5"/>
    <n v="3"/>
    <n v="3"/>
    <n v="3.5"/>
    <n v="3"/>
  </r>
  <r>
    <s v="PR2601"/>
    <s v="CD0F-DE05"/>
    <x v="864"/>
    <n v="4"/>
    <n v="5"/>
    <n v="4"/>
    <n v="2"/>
    <n v="1"/>
    <n v="0.5"/>
    <n v="2"/>
    <n v="4"/>
    <n v="4"/>
    <n v="3.75"/>
    <n v="4"/>
  </r>
  <r>
    <s v="PR2602"/>
    <s v="851C-E7E2"/>
    <x v="865"/>
    <n v="5"/>
    <n v="3"/>
    <n v="2"/>
    <n v="1"/>
    <n v="0"/>
    <n v="0"/>
    <n v="3"/>
    <n v="4"/>
    <n v="3"/>
    <n v="3.25"/>
    <n v="3.5"/>
  </r>
  <r>
    <s v="PR2603"/>
    <s v="21CB-EF3E"/>
    <x v="866"/>
    <n v="3"/>
    <n v="4"/>
    <n v="5"/>
    <n v="2"/>
    <n v="0"/>
    <n v="0"/>
    <n v="3"/>
    <n v="4"/>
    <n v="3"/>
    <n v="3.75"/>
    <n v="3.5"/>
  </r>
  <r>
    <s v="PR2604"/>
    <s v="31FB-D496"/>
    <x v="866"/>
    <n v="3"/>
    <n v="4"/>
    <n v="4"/>
    <n v="3"/>
    <n v="1"/>
    <n v="0.33333333333333331"/>
    <n v="3"/>
    <n v="4"/>
    <n v="3"/>
    <n v="3.5"/>
    <n v="3.5"/>
  </r>
  <r>
    <s v="PR2605"/>
    <s v="A76C-AEB3"/>
    <x v="867"/>
    <n v="5"/>
    <n v="2"/>
    <n v="2"/>
    <n v="2"/>
    <n v="1"/>
    <n v="0.5"/>
    <n v="5"/>
    <n v="4"/>
    <n v="4"/>
    <n v="3.5"/>
    <n v="4"/>
  </r>
  <r>
    <s v="PR2606"/>
    <s v="2E9A-BD2E"/>
    <x v="868"/>
    <n v="3"/>
    <n v="4"/>
    <n v="4"/>
    <n v="3"/>
    <n v="0"/>
    <n v="0"/>
    <n v="4"/>
    <n v="3"/>
    <n v="2"/>
    <n v="3.75"/>
    <n v="2.5"/>
  </r>
  <r>
    <s v="PR2607"/>
    <s v="7378-5351"/>
    <x v="868"/>
    <n v="4"/>
    <n v="4"/>
    <n v="2"/>
    <n v="3"/>
    <n v="0"/>
    <n v="0"/>
    <n v="2"/>
    <n v="5"/>
    <n v="4"/>
    <n v="3"/>
    <n v="4.5"/>
  </r>
  <r>
    <s v="PR2608"/>
    <s v="CEE0-94C3"/>
    <x v="868"/>
    <n v="4"/>
    <n v="4"/>
    <n v="3"/>
    <n v="1"/>
    <n v="1"/>
    <n v="1"/>
    <n v="4"/>
    <n v="4"/>
    <n v="4"/>
    <n v="3.75"/>
    <n v="4"/>
  </r>
  <r>
    <s v="PR2609"/>
    <s v="9C7D-E1B1"/>
    <x v="869"/>
    <n v="4"/>
    <n v="4"/>
    <n v="1"/>
    <n v="2"/>
    <n v="0"/>
    <n v="0"/>
    <n v="2"/>
    <n v="3"/>
    <n v="2"/>
    <n v="2.75"/>
    <n v="2.5"/>
  </r>
  <r>
    <s v="PR261"/>
    <s v="5160-53BD"/>
    <x v="870"/>
    <n v="5"/>
    <n v="2"/>
    <n v="3"/>
    <n v="2"/>
    <n v="1"/>
    <n v="0.5"/>
    <n v="4"/>
    <n v="5"/>
    <n v="5"/>
    <n v="3.5"/>
    <n v="5"/>
  </r>
  <r>
    <s v="PR2610"/>
    <s v="D199-1896"/>
    <x v="869"/>
    <n v="1"/>
    <n v="4"/>
    <n v="2"/>
    <n v="3"/>
    <n v="3"/>
    <n v="1"/>
    <n v="2"/>
    <n v="5"/>
    <n v="5"/>
    <n v="2.25"/>
    <n v="5"/>
  </r>
  <r>
    <s v="PR2611"/>
    <s v="7F91-C628"/>
    <x v="869"/>
    <n v="3"/>
    <n v="1"/>
    <n v="1"/>
    <n v="3"/>
    <n v="3"/>
    <n v="1"/>
    <n v="1"/>
    <n v="4"/>
    <n v="3"/>
    <n v="1.5"/>
    <n v="3.5"/>
  </r>
  <r>
    <s v="PR2612"/>
    <s v="B341-8D6A"/>
    <x v="869"/>
    <n v="4"/>
    <n v="3"/>
    <n v="2"/>
    <n v="1"/>
    <n v="3"/>
    <n v="3"/>
    <n v="4"/>
    <n v="5"/>
    <n v="4"/>
    <n v="3.25"/>
    <n v="4.5"/>
  </r>
  <r>
    <s v="PR2613"/>
    <s v="2698-A448"/>
    <x v="871"/>
    <n v="4"/>
    <n v="3"/>
    <n v="1"/>
    <n v="3"/>
    <n v="1"/>
    <n v="0.33333333333333331"/>
    <n v="1"/>
    <n v="4"/>
    <n v="3"/>
    <n v="2.25"/>
    <n v="3.5"/>
  </r>
  <r>
    <s v="PR2614"/>
    <s v="8C57-8F84"/>
    <x v="872"/>
    <n v="2"/>
    <n v="3"/>
    <n v="2"/>
    <n v="3"/>
    <n v="1"/>
    <n v="0.33333333333333331"/>
    <n v="1"/>
    <n v="5"/>
    <n v="4"/>
    <n v="2"/>
    <n v="4.5"/>
  </r>
  <r>
    <s v="PR2615"/>
    <s v="9E22-6287"/>
    <x v="873"/>
    <n v="3"/>
    <n v="3"/>
    <n v="5"/>
    <n v="1"/>
    <n v="2"/>
    <n v="2"/>
    <n v="5"/>
    <n v="5"/>
    <n v="5"/>
    <n v="4"/>
    <n v="5"/>
  </r>
  <r>
    <s v="PR2616"/>
    <s v="8F7F-015D"/>
    <x v="873"/>
    <n v="5"/>
    <n v="4"/>
    <n v="2"/>
    <n v="3"/>
    <n v="0"/>
    <n v="0"/>
    <n v="3"/>
    <n v="3"/>
    <n v="2"/>
    <n v="3.5"/>
    <n v="2.5"/>
  </r>
  <r>
    <s v="PR2617"/>
    <s v="3012-1A41"/>
    <x v="874"/>
    <n v="5"/>
    <n v="5"/>
    <n v="4"/>
    <n v="3"/>
    <n v="0"/>
    <n v="0"/>
    <n v="4"/>
    <n v="5"/>
    <n v="5"/>
    <n v="4.5"/>
    <n v="5"/>
  </r>
  <r>
    <s v="PR2618"/>
    <s v="6280-B47F"/>
    <x v="875"/>
    <n v="3"/>
    <n v="4"/>
    <n v="2"/>
    <n v="1"/>
    <n v="1"/>
    <n v="1"/>
    <n v="4"/>
    <n v="4"/>
    <n v="3"/>
    <n v="3.25"/>
    <n v="3.5"/>
  </r>
  <r>
    <s v="PR2619"/>
    <s v="0868-097F"/>
    <x v="875"/>
    <n v="5"/>
    <n v="2"/>
    <n v="2"/>
    <n v="3"/>
    <n v="1"/>
    <n v="0.33333333333333331"/>
    <n v="5"/>
    <n v="5"/>
    <n v="4"/>
    <n v="3.5"/>
    <n v="4.5"/>
  </r>
  <r>
    <s v="PR262"/>
    <s v="81FF-8D6C"/>
    <x v="870"/>
    <n v="4"/>
    <n v="2"/>
    <n v="3"/>
    <n v="3"/>
    <n v="0"/>
    <n v="0"/>
    <n v="3"/>
    <n v="4"/>
    <n v="4"/>
    <n v="3"/>
    <n v="4"/>
  </r>
  <r>
    <s v="PR2620"/>
    <s v="7B9D-8612"/>
    <x v="875"/>
    <n v="3"/>
    <n v="2"/>
    <n v="5"/>
    <n v="1"/>
    <n v="1"/>
    <n v="1"/>
    <n v="4"/>
    <n v="4"/>
    <n v="4"/>
    <n v="3.5"/>
    <n v="4"/>
  </r>
  <r>
    <s v="PR2621"/>
    <s v="C1C6-F683"/>
    <x v="876"/>
    <n v="4"/>
    <n v="3"/>
    <n v="4"/>
    <n v="1"/>
    <n v="0"/>
    <n v="0"/>
    <n v="2"/>
    <n v="4"/>
    <n v="3"/>
    <n v="3.25"/>
    <n v="3.5"/>
  </r>
  <r>
    <s v="PR2622"/>
    <s v="EBBD-37D4"/>
    <x v="877"/>
    <n v="5"/>
    <n v="5"/>
    <n v="3"/>
    <n v="1"/>
    <n v="1"/>
    <n v="1"/>
    <n v="4"/>
    <n v="3"/>
    <n v="3"/>
    <n v="4.25"/>
    <n v="3"/>
  </r>
  <r>
    <s v="PR2623"/>
    <s v="0240-4D29"/>
    <x v="877"/>
    <n v="3"/>
    <n v="5"/>
    <n v="5"/>
    <n v="3"/>
    <n v="0"/>
    <n v="0"/>
    <n v="3"/>
    <n v="5"/>
    <n v="5"/>
    <n v="4"/>
    <n v="5"/>
  </r>
  <r>
    <s v="PR2624"/>
    <s v="7FA1-BC64"/>
    <x v="878"/>
    <n v="3"/>
    <n v="2"/>
    <n v="5"/>
    <n v="2"/>
    <n v="0"/>
    <n v="0"/>
    <n v="4"/>
    <n v="4"/>
    <n v="4"/>
    <n v="3.5"/>
    <n v="4"/>
  </r>
  <r>
    <s v="PR2625"/>
    <s v="D245-5D80"/>
    <x v="878"/>
    <n v="5"/>
    <n v="4"/>
    <n v="3"/>
    <n v="2"/>
    <n v="3"/>
    <n v="1.5"/>
    <n v="4"/>
    <n v="3"/>
    <n v="3"/>
    <n v="4"/>
    <n v="3"/>
  </r>
  <r>
    <s v="PR2626"/>
    <s v="DD78-E811"/>
    <x v="879"/>
    <n v="3"/>
    <n v="3"/>
    <n v="4"/>
    <n v="3"/>
    <n v="0"/>
    <n v="0"/>
    <n v="4"/>
    <n v="5"/>
    <n v="5"/>
    <n v="3.5"/>
    <n v="5"/>
  </r>
  <r>
    <s v="PR2627"/>
    <s v="EC6E-7F42"/>
    <x v="880"/>
    <n v="3"/>
    <n v="3"/>
    <n v="5"/>
    <n v="3"/>
    <n v="0"/>
    <n v="0"/>
    <n v="5"/>
    <n v="5"/>
    <n v="5"/>
    <n v="4"/>
    <n v="5"/>
  </r>
  <r>
    <s v="PR2628"/>
    <s v="2407-5A4E"/>
    <x v="880"/>
    <n v="4"/>
    <n v="4"/>
    <n v="5"/>
    <n v="1"/>
    <n v="0"/>
    <n v="0"/>
    <n v="3"/>
    <n v="4"/>
    <n v="3"/>
    <n v="4"/>
    <n v="3.5"/>
  </r>
  <r>
    <s v="PR2629"/>
    <s v="1363-6BF9"/>
    <x v="881"/>
    <n v="3"/>
    <n v="3"/>
    <n v="2"/>
    <n v="2"/>
    <n v="0"/>
    <n v="0"/>
    <n v="4"/>
    <n v="5"/>
    <n v="4"/>
    <n v="3"/>
    <n v="4.5"/>
  </r>
  <r>
    <s v="PR263"/>
    <s v="84E7-02D4"/>
    <x v="882"/>
    <n v="5"/>
    <n v="3"/>
    <n v="5"/>
    <n v="3"/>
    <n v="0"/>
    <n v="0"/>
    <n v="5"/>
    <n v="4"/>
    <n v="3"/>
    <n v="4.5"/>
    <n v="3.5"/>
  </r>
  <r>
    <s v="PR2630"/>
    <s v="1C24-233B"/>
    <x v="881"/>
    <n v="5"/>
    <n v="2"/>
    <n v="5"/>
    <n v="3"/>
    <n v="2"/>
    <n v="0.66666666666666663"/>
    <n v="3"/>
    <n v="5"/>
    <n v="5"/>
    <n v="3.75"/>
    <n v="5"/>
  </r>
  <r>
    <s v="PR2631"/>
    <s v="67ED-A630"/>
    <x v="881"/>
    <n v="4"/>
    <n v="5"/>
    <n v="2"/>
    <n v="3"/>
    <n v="0"/>
    <n v="0"/>
    <n v="5"/>
    <n v="5"/>
    <n v="4"/>
    <n v="4"/>
    <n v="4.5"/>
  </r>
  <r>
    <s v="PR2632"/>
    <s v="CC7A-EE97"/>
    <x v="881"/>
    <n v="3"/>
    <n v="2"/>
    <n v="3"/>
    <n v="2"/>
    <n v="1"/>
    <n v="0.5"/>
    <n v="4"/>
    <n v="4"/>
    <n v="4"/>
    <n v="3"/>
    <n v="4"/>
  </r>
  <r>
    <s v="PR2633"/>
    <s v="FD95-9EEB"/>
    <x v="883"/>
    <n v="3"/>
    <n v="2"/>
    <n v="3"/>
    <n v="2"/>
    <n v="0"/>
    <n v="0"/>
    <n v="4"/>
    <n v="5"/>
    <n v="5"/>
    <n v="3"/>
    <n v="5"/>
  </r>
  <r>
    <s v="PR2634"/>
    <s v="4C62-5BE8"/>
    <x v="883"/>
    <n v="5"/>
    <n v="4"/>
    <n v="5"/>
    <n v="2"/>
    <n v="3"/>
    <n v="1.5"/>
    <n v="4"/>
    <n v="4"/>
    <n v="3"/>
    <n v="4.5"/>
    <n v="3.5"/>
  </r>
  <r>
    <s v="PR2635"/>
    <s v="B679-F7C9"/>
    <x v="883"/>
    <n v="5"/>
    <n v="4"/>
    <n v="2"/>
    <n v="3"/>
    <n v="1"/>
    <n v="0.33333333333333331"/>
    <n v="4"/>
    <n v="3"/>
    <n v="3"/>
    <n v="3.75"/>
    <n v="3"/>
  </r>
  <r>
    <s v="PR2636"/>
    <s v="AFDF-3DA8"/>
    <x v="884"/>
    <n v="5"/>
    <n v="4"/>
    <n v="3"/>
    <n v="1"/>
    <n v="0"/>
    <n v="0"/>
    <n v="4"/>
    <n v="3"/>
    <n v="2"/>
    <n v="4"/>
    <n v="2.5"/>
  </r>
  <r>
    <s v="PR2637"/>
    <s v="3642-EEAE"/>
    <x v="884"/>
    <n v="4"/>
    <n v="3"/>
    <n v="5"/>
    <n v="3"/>
    <n v="1"/>
    <n v="0.33333333333333331"/>
    <n v="2"/>
    <n v="5"/>
    <n v="5"/>
    <n v="3.5"/>
    <n v="5"/>
  </r>
  <r>
    <s v="PR2638"/>
    <s v="BAB4-3AC8"/>
    <x v="884"/>
    <n v="4"/>
    <n v="5"/>
    <n v="3"/>
    <n v="3"/>
    <n v="2"/>
    <n v="0.66666666666666663"/>
    <n v="4"/>
    <n v="5"/>
    <n v="5"/>
    <n v="4"/>
    <n v="5"/>
  </r>
  <r>
    <s v="PR2639"/>
    <s v="BFF3-AADC"/>
    <x v="885"/>
    <n v="3"/>
    <n v="5"/>
    <n v="5"/>
    <n v="1"/>
    <n v="3"/>
    <n v="3"/>
    <n v="3"/>
    <n v="3"/>
    <n v="2"/>
    <n v="4"/>
    <n v="2.5"/>
  </r>
  <r>
    <s v="PR264"/>
    <s v="6010-A052"/>
    <x v="882"/>
    <n v="3"/>
    <n v="2"/>
    <n v="2"/>
    <n v="2"/>
    <n v="1"/>
    <n v="0.5"/>
    <n v="3"/>
    <n v="4"/>
    <n v="3"/>
    <n v="2.5"/>
    <n v="3.5"/>
  </r>
  <r>
    <s v="PR2640"/>
    <s v="AB4A-E71A"/>
    <x v="885"/>
    <n v="4"/>
    <n v="4"/>
    <n v="4"/>
    <n v="1"/>
    <n v="2"/>
    <n v="2"/>
    <n v="4"/>
    <n v="3"/>
    <n v="3"/>
    <n v="4"/>
    <n v="3"/>
  </r>
  <r>
    <s v="PR2641"/>
    <s v="D871-1F74"/>
    <x v="885"/>
    <n v="3"/>
    <n v="2"/>
    <n v="5"/>
    <n v="3"/>
    <n v="1"/>
    <n v="0.33333333333333331"/>
    <n v="3"/>
    <n v="3"/>
    <n v="3"/>
    <n v="3.25"/>
    <n v="3"/>
  </r>
  <r>
    <s v="PR2642"/>
    <s v="4FC2-A40D"/>
    <x v="886"/>
    <n v="5"/>
    <n v="3"/>
    <n v="4"/>
    <n v="3"/>
    <n v="1"/>
    <n v="0.33333333333333331"/>
    <n v="3"/>
    <n v="4"/>
    <n v="4"/>
    <n v="3.75"/>
    <n v="4"/>
  </r>
  <r>
    <s v="PR2643"/>
    <s v="3E4A-F28F"/>
    <x v="887"/>
    <n v="5"/>
    <n v="2"/>
    <n v="3"/>
    <n v="1"/>
    <n v="3"/>
    <n v="3"/>
    <n v="3"/>
    <n v="5"/>
    <n v="5"/>
    <n v="3.25"/>
    <n v="5"/>
  </r>
  <r>
    <s v="PR2644"/>
    <s v="F578-F0C8"/>
    <x v="887"/>
    <n v="5"/>
    <n v="3"/>
    <n v="5"/>
    <n v="1"/>
    <n v="1"/>
    <n v="1"/>
    <n v="5"/>
    <n v="5"/>
    <n v="5"/>
    <n v="4.5"/>
    <n v="5"/>
  </r>
  <r>
    <s v="PR2645"/>
    <s v="2A04-49D1"/>
    <x v="887"/>
    <n v="5"/>
    <n v="3"/>
    <n v="5"/>
    <n v="1"/>
    <n v="0"/>
    <n v="0"/>
    <n v="2"/>
    <n v="5"/>
    <n v="5"/>
    <n v="3.75"/>
    <n v="5"/>
  </r>
  <r>
    <s v="PR2646"/>
    <s v="F9E1-87E9"/>
    <x v="888"/>
    <n v="4"/>
    <n v="4"/>
    <n v="3"/>
    <n v="2"/>
    <n v="0"/>
    <n v="0"/>
    <n v="4"/>
    <n v="4"/>
    <n v="3"/>
    <n v="3.75"/>
    <n v="3.5"/>
  </r>
  <r>
    <s v="PR2647"/>
    <s v="A696-1216"/>
    <x v="889"/>
    <n v="5"/>
    <n v="5"/>
    <n v="2"/>
    <n v="2"/>
    <n v="0"/>
    <n v="0"/>
    <n v="4"/>
    <n v="4"/>
    <n v="4"/>
    <n v="4"/>
    <n v="4"/>
  </r>
  <r>
    <s v="PR2648"/>
    <s v="9728-1A5B"/>
    <x v="890"/>
    <n v="5"/>
    <n v="5"/>
    <n v="3"/>
    <n v="3"/>
    <n v="1"/>
    <n v="0.33333333333333331"/>
    <n v="5"/>
    <n v="5"/>
    <n v="4"/>
    <n v="4.5"/>
    <n v="4.5"/>
  </r>
  <r>
    <s v="PR2649"/>
    <s v="4565-62DE"/>
    <x v="891"/>
    <n v="3"/>
    <n v="3"/>
    <n v="2"/>
    <n v="2"/>
    <n v="3"/>
    <n v="1.5"/>
    <n v="3"/>
    <n v="3"/>
    <n v="3"/>
    <n v="2.75"/>
    <n v="3"/>
  </r>
  <r>
    <s v="PR265"/>
    <s v="E9AB-3F99"/>
    <x v="882"/>
    <n v="5"/>
    <n v="3"/>
    <n v="4"/>
    <n v="1"/>
    <n v="0"/>
    <n v="0"/>
    <n v="3"/>
    <n v="4"/>
    <n v="3"/>
    <n v="3.75"/>
    <n v="3.5"/>
  </r>
  <r>
    <s v="PR2650"/>
    <s v="C395-8C36"/>
    <x v="892"/>
    <n v="3"/>
    <n v="5"/>
    <n v="3"/>
    <n v="3"/>
    <n v="0"/>
    <n v="0"/>
    <n v="3"/>
    <n v="4"/>
    <n v="3"/>
    <n v="3.5"/>
    <n v="3.5"/>
  </r>
  <r>
    <s v="PR2651"/>
    <s v="B063-A2B5"/>
    <x v="892"/>
    <n v="4"/>
    <n v="3"/>
    <n v="2"/>
    <n v="1"/>
    <n v="2"/>
    <n v="2"/>
    <n v="2"/>
    <n v="5"/>
    <n v="5"/>
    <n v="2.75"/>
    <n v="5"/>
  </r>
  <r>
    <s v="PR2652"/>
    <s v="FB5B-C127"/>
    <x v="892"/>
    <n v="5"/>
    <n v="2"/>
    <n v="3"/>
    <n v="1"/>
    <n v="0"/>
    <n v="0"/>
    <n v="5"/>
    <n v="3"/>
    <n v="3"/>
    <n v="3.75"/>
    <n v="3"/>
  </r>
  <r>
    <s v="PR2653"/>
    <s v="C25C-C434"/>
    <x v="893"/>
    <n v="5"/>
    <n v="3"/>
    <n v="4"/>
    <n v="2"/>
    <n v="0"/>
    <n v="0"/>
    <n v="2"/>
    <n v="4"/>
    <n v="3"/>
    <n v="3.5"/>
    <n v="3.5"/>
  </r>
  <r>
    <s v="PR2654"/>
    <s v="4DA0-81D7"/>
    <x v="893"/>
    <n v="3"/>
    <n v="2"/>
    <n v="3"/>
    <n v="3"/>
    <n v="1"/>
    <n v="0.33333333333333331"/>
    <n v="3"/>
    <n v="5"/>
    <n v="5"/>
    <n v="2.75"/>
    <n v="5"/>
  </r>
  <r>
    <s v="PR2655"/>
    <s v="7DD6-128C"/>
    <x v="893"/>
    <n v="4"/>
    <n v="2"/>
    <n v="5"/>
    <n v="2"/>
    <n v="0"/>
    <n v="0"/>
    <n v="5"/>
    <n v="5"/>
    <n v="4"/>
    <n v="4"/>
    <n v="4.5"/>
  </r>
  <r>
    <s v="PR2656"/>
    <s v="0145-DBFC"/>
    <x v="894"/>
    <n v="5"/>
    <n v="5"/>
    <n v="3"/>
    <n v="3"/>
    <n v="1"/>
    <n v="0.33333333333333331"/>
    <n v="4"/>
    <n v="5"/>
    <n v="5"/>
    <n v="4.25"/>
    <n v="5"/>
  </r>
  <r>
    <s v="PR2657"/>
    <s v="8292-6635"/>
    <x v="894"/>
    <n v="5"/>
    <n v="4"/>
    <n v="5"/>
    <n v="2"/>
    <n v="0"/>
    <n v="0"/>
    <n v="3"/>
    <n v="4"/>
    <n v="3"/>
    <n v="4.25"/>
    <n v="3.5"/>
  </r>
  <r>
    <s v="PR2658"/>
    <s v="085C-7FC2"/>
    <x v="895"/>
    <n v="5"/>
    <n v="5"/>
    <n v="5"/>
    <n v="1"/>
    <n v="2"/>
    <n v="2"/>
    <n v="5"/>
    <n v="5"/>
    <n v="5"/>
    <n v="5"/>
    <n v="5"/>
  </r>
  <r>
    <s v="PR2659"/>
    <s v="7FFD-C810"/>
    <x v="896"/>
    <n v="4"/>
    <n v="3"/>
    <n v="4"/>
    <n v="3"/>
    <n v="0"/>
    <n v="0"/>
    <n v="4"/>
    <n v="4"/>
    <n v="3"/>
    <n v="3.75"/>
    <n v="3.5"/>
  </r>
  <r>
    <s v="PR266"/>
    <s v="6176-3BEE"/>
    <x v="897"/>
    <n v="5"/>
    <n v="5"/>
    <n v="2"/>
    <n v="3"/>
    <n v="0"/>
    <n v="0"/>
    <n v="4"/>
    <n v="3"/>
    <n v="3"/>
    <n v="4"/>
    <n v="3"/>
  </r>
  <r>
    <s v="PR2660"/>
    <s v="9360-3A68"/>
    <x v="896"/>
    <n v="4"/>
    <n v="4"/>
    <n v="3"/>
    <n v="1"/>
    <n v="2"/>
    <n v="2"/>
    <n v="3"/>
    <n v="3"/>
    <n v="3"/>
    <n v="3.5"/>
    <n v="3"/>
  </r>
  <r>
    <s v="PR2661"/>
    <s v="C219-6C2E"/>
    <x v="898"/>
    <n v="3"/>
    <n v="4"/>
    <n v="2"/>
    <n v="2"/>
    <n v="0"/>
    <n v="0"/>
    <n v="3"/>
    <n v="5"/>
    <n v="5"/>
    <n v="3"/>
    <n v="5"/>
  </r>
  <r>
    <s v="PR2662"/>
    <s v="1749-81A2"/>
    <x v="899"/>
    <n v="3"/>
    <n v="2"/>
    <n v="2"/>
    <n v="2"/>
    <n v="1"/>
    <n v="0.5"/>
    <n v="4"/>
    <n v="5"/>
    <n v="4"/>
    <n v="2.75"/>
    <n v="4.5"/>
  </r>
  <r>
    <s v="PR2663"/>
    <s v="C22D-CE5F"/>
    <x v="900"/>
    <n v="4"/>
    <n v="3"/>
    <n v="2"/>
    <n v="2"/>
    <n v="2"/>
    <n v="1"/>
    <n v="2"/>
    <n v="3"/>
    <n v="3"/>
    <n v="2.75"/>
    <n v="3"/>
  </r>
  <r>
    <s v="PR2664"/>
    <s v="E523-D168"/>
    <x v="900"/>
    <n v="5"/>
    <n v="5"/>
    <n v="5"/>
    <n v="2"/>
    <n v="1"/>
    <n v="0.5"/>
    <n v="4"/>
    <n v="5"/>
    <n v="4"/>
    <n v="4.75"/>
    <n v="4.5"/>
  </r>
  <r>
    <s v="PR2665"/>
    <s v="5B11-3DB3"/>
    <x v="901"/>
    <n v="3"/>
    <n v="4"/>
    <n v="4"/>
    <n v="3"/>
    <n v="3"/>
    <n v="1"/>
    <n v="3"/>
    <n v="5"/>
    <n v="5"/>
    <n v="3.5"/>
    <n v="5"/>
  </r>
  <r>
    <s v="PR2666"/>
    <s v="6A2B-42DB"/>
    <x v="901"/>
    <n v="3"/>
    <n v="5"/>
    <n v="2"/>
    <n v="1"/>
    <n v="2"/>
    <n v="2"/>
    <n v="3"/>
    <n v="4"/>
    <n v="3"/>
    <n v="3.25"/>
    <n v="3.5"/>
  </r>
  <r>
    <s v="PR2667"/>
    <s v="F838-C681"/>
    <x v="901"/>
    <n v="4"/>
    <n v="2"/>
    <n v="3"/>
    <n v="3"/>
    <n v="0"/>
    <n v="0"/>
    <n v="4"/>
    <n v="5"/>
    <n v="4"/>
    <n v="3.25"/>
    <n v="4.5"/>
  </r>
  <r>
    <s v="PR2668"/>
    <s v="3994-472A"/>
    <x v="902"/>
    <n v="5"/>
    <n v="4"/>
    <n v="4"/>
    <n v="2"/>
    <n v="1"/>
    <n v="0.5"/>
    <n v="5"/>
    <n v="5"/>
    <n v="4"/>
    <n v="4.5"/>
    <n v="4.5"/>
  </r>
  <r>
    <s v="PR2669"/>
    <s v="12B5-11CC"/>
    <x v="903"/>
    <n v="4"/>
    <n v="4"/>
    <n v="5"/>
    <n v="1"/>
    <n v="1"/>
    <n v="1"/>
    <n v="5"/>
    <n v="3"/>
    <n v="2"/>
    <n v="4.5"/>
    <n v="2.5"/>
  </r>
  <r>
    <s v="PR267"/>
    <s v="47A0-559B"/>
    <x v="897"/>
    <n v="3"/>
    <n v="5"/>
    <n v="5"/>
    <n v="1"/>
    <n v="2"/>
    <n v="2"/>
    <n v="2"/>
    <n v="5"/>
    <n v="5"/>
    <n v="3.75"/>
    <n v="5"/>
  </r>
  <r>
    <s v="PR2670"/>
    <s v="4969-9A35"/>
    <x v="904"/>
    <n v="5"/>
    <n v="4"/>
    <n v="5"/>
    <n v="1"/>
    <n v="2"/>
    <n v="2"/>
    <n v="5"/>
    <n v="3"/>
    <n v="2"/>
    <n v="4.75"/>
    <n v="2.5"/>
  </r>
  <r>
    <s v="PR2671"/>
    <s v="2BEA-43B2"/>
    <x v="904"/>
    <n v="5"/>
    <n v="3"/>
    <n v="5"/>
    <n v="3"/>
    <n v="2"/>
    <n v="0.66666666666666663"/>
    <n v="5"/>
    <n v="5"/>
    <n v="5"/>
    <n v="4.5"/>
    <n v="5"/>
  </r>
  <r>
    <s v="PR2672"/>
    <s v="C54B-DBC5"/>
    <x v="905"/>
    <n v="3"/>
    <n v="3"/>
    <n v="5"/>
    <n v="3"/>
    <n v="0"/>
    <n v="0"/>
    <n v="4"/>
    <n v="5"/>
    <n v="4"/>
    <n v="3.75"/>
    <n v="4.5"/>
  </r>
  <r>
    <s v="PR2673"/>
    <s v="B312-7192"/>
    <x v="905"/>
    <n v="5"/>
    <n v="5"/>
    <n v="2"/>
    <n v="1"/>
    <n v="1"/>
    <n v="1"/>
    <n v="5"/>
    <n v="5"/>
    <n v="5"/>
    <n v="4.25"/>
    <n v="5"/>
  </r>
  <r>
    <s v="PR2674"/>
    <s v="296A-A685"/>
    <x v="906"/>
    <n v="5"/>
    <n v="2"/>
    <n v="5"/>
    <n v="2"/>
    <n v="1"/>
    <n v="0.5"/>
    <n v="3"/>
    <n v="4"/>
    <n v="3"/>
    <n v="3.75"/>
    <n v="3.5"/>
  </r>
  <r>
    <s v="PR2675"/>
    <s v="9FE1-0345"/>
    <x v="907"/>
    <n v="5"/>
    <n v="3"/>
    <n v="3"/>
    <n v="2"/>
    <n v="0"/>
    <n v="0"/>
    <n v="2"/>
    <n v="5"/>
    <n v="5"/>
    <n v="3.25"/>
    <n v="5"/>
  </r>
  <r>
    <s v="PR2676"/>
    <s v="F265-79B0"/>
    <x v="907"/>
    <n v="4"/>
    <n v="3"/>
    <n v="2"/>
    <n v="1"/>
    <n v="0"/>
    <n v="0"/>
    <n v="4"/>
    <n v="3"/>
    <n v="3"/>
    <n v="3.25"/>
    <n v="3"/>
  </r>
  <r>
    <s v="PR2677"/>
    <s v="4886-62DF"/>
    <x v="908"/>
    <n v="3"/>
    <n v="2"/>
    <n v="4"/>
    <n v="2"/>
    <n v="0"/>
    <n v="0"/>
    <n v="3"/>
    <n v="4"/>
    <n v="3"/>
    <n v="3"/>
    <n v="3.5"/>
  </r>
  <r>
    <s v="PR2678"/>
    <s v="BD70-7DAE"/>
    <x v="909"/>
    <n v="4"/>
    <n v="3"/>
    <n v="5"/>
    <n v="3"/>
    <n v="2"/>
    <n v="0.66666666666666663"/>
    <n v="3"/>
    <n v="5"/>
    <n v="4"/>
    <n v="3.75"/>
    <n v="4.5"/>
  </r>
  <r>
    <s v="PR2679"/>
    <s v="DDAC-D5FD"/>
    <x v="909"/>
    <n v="5"/>
    <n v="4"/>
    <n v="2"/>
    <n v="1"/>
    <n v="2"/>
    <n v="2"/>
    <n v="3"/>
    <n v="3"/>
    <n v="2"/>
    <n v="3.5"/>
    <n v="2.5"/>
  </r>
  <r>
    <s v="PR268"/>
    <s v="00E4-3D60"/>
    <x v="910"/>
    <n v="3"/>
    <n v="5"/>
    <n v="2"/>
    <n v="3"/>
    <n v="3"/>
    <n v="1"/>
    <n v="2"/>
    <n v="4"/>
    <n v="4"/>
    <n v="3"/>
    <n v="4"/>
  </r>
  <r>
    <s v="PR2680"/>
    <s v="3D71-8DC2"/>
    <x v="911"/>
    <n v="5"/>
    <n v="2"/>
    <n v="3"/>
    <n v="2"/>
    <n v="0"/>
    <n v="0"/>
    <n v="5"/>
    <n v="4"/>
    <n v="4"/>
    <n v="3.75"/>
    <n v="4"/>
  </r>
  <r>
    <s v="PR2681"/>
    <s v="A923-9EF6"/>
    <x v="911"/>
    <n v="4"/>
    <n v="2"/>
    <n v="2"/>
    <n v="1"/>
    <n v="3"/>
    <n v="3"/>
    <n v="4"/>
    <n v="5"/>
    <n v="4"/>
    <n v="3"/>
    <n v="4.5"/>
  </r>
  <r>
    <s v="PR2682"/>
    <s v="DFA9-990E"/>
    <x v="911"/>
    <n v="4"/>
    <n v="5"/>
    <n v="3"/>
    <n v="1"/>
    <n v="0"/>
    <n v="0"/>
    <n v="4"/>
    <n v="3"/>
    <n v="3"/>
    <n v="4"/>
    <n v="3"/>
  </r>
  <r>
    <s v="PR2683"/>
    <s v="D39D-4015"/>
    <x v="911"/>
    <n v="3"/>
    <n v="2"/>
    <n v="5"/>
    <n v="2"/>
    <n v="1"/>
    <n v="0.5"/>
    <n v="2"/>
    <n v="5"/>
    <n v="5"/>
    <n v="3"/>
    <n v="5"/>
  </r>
  <r>
    <s v="PR2684"/>
    <s v="4A39-E8E6"/>
    <x v="911"/>
    <n v="3"/>
    <n v="4"/>
    <n v="3"/>
    <n v="2"/>
    <n v="3"/>
    <n v="1.5"/>
    <n v="2"/>
    <n v="3"/>
    <n v="3"/>
    <n v="3"/>
    <n v="3"/>
  </r>
  <r>
    <s v="PR2685"/>
    <s v="E927-46D7"/>
    <x v="912"/>
    <n v="5"/>
    <n v="5"/>
    <n v="3"/>
    <n v="1"/>
    <n v="1"/>
    <n v="1"/>
    <n v="5"/>
    <n v="5"/>
    <n v="5"/>
    <n v="4.5"/>
    <n v="5"/>
  </r>
  <r>
    <s v="PR2686"/>
    <s v="C6EC-FEB5"/>
    <x v="913"/>
    <n v="4"/>
    <n v="2"/>
    <n v="3"/>
    <n v="2"/>
    <n v="3"/>
    <n v="1.5"/>
    <n v="3"/>
    <n v="4"/>
    <n v="3"/>
    <n v="3"/>
    <n v="3.5"/>
  </r>
  <r>
    <s v="PR2687"/>
    <s v="1B4A-5D80"/>
    <x v="913"/>
    <n v="5"/>
    <n v="5"/>
    <n v="4"/>
    <n v="3"/>
    <n v="1"/>
    <n v="0.33333333333333331"/>
    <n v="5"/>
    <n v="4"/>
    <n v="4"/>
    <n v="4.75"/>
    <n v="4"/>
  </r>
  <r>
    <s v="PR2688"/>
    <s v="598D-E3B4"/>
    <x v="914"/>
    <n v="4"/>
    <n v="3"/>
    <n v="2"/>
    <n v="1"/>
    <n v="2"/>
    <n v="2"/>
    <n v="4"/>
    <n v="4"/>
    <n v="3"/>
    <n v="3.25"/>
    <n v="3.5"/>
  </r>
  <r>
    <s v="PR2689"/>
    <s v="B98B-4689"/>
    <x v="914"/>
    <n v="5"/>
    <n v="4"/>
    <n v="5"/>
    <n v="2"/>
    <n v="0"/>
    <n v="0"/>
    <n v="4"/>
    <n v="3"/>
    <n v="3"/>
    <n v="4.5"/>
    <n v="3"/>
  </r>
  <r>
    <s v="PR269"/>
    <s v="03C5-51AD"/>
    <x v="915"/>
    <n v="5"/>
    <n v="4"/>
    <n v="4"/>
    <n v="1"/>
    <n v="1"/>
    <n v="1"/>
    <n v="3"/>
    <n v="5"/>
    <n v="5"/>
    <n v="4"/>
    <n v="5"/>
  </r>
  <r>
    <s v="PR2690"/>
    <s v="63BF-A86A"/>
    <x v="916"/>
    <n v="4"/>
    <n v="4"/>
    <n v="2"/>
    <n v="2"/>
    <n v="1"/>
    <n v="0.5"/>
    <n v="2"/>
    <n v="4"/>
    <n v="3"/>
    <n v="3"/>
    <n v="3.5"/>
  </r>
  <r>
    <s v="PR2691"/>
    <s v="58C8-63FA"/>
    <x v="916"/>
    <n v="4"/>
    <n v="4"/>
    <n v="3"/>
    <n v="1"/>
    <n v="1"/>
    <n v="1"/>
    <n v="4"/>
    <n v="4"/>
    <n v="3"/>
    <n v="3.75"/>
    <n v="3.5"/>
  </r>
  <r>
    <s v="PR2692"/>
    <s v="CF8D-7379"/>
    <x v="917"/>
    <n v="4"/>
    <n v="2"/>
    <n v="4"/>
    <n v="1"/>
    <n v="0"/>
    <n v="0"/>
    <n v="4"/>
    <n v="5"/>
    <n v="4"/>
    <n v="3.5"/>
    <n v="4.5"/>
  </r>
  <r>
    <s v="PR2693"/>
    <s v="533B-938D"/>
    <x v="918"/>
    <n v="5"/>
    <n v="4"/>
    <n v="3"/>
    <n v="2"/>
    <n v="0"/>
    <n v="0"/>
    <n v="4"/>
    <n v="4"/>
    <n v="3"/>
    <n v="4"/>
    <n v="3.5"/>
  </r>
  <r>
    <s v="PR2694"/>
    <s v="E6D9-ADEE"/>
    <x v="919"/>
    <n v="4"/>
    <n v="3"/>
    <n v="3"/>
    <n v="2"/>
    <n v="2"/>
    <n v="1"/>
    <n v="4"/>
    <n v="5"/>
    <n v="5"/>
    <n v="3.5"/>
    <n v="5"/>
  </r>
  <r>
    <s v="PR2695"/>
    <s v="E5C1-B122"/>
    <x v="919"/>
    <n v="4"/>
    <n v="3"/>
    <n v="4"/>
    <n v="3"/>
    <n v="1"/>
    <n v="0.33333333333333331"/>
    <n v="5"/>
    <n v="4"/>
    <n v="4"/>
    <n v="4"/>
    <n v="4"/>
  </r>
  <r>
    <s v="PR2696"/>
    <s v="39FC-7149"/>
    <x v="919"/>
    <n v="4"/>
    <n v="3"/>
    <n v="2"/>
    <n v="2"/>
    <n v="1"/>
    <n v="0.5"/>
    <n v="2"/>
    <n v="4"/>
    <n v="4"/>
    <n v="2.75"/>
    <n v="4"/>
  </r>
  <r>
    <s v="PR2697"/>
    <s v="08FC-817E"/>
    <x v="920"/>
    <n v="5"/>
    <n v="3"/>
    <n v="4"/>
    <n v="2"/>
    <n v="3"/>
    <n v="1.5"/>
    <n v="3"/>
    <n v="4"/>
    <n v="3"/>
    <n v="3.75"/>
    <n v="3.5"/>
  </r>
  <r>
    <s v="PR2698"/>
    <s v="E55E-9436"/>
    <x v="921"/>
    <n v="5"/>
    <n v="2"/>
    <n v="2"/>
    <n v="2"/>
    <n v="0"/>
    <n v="0"/>
    <n v="5"/>
    <n v="4"/>
    <n v="4"/>
    <n v="3.5"/>
    <n v="4"/>
  </r>
  <r>
    <s v="PR2699"/>
    <s v="DF94-FD29"/>
    <x v="922"/>
    <n v="4"/>
    <n v="3"/>
    <n v="5"/>
    <n v="2"/>
    <n v="3"/>
    <n v="1.5"/>
    <n v="2"/>
    <n v="5"/>
    <n v="5"/>
    <n v="3.5"/>
    <n v="5"/>
  </r>
  <r>
    <s v="PR27"/>
    <s v="D4D5-27FB"/>
    <x v="923"/>
    <n v="5"/>
    <n v="4"/>
    <n v="3"/>
    <n v="1"/>
    <n v="2"/>
    <n v="2"/>
    <n v="2"/>
    <n v="4"/>
    <n v="3"/>
    <n v="3.5"/>
    <n v="3.5"/>
  </r>
  <r>
    <s v="PR270"/>
    <s v="A807-DE5D"/>
    <x v="915"/>
    <n v="3"/>
    <n v="2"/>
    <n v="2"/>
    <n v="3"/>
    <n v="0"/>
    <n v="0"/>
    <n v="2"/>
    <n v="3"/>
    <n v="3"/>
    <n v="2.25"/>
    <n v="3"/>
  </r>
  <r>
    <s v="PR2700"/>
    <s v="9C71-34AE"/>
    <x v="924"/>
    <n v="4"/>
    <n v="5"/>
    <n v="2"/>
    <n v="3"/>
    <n v="1"/>
    <n v="0.33333333333333331"/>
    <n v="4"/>
    <n v="4"/>
    <n v="4"/>
    <n v="3.75"/>
    <n v="4"/>
  </r>
  <r>
    <s v="PR2701"/>
    <s v="8E5B-CBBF"/>
    <x v="924"/>
    <n v="5"/>
    <n v="3"/>
    <n v="3"/>
    <n v="3"/>
    <n v="2"/>
    <n v="0.66666666666666663"/>
    <n v="2"/>
    <n v="4"/>
    <n v="4"/>
    <n v="3.25"/>
    <n v="4"/>
  </r>
  <r>
    <s v="PR2702"/>
    <s v="AF5D-A8C8"/>
    <x v="925"/>
    <n v="3"/>
    <n v="2"/>
    <n v="5"/>
    <n v="3"/>
    <n v="2"/>
    <n v="0.66666666666666663"/>
    <n v="3"/>
    <n v="3"/>
    <n v="2"/>
    <n v="3.25"/>
    <n v="2.5"/>
  </r>
  <r>
    <s v="PR2703"/>
    <s v="DCFE-F601"/>
    <x v="925"/>
    <n v="5"/>
    <n v="3"/>
    <n v="3"/>
    <n v="2"/>
    <n v="0"/>
    <n v="0"/>
    <n v="5"/>
    <n v="3"/>
    <n v="3"/>
    <n v="4"/>
    <n v="3"/>
  </r>
  <r>
    <s v="PR2704"/>
    <s v="0CED-EE28"/>
    <x v="926"/>
    <n v="5"/>
    <n v="5"/>
    <n v="5"/>
    <n v="1"/>
    <n v="0"/>
    <n v="0"/>
    <n v="3"/>
    <n v="4"/>
    <n v="3"/>
    <n v="4.5"/>
    <n v="3.5"/>
  </r>
  <r>
    <s v="PR2705"/>
    <s v="5C61-8F3A"/>
    <x v="926"/>
    <n v="5"/>
    <n v="5"/>
    <n v="5"/>
    <n v="3"/>
    <n v="0"/>
    <n v="0"/>
    <n v="5"/>
    <n v="4"/>
    <n v="3"/>
    <n v="5"/>
    <n v="3.5"/>
  </r>
  <r>
    <s v="PR2706"/>
    <s v="13E5-8466"/>
    <x v="926"/>
    <n v="5"/>
    <n v="3"/>
    <n v="2"/>
    <n v="1"/>
    <n v="3"/>
    <n v="3"/>
    <n v="2"/>
    <n v="4"/>
    <n v="3"/>
    <n v="3"/>
    <n v="3.5"/>
  </r>
  <r>
    <s v="PR2707"/>
    <s v="10CE-8403"/>
    <x v="927"/>
    <n v="5"/>
    <n v="3"/>
    <n v="3"/>
    <n v="3"/>
    <n v="3"/>
    <n v="1"/>
    <n v="5"/>
    <n v="4"/>
    <n v="3"/>
    <n v="4"/>
    <n v="3.5"/>
  </r>
  <r>
    <s v="PR2708"/>
    <s v="A2FB-2D5D"/>
    <x v="928"/>
    <n v="3"/>
    <n v="3"/>
    <n v="3"/>
    <n v="1"/>
    <n v="0"/>
    <n v="0"/>
    <n v="5"/>
    <n v="5"/>
    <n v="4"/>
    <n v="3.5"/>
    <n v="4.5"/>
  </r>
  <r>
    <s v="PR2709"/>
    <s v="F93D-CB5A"/>
    <x v="928"/>
    <n v="5"/>
    <n v="2"/>
    <n v="5"/>
    <n v="3"/>
    <n v="2"/>
    <n v="0.66666666666666663"/>
    <n v="2"/>
    <n v="5"/>
    <n v="4"/>
    <n v="3.5"/>
    <n v="4.5"/>
  </r>
  <r>
    <s v="PR271"/>
    <s v="8FD9-AA59"/>
    <x v="929"/>
    <n v="5"/>
    <n v="4"/>
    <n v="4"/>
    <n v="3"/>
    <n v="0"/>
    <n v="0"/>
    <n v="2"/>
    <n v="4"/>
    <n v="3"/>
    <n v="3.75"/>
    <n v="3.5"/>
  </r>
  <r>
    <s v="PR2710"/>
    <s v="0697-ADC3"/>
    <x v="928"/>
    <n v="5"/>
    <n v="4"/>
    <n v="2"/>
    <n v="3"/>
    <n v="2"/>
    <n v="0.66666666666666663"/>
    <n v="2"/>
    <n v="3"/>
    <n v="2"/>
    <n v="3.25"/>
    <n v="2.5"/>
  </r>
  <r>
    <s v="PR2711"/>
    <s v="A896-CDE2"/>
    <x v="928"/>
    <n v="5"/>
    <n v="2"/>
    <n v="4"/>
    <n v="3"/>
    <n v="1"/>
    <n v="0.33333333333333331"/>
    <n v="2"/>
    <n v="3"/>
    <n v="2"/>
    <n v="3.25"/>
    <n v="2.5"/>
  </r>
  <r>
    <s v="PR2712"/>
    <s v="E681-7B57"/>
    <x v="930"/>
    <n v="3"/>
    <n v="4"/>
    <n v="4"/>
    <n v="1"/>
    <n v="0"/>
    <n v="0"/>
    <n v="3"/>
    <n v="3"/>
    <n v="3"/>
    <n v="3.5"/>
    <n v="3"/>
  </r>
  <r>
    <s v="PR2713"/>
    <s v="637B-DBAD"/>
    <x v="930"/>
    <n v="4"/>
    <n v="4"/>
    <n v="2"/>
    <n v="1"/>
    <n v="0"/>
    <n v="0"/>
    <n v="3"/>
    <n v="5"/>
    <n v="4"/>
    <n v="3.25"/>
    <n v="4.5"/>
  </r>
  <r>
    <s v="PR2714"/>
    <s v="D836-B375"/>
    <x v="930"/>
    <n v="5"/>
    <n v="5"/>
    <n v="5"/>
    <n v="1"/>
    <n v="0"/>
    <n v="0"/>
    <n v="2"/>
    <n v="4"/>
    <n v="3"/>
    <n v="4.25"/>
    <n v="3.5"/>
  </r>
  <r>
    <s v="PR2715"/>
    <s v="63E9-F74A"/>
    <x v="930"/>
    <n v="3"/>
    <n v="3"/>
    <n v="4"/>
    <n v="3"/>
    <n v="1"/>
    <n v="0.33333333333333331"/>
    <n v="4"/>
    <n v="5"/>
    <n v="4"/>
    <n v="3.5"/>
    <n v="4.5"/>
  </r>
  <r>
    <s v="PR2716"/>
    <s v="B492-D447"/>
    <x v="930"/>
    <n v="5"/>
    <n v="5"/>
    <n v="4"/>
    <n v="2"/>
    <n v="3"/>
    <n v="1.5"/>
    <n v="2"/>
    <n v="4"/>
    <n v="3"/>
    <n v="4"/>
    <n v="3.5"/>
  </r>
  <r>
    <s v="PR2717"/>
    <s v="6C42-A719"/>
    <x v="931"/>
    <n v="4"/>
    <n v="2"/>
    <n v="5"/>
    <n v="3"/>
    <n v="2"/>
    <n v="0.66666666666666663"/>
    <n v="4"/>
    <n v="3"/>
    <n v="3"/>
    <n v="3.75"/>
    <n v="3"/>
  </r>
  <r>
    <s v="PR2718"/>
    <s v="A9EB-9E41"/>
    <x v="931"/>
    <n v="3"/>
    <n v="4"/>
    <n v="3"/>
    <n v="1"/>
    <n v="2"/>
    <n v="2"/>
    <n v="4"/>
    <n v="5"/>
    <n v="4"/>
    <n v="3.5"/>
    <n v="4.5"/>
  </r>
  <r>
    <s v="PR2719"/>
    <s v="4CA1-F139"/>
    <x v="932"/>
    <n v="3"/>
    <n v="5"/>
    <n v="4"/>
    <n v="2"/>
    <n v="0"/>
    <n v="0"/>
    <n v="4"/>
    <n v="5"/>
    <n v="4"/>
    <n v="4"/>
    <n v="4.5"/>
  </r>
  <r>
    <s v="PR272"/>
    <s v="1A6D-AF5D"/>
    <x v="933"/>
    <n v="5"/>
    <n v="2"/>
    <n v="5"/>
    <n v="1"/>
    <n v="2"/>
    <n v="2"/>
    <n v="4"/>
    <n v="3"/>
    <n v="2"/>
    <n v="4"/>
    <n v="2.5"/>
  </r>
  <r>
    <s v="PR2720"/>
    <s v="1609-65E1"/>
    <x v="934"/>
    <n v="3"/>
    <n v="3"/>
    <n v="4"/>
    <n v="2"/>
    <n v="2"/>
    <n v="1"/>
    <n v="2"/>
    <n v="5"/>
    <n v="4"/>
    <n v="3"/>
    <n v="4.5"/>
  </r>
  <r>
    <s v="PR2721"/>
    <s v="4D7E-BDA4"/>
    <x v="934"/>
    <n v="5"/>
    <n v="2"/>
    <n v="4"/>
    <n v="3"/>
    <n v="0"/>
    <n v="0"/>
    <n v="5"/>
    <n v="3"/>
    <n v="3"/>
    <n v="4"/>
    <n v="3"/>
  </r>
  <r>
    <s v="PR2722"/>
    <s v="03EF-5904"/>
    <x v="935"/>
    <n v="5"/>
    <n v="2"/>
    <n v="3"/>
    <n v="3"/>
    <n v="0"/>
    <n v="0"/>
    <n v="5"/>
    <n v="4"/>
    <n v="3"/>
    <n v="3.75"/>
    <n v="3.5"/>
  </r>
  <r>
    <s v="PR2723"/>
    <s v="74F2-5C55"/>
    <x v="936"/>
    <n v="3"/>
    <n v="5"/>
    <n v="2"/>
    <n v="1"/>
    <n v="2"/>
    <n v="2"/>
    <n v="5"/>
    <n v="5"/>
    <n v="5"/>
    <n v="3.75"/>
    <n v="5"/>
  </r>
  <r>
    <s v="PR2724"/>
    <s v="ACA9-5DC2"/>
    <x v="936"/>
    <n v="5"/>
    <n v="5"/>
    <n v="5"/>
    <n v="2"/>
    <n v="1"/>
    <n v="0.5"/>
    <n v="5"/>
    <n v="3"/>
    <n v="2"/>
    <n v="5"/>
    <n v="2.5"/>
  </r>
  <r>
    <s v="PR2725"/>
    <s v="211E-BC82"/>
    <x v="936"/>
    <n v="5"/>
    <n v="3"/>
    <n v="5"/>
    <n v="3"/>
    <n v="1"/>
    <n v="0.33333333333333331"/>
    <n v="4"/>
    <n v="4"/>
    <n v="3"/>
    <n v="4.25"/>
    <n v="3.5"/>
  </r>
  <r>
    <s v="PR2726"/>
    <s v="E47D-E3C5"/>
    <x v="936"/>
    <n v="4"/>
    <n v="3"/>
    <n v="5"/>
    <n v="1"/>
    <n v="3"/>
    <n v="3"/>
    <n v="5"/>
    <n v="4"/>
    <n v="3"/>
    <n v="4.25"/>
    <n v="3.5"/>
  </r>
  <r>
    <s v="PR2727"/>
    <s v="40BE-EEAF"/>
    <x v="937"/>
    <n v="3"/>
    <n v="4"/>
    <n v="4"/>
    <n v="1"/>
    <n v="1"/>
    <n v="1"/>
    <n v="5"/>
    <n v="5"/>
    <n v="4"/>
    <n v="4"/>
    <n v="4.5"/>
  </r>
  <r>
    <s v="PR2728"/>
    <s v="79F3-8AA5"/>
    <x v="937"/>
    <n v="3"/>
    <n v="5"/>
    <n v="4"/>
    <n v="2"/>
    <n v="0"/>
    <n v="0"/>
    <n v="3"/>
    <n v="4"/>
    <n v="4"/>
    <n v="3.75"/>
    <n v="4"/>
  </r>
  <r>
    <s v="PR2729"/>
    <s v="79F7-78EC"/>
    <x v="938"/>
    <n v="4"/>
    <n v="2"/>
    <n v="5"/>
    <n v="3"/>
    <n v="0"/>
    <n v="0"/>
    <n v="3"/>
    <n v="5"/>
    <n v="5"/>
    <n v="3.5"/>
    <n v="5"/>
  </r>
  <r>
    <s v="PR273"/>
    <s v="0210-E0D8"/>
    <x v="939"/>
    <n v="3"/>
    <n v="3"/>
    <n v="3"/>
    <n v="3"/>
    <n v="0"/>
    <n v="0"/>
    <n v="2"/>
    <n v="5"/>
    <n v="4"/>
    <n v="2.75"/>
    <n v="4.5"/>
  </r>
  <r>
    <s v="PR2730"/>
    <s v="41EC-F2AA"/>
    <x v="938"/>
    <n v="5"/>
    <n v="4"/>
    <n v="3"/>
    <n v="1"/>
    <n v="1"/>
    <n v="1"/>
    <n v="5"/>
    <n v="5"/>
    <n v="4"/>
    <n v="4.25"/>
    <n v="4.5"/>
  </r>
  <r>
    <s v="PR2731"/>
    <s v="8462-E88A"/>
    <x v="938"/>
    <n v="3"/>
    <n v="5"/>
    <n v="2"/>
    <n v="3"/>
    <n v="0"/>
    <n v="0"/>
    <n v="4"/>
    <n v="3"/>
    <n v="2"/>
    <n v="3.5"/>
    <n v="2.5"/>
  </r>
  <r>
    <s v="PR2732"/>
    <s v="B61E-0F26"/>
    <x v="940"/>
    <n v="4"/>
    <n v="4"/>
    <n v="4"/>
    <n v="3"/>
    <n v="0"/>
    <n v="0"/>
    <n v="3"/>
    <n v="3"/>
    <n v="3"/>
    <n v="3.75"/>
    <n v="3"/>
  </r>
  <r>
    <s v="PR2733"/>
    <s v="F5E3-48BB"/>
    <x v="940"/>
    <n v="3"/>
    <n v="2"/>
    <n v="3"/>
    <n v="3"/>
    <n v="0"/>
    <n v="0"/>
    <n v="2"/>
    <n v="3"/>
    <n v="3"/>
    <n v="2.5"/>
    <n v="3"/>
  </r>
  <r>
    <s v="PR2734"/>
    <s v="C2DD-9D37"/>
    <x v="940"/>
    <n v="5"/>
    <n v="2"/>
    <n v="3"/>
    <n v="1"/>
    <n v="3"/>
    <n v="3"/>
    <n v="2"/>
    <n v="5"/>
    <n v="4"/>
    <n v="3"/>
    <n v="4.5"/>
  </r>
  <r>
    <s v="PR2735"/>
    <s v="DF71-97FB"/>
    <x v="940"/>
    <n v="4"/>
    <n v="3"/>
    <n v="3"/>
    <n v="3"/>
    <n v="0"/>
    <n v="0"/>
    <n v="5"/>
    <n v="5"/>
    <n v="4"/>
    <n v="3.75"/>
    <n v="4.5"/>
  </r>
  <r>
    <s v="PR2736"/>
    <s v="0678-748A"/>
    <x v="941"/>
    <n v="4"/>
    <n v="5"/>
    <n v="2"/>
    <n v="1"/>
    <n v="1"/>
    <n v="1"/>
    <n v="5"/>
    <n v="3"/>
    <n v="2"/>
    <n v="4"/>
    <n v="2.5"/>
  </r>
  <r>
    <s v="PR2737"/>
    <s v="541F-3E19"/>
    <x v="941"/>
    <n v="3"/>
    <n v="3"/>
    <n v="2"/>
    <n v="1"/>
    <n v="0"/>
    <n v="0"/>
    <n v="3"/>
    <n v="3"/>
    <n v="2"/>
    <n v="2.75"/>
    <n v="2.5"/>
  </r>
  <r>
    <s v="PR2738"/>
    <s v="89A6-7EF1"/>
    <x v="941"/>
    <n v="4"/>
    <n v="5"/>
    <n v="4"/>
    <n v="2"/>
    <n v="2"/>
    <n v="1"/>
    <n v="2"/>
    <n v="5"/>
    <n v="4"/>
    <n v="3.75"/>
    <n v="4.5"/>
  </r>
  <r>
    <s v="PR2739"/>
    <s v="C0A1-EB7D"/>
    <x v="942"/>
    <n v="3"/>
    <n v="2"/>
    <n v="5"/>
    <n v="2"/>
    <n v="1"/>
    <n v="0.5"/>
    <n v="5"/>
    <n v="5"/>
    <n v="4"/>
    <n v="3.75"/>
    <n v="4.5"/>
  </r>
  <r>
    <s v="PR274"/>
    <s v="B6EC-313E"/>
    <x v="943"/>
    <n v="5"/>
    <n v="3"/>
    <n v="2"/>
    <n v="2"/>
    <n v="1"/>
    <n v="0.5"/>
    <n v="3"/>
    <n v="3"/>
    <n v="2"/>
    <n v="3.25"/>
    <n v="2.5"/>
  </r>
  <r>
    <s v="PR2740"/>
    <s v="1359-BEE3"/>
    <x v="944"/>
    <n v="5"/>
    <n v="3"/>
    <n v="4"/>
    <n v="1"/>
    <n v="1"/>
    <n v="1"/>
    <n v="4"/>
    <n v="4"/>
    <n v="4"/>
    <n v="4"/>
    <n v="4"/>
  </r>
  <r>
    <s v="PR2741"/>
    <s v="D5DA-363A"/>
    <x v="945"/>
    <n v="5"/>
    <n v="2"/>
    <n v="3"/>
    <n v="1"/>
    <n v="1"/>
    <n v="1"/>
    <n v="5"/>
    <n v="3"/>
    <n v="3"/>
    <n v="3.75"/>
    <n v="3"/>
  </r>
  <r>
    <s v="PR2742"/>
    <s v="9E7A-1F70"/>
    <x v="946"/>
    <n v="3"/>
    <n v="2"/>
    <n v="4"/>
    <n v="1"/>
    <n v="0"/>
    <n v="0"/>
    <n v="5"/>
    <n v="4"/>
    <n v="3"/>
    <n v="3.5"/>
    <n v="3.5"/>
  </r>
  <r>
    <s v="PR2743"/>
    <s v="58F5-C8FC"/>
    <x v="946"/>
    <n v="3"/>
    <n v="2"/>
    <n v="4"/>
    <n v="1"/>
    <n v="2"/>
    <n v="2"/>
    <n v="1"/>
    <n v="3"/>
    <n v="2"/>
    <n v="2.5"/>
    <n v="2.5"/>
  </r>
  <r>
    <s v="PR2744"/>
    <s v="C251-2A18"/>
    <x v="947"/>
    <n v="3"/>
    <n v="4"/>
    <n v="4"/>
    <n v="3"/>
    <n v="3"/>
    <n v="1"/>
    <n v="2"/>
    <n v="4"/>
    <n v="4"/>
    <n v="3.25"/>
    <n v="4"/>
  </r>
  <r>
    <s v="PR2745"/>
    <s v="79E4-6632"/>
    <x v="947"/>
    <n v="2"/>
    <n v="4"/>
    <n v="4"/>
    <n v="2"/>
    <n v="0"/>
    <n v="0"/>
    <n v="2"/>
    <n v="3"/>
    <n v="3"/>
    <n v="3"/>
    <n v="3"/>
  </r>
  <r>
    <s v="PR2746"/>
    <s v="05ED-92F1"/>
    <x v="948"/>
    <n v="3"/>
    <n v="3"/>
    <n v="4"/>
    <n v="1"/>
    <n v="1"/>
    <n v="1"/>
    <n v="2"/>
    <n v="4"/>
    <n v="3"/>
    <n v="3"/>
    <n v="3.5"/>
  </r>
  <r>
    <s v="PR2747"/>
    <s v="F72D-261D"/>
    <x v="948"/>
    <n v="1"/>
    <n v="1"/>
    <n v="2"/>
    <n v="2"/>
    <n v="2"/>
    <n v="1"/>
    <n v="2"/>
    <n v="4"/>
    <n v="3"/>
    <n v="1.5"/>
    <n v="3.5"/>
  </r>
  <r>
    <s v="PR2748"/>
    <s v="38EB-ADBD"/>
    <x v="948"/>
    <n v="1"/>
    <n v="4"/>
    <n v="3"/>
    <n v="1"/>
    <n v="0"/>
    <n v="0"/>
    <n v="4"/>
    <n v="5"/>
    <n v="4"/>
    <n v="3"/>
    <n v="4.5"/>
  </r>
  <r>
    <s v="PR2749"/>
    <s v="D106-E487"/>
    <x v="948"/>
    <n v="1"/>
    <n v="1"/>
    <n v="4"/>
    <n v="2"/>
    <n v="0"/>
    <n v="0"/>
    <n v="3"/>
    <n v="3"/>
    <n v="3"/>
    <n v="2.25"/>
    <n v="3"/>
  </r>
  <r>
    <s v="PR275"/>
    <s v="0D8F-C0F3"/>
    <x v="949"/>
    <n v="3"/>
    <n v="5"/>
    <n v="3"/>
    <n v="2"/>
    <n v="0"/>
    <n v="0"/>
    <n v="2"/>
    <n v="5"/>
    <n v="5"/>
    <n v="3.25"/>
    <n v="5"/>
  </r>
  <r>
    <s v="PR2750"/>
    <s v="4563-8637"/>
    <x v="948"/>
    <n v="2"/>
    <n v="3"/>
    <n v="1"/>
    <n v="2"/>
    <n v="1"/>
    <n v="0.5"/>
    <n v="2"/>
    <n v="5"/>
    <n v="4"/>
    <n v="2"/>
    <n v="4.5"/>
  </r>
  <r>
    <s v="PR2751"/>
    <s v="774E-685D"/>
    <x v="950"/>
    <n v="5"/>
    <n v="5"/>
    <n v="4"/>
    <n v="1"/>
    <n v="3"/>
    <n v="3"/>
    <n v="3"/>
    <n v="5"/>
    <n v="4"/>
    <n v="4.25"/>
    <n v="4.5"/>
  </r>
  <r>
    <s v="PR2752"/>
    <s v="9937-CDF7"/>
    <x v="950"/>
    <n v="5"/>
    <n v="3"/>
    <n v="3"/>
    <n v="3"/>
    <n v="0"/>
    <n v="0"/>
    <n v="2"/>
    <n v="3"/>
    <n v="2"/>
    <n v="3.25"/>
    <n v="2.5"/>
  </r>
  <r>
    <s v="PR2753"/>
    <s v="7839-CA12"/>
    <x v="951"/>
    <n v="3"/>
    <n v="5"/>
    <n v="4"/>
    <n v="2"/>
    <n v="3"/>
    <n v="1.5"/>
    <n v="2"/>
    <n v="3"/>
    <n v="3"/>
    <n v="3.5"/>
    <n v="3"/>
  </r>
  <r>
    <s v="PR2754"/>
    <s v="EB66-D679"/>
    <x v="951"/>
    <n v="4"/>
    <n v="4"/>
    <n v="5"/>
    <n v="3"/>
    <n v="0"/>
    <n v="0"/>
    <n v="5"/>
    <n v="4"/>
    <n v="3"/>
    <n v="4.5"/>
    <n v="3.5"/>
  </r>
  <r>
    <s v="PR2755"/>
    <s v="F58A-302D"/>
    <x v="952"/>
    <n v="3"/>
    <n v="4"/>
    <n v="4"/>
    <n v="2"/>
    <n v="2"/>
    <n v="1"/>
    <n v="2"/>
    <n v="3"/>
    <n v="3"/>
    <n v="3.25"/>
    <n v="3"/>
  </r>
  <r>
    <s v="PR2756"/>
    <s v="12F7-BCBB"/>
    <x v="953"/>
    <n v="3"/>
    <n v="5"/>
    <n v="3"/>
    <n v="3"/>
    <n v="1"/>
    <n v="0.33333333333333331"/>
    <n v="2"/>
    <n v="4"/>
    <n v="3"/>
    <n v="3.25"/>
    <n v="3.5"/>
  </r>
  <r>
    <s v="PR2757"/>
    <s v="D045-B6CA"/>
    <x v="953"/>
    <n v="3"/>
    <n v="2"/>
    <n v="2"/>
    <n v="1"/>
    <n v="3"/>
    <n v="3"/>
    <n v="4"/>
    <n v="3"/>
    <n v="3"/>
    <n v="2.75"/>
    <n v="3"/>
  </r>
  <r>
    <s v="PR2758"/>
    <s v="B340-5AD2"/>
    <x v="953"/>
    <n v="3"/>
    <n v="5"/>
    <n v="4"/>
    <n v="1"/>
    <n v="1"/>
    <n v="1"/>
    <n v="5"/>
    <n v="5"/>
    <n v="5"/>
    <n v="4.25"/>
    <n v="5"/>
  </r>
  <r>
    <s v="PR2759"/>
    <s v="FF14-A43E"/>
    <x v="954"/>
    <n v="5"/>
    <n v="5"/>
    <n v="5"/>
    <n v="3"/>
    <n v="1"/>
    <n v="0.33333333333333331"/>
    <n v="5"/>
    <n v="4"/>
    <n v="4"/>
    <n v="5"/>
    <n v="4"/>
  </r>
  <r>
    <s v="PR276"/>
    <s v="1799-5B3F"/>
    <x v="949"/>
    <n v="4"/>
    <n v="5"/>
    <n v="3"/>
    <n v="1"/>
    <n v="1"/>
    <n v="1"/>
    <n v="4"/>
    <n v="4"/>
    <n v="3"/>
    <n v="4"/>
    <n v="3.5"/>
  </r>
  <r>
    <s v="PR2760"/>
    <s v="02DA-7A72"/>
    <x v="955"/>
    <n v="3"/>
    <n v="3"/>
    <n v="2"/>
    <n v="3"/>
    <n v="1"/>
    <n v="0.33333333333333331"/>
    <n v="5"/>
    <n v="3"/>
    <n v="2"/>
    <n v="3.25"/>
    <n v="2.5"/>
  </r>
  <r>
    <s v="PR2761"/>
    <s v="28EA-A010"/>
    <x v="955"/>
    <n v="3"/>
    <n v="4"/>
    <n v="5"/>
    <n v="3"/>
    <n v="2"/>
    <n v="0.66666666666666663"/>
    <n v="5"/>
    <n v="3"/>
    <n v="3"/>
    <n v="4.25"/>
    <n v="3"/>
  </r>
  <r>
    <s v="PR2762"/>
    <s v="CBB3-0D7E"/>
    <x v="955"/>
    <n v="3"/>
    <n v="2"/>
    <n v="4"/>
    <n v="1"/>
    <n v="1"/>
    <n v="1"/>
    <n v="3"/>
    <n v="5"/>
    <n v="5"/>
    <n v="3"/>
    <n v="5"/>
  </r>
  <r>
    <s v="PR2763"/>
    <s v="C330-DAF4"/>
    <x v="955"/>
    <n v="3"/>
    <n v="5"/>
    <n v="4"/>
    <n v="3"/>
    <n v="1"/>
    <n v="0.33333333333333331"/>
    <n v="2"/>
    <n v="3"/>
    <n v="2"/>
    <n v="3.5"/>
    <n v="2.5"/>
  </r>
  <r>
    <s v="PR2764"/>
    <s v="63B8-CCC0"/>
    <x v="955"/>
    <n v="5"/>
    <n v="2"/>
    <n v="3"/>
    <n v="3"/>
    <n v="1"/>
    <n v="0.33333333333333331"/>
    <n v="2"/>
    <n v="5"/>
    <n v="5"/>
    <n v="3"/>
    <n v="5"/>
  </r>
  <r>
    <s v="PR2765"/>
    <s v="79D0-C935"/>
    <x v="955"/>
    <n v="3"/>
    <n v="3"/>
    <n v="5"/>
    <n v="1"/>
    <n v="0"/>
    <n v="0"/>
    <n v="4"/>
    <n v="4"/>
    <n v="4"/>
    <n v="3.75"/>
    <n v="4"/>
  </r>
  <r>
    <s v="PR2766"/>
    <s v="B48C-47D0"/>
    <x v="956"/>
    <n v="5"/>
    <n v="2"/>
    <n v="2"/>
    <n v="1"/>
    <n v="2"/>
    <n v="2"/>
    <n v="5"/>
    <n v="3"/>
    <n v="3"/>
    <n v="3.5"/>
    <n v="3"/>
  </r>
  <r>
    <s v="PR2767"/>
    <s v="6DEB-F440"/>
    <x v="956"/>
    <n v="4"/>
    <n v="5"/>
    <n v="2"/>
    <n v="2"/>
    <n v="0"/>
    <n v="0"/>
    <n v="5"/>
    <n v="3"/>
    <n v="2"/>
    <n v="4"/>
    <n v="2.5"/>
  </r>
  <r>
    <s v="PR2768"/>
    <s v="32AE-C02F"/>
    <x v="957"/>
    <n v="3"/>
    <n v="5"/>
    <n v="3"/>
    <n v="1"/>
    <n v="0"/>
    <n v="0"/>
    <n v="3"/>
    <n v="5"/>
    <n v="4"/>
    <n v="3.5"/>
    <n v="4.5"/>
  </r>
  <r>
    <s v="PR2769"/>
    <s v="8A6B-AD5C"/>
    <x v="957"/>
    <n v="4"/>
    <n v="4"/>
    <n v="5"/>
    <n v="2"/>
    <n v="3"/>
    <n v="1.5"/>
    <n v="2"/>
    <n v="5"/>
    <n v="5"/>
    <n v="3.75"/>
    <n v="5"/>
  </r>
  <r>
    <s v="PR277"/>
    <s v="3B11-DF28"/>
    <x v="949"/>
    <n v="4"/>
    <n v="3"/>
    <n v="2"/>
    <n v="1"/>
    <n v="1"/>
    <n v="1"/>
    <n v="5"/>
    <n v="5"/>
    <n v="4"/>
    <n v="3.5"/>
    <n v="4.5"/>
  </r>
  <r>
    <s v="PR2770"/>
    <s v="8D34-EBDF"/>
    <x v="957"/>
    <n v="4"/>
    <n v="5"/>
    <n v="2"/>
    <n v="1"/>
    <n v="0"/>
    <n v="0"/>
    <n v="5"/>
    <n v="5"/>
    <n v="4"/>
    <n v="4"/>
    <n v="4.5"/>
  </r>
  <r>
    <s v="PR2771"/>
    <s v="8BAB-B4A6"/>
    <x v="957"/>
    <n v="3"/>
    <n v="2"/>
    <n v="2"/>
    <n v="3"/>
    <n v="0"/>
    <n v="0"/>
    <n v="2"/>
    <n v="3"/>
    <n v="3"/>
    <n v="2.25"/>
    <n v="3"/>
  </r>
  <r>
    <s v="PR2772"/>
    <s v="6FE1-C8A8"/>
    <x v="958"/>
    <n v="5"/>
    <n v="5"/>
    <n v="4"/>
    <n v="2"/>
    <n v="2"/>
    <n v="1"/>
    <n v="2"/>
    <n v="3"/>
    <n v="2"/>
    <n v="4"/>
    <n v="2.5"/>
  </r>
  <r>
    <s v="PR2773"/>
    <s v="EB8F-204D"/>
    <x v="958"/>
    <n v="4"/>
    <n v="4"/>
    <n v="2"/>
    <n v="2"/>
    <n v="0"/>
    <n v="0"/>
    <n v="4"/>
    <n v="4"/>
    <n v="3"/>
    <n v="3.5"/>
    <n v="3.5"/>
  </r>
  <r>
    <s v="PR2774"/>
    <s v="D921-AC35"/>
    <x v="958"/>
    <n v="3"/>
    <n v="2"/>
    <n v="3"/>
    <n v="2"/>
    <n v="2"/>
    <n v="1"/>
    <n v="4"/>
    <n v="4"/>
    <n v="3"/>
    <n v="3"/>
    <n v="3.5"/>
  </r>
  <r>
    <s v="PR2775"/>
    <s v="6A8B-EC82"/>
    <x v="958"/>
    <n v="3"/>
    <n v="4"/>
    <n v="4"/>
    <n v="1"/>
    <n v="1"/>
    <n v="1"/>
    <n v="4"/>
    <n v="3"/>
    <n v="2"/>
    <n v="3.75"/>
    <n v="2.5"/>
  </r>
  <r>
    <s v="PR2776"/>
    <s v="606E-A262"/>
    <x v="959"/>
    <n v="4"/>
    <n v="3"/>
    <n v="2"/>
    <n v="3"/>
    <n v="3"/>
    <n v="1"/>
    <n v="2"/>
    <n v="5"/>
    <n v="4"/>
    <n v="2.75"/>
    <n v="4.5"/>
  </r>
  <r>
    <s v="PR2777"/>
    <s v="2374-7581"/>
    <x v="959"/>
    <n v="3"/>
    <n v="5"/>
    <n v="4"/>
    <n v="2"/>
    <n v="3"/>
    <n v="1.5"/>
    <n v="5"/>
    <n v="3"/>
    <n v="2"/>
    <n v="4.25"/>
    <n v="2.5"/>
  </r>
  <r>
    <s v="PR2778"/>
    <s v="D3EB-610D"/>
    <x v="959"/>
    <n v="3"/>
    <n v="5"/>
    <n v="4"/>
    <n v="2"/>
    <n v="0"/>
    <n v="0"/>
    <n v="5"/>
    <n v="4"/>
    <n v="4"/>
    <n v="4.25"/>
    <n v="4"/>
  </r>
  <r>
    <s v="PR2779"/>
    <s v="05B0-755F"/>
    <x v="960"/>
    <n v="3"/>
    <n v="4"/>
    <n v="4"/>
    <n v="1"/>
    <n v="1"/>
    <n v="1"/>
    <n v="2"/>
    <n v="5"/>
    <n v="5"/>
    <n v="3.25"/>
    <n v="5"/>
  </r>
  <r>
    <s v="PR278"/>
    <s v="076F-8AA3"/>
    <x v="961"/>
    <n v="5"/>
    <n v="2"/>
    <n v="5"/>
    <n v="3"/>
    <n v="0"/>
    <n v="0"/>
    <n v="4"/>
    <n v="3"/>
    <n v="2"/>
    <n v="4"/>
    <n v="2.5"/>
  </r>
  <r>
    <s v="PR2780"/>
    <s v="C1E8-5AAB"/>
    <x v="960"/>
    <n v="4"/>
    <n v="5"/>
    <n v="5"/>
    <n v="1"/>
    <n v="3"/>
    <n v="3"/>
    <n v="5"/>
    <n v="3"/>
    <n v="2"/>
    <n v="4.75"/>
    <n v="2.5"/>
  </r>
  <r>
    <s v="PR2781"/>
    <s v="45D2-369E"/>
    <x v="962"/>
    <n v="3"/>
    <n v="3"/>
    <n v="4"/>
    <n v="3"/>
    <n v="1"/>
    <n v="0.33333333333333331"/>
    <n v="4"/>
    <n v="4"/>
    <n v="3"/>
    <n v="3.5"/>
    <n v="3.5"/>
  </r>
  <r>
    <s v="PR2782"/>
    <s v="7F1C-20B8"/>
    <x v="962"/>
    <n v="4"/>
    <n v="4"/>
    <n v="5"/>
    <n v="2"/>
    <n v="0"/>
    <n v="0"/>
    <n v="4"/>
    <n v="5"/>
    <n v="4"/>
    <n v="4.25"/>
    <n v="4.5"/>
  </r>
  <r>
    <s v="PR2783"/>
    <s v="F98B-61B3"/>
    <x v="962"/>
    <n v="4"/>
    <n v="5"/>
    <n v="2"/>
    <n v="1"/>
    <n v="2"/>
    <n v="2"/>
    <n v="4"/>
    <n v="5"/>
    <n v="4"/>
    <n v="3.75"/>
    <n v="4.5"/>
  </r>
  <r>
    <s v="PR2784"/>
    <s v="D4D5-27FB"/>
    <x v="963"/>
    <n v="5"/>
    <n v="4"/>
    <n v="5"/>
    <n v="3"/>
    <n v="3"/>
    <n v="1"/>
    <n v="2"/>
    <n v="5"/>
    <n v="5"/>
    <n v="4"/>
    <n v="5"/>
  </r>
  <r>
    <s v="PR2785"/>
    <s v="9C71-61AE"/>
    <x v="963"/>
    <n v="5"/>
    <n v="3"/>
    <n v="4"/>
    <n v="3"/>
    <n v="1"/>
    <n v="0.33333333333333331"/>
    <n v="4"/>
    <n v="3"/>
    <n v="2"/>
    <n v="4"/>
    <n v="2.5"/>
  </r>
  <r>
    <s v="PR2786"/>
    <s v="8AAD-FAFB"/>
    <x v="964"/>
    <n v="3"/>
    <n v="4"/>
    <n v="3"/>
    <n v="3"/>
    <n v="1"/>
    <n v="0.33333333333333331"/>
    <n v="3"/>
    <n v="5"/>
    <n v="5"/>
    <n v="3.25"/>
    <n v="5"/>
  </r>
  <r>
    <s v="PR2787"/>
    <s v="20BA-5868"/>
    <x v="964"/>
    <n v="3"/>
    <n v="5"/>
    <n v="5"/>
    <n v="2"/>
    <n v="1"/>
    <n v="0.5"/>
    <n v="4"/>
    <n v="3"/>
    <n v="2"/>
    <n v="4.25"/>
    <n v="2.5"/>
  </r>
  <r>
    <s v="PR2788"/>
    <s v="45D7-5C8A"/>
    <x v="965"/>
    <n v="5"/>
    <n v="5"/>
    <n v="2"/>
    <n v="2"/>
    <n v="1"/>
    <n v="0.5"/>
    <n v="5"/>
    <n v="3"/>
    <n v="3"/>
    <n v="4.25"/>
    <n v="3"/>
  </r>
  <r>
    <s v="PR2789"/>
    <s v="AB03-8820"/>
    <x v="965"/>
    <n v="4"/>
    <n v="2"/>
    <n v="4"/>
    <n v="1"/>
    <n v="0"/>
    <n v="0"/>
    <n v="5"/>
    <n v="3"/>
    <n v="2"/>
    <n v="3.75"/>
    <n v="2.5"/>
  </r>
  <r>
    <s v="PR279"/>
    <s v="2FC6-7ED5"/>
    <x v="961"/>
    <n v="4"/>
    <n v="2"/>
    <n v="2"/>
    <n v="2"/>
    <n v="3"/>
    <n v="1.5"/>
    <n v="2"/>
    <n v="4"/>
    <n v="3"/>
    <n v="2.5"/>
    <n v="3.5"/>
  </r>
  <r>
    <s v="PR2790"/>
    <s v="B4E1-4A3E"/>
    <x v="966"/>
    <n v="5"/>
    <n v="4"/>
    <n v="4"/>
    <n v="2"/>
    <n v="3"/>
    <n v="1.5"/>
    <n v="2"/>
    <n v="4"/>
    <n v="3"/>
    <n v="3.75"/>
    <n v="3.5"/>
  </r>
  <r>
    <s v="PR2791"/>
    <s v="618D-7685"/>
    <x v="967"/>
    <n v="5"/>
    <n v="5"/>
    <n v="4"/>
    <n v="3"/>
    <n v="0"/>
    <n v="0"/>
    <n v="2"/>
    <n v="5"/>
    <n v="5"/>
    <n v="4"/>
    <n v="5"/>
  </r>
  <r>
    <s v="PR2792"/>
    <s v="FBED-F86B"/>
    <x v="967"/>
    <n v="5"/>
    <n v="3"/>
    <n v="2"/>
    <n v="1"/>
    <n v="0"/>
    <n v="0"/>
    <n v="5"/>
    <n v="3"/>
    <n v="3"/>
    <n v="3.75"/>
    <n v="3"/>
  </r>
  <r>
    <s v="PR2793"/>
    <s v="6227-9D9E"/>
    <x v="967"/>
    <n v="5"/>
    <n v="5"/>
    <n v="4"/>
    <n v="3"/>
    <n v="0"/>
    <n v="0"/>
    <n v="3"/>
    <n v="3"/>
    <n v="2"/>
    <n v="4.25"/>
    <n v="2.5"/>
  </r>
  <r>
    <s v="PR2794"/>
    <s v="B529-2745"/>
    <x v="967"/>
    <n v="3"/>
    <n v="4"/>
    <n v="4"/>
    <n v="2"/>
    <n v="2"/>
    <n v="1"/>
    <n v="2"/>
    <n v="4"/>
    <n v="4"/>
    <n v="3.25"/>
    <n v="4"/>
  </r>
  <r>
    <s v="PR2795"/>
    <s v="5A0B-7F31"/>
    <x v="968"/>
    <n v="4"/>
    <n v="2"/>
    <n v="3"/>
    <n v="2"/>
    <n v="3"/>
    <n v="1.5"/>
    <n v="4"/>
    <n v="4"/>
    <n v="3"/>
    <n v="3.25"/>
    <n v="3.5"/>
  </r>
  <r>
    <s v="PR2796"/>
    <s v="E4F4-11B9"/>
    <x v="968"/>
    <n v="3"/>
    <n v="4"/>
    <n v="5"/>
    <n v="1"/>
    <n v="0"/>
    <n v="0"/>
    <n v="4"/>
    <n v="4"/>
    <n v="3"/>
    <n v="4"/>
    <n v="3.5"/>
  </r>
  <r>
    <s v="PR2797"/>
    <s v="B303-8962"/>
    <x v="968"/>
    <n v="3"/>
    <n v="5"/>
    <n v="3"/>
    <n v="3"/>
    <n v="1"/>
    <n v="0.33333333333333331"/>
    <n v="3"/>
    <n v="4"/>
    <n v="4"/>
    <n v="3.5"/>
    <n v="4"/>
  </r>
  <r>
    <s v="PR2798"/>
    <s v="98EE-8547"/>
    <x v="969"/>
    <n v="4"/>
    <n v="3"/>
    <n v="2"/>
    <n v="3"/>
    <n v="0"/>
    <n v="0"/>
    <n v="5"/>
    <n v="3"/>
    <n v="2"/>
    <n v="3.5"/>
    <n v="2.5"/>
  </r>
  <r>
    <s v="PR2799"/>
    <s v="041A-31B0"/>
    <x v="969"/>
    <n v="2"/>
    <n v="2"/>
    <n v="4"/>
    <n v="3"/>
    <n v="1"/>
    <n v="0.33333333333333331"/>
    <n v="2"/>
    <n v="3"/>
    <n v="2"/>
    <n v="2.5"/>
    <n v="2.5"/>
  </r>
  <r>
    <s v="PR28"/>
    <s v="8AAD-FAFB"/>
    <x v="970"/>
    <n v="4"/>
    <n v="2"/>
    <n v="3"/>
    <n v="3"/>
    <n v="0"/>
    <n v="0"/>
    <n v="2"/>
    <n v="3"/>
    <n v="3"/>
    <n v="2.75"/>
    <n v="3"/>
  </r>
  <r>
    <s v="PR280"/>
    <s v="95D7-1CE9"/>
    <x v="971"/>
    <n v="5"/>
    <n v="2"/>
    <n v="3"/>
    <n v="1"/>
    <n v="0"/>
    <n v="0"/>
    <n v="2"/>
    <n v="4"/>
    <n v="4"/>
    <n v="3"/>
    <n v="4"/>
  </r>
  <r>
    <s v="PR2800"/>
    <s v="257B-8130"/>
    <x v="969"/>
    <n v="3"/>
    <n v="3"/>
    <n v="2"/>
    <n v="1"/>
    <n v="0"/>
    <n v="0"/>
    <n v="3"/>
    <n v="3"/>
    <n v="2"/>
    <n v="2.75"/>
    <n v="2.5"/>
  </r>
  <r>
    <s v="PR2801"/>
    <s v="7279-6591"/>
    <x v="972"/>
    <n v="1"/>
    <n v="2"/>
    <n v="4"/>
    <n v="1"/>
    <n v="2"/>
    <n v="2"/>
    <n v="3"/>
    <n v="4"/>
    <n v="3"/>
    <n v="2.5"/>
    <n v="3.5"/>
  </r>
  <r>
    <s v="PR2802"/>
    <s v="EEFC-DEC7"/>
    <x v="972"/>
    <n v="1"/>
    <n v="1"/>
    <n v="3"/>
    <n v="1"/>
    <n v="1"/>
    <n v="1"/>
    <n v="3"/>
    <n v="5"/>
    <n v="5"/>
    <n v="2"/>
    <n v="5"/>
  </r>
  <r>
    <s v="PR2803"/>
    <s v="2E7B-43F0"/>
    <x v="972"/>
    <n v="3"/>
    <n v="3"/>
    <n v="3"/>
    <n v="1"/>
    <n v="2"/>
    <n v="2"/>
    <n v="3"/>
    <n v="4"/>
    <n v="4"/>
    <n v="3"/>
    <n v="4"/>
  </r>
  <r>
    <s v="PR2804"/>
    <s v="4F22-FF67"/>
    <x v="972"/>
    <n v="3"/>
    <n v="1"/>
    <n v="3"/>
    <n v="3"/>
    <n v="0"/>
    <n v="0"/>
    <n v="3"/>
    <n v="3"/>
    <n v="2"/>
    <n v="2.5"/>
    <n v="2.5"/>
  </r>
  <r>
    <s v="PR2805"/>
    <s v="1180-BEC9"/>
    <x v="973"/>
    <n v="2"/>
    <n v="1"/>
    <n v="1"/>
    <n v="1"/>
    <n v="2"/>
    <n v="2"/>
    <n v="1"/>
    <n v="5"/>
    <n v="4"/>
    <n v="1.25"/>
    <n v="4.5"/>
  </r>
  <r>
    <s v="PR2806"/>
    <s v="EE04-1533"/>
    <x v="973"/>
    <n v="4"/>
    <n v="3"/>
    <n v="4"/>
    <n v="1"/>
    <n v="2"/>
    <n v="2"/>
    <n v="4"/>
    <n v="5"/>
    <n v="4"/>
    <n v="3.75"/>
    <n v="4.5"/>
  </r>
  <r>
    <s v="PR2807"/>
    <s v="B50B-5A18"/>
    <x v="974"/>
    <n v="4"/>
    <n v="2"/>
    <n v="4"/>
    <n v="3"/>
    <n v="0"/>
    <n v="0"/>
    <n v="2"/>
    <n v="5"/>
    <n v="5"/>
    <n v="3"/>
    <n v="5"/>
  </r>
  <r>
    <s v="PR2808"/>
    <s v="E099-3FCC"/>
    <x v="974"/>
    <n v="4"/>
    <n v="3"/>
    <n v="4"/>
    <n v="3"/>
    <n v="3"/>
    <n v="1"/>
    <n v="4"/>
    <n v="4"/>
    <n v="3"/>
    <n v="3.75"/>
    <n v="3.5"/>
  </r>
  <r>
    <s v="PR2809"/>
    <s v="8CF6-3079"/>
    <x v="975"/>
    <n v="3"/>
    <n v="5"/>
    <n v="2"/>
    <n v="1"/>
    <n v="0"/>
    <n v="0"/>
    <n v="4"/>
    <n v="4"/>
    <n v="4"/>
    <n v="3.5"/>
    <n v="4"/>
  </r>
  <r>
    <s v="PR281"/>
    <s v="B013-7D0C"/>
    <x v="976"/>
    <n v="3"/>
    <n v="4"/>
    <n v="5"/>
    <n v="2"/>
    <n v="3"/>
    <n v="1.5"/>
    <n v="4"/>
    <n v="4"/>
    <n v="3"/>
    <n v="4"/>
    <n v="3.5"/>
  </r>
  <r>
    <s v="PR2810"/>
    <s v="D7EE-56FC"/>
    <x v="975"/>
    <n v="3"/>
    <n v="5"/>
    <n v="5"/>
    <n v="1"/>
    <n v="1"/>
    <n v="1"/>
    <n v="4"/>
    <n v="4"/>
    <n v="3"/>
    <n v="4.25"/>
    <n v="3.5"/>
  </r>
  <r>
    <s v="PR2811"/>
    <s v="1F12-DDDA"/>
    <x v="975"/>
    <n v="3"/>
    <n v="5"/>
    <n v="3"/>
    <n v="3"/>
    <n v="2"/>
    <n v="0.66666666666666663"/>
    <n v="5"/>
    <n v="5"/>
    <n v="5"/>
    <n v="4"/>
    <n v="5"/>
  </r>
  <r>
    <s v="PR2812"/>
    <s v="9658-7750"/>
    <x v="975"/>
    <n v="5"/>
    <n v="5"/>
    <n v="4"/>
    <n v="3"/>
    <n v="3"/>
    <n v="1"/>
    <n v="3"/>
    <n v="4"/>
    <n v="3"/>
    <n v="4.25"/>
    <n v="3.5"/>
  </r>
  <r>
    <s v="PR2813"/>
    <s v="B0C3-E578"/>
    <x v="975"/>
    <n v="4"/>
    <n v="5"/>
    <n v="4"/>
    <n v="3"/>
    <n v="2"/>
    <n v="0.66666666666666663"/>
    <n v="5"/>
    <n v="5"/>
    <n v="5"/>
    <n v="4.5"/>
    <n v="5"/>
  </r>
  <r>
    <s v="PR2814"/>
    <s v="62A3-DEA7"/>
    <x v="977"/>
    <n v="3"/>
    <n v="2"/>
    <n v="4"/>
    <n v="3"/>
    <n v="3"/>
    <n v="1"/>
    <n v="3"/>
    <n v="5"/>
    <n v="5"/>
    <n v="3"/>
    <n v="5"/>
  </r>
  <r>
    <s v="PR2815"/>
    <s v="586E-5C14"/>
    <x v="977"/>
    <n v="5"/>
    <n v="5"/>
    <n v="5"/>
    <n v="2"/>
    <n v="0"/>
    <n v="0"/>
    <n v="3"/>
    <n v="3"/>
    <n v="2"/>
    <n v="4.5"/>
    <n v="2.5"/>
  </r>
  <r>
    <s v="PR2816"/>
    <s v="8EE9-E86D"/>
    <x v="978"/>
    <n v="3"/>
    <n v="4"/>
    <n v="3"/>
    <n v="1"/>
    <n v="1"/>
    <n v="1"/>
    <n v="3"/>
    <n v="4"/>
    <n v="3"/>
    <n v="3.25"/>
    <n v="3.5"/>
  </r>
  <r>
    <s v="PR2817"/>
    <s v="F3CD-9B5B"/>
    <x v="978"/>
    <n v="3"/>
    <n v="3"/>
    <n v="4"/>
    <n v="1"/>
    <n v="1"/>
    <n v="1"/>
    <n v="2"/>
    <n v="4"/>
    <n v="4"/>
    <n v="3"/>
    <n v="4"/>
  </r>
  <r>
    <s v="PR2818"/>
    <s v="AD0D-E79F"/>
    <x v="978"/>
    <n v="4"/>
    <n v="5"/>
    <n v="2"/>
    <n v="1"/>
    <n v="0"/>
    <n v="0"/>
    <n v="5"/>
    <n v="4"/>
    <n v="4"/>
    <n v="4"/>
    <n v="4"/>
  </r>
  <r>
    <s v="PR2819"/>
    <s v="D8B3-30D2"/>
    <x v="978"/>
    <n v="5"/>
    <n v="4"/>
    <n v="3"/>
    <n v="1"/>
    <n v="2"/>
    <n v="2"/>
    <n v="2"/>
    <n v="5"/>
    <n v="4"/>
    <n v="3.5"/>
    <n v="4.5"/>
  </r>
  <r>
    <s v="PR282"/>
    <s v="531D-788E"/>
    <x v="976"/>
    <n v="5"/>
    <n v="3"/>
    <n v="4"/>
    <n v="1"/>
    <n v="0"/>
    <n v="0"/>
    <n v="5"/>
    <n v="5"/>
    <n v="5"/>
    <n v="4.25"/>
    <n v="5"/>
  </r>
  <r>
    <s v="PR2820"/>
    <s v="B975-943A"/>
    <x v="978"/>
    <n v="5"/>
    <n v="4"/>
    <n v="4"/>
    <n v="1"/>
    <n v="1"/>
    <n v="1"/>
    <n v="5"/>
    <n v="4"/>
    <n v="3"/>
    <n v="4.5"/>
    <n v="3.5"/>
  </r>
  <r>
    <s v="PR2821"/>
    <s v="C250-AF15"/>
    <x v="978"/>
    <n v="4"/>
    <n v="3"/>
    <n v="4"/>
    <n v="2"/>
    <n v="0"/>
    <n v="0"/>
    <n v="2"/>
    <n v="4"/>
    <n v="4"/>
    <n v="3.25"/>
    <n v="4"/>
  </r>
  <r>
    <s v="PR2822"/>
    <s v="B122-D3D2"/>
    <x v="978"/>
    <n v="3"/>
    <n v="2"/>
    <n v="5"/>
    <n v="2"/>
    <n v="1"/>
    <n v="0.5"/>
    <n v="3"/>
    <n v="4"/>
    <n v="4"/>
    <n v="3.25"/>
    <n v="4"/>
  </r>
  <r>
    <s v="PR2823"/>
    <s v="151D-1FF2"/>
    <x v="979"/>
    <n v="4"/>
    <n v="2"/>
    <n v="2"/>
    <n v="2"/>
    <n v="2"/>
    <n v="1"/>
    <n v="4"/>
    <n v="4"/>
    <n v="4"/>
    <n v="3"/>
    <n v="4"/>
  </r>
  <r>
    <s v="PR2824"/>
    <s v="5476-CA0D"/>
    <x v="979"/>
    <n v="3"/>
    <n v="5"/>
    <n v="4"/>
    <n v="2"/>
    <n v="2"/>
    <n v="1"/>
    <n v="5"/>
    <n v="3"/>
    <n v="2"/>
    <n v="4.25"/>
    <n v="2.5"/>
  </r>
  <r>
    <s v="PR2825"/>
    <s v="D696-9D82"/>
    <x v="979"/>
    <n v="3"/>
    <n v="5"/>
    <n v="3"/>
    <n v="2"/>
    <n v="2"/>
    <n v="1"/>
    <n v="4"/>
    <n v="5"/>
    <n v="5"/>
    <n v="3.75"/>
    <n v="5"/>
  </r>
  <r>
    <s v="PR2826"/>
    <s v="1453-D3D8"/>
    <x v="980"/>
    <n v="4"/>
    <n v="3"/>
    <n v="3"/>
    <n v="3"/>
    <n v="2"/>
    <n v="0.66666666666666663"/>
    <n v="3"/>
    <n v="3"/>
    <n v="3"/>
    <n v="3.25"/>
    <n v="3"/>
  </r>
  <r>
    <s v="PR2827"/>
    <s v="F1A8-7140"/>
    <x v="980"/>
    <n v="5"/>
    <n v="5"/>
    <n v="5"/>
    <n v="2"/>
    <n v="2"/>
    <n v="1"/>
    <n v="5"/>
    <n v="3"/>
    <n v="2"/>
    <n v="5"/>
    <n v="2.5"/>
  </r>
  <r>
    <s v="PR2828"/>
    <s v="C96F-0F3B"/>
    <x v="981"/>
    <n v="3"/>
    <n v="2"/>
    <n v="5"/>
    <n v="2"/>
    <n v="1"/>
    <n v="0.5"/>
    <n v="2"/>
    <n v="4"/>
    <n v="4"/>
    <n v="3"/>
    <n v="4"/>
  </r>
  <r>
    <s v="PR2829"/>
    <s v="EE39-C8F2"/>
    <x v="981"/>
    <n v="5"/>
    <n v="5"/>
    <n v="3"/>
    <n v="3"/>
    <n v="2"/>
    <n v="0.66666666666666663"/>
    <n v="3"/>
    <n v="5"/>
    <n v="4"/>
    <n v="4"/>
    <n v="4.5"/>
  </r>
  <r>
    <s v="PR283"/>
    <s v="7BD4-7BFB"/>
    <x v="982"/>
    <n v="3"/>
    <n v="2"/>
    <n v="4"/>
    <n v="2"/>
    <n v="2"/>
    <n v="1"/>
    <n v="4"/>
    <n v="5"/>
    <n v="4"/>
    <n v="3.25"/>
    <n v="4.5"/>
  </r>
  <r>
    <s v="PR2830"/>
    <s v="DF63-0D3C"/>
    <x v="981"/>
    <n v="4"/>
    <n v="2"/>
    <n v="5"/>
    <n v="2"/>
    <n v="1"/>
    <n v="0.5"/>
    <n v="4"/>
    <n v="5"/>
    <n v="5"/>
    <n v="3.75"/>
    <n v="5"/>
  </r>
  <r>
    <s v="PR2831"/>
    <s v="B995-E5CE"/>
    <x v="981"/>
    <n v="4"/>
    <n v="5"/>
    <n v="3"/>
    <n v="2"/>
    <n v="1"/>
    <n v="0.5"/>
    <n v="3"/>
    <n v="4"/>
    <n v="3"/>
    <n v="3.75"/>
    <n v="3.5"/>
  </r>
  <r>
    <s v="PR2832"/>
    <s v="9DFE-1FD5"/>
    <x v="983"/>
    <n v="4"/>
    <n v="2"/>
    <n v="3"/>
    <n v="2"/>
    <n v="0"/>
    <n v="0"/>
    <n v="2"/>
    <n v="3"/>
    <n v="2"/>
    <n v="2.75"/>
    <n v="2.5"/>
  </r>
  <r>
    <s v="PR2833"/>
    <s v="0D1B-DEC2"/>
    <x v="984"/>
    <n v="4"/>
    <n v="4"/>
    <n v="2"/>
    <n v="1"/>
    <n v="0"/>
    <n v="0"/>
    <n v="2"/>
    <n v="4"/>
    <n v="4"/>
    <n v="3"/>
    <n v="4"/>
  </r>
  <r>
    <s v="PR2834"/>
    <s v="B407-ABCA"/>
    <x v="984"/>
    <n v="3"/>
    <n v="3"/>
    <n v="3"/>
    <n v="3"/>
    <n v="2"/>
    <n v="0.66666666666666663"/>
    <n v="3"/>
    <n v="3"/>
    <n v="3"/>
    <n v="3"/>
    <n v="3"/>
  </r>
  <r>
    <s v="PR2835"/>
    <s v="5818-560C"/>
    <x v="984"/>
    <n v="5"/>
    <n v="2"/>
    <n v="2"/>
    <n v="2"/>
    <n v="3"/>
    <n v="1.5"/>
    <n v="3"/>
    <n v="4"/>
    <n v="4"/>
    <n v="3"/>
    <n v="4"/>
  </r>
  <r>
    <s v="PR2836"/>
    <s v="DB6C-3B2F"/>
    <x v="985"/>
    <n v="4"/>
    <n v="4"/>
    <n v="4"/>
    <n v="2"/>
    <n v="2"/>
    <n v="1"/>
    <n v="4"/>
    <n v="5"/>
    <n v="5"/>
    <n v="4"/>
    <n v="5"/>
  </r>
  <r>
    <s v="PR2837"/>
    <s v="8ED3-4377"/>
    <x v="985"/>
    <n v="4"/>
    <n v="5"/>
    <n v="3"/>
    <n v="1"/>
    <n v="3"/>
    <n v="3"/>
    <n v="4"/>
    <n v="3"/>
    <n v="2"/>
    <n v="4"/>
    <n v="2.5"/>
  </r>
  <r>
    <s v="PR2838"/>
    <s v="279C-7342"/>
    <x v="986"/>
    <n v="3"/>
    <n v="5"/>
    <n v="4"/>
    <n v="1"/>
    <n v="1"/>
    <n v="1"/>
    <n v="3"/>
    <n v="4"/>
    <n v="4"/>
    <n v="3.75"/>
    <n v="4"/>
  </r>
  <r>
    <s v="PR2839"/>
    <s v="83FD-F920"/>
    <x v="986"/>
    <n v="3"/>
    <n v="5"/>
    <n v="5"/>
    <n v="1"/>
    <n v="3"/>
    <n v="3"/>
    <n v="3"/>
    <n v="4"/>
    <n v="4"/>
    <n v="4"/>
    <n v="4"/>
  </r>
  <r>
    <s v="PR284"/>
    <s v="152E-8DB1"/>
    <x v="987"/>
    <n v="4"/>
    <n v="2"/>
    <n v="4"/>
    <n v="2"/>
    <n v="2"/>
    <n v="1"/>
    <n v="3"/>
    <n v="5"/>
    <n v="4"/>
    <n v="3.25"/>
    <n v="4.5"/>
  </r>
  <r>
    <s v="PR2840"/>
    <s v="B2D6-A355"/>
    <x v="986"/>
    <n v="5"/>
    <n v="2"/>
    <n v="3"/>
    <n v="2"/>
    <n v="2"/>
    <n v="1"/>
    <n v="2"/>
    <n v="4"/>
    <n v="3"/>
    <n v="3"/>
    <n v="3.5"/>
  </r>
  <r>
    <s v="PR2841"/>
    <s v="626A-9377"/>
    <x v="988"/>
    <n v="5"/>
    <n v="2"/>
    <n v="4"/>
    <n v="1"/>
    <n v="2"/>
    <n v="2"/>
    <n v="3"/>
    <n v="4"/>
    <n v="3"/>
    <n v="3.5"/>
    <n v="3.5"/>
  </r>
  <r>
    <s v="PR2842"/>
    <s v="0CF8-1EBD"/>
    <x v="988"/>
    <n v="3"/>
    <n v="5"/>
    <n v="4"/>
    <n v="3"/>
    <n v="1"/>
    <n v="0.33333333333333331"/>
    <n v="5"/>
    <n v="3"/>
    <n v="2"/>
    <n v="4.25"/>
    <n v="2.5"/>
  </r>
  <r>
    <s v="PR2843"/>
    <s v="388D-DB68"/>
    <x v="988"/>
    <n v="5"/>
    <n v="4"/>
    <n v="4"/>
    <n v="3"/>
    <n v="2"/>
    <n v="0.66666666666666663"/>
    <n v="4"/>
    <n v="5"/>
    <n v="4"/>
    <n v="4.25"/>
    <n v="4.5"/>
  </r>
  <r>
    <s v="PR2844"/>
    <s v="0DBC-596E"/>
    <x v="989"/>
    <n v="3"/>
    <n v="5"/>
    <n v="2"/>
    <n v="1"/>
    <n v="0"/>
    <n v="0"/>
    <n v="2"/>
    <n v="5"/>
    <n v="4"/>
    <n v="3"/>
    <n v="4.5"/>
  </r>
  <r>
    <s v="PR2845"/>
    <s v="55B1-3712"/>
    <x v="989"/>
    <n v="4"/>
    <n v="3"/>
    <n v="3"/>
    <n v="3"/>
    <n v="0"/>
    <n v="0"/>
    <n v="3"/>
    <n v="4"/>
    <n v="3"/>
    <n v="3.25"/>
    <n v="3.5"/>
  </r>
  <r>
    <s v="PR2846"/>
    <s v="5A04-0EB4"/>
    <x v="990"/>
    <n v="5"/>
    <n v="3"/>
    <n v="2"/>
    <n v="1"/>
    <n v="2"/>
    <n v="2"/>
    <n v="3"/>
    <n v="5"/>
    <n v="4"/>
    <n v="3.25"/>
    <n v="4.5"/>
  </r>
  <r>
    <s v="PR2847"/>
    <s v="111D-E5EF"/>
    <x v="990"/>
    <n v="3"/>
    <n v="5"/>
    <n v="4"/>
    <n v="3"/>
    <n v="0"/>
    <n v="0"/>
    <n v="5"/>
    <n v="5"/>
    <n v="5"/>
    <n v="4.25"/>
    <n v="5"/>
  </r>
  <r>
    <s v="PR2848"/>
    <s v="97F4-0B14"/>
    <x v="990"/>
    <n v="4"/>
    <n v="5"/>
    <n v="2"/>
    <n v="3"/>
    <n v="2"/>
    <n v="0.66666666666666663"/>
    <n v="5"/>
    <n v="5"/>
    <n v="5"/>
    <n v="4"/>
    <n v="5"/>
  </r>
  <r>
    <s v="PR2849"/>
    <s v="3261-373A"/>
    <x v="991"/>
    <n v="5"/>
    <n v="5"/>
    <n v="5"/>
    <n v="1"/>
    <n v="1"/>
    <n v="1"/>
    <n v="4"/>
    <n v="4"/>
    <n v="4"/>
    <n v="4.75"/>
    <n v="4"/>
  </r>
  <r>
    <s v="PR285"/>
    <s v="1A7C-19DB"/>
    <x v="987"/>
    <n v="4"/>
    <n v="3"/>
    <n v="4"/>
    <n v="3"/>
    <n v="1"/>
    <n v="0.33333333333333331"/>
    <n v="2"/>
    <n v="4"/>
    <n v="3"/>
    <n v="3.25"/>
    <n v="3.5"/>
  </r>
  <r>
    <s v="PR2850"/>
    <s v="5021-95FC"/>
    <x v="992"/>
    <n v="3"/>
    <n v="3"/>
    <n v="4"/>
    <n v="3"/>
    <n v="2"/>
    <n v="0.66666666666666663"/>
    <n v="5"/>
    <n v="3"/>
    <n v="2"/>
    <n v="3.75"/>
    <n v="2.5"/>
  </r>
  <r>
    <s v="PR2851"/>
    <s v="B97B-73D7"/>
    <x v="992"/>
    <n v="3"/>
    <n v="4"/>
    <n v="5"/>
    <n v="1"/>
    <n v="0"/>
    <n v="0"/>
    <n v="5"/>
    <n v="3"/>
    <n v="3"/>
    <n v="4.25"/>
    <n v="3"/>
  </r>
  <r>
    <s v="PR2852"/>
    <s v="D351-C7E4"/>
    <x v="992"/>
    <n v="3"/>
    <n v="2"/>
    <n v="2"/>
    <n v="3"/>
    <n v="3"/>
    <n v="1"/>
    <n v="3"/>
    <n v="3"/>
    <n v="2"/>
    <n v="2.5"/>
    <n v="2.5"/>
  </r>
  <r>
    <s v="PR2853"/>
    <s v="EEA0-C109"/>
    <x v="992"/>
    <n v="5"/>
    <n v="2"/>
    <n v="4"/>
    <n v="1"/>
    <n v="1"/>
    <n v="1"/>
    <n v="4"/>
    <n v="3"/>
    <n v="3"/>
    <n v="3.75"/>
    <n v="3"/>
  </r>
  <r>
    <s v="PR2854"/>
    <s v="3C7D-86ED"/>
    <x v="993"/>
    <n v="3"/>
    <n v="5"/>
    <n v="5"/>
    <n v="3"/>
    <n v="2"/>
    <n v="0.66666666666666663"/>
    <n v="5"/>
    <n v="3"/>
    <n v="3"/>
    <n v="4.5"/>
    <n v="3"/>
  </r>
  <r>
    <s v="PR2855"/>
    <s v="2219-56CA"/>
    <x v="994"/>
    <n v="3"/>
    <n v="3"/>
    <n v="2"/>
    <n v="3"/>
    <n v="0"/>
    <n v="0"/>
    <n v="3"/>
    <n v="4"/>
    <n v="4"/>
    <n v="2.75"/>
    <n v="4"/>
  </r>
  <r>
    <s v="PR2856"/>
    <s v="8FB2-4CE0"/>
    <x v="994"/>
    <n v="4"/>
    <n v="5"/>
    <n v="2"/>
    <n v="3"/>
    <n v="0"/>
    <n v="0"/>
    <n v="2"/>
    <n v="5"/>
    <n v="4"/>
    <n v="3.25"/>
    <n v="4.5"/>
  </r>
  <r>
    <s v="PR2857"/>
    <s v="B437-FCF8"/>
    <x v="994"/>
    <n v="3"/>
    <n v="4"/>
    <n v="5"/>
    <n v="3"/>
    <n v="1"/>
    <n v="0.33333333333333331"/>
    <n v="3"/>
    <n v="4"/>
    <n v="3"/>
    <n v="3.75"/>
    <n v="3.5"/>
  </r>
  <r>
    <s v="PR2858"/>
    <s v="5237-1B85"/>
    <x v="995"/>
    <n v="5"/>
    <n v="5"/>
    <n v="2"/>
    <n v="2"/>
    <n v="3"/>
    <n v="1.5"/>
    <n v="2"/>
    <n v="3"/>
    <n v="3"/>
    <n v="3.5"/>
    <n v="3"/>
  </r>
  <r>
    <s v="PR2859"/>
    <s v="F968-671C"/>
    <x v="995"/>
    <n v="5"/>
    <n v="5"/>
    <n v="3"/>
    <n v="1"/>
    <n v="2"/>
    <n v="2"/>
    <n v="3"/>
    <n v="3"/>
    <n v="3"/>
    <n v="4"/>
    <n v="3"/>
  </r>
  <r>
    <s v="PR286"/>
    <s v="489B-14EC"/>
    <x v="987"/>
    <n v="5"/>
    <n v="2"/>
    <n v="5"/>
    <n v="3"/>
    <n v="1"/>
    <n v="0.33333333333333331"/>
    <n v="5"/>
    <n v="5"/>
    <n v="5"/>
    <n v="4.25"/>
    <n v="5"/>
  </r>
  <r>
    <s v="PR2860"/>
    <s v="F997-FE6C"/>
    <x v="995"/>
    <n v="3"/>
    <n v="3"/>
    <n v="3"/>
    <n v="3"/>
    <n v="2"/>
    <n v="0.66666666666666663"/>
    <n v="4"/>
    <n v="4"/>
    <n v="4"/>
    <n v="3.25"/>
    <n v="4"/>
  </r>
  <r>
    <s v="PR2861"/>
    <s v="CED0-8D31"/>
    <x v="995"/>
    <n v="4"/>
    <n v="3"/>
    <n v="2"/>
    <n v="3"/>
    <n v="0"/>
    <n v="0"/>
    <n v="3"/>
    <n v="4"/>
    <n v="3"/>
    <n v="3"/>
    <n v="3.5"/>
  </r>
  <r>
    <s v="PR2862"/>
    <s v="5B08-EF96"/>
    <x v="996"/>
    <n v="3"/>
    <n v="5"/>
    <n v="2"/>
    <n v="3"/>
    <n v="0"/>
    <n v="0"/>
    <n v="3"/>
    <n v="3"/>
    <n v="2"/>
    <n v="3.25"/>
    <n v="2.5"/>
  </r>
  <r>
    <s v="PR2863"/>
    <s v="E348-E12B"/>
    <x v="996"/>
    <n v="5"/>
    <n v="2"/>
    <n v="2"/>
    <n v="3"/>
    <n v="1"/>
    <n v="0.33333333333333331"/>
    <n v="3"/>
    <n v="5"/>
    <n v="5"/>
    <n v="3"/>
    <n v="5"/>
  </r>
  <r>
    <s v="PR2864"/>
    <s v="8ACE-C5CE"/>
    <x v="996"/>
    <n v="4"/>
    <n v="2"/>
    <n v="5"/>
    <n v="2"/>
    <n v="0"/>
    <n v="0"/>
    <n v="5"/>
    <n v="5"/>
    <n v="4"/>
    <n v="4"/>
    <n v="4.5"/>
  </r>
  <r>
    <s v="PR2865"/>
    <s v="C6A8-4E8A"/>
    <x v="996"/>
    <n v="3"/>
    <n v="5"/>
    <n v="4"/>
    <n v="3"/>
    <n v="1"/>
    <n v="0.33333333333333331"/>
    <n v="4"/>
    <n v="5"/>
    <n v="5"/>
    <n v="4"/>
    <n v="5"/>
  </r>
  <r>
    <s v="PR2866"/>
    <s v="C900-9EF9"/>
    <x v="996"/>
    <n v="4"/>
    <n v="3"/>
    <n v="2"/>
    <n v="2"/>
    <n v="2"/>
    <n v="1"/>
    <n v="3"/>
    <n v="3"/>
    <n v="3"/>
    <n v="3"/>
    <n v="3"/>
  </r>
  <r>
    <s v="PR2867"/>
    <s v="0F53-9877"/>
    <x v="996"/>
    <n v="4"/>
    <n v="4"/>
    <n v="3"/>
    <n v="3"/>
    <n v="0"/>
    <n v="0"/>
    <n v="5"/>
    <n v="3"/>
    <n v="2"/>
    <n v="4"/>
    <n v="2.5"/>
  </r>
  <r>
    <s v="PR2868"/>
    <s v="63DA-AA21"/>
    <x v="997"/>
    <n v="3"/>
    <n v="2"/>
    <n v="4"/>
    <n v="2"/>
    <n v="0"/>
    <n v="0"/>
    <n v="4"/>
    <n v="5"/>
    <n v="5"/>
    <n v="3.25"/>
    <n v="5"/>
  </r>
  <r>
    <s v="PR2869"/>
    <s v="3120-B11F"/>
    <x v="998"/>
    <n v="5"/>
    <n v="5"/>
    <n v="4"/>
    <n v="3"/>
    <n v="1"/>
    <n v="0.33333333333333331"/>
    <n v="4"/>
    <n v="4"/>
    <n v="4"/>
    <n v="4.5"/>
    <n v="4"/>
  </r>
  <r>
    <s v="PR287"/>
    <s v="52CC-3E9E"/>
    <x v="999"/>
    <n v="5"/>
    <n v="5"/>
    <n v="4"/>
    <n v="2"/>
    <n v="1"/>
    <n v="0.5"/>
    <n v="5"/>
    <n v="5"/>
    <n v="4"/>
    <n v="4.75"/>
    <n v="4.5"/>
  </r>
  <r>
    <s v="PR2870"/>
    <s v="C016-FA12"/>
    <x v="1000"/>
    <n v="4"/>
    <n v="2"/>
    <n v="5"/>
    <n v="2"/>
    <n v="0"/>
    <n v="0"/>
    <n v="2"/>
    <n v="5"/>
    <n v="5"/>
    <n v="3.25"/>
    <n v="5"/>
  </r>
  <r>
    <s v="PR2871"/>
    <s v="7816-BF57"/>
    <x v="1000"/>
    <n v="4"/>
    <n v="3"/>
    <n v="5"/>
    <n v="1"/>
    <n v="0"/>
    <n v="0"/>
    <n v="5"/>
    <n v="4"/>
    <n v="3"/>
    <n v="4.25"/>
    <n v="3.5"/>
  </r>
  <r>
    <s v="PR2872"/>
    <s v="3560-C117"/>
    <x v="1001"/>
    <n v="4"/>
    <n v="5"/>
    <n v="3"/>
    <n v="1"/>
    <n v="0"/>
    <n v="0"/>
    <n v="4"/>
    <n v="3"/>
    <n v="2"/>
    <n v="4"/>
    <n v="2.5"/>
  </r>
  <r>
    <s v="PR2873"/>
    <s v="1914-B934"/>
    <x v="1001"/>
    <n v="3"/>
    <n v="2"/>
    <n v="4"/>
    <n v="2"/>
    <n v="0"/>
    <n v="0"/>
    <n v="5"/>
    <n v="4"/>
    <n v="3"/>
    <n v="3.5"/>
    <n v="3.5"/>
  </r>
  <r>
    <s v="PR2874"/>
    <s v="596B-33F4"/>
    <x v="1002"/>
    <n v="4"/>
    <n v="2"/>
    <n v="4"/>
    <n v="2"/>
    <n v="0"/>
    <n v="0"/>
    <n v="3"/>
    <n v="3"/>
    <n v="3"/>
    <n v="3.25"/>
    <n v="3"/>
  </r>
  <r>
    <s v="PR2875"/>
    <s v="E7A6-33A3"/>
    <x v="1002"/>
    <n v="3"/>
    <n v="5"/>
    <n v="3"/>
    <n v="2"/>
    <n v="1"/>
    <n v="0.5"/>
    <n v="5"/>
    <n v="4"/>
    <n v="3"/>
    <n v="4"/>
    <n v="3.5"/>
  </r>
  <r>
    <s v="PR2876"/>
    <s v="00D4-DD53"/>
    <x v="1003"/>
    <n v="3"/>
    <n v="2"/>
    <n v="5"/>
    <n v="2"/>
    <n v="0"/>
    <n v="0"/>
    <n v="5"/>
    <n v="3"/>
    <n v="3"/>
    <n v="3.75"/>
    <n v="3"/>
  </r>
  <r>
    <s v="PR2877"/>
    <s v="7749-B277"/>
    <x v="1003"/>
    <n v="3"/>
    <n v="2"/>
    <n v="2"/>
    <n v="3"/>
    <n v="0"/>
    <n v="0"/>
    <n v="4"/>
    <n v="5"/>
    <n v="5"/>
    <n v="2.75"/>
    <n v="5"/>
  </r>
  <r>
    <s v="PR2878"/>
    <s v="7823-0217"/>
    <x v="1003"/>
    <n v="3"/>
    <n v="2"/>
    <n v="2"/>
    <n v="1"/>
    <n v="0"/>
    <n v="0"/>
    <n v="2"/>
    <n v="4"/>
    <n v="3"/>
    <n v="2.25"/>
    <n v="3.5"/>
  </r>
  <r>
    <s v="PR2879"/>
    <s v="6E7B-D50D"/>
    <x v="1003"/>
    <n v="5"/>
    <n v="2"/>
    <n v="4"/>
    <n v="3"/>
    <n v="0"/>
    <n v="0"/>
    <n v="2"/>
    <n v="3"/>
    <n v="2"/>
    <n v="3.25"/>
    <n v="2.5"/>
  </r>
  <r>
    <s v="PR288"/>
    <s v="C5C2-985F"/>
    <x v="1004"/>
    <n v="4"/>
    <n v="2"/>
    <n v="5"/>
    <n v="1"/>
    <n v="0"/>
    <n v="0"/>
    <n v="2"/>
    <n v="5"/>
    <n v="4"/>
    <n v="3.25"/>
    <n v="4.5"/>
  </r>
  <r>
    <s v="PR2880"/>
    <s v="17AD-99F5"/>
    <x v="1005"/>
    <n v="3"/>
    <n v="2"/>
    <n v="3"/>
    <n v="2"/>
    <n v="1"/>
    <n v="0.5"/>
    <n v="5"/>
    <n v="3"/>
    <n v="3"/>
    <n v="3.25"/>
    <n v="3"/>
  </r>
  <r>
    <s v="PR2881"/>
    <s v="CC8A-0B1F"/>
    <x v="1005"/>
    <n v="4"/>
    <n v="2"/>
    <n v="5"/>
    <n v="2"/>
    <n v="1"/>
    <n v="0.5"/>
    <n v="5"/>
    <n v="4"/>
    <n v="3"/>
    <n v="4"/>
    <n v="3.5"/>
  </r>
  <r>
    <s v="PR2882"/>
    <s v="DE22-FB63"/>
    <x v="1005"/>
    <n v="3"/>
    <n v="4"/>
    <n v="2"/>
    <n v="2"/>
    <n v="1"/>
    <n v="0.5"/>
    <n v="5"/>
    <n v="5"/>
    <n v="5"/>
    <n v="3.5"/>
    <n v="5"/>
  </r>
  <r>
    <s v="PR2883"/>
    <s v="A366-C17A"/>
    <x v="1005"/>
    <n v="5"/>
    <n v="3"/>
    <n v="3"/>
    <n v="2"/>
    <n v="3"/>
    <n v="1.5"/>
    <n v="4"/>
    <n v="5"/>
    <n v="4"/>
    <n v="3.75"/>
    <n v="4.5"/>
  </r>
  <r>
    <s v="PR2884"/>
    <s v="6EDB-94B7"/>
    <x v="1005"/>
    <n v="4"/>
    <n v="4"/>
    <n v="2"/>
    <n v="3"/>
    <n v="0"/>
    <n v="0"/>
    <n v="2"/>
    <n v="4"/>
    <n v="3"/>
    <n v="3"/>
    <n v="3.5"/>
  </r>
  <r>
    <s v="PR2885"/>
    <s v="93B1-6510"/>
    <x v="1005"/>
    <n v="5"/>
    <n v="2"/>
    <n v="4"/>
    <n v="2"/>
    <n v="0"/>
    <n v="0"/>
    <n v="3"/>
    <n v="4"/>
    <n v="4"/>
    <n v="3.5"/>
    <n v="4"/>
  </r>
  <r>
    <s v="PR2886"/>
    <s v="EACC-D1F6"/>
    <x v="1006"/>
    <n v="5"/>
    <n v="3"/>
    <n v="5"/>
    <n v="1"/>
    <n v="1"/>
    <n v="1"/>
    <n v="4"/>
    <n v="3"/>
    <n v="3"/>
    <n v="4.25"/>
    <n v="3"/>
  </r>
  <r>
    <s v="PR2887"/>
    <s v="21B3-8491"/>
    <x v="1006"/>
    <n v="5"/>
    <n v="4"/>
    <n v="5"/>
    <n v="1"/>
    <n v="3"/>
    <n v="3"/>
    <n v="2"/>
    <n v="5"/>
    <n v="4"/>
    <n v="4"/>
    <n v="4.5"/>
  </r>
  <r>
    <s v="PR2888"/>
    <s v="ABB5-0B95"/>
    <x v="1006"/>
    <n v="3"/>
    <n v="3"/>
    <n v="5"/>
    <n v="2"/>
    <n v="2"/>
    <n v="1"/>
    <n v="3"/>
    <n v="4"/>
    <n v="3"/>
    <n v="3.5"/>
    <n v="3.5"/>
  </r>
  <r>
    <s v="PR2889"/>
    <s v="C57E-6E4F"/>
    <x v="1007"/>
    <n v="4"/>
    <n v="3"/>
    <n v="2"/>
    <n v="2"/>
    <n v="2"/>
    <n v="1"/>
    <n v="4"/>
    <n v="3"/>
    <n v="3"/>
    <n v="3.25"/>
    <n v="3"/>
  </r>
  <r>
    <s v="PR289"/>
    <s v="CDFB-6A08"/>
    <x v="1004"/>
    <n v="5"/>
    <n v="4"/>
    <n v="4"/>
    <n v="3"/>
    <n v="1"/>
    <n v="0.33333333333333331"/>
    <n v="5"/>
    <n v="3"/>
    <n v="3"/>
    <n v="4.5"/>
    <n v="3"/>
  </r>
  <r>
    <s v="PR2890"/>
    <s v="CC2F-670E"/>
    <x v="1007"/>
    <n v="4"/>
    <n v="3"/>
    <n v="3"/>
    <n v="3"/>
    <n v="1"/>
    <n v="0.33333333333333331"/>
    <n v="2"/>
    <n v="3"/>
    <n v="3"/>
    <n v="3"/>
    <n v="3"/>
  </r>
  <r>
    <s v="PR2891"/>
    <s v="FD0B-7B0A"/>
    <x v="1007"/>
    <n v="4"/>
    <n v="5"/>
    <n v="2"/>
    <n v="1"/>
    <n v="2"/>
    <n v="2"/>
    <n v="5"/>
    <n v="4"/>
    <n v="3"/>
    <n v="4"/>
    <n v="3.5"/>
  </r>
  <r>
    <s v="PR2892"/>
    <s v="0322-D46B"/>
    <x v="1007"/>
    <n v="3"/>
    <n v="3"/>
    <n v="2"/>
    <n v="3"/>
    <n v="0"/>
    <n v="0"/>
    <n v="3"/>
    <n v="5"/>
    <n v="5"/>
    <n v="2.75"/>
    <n v="5"/>
  </r>
  <r>
    <s v="PR2893"/>
    <s v="06B9-B79D"/>
    <x v="1008"/>
    <n v="4"/>
    <n v="3"/>
    <n v="2"/>
    <n v="3"/>
    <n v="0"/>
    <n v="0"/>
    <n v="3"/>
    <n v="4"/>
    <n v="4"/>
    <n v="3"/>
    <n v="4"/>
  </r>
  <r>
    <s v="PR2894"/>
    <s v="1054-9C3B"/>
    <x v="1009"/>
    <n v="3"/>
    <n v="2"/>
    <n v="2"/>
    <n v="3"/>
    <n v="0"/>
    <n v="0"/>
    <n v="4"/>
    <n v="5"/>
    <n v="5"/>
    <n v="2.75"/>
    <n v="5"/>
  </r>
  <r>
    <s v="PR2895"/>
    <s v="155B-42BE"/>
    <x v="1009"/>
    <n v="5"/>
    <n v="2"/>
    <n v="2"/>
    <n v="1"/>
    <n v="0"/>
    <n v="0"/>
    <n v="2"/>
    <n v="4"/>
    <n v="4"/>
    <n v="2.75"/>
    <n v="4"/>
  </r>
  <r>
    <s v="PR2896"/>
    <s v="5222-EBE1"/>
    <x v="1009"/>
    <n v="5"/>
    <n v="5"/>
    <n v="4"/>
    <n v="1"/>
    <n v="2"/>
    <n v="2"/>
    <n v="2"/>
    <n v="4"/>
    <n v="4"/>
    <n v="4"/>
    <n v="4"/>
  </r>
  <r>
    <s v="PR2897"/>
    <s v="B1EC-849B"/>
    <x v="1009"/>
    <n v="3"/>
    <n v="5"/>
    <n v="5"/>
    <n v="1"/>
    <n v="2"/>
    <n v="2"/>
    <n v="5"/>
    <n v="4"/>
    <n v="3"/>
    <n v="4.5"/>
    <n v="3.5"/>
  </r>
  <r>
    <s v="PR2898"/>
    <s v="468A-E249"/>
    <x v="1009"/>
    <n v="5"/>
    <n v="5"/>
    <n v="5"/>
    <n v="1"/>
    <n v="1"/>
    <n v="1"/>
    <n v="4"/>
    <n v="5"/>
    <n v="4"/>
    <n v="4.75"/>
    <n v="4.5"/>
  </r>
  <r>
    <s v="PR2899"/>
    <s v="8567-5B27"/>
    <x v="1010"/>
    <n v="3"/>
    <n v="5"/>
    <n v="4"/>
    <n v="1"/>
    <n v="0"/>
    <n v="0"/>
    <n v="3"/>
    <n v="5"/>
    <n v="5"/>
    <n v="3.75"/>
    <n v="5"/>
  </r>
  <r>
    <s v="PR29"/>
    <s v="45D7-5C8A"/>
    <x v="1011"/>
    <n v="5"/>
    <n v="3"/>
    <n v="5"/>
    <n v="3"/>
    <n v="0"/>
    <n v="0"/>
    <n v="4"/>
    <n v="5"/>
    <n v="5"/>
    <n v="4.25"/>
    <n v="5"/>
  </r>
  <r>
    <s v="PR290"/>
    <s v="EE91-1A9C"/>
    <x v="1012"/>
    <n v="3"/>
    <n v="5"/>
    <n v="3"/>
    <n v="1"/>
    <n v="0"/>
    <n v="0"/>
    <n v="4"/>
    <n v="5"/>
    <n v="5"/>
    <n v="3.75"/>
    <n v="5"/>
  </r>
  <r>
    <s v="PR2900"/>
    <s v="D970-9F5E"/>
    <x v="1010"/>
    <n v="4"/>
    <n v="5"/>
    <n v="5"/>
    <n v="3"/>
    <n v="0"/>
    <n v="0"/>
    <n v="3"/>
    <n v="4"/>
    <n v="3"/>
    <n v="4.25"/>
    <n v="3.5"/>
  </r>
  <r>
    <s v="PR2901"/>
    <s v="EAB1-2EB2"/>
    <x v="1010"/>
    <n v="4"/>
    <n v="4"/>
    <n v="5"/>
    <n v="2"/>
    <n v="1"/>
    <n v="0.5"/>
    <n v="3"/>
    <n v="3"/>
    <n v="3"/>
    <n v="4"/>
    <n v="3"/>
  </r>
  <r>
    <s v="PR2902"/>
    <s v="ACD5-5FA2"/>
    <x v="1010"/>
    <n v="3"/>
    <n v="3"/>
    <n v="5"/>
    <n v="1"/>
    <n v="0"/>
    <n v="0"/>
    <n v="2"/>
    <n v="5"/>
    <n v="5"/>
    <n v="3.25"/>
    <n v="5"/>
  </r>
  <r>
    <s v="PR2903"/>
    <s v="E7F5-0AD1"/>
    <x v="1010"/>
    <n v="3"/>
    <n v="2"/>
    <n v="2"/>
    <n v="3"/>
    <n v="0"/>
    <n v="0"/>
    <n v="5"/>
    <n v="3"/>
    <n v="2"/>
    <n v="3"/>
    <n v="2.5"/>
  </r>
  <r>
    <s v="PR2904"/>
    <s v="3044-EB49"/>
    <x v="1010"/>
    <n v="5"/>
    <n v="2"/>
    <n v="2"/>
    <n v="1"/>
    <n v="1"/>
    <n v="1"/>
    <n v="3"/>
    <n v="5"/>
    <n v="4"/>
    <n v="3"/>
    <n v="4.5"/>
  </r>
  <r>
    <s v="PR2905"/>
    <s v="7EE7-2C43"/>
    <x v="1013"/>
    <n v="3"/>
    <n v="5"/>
    <n v="3"/>
    <n v="3"/>
    <n v="3"/>
    <n v="1"/>
    <n v="4"/>
    <n v="3"/>
    <n v="3"/>
    <n v="3.75"/>
    <n v="3"/>
  </r>
  <r>
    <s v="PR2906"/>
    <s v="D954-6402"/>
    <x v="1013"/>
    <n v="4"/>
    <n v="3"/>
    <n v="5"/>
    <n v="2"/>
    <n v="1"/>
    <n v="0.5"/>
    <n v="2"/>
    <n v="4"/>
    <n v="3"/>
    <n v="3.5"/>
    <n v="3.5"/>
  </r>
  <r>
    <s v="PR2907"/>
    <s v="73CF-4956"/>
    <x v="1013"/>
    <n v="4"/>
    <n v="5"/>
    <n v="2"/>
    <n v="3"/>
    <n v="0"/>
    <n v="0"/>
    <n v="3"/>
    <n v="5"/>
    <n v="4"/>
    <n v="3.5"/>
    <n v="4.5"/>
  </r>
  <r>
    <s v="PR2908"/>
    <s v="E3B6-49F8"/>
    <x v="1013"/>
    <n v="5"/>
    <n v="5"/>
    <n v="5"/>
    <n v="3"/>
    <n v="2"/>
    <n v="0.66666666666666663"/>
    <n v="4"/>
    <n v="4"/>
    <n v="3"/>
    <n v="4.75"/>
    <n v="3.5"/>
  </r>
  <r>
    <s v="PR2909"/>
    <s v="D86B-2E5E"/>
    <x v="1014"/>
    <n v="5"/>
    <n v="5"/>
    <n v="3"/>
    <n v="1"/>
    <n v="1"/>
    <n v="1"/>
    <n v="3"/>
    <n v="5"/>
    <n v="5"/>
    <n v="4"/>
    <n v="5"/>
  </r>
  <r>
    <s v="PR291"/>
    <s v="7CFC-C4DA"/>
    <x v="1012"/>
    <n v="5"/>
    <n v="3"/>
    <n v="4"/>
    <n v="2"/>
    <n v="1"/>
    <n v="0.5"/>
    <n v="5"/>
    <n v="3"/>
    <n v="3"/>
    <n v="4.25"/>
    <n v="3"/>
  </r>
  <r>
    <s v="PR2910"/>
    <s v="4B6E-3C21"/>
    <x v="1015"/>
    <n v="4"/>
    <n v="2"/>
    <n v="4"/>
    <n v="1"/>
    <n v="1"/>
    <n v="1"/>
    <n v="5"/>
    <n v="4"/>
    <n v="3"/>
    <n v="3.75"/>
    <n v="3.5"/>
  </r>
  <r>
    <s v="PR2911"/>
    <s v="40A9-8EB0"/>
    <x v="1015"/>
    <n v="5"/>
    <n v="2"/>
    <n v="4"/>
    <n v="2"/>
    <n v="1"/>
    <n v="0.5"/>
    <n v="4"/>
    <n v="4"/>
    <n v="3"/>
    <n v="3.75"/>
    <n v="3.5"/>
  </r>
  <r>
    <s v="PR2912"/>
    <s v="0C23-26DD"/>
    <x v="1015"/>
    <n v="3"/>
    <n v="5"/>
    <n v="4"/>
    <n v="2"/>
    <n v="0"/>
    <n v="0"/>
    <n v="3"/>
    <n v="5"/>
    <n v="5"/>
    <n v="3.75"/>
    <n v="5"/>
  </r>
  <r>
    <s v="PR2913"/>
    <s v="B005-602F"/>
    <x v="1016"/>
    <n v="4"/>
    <n v="2"/>
    <n v="4"/>
    <n v="1"/>
    <n v="1"/>
    <n v="1"/>
    <n v="2"/>
    <n v="4"/>
    <n v="3"/>
    <n v="3"/>
    <n v="3.5"/>
  </r>
  <r>
    <s v="PR2914"/>
    <s v="4A0E-9958"/>
    <x v="1017"/>
    <n v="4"/>
    <n v="4"/>
    <n v="3"/>
    <n v="2"/>
    <n v="1"/>
    <n v="0.5"/>
    <n v="2"/>
    <n v="4"/>
    <n v="3"/>
    <n v="3.25"/>
    <n v="3.5"/>
  </r>
  <r>
    <s v="PR2915"/>
    <s v="CFE3-312D"/>
    <x v="1017"/>
    <n v="3"/>
    <n v="2"/>
    <n v="4"/>
    <n v="1"/>
    <n v="0"/>
    <n v="0"/>
    <n v="4"/>
    <n v="5"/>
    <n v="5"/>
    <n v="3.25"/>
    <n v="5"/>
  </r>
  <r>
    <s v="PR2916"/>
    <s v="A590-DF69"/>
    <x v="1018"/>
    <n v="5"/>
    <n v="5"/>
    <n v="4"/>
    <n v="1"/>
    <n v="3"/>
    <n v="3"/>
    <n v="2"/>
    <n v="4"/>
    <n v="3"/>
    <n v="4"/>
    <n v="3.5"/>
  </r>
  <r>
    <s v="PR2917"/>
    <s v="68FB-06A7"/>
    <x v="1019"/>
    <n v="4"/>
    <n v="2"/>
    <n v="4"/>
    <n v="3"/>
    <n v="0"/>
    <n v="0"/>
    <n v="3"/>
    <n v="4"/>
    <n v="4"/>
    <n v="3.25"/>
    <n v="4"/>
  </r>
  <r>
    <s v="PR2918"/>
    <s v="2551-DD9B"/>
    <x v="1019"/>
    <n v="5"/>
    <n v="2"/>
    <n v="4"/>
    <n v="3"/>
    <n v="3"/>
    <n v="1"/>
    <n v="4"/>
    <n v="5"/>
    <n v="4"/>
    <n v="3.75"/>
    <n v="4.5"/>
  </r>
  <r>
    <s v="PR2919"/>
    <s v="56A5-271B"/>
    <x v="1019"/>
    <n v="4"/>
    <n v="5"/>
    <n v="4"/>
    <n v="3"/>
    <n v="1"/>
    <n v="0.33333333333333331"/>
    <n v="2"/>
    <n v="3"/>
    <n v="3"/>
    <n v="3.75"/>
    <n v="3"/>
  </r>
  <r>
    <s v="PR292"/>
    <s v="7A98-768E"/>
    <x v="1020"/>
    <n v="3"/>
    <n v="4"/>
    <n v="4"/>
    <n v="2"/>
    <n v="2"/>
    <n v="1"/>
    <n v="3"/>
    <n v="5"/>
    <n v="4"/>
    <n v="3.5"/>
    <n v="4.5"/>
  </r>
  <r>
    <s v="PR2920"/>
    <s v="B3FE-D332"/>
    <x v="1019"/>
    <n v="5"/>
    <n v="5"/>
    <n v="3"/>
    <n v="2"/>
    <n v="0"/>
    <n v="0"/>
    <n v="2"/>
    <n v="4"/>
    <n v="3"/>
    <n v="3.75"/>
    <n v="3.5"/>
  </r>
  <r>
    <s v="PR2921"/>
    <s v="4F28-CFAF"/>
    <x v="1021"/>
    <n v="5"/>
    <n v="4"/>
    <n v="3"/>
    <n v="3"/>
    <n v="1"/>
    <n v="0.33333333333333331"/>
    <n v="3"/>
    <n v="3"/>
    <n v="2"/>
    <n v="3.75"/>
    <n v="2.5"/>
  </r>
  <r>
    <s v="PR2922"/>
    <s v="7C80-94E0"/>
    <x v="1021"/>
    <n v="4"/>
    <n v="4"/>
    <n v="2"/>
    <n v="2"/>
    <n v="1"/>
    <n v="0.5"/>
    <n v="4"/>
    <n v="4"/>
    <n v="4"/>
    <n v="3.5"/>
    <n v="4"/>
  </r>
  <r>
    <s v="PR2923"/>
    <s v="8233-2483"/>
    <x v="1021"/>
    <n v="3"/>
    <n v="4"/>
    <n v="5"/>
    <n v="1"/>
    <n v="3"/>
    <n v="3"/>
    <n v="2"/>
    <n v="5"/>
    <n v="5"/>
    <n v="3.5"/>
    <n v="5"/>
  </r>
  <r>
    <s v="PR2924"/>
    <s v="5F4E-EE5A"/>
    <x v="1021"/>
    <n v="3"/>
    <n v="3"/>
    <n v="4"/>
    <n v="1"/>
    <n v="0"/>
    <n v="0"/>
    <n v="5"/>
    <n v="4"/>
    <n v="4"/>
    <n v="3.75"/>
    <n v="4"/>
  </r>
  <r>
    <s v="PR2925"/>
    <s v="3C31-30CB"/>
    <x v="1021"/>
    <n v="5"/>
    <n v="5"/>
    <n v="5"/>
    <n v="1"/>
    <n v="1"/>
    <n v="1"/>
    <n v="5"/>
    <n v="3"/>
    <n v="3"/>
    <n v="5"/>
    <n v="3"/>
  </r>
  <r>
    <s v="PR2926"/>
    <s v="A7BB-F5A7"/>
    <x v="1022"/>
    <n v="3"/>
    <n v="4"/>
    <n v="4"/>
    <n v="2"/>
    <n v="2"/>
    <n v="1"/>
    <n v="4"/>
    <n v="3"/>
    <n v="2"/>
    <n v="3.75"/>
    <n v="2.5"/>
  </r>
  <r>
    <s v="PR2927"/>
    <s v="D383-714B"/>
    <x v="1022"/>
    <n v="5"/>
    <n v="4"/>
    <n v="4"/>
    <n v="3"/>
    <n v="1"/>
    <n v="0.33333333333333331"/>
    <n v="3"/>
    <n v="5"/>
    <n v="4"/>
    <n v="4"/>
    <n v="4.5"/>
  </r>
  <r>
    <s v="PR2928"/>
    <s v="4500-37EB"/>
    <x v="1023"/>
    <n v="4"/>
    <n v="5"/>
    <n v="2"/>
    <n v="2"/>
    <n v="1"/>
    <n v="0.5"/>
    <n v="5"/>
    <n v="5"/>
    <n v="4"/>
    <n v="4"/>
    <n v="4.5"/>
  </r>
  <r>
    <s v="PR2929"/>
    <s v="528C-3E0D"/>
    <x v="1023"/>
    <n v="3"/>
    <n v="4"/>
    <n v="4"/>
    <n v="3"/>
    <n v="1"/>
    <n v="0.33333333333333331"/>
    <n v="3"/>
    <n v="5"/>
    <n v="5"/>
    <n v="3.5"/>
    <n v="5"/>
  </r>
  <r>
    <s v="PR293"/>
    <s v="C3C0-349E"/>
    <x v="1020"/>
    <n v="5"/>
    <n v="3"/>
    <n v="2"/>
    <n v="1"/>
    <n v="1"/>
    <n v="1"/>
    <n v="5"/>
    <n v="4"/>
    <n v="3"/>
    <n v="3.75"/>
    <n v="3.5"/>
  </r>
  <r>
    <s v="PR2930"/>
    <s v="D077-169C"/>
    <x v="1024"/>
    <n v="4"/>
    <n v="3"/>
    <n v="5"/>
    <n v="3"/>
    <n v="1"/>
    <n v="0.33333333333333331"/>
    <n v="2"/>
    <n v="5"/>
    <n v="4"/>
    <n v="3.5"/>
    <n v="4.5"/>
  </r>
  <r>
    <s v="PR2931"/>
    <s v="B44E-8AEE"/>
    <x v="1024"/>
    <n v="4"/>
    <n v="2"/>
    <n v="4"/>
    <n v="1"/>
    <n v="1"/>
    <n v="1"/>
    <n v="2"/>
    <n v="3"/>
    <n v="2"/>
    <n v="3"/>
    <n v="2.5"/>
  </r>
  <r>
    <s v="PR2932"/>
    <s v="9727-BC84"/>
    <x v="1025"/>
    <n v="3"/>
    <n v="5"/>
    <n v="2"/>
    <n v="1"/>
    <n v="0"/>
    <n v="0"/>
    <n v="5"/>
    <n v="5"/>
    <n v="4"/>
    <n v="3.75"/>
    <n v="4.5"/>
  </r>
  <r>
    <s v="PR2933"/>
    <s v="DA8E-9496"/>
    <x v="1025"/>
    <n v="3"/>
    <n v="3"/>
    <n v="3"/>
    <n v="3"/>
    <n v="1"/>
    <n v="0.33333333333333331"/>
    <n v="3"/>
    <n v="4"/>
    <n v="3"/>
    <n v="3"/>
    <n v="3.5"/>
  </r>
  <r>
    <s v="PR2934"/>
    <s v="DEC5-9319"/>
    <x v="1025"/>
    <n v="4"/>
    <n v="3"/>
    <n v="2"/>
    <n v="3"/>
    <n v="0"/>
    <n v="0"/>
    <n v="2"/>
    <n v="5"/>
    <n v="4"/>
    <n v="2.75"/>
    <n v="4.5"/>
  </r>
  <r>
    <s v="PR2935"/>
    <s v="88B8-EB84"/>
    <x v="1026"/>
    <n v="5"/>
    <n v="3"/>
    <n v="5"/>
    <n v="1"/>
    <n v="2"/>
    <n v="2"/>
    <n v="4"/>
    <n v="4"/>
    <n v="4"/>
    <n v="4.25"/>
    <n v="4"/>
  </r>
  <r>
    <s v="PR2936"/>
    <s v="9C57-828C"/>
    <x v="1026"/>
    <n v="4"/>
    <n v="2"/>
    <n v="5"/>
    <n v="3"/>
    <n v="0"/>
    <n v="0"/>
    <n v="5"/>
    <n v="4"/>
    <n v="3"/>
    <n v="4"/>
    <n v="3.5"/>
  </r>
  <r>
    <s v="PR2937"/>
    <s v="7961-A93B"/>
    <x v="1026"/>
    <n v="4"/>
    <n v="2"/>
    <n v="4"/>
    <n v="3"/>
    <n v="2"/>
    <n v="0.66666666666666663"/>
    <n v="2"/>
    <n v="4"/>
    <n v="4"/>
    <n v="3"/>
    <n v="4"/>
  </r>
  <r>
    <s v="PR2938"/>
    <s v="59F5-F57D"/>
    <x v="1027"/>
    <n v="3"/>
    <n v="3"/>
    <n v="2"/>
    <n v="2"/>
    <n v="2"/>
    <n v="1"/>
    <n v="5"/>
    <n v="4"/>
    <n v="4"/>
    <n v="3.25"/>
    <n v="4"/>
  </r>
  <r>
    <s v="PR2939"/>
    <s v="25F5-0EAF"/>
    <x v="1027"/>
    <n v="4"/>
    <n v="3"/>
    <n v="4"/>
    <n v="3"/>
    <n v="1"/>
    <n v="0.33333333333333331"/>
    <n v="3"/>
    <n v="4"/>
    <n v="3"/>
    <n v="3.5"/>
    <n v="3.5"/>
  </r>
  <r>
    <s v="PR294"/>
    <s v="5D69-D350"/>
    <x v="1028"/>
    <n v="3"/>
    <n v="2"/>
    <n v="3"/>
    <n v="1"/>
    <n v="1"/>
    <n v="1"/>
    <n v="4"/>
    <n v="4"/>
    <n v="4"/>
    <n v="3"/>
    <n v="4"/>
  </r>
  <r>
    <s v="PR2940"/>
    <s v="40CC-6231"/>
    <x v="1027"/>
    <n v="4"/>
    <n v="2"/>
    <n v="3"/>
    <n v="2"/>
    <n v="2"/>
    <n v="1"/>
    <n v="5"/>
    <n v="5"/>
    <n v="4"/>
    <n v="3.5"/>
    <n v="4.5"/>
  </r>
  <r>
    <s v="PR2941"/>
    <s v="8F38-A4DD"/>
    <x v="1027"/>
    <n v="3"/>
    <n v="3"/>
    <n v="5"/>
    <n v="1"/>
    <n v="0"/>
    <n v="0"/>
    <n v="2"/>
    <n v="4"/>
    <n v="4"/>
    <n v="3.25"/>
    <n v="4"/>
  </r>
  <r>
    <s v="PR2942"/>
    <s v="E1B4-9AA1"/>
    <x v="1029"/>
    <n v="5"/>
    <n v="3"/>
    <n v="5"/>
    <n v="2"/>
    <n v="1"/>
    <n v="0.5"/>
    <n v="2"/>
    <n v="4"/>
    <n v="4"/>
    <n v="3.75"/>
    <n v="4"/>
  </r>
  <r>
    <s v="PR2943"/>
    <s v="3CD6-5587"/>
    <x v="1030"/>
    <n v="3"/>
    <n v="4"/>
    <n v="4"/>
    <n v="2"/>
    <n v="2"/>
    <n v="1"/>
    <n v="3"/>
    <n v="4"/>
    <n v="4"/>
    <n v="3.5"/>
    <n v="4"/>
  </r>
  <r>
    <s v="PR2944"/>
    <s v="BAFA-86DF"/>
    <x v="1030"/>
    <n v="5"/>
    <n v="3"/>
    <n v="5"/>
    <n v="3"/>
    <n v="1"/>
    <n v="0.33333333333333331"/>
    <n v="5"/>
    <n v="5"/>
    <n v="5"/>
    <n v="4.5"/>
    <n v="5"/>
  </r>
  <r>
    <s v="PR2945"/>
    <s v="C6D7-A568"/>
    <x v="1030"/>
    <n v="4"/>
    <n v="3"/>
    <n v="3"/>
    <n v="2"/>
    <n v="1"/>
    <n v="0.5"/>
    <n v="4"/>
    <n v="3"/>
    <n v="3"/>
    <n v="3.5"/>
    <n v="3"/>
  </r>
  <r>
    <s v="PR2946"/>
    <s v="5160-53BD"/>
    <x v="1031"/>
    <n v="4"/>
    <n v="5"/>
    <n v="4"/>
    <n v="3"/>
    <n v="2"/>
    <n v="0.66666666666666663"/>
    <n v="2"/>
    <n v="3"/>
    <n v="2"/>
    <n v="3.75"/>
    <n v="2.5"/>
  </r>
  <r>
    <s v="PR2947"/>
    <s v="81FF-8D6C"/>
    <x v="1031"/>
    <n v="4"/>
    <n v="3"/>
    <n v="5"/>
    <n v="2"/>
    <n v="1"/>
    <n v="0.5"/>
    <n v="4"/>
    <n v="5"/>
    <n v="5"/>
    <n v="4"/>
    <n v="5"/>
  </r>
  <r>
    <s v="PR2948"/>
    <s v="84E7-02D4"/>
    <x v="1032"/>
    <n v="4"/>
    <n v="5"/>
    <n v="4"/>
    <n v="3"/>
    <n v="0"/>
    <n v="0"/>
    <n v="2"/>
    <n v="3"/>
    <n v="2"/>
    <n v="3.75"/>
    <n v="2.5"/>
  </r>
  <r>
    <s v="PR2949"/>
    <s v="6010-A052"/>
    <x v="1032"/>
    <n v="3"/>
    <n v="4"/>
    <n v="3"/>
    <n v="2"/>
    <n v="1"/>
    <n v="0.5"/>
    <n v="4"/>
    <n v="4"/>
    <n v="4"/>
    <n v="3.5"/>
    <n v="4"/>
  </r>
  <r>
    <s v="PR295"/>
    <s v="4BE1-4A7B"/>
    <x v="1028"/>
    <n v="3"/>
    <n v="2"/>
    <n v="2"/>
    <n v="3"/>
    <n v="0"/>
    <n v="0"/>
    <n v="5"/>
    <n v="4"/>
    <n v="3"/>
    <n v="3"/>
    <n v="3.5"/>
  </r>
  <r>
    <s v="PR2950"/>
    <s v="5634-9D10"/>
    <x v="1032"/>
    <n v="4"/>
    <n v="5"/>
    <n v="4"/>
    <n v="1"/>
    <n v="0"/>
    <n v="0"/>
    <n v="4"/>
    <n v="4"/>
    <n v="4"/>
    <n v="4.25"/>
    <n v="4"/>
  </r>
  <r>
    <s v="PR2951"/>
    <s v="5F2E-A68B"/>
    <x v="1033"/>
    <n v="5"/>
    <n v="3"/>
    <n v="3"/>
    <n v="3"/>
    <n v="2"/>
    <n v="0.66666666666666663"/>
    <n v="5"/>
    <n v="3"/>
    <n v="2"/>
    <n v="4"/>
    <n v="2.5"/>
  </r>
  <r>
    <s v="PR2952"/>
    <s v="E442-1FEE"/>
    <x v="1033"/>
    <n v="5"/>
    <n v="2"/>
    <n v="3"/>
    <n v="1"/>
    <n v="1"/>
    <n v="1"/>
    <n v="2"/>
    <n v="3"/>
    <n v="3"/>
    <n v="3"/>
    <n v="3"/>
  </r>
  <r>
    <s v="PR2953"/>
    <s v="6176-3BEE"/>
    <x v="1034"/>
    <n v="3"/>
    <n v="2"/>
    <n v="5"/>
    <n v="2"/>
    <n v="3"/>
    <n v="1.5"/>
    <n v="5"/>
    <n v="5"/>
    <n v="5"/>
    <n v="3.75"/>
    <n v="5"/>
  </r>
  <r>
    <s v="PR2954"/>
    <s v="47A0-559B"/>
    <x v="1034"/>
    <n v="4"/>
    <n v="4"/>
    <n v="3"/>
    <n v="3"/>
    <n v="2"/>
    <n v="0.66666666666666663"/>
    <n v="5"/>
    <n v="3"/>
    <n v="2"/>
    <n v="4"/>
    <n v="2.5"/>
  </r>
  <r>
    <s v="PR2955"/>
    <s v="A954-6310"/>
    <x v="1034"/>
    <n v="5"/>
    <n v="2"/>
    <n v="2"/>
    <n v="3"/>
    <n v="0"/>
    <n v="0"/>
    <n v="2"/>
    <n v="5"/>
    <n v="4"/>
    <n v="2.75"/>
    <n v="4.5"/>
  </r>
  <r>
    <s v="PR2956"/>
    <s v="C525-8BB9"/>
    <x v="1034"/>
    <n v="4"/>
    <n v="4"/>
    <n v="4"/>
    <n v="1"/>
    <n v="2"/>
    <n v="2"/>
    <n v="4"/>
    <n v="4"/>
    <n v="3"/>
    <n v="4"/>
    <n v="3.5"/>
  </r>
  <r>
    <s v="PR2957"/>
    <s v="9AAB-DCD0"/>
    <x v="1035"/>
    <n v="4"/>
    <n v="4"/>
    <n v="4"/>
    <n v="3"/>
    <n v="0"/>
    <n v="0"/>
    <n v="4"/>
    <n v="3"/>
    <n v="3"/>
    <n v="4"/>
    <n v="3"/>
  </r>
  <r>
    <s v="PR2958"/>
    <s v="9412-7AA6"/>
    <x v="1035"/>
    <n v="4"/>
    <n v="5"/>
    <n v="2"/>
    <n v="3"/>
    <n v="1"/>
    <n v="0.33333333333333331"/>
    <n v="3"/>
    <n v="4"/>
    <n v="3"/>
    <n v="3.5"/>
    <n v="3.5"/>
  </r>
  <r>
    <s v="PR2959"/>
    <s v="00E4-3D60"/>
    <x v="1036"/>
    <n v="5"/>
    <n v="5"/>
    <n v="5"/>
    <n v="2"/>
    <n v="2"/>
    <n v="1"/>
    <n v="4"/>
    <n v="4"/>
    <n v="4"/>
    <n v="4.75"/>
    <n v="4"/>
  </r>
  <r>
    <s v="PR296"/>
    <s v="C661-6A1C"/>
    <x v="1037"/>
    <n v="4"/>
    <n v="3"/>
    <n v="2"/>
    <n v="1"/>
    <n v="2"/>
    <n v="2"/>
    <n v="3"/>
    <n v="4"/>
    <n v="4"/>
    <n v="3"/>
    <n v="4"/>
  </r>
  <r>
    <s v="PR2960"/>
    <s v="DD1E-583D"/>
    <x v="1036"/>
    <n v="4"/>
    <n v="3"/>
    <n v="2"/>
    <n v="1"/>
    <n v="1"/>
    <n v="1"/>
    <n v="5"/>
    <n v="4"/>
    <n v="4"/>
    <n v="3.5"/>
    <n v="4"/>
  </r>
  <r>
    <s v="PR2961"/>
    <s v="03C5-51AD"/>
    <x v="1038"/>
    <n v="4"/>
    <n v="5"/>
    <n v="4"/>
    <n v="3"/>
    <n v="0"/>
    <n v="0"/>
    <n v="3"/>
    <n v="4"/>
    <n v="4"/>
    <n v="4"/>
    <n v="4"/>
  </r>
  <r>
    <s v="PR2962"/>
    <s v="A807-DE5D"/>
    <x v="1038"/>
    <n v="5"/>
    <n v="4"/>
    <n v="4"/>
    <n v="1"/>
    <n v="1"/>
    <n v="1"/>
    <n v="4"/>
    <n v="5"/>
    <n v="4"/>
    <n v="4.25"/>
    <n v="4.5"/>
  </r>
  <r>
    <s v="PR2963"/>
    <s v="8BCA-723F"/>
    <x v="1038"/>
    <n v="4"/>
    <n v="4"/>
    <n v="4"/>
    <n v="2"/>
    <n v="1"/>
    <n v="0.5"/>
    <n v="2"/>
    <n v="3"/>
    <n v="2"/>
    <n v="3.5"/>
    <n v="2.5"/>
  </r>
  <r>
    <s v="PR2964"/>
    <s v="8FD9-AA59"/>
    <x v="1039"/>
    <n v="5"/>
    <n v="3"/>
    <n v="5"/>
    <n v="2"/>
    <n v="0"/>
    <n v="0"/>
    <n v="3"/>
    <n v="4"/>
    <n v="4"/>
    <n v="4"/>
    <n v="4"/>
  </r>
  <r>
    <s v="PR2965"/>
    <s v="86E2-73D1"/>
    <x v="1039"/>
    <n v="3"/>
    <n v="5"/>
    <n v="4"/>
    <n v="3"/>
    <n v="2"/>
    <n v="0.66666666666666663"/>
    <n v="3"/>
    <n v="4"/>
    <n v="3"/>
    <n v="3.75"/>
    <n v="3.5"/>
  </r>
  <r>
    <s v="PR2966"/>
    <s v="C520-6F2B"/>
    <x v="1039"/>
    <n v="3"/>
    <n v="3"/>
    <n v="2"/>
    <n v="2"/>
    <n v="1"/>
    <n v="0.5"/>
    <n v="4"/>
    <n v="5"/>
    <n v="4"/>
    <n v="3"/>
    <n v="4.5"/>
  </r>
  <r>
    <s v="PR2967"/>
    <s v="A105-470B"/>
    <x v="1040"/>
    <n v="3"/>
    <n v="4"/>
    <n v="3"/>
    <n v="1"/>
    <n v="0"/>
    <n v="0"/>
    <n v="3"/>
    <n v="3"/>
    <n v="3"/>
    <n v="3.25"/>
    <n v="3"/>
  </r>
  <r>
    <s v="PR2968"/>
    <s v="0210-E0D8"/>
    <x v="1041"/>
    <n v="3"/>
    <n v="2"/>
    <n v="3"/>
    <n v="3"/>
    <n v="0"/>
    <n v="0"/>
    <n v="2"/>
    <n v="4"/>
    <n v="4"/>
    <n v="2.5"/>
    <n v="4"/>
  </r>
  <r>
    <s v="PR2969"/>
    <s v="07B2-D67A"/>
    <x v="1041"/>
    <n v="4"/>
    <n v="4"/>
    <n v="5"/>
    <n v="1"/>
    <n v="0"/>
    <n v="0"/>
    <n v="5"/>
    <n v="5"/>
    <n v="5"/>
    <n v="4.5"/>
    <n v="5"/>
  </r>
  <r>
    <s v="PR297"/>
    <s v="4188-C61D"/>
    <x v="1042"/>
    <n v="3"/>
    <n v="5"/>
    <n v="3"/>
    <n v="1"/>
    <n v="2"/>
    <n v="2"/>
    <n v="3"/>
    <n v="4"/>
    <n v="4"/>
    <n v="3.5"/>
    <n v="4"/>
  </r>
  <r>
    <s v="PR2970"/>
    <s v="819A-2C9C"/>
    <x v="1041"/>
    <n v="4"/>
    <n v="3"/>
    <n v="5"/>
    <n v="1"/>
    <n v="3"/>
    <n v="3"/>
    <n v="5"/>
    <n v="3"/>
    <n v="3"/>
    <n v="4.25"/>
    <n v="3"/>
  </r>
  <r>
    <s v="PR2971"/>
    <s v="2D85-ABDD"/>
    <x v="1041"/>
    <n v="3"/>
    <n v="5"/>
    <n v="5"/>
    <n v="3"/>
    <n v="3"/>
    <n v="1"/>
    <n v="3"/>
    <n v="4"/>
    <n v="4"/>
    <n v="4"/>
    <n v="4"/>
  </r>
  <r>
    <s v="PR2972"/>
    <s v="B6EC-313E"/>
    <x v="1043"/>
    <n v="5"/>
    <n v="5"/>
    <n v="3"/>
    <n v="2"/>
    <n v="1"/>
    <n v="0.5"/>
    <n v="3"/>
    <n v="5"/>
    <n v="4"/>
    <n v="4"/>
    <n v="4.5"/>
  </r>
  <r>
    <s v="PR2973"/>
    <s v="6653-BD41"/>
    <x v="1044"/>
    <n v="4"/>
    <n v="5"/>
    <n v="5"/>
    <n v="2"/>
    <n v="0"/>
    <n v="0"/>
    <n v="3"/>
    <n v="3"/>
    <n v="2"/>
    <n v="4.25"/>
    <n v="2.5"/>
  </r>
  <r>
    <s v="PR2974"/>
    <s v="B49A-7D79"/>
    <x v="1044"/>
    <n v="4"/>
    <n v="2"/>
    <n v="2"/>
    <n v="2"/>
    <n v="0"/>
    <n v="0"/>
    <n v="4"/>
    <n v="3"/>
    <n v="2"/>
    <n v="3"/>
    <n v="2.5"/>
  </r>
  <r>
    <s v="PR2975"/>
    <s v="20CA-404E"/>
    <x v="1044"/>
    <n v="4"/>
    <n v="5"/>
    <n v="3"/>
    <n v="2"/>
    <n v="0"/>
    <n v="0"/>
    <n v="2"/>
    <n v="4"/>
    <n v="4"/>
    <n v="3.5"/>
    <n v="4"/>
  </r>
  <r>
    <s v="PR2976"/>
    <s v="0D8F-C0F3"/>
    <x v="1045"/>
    <n v="5"/>
    <n v="3"/>
    <n v="5"/>
    <n v="1"/>
    <n v="1"/>
    <n v="1"/>
    <n v="3"/>
    <n v="5"/>
    <n v="4"/>
    <n v="4"/>
    <n v="4.5"/>
  </r>
  <r>
    <s v="PR2977"/>
    <s v="1799-5B3F"/>
    <x v="1045"/>
    <n v="3"/>
    <n v="3"/>
    <n v="3"/>
    <n v="3"/>
    <n v="2"/>
    <n v="0.66666666666666663"/>
    <n v="5"/>
    <n v="3"/>
    <n v="3"/>
    <n v="3.5"/>
    <n v="3"/>
  </r>
  <r>
    <s v="PR2978"/>
    <s v="3B11-DF28"/>
    <x v="1045"/>
    <n v="3"/>
    <n v="3"/>
    <n v="3"/>
    <n v="2"/>
    <n v="2"/>
    <n v="1"/>
    <n v="3"/>
    <n v="3"/>
    <n v="3"/>
    <n v="3"/>
    <n v="3"/>
  </r>
  <r>
    <s v="PR2979"/>
    <s v="C95C-CE06"/>
    <x v="1045"/>
    <n v="3"/>
    <n v="5"/>
    <n v="2"/>
    <n v="3"/>
    <n v="1"/>
    <n v="0.33333333333333331"/>
    <n v="2"/>
    <n v="4"/>
    <n v="4"/>
    <n v="3"/>
    <n v="4"/>
  </r>
  <r>
    <s v="PR298"/>
    <s v="DFE3-6FA7"/>
    <x v="1042"/>
    <n v="3"/>
    <n v="4"/>
    <n v="5"/>
    <n v="3"/>
    <n v="2"/>
    <n v="0.66666666666666663"/>
    <n v="4"/>
    <n v="5"/>
    <n v="5"/>
    <n v="4"/>
    <n v="5"/>
  </r>
  <r>
    <s v="PR2980"/>
    <s v="076F-8AA3"/>
    <x v="1046"/>
    <n v="4"/>
    <n v="3"/>
    <n v="5"/>
    <n v="1"/>
    <n v="1"/>
    <n v="1"/>
    <n v="2"/>
    <n v="4"/>
    <n v="4"/>
    <n v="3.5"/>
    <n v="4"/>
  </r>
  <r>
    <s v="PR2981"/>
    <s v="95D7-1CE9"/>
    <x v="1047"/>
    <n v="3"/>
    <n v="4"/>
    <n v="2"/>
    <n v="3"/>
    <n v="0"/>
    <n v="0"/>
    <n v="2"/>
    <n v="3"/>
    <n v="3"/>
    <n v="2.75"/>
    <n v="3"/>
  </r>
  <r>
    <s v="PR2982"/>
    <s v="B013-7D0C"/>
    <x v="1048"/>
    <n v="3"/>
    <n v="5"/>
    <n v="5"/>
    <n v="2"/>
    <n v="0"/>
    <n v="0"/>
    <n v="4"/>
    <n v="5"/>
    <n v="4"/>
    <n v="4.25"/>
    <n v="4.5"/>
  </r>
  <r>
    <s v="PR2983"/>
    <s v="531D-788E"/>
    <x v="1048"/>
    <n v="5"/>
    <n v="3"/>
    <n v="5"/>
    <n v="2"/>
    <n v="1"/>
    <n v="0.5"/>
    <n v="4"/>
    <n v="5"/>
    <n v="4"/>
    <n v="4.25"/>
    <n v="4.5"/>
  </r>
  <r>
    <s v="PR2984"/>
    <s v="8EA4-9179"/>
    <x v="1048"/>
    <n v="3"/>
    <n v="4"/>
    <n v="4"/>
    <n v="1"/>
    <n v="1"/>
    <n v="1"/>
    <n v="3"/>
    <n v="4"/>
    <n v="3"/>
    <n v="3.5"/>
    <n v="3.5"/>
  </r>
  <r>
    <s v="PR2985"/>
    <s v="AEDB-BB62"/>
    <x v="1049"/>
    <n v="3"/>
    <n v="2"/>
    <n v="4"/>
    <n v="3"/>
    <n v="1"/>
    <n v="0.33333333333333331"/>
    <n v="2"/>
    <n v="5"/>
    <n v="5"/>
    <n v="2.75"/>
    <n v="5"/>
  </r>
  <r>
    <s v="PR2986"/>
    <s v="F430-0404"/>
    <x v="1049"/>
    <n v="4"/>
    <n v="5"/>
    <n v="4"/>
    <n v="1"/>
    <n v="1"/>
    <n v="1"/>
    <n v="4"/>
    <n v="3"/>
    <n v="2"/>
    <n v="4.25"/>
    <n v="2.5"/>
  </r>
  <r>
    <s v="PR2987"/>
    <s v="8733-BC3C"/>
    <x v="1049"/>
    <n v="4"/>
    <n v="5"/>
    <n v="3"/>
    <n v="2"/>
    <n v="0"/>
    <n v="0"/>
    <n v="2"/>
    <n v="3"/>
    <n v="2"/>
    <n v="3.5"/>
    <n v="2.5"/>
  </r>
  <r>
    <s v="PR2988"/>
    <s v="152E-8DB1"/>
    <x v="1050"/>
    <n v="5"/>
    <n v="3"/>
    <n v="4"/>
    <n v="2"/>
    <n v="1"/>
    <n v="0.5"/>
    <n v="3"/>
    <n v="5"/>
    <n v="5"/>
    <n v="3.75"/>
    <n v="5"/>
  </r>
  <r>
    <s v="PR2989"/>
    <s v="1A7C-19DB"/>
    <x v="1050"/>
    <n v="3"/>
    <n v="3"/>
    <n v="3"/>
    <n v="2"/>
    <n v="1"/>
    <n v="0.5"/>
    <n v="3"/>
    <n v="5"/>
    <n v="5"/>
    <n v="3"/>
    <n v="5"/>
  </r>
  <r>
    <s v="PR299"/>
    <s v="D24B-5AC8"/>
    <x v="1042"/>
    <n v="4"/>
    <n v="2"/>
    <n v="5"/>
    <n v="1"/>
    <n v="0"/>
    <n v="0"/>
    <n v="2"/>
    <n v="5"/>
    <n v="4"/>
    <n v="3.25"/>
    <n v="4.5"/>
  </r>
  <r>
    <s v="PR2990"/>
    <s v="489B-14EC"/>
    <x v="1050"/>
    <n v="5"/>
    <n v="3"/>
    <n v="5"/>
    <n v="2"/>
    <n v="0"/>
    <n v="0"/>
    <n v="3"/>
    <n v="4"/>
    <n v="3"/>
    <n v="4"/>
    <n v="3.5"/>
  </r>
  <r>
    <s v="PR2991"/>
    <s v="D7F8-1775"/>
    <x v="1050"/>
    <n v="5"/>
    <n v="4"/>
    <n v="2"/>
    <n v="2"/>
    <n v="1"/>
    <n v="0.5"/>
    <n v="2"/>
    <n v="5"/>
    <n v="4"/>
    <n v="3.25"/>
    <n v="4.5"/>
  </r>
  <r>
    <s v="PR2992"/>
    <s v="52CC-3E9E"/>
    <x v="1051"/>
    <n v="3"/>
    <n v="3"/>
    <n v="2"/>
    <n v="1"/>
    <n v="1"/>
    <n v="1"/>
    <n v="5"/>
    <n v="4"/>
    <n v="3"/>
    <n v="3.25"/>
    <n v="3.5"/>
  </r>
  <r>
    <s v="PR2993"/>
    <s v="A531-8159"/>
    <x v="1051"/>
    <n v="4"/>
    <n v="3"/>
    <n v="5"/>
    <n v="3"/>
    <n v="2"/>
    <n v="0.66666666666666663"/>
    <n v="2"/>
    <n v="4"/>
    <n v="3"/>
    <n v="3.5"/>
    <n v="3.5"/>
  </r>
  <r>
    <s v="PR2994"/>
    <s v="C5C2-985F"/>
    <x v="1052"/>
    <n v="3"/>
    <n v="5"/>
    <n v="2"/>
    <n v="1"/>
    <n v="1"/>
    <n v="1"/>
    <n v="3"/>
    <n v="3"/>
    <n v="3"/>
    <n v="3.25"/>
    <n v="3"/>
  </r>
  <r>
    <s v="PR2995"/>
    <s v="CDFB-6A08"/>
    <x v="1052"/>
    <n v="4"/>
    <n v="3"/>
    <n v="4"/>
    <n v="2"/>
    <n v="0"/>
    <n v="0"/>
    <n v="3"/>
    <n v="5"/>
    <n v="4"/>
    <n v="3.5"/>
    <n v="4.5"/>
  </r>
  <r>
    <s v="PR2996"/>
    <s v="5C03-1009"/>
    <x v="1052"/>
    <n v="4"/>
    <n v="5"/>
    <n v="4"/>
    <n v="2"/>
    <n v="0"/>
    <n v="0"/>
    <n v="5"/>
    <n v="4"/>
    <n v="4"/>
    <n v="4.5"/>
    <n v="4"/>
  </r>
  <r>
    <s v="PR2997"/>
    <s v="E899-A860"/>
    <x v="1052"/>
    <n v="3"/>
    <n v="3"/>
    <n v="2"/>
    <n v="1"/>
    <n v="1"/>
    <n v="1"/>
    <n v="2"/>
    <n v="3"/>
    <n v="2"/>
    <n v="2.5"/>
    <n v="2.5"/>
  </r>
  <r>
    <s v="PR2998"/>
    <s v="EE91-1A9C"/>
    <x v="1053"/>
    <n v="5"/>
    <n v="4"/>
    <n v="5"/>
    <n v="3"/>
    <n v="0"/>
    <n v="0"/>
    <n v="5"/>
    <n v="5"/>
    <n v="5"/>
    <n v="4.75"/>
    <n v="5"/>
  </r>
  <r>
    <s v="PR2999"/>
    <s v="7CFC-C4DA"/>
    <x v="1053"/>
    <n v="5"/>
    <n v="5"/>
    <n v="3"/>
    <n v="2"/>
    <n v="0"/>
    <n v="0"/>
    <n v="3"/>
    <n v="4"/>
    <n v="4"/>
    <n v="4"/>
    <n v="4"/>
  </r>
  <r>
    <s v="PR30"/>
    <s v="B4E1-4A3E"/>
    <x v="1054"/>
    <n v="3"/>
    <n v="2"/>
    <n v="5"/>
    <n v="2"/>
    <n v="2"/>
    <n v="1"/>
    <n v="3"/>
    <n v="3"/>
    <n v="3"/>
    <n v="3.25"/>
    <n v="3"/>
  </r>
  <r>
    <s v="PR300"/>
    <s v="51A4-EA6E"/>
    <x v="1055"/>
    <n v="5"/>
    <n v="3"/>
    <n v="5"/>
    <n v="1"/>
    <n v="0"/>
    <n v="0"/>
    <n v="4"/>
    <n v="3"/>
    <n v="2"/>
    <n v="4.25"/>
    <n v="2.5"/>
  </r>
  <r>
    <s v="PR3000"/>
    <s v="CF2F-8CA3"/>
    <x v="1053"/>
    <n v="5"/>
    <n v="4"/>
    <n v="2"/>
    <n v="2"/>
    <n v="1"/>
    <n v="0.5"/>
    <n v="3"/>
    <n v="3"/>
    <n v="3"/>
    <n v="3.5"/>
    <n v="3"/>
  </r>
  <r>
    <s v="PR3001"/>
    <s v="AC19-7EE7"/>
    <x v="1056"/>
    <n v="4"/>
    <n v="3"/>
    <n v="5"/>
    <n v="1"/>
    <n v="1"/>
    <n v="1"/>
    <n v="4"/>
    <n v="4"/>
    <n v="4"/>
    <n v="4"/>
    <n v="4"/>
  </r>
  <r>
    <s v="PR3002"/>
    <s v="7A98-768E"/>
    <x v="1057"/>
    <n v="3"/>
    <n v="4"/>
    <n v="4"/>
    <n v="2"/>
    <n v="1"/>
    <n v="0.5"/>
    <n v="3"/>
    <n v="4"/>
    <n v="4"/>
    <n v="3.5"/>
    <n v="4"/>
  </r>
  <r>
    <s v="PR3003"/>
    <s v="C3C0-349E"/>
    <x v="1057"/>
    <n v="5"/>
    <n v="3"/>
    <n v="4"/>
    <n v="2"/>
    <n v="0"/>
    <n v="0"/>
    <n v="3"/>
    <n v="3"/>
    <n v="3"/>
    <n v="3.75"/>
    <n v="3"/>
  </r>
  <r>
    <s v="PR3004"/>
    <s v="96F4-896C"/>
    <x v="1057"/>
    <n v="5"/>
    <n v="3"/>
    <n v="3"/>
    <n v="1"/>
    <n v="1"/>
    <n v="1"/>
    <n v="5"/>
    <n v="4"/>
    <n v="4"/>
    <n v="4"/>
    <n v="4"/>
  </r>
  <r>
    <s v="PR3005"/>
    <s v="B52E-BF41"/>
    <x v="1057"/>
    <n v="3"/>
    <n v="5"/>
    <n v="2"/>
    <n v="2"/>
    <n v="0"/>
    <n v="0"/>
    <n v="2"/>
    <n v="5"/>
    <n v="4"/>
    <n v="3"/>
    <n v="4.5"/>
  </r>
  <r>
    <s v="PR3006"/>
    <s v="5D69-D350"/>
    <x v="1058"/>
    <n v="5"/>
    <n v="5"/>
    <n v="2"/>
    <n v="1"/>
    <n v="1"/>
    <n v="1"/>
    <n v="3"/>
    <n v="4"/>
    <n v="4"/>
    <n v="3.75"/>
    <n v="4"/>
  </r>
  <r>
    <s v="PR3007"/>
    <s v="4BE1-4A7B"/>
    <x v="1058"/>
    <n v="4"/>
    <n v="3"/>
    <n v="4"/>
    <n v="3"/>
    <n v="1"/>
    <n v="0.33333333333333331"/>
    <n v="2"/>
    <n v="3"/>
    <n v="3"/>
    <n v="3.25"/>
    <n v="3"/>
  </r>
  <r>
    <s v="PR3008"/>
    <s v="10E9-4C86"/>
    <x v="1058"/>
    <n v="5"/>
    <n v="2"/>
    <n v="3"/>
    <n v="1"/>
    <n v="1"/>
    <n v="1"/>
    <n v="3"/>
    <n v="4"/>
    <n v="4"/>
    <n v="3.25"/>
    <n v="4"/>
  </r>
  <r>
    <s v="PR3009"/>
    <s v="6661-FA04"/>
    <x v="1058"/>
    <n v="5"/>
    <n v="3"/>
    <n v="5"/>
    <n v="1"/>
    <n v="1"/>
    <n v="1"/>
    <n v="2"/>
    <n v="4"/>
    <n v="4"/>
    <n v="3.75"/>
    <n v="4"/>
  </r>
  <r>
    <s v="PR301"/>
    <s v="BAF9-933D"/>
    <x v="1055"/>
    <n v="5"/>
    <n v="5"/>
    <n v="5"/>
    <n v="3"/>
    <n v="0"/>
    <n v="0"/>
    <n v="2"/>
    <n v="4"/>
    <n v="4"/>
    <n v="4.25"/>
    <n v="4"/>
  </r>
  <r>
    <s v="PR3010"/>
    <s v="AB81-A3A0"/>
    <x v="1059"/>
    <n v="4"/>
    <n v="3"/>
    <n v="3"/>
    <n v="2"/>
    <n v="0"/>
    <n v="0"/>
    <n v="4"/>
    <n v="3"/>
    <n v="2"/>
    <n v="3.5"/>
    <n v="2.5"/>
  </r>
  <r>
    <s v="PR3011"/>
    <s v="9D01-8A02"/>
    <x v="1059"/>
    <n v="5"/>
    <n v="2"/>
    <n v="2"/>
    <n v="3"/>
    <n v="1"/>
    <n v="0.33333333333333331"/>
    <n v="4"/>
    <n v="4"/>
    <n v="4"/>
    <n v="3.25"/>
    <n v="4"/>
  </r>
  <r>
    <s v="PR3012"/>
    <s v="FD3F-5255"/>
    <x v="1060"/>
    <n v="4"/>
    <n v="3"/>
    <n v="5"/>
    <n v="1"/>
    <n v="3"/>
    <n v="3"/>
    <n v="2"/>
    <n v="3"/>
    <n v="3"/>
    <n v="3.5"/>
    <n v="3"/>
  </r>
  <r>
    <s v="PR3013"/>
    <s v="C661-6A1C"/>
    <x v="1061"/>
    <n v="3"/>
    <n v="5"/>
    <n v="4"/>
    <n v="2"/>
    <n v="1"/>
    <n v="0.5"/>
    <n v="4"/>
    <n v="3"/>
    <n v="2"/>
    <n v="4"/>
    <n v="2.5"/>
  </r>
  <r>
    <s v="PR3014"/>
    <s v="C025-B8B6"/>
    <x v="1061"/>
    <n v="3"/>
    <n v="5"/>
    <n v="5"/>
    <n v="2"/>
    <n v="0"/>
    <n v="0"/>
    <n v="5"/>
    <n v="5"/>
    <n v="4"/>
    <n v="4.5"/>
    <n v="4.5"/>
  </r>
  <r>
    <s v="PR3015"/>
    <s v="5BDE-7102"/>
    <x v="1061"/>
    <n v="5"/>
    <n v="4"/>
    <n v="3"/>
    <n v="3"/>
    <n v="1"/>
    <n v="0.33333333333333331"/>
    <n v="5"/>
    <n v="3"/>
    <n v="2"/>
    <n v="4.25"/>
    <n v="2.5"/>
  </r>
  <r>
    <s v="PR3016"/>
    <s v="9528-AA17"/>
    <x v="1062"/>
    <n v="5"/>
    <n v="2"/>
    <n v="2"/>
    <n v="2"/>
    <n v="0"/>
    <n v="0"/>
    <n v="3"/>
    <n v="4"/>
    <n v="4"/>
    <n v="3"/>
    <n v="4"/>
  </r>
  <r>
    <s v="PR3017"/>
    <s v="F9C6-39E2"/>
    <x v="1062"/>
    <n v="3"/>
    <n v="2"/>
    <n v="3"/>
    <n v="3"/>
    <n v="0"/>
    <n v="0"/>
    <n v="2"/>
    <n v="3"/>
    <n v="3"/>
    <n v="2.5"/>
    <n v="3"/>
  </r>
  <r>
    <s v="PR3018"/>
    <s v="4188-C61D"/>
    <x v="1063"/>
    <n v="3"/>
    <n v="5"/>
    <n v="4"/>
    <n v="3"/>
    <n v="0"/>
    <n v="0"/>
    <n v="2"/>
    <n v="4"/>
    <n v="4"/>
    <n v="3.5"/>
    <n v="4"/>
  </r>
  <r>
    <s v="PR3019"/>
    <s v="DFE3-6FA7"/>
    <x v="1063"/>
    <n v="5"/>
    <n v="5"/>
    <n v="3"/>
    <n v="3"/>
    <n v="0"/>
    <n v="0"/>
    <n v="4"/>
    <n v="3"/>
    <n v="3"/>
    <n v="4.25"/>
    <n v="3"/>
  </r>
  <r>
    <s v="PR302"/>
    <s v="1147-7E2F"/>
    <x v="1064"/>
    <n v="5"/>
    <n v="5"/>
    <n v="3"/>
    <n v="3"/>
    <n v="0"/>
    <n v="0"/>
    <n v="5"/>
    <n v="4"/>
    <n v="3"/>
    <n v="4.5"/>
    <n v="3.5"/>
  </r>
  <r>
    <s v="PR3020"/>
    <s v="7335-4656"/>
    <x v="1063"/>
    <n v="3"/>
    <n v="4"/>
    <n v="3"/>
    <n v="2"/>
    <n v="1"/>
    <n v="0.5"/>
    <n v="4"/>
    <n v="5"/>
    <n v="4"/>
    <n v="3.5"/>
    <n v="4.5"/>
  </r>
  <r>
    <s v="PR3021"/>
    <s v="ACF7-5B99"/>
    <x v="1063"/>
    <n v="5"/>
    <n v="4"/>
    <n v="2"/>
    <n v="2"/>
    <n v="2"/>
    <n v="1"/>
    <n v="4"/>
    <n v="3"/>
    <n v="2"/>
    <n v="3.75"/>
    <n v="2.5"/>
  </r>
  <r>
    <s v="PR3022"/>
    <s v="E503-C500"/>
    <x v="1063"/>
    <n v="3"/>
    <n v="3"/>
    <n v="3"/>
    <n v="2"/>
    <n v="3"/>
    <n v="1.5"/>
    <n v="2"/>
    <n v="3"/>
    <n v="3"/>
    <n v="2.75"/>
    <n v="3"/>
  </r>
  <r>
    <s v="PR3023"/>
    <s v="49B2-0364"/>
    <x v="1065"/>
    <n v="5"/>
    <n v="2"/>
    <n v="2"/>
    <n v="3"/>
    <n v="2"/>
    <n v="0.66666666666666663"/>
    <n v="4"/>
    <n v="3"/>
    <n v="2"/>
    <n v="3.25"/>
    <n v="2.5"/>
  </r>
  <r>
    <s v="PR3024"/>
    <s v="920B-7B40"/>
    <x v="1065"/>
    <n v="3"/>
    <n v="5"/>
    <n v="5"/>
    <n v="2"/>
    <n v="1"/>
    <n v="0.5"/>
    <n v="4"/>
    <n v="3"/>
    <n v="2"/>
    <n v="4.25"/>
    <n v="2.5"/>
  </r>
  <r>
    <s v="PR3025"/>
    <s v="A11D-324A"/>
    <x v="1065"/>
    <n v="3"/>
    <n v="3"/>
    <n v="2"/>
    <n v="2"/>
    <n v="0"/>
    <n v="0"/>
    <n v="3"/>
    <n v="3"/>
    <n v="3"/>
    <n v="2.75"/>
    <n v="3"/>
  </r>
  <r>
    <s v="PR3026"/>
    <s v="D754-4CDF"/>
    <x v="1065"/>
    <n v="5"/>
    <n v="3"/>
    <n v="4"/>
    <n v="3"/>
    <n v="1"/>
    <n v="0.33333333333333331"/>
    <n v="5"/>
    <n v="5"/>
    <n v="4"/>
    <n v="4.25"/>
    <n v="4.5"/>
  </r>
  <r>
    <s v="PR3027"/>
    <s v="51A4-EA6E"/>
    <x v="1066"/>
    <n v="4"/>
    <n v="5"/>
    <n v="3"/>
    <n v="3"/>
    <n v="1"/>
    <n v="0.33333333333333331"/>
    <n v="3"/>
    <n v="5"/>
    <n v="5"/>
    <n v="3.75"/>
    <n v="5"/>
  </r>
  <r>
    <s v="PR3028"/>
    <s v="A4A4-F49C"/>
    <x v="1066"/>
    <n v="3"/>
    <n v="4"/>
    <n v="2"/>
    <n v="2"/>
    <n v="1"/>
    <n v="0.5"/>
    <n v="3"/>
    <n v="4"/>
    <n v="4"/>
    <n v="3"/>
    <n v="4"/>
  </r>
  <r>
    <s v="PR3029"/>
    <s v="23FC-93A5"/>
    <x v="1066"/>
    <n v="3"/>
    <n v="2"/>
    <n v="5"/>
    <n v="1"/>
    <n v="1"/>
    <n v="1"/>
    <n v="4"/>
    <n v="3"/>
    <n v="2"/>
    <n v="3.5"/>
    <n v="2.5"/>
  </r>
  <r>
    <s v="PR303"/>
    <s v="4E65-CCD0"/>
    <x v="1067"/>
    <n v="3"/>
    <n v="2"/>
    <n v="4"/>
    <n v="3"/>
    <n v="3"/>
    <n v="1"/>
    <n v="4"/>
    <n v="5"/>
    <n v="4"/>
    <n v="3.25"/>
    <n v="4.5"/>
  </r>
  <r>
    <s v="PR3030"/>
    <s v="924E-1035"/>
    <x v="1066"/>
    <n v="4"/>
    <n v="5"/>
    <n v="2"/>
    <n v="3"/>
    <n v="1"/>
    <n v="0.33333333333333331"/>
    <n v="3"/>
    <n v="5"/>
    <n v="5"/>
    <n v="3.5"/>
    <n v="5"/>
  </r>
  <r>
    <s v="PR3031"/>
    <s v="1147-7E2F"/>
    <x v="1068"/>
    <n v="5"/>
    <n v="3"/>
    <n v="3"/>
    <n v="2"/>
    <n v="1"/>
    <n v="0.5"/>
    <n v="4"/>
    <n v="3"/>
    <n v="2"/>
    <n v="3.75"/>
    <n v="2.5"/>
  </r>
  <r>
    <s v="PR3032"/>
    <s v="A31A-A90C"/>
    <x v="1068"/>
    <n v="3"/>
    <n v="5"/>
    <n v="4"/>
    <n v="2"/>
    <n v="1"/>
    <n v="0.5"/>
    <n v="5"/>
    <n v="5"/>
    <n v="5"/>
    <n v="4.25"/>
    <n v="5"/>
  </r>
  <r>
    <s v="PR3033"/>
    <s v="B8C3-5E0A"/>
    <x v="1068"/>
    <n v="4"/>
    <n v="3"/>
    <n v="2"/>
    <n v="2"/>
    <n v="0"/>
    <n v="0"/>
    <n v="3"/>
    <n v="4"/>
    <n v="3"/>
    <n v="3"/>
    <n v="3.5"/>
  </r>
  <r>
    <s v="PR3034"/>
    <s v="D529-0BC2"/>
    <x v="1069"/>
    <n v="4"/>
    <n v="3"/>
    <n v="2"/>
    <n v="3"/>
    <n v="1"/>
    <n v="0.33333333333333331"/>
    <n v="2"/>
    <n v="4"/>
    <n v="3"/>
    <n v="2.75"/>
    <n v="3.5"/>
  </r>
  <r>
    <s v="PR3035"/>
    <s v="1AC8-361F"/>
    <x v="1070"/>
    <n v="3"/>
    <n v="3"/>
    <n v="3"/>
    <n v="2"/>
    <n v="0"/>
    <n v="0"/>
    <n v="3"/>
    <n v="5"/>
    <n v="5"/>
    <n v="3"/>
    <n v="5"/>
  </r>
  <r>
    <s v="PR3036"/>
    <s v="D93A-CC98"/>
    <x v="1070"/>
    <n v="4"/>
    <n v="2"/>
    <n v="4"/>
    <n v="1"/>
    <n v="0"/>
    <n v="0"/>
    <n v="5"/>
    <n v="3"/>
    <n v="3"/>
    <n v="3.75"/>
    <n v="3"/>
  </r>
  <r>
    <s v="PR3037"/>
    <s v="EE63-4E57"/>
    <x v="1070"/>
    <n v="3"/>
    <n v="5"/>
    <n v="5"/>
    <n v="3"/>
    <n v="3"/>
    <n v="1"/>
    <n v="2"/>
    <n v="5"/>
    <n v="5"/>
    <n v="3.75"/>
    <n v="5"/>
  </r>
  <r>
    <s v="PR3038"/>
    <s v="F1BD-033D"/>
    <x v="1070"/>
    <n v="4"/>
    <n v="4"/>
    <n v="5"/>
    <n v="1"/>
    <n v="1"/>
    <n v="1"/>
    <n v="3"/>
    <n v="5"/>
    <n v="5"/>
    <n v="4"/>
    <n v="5"/>
  </r>
  <r>
    <s v="PR3039"/>
    <s v="FB1F-9947"/>
    <x v="1070"/>
    <n v="4"/>
    <n v="4"/>
    <n v="3"/>
    <n v="2"/>
    <n v="2"/>
    <n v="1"/>
    <n v="3"/>
    <n v="3"/>
    <n v="3"/>
    <n v="3.5"/>
    <n v="3"/>
  </r>
  <r>
    <s v="PR304"/>
    <s v="7EEF-9A90"/>
    <x v="1067"/>
    <n v="5"/>
    <n v="4"/>
    <n v="5"/>
    <n v="3"/>
    <n v="1"/>
    <n v="0.33333333333333331"/>
    <n v="3"/>
    <n v="5"/>
    <n v="4"/>
    <n v="4.25"/>
    <n v="4.5"/>
  </r>
  <r>
    <s v="PR3040"/>
    <s v="C79A-E5E1"/>
    <x v="1071"/>
    <n v="3"/>
    <n v="5"/>
    <n v="2"/>
    <n v="1"/>
    <n v="0"/>
    <n v="0"/>
    <n v="4"/>
    <n v="5"/>
    <n v="4"/>
    <n v="3.5"/>
    <n v="4.5"/>
  </r>
  <r>
    <s v="PR3041"/>
    <s v="5D73-961A"/>
    <x v="1071"/>
    <n v="5"/>
    <n v="4"/>
    <n v="3"/>
    <n v="1"/>
    <n v="2"/>
    <n v="2"/>
    <n v="4"/>
    <n v="5"/>
    <n v="4"/>
    <n v="4"/>
    <n v="4.5"/>
  </r>
  <r>
    <s v="PR3042"/>
    <s v="A1B4-5481"/>
    <x v="1072"/>
    <n v="5"/>
    <n v="2"/>
    <n v="2"/>
    <n v="2"/>
    <n v="2"/>
    <n v="1"/>
    <n v="4"/>
    <n v="4"/>
    <n v="3"/>
    <n v="3.25"/>
    <n v="3.5"/>
  </r>
  <r>
    <s v="PR3043"/>
    <s v="D49C-096C"/>
    <x v="1072"/>
    <n v="3"/>
    <n v="5"/>
    <n v="2"/>
    <n v="1"/>
    <n v="1"/>
    <n v="1"/>
    <n v="5"/>
    <n v="5"/>
    <n v="4"/>
    <n v="3.75"/>
    <n v="4.5"/>
  </r>
  <r>
    <s v="PR3044"/>
    <s v="2F04-931F"/>
    <x v="1072"/>
    <n v="3"/>
    <n v="3"/>
    <n v="3"/>
    <n v="1"/>
    <n v="1"/>
    <n v="1"/>
    <n v="3"/>
    <n v="5"/>
    <n v="4"/>
    <n v="3"/>
    <n v="4.5"/>
  </r>
  <r>
    <s v="PR3045"/>
    <s v="380E-44B4"/>
    <x v="1072"/>
    <n v="3"/>
    <n v="5"/>
    <n v="3"/>
    <n v="1"/>
    <n v="1"/>
    <n v="1"/>
    <n v="3"/>
    <n v="4"/>
    <n v="4"/>
    <n v="3.5"/>
    <n v="4"/>
  </r>
  <r>
    <s v="PR3046"/>
    <s v="327B-F6D3"/>
    <x v="1073"/>
    <n v="5"/>
    <n v="5"/>
    <n v="3"/>
    <n v="1"/>
    <n v="0"/>
    <n v="0"/>
    <n v="4"/>
    <n v="5"/>
    <n v="4"/>
    <n v="4.25"/>
    <n v="4.5"/>
  </r>
  <r>
    <s v="PR3047"/>
    <s v="B148-55FB"/>
    <x v="1073"/>
    <n v="3"/>
    <n v="5"/>
    <n v="2"/>
    <n v="1"/>
    <n v="1"/>
    <n v="1"/>
    <n v="2"/>
    <n v="5"/>
    <n v="5"/>
    <n v="3"/>
    <n v="5"/>
  </r>
  <r>
    <s v="PR3048"/>
    <s v="1472-9F69"/>
    <x v="1074"/>
    <n v="4"/>
    <n v="3"/>
    <n v="2"/>
    <n v="3"/>
    <n v="2"/>
    <n v="0.66666666666666663"/>
    <n v="4"/>
    <n v="3"/>
    <n v="2"/>
    <n v="3.25"/>
    <n v="2.5"/>
  </r>
  <r>
    <s v="PR3049"/>
    <s v="59DB-8465"/>
    <x v="1074"/>
    <n v="4"/>
    <n v="2"/>
    <n v="3"/>
    <n v="1"/>
    <n v="2"/>
    <n v="2"/>
    <n v="5"/>
    <n v="3"/>
    <n v="2"/>
    <n v="3.5"/>
    <n v="2.5"/>
  </r>
  <r>
    <s v="PR305"/>
    <s v="1AC8-361F"/>
    <x v="1075"/>
    <n v="3"/>
    <n v="4"/>
    <n v="3"/>
    <n v="3"/>
    <n v="2"/>
    <n v="0.66666666666666663"/>
    <n v="4"/>
    <n v="4"/>
    <n v="3"/>
    <n v="3.5"/>
    <n v="3.5"/>
  </r>
  <r>
    <s v="PR3050"/>
    <s v="9385-321B"/>
    <x v="1074"/>
    <n v="5"/>
    <n v="5"/>
    <n v="4"/>
    <n v="3"/>
    <n v="2"/>
    <n v="0.66666666666666663"/>
    <n v="3"/>
    <n v="3"/>
    <n v="2"/>
    <n v="4.25"/>
    <n v="2.5"/>
  </r>
  <r>
    <s v="PR3051"/>
    <s v="D31B-BEF8"/>
    <x v="1076"/>
    <n v="3"/>
    <n v="5"/>
    <n v="3"/>
    <n v="3"/>
    <n v="3"/>
    <n v="1"/>
    <n v="2"/>
    <n v="3"/>
    <n v="2"/>
    <n v="3.25"/>
    <n v="2.5"/>
  </r>
  <r>
    <s v="PR3052"/>
    <s v="565B-C207"/>
    <x v="1076"/>
    <n v="5"/>
    <n v="4"/>
    <n v="5"/>
    <n v="2"/>
    <n v="0"/>
    <n v="0"/>
    <n v="4"/>
    <n v="5"/>
    <n v="5"/>
    <n v="4.5"/>
    <n v="5"/>
  </r>
  <r>
    <s v="PR3053"/>
    <s v="B90D-4BEF"/>
    <x v="1076"/>
    <n v="3"/>
    <n v="3"/>
    <n v="4"/>
    <n v="2"/>
    <n v="0"/>
    <n v="0"/>
    <n v="4"/>
    <n v="5"/>
    <n v="4"/>
    <n v="3.5"/>
    <n v="4.5"/>
  </r>
  <r>
    <s v="PR3054"/>
    <s v="13E5-2F17"/>
    <x v="1077"/>
    <n v="5"/>
    <n v="4"/>
    <n v="5"/>
    <n v="3"/>
    <n v="0"/>
    <n v="0"/>
    <n v="2"/>
    <n v="4"/>
    <n v="4"/>
    <n v="4"/>
    <n v="4"/>
  </r>
  <r>
    <s v="PR3055"/>
    <s v="ADF8-AD57"/>
    <x v="1077"/>
    <n v="4"/>
    <n v="2"/>
    <n v="2"/>
    <n v="2"/>
    <n v="0"/>
    <n v="0"/>
    <n v="2"/>
    <n v="4"/>
    <n v="4"/>
    <n v="2.5"/>
    <n v="4"/>
  </r>
  <r>
    <s v="PR3056"/>
    <s v="ED5D-E9D8"/>
    <x v="1077"/>
    <n v="3"/>
    <n v="5"/>
    <n v="2"/>
    <n v="3"/>
    <n v="0"/>
    <n v="0"/>
    <n v="3"/>
    <n v="5"/>
    <n v="4"/>
    <n v="3.25"/>
    <n v="4.5"/>
  </r>
  <r>
    <s v="PR3057"/>
    <s v="FE2B-3DC7"/>
    <x v="1078"/>
    <n v="5"/>
    <n v="4"/>
    <n v="4"/>
    <n v="2"/>
    <n v="1"/>
    <n v="0.5"/>
    <n v="4"/>
    <n v="3"/>
    <n v="3"/>
    <n v="4.25"/>
    <n v="3"/>
  </r>
  <r>
    <s v="PR3058"/>
    <s v="F3D0-41D1"/>
    <x v="1078"/>
    <n v="4"/>
    <n v="5"/>
    <n v="4"/>
    <n v="2"/>
    <n v="1"/>
    <n v="0.5"/>
    <n v="3"/>
    <n v="3"/>
    <n v="2"/>
    <n v="4"/>
    <n v="2.5"/>
  </r>
  <r>
    <s v="PR3059"/>
    <s v="11AE-3E4D"/>
    <x v="1078"/>
    <n v="5"/>
    <n v="4"/>
    <n v="2"/>
    <n v="2"/>
    <n v="0"/>
    <n v="0"/>
    <n v="5"/>
    <n v="3"/>
    <n v="2"/>
    <n v="4"/>
    <n v="2.5"/>
  </r>
  <r>
    <s v="PR306"/>
    <s v="D93A-CC98"/>
    <x v="1075"/>
    <n v="4"/>
    <n v="2"/>
    <n v="4"/>
    <n v="2"/>
    <n v="1"/>
    <n v="0.5"/>
    <n v="2"/>
    <n v="3"/>
    <n v="3"/>
    <n v="3"/>
    <n v="3"/>
  </r>
  <r>
    <s v="PR3060"/>
    <s v="9C6C-E5CE"/>
    <x v="1078"/>
    <n v="4"/>
    <n v="5"/>
    <n v="2"/>
    <n v="2"/>
    <n v="1"/>
    <n v="0.5"/>
    <n v="4"/>
    <n v="5"/>
    <n v="5"/>
    <n v="3.75"/>
    <n v="5"/>
  </r>
  <r>
    <s v="PR3061"/>
    <s v="2CA8-4E1B"/>
    <x v="1079"/>
    <n v="5"/>
    <n v="5"/>
    <n v="5"/>
    <n v="3"/>
    <n v="3"/>
    <n v="1"/>
    <n v="5"/>
    <n v="4"/>
    <n v="3"/>
    <n v="5"/>
    <n v="3.5"/>
  </r>
  <r>
    <s v="PR3062"/>
    <s v="08E4-D3D5"/>
    <x v="1079"/>
    <n v="5"/>
    <n v="3"/>
    <n v="4"/>
    <n v="2"/>
    <n v="0"/>
    <n v="0"/>
    <n v="3"/>
    <n v="3"/>
    <n v="2"/>
    <n v="3.75"/>
    <n v="2.5"/>
  </r>
  <r>
    <s v="PR3063"/>
    <s v="D2BE-E6F6"/>
    <x v="1079"/>
    <n v="5"/>
    <n v="2"/>
    <n v="5"/>
    <n v="2"/>
    <n v="0"/>
    <n v="0"/>
    <n v="3"/>
    <n v="3"/>
    <n v="3"/>
    <n v="3.75"/>
    <n v="3"/>
  </r>
  <r>
    <s v="PR3064"/>
    <s v="E8B6-8BAE"/>
    <x v="1080"/>
    <n v="5"/>
    <n v="3"/>
    <n v="2"/>
    <n v="3"/>
    <n v="0"/>
    <n v="0"/>
    <n v="4"/>
    <n v="5"/>
    <n v="5"/>
    <n v="3.5"/>
    <n v="5"/>
  </r>
  <r>
    <s v="PR3065"/>
    <s v="291F-B604"/>
    <x v="1081"/>
    <n v="4"/>
    <n v="5"/>
    <n v="3"/>
    <n v="3"/>
    <n v="0"/>
    <n v="0"/>
    <n v="4"/>
    <n v="4"/>
    <n v="4"/>
    <n v="4"/>
    <n v="4"/>
  </r>
  <r>
    <s v="PR3066"/>
    <s v="692B-7152"/>
    <x v="1081"/>
    <n v="3"/>
    <n v="2"/>
    <n v="5"/>
    <n v="2"/>
    <n v="0"/>
    <n v="0"/>
    <n v="3"/>
    <n v="5"/>
    <n v="5"/>
    <n v="3.25"/>
    <n v="5"/>
  </r>
  <r>
    <s v="PR3067"/>
    <s v="5A65-768A"/>
    <x v="1081"/>
    <n v="4"/>
    <n v="5"/>
    <n v="5"/>
    <n v="1"/>
    <n v="3"/>
    <n v="3"/>
    <n v="3"/>
    <n v="4"/>
    <n v="3"/>
    <n v="4.25"/>
    <n v="3.5"/>
  </r>
  <r>
    <s v="PR3068"/>
    <s v="4657-FE18"/>
    <x v="1082"/>
    <n v="5"/>
    <n v="4"/>
    <n v="2"/>
    <n v="1"/>
    <n v="1"/>
    <n v="1"/>
    <n v="5"/>
    <n v="3"/>
    <n v="3"/>
    <n v="4"/>
    <n v="3"/>
  </r>
  <r>
    <s v="PR3069"/>
    <s v="4C41-7F73"/>
    <x v="1082"/>
    <n v="5"/>
    <n v="3"/>
    <n v="5"/>
    <n v="2"/>
    <n v="2"/>
    <n v="1"/>
    <n v="3"/>
    <n v="5"/>
    <n v="4"/>
    <n v="4"/>
    <n v="4.5"/>
  </r>
  <r>
    <s v="PR307"/>
    <s v="C79A-E5E1"/>
    <x v="1083"/>
    <n v="4"/>
    <n v="3"/>
    <n v="3"/>
    <n v="1"/>
    <n v="0"/>
    <n v="0"/>
    <n v="4"/>
    <n v="5"/>
    <n v="4"/>
    <n v="3.5"/>
    <n v="4.5"/>
  </r>
  <r>
    <s v="PR3070"/>
    <s v="E28D-424B"/>
    <x v="1084"/>
    <n v="3"/>
    <n v="3"/>
    <n v="2"/>
    <n v="1"/>
    <n v="1"/>
    <n v="1"/>
    <n v="3"/>
    <n v="5"/>
    <n v="5"/>
    <n v="2.75"/>
    <n v="5"/>
  </r>
  <r>
    <s v="PR3071"/>
    <s v="7B47-C915"/>
    <x v="1084"/>
    <n v="3"/>
    <n v="4"/>
    <n v="4"/>
    <n v="3"/>
    <n v="0"/>
    <n v="0"/>
    <n v="2"/>
    <n v="5"/>
    <n v="5"/>
    <n v="3.25"/>
    <n v="5"/>
  </r>
  <r>
    <s v="PR3072"/>
    <s v="28F4-8367"/>
    <x v="1084"/>
    <n v="5"/>
    <n v="2"/>
    <n v="5"/>
    <n v="2"/>
    <n v="0"/>
    <n v="0"/>
    <n v="5"/>
    <n v="4"/>
    <n v="3"/>
    <n v="4.25"/>
    <n v="3.5"/>
  </r>
  <r>
    <s v="PR3073"/>
    <s v="A848-F98B"/>
    <x v="1085"/>
    <n v="3"/>
    <n v="3"/>
    <n v="3"/>
    <n v="3"/>
    <n v="1"/>
    <n v="0.33333333333333331"/>
    <n v="5"/>
    <n v="5"/>
    <n v="5"/>
    <n v="3.5"/>
    <n v="5"/>
  </r>
  <r>
    <s v="PR3074"/>
    <s v="DA4C-7F2E"/>
    <x v="1085"/>
    <n v="3"/>
    <n v="2"/>
    <n v="5"/>
    <n v="1"/>
    <n v="0"/>
    <n v="0"/>
    <n v="4"/>
    <n v="5"/>
    <n v="4"/>
    <n v="3.5"/>
    <n v="4.5"/>
  </r>
  <r>
    <s v="PR3075"/>
    <s v="1C87-44CB"/>
    <x v="1086"/>
    <n v="5"/>
    <n v="2"/>
    <n v="2"/>
    <n v="3"/>
    <n v="1"/>
    <n v="0.33333333333333331"/>
    <n v="2"/>
    <n v="3"/>
    <n v="3"/>
    <n v="2.75"/>
    <n v="3"/>
  </r>
  <r>
    <s v="PR3076"/>
    <s v="41FE-D257"/>
    <x v="1086"/>
    <n v="4"/>
    <n v="2"/>
    <n v="2"/>
    <n v="1"/>
    <n v="1"/>
    <n v="1"/>
    <n v="2"/>
    <n v="5"/>
    <n v="5"/>
    <n v="2.5"/>
    <n v="5"/>
  </r>
  <r>
    <s v="PR3077"/>
    <s v="A690-3D5D"/>
    <x v="1086"/>
    <n v="5"/>
    <n v="4"/>
    <n v="4"/>
    <n v="3"/>
    <n v="1"/>
    <n v="0.33333333333333331"/>
    <n v="5"/>
    <n v="5"/>
    <n v="5"/>
    <n v="4.5"/>
    <n v="5"/>
  </r>
  <r>
    <s v="PR3078"/>
    <s v="42CC-040A"/>
    <x v="1087"/>
    <n v="4"/>
    <n v="5"/>
    <n v="4"/>
    <n v="3"/>
    <n v="0"/>
    <n v="0"/>
    <n v="4"/>
    <n v="4"/>
    <n v="3"/>
    <n v="4.25"/>
    <n v="3.5"/>
  </r>
  <r>
    <s v="PR3079"/>
    <s v="C9FF-3A25"/>
    <x v="1087"/>
    <n v="3"/>
    <n v="2"/>
    <n v="3"/>
    <n v="3"/>
    <n v="2"/>
    <n v="0.66666666666666663"/>
    <n v="2"/>
    <n v="5"/>
    <n v="5"/>
    <n v="2.5"/>
    <n v="5"/>
  </r>
  <r>
    <s v="PR308"/>
    <s v="A1B4-5481"/>
    <x v="1088"/>
    <n v="5"/>
    <n v="4"/>
    <n v="4"/>
    <n v="2"/>
    <n v="3"/>
    <n v="1.5"/>
    <n v="5"/>
    <n v="3"/>
    <n v="2"/>
    <n v="4.5"/>
    <n v="2.5"/>
  </r>
  <r>
    <s v="PR3080"/>
    <s v="BE93-0736"/>
    <x v="1087"/>
    <n v="3"/>
    <n v="5"/>
    <n v="5"/>
    <n v="1"/>
    <n v="1"/>
    <n v="1"/>
    <n v="2"/>
    <n v="5"/>
    <n v="4"/>
    <n v="3.75"/>
    <n v="4.5"/>
  </r>
  <r>
    <s v="PR3081"/>
    <s v="1F0F-458C"/>
    <x v="1089"/>
    <n v="3"/>
    <n v="4"/>
    <n v="3"/>
    <n v="1"/>
    <n v="0"/>
    <n v="0"/>
    <n v="5"/>
    <n v="4"/>
    <n v="4"/>
    <n v="3.75"/>
    <n v="4"/>
  </r>
  <r>
    <s v="PR3082"/>
    <s v="A184-3B30"/>
    <x v="1089"/>
    <n v="5"/>
    <n v="4"/>
    <n v="5"/>
    <n v="2"/>
    <n v="3"/>
    <n v="1.5"/>
    <n v="3"/>
    <n v="4"/>
    <n v="3"/>
    <n v="4.25"/>
    <n v="3.5"/>
  </r>
  <r>
    <s v="PR3083"/>
    <s v="801C-89BF"/>
    <x v="1089"/>
    <n v="3"/>
    <n v="2"/>
    <n v="4"/>
    <n v="3"/>
    <n v="1"/>
    <n v="0.33333333333333331"/>
    <n v="4"/>
    <n v="5"/>
    <n v="4"/>
    <n v="3.25"/>
    <n v="4.5"/>
  </r>
  <r>
    <s v="PR3084"/>
    <s v="C8BC-3B77"/>
    <x v="1089"/>
    <n v="5"/>
    <n v="2"/>
    <n v="4"/>
    <n v="2"/>
    <n v="0"/>
    <n v="0"/>
    <n v="2"/>
    <n v="4"/>
    <n v="4"/>
    <n v="3.25"/>
    <n v="4"/>
  </r>
  <r>
    <s v="PR3085"/>
    <s v="5AC6-91D4"/>
    <x v="1089"/>
    <n v="5"/>
    <n v="4"/>
    <n v="3"/>
    <n v="2"/>
    <n v="0"/>
    <n v="0"/>
    <n v="5"/>
    <n v="3"/>
    <n v="2"/>
    <n v="4.25"/>
    <n v="2.5"/>
  </r>
  <r>
    <s v="PR3086"/>
    <s v="DE6C-86FC"/>
    <x v="1090"/>
    <n v="3"/>
    <n v="3"/>
    <n v="4"/>
    <n v="3"/>
    <n v="0"/>
    <n v="0"/>
    <n v="5"/>
    <n v="4"/>
    <n v="4"/>
    <n v="3.75"/>
    <n v="4"/>
  </r>
  <r>
    <s v="PR3087"/>
    <s v="1C57-5F2A"/>
    <x v="1090"/>
    <n v="5"/>
    <n v="5"/>
    <n v="5"/>
    <n v="2"/>
    <n v="0"/>
    <n v="0"/>
    <n v="3"/>
    <n v="5"/>
    <n v="4"/>
    <n v="4.5"/>
    <n v="4.5"/>
  </r>
  <r>
    <s v="PR3088"/>
    <s v="0A05-3943"/>
    <x v="1091"/>
    <n v="3"/>
    <n v="5"/>
    <n v="2"/>
    <n v="1"/>
    <n v="1"/>
    <n v="1"/>
    <n v="4"/>
    <n v="5"/>
    <n v="4"/>
    <n v="3.5"/>
    <n v="4.5"/>
  </r>
  <r>
    <s v="PR3089"/>
    <s v="9F65-F612"/>
    <x v="1091"/>
    <n v="5"/>
    <n v="5"/>
    <n v="4"/>
    <n v="3"/>
    <n v="1"/>
    <n v="0.33333333333333331"/>
    <n v="5"/>
    <n v="5"/>
    <n v="4"/>
    <n v="4.75"/>
    <n v="4.5"/>
  </r>
  <r>
    <s v="PR309"/>
    <s v="D49C-096C"/>
    <x v="1088"/>
    <n v="3"/>
    <n v="4"/>
    <n v="3"/>
    <n v="2"/>
    <n v="1"/>
    <n v="0.5"/>
    <n v="5"/>
    <n v="3"/>
    <n v="3"/>
    <n v="3.75"/>
    <n v="3"/>
  </r>
  <r>
    <s v="PR3090"/>
    <s v="64D6-0D5F"/>
    <x v="1091"/>
    <n v="5"/>
    <n v="2"/>
    <n v="3"/>
    <n v="1"/>
    <n v="2"/>
    <n v="2"/>
    <n v="4"/>
    <n v="3"/>
    <n v="2"/>
    <n v="3.5"/>
    <n v="2.5"/>
  </r>
  <r>
    <s v="PR3091"/>
    <s v="9D3C-DA45"/>
    <x v="1092"/>
    <n v="5"/>
    <n v="4"/>
    <n v="5"/>
    <n v="2"/>
    <n v="2"/>
    <n v="1"/>
    <n v="4"/>
    <n v="3"/>
    <n v="2"/>
    <n v="4.5"/>
    <n v="2.5"/>
  </r>
  <r>
    <s v="PR3092"/>
    <s v="2523-EFD4"/>
    <x v="1093"/>
    <n v="3"/>
    <n v="3"/>
    <n v="2"/>
    <n v="3"/>
    <n v="2"/>
    <n v="0.66666666666666663"/>
    <n v="3"/>
    <n v="3"/>
    <n v="2"/>
    <n v="2.75"/>
    <n v="2.5"/>
  </r>
  <r>
    <s v="PR3093"/>
    <s v="3A20-7C3E"/>
    <x v="1093"/>
    <n v="3"/>
    <n v="3"/>
    <n v="4"/>
    <n v="3"/>
    <n v="0"/>
    <n v="0"/>
    <n v="2"/>
    <n v="4"/>
    <n v="4"/>
    <n v="3"/>
    <n v="4"/>
  </r>
  <r>
    <s v="PR3094"/>
    <s v="4D59-B831"/>
    <x v="1094"/>
    <n v="5"/>
    <n v="4"/>
    <n v="5"/>
    <n v="3"/>
    <n v="2"/>
    <n v="0.66666666666666663"/>
    <n v="3"/>
    <n v="5"/>
    <n v="4"/>
    <n v="4.25"/>
    <n v="4.5"/>
  </r>
  <r>
    <s v="PR3095"/>
    <s v="5060-A677"/>
    <x v="1094"/>
    <n v="5"/>
    <n v="3"/>
    <n v="2"/>
    <n v="3"/>
    <n v="1"/>
    <n v="0.33333333333333331"/>
    <n v="2"/>
    <n v="5"/>
    <n v="5"/>
    <n v="3"/>
    <n v="5"/>
  </r>
  <r>
    <s v="PR3096"/>
    <s v="A2D0-E2D2"/>
    <x v="1094"/>
    <n v="4"/>
    <n v="5"/>
    <n v="3"/>
    <n v="2"/>
    <n v="0"/>
    <n v="0"/>
    <n v="5"/>
    <n v="3"/>
    <n v="2"/>
    <n v="4.25"/>
    <n v="2.5"/>
  </r>
  <r>
    <s v="PR3097"/>
    <s v="BE54-8537"/>
    <x v="1094"/>
    <n v="3"/>
    <n v="5"/>
    <n v="4"/>
    <n v="1"/>
    <n v="2"/>
    <n v="2"/>
    <n v="5"/>
    <n v="3"/>
    <n v="3"/>
    <n v="4.25"/>
    <n v="3"/>
  </r>
  <r>
    <s v="PR3098"/>
    <s v="9169-FC4B"/>
    <x v="1095"/>
    <n v="3"/>
    <n v="2"/>
    <n v="5"/>
    <n v="2"/>
    <n v="0"/>
    <n v="0"/>
    <n v="2"/>
    <n v="4"/>
    <n v="3"/>
    <n v="3"/>
    <n v="3.5"/>
  </r>
  <r>
    <s v="PR3099"/>
    <s v="00B0-F199"/>
    <x v="1096"/>
    <n v="5"/>
    <n v="4"/>
    <n v="3"/>
    <n v="3"/>
    <n v="3"/>
    <n v="1"/>
    <n v="5"/>
    <n v="4"/>
    <n v="4"/>
    <n v="4.25"/>
    <n v="4"/>
  </r>
  <r>
    <s v="PR31"/>
    <s v="6125-FEC8"/>
    <x v="1097"/>
    <n v="4"/>
    <n v="5"/>
    <n v="4"/>
    <n v="1"/>
    <n v="1"/>
    <n v="1"/>
    <n v="2"/>
    <n v="4"/>
    <n v="3"/>
    <n v="3.75"/>
    <n v="3.5"/>
  </r>
  <r>
    <s v="PR310"/>
    <s v="2F04-931F"/>
    <x v="1088"/>
    <n v="5"/>
    <n v="4"/>
    <n v="2"/>
    <n v="1"/>
    <n v="1"/>
    <n v="1"/>
    <n v="2"/>
    <n v="3"/>
    <n v="2"/>
    <n v="3.25"/>
    <n v="2.5"/>
  </r>
  <r>
    <s v="PR3100"/>
    <s v="5988-3855"/>
    <x v="1096"/>
    <n v="3"/>
    <n v="2"/>
    <n v="2"/>
    <n v="2"/>
    <n v="1"/>
    <n v="0.5"/>
    <n v="3"/>
    <n v="4"/>
    <n v="4"/>
    <n v="2.5"/>
    <n v="4"/>
  </r>
  <r>
    <s v="PR3101"/>
    <s v="1705-0DE5"/>
    <x v="1098"/>
    <n v="5"/>
    <n v="5"/>
    <n v="2"/>
    <n v="1"/>
    <n v="2"/>
    <n v="2"/>
    <n v="4"/>
    <n v="4"/>
    <n v="3"/>
    <n v="4"/>
    <n v="3.5"/>
  </r>
  <r>
    <s v="PR3102"/>
    <s v="8766-F1E7"/>
    <x v="1099"/>
    <n v="3"/>
    <n v="4"/>
    <n v="4"/>
    <n v="2"/>
    <n v="0"/>
    <n v="0"/>
    <n v="4"/>
    <n v="3"/>
    <n v="2"/>
    <n v="3.75"/>
    <n v="2.5"/>
  </r>
  <r>
    <s v="PR3103"/>
    <s v="45F9-3A37"/>
    <x v="1099"/>
    <n v="3"/>
    <n v="4"/>
    <n v="2"/>
    <n v="2"/>
    <n v="1"/>
    <n v="0.5"/>
    <n v="5"/>
    <n v="5"/>
    <n v="4"/>
    <n v="3.5"/>
    <n v="4.5"/>
  </r>
  <r>
    <s v="PR3104"/>
    <s v="BD1B-53A3"/>
    <x v="1099"/>
    <n v="4"/>
    <n v="5"/>
    <n v="3"/>
    <n v="1"/>
    <n v="3"/>
    <n v="3"/>
    <n v="2"/>
    <n v="3"/>
    <n v="3"/>
    <n v="3.5"/>
    <n v="3"/>
  </r>
  <r>
    <s v="PR3105"/>
    <s v="81BE-17CD"/>
    <x v="1099"/>
    <n v="5"/>
    <n v="5"/>
    <n v="5"/>
    <n v="2"/>
    <n v="0"/>
    <n v="0"/>
    <n v="3"/>
    <n v="5"/>
    <n v="4"/>
    <n v="4.5"/>
    <n v="4.5"/>
  </r>
  <r>
    <s v="PR3106"/>
    <s v="1B7F-73A9"/>
    <x v="1099"/>
    <n v="3"/>
    <n v="4"/>
    <n v="3"/>
    <n v="1"/>
    <n v="1"/>
    <n v="1"/>
    <n v="5"/>
    <n v="4"/>
    <n v="3"/>
    <n v="3.75"/>
    <n v="3.5"/>
  </r>
  <r>
    <s v="PR3107"/>
    <s v="3B90-B998"/>
    <x v="1099"/>
    <n v="4"/>
    <n v="4"/>
    <n v="4"/>
    <n v="2"/>
    <n v="2"/>
    <n v="1"/>
    <n v="4"/>
    <n v="3"/>
    <n v="3"/>
    <n v="4"/>
    <n v="3"/>
  </r>
  <r>
    <s v="PR3108"/>
    <s v="DF5F-5ED9"/>
    <x v="1099"/>
    <n v="5"/>
    <n v="5"/>
    <n v="3"/>
    <n v="3"/>
    <n v="0"/>
    <n v="0"/>
    <n v="2"/>
    <n v="4"/>
    <n v="3"/>
    <n v="3.75"/>
    <n v="3.5"/>
  </r>
  <r>
    <s v="PR3109"/>
    <s v="4FCD-7D65"/>
    <x v="1099"/>
    <n v="5"/>
    <n v="3"/>
    <n v="3"/>
    <n v="2"/>
    <n v="1"/>
    <n v="0.5"/>
    <n v="5"/>
    <n v="5"/>
    <n v="4"/>
    <n v="4"/>
    <n v="4.5"/>
  </r>
  <r>
    <s v="PR311"/>
    <s v="380E-44B4"/>
    <x v="1088"/>
    <n v="4"/>
    <n v="2"/>
    <n v="3"/>
    <n v="2"/>
    <n v="1"/>
    <n v="0.5"/>
    <n v="4"/>
    <n v="3"/>
    <n v="3"/>
    <n v="3.25"/>
    <n v="3"/>
  </r>
  <r>
    <s v="PR3110"/>
    <s v="6A09-C910"/>
    <x v="1099"/>
    <n v="3"/>
    <n v="4"/>
    <n v="5"/>
    <n v="1"/>
    <n v="0"/>
    <n v="0"/>
    <n v="5"/>
    <n v="5"/>
    <n v="5"/>
    <n v="4.25"/>
    <n v="5"/>
  </r>
  <r>
    <s v="PR3111"/>
    <s v="06DE-E772"/>
    <x v="1100"/>
    <n v="5"/>
    <n v="4"/>
    <n v="4"/>
    <n v="2"/>
    <n v="0"/>
    <n v="0"/>
    <n v="2"/>
    <n v="4"/>
    <n v="4"/>
    <n v="3.75"/>
    <n v="4"/>
  </r>
  <r>
    <s v="PR3112"/>
    <s v="0F83-39C1"/>
    <x v="1100"/>
    <n v="4"/>
    <n v="4"/>
    <n v="2"/>
    <n v="1"/>
    <n v="1"/>
    <n v="1"/>
    <n v="4"/>
    <n v="4"/>
    <n v="4"/>
    <n v="3.5"/>
    <n v="4"/>
  </r>
  <r>
    <s v="PR3113"/>
    <s v="ED49-73D3"/>
    <x v="1100"/>
    <n v="4"/>
    <n v="5"/>
    <n v="2"/>
    <n v="1"/>
    <n v="1"/>
    <n v="1"/>
    <n v="3"/>
    <n v="3"/>
    <n v="3"/>
    <n v="3.5"/>
    <n v="3"/>
  </r>
  <r>
    <s v="PR3114"/>
    <s v="9C24-CD7A"/>
    <x v="1101"/>
    <n v="4"/>
    <n v="3"/>
    <n v="3"/>
    <n v="2"/>
    <n v="0"/>
    <n v="0"/>
    <n v="4"/>
    <n v="5"/>
    <n v="5"/>
    <n v="3.5"/>
    <n v="5"/>
  </r>
  <r>
    <s v="PR3115"/>
    <s v="242A-4FA0"/>
    <x v="1101"/>
    <n v="3"/>
    <n v="5"/>
    <n v="5"/>
    <n v="1"/>
    <n v="3"/>
    <n v="3"/>
    <n v="2"/>
    <n v="4"/>
    <n v="4"/>
    <n v="3.75"/>
    <n v="4"/>
  </r>
  <r>
    <s v="PR3116"/>
    <s v="566A-FC64"/>
    <x v="1101"/>
    <n v="3"/>
    <n v="2"/>
    <n v="2"/>
    <n v="2"/>
    <n v="3"/>
    <n v="1.5"/>
    <n v="4"/>
    <n v="4"/>
    <n v="4"/>
    <n v="2.75"/>
    <n v="4"/>
  </r>
  <r>
    <s v="PR3117"/>
    <s v="D91C-815B"/>
    <x v="1102"/>
    <n v="4"/>
    <n v="3"/>
    <n v="4"/>
    <n v="1"/>
    <n v="2"/>
    <n v="2"/>
    <n v="4"/>
    <n v="5"/>
    <n v="5"/>
    <n v="3.75"/>
    <n v="5"/>
  </r>
  <r>
    <s v="PR3118"/>
    <s v="29C2-1A3F"/>
    <x v="1102"/>
    <n v="5"/>
    <n v="4"/>
    <n v="2"/>
    <n v="2"/>
    <n v="0"/>
    <n v="0"/>
    <n v="3"/>
    <n v="5"/>
    <n v="4"/>
    <n v="3.5"/>
    <n v="4.5"/>
  </r>
  <r>
    <s v="PR3119"/>
    <s v="462E-03DF"/>
    <x v="1102"/>
    <n v="5"/>
    <n v="4"/>
    <n v="5"/>
    <n v="2"/>
    <n v="1"/>
    <n v="0.5"/>
    <n v="4"/>
    <n v="3"/>
    <n v="3"/>
    <n v="4.5"/>
    <n v="3"/>
  </r>
  <r>
    <s v="PR312"/>
    <s v="327B-F6D3"/>
    <x v="1103"/>
    <n v="4"/>
    <n v="5"/>
    <n v="2"/>
    <n v="3"/>
    <n v="3"/>
    <n v="1"/>
    <n v="5"/>
    <n v="3"/>
    <n v="2"/>
    <n v="4"/>
    <n v="2.5"/>
  </r>
  <r>
    <s v="PR3120"/>
    <s v="2F98-E645"/>
    <x v="1104"/>
    <n v="5"/>
    <n v="3"/>
    <n v="3"/>
    <n v="1"/>
    <n v="1"/>
    <n v="1"/>
    <n v="3"/>
    <n v="4"/>
    <n v="3"/>
    <n v="3.5"/>
    <n v="3.5"/>
  </r>
  <r>
    <s v="PR3121"/>
    <s v="F469-0427"/>
    <x v="1104"/>
    <n v="4"/>
    <n v="5"/>
    <n v="4"/>
    <n v="1"/>
    <n v="0"/>
    <n v="0"/>
    <n v="4"/>
    <n v="3"/>
    <n v="2"/>
    <n v="4.25"/>
    <n v="2.5"/>
  </r>
  <r>
    <s v="PR3122"/>
    <s v="CACA-0D62"/>
    <x v="1105"/>
    <n v="5"/>
    <n v="2"/>
    <n v="2"/>
    <n v="1"/>
    <n v="0"/>
    <n v="0"/>
    <n v="5"/>
    <n v="5"/>
    <n v="4"/>
    <n v="3.5"/>
    <n v="4.5"/>
  </r>
  <r>
    <s v="PR3123"/>
    <s v="C08F-94F9"/>
    <x v="1106"/>
    <n v="3"/>
    <n v="4"/>
    <n v="2"/>
    <n v="2"/>
    <n v="3"/>
    <n v="1.5"/>
    <n v="3"/>
    <n v="4"/>
    <n v="3"/>
    <n v="3"/>
    <n v="3.5"/>
  </r>
  <r>
    <s v="PR3124"/>
    <s v="DEBE-1622"/>
    <x v="1106"/>
    <n v="4"/>
    <n v="5"/>
    <n v="5"/>
    <n v="1"/>
    <n v="1"/>
    <n v="1"/>
    <n v="2"/>
    <n v="5"/>
    <n v="4"/>
    <n v="4"/>
    <n v="4.5"/>
  </r>
  <r>
    <s v="PR3125"/>
    <s v="6965-C170"/>
    <x v="1106"/>
    <n v="3"/>
    <n v="2"/>
    <n v="2"/>
    <n v="3"/>
    <n v="1"/>
    <n v="0.33333333333333331"/>
    <n v="5"/>
    <n v="5"/>
    <n v="4"/>
    <n v="3"/>
    <n v="4.5"/>
  </r>
  <r>
    <s v="PR3126"/>
    <s v="7349-CCE0"/>
    <x v="1106"/>
    <n v="3"/>
    <n v="3"/>
    <n v="3"/>
    <n v="3"/>
    <n v="1"/>
    <n v="0.33333333333333331"/>
    <n v="4"/>
    <n v="3"/>
    <n v="3"/>
    <n v="3.25"/>
    <n v="3"/>
  </r>
  <r>
    <s v="PR3127"/>
    <s v="8FF0-0F7A"/>
    <x v="1107"/>
    <n v="5"/>
    <n v="5"/>
    <n v="5"/>
    <n v="2"/>
    <n v="0"/>
    <n v="0"/>
    <n v="5"/>
    <n v="3"/>
    <n v="2"/>
    <n v="5"/>
    <n v="2.5"/>
  </r>
  <r>
    <s v="PR3128"/>
    <s v="259B-6C50"/>
    <x v="1107"/>
    <n v="3"/>
    <n v="2"/>
    <n v="4"/>
    <n v="2"/>
    <n v="1"/>
    <n v="0.5"/>
    <n v="3"/>
    <n v="4"/>
    <n v="4"/>
    <n v="3"/>
    <n v="4"/>
  </r>
  <r>
    <s v="PR3129"/>
    <s v="6313-8E62"/>
    <x v="1108"/>
    <n v="5"/>
    <n v="5"/>
    <n v="5"/>
    <n v="3"/>
    <n v="2"/>
    <n v="0.66666666666666663"/>
    <n v="5"/>
    <n v="4"/>
    <n v="4"/>
    <n v="5"/>
    <n v="4"/>
  </r>
  <r>
    <s v="PR313"/>
    <s v="B148-55FB"/>
    <x v="1103"/>
    <n v="5"/>
    <n v="4"/>
    <n v="4"/>
    <n v="3"/>
    <n v="2"/>
    <n v="0.66666666666666663"/>
    <n v="5"/>
    <n v="5"/>
    <n v="4"/>
    <n v="4.5"/>
    <n v="4.5"/>
  </r>
  <r>
    <s v="PR3130"/>
    <s v="F662-DEA5"/>
    <x v="1108"/>
    <n v="3"/>
    <n v="5"/>
    <n v="5"/>
    <n v="2"/>
    <n v="2"/>
    <n v="1"/>
    <n v="2"/>
    <n v="5"/>
    <n v="5"/>
    <n v="3.75"/>
    <n v="5"/>
  </r>
  <r>
    <s v="PR3131"/>
    <s v="76ED-1CF5"/>
    <x v="1108"/>
    <n v="4"/>
    <n v="4"/>
    <n v="2"/>
    <n v="3"/>
    <n v="1"/>
    <n v="0.33333333333333331"/>
    <n v="2"/>
    <n v="3"/>
    <n v="3"/>
    <n v="3"/>
    <n v="3"/>
  </r>
  <r>
    <s v="PR3132"/>
    <s v="2FAE-9278"/>
    <x v="1108"/>
    <n v="3"/>
    <n v="2"/>
    <n v="5"/>
    <n v="3"/>
    <n v="0"/>
    <n v="0"/>
    <n v="2"/>
    <n v="3"/>
    <n v="2"/>
    <n v="3"/>
    <n v="2.5"/>
  </r>
  <r>
    <s v="PR3133"/>
    <s v="FC47-1953"/>
    <x v="1108"/>
    <n v="5"/>
    <n v="5"/>
    <n v="3"/>
    <n v="3"/>
    <n v="3"/>
    <n v="1"/>
    <n v="2"/>
    <n v="3"/>
    <n v="3"/>
    <n v="3.75"/>
    <n v="3"/>
  </r>
  <r>
    <s v="PR3134"/>
    <s v="B3AF-7E58"/>
    <x v="1109"/>
    <n v="5"/>
    <n v="5"/>
    <n v="2"/>
    <n v="3"/>
    <n v="0"/>
    <n v="0"/>
    <n v="2"/>
    <n v="4"/>
    <n v="3"/>
    <n v="3.5"/>
    <n v="3.5"/>
  </r>
  <r>
    <s v="PR3135"/>
    <s v="64BA-99F0"/>
    <x v="1109"/>
    <n v="4"/>
    <n v="2"/>
    <n v="2"/>
    <n v="2"/>
    <n v="1"/>
    <n v="0.5"/>
    <n v="4"/>
    <n v="3"/>
    <n v="2"/>
    <n v="3"/>
    <n v="2.5"/>
  </r>
  <r>
    <s v="PR3136"/>
    <s v="8663-3E02"/>
    <x v="1109"/>
    <n v="5"/>
    <n v="2"/>
    <n v="4"/>
    <n v="3"/>
    <n v="1"/>
    <n v="0.33333333333333331"/>
    <n v="2"/>
    <n v="4"/>
    <n v="3"/>
    <n v="3.25"/>
    <n v="3.5"/>
  </r>
  <r>
    <s v="PR3137"/>
    <s v="F523-1135"/>
    <x v="1109"/>
    <n v="4"/>
    <n v="4"/>
    <n v="2"/>
    <n v="2"/>
    <n v="1"/>
    <n v="0.5"/>
    <n v="5"/>
    <n v="3"/>
    <n v="3"/>
    <n v="3.75"/>
    <n v="3"/>
  </r>
  <r>
    <s v="PR3138"/>
    <s v="5C87-D7BB"/>
    <x v="1109"/>
    <n v="5"/>
    <n v="3"/>
    <n v="5"/>
    <n v="3"/>
    <n v="1"/>
    <n v="0.33333333333333331"/>
    <n v="4"/>
    <n v="4"/>
    <n v="3"/>
    <n v="4.25"/>
    <n v="3.5"/>
  </r>
  <r>
    <s v="PR3139"/>
    <s v="3A2C-ABB8"/>
    <x v="1110"/>
    <n v="3"/>
    <n v="2"/>
    <n v="5"/>
    <n v="2"/>
    <n v="0"/>
    <n v="0"/>
    <n v="3"/>
    <n v="3"/>
    <n v="3"/>
    <n v="3.25"/>
    <n v="3"/>
  </r>
  <r>
    <s v="PR314"/>
    <s v="EB4F-4D97"/>
    <x v="1103"/>
    <n v="4"/>
    <n v="3"/>
    <n v="4"/>
    <n v="1"/>
    <n v="1"/>
    <n v="1"/>
    <n v="3"/>
    <n v="3"/>
    <n v="2"/>
    <n v="3.5"/>
    <n v="2.5"/>
  </r>
  <r>
    <s v="PR3140"/>
    <s v="0C7B-2EA6"/>
    <x v="1111"/>
    <n v="5"/>
    <n v="3"/>
    <n v="3"/>
    <n v="1"/>
    <n v="0"/>
    <n v="0"/>
    <n v="5"/>
    <n v="5"/>
    <n v="5"/>
    <n v="4"/>
    <n v="5"/>
  </r>
  <r>
    <s v="PR3141"/>
    <s v="06E8-4FD4"/>
    <x v="1112"/>
    <n v="3"/>
    <n v="2"/>
    <n v="5"/>
    <n v="3"/>
    <n v="1"/>
    <n v="0.33333333333333331"/>
    <n v="5"/>
    <n v="4"/>
    <n v="3"/>
    <n v="3.75"/>
    <n v="3.5"/>
  </r>
  <r>
    <s v="PR3142"/>
    <s v="9D7B-9B37"/>
    <x v="1113"/>
    <n v="5"/>
    <n v="3"/>
    <n v="3"/>
    <n v="3"/>
    <n v="2"/>
    <n v="0.66666666666666663"/>
    <n v="3"/>
    <n v="3"/>
    <n v="3"/>
    <n v="3.5"/>
    <n v="3"/>
  </r>
  <r>
    <s v="PR3143"/>
    <s v="DDBF-9C79"/>
    <x v="1114"/>
    <n v="3"/>
    <n v="2"/>
    <n v="5"/>
    <n v="1"/>
    <n v="1"/>
    <n v="1"/>
    <n v="2"/>
    <n v="5"/>
    <n v="5"/>
    <n v="3"/>
    <n v="5"/>
  </r>
  <r>
    <s v="PR3144"/>
    <s v="6CAD-47F0"/>
    <x v="1114"/>
    <n v="4"/>
    <n v="4"/>
    <n v="5"/>
    <n v="1"/>
    <n v="1"/>
    <n v="1"/>
    <n v="5"/>
    <n v="3"/>
    <n v="2"/>
    <n v="4.5"/>
    <n v="2.5"/>
  </r>
  <r>
    <s v="PR3145"/>
    <s v="CD4D-7BBA"/>
    <x v="1114"/>
    <n v="3"/>
    <n v="4"/>
    <n v="5"/>
    <n v="1"/>
    <n v="1"/>
    <n v="1"/>
    <n v="2"/>
    <n v="3"/>
    <n v="2"/>
    <n v="3.5"/>
    <n v="2.5"/>
  </r>
  <r>
    <s v="PR3146"/>
    <s v="D3F6-A313"/>
    <x v="1115"/>
    <n v="3"/>
    <n v="3"/>
    <n v="2"/>
    <n v="1"/>
    <n v="0"/>
    <n v="0"/>
    <n v="5"/>
    <n v="4"/>
    <n v="3"/>
    <n v="3.25"/>
    <n v="3.5"/>
  </r>
  <r>
    <s v="PR3147"/>
    <s v="F60C-4888"/>
    <x v="1116"/>
    <n v="5"/>
    <n v="5"/>
    <n v="5"/>
    <n v="3"/>
    <n v="2"/>
    <n v="0.66666666666666663"/>
    <n v="4"/>
    <n v="4"/>
    <n v="4"/>
    <n v="4.75"/>
    <n v="4"/>
  </r>
  <r>
    <s v="PR3148"/>
    <s v="B785-D8F8"/>
    <x v="1117"/>
    <n v="4"/>
    <n v="2"/>
    <n v="4"/>
    <n v="3"/>
    <n v="1"/>
    <n v="0.33333333333333331"/>
    <n v="5"/>
    <n v="5"/>
    <n v="5"/>
    <n v="3.75"/>
    <n v="5"/>
  </r>
  <r>
    <s v="PR3149"/>
    <s v="D584-4E31"/>
    <x v="1117"/>
    <n v="5"/>
    <n v="2"/>
    <n v="3"/>
    <n v="3"/>
    <n v="1"/>
    <n v="0.33333333333333331"/>
    <n v="4"/>
    <n v="3"/>
    <n v="3"/>
    <n v="3.5"/>
    <n v="3"/>
  </r>
  <r>
    <s v="PR315"/>
    <s v="1472-9F69"/>
    <x v="1118"/>
    <n v="4"/>
    <n v="5"/>
    <n v="2"/>
    <n v="1"/>
    <n v="3"/>
    <n v="3"/>
    <n v="5"/>
    <n v="3"/>
    <n v="3"/>
    <n v="4"/>
    <n v="3"/>
  </r>
  <r>
    <s v="PR3150"/>
    <s v="8A40-C85A"/>
    <x v="1119"/>
    <n v="3"/>
    <n v="3"/>
    <n v="4"/>
    <n v="2"/>
    <n v="1"/>
    <n v="0.5"/>
    <n v="2"/>
    <n v="4"/>
    <n v="3"/>
    <n v="3"/>
    <n v="3.5"/>
  </r>
  <r>
    <s v="PR3151"/>
    <s v="19C3-DAE4"/>
    <x v="1119"/>
    <n v="3"/>
    <n v="4"/>
    <n v="2"/>
    <n v="1"/>
    <n v="0"/>
    <n v="0"/>
    <n v="3"/>
    <n v="4"/>
    <n v="4"/>
    <n v="3"/>
    <n v="4"/>
  </r>
  <r>
    <s v="PR3152"/>
    <s v="DC67-3B66"/>
    <x v="1120"/>
    <n v="4"/>
    <n v="4"/>
    <n v="5"/>
    <n v="3"/>
    <n v="1"/>
    <n v="0.33333333333333331"/>
    <n v="2"/>
    <n v="3"/>
    <n v="2"/>
    <n v="3.75"/>
    <n v="2.5"/>
  </r>
  <r>
    <s v="PR3153"/>
    <s v="E81C-A653"/>
    <x v="1121"/>
    <n v="3"/>
    <n v="5"/>
    <n v="3"/>
    <n v="3"/>
    <n v="0"/>
    <n v="0"/>
    <n v="4"/>
    <n v="3"/>
    <n v="3"/>
    <n v="3.75"/>
    <n v="3"/>
  </r>
  <r>
    <s v="PR3154"/>
    <s v="DFDC-286C"/>
    <x v="1122"/>
    <n v="3"/>
    <n v="3"/>
    <n v="4"/>
    <n v="3"/>
    <n v="1"/>
    <n v="0.33333333333333331"/>
    <n v="3"/>
    <n v="5"/>
    <n v="5"/>
    <n v="3.25"/>
    <n v="5"/>
  </r>
  <r>
    <s v="PR3155"/>
    <s v="3E42-57C8"/>
    <x v="1123"/>
    <n v="5"/>
    <n v="2"/>
    <n v="3"/>
    <n v="1"/>
    <n v="2"/>
    <n v="2"/>
    <n v="3"/>
    <n v="5"/>
    <n v="5"/>
    <n v="3.25"/>
    <n v="5"/>
  </r>
  <r>
    <s v="PR3156"/>
    <s v="E9B9-3944"/>
    <x v="1123"/>
    <n v="3"/>
    <n v="2"/>
    <n v="2"/>
    <n v="2"/>
    <n v="1"/>
    <n v="0.5"/>
    <n v="2"/>
    <n v="3"/>
    <n v="2"/>
    <n v="2.25"/>
    <n v="2.5"/>
  </r>
  <r>
    <s v="PR3157"/>
    <s v="A91B-7DC5"/>
    <x v="1123"/>
    <n v="5"/>
    <n v="4"/>
    <n v="2"/>
    <n v="2"/>
    <n v="1"/>
    <n v="0.5"/>
    <n v="4"/>
    <n v="4"/>
    <n v="3"/>
    <n v="3.75"/>
    <n v="3.5"/>
  </r>
  <r>
    <s v="PR3158"/>
    <s v="B967-D6D3"/>
    <x v="1123"/>
    <n v="4"/>
    <n v="2"/>
    <n v="2"/>
    <n v="2"/>
    <n v="1"/>
    <n v="0.5"/>
    <n v="2"/>
    <n v="4"/>
    <n v="4"/>
    <n v="2.5"/>
    <n v="4"/>
  </r>
  <r>
    <s v="PR3159"/>
    <s v="5416-F925"/>
    <x v="1124"/>
    <n v="3"/>
    <n v="3"/>
    <n v="2"/>
    <n v="1"/>
    <n v="1"/>
    <n v="1"/>
    <n v="2"/>
    <n v="5"/>
    <n v="5"/>
    <n v="2.5"/>
    <n v="5"/>
  </r>
  <r>
    <s v="PR316"/>
    <s v="D31B-BEF8"/>
    <x v="1125"/>
    <n v="5"/>
    <n v="2"/>
    <n v="4"/>
    <n v="1"/>
    <n v="0"/>
    <n v="0"/>
    <n v="2"/>
    <n v="3"/>
    <n v="2"/>
    <n v="3.25"/>
    <n v="2.5"/>
  </r>
  <r>
    <s v="PR3160"/>
    <s v="07C3-7429"/>
    <x v="1124"/>
    <n v="4"/>
    <n v="3"/>
    <n v="2"/>
    <n v="2"/>
    <n v="1"/>
    <n v="0.5"/>
    <n v="5"/>
    <n v="3"/>
    <n v="2"/>
    <n v="3.5"/>
    <n v="2.5"/>
  </r>
  <r>
    <s v="PR3161"/>
    <s v="AB5F-244C"/>
    <x v="1126"/>
    <n v="4"/>
    <n v="3"/>
    <n v="5"/>
    <n v="3"/>
    <n v="1"/>
    <n v="0.33333333333333331"/>
    <n v="3"/>
    <n v="3"/>
    <n v="2"/>
    <n v="3.75"/>
    <n v="2.5"/>
  </r>
  <r>
    <s v="PR3162"/>
    <s v="4F64-A0E2"/>
    <x v="1126"/>
    <n v="5"/>
    <n v="3"/>
    <n v="2"/>
    <n v="2"/>
    <n v="0"/>
    <n v="0"/>
    <n v="3"/>
    <n v="5"/>
    <n v="4"/>
    <n v="3.25"/>
    <n v="4.5"/>
  </r>
  <r>
    <s v="PR3163"/>
    <s v="1E61-70EC"/>
    <x v="1127"/>
    <n v="5"/>
    <n v="2"/>
    <n v="2"/>
    <n v="3"/>
    <n v="2"/>
    <n v="0.66666666666666663"/>
    <n v="5"/>
    <n v="3"/>
    <n v="3"/>
    <n v="3.5"/>
    <n v="3"/>
  </r>
  <r>
    <s v="PR3164"/>
    <s v="549F-B3E7"/>
    <x v="1127"/>
    <n v="4"/>
    <n v="5"/>
    <n v="2"/>
    <n v="1"/>
    <n v="0"/>
    <n v="0"/>
    <n v="5"/>
    <n v="3"/>
    <n v="3"/>
    <n v="4"/>
    <n v="3"/>
  </r>
  <r>
    <s v="PR3165"/>
    <s v="6FE3-2270"/>
    <x v="1127"/>
    <n v="5"/>
    <n v="3"/>
    <n v="2"/>
    <n v="1"/>
    <n v="0"/>
    <n v="0"/>
    <n v="5"/>
    <n v="5"/>
    <n v="4"/>
    <n v="3.75"/>
    <n v="4.5"/>
  </r>
  <r>
    <s v="PR3166"/>
    <s v="22FF-9076"/>
    <x v="1127"/>
    <n v="4"/>
    <n v="4"/>
    <n v="4"/>
    <n v="2"/>
    <n v="1"/>
    <n v="0.5"/>
    <n v="2"/>
    <n v="5"/>
    <n v="5"/>
    <n v="3.5"/>
    <n v="5"/>
  </r>
  <r>
    <s v="PR3167"/>
    <s v="B8A5-07A1"/>
    <x v="1127"/>
    <n v="5"/>
    <n v="2"/>
    <n v="5"/>
    <n v="1"/>
    <n v="0"/>
    <n v="0"/>
    <n v="4"/>
    <n v="4"/>
    <n v="3"/>
    <n v="4"/>
    <n v="3.5"/>
  </r>
  <r>
    <s v="PR3168"/>
    <s v="00A3-2445"/>
    <x v="1128"/>
    <n v="4"/>
    <n v="5"/>
    <n v="3"/>
    <n v="1"/>
    <n v="1"/>
    <n v="1"/>
    <n v="3"/>
    <n v="5"/>
    <n v="5"/>
    <n v="3.75"/>
    <n v="5"/>
  </r>
  <r>
    <s v="PR3169"/>
    <s v="F4D2-F6F2"/>
    <x v="1128"/>
    <n v="4"/>
    <n v="4"/>
    <n v="4"/>
    <n v="2"/>
    <n v="1"/>
    <n v="0.5"/>
    <n v="3"/>
    <n v="4"/>
    <n v="4"/>
    <n v="3.75"/>
    <n v="4"/>
  </r>
  <r>
    <s v="PR317"/>
    <s v="13E5-2F17"/>
    <x v="1129"/>
    <n v="3"/>
    <n v="4"/>
    <n v="5"/>
    <n v="1"/>
    <n v="0"/>
    <n v="0"/>
    <n v="2"/>
    <n v="3"/>
    <n v="2"/>
    <n v="3.5"/>
    <n v="2.5"/>
  </r>
  <r>
    <s v="PR3170"/>
    <s v="1C6C-3B67"/>
    <x v="1128"/>
    <n v="5"/>
    <n v="3"/>
    <n v="3"/>
    <n v="1"/>
    <n v="2"/>
    <n v="2"/>
    <n v="5"/>
    <n v="3"/>
    <n v="3"/>
    <n v="4"/>
    <n v="3"/>
  </r>
  <r>
    <s v="PR3171"/>
    <s v="BDC5-51CF"/>
    <x v="1130"/>
    <n v="3"/>
    <n v="4"/>
    <n v="3"/>
    <n v="1"/>
    <n v="1"/>
    <n v="1"/>
    <n v="4"/>
    <n v="5"/>
    <n v="5"/>
    <n v="3.5"/>
    <n v="5"/>
  </r>
  <r>
    <s v="PR3172"/>
    <s v="5468-EEE1"/>
    <x v="1130"/>
    <n v="5"/>
    <n v="3"/>
    <n v="2"/>
    <n v="3"/>
    <n v="0"/>
    <n v="0"/>
    <n v="2"/>
    <n v="5"/>
    <n v="4"/>
    <n v="3"/>
    <n v="4.5"/>
  </r>
  <r>
    <s v="PR3173"/>
    <s v="2E72-4BF1"/>
    <x v="1131"/>
    <n v="4"/>
    <n v="5"/>
    <n v="2"/>
    <n v="3"/>
    <n v="0"/>
    <n v="0"/>
    <n v="3"/>
    <n v="3"/>
    <n v="2"/>
    <n v="3.5"/>
    <n v="2.5"/>
  </r>
  <r>
    <s v="PR3174"/>
    <s v="3EB2-9111"/>
    <x v="1132"/>
    <n v="3"/>
    <n v="5"/>
    <n v="4"/>
    <n v="3"/>
    <n v="0"/>
    <n v="0"/>
    <n v="5"/>
    <n v="3"/>
    <n v="3"/>
    <n v="4.25"/>
    <n v="3"/>
  </r>
  <r>
    <s v="PR3175"/>
    <s v="8822-B9C5"/>
    <x v="1132"/>
    <n v="4"/>
    <n v="5"/>
    <n v="3"/>
    <n v="1"/>
    <n v="2"/>
    <n v="2"/>
    <n v="4"/>
    <n v="4"/>
    <n v="3"/>
    <n v="4"/>
    <n v="3.5"/>
  </r>
  <r>
    <s v="PR3176"/>
    <s v="5544-4583"/>
    <x v="1132"/>
    <n v="3"/>
    <n v="4"/>
    <n v="5"/>
    <n v="2"/>
    <n v="1"/>
    <n v="0.5"/>
    <n v="4"/>
    <n v="4"/>
    <n v="4"/>
    <n v="4"/>
    <n v="4"/>
  </r>
  <r>
    <s v="PR3177"/>
    <s v="9CE9-B0D5"/>
    <x v="1132"/>
    <n v="5"/>
    <n v="5"/>
    <n v="4"/>
    <n v="3"/>
    <n v="1"/>
    <n v="0.33333333333333331"/>
    <n v="4"/>
    <n v="3"/>
    <n v="2"/>
    <n v="4.5"/>
    <n v="2.5"/>
  </r>
  <r>
    <s v="PR3178"/>
    <s v="9AAD-D3C1"/>
    <x v="1133"/>
    <n v="5"/>
    <n v="5"/>
    <n v="2"/>
    <n v="1"/>
    <n v="0"/>
    <n v="0"/>
    <n v="3"/>
    <n v="4"/>
    <n v="3"/>
    <n v="3.75"/>
    <n v="3.5"/>
  </r>
  <r>
    <s v="PR3179"/>
    <s v="95CB-4E31"/>
    <x v="1133"/>
    <n v="4"/>
    <n v="4"/>
    <n v="5"/>
    <n v="3"/>
    <n v="2"/>
    <n v="0.66666666666666663"/>
    <n v="2"/>
    <n v="3"/>
    <n v="3"/>
    <n v="3.75"/>
    <n v="3"/>
  </r>
  <r>
    <s v="PR318"/>
    <s v="ADF8-AD57"/>
    <x v="1129"/>
    <n v="5"/>
    <n v="4"/>
    <n v="2"/>
    <n v="1"/>
    <n v="1"/>
    <n v="1"/>
    <n v="3"/>
    <n v="4"/>
    <n v="4"/>
    <n v="3.5"/>
    <n v="4"/>
  </r>
  <r>
    <s v="PR3180"/>
    <s v="AA67-CB22"/>
    <x v="1134"/>
    <n v="5"/>
    <n v="2"/>
    <n v="3"/>
    <n v="3"/>
    <n v="1"/>
    <n v="0.33333333333333331"/>
    <n v="2"/>
    <n v="3"/>
    <n v="2"/>
    <n v="3"/>
    <n v="2.5"/>
  </r>
  <r>
    <s v="PR3181"/>
    <s v="6542-3E93"/>
    <x v="1134"/>
    <n v="3"/>
    <n v="4"/>
    <n v="2"/>
    <n v="3"/>
    <n v="2"/>
    <n v="0.66666666666666663"/>
    <n v="5"/>
    <n v="5"/>
    <n v="4"/>
    <n v="3.5"/>
    <n v="4.5"/>
  </r>
  <r>
    <s v="PR3182"/>
    <s v="4CCA-B1E6"/>
    <x v="1135"/>
    <n v="4"/>
    <n v="2"/>
    <n v="3"/>
    <n v="2"/>
    <n v="1"/>
    <n v="0.5"/>
    <n v="2"/>
    <n v="3"/>
    <n v="2"/>
    <n v="2.75"/>
    <n v="2.5"/>
  </r>
  <r>
    <s v="PR3183"/>
    <s v="E8F5-C47D"/>
    <x v="1135"/>
    <n v="3"/>
    <n v="3"/>
    <n v="2"/>
    <n v="1"/>
    <n v="0"/>
    <n v="0"/>
    <n v="5"/>
    <n v="5"/>
    <n v="4"/>
    <n v="3.25"/>
    <n v="4.5"/>
  </r>
  <r>
    <s v="PR3184"/>
    <s v="8026-658D"/>
    <x v="1135"/>
    <n v="3"/>
    <n v="3"/>
    <n v="4"/>
    <n v="1"/>
    <n v="1"/>
    <n v="1"/>
    <n v="4"/>
    <n v="3"/>
    <n v="3"/>
    <n v="3.5"/>
    <n v="3"/>
  </r>
  <r>
    <s v="PR3185"/>
    <s v="450D-13A9"/>
    <x v="1135"/>
    <n v="3"/>
    <n v="2"/>
    <n v="5"/>
    <n v="3"/>
    <n v="1"/>
    <n v="0.33333333333333331"/>
    <n v="4"/>
    <n v="4"/>
    <n v="3"/>
    <n v="3.5"/>
    <n v="3.5"/>
  </r>
  <r>
    <s v="PR3186"/>
    <s v="F5CC-33FA"/>
    <x v="1135"/>
    <n v="5"/>
    <n v="2"/>
    <n v="2"/>
    <n v="3"/>
    <n v="2"/>
    <n v="0.66666666666666663"/>
    <n v="2"/>
    <n v="4"/>
    <n v="4"/>
    <n v="2.75"/>
    <n v="4"/>
  </r>
  <r>
    <s v="PR3187"/>
    <s v="C0C7-A3EF"/>
    <x v="1136"/>
    <n v="3"/>
    <n v="2"/>
    <n v="2"/>
    <n v="1"/>
    <n v="2"/>
    <n v="2"/>
    <n v="5"/>
    <n v="3"/>
    <n v="3"/>
    <n v="3"/>
    <n v="3"/>
  </r>
  <r>
    <s v="PR3188"/>
    <s v="C385-CDBE"/>
    <x v="1136"/>
    <n v="5"/>
    <n v="2"/>
    <n v="2"/>
    <n v="3"/>
    <n v="2"/>
    <n v="0.66666666666666663"/>
    <n v="2"/>
    <n v="3"/>
    <n v="3"/>
    <n v="2.75"/>
    <n v="3"/>
  </r>
  <r>
    <s v="PR3189"/>
    <s v="2B7A-9C73"/>
    <x v="1137"/>
    <n v="4"/>
    <n v="2"/>
    <n v="3"/>
    <n v="3"/>
    <n v="0"/>
    <n v="0"/>
    <n v="2"/>
    <n v="5"/>
    <n v="5"/>
    <n v="2.75"/>
    <n v="5"/>
  </r>
  <r>
    <s v="PR319"/>
    <s v="FE2B-3DC7"/>
    <x v="1138"/>
    <n v="4"/>
    <n v="5"/>
    <n v="2"/>
    <n v="2"/>
    <n v="3"/>
    <n v="1.5"/>
    <n v="2"/>
    <n v="5"/>
    <n v="4"/>
    <n v="3.25"/>
    <n v="4.5"/>
  </r>
  <r>
    <s v="PR3190"/>
    <s v="E46A-3676"/>
    <x v="1137"/>
    <n v="4"/>
    <n v="3"/>
    <n v="3"/>
    <n v="1"/>
    <n v="0"/>
    <n v="0"/>
    <n v="4"/>
    <n v="5"/>
    <n v="4"/>
    <n v="3.5"/>
    <n v="4.5"/>
  </r>
  <r>
    <s v="PR3191"/>
    <s v="ABDA-F749"/>
    <x v="1137"/>
    <n v="3"/>
    <n v="5"/>
    <n v="5"/>
    <n v="3"/>
    <n v="1"/>
    <n v="0.33333333333333331"/>
    <n v="2"/>
    <n v="5"/>
    <n v="4"/>
    <n v="3.75"/>
    <n v="4.5"/>
  </r>
  <r>
    <s v="PR3192"/>
    <s v="6A0D-9C4D"/>
    <x v="1139"/>
    <n v="4"/>
    <n v="4"/>
    <n v="5"/>
    <n v="2"/>
    <n v="3"/>
    <n v="1.5"/>
    <n v="5"/>
    <n v="4"/>
    <n v="4"/>
    <n v="4.5"/>
    <n v="4"/>
  </r>
  <r>
    <s v="PR3193"/>
    <s v="D676-4ECC"/>
    <x v="1139"/>
    <n v="3"/>
    <n v="4"/>
    <n v="5"/>
    <n v="3"/>
    <n v="0"/>
    <n v="0"/>
    <n v="3"/>
    <n v="3"/>
    <n v="3"/>
    <n v="3.75"/>
    <n v="3"/>
  </r>
  <r>
    <s v="PR3194"/>
    <s v="74F3-DF3D"/>
    <x v="1139"/>
    <n v="3"/>
    <n v="5"/>
    <n v="4"/>
    <n v="1"/>
    <n v="0"/>
    <n v="0"/>
    <n v="3"/>
    <n v="3"/>
    <n v="2"/>
    <n v="3.75"/>
    <n v="2.5"/>
  </r>
  <r>
    <s v="PR3195"/>
    <s v="C026-3E38"/>
    <x v="1139"/>
    <n v="3"/>
    <n v="3"/>
    <n v="5"/>
    <n v="2"/>
    <n v="3"/>
    <n v="1.5"/>
    <n v="5"/>
    <n v="3"/>
    <n v="3"/>
    <n v="4"/>
    <n v="3"/>
  </r>
  <r>
    <s v="PR3196"/>
    <s v="AF11-04C3"/>
    <x v="1139"/>
    <n v="3"/>
    <n v="3"/>
    <n v="5"/>
    <n v="2"/>
    <n v="0"/>
    <n v="0"/>
    <n v="2"/>
    <n v="3"/>
    <n v="3"/>
    <n v="3.25"/>
    <n v="3"/>
  </r>
  <r>
    <s v="PR3197"/>
    <s v="4C88-27A1"/>
    <x v="1140"/>
    <n v="5"/>
    <n v="4"/>
    <n v="3"/>
    <n v="3"/>
    <n v="1"/>
    <n v="0.33333333333333331"/>
    <n v="5"/>
    <n v="3"/>
    <n v="2"/>
    <n v="4.25"/>
    <n v="2.5"/>
  </r>
  <r>
    <s v="PR3198"/>
    <s v="5731-90E6"/>
    <x v="1140"/>
    <n v="3"/>
    <n v="2"/>
    <n v="5"/>
    <n v="1"/>
    <n v="2"/>
    <n v="2"/>
    <n v="4"/>
    <n v="5"/>
    <n v="4"/>
    <n v="3.5"/>
    <n v="4.5"/>
  </r>
  <r>
    <s v="PR3199"/>
    <s v="FBC2-C5FA"/>
    <x v="1140"/>
    <n v="3"/>
    <n v="4"/>
    <n v="4"/>
    <n v="1"/>
    <n v="0"/>
    <n v="0"/>
    <n v="4"/>
    <n v="4"/>
    <n v="3"/>
    <n v="3.75"/>
    <n v="3.5"/>
  </r>
  <r>
    <s v="PR32"/>
    <s v="5A0B-7F31"/>
    <x v="1141"/>
    <n v="3"/>
    <n v="3"/>
    <n v="3"/>
    <n v="1"/>
    <n v="1"/>
    <n v="1"/>
    <n v="2"/>
    <n v="4"/>
    <n v="3"/>
    <n v="2.75"/>
    <n v="3.5"/>
  </r>
  <r>
    <s v="PR320"/>
    <s v="F3D0-41D1"/>
    <x v="1138"/>
    <n v="3"/>
    <n v="2"/>
    <n v="3"/>
    <n v="1"/>
    <n v="0"/>
    <n v="0"/>
    <n v="3"/>
    <n v="5"/>
    <n v="4"/>
    <n v="2.75"/>
    <n v="4.5"/>
  </r>
  <r>
    <s v="PR3200"/>
    <s v="5E9A-FE30"/>
    <x v="1140"/>
    <n v="3"/>
    <n v="4"/>
    <n v="3"/>
    <n v="1"/>
    <n v="1"/>
    <n v="1"/>
    <n v="4"/>
    <n v="5"/>
    <n v="4"/>
    <n v="3.5"/>
    <n v="4.5"/>
  </r>
  <r>
    <s v="PR3201"/>
    <s v="F9B6-C80B"/>
    <x v="1142"/>
    <n v="4"/>
    <n v="2"/>
    <n v="3"/>
    <n v="1"/>
    <n v="0"/>
    <n v="0"/>
    <n v="3"/>
    <n v="4"/>
    <n v="4"/>
    <n v="3"/>
    <n v="4"/>
  </r>
  <r>
    <s v="PR3202"/>
    <s v="0AA2-881A"/>
    <x v="1143"/>
    <n v="5"/>
    <n v="3"/>
    <n v="2"/>
    <n v="1"/>
    <n v="0"/>
    <n v="0"/>
    <n v="2"/>
    <n v="3"/>
    <n v="3"/>
    <n v="3"/>
    <n v="3"/>
  </r>
  <r>
    <s v="PR3203"/>
    <s v="A7F8-24EA"/>
    <x v="1143"/>
    <n v="3"/>
    <n v="5"/>
    <n v="5"/>
    <n v="2"/>
    <n v="1"/>
    <n v="0.5"/>
    <n v="3"/>
    <n v="3"/>
    <n v="3"/>
    <n v="4"/>
    <n v="3"/>
  </r>
  <r>
    <s v="PR3204"/>
    <s v="2F85-AF81"/>
    <x v="1144"/>
    <n v="3"/>
    <n v="3"/>
    <n v="3"/>
    <n v="3"/>
    <n v="3"/>
    <n v="1"/>
    <n v="3"/>
    <n v="5"/>
    <n v="5"/>
    <n v="3"/>
    <n v="5"/>
  </r>
  <r>
    <s v="PR3205"/>
    <s v="5395-75A1"/>
    <x v="1144"/>
    <n v="3"/>
    <n v="2"/>
    <n v="4"/>
    <n v="1"/>
    <n v="1"/>
    <n v="1"/>
    <n v="2"/>
    <n v="5"/>
    <n v="5"/>
    <n v="2.75"/>
    <n v="5"/>
  </r>
  <r>
    <s v="PR3206"/>
    <s v="427A-8C69"/>
    <x v="1145"/>
    <n v="5"/>
    <n v="3"/>
    <n v="3"/>
    <n v="2"/>
    <n v="0"/>
    <n v="0"/>
    <n v="5"/>
    <n v="4"/>
    <n v="4"/>
    <n v="4"/>
    <n v="4"/>
  </r>
  <r>
    <s v="PR3207"/>
    <s v="C389-FC34"/>
    <x v="1145"/>
    <n v="1"/>
    <n v="1"/>
    <n v="2"/>
    <n v="3"/>
    <n v="1"/>
    <n v="0.33333333333333331"/>
    <n v="3"/>
    <n v="5"/>
    <n v="4"/>
    <n v="1.75"/>
    <n v="4.5"/>
  </r>
  <r>
    <s v="PR3208"/>
    <s v="8B79-18F1"/>
    <x v="1146"/>
    <n v="2"/>
    <n v="1"/>
    <n v="3"/>
    <n v="1"/>
    <n v="0"/>
    <n v="0"/>
    <n v="4"/>
    <n v="4"/>
    <n v="3"/>
    <n v="2.5"/>
    <n v="3.5"/>
  </r>
  <r>
    <s v="PR3209"/>
    <s v="AF58-5D1B"/>
    <x v="1146"/>
    <n v="2"/>
    <n v="4"/>
    <n v="4"/>
    <n v="2"/>
    <n v="0"/>
    <n v="0"/>
    <n v="4"/>
    <n v="4"/>
    <n v="4"/>
    <n v="3.5"/>
    <n v="4"/>
  </r>
  <r>
    <s v="PR321"/>
    <s v="2CA8-4E1B"/>
    <x v="1147"/>
    <n v="3"/>
    <n v="2"/>
    <n v="5"/>
    <n v="1"/>
    <n v="3"/>
    <n v="3"/>
    <n v="2"/>
    <n v="4"/>
    <n v="4"/>
    <n v="3"/>
    <n v="4"/>
  </r>
  <r>
    <s v="PR3210"/>
    <s v="0E79-8257"/>
    <x v="1146"/>
    <n v="1"/>
    <n v="1"/>
    <n v="4"/>
    <n v="2"/>
    <n v="3"/>
    <n v="1.5"/>
    <n v="2"/>
    <n v="5"/>
    <n v="4"/>
    <n v="2"/>
    <n v="4.5"/>
  </r>
  <r>
    <s v="PR3211"/>
    <s v="0FC8-561B"/>
    <x v="1148"/>
    <n v="4"/>
    <n v="4"/>
    <n v="4"/>
    <n v="2"/>
    <n v="1"/>
    <n v="0.5"/>
    <n v="4"/>
    <n v="4"/>
    <n v="4"/>
    <n v="4"/>
    <n v="4"/>
  </r>
  <r>
    <s v="PR3212"/>
    <s v="7B98-EA6F"/>
    <x v="1148"/>
    <n v="1"/>
    <n v="3"/>
    <n v="4"/>
    <n v="3"/>
    <n v="1"/>
    <n v="0.33333333333333331"/>
    <n v="3"/>
    <n v="5"/>
    <n v="4"/>
    <n v="2.75"/>
    <n v="4.5"/>
  </r>
  <r>
    <s v="PR3213"/>
    <s v="380F-A08A"/>
    <x v="1148"/>
    <n v="3"/>
    <n v="2"/>
    <n v="1"/>
    <n v="2"/>
    <n v="1"/>
    <n v="0.5"/>
    <n v="2"/>
    <n v="4"/>
    <n v="4"/>
    <n v="2"/>
    <n v="4"/>
  </r>
  <r>
    <s v="PR3214"/>
    <s v="58FA-C451"/>
    <x v="1148"/>
    <n v="4"/>
    <n v="1"/>
    <n v="3"/>
    <n v="3"/>
    <n v="0"/>
    <n v="0"/>
    <n v="1"/>
    <n v="3"/>
    <n v="3"/>
    <n v="2.25"/>
    <n v="3"/>
  </r>
  <r>
    <s v="PR3215"/>
    <s v="9A87-71F6"/>
    <x v="1148"/>
    <n v="3"/>
    <n v="3"/>
    <n v="2"/>
    <n v="2"/>
    <n v="1"/>
    <n v="0.5"/>
    <n v="5"/>
    <n v="5"/>
    <n v="4"/>
    <n v="3.25"/>
    <n v="4.5"/>
  </r>
  <r>
    <s v="PR3216"/>
    <s v="E268-61EB"/>
    <x v="1149"/>
    <n v="5"/>
    <n v="4"/>
    <n v="4"/>
    <n v="3"/>
    <n v="2"/>
    <n v="0.66666666666666663"/>
    <n v="2"/>
    <n v="4"/>
    <n v="4"/>
    <n v="3.75"/>
    <n v="4"/>
  </r>
  <r>
    <s v="PR3217"/>
    <s v="132B-F2B2"/>
    <x v="1149"/>
    <n v="4"/>
    <n v="5"/>
    <n v="4"/>
    <n v="1"/>
    <n v="2"/>
    <n v="2"/>
    <n v="4"/>
    <n v="4"/>
    <n v="4"/>
    <n v="4.25"/>
    <n v="4"/>
  </r>
  <r>
    <s v="PR3218"/>
    <s v="A2B5-823F"/>
    <x v="1149"/>
    <n v="3"/>
    <n v="5"/>
    <n v="4"/>
    <n v="3"/>
    <n v="1"/>
    <n v="0.33333333333333331"/>
    <n v="2"/>
    <n v="5"/>
    <n v="5"/>
    <n v="3.5"/>
    <n v="5"/>
  </r>
  <r>
    <s v="PR3219"/>
    <s v="9BC9-1288"/>
    <x v="1149"/>
    <n v="4"/>
    <n v="5"/>
    <n v="4"/>
    <n v="3"/>
    <n v="0"/>
    <n v="0"/>
    <n v="3"/>
    <n v="4"/>
    <n v="4"/>
    <n v="4"/>
    <n v="4"/>
  </r>
  <r>
    <s v="PR322"/>
    <s v="08E4-D3D5"/>
    <x v="1147"/>
    <n v="3"/>
    <n v="2"/>
    <n v="5"/>
    <n v="1"/>
    <n v="0"/>
    <n v="0"/>
    <n v="3"/>
    <n v="3"/>
    <n v="2"/>
    <n v="3.25"/>
    <n v="2.5"/>
  </r>
  <r>
    <s v="PR3220"/>
    <s v="BDE5-385A"/>
    <x v="1149"/>
    <n v="5"/>
    <n v="2"/>
    <n v="4"/>
    <n v="3"/>
    <n v="0"/>
    <n v="0"/>
    <n v="4"/>
    <n v="5"/>
    <n v="5"/>
    <n v="3.75"/>
    <n v="5"/>
  </r>
  <r>
    <s v="PR3221"/>
    <s v="6345-2F33"/>
    <x v="1150"/>
    <n v="4"/>
    <n v="4"/>
    <n v="4"/>
    <n v="3"/>
    <n v="1"/>
    <n v="0.33333333333333331"/>
    <n v="2"/>
    <n v="5"/>
    <n v="4"/>
    <n v="3.5"/>
    <n v="4.5"/>
  </r>
  <r>
    <s v="PR3222"/>
    <s v="9900-1159"/>
    <x v="1150"/>
    <n v="5"/>
    <n v="4"/>
    <n v="3"/>
    <n v="1"/>
    <n v="2"/>
    <n v="2"/>
    <n v="2"/>
    <n v="5"/>
    <n v="5"/>
    <n v="3.5"/>
    <n v="5"/>
  </r>
  <r>
    <s v="PR3223"/>
    <s v="6AD1-5EE8"/>
    <x v="1150"/>
    <n v="4"/>
    <n v="3"/>
    <n v="4"/>
    <n v="1"/>
    <n v="0"/>
    <n v="0"/>
    <n v="4"/>
    <n v="4"/>
    <n v="4"/>
    <n v="3.75"/>
    <n v="4"/>
  </r>
  <r>
    <s v="PR3224"/>
    <s v="DCD4-C785"/>
    <x v="1151"/>
    <n v="4"/>
    <n v="4"/>
    <n v="3"/>
    <n v="3"/>
    <n v="3"/>
    <n v="1"/>
    <n v="2"/>
    <n v="4"/>
    <n v="3"/>
    <n v="3.25"/>
    <n v="3.5"/>
  </r>
  <r>
    <s v="PR3225"/>
    <s v="8583-9174"/>
    <x v="1152"/>
    <n v="4"/>
    <n v="2"/>
    <n v="5"/>
    <n v="3"/>
    <n v="0"/>
    <n v="0"/>
    <n v="4"/>
    <n v="5"/>
    <n v="4"/>
    <n v="3.75"/>
    <n v="4.5"/>
  </r>
  <r>
    <s v="PR3226"/>
    <s v="29F6-C6CA"/>
    <x v="1152"/>
    <n v="5"/>
    <n v="5"/>
    <n v="4"/>
    <n v="2"/>
    <n v="2"/>
    <n v="1"/>
    <n v="2"/>
    <n v="4"/>
    <n v="4"/>
    <n v="4"/>
    <n v="4"/>
  </r>
  <r>
    <s v="PR3227"/>
    <s v="5293-AC5C"/>
    <x v="1153"/>
    <n v="4"/>
    <n v="3"/>
    <n v="2"/>
    <n v="2"/>
    <n v="2"/>
    <n v="1"/>
    <n v="4"/>
    <n v="4"/>
    <n v="3"/>
    <n v="3.25"/>
    <n v="3.5"/>
  </r>
  <r>
    <s v="PR3228"/>
    <s v="F961-5A03"/>
    <x v="1153"/>
    <n v="5"/>
    <n v="5"/>
    <n v="2"/>
    <n v="3"/>
    <n v="0"/>
    <n v="0"/>
    <n v="2"/>
    <n v="5"/>
    <n v="5"/>
    <n v="3.5"/>
    <n v="5"/>
  </r>
  <r>
    <s v="PR3229"/>
    <s v="E324-1C33"/>
    <x v="1154"/>
    <n v="5"/>
    <n v="2"/>
    <n v="2"/>
    <n v="1"/>
    <n v="3"/>
    <n v="3"/>
    <n v="2"/>
    <n v="4"/>
    <n v="3"/>
    <n v="2.75"/>
    <n v="3.5"/>
  </r>
  <r>
    <s v="PR323"/>
    <s v="9BD6-2C43"/>
    <x v="1147"/>
    <n v="3"/>
    <n v="5"/>
    <n v="2"/>
    <n v="3"/>
    <n v="1"/>
    <n v="0.33333333333333331"/>
    <n v="4"/>
    <n v="3"/>
    <n v="3"/>
    <n v="3.5"/>
    <n v="3"/>
  </r>
  <r>
    <s v="PR3230"/>
    <s v="2A20-28CD"/>
    <x v="1154"/>
    <n v="3"/>
    <n v="3"/>
    <n v="3"/>
    <n v="2"/>
    <n v="0"/>
    <n v="0"/>
    <n v="4"/>
    <n v="5"/>
    <n v="4"/>
    <n v="3.25"/>
    <n v="4.5"/>
  </r>
  <r>
    <s v="PR3231"/>
    <s v="61E5-836E"/>
    <x v="1154"/>
    <n v="3"/>
    <n v="3"/>
    <n v="3"/>
    <n v="3"/>
    <n v="1"/>
    <n v="0.33333333333333331"/>
    <n v="2"/>
    <n v="3"/>
    <n v="3"/>
    <n v="2.75"/>
    <n v="3"/>
  </r>
  <r>
    <s v="PR3232"/>
    <s v="D906-B674"/>
    <x v="1155"/>
    <n v="5"/>
    <n v="3"/>
    <n v="5"/>
    <n v="3"/>
    <n v="0"/>
    <n v="0"/>
    <n v="2"/>
    <n v="4"/>
    <n v="4"/>
    <n v="3.75"/>
    <n v="4"/>
  </r>
  <r>
    <s v="PR3233"/>
    <s v="CCAB-4B80"/>
    <x v="1155"/>
    <n v="3"/>
    <n v="5"/>
    <n v="2"/>
    <n v="3"/>
    <n v="0"/>
    <n v="0"/>
    <n v="2"/>
    <n v="5"/>
    <n v="4"/>
    <n v="3"/>
    <n v="4.5"/>
  </r>
  <r>
    <s v="PR3234"/>
    <s v="DFA2-1B8F"/>
    <x v="1155"/>
    <n v="3"/>
    <n v="2"/>
    <n v="5"/>
    <n v="2"/>
    <n v="1"/>
    <n v="0.5"/>
    <n v="2"/>
    <n v="4"/>
    <n v="3"/>
    <n v="3"/>
    <n v="3.5"/>
  </r>
  <r>
    <s v="PR3235"/>
    <s v="D8FC-E2F7"/>
    <x v="1156"/>
    <n v="3"/>
    <n v="2"/>
    <n v="5"/>
    <n v="2"/>
    <n v="1"/>
    <n v="0.5"/>
    <n v="3"/>
    <n v="4"/>
    <n v="3"/>
    <n v="3.25"/>
    <n v="3.5"/>
  </r>
  <r>
    <s v="PR3236"/>
    <s v="F0C3-4859"/>
    <x v="1156"/>
    <n v="4"/>
    <n v="2"/>
    <n v="3"/>
    <n v="3"/>
    <n v="0"/>
    <n v="0"/>
    <n v="4"/>
    <n v="4"/>
    <n v="4"/>
    <n v="3.25"/>
    <n v="4"/>
  </r>
  <r>
    <s v="PR3237"/>
    <s v="F4A3-2126"/>
    <x v="1156"/>
    <n v="5"/>
    <n v="5"/>
    <n v="3"/>
    <n v="3"/>
    <n v="1"/>
    <n v="0.33333333333333331"/>
    <n v="2"/>
    <n v="3"/>
    <n v="2"/>
    <n v="3.75"/>
    <n v="2.5"/>
  </r>
  <r>
    <s v="PR3238"/>
    <s v="13FA-3559"/>
    <x v="1156"/>
    <n v="4"/>
    <n v="2"/>
    <n v="3"/>
    <n v="3"/>
    <n v="0"/>
    <n v="0"/>
    <n v="4"/>
    <n v="5"/>
    <n v="4"/>
    <n v="3.25"/>
    <n v="4.5"/>
  </r>
  <r>
    <s v="PR3239"/>
    <s v="D926-DED9"/>
    <x v="1156"/>
    <n v="3"/>
    <n v="5"/>
    <n v="4"/>
    <n v="1"/>
    <n v="1"/>
    <n v="1"/>
    <n v="2"/>
    <n v="5"/>
    <n v="5"/>
    <n v="3.5"/>
    <n v="5"/>
  </r>
  <r>
    <s v="PR324"/>
    <s v="E8B6-8BAE"/>
    <x v="1157"/>
    <n v="4"/>
    <n v="3"/>
    <n v="2"/>
    <n v="3"/>
    <n v="0"/>
    <n v="0"/>
    <n v="2"/>
    <n v="5"/>
    <n v="5"/>
    <n v="2.75"/>
    <n v="5"/>
  </r>
  <r>
    <s v="PR3240"/>
    <s v="31E1-001F"/>
    <x v="1156"/>
    <n v="5"/>
    <n v="5"/>
    <n v="5"/>
    <n v="1"/>
    <n v="1"/>
    <n v="1"/>
    <n v="2"/>
    <n v="3"/>
    <n v="3"/>
    <n v="4.25"/>
    <n v="3"/>
  </r>
  <r>
    <s v="PR3241"/>
    <s v="F83C-CA1D"/>
    <x v="1158"/>
    <n v="3"/>
    <n v="3"/>
    <n v="3"/>
    <n v="3"/>
    <n v="0"/>
    <n v="0"/>
    <n v="2"/>
    <n v="4"/>
    <n v="3"/>
    <n v="2.75"/>
    <n v="3.5"/>
  </r>
  <r>
    <s v="PR3242"/>
    <s v="C0BE-FED0"/>
    <x v="1158"/>
    <n v="4"/>
    <n v="2"/>
    <n v="2"/>
    <n v="2"/>
    <n v="0"/>
    <n v="0"/>
    <n v="5"/>
    <n v="4"/>
    <n v="3"/>
    <n v="3.25"/>
    <n v="3.5"/>
  </r>
  <r>
    <s v="PR3243"/>
    <s v="307F-9BFA"/>
    <x v="1158"/>
    <n v="5"/>
    <n v="3"/>
    <n v="4"/>
    <n v="1"/>
    <n v="1"/>
    <n v="1"/>
    <n v="2"/>
    <n v="3"/>
    <n v="2"/>
    <n v="3.5"/>
    <n v="2.5"/>
  </r>
  <r>
    <s v="PR3244"/>
    <s v="AA87-13D8"/>
    <x v="1159"/>
    <n v="3"/>
    <n v="4"/>
    <n v="5"/>
    <n v="3"/>
    <n v="2"/>
    <n v="0.66666666666666663"/>
    <n v="4"/>
    <n v="5"/>
    <n v="5"/>
    <n v="4"/>
    <n v="5"/>
  </r>
  <r>
    <s v="PR3245"/>
    <s v="806F-B986"/>
    <x v="1159"/>
    <n v="4"/>
    <n v="2"/>
    <n v="3"/>
    <n v="3"/>
    <n v="3"/>
    <n v="1"/>
    <n v="2"/>
    <n v="4"/>
    <n v="3"/>
    <n v="2.75"/>
    <n v="3.5"/>
  </r>
  <r>
    <s v="PR3246"/>
    <s v="AE33-DDE7"/>
    <x v="1159"/>
    <n v="3"/>
    <n v="3"/>
    <n v="3"/>
    <n v="1"/>
    <n v="1"/>
    <n v="1"/>
    <n v="2"/>
    <n v="5"/>
    <n v="4"/>
    <n v="2.75"/>
    <n v="4.5"/>
  </r>
  <r>
    <s v="PR3247"/>
    <s v="D5B3-425C"/>
    <x v="1159"/>
    <n v="5"/>
    <n v="5"/>
    <n v="2"/>
    <n v="2"/>
    <n v="2"/>
    <n v="1"/>
    <n v="3"/>
    <n v="4"/>
    <n v="4"/>
    <n v="3.75"/>
    <n v="4"/>
  </r>
  <r>
    <s v="PR3248"/>
    <s v="95D8-5DC7"/>
    <x v="1160"/>
    <n v="4"/>
    <n v="3"/>
    <n v="5"/>
    <n v="1"/>
    <n v="1"/>
    <n v="1"/>
    <n v="4"/>
    <n v="5"/>
    <n v="4"/>
    <n v="4"/>
    <n v="4.5"/>
  </r>
  <r>
    <s v="PR3249"/>
    <s v="B5C6-F8D5"/>
    <x v="1160"/>
    <n v="4"/>
    <n v="2"/>
    <n v="2"/>
    <n v="3"/>
    <n v="2"/>
    <n v="0.66666666666666663"/>
    <n v="2"/>
    <n v="4"/>
    <n v="4"/>
    <n v="2.5"/>
    <n v="4"/>
  </r>
  <r>
    <s v="PR325"/>
    <s v="291F-B604"/>
    <x v="1161"/>
    <n v="4"/>
    <n v="4"/>
    <n v="4"/>
    <n v="3"/>
    <n v="0"/>
    <n v="0"/>
    <n v="5"/>
    <n v="4"/>
    <n v="4"/>
    <n v="4.25"/>
    <n v="4"/>
  </r>
  <r>
    <s v="PR3250"/>
    <s v="4316-C080"/>
    <x v="1162"/>
    <n v="5"/>
    <n v="5"/>
    <n v="2"/>
    <n v="2"/>
    <n v="3"/>
    <n v="1.5"/>
    <n v="4"/>
    <n v="4"/>
    <n v="3"/>
    <n v="4"/>
    <n v="3.5"/>
  </r>
  <r>
    <s v="PR3251"/>
    <s v="6E64-8D30"/>
    <x v="1163"/>
    <n v="3"/>
    <n v="5"/>
    <n v="3"/>
    <n v="3"/>
    <n v="1"/>
    <n v="0.33333333333333331"/>
    <n v="4"/>
    <n v="3"/>
    <n v="2"/>
    <n v="3.75"/>
    <n v="2.5"/>
  </r>
  <r>
    <s v="PR3252"/>
    <s v="F20A-F424"/>
    <x v="1163"/>
    <n v="5"/>
    <n v="2"/>
    <n v="4"/>
    <n v="2"/>
    <n v="0"/>
    <n v="0"/>
    <n v="5"/>
    <n v="4"/>
    <n v="4"/>
    <n v="4"/>
    <n v="4"/>
  </r>
  <r>
    <s v="PR3253"/>
    <s v="4875-109B"/>
    <x v="1163"/>
    <n v="5"/>
    <n v="5"/>
    <n v="4"/>
    <n v="2"/>
    <n v="0"/>
    <n v="0"/>
    <n v="4"/>
    <n v="4"/>
    <n v="3"/>
    <n v="4.5"/>
    <n v="3.5"/>
  </r>
  <r>
    <s v="PR3254"/>
    <s v="DEB9-1BBF"/>
    <x v="1164"/>
    <n v="4"/>
    <n v="2"/>
    <n v="2"/>
    <n v="2"/>
    <n v="1"/>
    <n v="0.5"/>
    <n v="2"/>
    <n v="5"/>
    <n v="4"/>
    <n v="2.5"/>
    <n v="4.5"/>
  </r>
  <r>
    <s v="PR3255"/>
    <s v="B59D-CA4C"/>
    <x v="1164"/>
    <n v="5"/>
    <n v="5"/>
    <n v="4"/>
    <n v="2"/>
    <n v="2"/>
    <n v="1"/>
    <n v="3"/>
    <n v="3"/>
    <n v="2"/>
    <n v="4.25"/>
    <n v="2.5"/>
  </r>
  <r>
    <s v="PR3256"/>
    <s v="9DB2-76B3"/>
    <x v="1165"/>
    <n v="5"/>
    <n v="4"/>
    <n v="2"/>
    <n v="1"/>
    <n v="0"/>
    <n v="0"/>
    <n v="4"/>
    <n v="3"/>
    <n v="2"/>
    <n v="3.75"/>
    <n v="2.5"/>
  </r>
  <r>
    <s v="PR3257"/>
    <s v="D565-284D"/>
    <x v="1165"/>
    <n v="3"/>
    <n v="2"/>
    <n v="5"/>
    <n v="1"/>
    <n v="2"/>
    <n v="2"/>
    <n v="4"/>
    <n v="5"/>
    <n v="5"/>
    <n v="3.5"/>
    <n v="5"/>
  </r>
  <r>
    <s v="PR3258"/>
    <s v="205B-4D34"/>
    <x v="1165"/>
    <n v="5"/>
    <n v="3"/>
    <n v="4"/>
    <n v="3"/>
    <n v="3"/>
    <n v="1"/>
    <n v="5"/>
    <n v="4"/>
    <n v="3"/>
    <n v="4.25"/>
    <n v="3.5"/>
  </r>
  <r>
    <s v="PR3259"/>
    <s v="4673-EBEC"/>
    <x v="1165"/>
    <n v="5"/>
    <n v="2"/>
    <n v="4"/>
    <n v="3"/>
    <n v="2"/>
    <n v="0.66666666666666663"/>
    <n v="3"/>
    <n v="4"/>
    <n v="4"/>
    <n v="3.5"/>
    <n v="4"/>
  </r>
  <r>
    <s v="PR326"/>
    <s v="C560-23D6"/>
    <x v="1161"/>
    <n v="4"/>
    <n v="3"/>
    <n v="4"/>
    <n v="2"/>
    <n v="1"/>
    <n v="0.5"/>
    <n v="2"/>
    <n v="4"/>
    <n v="4"/>
    <n v="3.25"/>
    <n v="4"/>
  </r>
  <r>
    <s v="PR3260"/>
    <s v="D6BB-FEDF"/>
    <x v="1165"/>
    <n v="4"/>
    <n v="3"/>
    <n v="5"/>
    <n v="2"/>
    <n v="0"/>
    <n v="0"/>
    <n v="3"/>
    <n v="3"/>
    <n v="3"/>
    <n v="3.75"/>
    <n v="3"/>
  </r>
  <r>
    <s v="PR3261"/>
    <s v="C77A-2348"/>
    <x v="1166"/>
    <n v="3"/>
    <n v="4"/>
    <n v="2"/>
    <n v="2"/>
    <n v="0"/>
    <n v="0"/>
    <n v="2"/>
    <n v="5"/>
    <n v="4"/>
    <n v="2.75"/>
    <n v="4.5"/>
  </r>
  <r>
    <s v="PR3262"/>
    <s v="7AA0-5766"/>
    <x v="1167"/>
    <n v="5"/>
    <n v="2"/>
    <n v="3"/>
    <n v="3"/>
    <n v="0"/>
    <n v="0"/>
    <n v="2"/>
    <n v="3"/>
    <n v="3"/>
    <n v="3"/>
    <n v="3"/>
  </r>
  <r>
    <s v="PR3263"/>
    <s v="6F50-08B6"/>
    <x v="1167"/>
    <n v="4"/>
    <n v="2"/>
    <n v="5"/>
    <n v="3"/>
    <n v="2"/>
    <n v="0.66666666666666663"/>
    <n v="2"/>
    <n v="3"/>
    <n v="3"/>
    <n v="3.25"/>
    <n v="3"/>
  </r>
  <r>
    <s v="PR3264"/>
    <s v="F3A3-10CE"/>
    <x v="1168"/>
    <n v="3"/>
    <n v="2"/>
    <n v="3"/>
    <n v="3"/>
    <n v="1"/>
    <n v="0.33333333333333331"/>
    <n v="5"/>
    <n v="5"/>
    <n v="4"/>
    <n v="3.25"/>
    <n v="4.5"/>
  </r>
  <r>
    <s v="PR3265"/>
    <s v="D69C-8F84"/>
    <x v="1168"/>
    <n v="3"/>
    <n v="2"/>
    <n v="2"/>
    <n v="3"/>
    <n v="0"/>
    <n v="0"/>
    <n v="2"/>
    <n v="4"/>
    <n v="4"/>
    <n v="2.25"/>
    <n v="4"/>
  </r>
  <r>
    <s v="PR3266"/>
    <s v="09D2-46BD"/>
    <x v="1168"/>
    <n v="5"/>
    <n v="2"/>
    <n v="4"/>
    <n v="1"/>
    <n v="1"/>
    <n v="1"/>
    <n v="2"/>
    <n v="3"/>
    <n v="2"/>
    <n v="3.25"/>
    <n v="2.5"/>
  </r>
  <r>
    <s v="PR3267"/>
    <s v="CBCB-9C9D"/>
    <x v="1169"/>
    <n v="4"/>
    <n v="3"/>
    <n v="4"/>
    <n v="3"/>
    <n v="2"/>
    <n v="0.66666666666666663"/>
    <n v="3"/>
    <n v="4"/>
    <n v="3"/>
    <n v="3.5"/>
    <n v="3.5"/>
  </r>
  <r>
    <s v="PR3268"/>
    <s v="1217-CE30"/>
    <x v="1169"/>
    <n v="5"/>
    <n v="2"/>
    <n v="3"/>
    <n v="1"/>
    <n v="1"/>
    <n v="1"/>
    <n v="3"/>
    <n v="4"/>
    <n v="4"/>
    <n v="3.25"/>
    <n v="4"/>
  </r>
  <r>
    <s v="PR3269"/>
    <s v="9DB1-8C59"/>
    <x v="1169"/>
    <n v="5"/>
    <n v="3"/>
    <n v="5"/>
    <n v="3"/>
    <n v="0"/>
    <n v="0"/>
    <n v="3"/>
    <n v="3"/>
    <n v="2"/>
    <n v="4"/>
    <n v="2.5"/>
  </r>
  <r>
    <s v="PR327"/>
    <s v="4657-FE18"/>
    <x v="1170"/>
    <n v="5"/>
    <n v="5"/>
    <n v="2"/>
    <n v="1"/>
    <n v="1"/>
    <n v="1"/>
    <n v="2"/>
    <n v="5"/>
    <n v="5"/>
    <n v="3.5"/>
    <n v="5"/>
  </r>
  <r>
    <s v="PR3270"/>
    <s v="AD8F-7539"/>
    <x v="1169"/>
    <n v="5"/>
    <n v="4"/>
    <n v="3"/>
    <n v="1"/>
    <n v="0"/>
    <n v="0"/>
    <n v="3"/>
    <n v="5"/>
    <n v="4"/>
    <n v="3.75"/>
    <n v="4.5"/>
  </r>
  <r>
    <s v="PR3271"/>
    <s v="27CD-A6BF"/>
    <x v="1171"/>
    <n v="4"/>
    <n v="4"/>
    <n v="2"/>
    <n v="3"/>
    <n v="2"/>
    <n v="0.66666666666666663"/>
    <n v="4"/>
    <n v="4"/>
    <n v="3"/>
    <n v="3.5"/>
    <n v="3.5"/>
  </r>
  <r>
    <s v="PR3272"/>
    <s v="D825-CC31"/>
    <x v="1171"/>
    <n v="4"/>
    <n v="5"/>
    <n v="2"/>
    <n v="3"/>
    <n v="3"/>
    <n v="1"/>
    <n v="4"/>
    <n v="3"/>
    <n v="2"/>
    <n v="3.75"/>
    <n v="2.5"/>
  </r>
  <r>
    <s v="PR3273"/>
    <s v="7A8C-2DD3"/>
    <x v="1172"/>
    <n v="5"/>
    <n v="2"/>
    <n v="4"/>
    <n v="2"/>
    <n v="3"/>
    <n v="1.5"/>
    <n v="3"/>
    <n v="5"/>
    <n v="4"/>
    <n v="3.5"/>
    <n v="4.5"/>
  </r>
  <r>
    <s v="PR3274"/>
    <s v="5802-2A7E"/>
    <x v="1172"/>
    <n v="4"/>
    <n v="3"/>
    <n v="2"/>
    <n v="3"/>
    <n v="0"/>
    <n v="0"/>
    <n v="4"/>
    <n v="3"/>
    <n v="3"/>
    <n v="3.25"/>
    <n v="3"/>
  </r>
  <r>
    <s v="PR3275"/>
    <s v="07AF-3631"/>
    <x v="1173"/>
    <n v="3"/>
    <n v="2"/>
    <n v="4"/>
    <n v="2"/>
    <n v="1"/>
    <n v="0.5"/>
    <n v="3"/>
    <n v="5"/>
    <n v="5"/>
    <n v="3"/>
    <n v="5"/>
  </r>
  <r>
    <s v="PR3276"/>
    <s v="6EEF-5B17"/>
    <x v="1174"/>
    <n v="3"/>
    <n v="2"/>
    <n v="3"/>
    <n v="1"/>
    <n v="1"/>
    <n v="1"/>
    <n v="4"/>
    <n v="3"/>
    <n v="2"/>
    <n v="3"/>
    <n v="2.5"/>
  </r>
  <r>
    <s v="PR3277"/>
    <s v="CE90-763C"/>
    <x v="1174"/>
    <n v="4"/>
    <n v="4"/>
    <n v="2"/>
    <n v="2"/>
    <n v="1"/>
    <n v="0.5"/>
    <n v="4"/>
    <n v="5"/>
    <n v="5"/>
    <n v="3.5"/>
    <n v="5"/>
  </r>
  <r>
    <s v="PR3278"/>
    <s v="66BC-7AC0"/>
    <x v="1175"/>
    <n v="5"/>
    <n v="3"/>
    <n v="4"/>
    <n v="2"/>
    <n v="3"/>
    <n v="1.5"/>
    <n v="4"/>
    <n v="4"/>
    <n v="4"/>
    <n v="4"/>
    <n v="4"/>
  </r>
  <r>
    <s v="PR3279"/>
    <s v="55D6-1423"/>
    <x v="1175"/>
    <n v="5"/>
    <n v="5"/>
    <n v="2"/>
    <n v="3"/>
    <n v="0"/>
    <n v="0"/>
    <n v="2"/>
    <n v="4"/>
    <n v="3"/>
    <n v="3.5"/>
    <n v="3.5"/>
  </r>
  <r>
    <s v="PR328"/>
    <s v="E28D-424B"/>
    <x v="1176"/>
    <n v="4"/>
    <n v="4"/>
    <n v="3"/>
    <n v="1"/>
    <n v="1"/>
    <n v="1"/>
    <n v="2"/>
    <n v="3"/>
    <n v="2"/>
    <n v="3.25"/>
    <n v="2.5"/>
  </r>
  <r>
    <s v="PR3280"/>
    <s v="ED73-F078"/>
    <x v="1175"/>
    <n v="4"/>
    <n v="2"/>
    <n v="4"/>
    <n v="1"/>
    <n v="1"/>
    <n v="1"/>
    <n v="5"/>
    <n v="3"/>
    <n v="3"/>
    <n v="3.75"/>
    <n v="3"/>
  </r>
  <r>
    <s v="PR3281"/>
    <s v="AF77-0F6B"/>
    <x v="1175"/>
    <n v="5"/>
    <n v="3"/>
    <n v="4"/>
    <n v="1"/>
    <n v="1"/>
    <n v="1"/>
    <n v="3"/>
    <n v="3"/>
    <n v="3"/>
    <n v="3.75"/>
    <n v="3"/>
  </r>
  <r>
    <s v="PR3282"/>
    <s v="7486-A1B6"/>
    <x v="1175"/>
    <n v="5"/>
    <n v="4"/>
    <n v="2"/>
    <n v="2"/>
    <n v="2"/>
    <n v="1"/>
    <n v="2"/>
    <n v="5"/>
    <n v="5"/>
    <n v="3.25"/>
    <n v="5"/>
  </r>
  <r>
    <s v="PR3283"/>
    <s v="67D7-9785"/>
    <x v="1177"/>
    <n v="4"/>
    <n v="4"/>
    <n v="2"/>
    <n v="2"/>
    <n v="0"/>
    <n v="0"/>
    <n v="2"/>
    <n v="3"/>
    <n v="2"/>
    <n v="3"/>
    <n v="2.5"/>
  </r>
  <r>
    <s v="PR3284"/>
    <s v="BFE7-5EA8"/>
    <x v="1177"/>
    <n v="5"/>
    <n v="2"/>
    <n v="2"/>
    <n v="2"/>
    <n v="1"/>
    <n v="0.5"/>
    <n v="4"/>
    <n v="3"/>
    <n v="3"/>
    <n v="3.25"/>
    <n v="3"/>
  </r>
  <r>
    <s v="PR3285"/>
    <s v="8EAF-4F79"/>
    <x v="1177"/>
    <n v="4"/>
    <n v="4"/>
    <n v="2"/>
    <n v="2"/>
    <n v="2"/>
    <n v="1"/>
    <n v="2"/>
    <n v="5"/>
    <n v="5"/>
    <n v="3"/>
    <n v="5"/>
  </r>
  <r>
    <s v="PR3286"/>
    <s v="5B0E-31FB"/>
    <x v="1178"/>
    <n v="3"/>
    <n v="4"/>
    <n v="3"/>
    <n v="1"/>
    <n v="2"/>
    <n v="2"/>
    <n v="2"/>
    <n v="5"/>
    <n v="5"/>
    <n v="3"/>
    <n v="5"/>
  </r>
  <r>
    <s v="PR3287"/>
    <s v="A1DB-6C34"/>
    <x v="1178"/>
    <n v="5"/>
    <n v="3"/>
    <n v="2"/>
    <n v="3"/>
    <n v="0"/>
    <n v="0"/>
    <n v="4"/>
    <n v="4"/>
    <n v="4"/>
    <n v="3.5"/>
    <n v="4"/>
  </r>
  <r>
    <s v="PR3288"/>
    <s v="6925-864E"/>
    <x v="1178"/>
    <n v="5"/>
    <n v="2"/>
    <n v="3"/>
    <n v="2"/>
    <n v="0"/>
    <n v="0"/>
    <n v="3"/>
    <n v="3"/>
    <n v="3"/>
    <n v="3.25"/>
    <n v="3"/>
  </r>
  <r>
    <s v="PR3289"/>
    <s v="2B08-7D3D"/>
    <x v="1179"/>
    <n v="5"/>
    <n v="3"/>
    <n v="3"/>
    <n v="1"/>
    <n v="1"/>
    <n v="1"/>
    <n v="3"/>
    <n v="4"/>
    <n v="4"/>
    <n v="3.5"/>
    <n v="4"/>
  </r>
  <r>
    <s v="PR329"/>
    <s v="A848-F98B"/>
    <x v="1180"/>
    <n v="4"/>
    <n v="2"/>
    <n v="2"/>
    <n v="1"/>
    <n v="3"/>
    <n v="3"/>
    <n v="3"/>
    <n v="4"/>
    <n v="3"/>
    <n v="2.75"/>
    <n v="3.5"/>
  </r>
  <r>
    <s v="PR3290"/>
    <s v="9825-45EF"/>
    <x v="1181"/>
    <n v="4"/>
    <n v="5"/>
    <n v="3"/>
    <n v="1"/>
    <n v="1"/>
    <n v="1"/>
    <n v="3"/>
    <n v="4"/>
    <n v="3"/>
    <n v="3.75"/>
    <n v="3.5"/>
  </r>
  <r>
    <s v="PR3291"/>
    <s v="69EC-7B13"/>
    <x v="1181"/>
    <n v="5"/>
    <n v="5"/>
    <n v="3"/>
    <n v="1"/>
    <n v="0"/>
    <n v="0"/>
    <n v="4"/>
    <n v="3"/>
    <n v="3"/>
    <n v="4.25"/>
    <n v="3"/>
  </r>
  <r>
    <s v="PR3292"/>
    <s v="4294-03D1"/>
    <x v="1181"/>
    <n v="4"/>
    <n v="5"/>
    <n v="3"/>
    <n v="2"/>
    <n v="1"/>
    <n v="0.5"/>
    <n v="4"/>
    <n v="4"/>
    <n v="4"/>
    <n v="4"/>
    <n v="4"/>
  </r>
  <r>
    <s v="PR3293"/>
    <s v="040C-EDED"/>
    <x v="1182"/>
    <n v="4"/>
    <n v="5"/>
    <n v="3"/>
    <n v="2"/>
    <n v="0"/>
    <n v="0"/>
    <n v="2"/>
    <n v="3"/>
    <n v="2"/>
    <n v="3.5"/>
    <n v="2.5"/>
  </r>
  <r>
    <s v="PR3294"/>
    <s v="46ED-4007"/>
    <x v="1182"/>
    <n v="4"/>
    <n v="2"/>
    <n v="2"/>
    <n v="2"/>
    <n v="1"/>
    <n v="0.5"/>
    <n v="5"/>
    <n v="4"/>
    <n v="4"/>
    <n v="3.25"/>
    <n v="4"/>
  </r>
  <r>
    <s v="PR3295"/>
    <s v="9811-F345"/>
    <x v="1182"/>
    <n v="3"/>
    <n v="4"/>
    <n v="4"/>
    <n v="3"/>
    <n v="1"/>
    <n v="0.33333333333333331"/>
    <n v="5"/>
    <n v="3"/>
    <n v="3"/>
    <n v="4"/>
    <n v="3"/>
  </r>
  <r>
    <s v="PR3296"/>
    <s v="AFA8-5058"/>
    <x v="1183"/>
    <n v="4"/>
    <n v="3"/>
    <n v="4"/>
    <n v="3"/>
    <n v="2"/>
    <n v="0.66666666666666663"/>
    <n v="4"/>
    <n v="4"/>
    <n v="3"/>
    <n v="3.75"/>
    <n v="3.5"/>
  </r>
  <r>
    <s v="PR3297"/>
    <s v="04D7-C8F3"/>
    <x v="1183"/>
    <n v="3"/>
    <n v="3"/>
    <n v="5"/>
    <n v="2"/>
    <n v="0"/>
    <n v="0"/>
    <n v="4"/>
    <n v="4"/>
    <n v="4"/>
    <n v="3.75"/>
    <n v="4"/>
  </r>
  <r>
    <s v="PR3298"/>
    <s v="6B20-FFDF"/>
    <x v="1183"/>
    <n v="4"/>
    <n v="2"/>
    <n v="4"/>
    <n v="2"/>
    <n v="2"/>
    <n v="1"/>
    <n v="5"/>
    <n v="3"/>
    <n v="3"/>
    <n v="3.75"/>
    <n v="3"/>
  </r>
  <r>
    <s v="PR3299"/>
    <s v="6112-8476"/>
    <x v="1184"/>
    <n v="3"/>
    <n v="4"/>
    <n v="5"/>
    <n v="1"/>
    <n v="1"/>
    <n v="1"/>
    <n v="2"/>
    <n v="3"/>
    <n v="2"/>
    <n v="3.5"/>
    <n v="2.5"/>
  </r>
  <r>
    <s v="PR33"/>
    <s v="E4F4-11B9"/>
    <x v="1141"/>
    <n v="5"/>
    <n v="4"/>
    <n v="5"/>
    <n v="3"/>
    <n v="0"/>
    <n v="0"/>
    <n v="3"/>
    <n v="5"/>
    <n v="5"/>
    <n v="4.25"/>
    <n v="5"/>
  </r>
  <r>
    <s v="PR330"/>
    <s v="1C87-44CB"/>
    <x v="1185"/>
    <n v="4"/>
    <n v="5"/>
    <n v="3"/>
    <n v="3"/>
    <n v="0"/>
    <n v="0"/>
    <n v="2"/>
    <n v="5"/>
    <n v="4"/>
    <n v="3.5"/>
    <n v="4.5"/>
  </r>
  <r>
    <s v="PR3300"/>
    <s v="D13E-E661"/>
    <x v="1184"/>
    <n v="5"/>
    <n v="3"/>
    <n v="5"/>
    <n v="2"/>
    <n v="3"/>
    <n v="1.5"/>
    <n v="5"/>
    <n v="5"/>
    <n v="4"/>
    <n v="4.5"/>
    <n v="4.5"/>
  </r>
  <r>
    <s v="PR3301"/>
    <s v="B24C-18BF"/>
    <x v="1184"/>
    <n v="4"/>
    <n v="4"/>
    <n v="3"/>
    <n v="1"/>
    <n v="0"/>
    <n v="0"/>
    <n v="5"/>
    <n v="3"/>
    <n v="3"/>
    <n v="4"/>
    <n v="3"/>
  </r>
  <r>
    <s v="PR3302"/>
    <s v="7E76-154C"/>
    <x v="1184"/>
    <n v="3"/>
    <n v="4"/>
    <n v="3"/>
    <n v="2"/>
    <n v="1"/>
    <n v="0.5"/>
    <n v="4"/>
    <n v="4"/>
    <n v="4"/>
    <n v="3.5"/>
    <n v="4"/>
  </r>
  <r>
    <s v="PR3303"/>
    <s v="2A89-93B6"/>
    <x v="1186"/>
    <n v="4"/>
    <n v="5"/>
    <n v="4"/>
    <n v="2"/>
    <n v="0"/>
    <n v="0"/>
    <n v="4"/>
    <n v="4"/>
    <n v="4"/>
    <n v="4.25"/>
    <n v="4"/>
  </r>
  <r>
    <s v="PR3304"/>
    <s v="41DC-E8B5"/>
    <x v="1186"/>
    <n v="5"/>
    <n v="2"/>
    <n v="5"/>
    <n v="1"/>
    <n v="0"/>
    <n v="0"/>
    <n v="4"/>
    <n v="5"/>
    <n v="5"/>
    <n v="4"/>
    <n v="5"/>
  </r>
  <r>
    <s v="PR3305"/>
    <s v="CA75-94D1"/>
    <x v="1186"/>
    <n v="3"/>
    <n v="5"/>
    <n v="4"/>
    <n v="1"/>
    <n v="0"/>
    <n v="0"/>
    <n v="2"/>
    <n v="4"/>
    <n v="3"/>
    <n v="3.5"/>
    <n v="3.5"/>
  </r>
  <r>
    <s v="PR3306"/>
    <s v="6D3B-AD28"/>
    <x v="1186"/>
    <n v="5"/>
    <n v="5"/>
    <n v="4"/>
    <n v="2"/>
    <n v="1"/>
    <n v="0.5"/>
    <n v="3"/>
    <n v="4"/>
    <n v="3"/>
    <n v="4.25"/>
    <n v="3.5"/>
  </r>
  <r>
    <s v="PR3307"/>
    <s v="AE51-5502"/>
    <x v="1186"/>
    <n v="4"/>
    <n v="4"/>
    <n v="3"/>
    <n v="1"/>
    <n v="0"/>
    <n v="0"/>
    <n v="5"/>
    <n v="3"/>
    <n v="2"/>
    <n v="4"/>
    <n v="2.5"/>
  </r>
  <r>
    <s v="PR3308"/>
    <s v="37EE-004B"/>
    <x v="1187"/>
    <n v="3"/>
    <n v="2"/>
    <n v="2"/>
    <n v="2"/>
    <n v="1"/>
    <n v="0.5"/>
    <n v="3"/>
    <n v="4"/>
    <n v="4"/>
    <n v="2.5"/>
    <n v="4"/>
  </r>
  <r>
    <s v="PR3309"/>
    <s v="52DD-757F"/>
    <x v="1187"/>
    <n v="1"/>
    <n v="4"/>
    <n v="1"/>
    <n v="1"/>
    <n v="2"/>
    <n v="2"/>
    <n v="4"/>
    <n v="5"/>
    <n v="4"/>
    <n v="2.5"/>
    <n v="4.5"/>
  </r>
  <r>
    <s v="PR331"/>
    <s v="41FE-D257"/>
    <x v="1185"/>
    <n v="3"/>
    <n v="2"/>
    <n v="3"/>
    <n v="3"/>
    <n v="0"/>
    <n v="0"/>
    <n v="4"/>
    <n v="3"/>
    <n v="3"/>
    <n v="3"/>
    <n v="3"/>
  </r>
  <r>
    <s v="PR3310"/>
    <s v="B76C-D9CE"/>
    <x v="1188"/>
    <n v="4"/>
    <n v="1"/>
    <n v="4"/>
    <n v="1"/>
    <n v="0"/>
    <n v="0"/>
    <n v="2"/>
    <n v="5"/>
    <n v="4"/>
    <n v="2.75"/>
    <n v="4.5"/>
  </r>
  <r>
    <s v="PR3311"/>
    <s v="DF11-9C46"/>
    <x v="1188"/>
    <n v="1"/>
    <n v="2"/>
    <n v="1"/>
    <n v="2"/>
    <n v="1"/>
    <n v="0.5"/>
    <n v="1"/>
    <n v="4"/>
    <n v="3"/>
    <n v="1.25"/>
    <n v="3.5"/>
  </r>
  <r>
    <s v="PR3312"/>
    <s v="CDC1-C7CA"/>
    <x v="1188"/>
    <n v="2"/>
    <n v="4"/>
    <n v="2"/>
    <n v="1"/>
    <n v="1"/>
    <n v="1"/>
    <n v="3"/>
    <n v="3"/>
    <n v="3"/>
    <n v="2.75"/>
    <n v="3"/>
  </r>
  <r>
    <s v="PR3313"/>
    <s v="79C5-FE9D"/>
    <x v="1189"/>
    <n v="3"/>
    <n v="3"/>
    <n v="3"/>
    <n v="3"/>
    <n v="0"/>
    <n v="0"/>
    <n v="3"/>
    <n v="5"/>
    <n v="4"/>
    <n v="3"/>
    <n v="4.5"/>
  </r>
  <r>
    <s v="PR3314"/>
    <s v="C7C8-43D9"/>
    <x v="1190"/>
    <n v="1"/>
    <n v="1"/>
    <n v="1"/>
    <n v="3"/>
    <n v="3"/>
    <n v="1"/>
    <n v="3"/>
    <n v="4"/>
    <n v="3"/>
    <n v="1.5"/>
    <n v="3.5"/>
  </r>
  <r>
    <s v="PR3315"/>
    <s v="F877-3BF9"/>
    <x v="1191"/>
    <n v="1"/>
    <n v="1"/>
    <n v="3"/>
    <n v="2"/>
    <n v="0"/>
    <n v="0"/>
    <n v="4"/>
    <n v="4"/>
    <n v="4"/>
    <n v="2.25"/>
    <n v="4"/>
  </r>
  <r>
    <s v="PR3316"/>
    <s v="2962-039F"/>
    <x v="1191"/>
    <n v="3"/>
    <n v="4"/>
    <n v="4"/>
    <n v="3"/>
    <n v="2"/>
    <n v="0.66666666666666663"/>
    <n v="4"/>
    <n v="5"/>
    <n v="4"/>
    <n v="3.75"/>
    <n v="4.5"/>
  </r>
  <r>
    <s v="PR3317"/>
    <s v="60B5-48ED"/>
    <x v="1191"/>
    <n v="5"/>
    <n v="5"/>
    <n v="2"/>
    <n v="1"/>
    <n v="0"/>
    <n v="0"/>
    <n v="4"/>
    <n v="5"/>
    <n v="4"/>
    <n v="4"/>
    <n v="4.5"/>
  </r>
  <r>
    <s v="PR3318"/>
    <s v="7A5A-CC91"/>
    <x v="1191"/>
    <n v="5"/>
    <n v="3"/>
    <n v="5"/>
    <n v="3"/>
    <n v="0"/>
    <n v="0"/>
    <n v="3"/>
    <n v="4"/>
    <n v="4"/>
    <n v="4"/>
    <n v="4"/>
  </r>
  <r>
    <s v="PR3319"/>
    <s v="267F-F71D"/>
    <x v="1192"/>
    <n v="5"/>
    <n v="3"/>
    <n v="4"/>
    <n v="2"/>
    <n v="2"/>
    <n v="1"/>
    <n v="4"/>
    <n v="5"/>
    <n v="5"/>
    <n v="4"/>
    <n v="5"/>
  </r>
  <r>
    <s v="PR332"/>
    <s v="42CC-040A"/>
    <x v="1193"/>
    <n v="4"/>
    <n v="5"/>
    <n v="4"/>
    <n v="2"/>
    <n v="3"/>
    <n v="1.5"/>
    <n v="5"/>
    <n v="5"/>
    <n v="5"/>
    <n v="4.5"/>
    <n v="5"/>
  </r>
  <r>
    <s v="PR3320"/>
    <s v="16FB-8835"/>
    <x v="1194"/>
    <n v="4"/>
    <n v="2"/>
    <n v="4"/>
    <n v="1"/>
    <n v="3"/>
    <n v="3"/>
    <n v="2"/>
    <n v="3"/>
    <n v="3"/>
    <n v="3"/>
    <n v="3"/>
  </r>
  <r>
    <s v="PR3321"/>
    <s v="17AE-E715"/>
    <x v="1195"/>
    <n v="5"/>
    <n v="5"/>
    <n v="2"/>
    <n v="3"/>
    <n v="1"/>
    <n v="0.33333333333333331"/>
    <n v="4"/>
    <n v="4"/>
    <n v="4"/>
    <n v="4"/>
    <n v="4"/>
  </r>
  <r>
    <s v="PR3322"/>
    <s v="1D87-3372"/>
    <x v="1195"/>
    <n v="3"/>
    <n v="2"/>
    <n v="5"/>
    <n v="1"/>
    <n v="1"/>
    <n v="1"/>
    <n v="3"/>
    <n v="5"/>
    <n v="5"/>
    <n v="3.25"/>
    <n v="5"/>
  </r>
  <r>
    <s v="PR3323"/>
    <s v="D186-CBF5"/>
    <x v="1196"/>
    <n v="5"/>
    <n v="3"/>
    <n v="5"/>
    <n v="1"/>
    <n v="2"/>
    <n v="2"/>
    <n v="4"/>
    <n v="4"/>
    <n v="4"/>
    <n v="4.25"/>
    <n v="4"/>
  </r>
  <r>
    <s v="PR3324"/>
    <s v="65A0-5D04"/>
    <x v="1197"/>
    <n v="5"/>
    <n v="3"/>
    <n v="5"/>
    <n v="2"/>
    <n v="0"/>
    <n v="0"/>
    <n v="5"/>
    <n v="5"/>
    <n v="5"/>
    <n v="4.5"/>
    <n v="5"/>
  </r>
  <r>
    <s v="PR3325"/>
    <s v="4FD5-CC71"/>
    <x v="1198"/>
    <n v="3"/>
    <n v="3"/>
    <n v="3"/>
    <n v="3"/>
    <n v="2"/>
    <n v="0.66666666666666663"/>
    <n v="3"/>
    <n v="5"/>
    <n v="4"/>
    <n v="3"/>
    <n v="4.5"/>
  </r>
  <r>
    <s v="PR3326"/>
    <s v="993B-186B"/>
    <x v="1199"/>
    <n v="4"/>
    <n v="5"/>
    <n v="4"/>
    <n v="1"/>
    <n v="2"/>
    <n v="2"/>
    <n v="5"/>
    <n v="5"/>
    <n v="5"/>
    <n v="4.5"/>
    <n v="5"/>
  </r>
  <r>
    <s v="PR3327"/>
    <s v="15B3-F392"/>
    <x v="1200"/>
    <n v="3"/>
    <n v="4"/>
    <n v="3"/>
    <n v="1"/>
    <n v="2"/>
    <n v="2"/>
    <n v="3"/>
    <n v="3"/>
    <n v="3"/>
    <n v="3.25"/>
    <n v="3"/>
  </r>
  <r>
    <s v="PR3328"/>
    <s v="E616-CAD8"/>
    <x v="1201"/>
    <n v="4"/>
    <n v="3"/>
    <n v="5"/>
    <n v="3"/>
    <n v="1"/>
    <n v="0.33333333333333331"/>
    <n v="3"/>
    <n v="3"/>
    <n v="2"/>
    <n v="3.75"/>
    <n v="2.5"/>
  </r>
  <r>
    <s v="PR3329"/>
    <s v="134B-4157"/>
    <x v="1202"/>
    <n v="5"/>
    <n v="3"/>
    <n v="2"/>
    <n v="2"/>
    <n v="3"/>
    <n v="1.5"/>
    <n v="4"/>
    <n v="3"/>
    <n v="3"/>
    <n v="3.5"/>
    <n v="3"/>
  </r>
  <r>
    <s v="PR333"/>
    <s v="C9FF-3A25"/>
    <x v="1193"/>
    <n v="5"/>
    <n v="5"/>
    <n v="3"/>
    <n v="2"/>
    <n v="0"/>
    <n v="0"/>
    <n v="3"/>
    <n v="3"/>
    <n v="2"/>
    <n v="4"/>
    <n v="2.5"/>
  </r>
  <r>
    <s v="PR3330"/>
    <s v="BD97-F94D"/>
    <x v="1202"/>
    <n v="4"/>
    <n v="4"/>
    <n v="2"/>
    <n v="2"/>
    <n v="3"/>
    <n v="1.5"/>
    <n v="3"/>
    <n v="4"/>
    <n v="4"/>
    <n v="3.25"/>
    <n v="4"/>
  </r>
  <r>
    <s v="PR3331"/>
    <s v="2DD1-FD7F"/>
    <x v="1203"/>
    <n v="3"/>
    <n v="4"/>
    <n v="5"/>
    <n v="3"/>
    <n v="0"/>
    <n v="0"/>
    <n v="2"/>
    <n v="3"/>
    <n v="2"/>
    <n v="3.5"/>
    <n v="2.5"/>
  </r>
  <r>
    <s v="PR3332"/>
    <s v="C730-6B13"/>
    <x v="1203"/>
    <n v="4"/>
    <n v="2"/>
    <n v="5"/>
    <n v="1"/>
    <n v="1"/>
    <n v="1"/>
    <n v="3"/>
    <n v="3"/>
    <n v="2"/>
    <n v="3.5"/>
    <n v="2.5"/>
  </r>
  <r>
    <s v="PR3333"/>
    <s v="11C2-2B5B"/>
    <x v="1203"/>
    <n v="3"/>
    <n v="2"/>
    <n v="5"/>
    <n v="3"/>
    <n v="2"/>
    <n v="0.66666666666666663"/>
    <n v="3"/>
    <n v="5"/>
    <n v="5"/>
    <n v="3.25"/>
    <n v="5"/>
  </r>
  <r>
    <s v="PR3334"/>
    <s v="D6A7-EF72"/>
    <x v="1204"/>
    <n v="4"/>
    <n v="2"/>
    <n v="3"/>
    <n v="3"/>
    <n v="1"/>
    <n v="0.33333333333333331"/>
    <n v="3"/>
    <n v="3"/>
    <n v="2"/>
    <n v="3"/>
    <n v="2.5"/>
  </r>
  <r>
    <s v="PR3335"/>
    <s v="2ED2-2CEC"/>
    <x v="1204"/>
    <n v="5"/>
    <n v="5"/>
    <n v="3"/>
    <n v="3"/>
    <n v="1"/>
    <n v="0.33333333333333331"/>
    <n v="2"/>
    <n v="4"/>
    <n v="4"/>
    <n v="3.75"/>
    <n v="4"/>
  </r>
  <r>
    <s v="PR3336"/>
    <s v="2546-1312"/>
    <x v="1204"/>
    <n v="5"/>
    <n v="2"/>
    <n v="2"/>
    <n v="2"/>
    <n v="1"/>
    <n v="0.5"/>
    <n v="2"/>
    <n v="5"/>
    <n v="4"/>
    <n v="2.75"/>
    <n v="4.5"/>
  </r>
  <r>
    <s v="PR3337"/>
    <s v="6E61-A2BA"/>
    <x v="1204"/>
    <n v="4"/>
    <n v="2"/>
    <n v="2"/>
    <n v="1"/>
    <n v="0"/>
    <n v="0"/>
    <n v="2"/>
    <n v="3"/>
    <n v="3"/>
    <n v="2.5"/>
    <n v="3"/>
  </r>
  <r>
    <s v="PR3338"/>
    <s v="9075-A294"/>
    <x v="1204"/>
    <n v="3"/>
    <n v="3"/>
    <n v="3"/>
    <n v="3"/>
    <n v="1"/>
    <n v="0.33333333333333331"/>
    <n v="5"/>
    <n v="4"/>
    <n v="3"/>
    <n v="3.5"/>
    <n v="3.5"/>
  </r>
  <r>
    <s v="PR3339"/>
    <s v="39A2-9B0A"/>
    <x v="1205"/>
    <n v="3"/>
    <n v="3"/>
    <n v="3"/>
    <n v="1"/>
    <n v="0"/>
    <n v="0"/>
    <n v="4"/>
    <n v="3"/>
    <n v="2"/>
    <n v="3.25"/>
    <n v="2.5"/>
  </r>
  <r>
    <s v="PR334"/>
    <s v="1F0F-458C"/>
    <x v="1206"/>
    <n v="3"/>
    <n v="3"/>
    <n v="2"/>
    <n v="2"/>
    <n v="2"/>
    <n v="1"/>
    <n v="2"/>
    <n v="4"/>
    <n v="3"/>
    <n v="2.5"/>
    <n v="3.5"/>
  </r>
  <r>
    <s v="PR3340"/>
    <s v="F5C3-07B0"/>
    <x v="1205"/>
    <n v="4"/>
    <n v="5"/>
    <n v="4"/>
    <n v="2"/>
    <n v="2"/>
    <n v="1"/>
    <n v="4"/>
    <n v="5"/>
    <n v="4"/>
    <n v="4.25"/>
    <n v="4.5"/>
  </r>
  <r>
    <s v="PR3341"/>
    <s v="7845-EF8F"/>
    <x v="1205"/>
    <n v="4"/>
    <n v="2"/>
    <n v="3"/>
    <n v="2"/>
    <n v="3"/>
    <n v="1.5"/>
    <n v="3"/>
    <n v="4"/>
    <n v="3"/>
    <n v="3"/>
    <n v="3.5"/>
  </r>
  <r>
    <s v="PR3342"/>
    <s v="71CC-7412"/>
    <x v="1207"/>
    <n v="3"/>
    <n v="5"/>
    <n v="5"/>
    <n v="1"/>
    <n v="2"/>
    <n v="2"/>
    <n v="4"/>
    <n v="5"/>
    <n v="4"/>
    <n v="4.25"/>
    <n v="4.5"/>
  </r>
  <r>
    <s v="PR3343"/>
    <s v="B09D-DFEC"/>
    <x v="1208"/>
    <n v="3"/>
    <n v="3"/>
    <n v="3"/>
    <n v="2"/>
    <n v="3"/>
    <n v="1.5"/>
    <n v="4"/>
    <n v="5"/>
    <n v="4"/>
    <n v="3.25"/>
    <n v="4.5"/>
  </r>
  <r>
    <s v="PR3344"/>
    <s v="D014-7DB2"/>
    <x v="1209"/>
    <n v="4"/>
    <n v="3"/>
    <n v="5"/>
    <n v="1"/>
    <n v="1"/>
    <n v="1"/>
    <n v="2"/>
    <n v="3"/>
    <n v="2"/>
    <n v="3.5"/>
    <n v="2.5"/>
  </r>
  <r>
    <s v="PR3345"/>
    <s v="07F1-62C3"/>
    <x v="1209"/>
    <n v="5"/>
    <n v="3"/>
    <n v="5"/>
    <n v="2"/>
    <n v="0"/>
    <n v="0"/>
    <n v="3"/>
    <n v="3"/>
    <n v="2"/>
    <n v="4"/>
    <n v="2.5"/>
  </r>
  <r>
    <s v="PR3346"/>
    <s v="9F02-0D39"/>
    <x v="1210"/>
    <n v="5"/>
    <n v="2"/>
    <n v="4"/>
    <n v="2"/>
    <n v="2"/>
    <n v="1"/>
    <n v="2"/>
    <n v="5"/>
    <n v="4"/>
    <n v="3.25"/>
    <n v="4.5"/>
  </r>
  <r>
    <s v="PR3347"/>
    <s v="1D35-190A"/>
    <x v="1211"/>
    <n v="4"/>
    <n v="2"/>
    <n v="3"/>
    <n v="3"/>
    <n v="0"/>
    <n v="0"/>
    <n v="4"/>
    <n v="5"/>
    <n v="4"/>
    <n v="3.25"/>
    <n v="4.5"/>
  </r>
  <r>
    <s v="PR3348"/>
    <s v="B268-1642"/>
    <x v="1211"/>
    <n v="5"/>
    <n v="3"/>
    <n v="5"/>
    <n v="3"/>
    <n v="0"/>
    <n v="0"/>
    <n v="2"/>
    <n v="4"/>
    <n v="4"/>
    <n v="3.75"/>
    <n v="4"/>
  </r>
  <r>
    <s v="PR3349"/>
    <s v="4404-DE5A"/>
    <x v="1212"/>
    <n v="4"/>
    <n v="3"/>
    <n v="2"/>
    <n v="3"/>
    <n v="1"/>
    <n v="0.33333333333333331"/>
    <n v="3"/>
    <n v="5"/>
    <n v="5"/>
    <n v="3"/>
    <n v="5"/>
  </r>
  <r>
    <s v="PR335"/>
    <s v="0A05-3943"/>
    <x v="1213"/>
    <n v="3"/>
    <n v="2"/>
    <n v="3"/>
    <n v="1"/>
    <n v="1"/>
    <n v="1"/>
    <n v="4"/>
    <n v="4"/>
    <n v="3"/>
    <n v="3"/>
    <n v="3.5"/>
  </r>
  <r>
    <s v="PR3350"/>
    <s v="8F78-4A32"/>
    <x v="1212"/>
    <n v="3"/>
    <n v="4"/>
    <n v="3"/>
    <n v="1"/>
    <n v="3"/>
    <n v="3"/>
    <n v="2"/>
    <n v="5"/>
    <n v="5"/>
    <n v="3"/>
    <n v="5"/>
  </r>
  <r>
    <s v="PR3351"/>
    <s v="BB09-BF7F"/>
    <x v="1212"/>
    <n v="4"/>
    <n v="4"/>
    <n v="3"/>
    <n v="3"/>
    <n v="1"/>
    <n v="0.33333333333333331"/>
    <n v="2"/>
    <n v="4"/>
    <n v="3"/>
    <n v="3.25"/>
    <n v="3.5"/>
  </r>
  <r>
    <s v="PR3352"/>
    <s v="F7B0-E6B2"/>
    <x v="1214"/>
    <n v="3"/>
    <n v="5"/>
    <n v="2"/>
    <n v="3"/>
    <n v="0"/>
    <n v="0"/>
    <n v="5"/>
    <n v="3"/>
    <n v="3"/>
    <n v="3.75"/>
    <n v="3"/>
  </r>
  <r>
    <s v="PR3353"/>
    <s v="6135-885F"/>
    <x v="1215"/>
    <n v="4"/>
    <n v="2"/>
    <n v="3"/>
    <n v="1"/>
    <n v="2"/>
    <n v="2"/>
    <n v="2"/>
    <n v="3"/>
    <n v="3"/>
    <n v="2.75"/>
    <n v="3"/>
  </r>
  <r>
    <s v="PR3354"/>
    <s v="411F-6325"/>
    <x v="1215"/>
    <n v="3"/>
    <n v="2"/>
    <n v="4"/>
    <n v="2"/>
    <n v="1"/>
    <n v="0.5"/>
    <n v="4"/>
    <n v="4"/>
    <n v="4"/>
    <n v="3.25"/>
    <n v="4"/>
  </r>
  <r>
    <s v="PR3355"/>
    <s v="1E61-B76A"/>
    <x v="1216"/>
    <n v="3"/>
    <n v="5"/>
    <n v="2"/>
    <n v="3"/>
    <n v="3"/>
    <n v="1"/>
    <n v="2"/>
    <n v="5"/>
    <n v="5"/>
    <n v="3"/>
    <n v="5"/>
  </r>
  <r>
    <s v="PR3356"/>
    <s v="7623-9AF1"/>
    <x v="1216"/>
    <n v="3"/>
    <n v="4"/>
    <n v="2"/>
    <n v="2"/>
    <n v="2"/>
    <n v="1"/>
    <n v="3"/>
    <n v="5"/>
    <n v="4"/>
    <n v="3"/>
    <n v="4.5"/>
  </r>
  <r>
    <s v="PR3357"/>
    <s v="3F19-FC5A"/>
    <x v="1217"/>
    <n v="4"/>
    <n v="2"/>
    <n v="5"/>
    <n v="3"/>
    <n v="1"/>
    <n v="0.33333333333333331"/>
    <n v="4"/>
    <n v="5"/>
    <n v="4"/>
    <n v="3.75"/>
    <n v="4.5"/>
  </r>
  <r>
    <s v="PR3358"/>
    <s v="A71E-A9DC"/>
    <x v="1217"/>
    <n v="3"/>
    <n v="5"/>
    <n v="4"/>
    <n v="2"/>
    <n v="1"/>
    <n v="0.5"/>
    <n v="2"/>
    <n v="3"/>
    <n v="3"/>
    <n v="3.5"/>
    <n v="3"/>
  </r>
  <r>
    <s v="PR3359"/>
    <s v="5741-0022"/>
    <x v="1218"/>
    <n v="4"/>
    <n v="4"/>
    <n v="3"/>
    <n v="3"/>
    <n v="2"/>
    <n v="0.66666666666666663"/>
    <n v="5"/>
    <n v="5"/>
    <n v="4"/>
    <n v="4"/>
    <n v="4.5"/>
  </r>
  <r>
    <s v="PR336"/>
    <s v="9F65-F612"/>
    <x v="1213"/>
    <n v="5"/>
    <n v="3"/>
    <n v="4"/>
    <n v="3"/>
    <n v="0"/>
    <n v="0"/>
    <n v="3"/>
    <n v="4"/>
    <n v="3"/>
    <n v="3.75"/>
    <n v="3.5"/>
  </r>
  <r>
    <s v="PR3360"/>
    <s v="CECC-60FF"/>
    <x v="1218"/>
    <n v="4"/>
    <n v="3"/>
    <n v="5"/>
    <n v="1"/>
    <n v="0"/>
    <n v="0"/>
    <n v="5"/>
    <n v="3"/>
    <n v="3"/>
    <n v="4.25"/>
    <n v="3"/>
  </r>
  <r>
    <s v="PR3361"/>
    <s v="2FC8-999D"/>
    <x v="1219"/>
    <n v="5"/>
    <n v="5"/>
    <n v="5"/>
    <n v="2"/>
    <n v="2"/>
    <n v="1"/>
    <n v="4"/>
    <n v="5"/>
    <n v="5"/>
    <n v="4.75"/>
    <n v="5"/>
  </r>
  <r>
    <s v="PR3362"/>
    <s v="CD7F-377F"/>
    <x v="1219"/>
    <n v="4"/>
    <n v="3"/>
    <n v="2"/>
    <n v="3"/>
    <n v="2"/>
    <n v="0.66666666666666663"/>
    <n v="4"/>
    <n v="3"/>
    <n v="2"/>
    <n v="3.25"/>
    <n v="2.5"/>
  </r>
  <r>
    <s v="PR3363"/>
    <s v="3476-CA56"/>
    <x v="1220"/>
    <n v="4"/>
    <n v="5"/>
    <n v="5"/>
    <n v="3"/>
    <n v="1"/>
    <n v="0.33333333333333331"/>
    <n v="4"/>
    <n v="5"/>
    <n v="4"/>
    <n v="4.5"/>
    <n v="4.5"/>
  </r>
  <r>
    <s v="PR3364"/>
    <s v="80BE-E2B5"/>
    <x v="1220"/>
    <n v="4"/>
    <n v="4"/>
    <n v="2"/>
    <n v="3"/>
    <n v="2"/>
    <n v="0.66666666666666663"/>
    <n v="5"/>
    <n v="4"/>
    <n v="4"/>
    <n v="3.75"/>
    <n v="4"/>
  </r>
  <r>
    <s v="PR3365"/>
    <s v="07F5-A45D"/>
    <x v="1221"/>
    <n v="4"/>
    <n v="2"/>
    <n v="2"/>
    <n v="3"/>
    <n v="1"/>
    <n v="0.33333333333333331"/>
    <n v="2"/>
    <n v="5"/>
    <n v="4"/>
    <n v="2.5"/>
    <n v="4.5"/>
  </r>
  <r>
    <s v="PR3366"/>
    <s v="E430-E462"/>
    <x v="1222"/>
    <n v="5"/>
    <n v="4"/>
    <n v="3"/>
    <n v="2"/>
    <n v="3"/>
    <n v="1.5"/>
    <n v="4"/>
    <n v="3"/>
    <n v="3"/>
    <n v="4"/>
    <n v="3"/>
  </r>
  <r>
    <s v="PR3367"/>
    <s v="46D6-CA7A"/>
    <x v="1222"/>
    <n v="3"/>
    <n v="2"/>
    <n v="5"/>
    <n v="3"/>
    <n v="1"/>
    <n v="0.33333333333333331"/>
    <n v="3"/>
    <n v="3"/>
    <n v="2"/>
    <n v="3.25"/>
    <n v="2.5"/>
  </r>
  <r>
    <s v="PR3368"/>
    <s v="E7D3-03C9"/>
    <x v="1223"/>
    <n v="3"/>
    <n v="2"/>
    <n v="5"/>
    <n v="3"/>
    <n v="2"/>
    <n v="0.66666666666666663"/>
    <n v="4"/>
    <n v="4"/>
    <n v="4"/>
    <n v="3.5"/>
    <n v="4"/>
  </r>
  <r>
    <s v="PR3369"/>
    <s v="DF7E-3233"/>
    <x v="1224"/>
    <n v="5"/>
    <n v="3"/>
    <n v="5"/>
    <n v="2"/>
    <n v="1"/>
    <n v="0.5"/>
    <n v="3"/>
    <n v="4"/>
    <n v="4"/>
    <n v="4"/>
    <n v="4"/>
  </r>
  <r>
    <s v="PR337"/>
    <s v="4D59-B831"/>
    <x v="1225"/>
    <n v="4"/>
    <n v="3"/>
    <n v="4"/>
    <n v="2"/>
    <n v="1"/>
    <n v="0.5"/>
    <n v="2"/>
    <n v="3"/>
    <n v="3"/>
    <n v="3.25"/>
    <n v="3"/>
  </r>
  <r>
    <s v="PR3370"/>
    <s v="7F61-2397"/>
    <x v="1226"/>
    <n v="5"/>
    <n v="3"/>
    <n v="4"/>
    <n v="2"/>
    <n v="1"/>
    <n v="0.5"/>
    <n v="2"/>
    <n v="4"/>
    <n v="3"/>
    <n v="3.5"/>
    <n v="3.5"/>
  </r>
  <r>
    <s v="PR3371"/>
    <s v="EB81-3E51"/>
    <x v="1226"/>
    <n v="3"/>
    <n v="4"/>
    <n v="5"/>
    <n v="1"/>
    <n v="0"/>
    <n v="0"/>
    <n v="3"/>
    <n v="5"/>
    <n v="5"/>
    <n v="3.75"/>
    <n v="5"/>
  </r>
  <r>
    <s v="PR3372"/>
    <s v="C1B4-46B2"/>
    <x v="1226"/>
    <n v="5"/>
    <n v="2"/>
    <n v="2"/>
    <n v="3"/>
    <n v="0"/>
    <n v="0"/>
    <n v="5"/>
    <n v="5"/>
    <n v="4"/>
    <n v="3.5"/>
    <n v="4.5"/>
  </r>
  <r>
    <s v="PR3373"/>
    <s v="469A-8121"/>
    <x v="1227"/>
    <n v="4"/>
    <n v="3"/>
    <n v="3"/>
    <n v="1"/>
    <n v="0"/>
    <n v="0"/>
    <n v="5"/>
    <n v="5"/>
    <n v="4"/>
    <n v="3.75"/>
    <n v="4.5"/>
  </r>
  <r>
    <s v="PR3374"/>
    <s v="1CB3-F7D7"/>
    <x v="1228"/>
    <n v="5"/>
    <n v="2"/>
    <n v="5"/>
    <n v="3"/>
    <n v="0"/>
    <n v="0"/>
    <n v="5"/>
    <n v="5"/>
    <n v="4"/>
    <n v="4.25"/>
    <n v="4.5"/>
  </r>
  <r>
    <s v="PR3375"/>
    <s v="9085-1FE8"/>
    <x v="1228"/>
    <n v="5"/>
    <n v="5"/>
    <n v="5"/>
    <n v="1"/>
    <n v="1"/>
    <n v="1"/>
    <n v="3"/>
    <n v="5"/>
    <n v="5"/>
    <n v="4.5"/>
    <n v="5"/>
  </r>
  <r>
    <s v="PR3376"/>
    <s v="F890-975A"/>
    <x v="1228"/>
    <n v="4"/>
    <n v="2"/>
    <n v="3"/>
    <n v="2"/>
    <n v="0"/>
    <n v="0"/>
    <n v="2"/>
    <n v="5"/>
    <n v="5"/>
    <n v="2.75"/>
    <n v="5"/>
  </r>
  <r>
    <s v="PR3377"/>
    <s v="B990-35DA"/>
    <x v="1229"/>
    <n v="3"/>
    <n v="2"/>
    <n v="5"/>
    <n v="1"/>
    <n v="1"/>
    <n v="1"/>
    <n v="2"/>
    <n v="5"/>
    <n v="4"/>
    <n v="3"/>
    <n v="4.5"/>
  </r>
  <r>
    <s v="PR3378"/>
    <s v="E62F-4FF7"/>
    <x v="1229"/>
    <n v="4"/>
    <n v="3"/>
    <n v="2"/>
    <n v="2"/>
    <n v="0"/>
    <n v="0"/>
    <n v="3"/>
    <n v="3"/>
    <n v="2"/>
    <n v="3"/>
    <n v="2.5"/>
  </r>
  <r>
    <s v="PR3379"/>
    <s v="5C7B-86C0"/>
    <x v="1230"/>
    <n v="4"/>
    <n v="5"/>
    <n v="2"/>
    <n v="3"/>
    <n v="0"/>
    <n v="0"/>
    <n v="3"/>
    <n v="3"/>
    <n v="2"/>
    <n v="3.5"/>
    <n v="2.5"/>
  </r>
  <r>
    <s v="PR338"/>
    <s v="5060-A677"/>
    <x v="1225"/>
    <n v="4"/>
    <n v="2"/>
    <n v="2"/>
    <n v="1"/>
    <n v="0"/>
    <n v="0"/>
    <n v="3"/>
    <n v="4"/>
    <n v="3"/>
    <n v="2.75"/>
    <n v="3.5"/>
  </r>
  <r>
    <s v="PR3380"/>
    <s v="130F-32AB"/>
    <x v="1231"/>
    <n v="5"/>
    <n v="4"/>
    <n v="2"/>
    <n v="2"/>
    <n v="3"/>
    <n v="1.5"/>
    <n v="5"/>
    <n v="4"/>
    <n v="4"/>
    <n v="4"/>
    <n v="4"/>
  </r>
  <r>
    <s v="PR3381"/>
    <s v="B34E-95FF"/>
    <x v="1231"/>
    <n v="5"/>
    <n v="2"/>
    <n v="5"/>
    <n v="2"/>
    <n v="3"/>
    <n v="1.5"/>
    <n v="2"/>
    <n v="5"/>
    <n v="4"/>
    <n v="3.5"/>
    <n v="4.5"/>
  </r>
  <r>
    <s v="PR3382"/>
    <s v="87D2-8B67"/>
    <x v="1231"/>
    <n v="5"/>
    <n v="3"/>
    <n v="4"/>
    <n v="2"/>
    <n v="0"/>
    <n v="0"/>
    <n v="4"/>
    <n v="4"/>
    <n v="4"/>
    <n v="4"/>
    <n v="4"/>
  </r>
  <r>
    <s v="PR3383"/>
    <s v="2C7D-F9F1"/>
    <x v="1231"/>
    <n v="4"/>
    <n v="4"/>
    <n v="3"/>
    <n v="1"/>
    <n v="1"/>
    <n v="1"/>
    <n v="5"/>
    <n v="3"/>
    <n v="3"/>
    <n v="4"/>
    <n v="3"/>
  </r>
  <r>
    <s v="PR3384"/>
    <s v="B102-5713"/>
    <x v="1231"/>
    <n v="3"/>
    <n v="3"/>
    <n v="3"/>
    <n v="1"/>
    <n v="1"/>
    <n v="1"/>
    <n v="3"/>
    <n v="4"/>
    <n v="3"/>
    <n v="3"/>
    <n v="3.5"/>
  </r>
  <r>
    <s v="PR3385"/>
    <s v="4C06-7031"/>
    <x v="1232"/>
    <n v="3"/>
    <n v="4"/>
    <n v="4"/>
    <n v="1"/>
    <n v="0"/>
    <n v="0"/>
    <n v="4"/>
    <n v="3"/>
    <n v="2"/>
    <n v="3.75"/>
    <n v="2.5"/>
  </r>
  <r>
    <s v="PR3386"/>
    <s v="277A-A6FA"/>
    <x v="1233"/>
    <n v="3"/>
    <n v="4"/>
    <n v="5"/>
    <n v="1"/>
    <n v="3"/>
    <n v="3"/>
    <n v="4"/>
    <n v="5"/>
    <n v="5"/>
    <n v="4"/>
    <n v="5"/>
  </r>
  <r>
    <s v="PR3387"/>
    <s v="825E-0B3A"/>
    <x v="1234"/>
    <n v="4"/>
    <n v="3"/>
    <n v="4"/>
    <n v="3"/>
    <n v="1"/>
    <n v="0.33333333333333331"/>
    <n v="2"/>
    <n v="5"/>
    <n v="5"/>
    <n v="3.25"/>
    <n v="5"/>
  </r>
  <r>
    <s v="PR3388"/>
    <s v="6C86-3DC0"/>
    <x v="1234"/>
    <n v="4"/>
    <n v="3"/>
    <n v="3"/>
    <n v="1"/>
    <n v="2"/>
    <n v="2"/>
    <n v="2"/>
    <n v="3"/>
    <n v="3"/>
    <n v="3"/>
    <n v="3"/>
  </r>
  <r>
    <s v="PR3389"/>
    <s v="D4D7-3C3F"/>
    <x v="1234"/>
    <n v="4"/>
    <n v="5"/>
    <n v="4"/>
    <n v="3"/>
    <n v="0"/>
    <n v="0"/>
    <n v="5"/>
    <n v="3"/>
    <n v="2"/>
    <n v="4.5"/>
    <n v="2.5"/>
  </r>
  <r>
    <s v="PR339"/>
    <s v="A2D0-E2D2"/>
    <x v="1225"/>
    <n v="3"/>
    <n v="4"/>
    <n v="3"/>
    <n v="1"/>
    <n v="0"/>
    <n v="0"/>
    <n v="4"/>
    <n v="3"/>
    <n v="2"/>
    <n v="3.5"/>
    <n v="2.5"/>
  </r>
  <r>
    <s v="PR3390"/>
    <s v="3DB7-2942"/>
    <x v="1234"/>
    <n v="3"/>
    <n v="3"/>
    <n v="5"/>
    <n v="3"/>
    <n v="1"/>
    <n v="0.33333333333333331"/>
    <n v="4"/>
    <n v="5"/>
    <n v="4"/>
    <n v="3.75"/>
    <n v="4.5"/>
  </r>
  <r>
    <s v="PR3391"/>
    <s v="0FE8-B881"/>
    <x v="1234"/>
    <n v="5"/>
    <n v="2"/>
    <n v="5"/>
    <n v="2"/>
    <n v="3"/>
    <n v="1.5"/>
    <n v="4"/>
    <n v="5"/>
    <n v="4"/>
    <n v="4"/>
    <n v="4.5"/>
  </r>
  <r>
    <s v="PR3392"/>
    <s v="022A-0219"/>
    <x v="1235"/>
    <n v="5"/>
    <n v="5"/>
    <n v="2"/>
    <n v="1"/>
    <n v="2"/>
    <n v="2"/>
    <n v="2"/>
    <n v="3"/>
    <n v="2"/>
    <n v="3.5"/>
    <n v="2.5"/>
  </r>
  <r>
    <s v="PR3393"/>
    <s v="817D-28CE"/>
    <x v="1236"/>
    <n v="4"/>
    <n v="4"/>
    <n v="2"/>
    <n v="2"/>
    <n v="1"/>
    <n v="0.5"/>
    <n v="4"/>
    <n v="4"/>
    <n v="3"/>
    <n v="3.5"/>
    <n v="3.5"/>
  </r>
  <r>
    <s v="PR3394"/>
    <s v="EC6A-DD76"/>
    <x v="1236"/>
    <n v="4"/>
    <n v="5"/>
    <n v="4"/>
    <n v="3"/>
    <n v="3"/>
    <n v="1"/>
    <n v="2"/>
    <n v="4"/>
    <n v="3"/>
    <n v="3.75"/>
    <n v="3.5"/>
  </r>
  <r>
    <s v="PR3395"/>
    <s v="8365-EB74"/>
    <x v="1236"/>
    <n v="3"/>
    <n v="4"/>
    <n v="2"/>
    <n v="3"/>
    <n v="0"/>
    <n v="0"/>
    <n v="3"/>
    <n v="4"/>
    <n v="4"/>
    <n v="3"/>
    <n v="4"/>
  </r>
  <r>
    <s v="PR3396"/>
    <s v="F401-1B75"/>
    <x v="1236"/>
    <n v="3"/>
    <n v="4"/>
    <n v="2"/>
    <n v="2"/>
    <n v="1"/>
    <n v="0.5"/>
    <n v="2"/>
    <n v="5"/>
    <n v="4"/>
    <n v="2.75"/>
    <n v="4.5"/>
  </r>
  <r>
    <s v="PR3397"/>
    <s v="7589-66E3"/>
    <x v="1237"/>
    <n v="3"/>
    <n v="3"/>
    <n v="2"/>
    <n v="3"/>
    <n v="2"/>
    <n v="0.66666666666666663"/>
    <n v="5"/>
    <n v="3"/>
    <n v="3"/>
    <n v="3.25"/>
    <n v="3"/>
  </r>
  <r>
    <s v="PR3398"/>
    <s v="12A7-AFD6"/>
    <x v="1237"/>
    <n v="5"/>
    <n v="3"/>
    <n v="4"/>
    <n v="3"/>
    <n v="0"/>
    <n v="0"/>
    <n v="3"/>
    <n v="3"/>
    <n v="2"/>
    <n v="3.75"/>
    <n v="2.5"/>
  </r>
  <r>
    <s v="PR3399"/>
    <s v="FAC0-942B"/>
    <x v="1238"/>
    <n v="4"/>
    <n v="2"/>
    <n v="5"/>
    <n v="1"/>
    <n v="1"/>
    <n v="1"/>
    <n v="4"/>
    <n v="3"/>
    <n v="3"/>
    <n v="3.75"/>
    <n v="3"/>
  </r>
  <r>
    <s v="PR34"/>
    <s v="7279-6591"/>
    <x v="1239"/>
    <n v="3"/>
    <n v="3"/>
    <n v="2"/>
    <n v="2"/>
    <n v="1"/>
    <n v="0.5"/>
    <n v="5"/>
    <n v="3"/>
    <n v="2"/>
    <n v="3.25"/>
    <n v="2.5"/>
  </r>
  <r>
    <s v="PR340"/>
    <s v="BE54-8537"/>
    <x v="1225"/>
    <n v="5"/>
    <n v="3"/>
    <n v="4"/>
    <n v="2"/>
    <n v="1"/>
    <n v="0.5"/>
    <n v="4"/>
    <n v="4"/>
    <n v="3"/>
    <n v="4"/>
    <n v="3.5"/>
  </r>
  <r>
    <s v="PR3400"/>
    <s v="278C-D482"/>
    <x v="1238"/>
    <n v="4"/>
    <n v="3"/>
    <n v="3"/>
    <n v="1"/>
    <n v="2"/>
    <n v="2"/>
    <n v="3"/>
    <n v="4"/>
    <n v="3"/>
    <n v="3.25"/>
    <n v="3.5"/>
  </r>
  <r>
    <s v="PR3401"/>
    <s v="15D4-53C2"/>
    <x v="1240"/>
    <n v="3"/>
    <n v="2"/>
    <n v="5"/>
    <n v="1"/>
    <n v="3"/>
    <n v="3"/>
    <n v="2"/>
    <n v="4"/>
    <n v="4"/>
    <n v="3"/>
    <n v="4"/>
  </r>
  <r>
    <s v="PR3402"/>
    <s v="2250-86C5"/>
    <x v="1240"/>
    <n v="5"/>
    <n v="3"/>
    <n v="5"/>
    <n v="2"/>
    <n v="1"/>
    <n v="0.5"/>
    <n v="2"/>
    <n v="4"/>
    <n v="4"/>
    <n v="3.75"/>
    <n v="4"/>
  </r>
  <r>
    <s v="PR3403"/>
    <s v="5C48-9106"/>
    <x v="1240"/>
    <n v="3"/>
    <n v="5"/>
    <n v="2"/>
    <n v="2"/>
    <n v="0"/>
    <n v="0"/>
    <n v="4"/>
    <n v="5"/>
    <n v="4"/>
    <n v="3.5"/>
    <n v="4.5"/>
  </r>
  <r>
    <s v="PR3404"/>
    <s v="8DA7-0090"/>
    <x v="1240"/>
    <n v="3"/>
    <n v="4"/>
    <n v="2"/>
    <n v="2"/>
    <n v="2"/>
    <n v="1"/>
    <n v="5"/>
    <n v="3"/>
    <n v="2"/>
    <n v="3.5"/>
    <n v="2.5"/>
  </r>
  <r>
    <s v="PR3405"/>
    <s v="30CB-BCD0"/>
    <x v="1241"/>
    <n v="3"/>
    <n v="2"/>
    <n v="2"/>
    <n v="3"/>
    <n v="0"/>
    <n v="0"/>
    <n v="5"/>
    <n v="5"/>
    <n v="5"/>
    <n v="3"/>
    <n v="5"/>
  </r>
  <r>
    <s v="PR3406"/>
    <s v="45FF-ACE6"/>
    <x v="1242"/>
    <n v="3"/>
    <n v="5"/>
    <n v="4"/>
    <n v="2"/>
    <n v="1"/>
    <n v="0.5"/>
    <n v="4"/>
    <n v="4"/>
    <n v="4"/>
    <n v="4"/>
    <n v="4"/>
  </r>
  <r>
    <s v="PR3407"/>
    <s v="AA19-95BD"/>
    <x v="1242"/>
    <n v="3"/>
    <n v="4"/>
    <n v="3"/>
    <n v="1"/>
    <n v="0"/>
    <n v="0"/>
    <n v="4"/>
    <n v="4"/>
    <n v="4"/>
    <n v="3.5"/>
    <n v="4"/>
  </r>
  <r>
    <s v="PR3408"/>
    <s v="FEEC-A663"/>
    <x v="1242"/>
    <n v="3"/>
    <n v="2"/>
    <n v="4"/>
    <n v="2"/>
    <n v="0"/>
    <n v="0"/>
    <n v="4"/>
    <n v="4"/>
    <n v="4"/>
    <n v="3.25"/>
    <n v="4"/>
  </r>
  <r>
    <s v="PR3409"/>
    <s v="05DA-5423"/>
    <x v="1242"/>
    <n v="5"/>
    <n v="4"/>
    <n v="3"/>
    <n v="1"/>
    <n v="1"/>
    <n v="1"/>
    <n v="3"/>
    <n v="3"/>
    <n v="3"/>
    <n v="3.75"/>
    <n v="3"/>
  </r>
  <r>
    <s v="PR341"/>
    <s v="9169-FC4B"/>
    <x v="1243"/>
    <n v="4"/>
    <n v="4"/>
    <n v="4"/>
    <n v="3"/>
    <n v="0"/>
    <n v="0"/>
    <n v="2"/>
    <n v="5"/>
    <n v="4"/>
    <n v="3.5"/>
    <n v="4.5"/>
  </r>
  <r>
    <s v="PR3410"/>
    <s v="7269-88EC"/>
    <x v="1244"/>
    <n v="3"/>
    <n v="2"/>
    <n v="3"/>
    <n v="1"/>
    <n v="2"/>
    <n v="2"/>
    <n v="4"/>
    <n v="3"/>
    <n v="2"/>
    <n v="3"/>
    <n v="2.5"/>
  </r>
  <r>
    <s v="PR3411"/>
    <s v="465A-91D1"/>
    <x v="1245"/>
    <n v="4"/>
    <n v="2"/>
    <n v="3"/>
    <n v="3"/>
    <n v="3"/>
    <n v="1"/>
    <n v="4"/>
    <n v="3"/>
    <n v="2"/>
    <n v="3.25"/>
    <n v="2.5"/>
  </r>
  <r>
    <s v="PR3412"/>
    <s v="6F3E-2A75"/>
    <x v="1246"/>
    <n v="4"/>
    <n v="3"/>
    <n v="3"/>
    <n v="1"/>
    <n v="1"/>
    <n v="1"/>
    <n v="3"/>
    <n v="4"/>
    <n v="4"/>
    <n v="3.25"/>
    <n v="4"/>
  </r>
  <r>
    <s v="PR3413"/>
    <s v="CD0F-DE05"/>
    <x v="1246"/>
    <n v="3"/>
    <n v="5"/>
    <n v="2"/>
    <n v="3"/>
    <n v="2"/>
    <n v="0.66666666666666663"/>
    <n v="2"/>
    <n v="4"/>
    <n v="3"/>
    <n v="3"/>
    <n v="3.5"/>
  </r>
  <r>
    <s v="PR3414"/>
    <s v="0B72-0EE6"/>
    <x v="1246"/>
    <n v="3"/>
    <n v="2"/>
    <n v="2"/>
    <n v="3"/>
    <n v="1"/>
    <n v="0.33333333333333331"/>
    <n v="4"/>
    <n v="3"/>
    <n v="2"/>
    <n v="2.75"/>
    <n v="2.5"/>
  </r>
  <r>
    <s v="PR3415"/>
    <s v="1C6F-87AA"/>
    <x v="1246"/>
    <n v="3"/>
    <n v="2"/>
    <n v="4"/>
    <n v="1"/>
    <n v="2"/>
    <n v="2"/>
    <n v="3"/>
    <n v="3"/>
    <n v="2"/>
    <n v="3"/>
    <n v="2.5"/>
  </r>
  <r>
    <s v="PR3416"/>
    <s v="C292-EC0C"/>
    <x v="1246"/>
    <n v="4"/>
    <n v="5"/>
    <n v="3"/>
    <n v="2"/>
    <n v="0"/>
    <n v="0"/>
    <n v="4"/>
    <n v="3"/>
    <n v="3"/>
    <n v="4"/>
    <n v="3"/>
  </r>
  <r>
    <s v="PR3417"/>
    <s v="851C-E7E2"/>
    <x v="1247"/>
    <n v="3"/>
    <n v="2"/>
    <n v="5"/>
    <n v="2"/>
    <n v="1"/>
    <n v="0.5"/>
    <n v="4"/>
    <n v="4"/>
    <n v="3"/>
    <n v="3.5"/>
    <n v="3.5"/>
  </r>
  <r>
    <s v="PR3418"/>
    <s v="21CB-EF3E"/>
    <x v="1248"/>
    <n v="5"/>
    <n v="5"/>
    <n v="2"/>
    <n v="2"/>
    <n v="0"/>
    <n v="0"/>
    <n v="2"/>
    <n v="4"/>
    <n v="3"/>
    <n v="3.5"/>
    <n v="3.5"/>
  </r>
  <r>
    <s v="PR3419"/>
    <s v="31FB-D496"/>
    <x v="1248"/>
    <n v="3"/>
    <n v="2"/>
    <n v="4"/>
    <n v="3"/>
    <n v="2"/>
    <n v="0.66666666666666663"/>
    <n v="5"/>
    <n v="4"/>
    <n v="3"/>
    <n v="3.5"/>
    <n v="3.5"/>
  </r>
  <r>
    <s v="PR342"/>
    <s v="00B0-F199"/>
    <x v="1249"/>
    <n v="3"/>
    <n v="5"/>
    <n v="3"/>
    <n v="1"/>
    <n v="3"/>
    <n v="3"/>
    <n v="2"/>
    <n v="3"/>
    <n v="2"/>
    <n v="3.25"/>
    <n v="2.5"/>
  </r>
  <r>
    <s v="PR3420"/>
    <s v="A76C-AEB3"/>
    <x v="1250"/>
    <n v="4"/>
    <n v="4"/>
    <n v="5"/>
    <n v="3"/>
    <n v="0"/>
    <n v="0"/>
    <n v="3"/>
    <n v="3"/>
    <n v="3"/>
    <n v="4"/>
    <n v="3"/>
  </r>
  <r>
    <s v="PR3421"/>
    <s v="DAE0-B44F"/>
    <x v="1250"/>
    <n v="3"/>
    <n v="4"/>
    <n v="4"/>
    <n v="1"/>
    <n v="2"/>
    <n v="2"/>
    <n v="3"/>
    <n v="4"/>
    <n v="3"/>
    <n v="3.5"/>
    <n v="3.5"/>
  </r>
  <r>
    <s v="PR3422"/>
    <s v="2E9A-BD2E"/>
    <x v="1251"/>
    <n v="4"/>
    <n v="3"/>
    <n v="4"/>
    <n v="1"/>
    <n v="1"/>
    <n v="1"/>
    <n v="5"/>
    <n v="5"/>
    <n v="5"/>
    <n v="4"/>
    <n v="5"/>
  </r>
  <r>
    <s v="PR3423"/>
    <s v="7378-5351"/>
    <x v="1251"/>
    <n v="5"/>
    <n v="5"/>
    <n v="5"/>
    <n v="2"/>
    <n v="1"/>
    <n v="0.5"/>
    <n v="5"/>
    <n v="3"/>
    <n v="3"/>
    <n v="5"/>
    <n v="3"/>
  </r>
  <r>
    <s v="PR3424"/>
    <s v="CEE0-94C3"/>
    <x v="1251"/>
    <n v="3"/>
    <n v="4"/>
    <n v="5"/>
    <n v="3"/>
    <n v="0"/>
    <n v="0"/>
    <n v="4"/>
    <n v="3"/>
    <n v="3"/>
    <n v="4"/>
    <n v="3"/>
  </r>
  <r>
    <s v="PR3425"/>
    <s v="EFB8-ED99"/>
    <x v="1251"/>
    <n v="4"/>
    <n v="3"/>
    <n v="3"/>
    <n v="2"/>
    <n v="0"/>
    <n v="0"/>
    <n v="4"/>
    <n v="3"/>
    <n v="2"/>
    <n v="3.5"/>
    <n v="2.5"/>
  </r>
  <r>
    <s v="PR3426"/>
    <s v="9C7D-E1B1"/>
    <x v="1252"/>
    <n v="4"/>
    <n v="4"/>
    <n v="3"/>
    <n v="3"/>
    <n v="1"/>
    <n v="0.33333333333333331"/>
    <n v="2"/>
    <n v="5"/>
    <n v="4"/>
    <n v="3.25"/>
    <n v="4.5"/>
  </r>
  <r>
    <s v="PR3427"/>
    <s v="D199-1896"/>
    <x v="1252"/>
    <n v="3"/>
    <n v="4"/>
    <n v="4"/>
    <n v="3"/>
    <n v="2"/>
    <n v="0.66666666666666663"/>
    <n v="2"/>
    <n v="5"/>
    <n v="4"/>
    <n v="3.25"/>
    <n v="4.5"/>
  </r>
  <r>
    <s v="PR3428"/>
    <s v="7F91-C628"/>
    <x v="1252"/>
    <n v="3"/>
    <n v="3"/>
    <n v="2"/>
    <n v="2"/>
    <n v="2"/>
    <n v="1"/>
    <n v="2"/>
    <n v="5"/>
    <n v="5"/>
    <n v="2.5"/>
    <n v="5"/>
  </r>
  <r>
    <s v="PR3429"/>
    <s v="B341-8D6A"/>
    <x v="1252"/>
    <n v="5"/>
    <n v="4"/>
    <n v="2"/>
    <n v="1"/>
    <n v="1"/>
    <n v="1"/>
    <n v="5"/>
    <n v="3"/>
    <n v="3"/>
    <n v="4"/>
    <n v="3"/>
  </r>
  <r>
    <s v="PR343"/>
    <s v="1705-0DE5"/>
    <x v="1253"/>
    <n v="3"/>
    <n v="3"/>
    <n v="4"/>
    <n v="3"/>
    <n v="1"/>
    <n v="0.33333333333333331"/>
    <n v="2"/>
    <n v="5"/>
    <n v="4"/>
    <n v="3"/>
    <n v="4.5"/>
  </r>
  <r>
    <s v="PR3430"/>
    <s v="B375-26A9"/>
    <x v="1252"/>
    <n v="5"/>
    <n v="4"/>
    <n v="5"/>
    <n v="2"/>
    <n v="0"/>
    <n v="0"/>
    <n v="3"/>
    <n v="3"/>
    <n v="2"/>
    <n v="4.25"/>
    <n v="2.5"/>
  </r>
  <r>
    <s v="PR3431"/>
    <s v="2698-A448"/>
    <x v="1254"/>
    <n v="5"/>
    <n v="2"/>
    <n v="3"/>
    <n v="3"/>
    <n v="0"/>
    <n v="0"/>
    <n v="2"/>
    <n v="4"/>
    <n v="4"/>
    <n v="3"/>
    <n v="4"/>
  </r>
  <r>
    <s v="PR3432"/>
    <s v="D18F-8C48"/>
    <x v="1254"/>
    <n v="5"/>
    <n v="5"/>
    <n v="2"/>
    <n v="1"/>
    <n v="1"/>
    <n v="1"/>
    <n v="5"/>
    <n v="5"/>
    <n v="5"/>
    <n v="4.25"/>
    <n v="5"/>
  </r>
  <r>
    <s v="PR3433"/>
    <s v="8C57-8F84"/>
    <x v="1255"/>
    <n v="3"/>
    <n v="2"/>
    <n v="2"/>
    <n v="2"/>
    <n v="0"/>
    <n v="0"/>
    <n v="5"/>
    <n v="5"/>
    <n v="4"/>
    <n v="3"/>
    <n v="4.5"/>
  </r>
  <r>
    <s v="PR3434"/>
    <s v="9E22-6287"/>
    <x v="1256"/>
    <n v="3"/>
    <n v="3"/>
    <n v="2"/>
    <n v="1"/>
    <n v="0"/>
    <n v="0"/>
    <n v="4"/>
    <n v="3"/>
    <n v="2"/>
    <n v="3"/>
    <n v="2.5"/>
  </r>
  <r>
    <s v="PR3435"/>
    <s v="8F7F-015D"/>
    <x v="1256"/>
    <n v="4"/>
    <n v="1"/>
    <n v="4"/>
    <n v="2"/>
    <n v="2"/>
    <n v="1"/>
    <n v="2"/>
    <n v="5"/>
    <n v="5"/>
    <n v="2.75"/>
    <n v="5"/>
  </r>
  <r>
    <s v="PR3436"/>
    <s v="3012-1A41"/>
    <x v="1257"/>
    <n v="1"/>
    <n v="3"/>
    <n v="2"/>
    <n v="3"/>
    <n v="1"/>
    <n v="0.33333333333333331"/>
    <n v="3"/>
    <n v="5"/>
    <n v="4"/>
    <n v="2.25"/>
    <n v="4.5"/>
  </r>
  <r>
    <s v="PR3437"/>
    <s v="6280-B47F"/>
    <x v="1258"/>
    <n v="2"/>
    <n v="4"/>
    <n v="2"/>
    <n v="3"/>
    <n v="3"/>
    <n v="1"/>
    <n v="1"/>
    <n v="3"/>
    <n v="3"/>
    <n v="2.25"/>
    <n v="3"/>
  </r>
  <r>
    <s v="PR3438"/>
    <s v="0868-097F"/>
    <x v="1258"/>
    <n v="4"/>
    <n v="1"/>
    <n v="4"/>
    <n v="1"/>
    <n v="2"/>
    <n v="2"/>
    <n v="1"/>
    <n v="3"/>
    <n v="3"/>
    <n v="2.5"/>
    <n v="3"/>
  </r>
  <r>
    <s v="PR3439"/>
    <s v="7B9D-8612"/>
    <x v="1258"/>
    <n v="1"/>
    <n v="2"/>
    <n v="3"/>
    <n v="3"/>
    <n v="0"/>
    <n v="0"/>
    <n v="4"/>
    <n v="3"/>
    <n v="2"/>
    <n v="2.5"/>
    <n v="2.5"/>
  </r>
  <r>
    <s v="PR344"/>
    <s v="8766-F1E7"/>
    <x v="1259"/>
    <n v="3"/>
    <n v="4"/>
    <n v="5"/>
    <n v="3"/>
    <n v="2"/>
    <n v="0.66666666666666663"/>
    <n v="4"/>
    <n v="4"/>
    <n v="3"/>
    <n v="4"/>
    <n v="3.5"/>
  </r>
  <r>
    <s v="PR3440"/>
    <s v="D457-AB87"/>
    <x v="1258"/>
    <n v="1"/>
    <n v="4"/>
    <n v="2"/>
    <n v="2"/>
    <n v="0"/>
    <n v="0"/>
    <n v="1"/>
    <n v="4"/>
    <n v="4"/>
    <n v="2"/>
    <n v="4"/>
  </r>
  <r>
    <s v="PR3441"/>
    <s v="C1C6-F683"/>
    <x v="1260"/>
    <n v="4"/>
    <n v="3"/>
    <n v="3"/>
    <n v="2"/>
    <n v="2"/>
    <n v="1"/>
    <n v="4"/>
    <n v="3"/>
    <n v="2"/>
    <n v="3.5"/>
    <n v="2.5"/>
  </r>
  <r>
    <s v="PR3442"/>
    <s v="EBBD-37D4"/>
    <x v="1261"/>
    <n v="5"/>
    <n v="2"/>
    <n v="3"/>
    <n v="3"/>
    <n v="0"/>
    <n v="0"/>
    <n v="3"/>
    <n v="5"/>
    <n v="5"/>
    <n v="3.25"/>
    <n v="5"/>
  </r>
  <r>
    <s v="PR3443"/>
    <s v="0240-4D29"/>
    <x v="1261"/>
    <n v="4"/>
    <n v="5"/>
    <n v="5"/>
    <n v="3"/>
    <n v="1"/>
    <n v="0.33333333333333331"/>
    <n v="3"/>
    <n v="3"/>
    <n v="3"/>
    <n v="4.25"/>
    <n v="3"/>
  </r>
  <r>
    <s v="PR3444"/>
    <s v="7FA1-BC64"/>
    <x v="1262"/>
    <n v="5"/>
    <n v="4"/>
    <n v="5"/>
    <n v="1"/>
    <n v="2"/>
    <n v="2"/>
    <n v="3"/>
    <n v="5"/>
    <n v="4"/>
    <n v="4.25"/>
    <n v="4.5"/>
  </r>
  <r>
    <s v="PR3445"/>
    <s v="D245-5D80"/>
    <x v="1262"/>
    <n v="5"/>
    <n v="3"/>
    <n v="4"/>
    <n v="1"/>
    <n v="0"/>
    <n v="0"/>
    <n v="2"/>
    <n v="3"/>
    <n v="2"/>
    <n v="3.5"/>
    <n v="2.5"/>
  </r>
  <r>
    <s v="PR3446"/>
    <s v="DD78-E811"/>
    <x v="1263"/>
    <n v="5"/>
    <n v="4"/>
    <n v="5"/>
    <n v="3"/>
    <n v="3"/>
    <n v="1"/>
    <n v="5"/>
    <n v="4"/>
    <n v="4"/>
    <n v="4.75"/>
    <n v="4"/>
  </r>
  <r>
    <s v="PR3447"/>
    <s v="EC6E-7F42"/>
    <x v="1264"/>
    <n v="5"/>
    <n v="4"/>
    <n v="4"/>
    <n v="1"/>
    <n v="1"/>
    <n v="1"/>
    <n v="4"/>
    <n v="3"/>
    <n v="2"/>
    <n v="4.25"/>
    <n v="2.5"/>
  </r>
  <r>
    <s v="PR3448"/>
    <s v="2407-5A4E"/>
    <x v="1264"/>
    <n v="4"/>
    <n v="3"/>
    <n v="3"/>
    <n v="3"/>
    <n v="1"/>
    <n v="0.33333333333333331"/>
    <n v="5"/>
    <n v="4"/>
    <n v="4"/>
    <n v="3.75"/>
    <n v="4"/>
  </r>
  <r>
    <s v="PR3449"/>
    <s v="1363-6BF9"/>
    <x v="1265"/>
    <n v="3"/>
    <n v="5"/>
    <n v="5"/>
    <n v="3"/>
    <n v="0"/>
    <n v="0"/>
    <n v="2"/>
    <n v="3"/>
    <n v="3"/>
    <n v="3.75"/>
    <n v="3"/>
  </r>
  <r>
    <s v="PR345"/>
    <s v="45F9-3A37"/>
    <x v="1259"/>
    <n v="5"/>
    <n v="4"/>
    <n v="2"/>
    <n v="1"/>
    <n v="2"/>
    <n v="2"/>
    <n v="5"/>
    <n v="5"/>
    <n v="5"/>
    <n v="4"/>
    <n v="5"/>
  </r>
  <r>
    <s v="PR3450"/>
    <s v="1C24-233B"/>
    <x v="1265"/>
    <n v="3"/>
    <n v="4"/>
    <n v="4"/>
    <n v="2"/>
    <n v="0"/>
    <n v="0"/>
    <n v="4"/>
    <n v="3"/>
    <n v="2"/>
    <n v="3.75"/>
    <n v="2.5"/>
  </r>
  <r>
    <s v="PR3451"/>
    <s v="67ED-A630"/>
    <x v="1265"/>
    <n v="3"/>
    <n v="5"/>
    <n v="3"/>
    <n v="1"/>
    <n v="1"/>
    <n v="1"/>
    <n v="3"/>
    <n v="5"/>
    <n v="5"/>
    <n v="3.5"/>
    <n v="5"/>
  </r>
  <r>
    <s v="PR3452"/>
    <s v="CC7A-EE97"/>
    <x v="1265"/>
    <n v="3"/>
    <n v="3"/>
    <n v="2"/>
    <n v="2"/>
    <n v="1"/>
    <n v="0.5"/>
    <n v="3"/>
    <n v="4"/>
    <n v="4"/>
    <n v="2.75"/>
    <n v="4"/>
  </r>
  <r>
    <s v="PR3453"/>
    <s v="4FA9-D343"/>
    <x v="1265"/>
    <n v="3"/>
    <n v="4"/>
    <n v="4"/>
    <n v="2"/>
    <n v="3"/>
    <n v="1.5"/>
    <n v="4"/>
    <n v="5"/>
    <n v="4"/>
    <n v="3.75"/>
    <n v="4.5"/>
  </r>
  <r>
    <s v="PR3454"/>
    <s v="FD95-9EEB"/>
    <x v="1266"/>
    <n v="3"/>
    <n v="2"/>
    <n v="4"/>
    <n v="1"/>
    <n v="2"/>
    <n v="2"/>
    <n v="2"/>
    <n v="5"/>
    <n v="4"/>
    <n v="2.75"/>
    <n v="4.5"/>
  </r>
  <r>
    <s v="PR3455"/>
    <s v="4C62-5BE8"/>
    <x v="1266"/>
    <n v="3"/>
    <n v="4"/>
    <n v="5"/>
    <n v="2"/>
    <n v="1"/>
    <n v="0.5"/>
    <n v="5"/>
    <n v="5"/>
    <n v="5"/>
    <n v="4.25"/>
    <n v="5"/>
  </r>
  <r>
    <s v="PR3456"/>
    <s v="B679-F7C9"/>
    <x v="1266"/>
    <n v="3"/>
    <n v="2"/>
    <n v="4"/>
    <n v="1"/>
    <n v="2"/>
    <n v="2"/>
    <n v="2"/>
    <n v="4"/>
    <n v="3"/>
    <n v="2.75"/>
    <n v="3.5"/>
  </r>
  <r>
    <s v="PR3457"/>
    <s v="AFDF-3DA8"/>
    <x v="1267"/>
    <n v="4"/>
    <n v="3"/>
    <n v="3"/>
    <n v="3"/>
    <n v="1"/>
    <n v="0.33333333333333331"/>
    <n v="2"/>
    <n v="3"/>
    <n v="2"/>
    <n v="3"/>
    <n v="2.5"/>
  </r>
  <r>
    <s v="PR3458"/>
    <s v="3642-EEAE"/>
    <x v="1267"/>
    <n v="4"/>
    <n v="3"/>
    <n v="5"/>
    <n v="2"/>
    <n v="0"/>
    <n v="0"/>
    <n v="5"/>
    <n v="3"/>
    <n v="2"/>
    <n v="4.25"/>
    <n v="2.5"/>
  </r>
  <r>
    <s v="PR3459"/>
    <s v="BAB4-3AC8"/>
    <x v="1267"/>
    <n v="5"/>
    <n v="5"/>
    <n v="3"/>
    <n v="1"/>
    <n v="2"/>
    <n v="2"/>
    <n v="3"/>
    <n v="5"/>
    <n v="5"/>
    <n v="4"/>
    <n v="5"/>
  </r>
  <r>
    <s v="PR346"/>
    <s v="06DE-E772"/>
    <x v="1268"/>
    <n v="3"/>
    <n v="5"/>
    <n v="4"/>
    <n v="2"/>
    <n v="2"/>
    <n v="1"/>
    <n v="5"/>
    <n v="4"/>
    <n v="4"/>
    <n v="4.25"/>
    <n v="4"/>
  </r>
  <r>
    <s v="PR3460"/>
    <s v="BFF3-AADC"/>
    <x v="1269"/>
    <n v="4"/>
    <n v="5"/>
    <n v="2"/>
    <n v="3"/>
    <n v="3"/>
    <n v="1"/>
    <n v="2"/>
    <n v="5"/>
    <n v="5"/>
    <n v="3.25"/>
    <n v="5"/>
  </r>
  <r>
    <s v="PR3461"/>
    <s v="AB4A-E71A"/>
    <x v="1269"/>
    <n v="4"/>
    <n v="5"/>
    <n v="5"/>
    <n v="1"/>
    <n v="1"/>
    <n v="1"/>
    <n v="2"/>
    <n v="4"/>
    <n v="4"/>
    <n v="4"/>
    <n v="4"/>
  </r>
  <r>
    <s v="PR3462"/>
    <s v="D871-1F74"/>
    <x v="1269"/>
    <n v="4"/>
    <n v="2"/>
    <n v="3"/>
    <n v="3"/>
    <n v="1"/>
    <n v="0.33333333333333331"/>
    <n v="2"/>
    <n v="5"/>
    <n v="5"/>
    <n v="2.75"/>
    <n v="5"/>
  </r>
  <r>
    <s v="PR3463"/>
    <s v="4FC2-A40D"/>
    <x v="1270"/>
    <n v="3"/>
    <n v="3"/>
    <n v="2"/>
    <n v="3"/>
    <n v="1"/>
    <n v="0.33333333333333331"/>
    <n v="3"/>
    <n v="4"/>
    <n v="4"/>
    <n v="2.75"/>
    <n v="4"/>
  </r>
  <r>
    <s v="PR3464"/>
    <s v="3E4A-F28F"/>
    <x v="1271"/>
    <n v="4"/>
    <n v="4"/>
    <n v="2"/>
    <n v="2"/>
    <n v="1"/>
    <n v="0.5"/>
    <n v="5"/>
    <n v="4"/>
    <n v="4"/>
    <n v="3.75"/>
    <n v="4"/>
  </r>
  <r>
    <s v="PR3465"/>
    <s v="F578-F0C8"/>
    <x v="1271"/>
    <n v="5"/>
    <n v="2"/>
    <n v="4"/>
    <n v="2"/>
    <n v="1"/>
    <n v="0.5"/>
    <n v="5"/>
    <n v="5"/>
    <n v="5"/>
    <n v="4"/>
    <n v="5"/>
  </r>
  <r>
    <s v="PR3466"/>
    <s v="2A04-49D1"/>
    <x v="1271"/>
    <n v="4"/>
    <n v="5"/>
    <n v="5"/>
    <n v="2"/>
    <n v="2"/>
    <n v="1"/>
    <n v="2"/>
    <n v="3"/>
    <n v="2"/>
    <n v="4"/>
    <n v="2.5"/>
  </r>
  <r>
    <s v="PR3467"/>
    <s v="F9E1-87E9"/>
    <x v="1272"/>
    <n v="4"/>
    <n v="2"/>
    <n v="2"/>
    <n v="1"/>
    <n v="1"/>
    <n v="1"/>
    <n v="2"/>
    <n v="3"/>
    <n v="2"/>
    <n v="2.5"/>
    <n v="2.5"/>
  </r>
  <r>
    <s v="PR3468"/>
    <s v="EA3A-E005"/>
    <x v="1272"/>
    <n v="4"/>
    <n v="5"/>
    <n v="4"/>
    <n v="3"/>
    <n v="0"/>
    <n v="0"/>
    <n v="2"/>
    <n v="4"/>
    <n v="4"/>
    <n v="3.75"/>
    <n v="4"/>
  </r>
  <r>
    <s v="PR3469"/>
    <s v="A696-1216"/>
    <x v="1273"/>
    <n v="5"/>
    <n v="5"/>
    <n v="5"/>
    <n v="1"/>
    <n v="0"/>
    <n v="0"/>
    <n v="2"/>
    <n v="5"/>
    <n v="4"/>
    <n v="4.25"/>
    <n v="4.5"/>
  </r>
  <r>
    <s v="PR347"/>
    <s v="D91C-815B"/>
    <x v="1274"/>
    <n v="3"/>
    <n v="5"/>
    <n v="2"/>
    <n v="2"/>
    <n v="0"/>
    <n v="0"/>
    <n v="3"/>
    <n v="5"/>
    <n v="4"/>
    <n v="3.25"/>
    <n v="4.5"/>
  </r>
  <r>
    <s v="PR3470"/>
    <s v="9728-1A5B"/>
    <x v="1275"/>
    <n v="5"/>
    <n v="5"/>
    <n v="2"/>
    <n v="1"/>
    <n v="1"/>
    <n v="1"/>
    <n v="3"/>
    <n v="3"/>
    <n v="2"/>
    <n v="3.75"/>
    <n v="2.5"/>
  </r>
  <r>
    <s v="PR3471"/>
    <s v="4565-62DE"/>
    <x v="1276"/>
    <n v="5"/>
    <n v="2"/>
    <n v="2"/>
    <n v="1"/>
    <n v="0"/>
    <n v="0"/>
    <n v="2"/>
    <n v="4"/>
    <n v="3"/>
    <n v="2.75"/>
    <n v="3.5"/>
  </r>
  <r>
    <s v="PR3472"/>
    <s v="C395-8C36"/>
    <x v="1277"/>
    <n v="5"/>
    <n v="3"/>
    <n v="4"/>
    <n v="1"/>
    <n v="2"/>
    <n v="2"/>
    <n v="4"/>
    <n v="4"/>
    <n v="4"/>
    <n v="4"/>
    <n v="4"/>
  </r>
  <r>
    <s v="PR3473"/>
    <s v="B063-A2B5"/>
    <x v="1277"/>
    <n v="4"/>
    <n v="3"/>
    <n v="2"/>
    <n v="3"/>
    <n v="0"/>
    <n v="0"/>
    <n v="4"/>
    <n v="4"/>
    <n v="4"/>
    <n v="3.25"/>
    <n v="4"/>
  </r>
  <r>
    <s v="PR3474"/>
    <s v="FB5B-C127"/>
    <x v="1277"/>
    <n v="3"/>
    <n v="2"/>
    <n v="5"/>
    <n v="3"/>
    <n v="1"/>
    <n v="0.33333333333333331"/>
    <n v="3"/>
    <n v="5"/>
    <n v="5"/>
    <n v="3.25"/>
    <n v="5"/>
  </r>
  <r>
    <s v="PR3475"/>
    <s v="C25C-C434"/>
    <x v="1278"/>
    <n v="3"/>
    <n v="2"/>
    <n v="5"/>
    <n v="3"/>
    <n v="2"/>
    <n v="0.66666666666666663"/>
    <n v="3"/>
    <n v="5"/>
    <n v="5"/>
    <n v="3.25"/>
    <n v="5"/>
  </r>
  <r>
    <s v="PR3476"/>
    <s v="4DA0-81D7"/>
    <x v="1278"/>
    <n v="3"/>
    <n v="4"/>
    <n v="5"/>
    <n v="2"/>
    <n v="0"/>
    <n v="0"/>
    <n v="3"/>
    <n v="4"/>
    <n v="4"/>
    <n v="3.75"/>
    <n v="4"/>
  </r>
  <r>
    <s v="PR3477"/>
    <s v="7DD6-128C"/>
    <x v="1278"/>
    <n v="4"/>
    <n v="2"/>
    <n v="3"/>
    <n v="2"/>
    <n v="0"/>
    <n v="0"/>
    <n v="2"/>
    <n v="5"/>
    <n v="5"/>
    <n v="2.75"/>
    <n v="5"/>
  </r>
  <r>
    <s v="PR3478"/>
    <s v="0145-DBFC"/>
    <x v="1279"/>
    <n v="5"/>
    <n v="5"/>
    <n v="5"/>
    <n v="3"/>
    <n v="1"/>
    <n v="0.33333333333333331"/>
    <n v="2"/>
    <n v="3"/>
    <n v="2"/>
    <n v="4.25"/>
    <n v="2.5"/>
  </r>
  <r>
    <s v="PR3479"/>
    <s v="8292-6635"/>
    <x v="1279"/>
    <n v="4"/>
    <n v="2"/>
    <n v="5"/>
    <n v="2"/>
    <n v="1"/>
    <n v="0.5"/>
    <n v="3"/>
    <n v="5"/>
    <n v="4"/>
    <n v="3.5"/>
    <n v="4.5"/>
  </r>
  <r>
    <s v="PR348"/>
    <s v="29C2-1A3F"/>
    <x v="1274"/>
    <n v="5"/>
    <n v="5"/>
    <n v="4"/>
    <n v="1"/>
    <n v="1"/>
    <n v="1"/>
    <n v="4"/>
    <n v="3"/>
    <n v="2"/>
    <n v="4.5"/>
    <n v="2.5"/>
  </r>
  <r>
    <s v="PR3480"/>
    <s v="085C-7FC2"/>
    <x v="1280"/>
    <n v="3"/>
    <n v="5"/>
    <n v="2"/>
    <n v="1"/>
    <n v="2"/>
    <n v="2"/>
    <n v="2"/>
    <n v="3"/>
    <n v="2"/>
    <n v="3"/>
    <n v="2.5"/>
  </r>
  <r>
    <s v="PR3481"/>
    <s v="8078-6154"/>
    <x v="1280"/>
    <n v="4"/>
    <n v="2"/>
    <n v="2"/>
    <n v="3"/>
    <n v="2"/>
    <n v="0.66666666666666663"/>
    <n v="2"/>
    <n v="3"/>
    <n v="3"/>
    <n v="2.5"/>
    <n v="3"/>
  </r>
  <r>
    <s v="PR3482"/>
    <s v="CC88-AE14"/>
    <x v="1280"/>
    <n v="3"/>
    <n v="5"/>
    <n v="2"/>
    <n v="3"/>
    <n v="1"/>
    <n v="0.33333333333333331"/>
    <n v="4"/>
    <n v="5"/>
    <n v="4"/>
    <n v="3.5"/>
    <n v="4.5"/>
  </r>
  <r>
    <s v="PR3483"/>
    <s v="7FFD-C810"/>
    <x v="1281"/>
    <n v="5"/>
    <n v="2"/>
    <n v="5"/>
    <n v="2"/>
    <n v="1"/>
    <n v="0.5"/>
    <n v="4"/>
    <n v="4"/>
    <n v="4"/>
    <n v="4"/>
    <n v="4"/>
  </r>
  <r>
    <s v="PR3484"/>
    <s v="9360-3A68"/>
    <x v="1281"/>
    <n v="3"/>
    <n v="4"/>
    <n v="5"/>
    <n v="3"/>
    <n v="1"/>
    <n v="0.33333333333333331"/>
    <n v="4"/>
    <n v="3"/>
    <n v="3"/>
    <n v="4"/>
    <n v="3"/>
  </r>
  <r>
    <s v="PR3485"/>
    <s v="3D9E-FB05"/>
    <x v="1281"/>
    <n v="4"/>
    <n v="3"/>
    <n v="2"/>
    <n v="3"/>
    <n v="3"/>
    <n v="1"/>
    <n v="4"/>
    <n v="5"/>
    <n v="5"/>
    <n v="3.25"/>
    <n v="5"/>
  </r>
  <r>
    <s v="PR3486"/>
    <s v="C219-6C2E"/>
    <x v="1282"/>
    <n v="4"/>
    <n v="4"/>
    <n v="4"/>
    <n v="2"/>
    <n v="1"/>
    <n v="0.5"/>
    <n v="2"/>
    <n v="3"/>
    <n v="3"/>
    <n v="3.5"/>
    <n v="3"/>
  </r>
  <r>
    <s v="PR3487"/>
    <s v="757F-78FE"/>
    <x v="1282"/>
    <n v="4"/>
    <n v="4"/>
    <n v="5"/>
    <n v="1"/>
    <n v="1"/>
    <n v="1"/>
    <n v="3"/>
    <n v="3"/>
    <n v="2"/>
    <n v="4"/>
    <n v="2.5"/>
  </r>
  <r>
    <s v="PR3488"/>
    <s v="1749-81A2"/>
    <x v="1283"/>
    <n v="5"/>
    <n v="5"/>
    <n v="4"/>
    <n v="1"/>
    <n v="3"/>
    <n v="3"/>
    <n v="4"/>
    <n v="4"/>
    <n v="3"/>
    <n v="4.5"/>
    <n v="3.5"/>
  </r>
  <r>
    <s v="PR3489"/>
    <s v="C22D-CE5F"/>
    <x v="1284"/>
    <n v="4"/>
    <n v="3"/>
    <n v="4"/>
    <n v="1"/>
    <n v="1"/>
    <n v="1"/>
    <n v="3"/>
    <n v="4"/>
    <n v="3"/>
    <n v="3.5"/>
    <n v="3.5"/>
  </r>
  <r>
    <s v="PR349"/>
    <s v="2F98-E645"/>
    <x v="1285"/>
    <n v="4"/>
    <n v="2"/>
    <n v="5"/>
    <n v="1"/>
    <n v="1"/>
    <n v="1"/>
    <n v="5"/>
    <n v="5"/>
    <n v="5"/>
    <n v="4"/>
    <n v="5"/>
  </r>
  <r>
    <s v="PR3490"/>
    <s v="E523-D168"/>
    <x v="1284"/>
    <n v="4"/>
    <n v="2"/>
    <n v="5"/>
    <n v="2"/>
    <n v="1"/>
    <n v="0.5"/>
    <n v="5"/>
    <n v="5"/>
    <n v="5"/>
    <n v="4"/>
    <n v="5"/>
  </r>
  <r>
    <s v="PR3491"/>
    <s v="5B11-3DB3"/>
    <x v="1286"/>
    <n v="5"/>
    <n v="2"/>
    <n v="5"/>
    <n v="3"/>
    <n v="0"/>
    <n v="0"/>
    <n v="3"/>
    <n v="4"/>
    <n v="4"/>
    <n v="3.75"/>
    <n v="4"/>
  </r>
  <r>
    <s v="PR3492"/>
    <s v="6A2B-42DB"/>
    <x v="1286"/>
    <n v="4"/>
    <n v="3"/>
    <n v="5"/>
    <n v="2"/>
    <n v="0"/>
    <n v="0"/>
    <n v="2"/>
    <n v="5"/>
    <n v="4"/>
    <n v="3.5"/>
    <n v="4.5"/>
  </r>
  <r>
    <s v="PR3493"/>
    <s v="F838-C681"/>
    <x v="1286"/>
    <n v="4"/>
    <n v="2"/>
    <n v="5"/>
    <n v="2"/>
    <n v="1"/>
    <n v="0.5"/>
    <n v="4"/>
    <n v="3"/>
    <n v="2"/>
    <n v="3.75"/>
    <n v="2.5"/>
  </r>
  <r>
    <s v="PR3494"/>
    <s v="6413-42F1"/>
    <x v="1286"/>
    <n v="5"/>
    <n v="5"/>
    <n v="2"/>
    <n v="2"/>
    <n v="2"/>
    <n v="1"/>
    <n v="3"/>
    <n v="5"/>
    <n v="4"/>
    <n v="3.75"/>
    <n v="4.5"/>
  </r>
  <r>
    <s v="PR3495"/>
    <s v="3994-472A"/>
    <x v="1287"/>
    <n v="3"/>
    <n v="3"/>
    <n v="5"/>
    <n v="3"/>
    <n v="1"/>
    <n v="0.33333333333333331"/>
    <n v="2"/>
    <n v="5"/>
    <n v="5"/>
    <n v="3.25"/>
    <n v="5"/>
  </r>
  <r>
    <s v="PR3496"/>
    <s v="12B5-11CC"/>
    <x v="1288"/>
    <n v="5"/>
    <n v="5"/>
    <n v="2"/>
    <n v="3"/>
    <n v="0"/>
    <n v="0"/>
    <n v="4"/>
    <n v="4"/>
    <n v="3"/>
    <n v="4"/>
    <n v="3.5"/>
  </r>
  <r>
    <s v="PR3497"/>
    <s v="4969-9A35"/>
    <x v="1289"/>
    <n v="4"/>
    <n v="3"/>
    <n v="5"/>
    <n v="2"/>
    <n v="0"/>
    <n v="0"/>
    <n v="4"/>
    <n v="5"/>
    <n v="5"/>
    <n v="4"/>
    <n v="5"/>
  </r>
  <r>
    <s v="PR3498"/>
    <s v="2BEA-43B2"/>
    <x v="1289"/>
    <n v="3"/>
    <n v="3"/>
    <n v="4"/>
    <n v="1"/>
    <n v="0"/>
    <n v="0"/>
    <n v="4"/>
    <n v="5"/>
    <n v="5"/>
    <n v="3.5"/>
    <n v="5"/>
  </r>
  <r>
    <s v="PR3499"/>
    <s v="6A67-EC2C"/>
    <x v="1289"/>
    <n v="4"/>
    <n v="4"/>
    <n v="3"/>
    <n v="3"/>
    <n v="1"/>
    <n v="0.33333333333333331"/>
    <n v="5"/>
    <n v="5"/>
    <n v="5"/>
    <n v="4"/>
    <n v="5"/>
  </r>
  <r>
    <s v="PR35"/>
    <s v="EEFC-DEC7"/>
    <x v="1239"/>
    <n v="4"/>
    <n v="5"/>
    <n v="5"/>
    <n v="1"/>
    <n v="1"/>
    <n v="1"/>
    <n v="3"/>
    <n v="3"/>
    <n v="3"/>
    <n v="4.25"/>
    <n v="3"/>
  </r>
  <r>
    <s v="PR350"/>
    <s v="F469-0427"/>
    <x v="1285"/>
    <n v="5"/>
    <n v="5"/>
    <n v="2"/>
    <n v="1"/>
    <n v="0"/>
    <n v="0"/>
    <n v="4"/>
    <n v="4"/>
    <n v="4"/>
    <n v="4"/>
    <n v="4"/>
  </r>
  <r>
    <s v="PR3500"/>
    <s v="C54B-DBC5"/>
    <x v="1290"/>
    <n v="3"/>
    <n v="3"/>
    <n v="2"/>
    <n v="1"/>
    <n v="0"/>
    <n v="0"/>
    <n v="3"/>
    <n v="3"/>
    <n v="3"/>
    <n v="2.75"/>
    <n v="3"/>
  </r>
  <r>
    <s v="PR3501"/>
    <s v="B312-7192"/>
    <x v="1290"/>
    <n v="4"/>
    <n v="5"/>
    <n v="5"/>
    <n v="2"/>
    <n v="1"/>
    <n v="0.5"/>
    <n v="2"/>
    <n v="4"/>
    <n v="3"/>
    <n v="4"/>
    <n v="3.5"/>
  </r>
  <r>
    <s v="PR3502"/>
    <s v="296A-A685"/>
    <x v="1291"/>
    <n v="3"/>
    <n v="2"/>
    <n v="5"/>
    <n v="1"/>
    <n v="2"/>
    <n v="2"/>
    <n v="3"/>
    <n v="4"/>
    <n v="4"/>
    <n v="3.25"/>
    <n v="4"/>
  </r>
  <r>
    <s v="PR3503"/>
    <s v="9FE1-0345"/>
    <x v="1292"/>
    <n v="4"/>
    <n v="5"/>
    <n v="5"/>
    <n v="3"/>
    <n v="0"/>
    <n v="0"/>
    <n v="5"/>
    <n v="4"/>
    <n v="3"/>
    <n v="4.75"/>
    <n v="3.5"/>
  </r>
  <r>
    <s v="PR3504"/>
    <s v="F265-79B0"/>
    <x v="1292"/>
    <n v="3"/>
    <n v="4"/>
    <n v="2"/>
    <n v="1"/>
    <n v="0"/>
    <n v="0"/>
    <n v="2"/>
    <n v="5"/>
    <n v="5"/>
    <n v="2.75"/>
    <n v="5"/>
  </r>
  <r>
    <s v="PR3505"/>
    <s v="4886-62DF"/>
    <x v="1293"/>
    <n v="3"/>
    <n v="5"/>
    <n v="2"/>
    <n v="2"/>
    <n v="2"/>
    <n v="1"/>
    <n v="5"/>
    <n v="3"/>
    <n v="3"/>
    <n v="3.75"/>
    <n v="3"/>
  </r>
  <r>
    <s v="PR3506"/>
    <s v="6987-6124"/>
    <x v="1293"/>
    <n v="5"/>
    <n v="4"/>
    <n v="2"/>
    <n v="3"/>
    <n v="1"/>
    <n v="0.33333333333333331"/>
    <n v="3"/>
    <n v="4"/>
    <n v="3"/>
    <n v="3.5"/>
    <n v="3.5"/>
  </r>
  <r>
    <s v="PR3507"/>
    <s v="BD70-7DAE"/>
    <x v="1294"/>
    <n v="3"/>
    <n v="4"/>
    <n v="2"/>
    <n v="1"/>
    <n v="0"/>
    <n v="0"/>
    <n v="3"/>
    <n v="4"/>
    <n v="4"/>
    <n v="3"/>
    <n v="4"/>
  </r>
  <r>
    <s v="PR3508"/>
    <s v="DDAC-D5FD"/>
    <x v="1294"/>
    <n v="3"/>
    <n v="5"/>
    <n v="3"/>
    <n v="3"/>
    <n v="2"/>
    <n v="0.66666666666666663"/>
    <n v="3"/>
    <n v="3"/>
    <n v="3"/>
    <n v="3.5"/>
    <n v="3"/>
  </r>
  <r>
    <s v="PR3509"/>
    <s v="3D71-8DC2"/>
    <x v="1295"/>
    <n v="5"/>
    <n v="4"/>
    <n v="2"/>
    <n v="3"/>
    <n v="1"/>
    <n v="0.33333333333333331"/>
    <n v="3"/>
    <n v="4"/>
    <n v="4"/>
    <n v="3.5"/>
    <n v="4"/>
  </r>
  <r>
    <s v="PR351"/>
    <s v="C08F-94F9"/>
    <x v="1296"/>
    <n v="5"/>
    <n v="4"/>
    <n v="5"/>
    <n v="2"/>
    <n v="1"/>
    <n v="0.5"/>
    <n v="3"/>
    <n v="3"/>
    <n v="3"/>
    <n v="4.25"/>
    <n v="3"/>
  </r>
  <r>
    <s v="PR3510"/>
    <s v="A923-9EF6"/>
    <x v="1295"/>
    <n v="3"/>
    <n v="5"/>
    <n v="5"/>
    <n v="2"/>
    <n v="2"/>
    <n v="1"/>
    <n v="4"/>
    <n v="3"/>
    <n v="3"/>
    <n v="4.25"/>
    <n v="3"/>
  </r>
  <r>
    <s v="PR3511"/>
    <s v="DFA9-990E"/>
    <x v="1295"/>
    <n v="3"/>
    <n v="4"/>
    <n v="4"/>
    <n v="2"/>
    <n v="2"/>
    <n v="1"/>
    <n v="3"/>
    <n v="4"/>
    <n v="3"/>
    <n v="3.5"/>
    <n v="3.5"/>
  </r>
  <r>
    <s v="PR3512"/>
    <s v="D39D-4015"/>
    <x v="1295"/>
    <n v="5"/>
    <n v="3"/>
    <n v="5"/>
    <n v="1"/>
    <n v="2"/>
    <n v="2"/>
    <n v="3"/>
    <n v="3"/>
    <n v="3"/>
    <n v="4"/>
    <n v="3"/>
  </r>
  <r>
    <s v="PR3513"/>
    <s v="4A39-E8E6"/>
    <x v="1295"/>
    <n v="3"/>
    <n v="2"/>
    <n v="5"/>
    <n v="1"/>
    <n v="1"/>
    <n v="1"/>
    <n v="4"/>
    <n v="4"/>
    <n v="4"/>
    <n v="3.5"/>
    <n v="4"/>
  </r>
  <r>
    <s v="PR3514"/>
    <s v="C6EC-FEB5"/>
    <x v="1297"/>
    <n v="3"/>
    <n v="4"/>
    <n v="4"/>
    <n v="3"/>
    <n v="3"/>
    <n v="1"/>
    <n v="4"/>
    <n v="4"/>
    <n v="3"/>
    <n v="3.75"/>
    <n v="3.5"/>
  </r>
  <r>
    <s v="PR3515"/>
    <s v="1B4A-5D80"/>
    <x v="1297"/>
    <n v="5"/>
    <n v="5"/>
    <n v="5"/>
    <n v="1"/>
    <n v="1"/>
    <n v="1"/>
    <n v="5"/>
    <n v="5"/>
    <n v="4"/>
    <n v="5"/>
    <n v="4.5"/>
  </r>
  <r>
    <s v="PR3516"/>
    <s v="598D-E3B4"/>
    <x v="1298"/>
    <n v="5"/>
    <n v="2"/>
    <n v="2"/>
    <n v="3"/>
    <n v="2"/>
    <n v="0.66666666666666663"/>
    <n v="4"/>
    <n v="4"/>
    <n v="4"/>
    <n v="3.25"/>
    <n v="4"/>
  </r>
  <r>
    <s v="PR3517"/>
    <s v="B98B-4689"/>
    <x v="1298"/>
    <n v="4"/>
    <n v="5"/>
    <n v="3"/>
    <n v="3"/>
    <n v="0"/>
    <n v="0"/>
    <n v="3"/>
    <n v="4"/>
    <n v="3"/>
    <n v="3.75"/>
    <n v="3.5"/>
  </r>
  <r>
    <s v="PR3518"/>
    <s v="DBF0-2EA3"/>
    <x v="1298"/>
    <n v="4"/>
    <n v="3"/>
    <n v="3"/>
    <n v="1"/>
    <n v="0"/>
    <n v="0"/>
    <n v="2"/>
    <n v="5"/>
    <n v="4"/>
    <n v="3"/>
    <n v="4.5"/>
  </r>
  <r>
    <s v="PR3519"/>
    <s v="63BF-A86A"/>
    <x v="1299"/>
    <n v="5"/>
    <n v="2"/>
    <n v="4"/>
    <n v="2"/>
    <n v="1"/>
    <n v="0.5"/>
    <n v="3"/>
    <n v="5"/>
    <n v="4"/>
    <n v="3.5"/>
    <n v="4.5"/>
  </r>
  <r>
    <s v="PR352"/>
    <s v="DEBE-1622"/>
    <x v="1296"/>
    <n v="4"/>
    <n v="5"/>
    <n v="2"/>
    <n v="2"/>
    <n v="2"/>
    <n v="1"/>
    <n v="5"/>
    <n v="5"/>
    <n v="4"/>
    <n v="4"/>
    <n v="4.5"/>
  </r>
  <r>
    <s v="PR3520"/>
    <s v="58C8-63FA"/>
    <x v="1299"/>
    <n v="5"/>
    <n v="5"/>
    <n v="5"/>
    <n v="3"/>
    <n v="0"/>
    <n v="0"/>
    <n v="3"/>
    <n v="5"/>
    <n v="4"/>
    <n v="4.5"/>
    <n v="4.5"/>
  </r>
  <r>
    <s v="PR3521"/>
    <s v="CF8D-7379"/>
    <x v="1300"/>
    <n v="3"/>
    <n v="4"/>
    <n v="4"/>
    <n v="1"/>
    <n v="0"/>
    <n v="0"/>
    <n v="4"/>
    <n v="4"/>
    <n v="4"/>
    <n v="3.75"/>
    <n v="4"/>
  </r>
  <r>
    <s v="PR3522"/>
    <s v="533B-938D"/>
    <x v="1301"/>
    <n v="4"/>
    <n v="2"/>
    <n v="3"/>
    <n v="1"/>
    <n v="0"/>
    <n v="0"/>
    <n v="5"/>
    <n v="3"/>
    <n v="3"/>
    <n v="3.5"/>
    <n v="3"/>
  </r>
  <r>
    <s v="PR3523"/>
    <s v="E6D9-ADEE"/>
    <x v="1302"/>
    <n v="4"/>
    <n v="5"/>
    <n v="5"/>
    <n v="1"/>
    <n v="0"/>
    <n v="0"/>
    <n v="5"/>
    <n v="3"/>
    <n v="2"/>
    <n v="4.75"/>
    <n v="2.5"/>
  </r>
  <r>
    <s v="PR3524"/>
    <s v="E5C1-B122"/>
    <x v="1302"/>
    <n v="4"/>
    <n v="5"/>
    <n v="2"/>
    <n v="2"/>
    <n v="1"/>
    <n v="0.5"/>
    <n v="4"/>
    <n v="3"/>
    <n v="3"/>
    <n v="3.75"/>
    <n v="3"/>
  </r>
  <r>
    <s v="PR3525"/>
    <s v="08FC-817E"/>
    <x v="1303"/>
    <n v="3"/>
    <n v="2"/>
    <n v="4"/>
    <n v="1"/>
    <n v="1"/>
    <n v="1"/>
    <n v="2"/>
    <n v="4"/>
    <n v="3"/>
    <n v="2.75"/>
    <n v="3.5"/>
  </r>
  <r>
    <s v="PR3526"/>
    <s v="E55E-9436"/>
    <x v="1304"/>
    <n v="5"/>
    <n v="3"/>
    <n v="5"/>
    <n v="2"/>
    <n v="1"/>
    <n v="0.5"/>
    <n v="4"/>
    <n v="5"/>
    <n v="5"/>
    <n v="4.25"/>
    <n v="5"/>
  </r>
  <r>
    <s v="PR3527"/>
    <s v="9CC0-FF43"/>
    <x v="1304"/>
    <n v="5"/>
    <n v="4"/>
    <n v="2"/>
    <n v="2"/>
    <n v="0"/>
    <n v="0"/>
    <n v="4"/>
    <n v="5"/>
    <n v="5"/>
    <n v="3.75"/>
    <n v="5"/>
  </r>
  <r>
    <s v="PR3528"/>
    <s v="DF94-FD29"/>
    <x v="1305"/>
    <n v="5"/>
    <n v="2"/>
    <n v="5"/>
    <n v="1"/>
    <n v="2"/>
    <n v="2"/>
    <n v="5"/>
    <n v="4"/>
    <n v="3"/>
    <n v="4.25"/>
    <n v="3.5"/>
  </r>
  <r>
    <s v="PR3529"/>
    <s v="9C71-34AE"/>
    <x v="1306"/>
    <n v="3"/>
    <n v="4"/>
    <n v="2"/>
    <n v="3"/>
    <n v="1"/>
    <n v="0.33333333333333331"/>
    <n v="2"/>
    <n v="3"/>
    <n v="3"/>
    <n v="2.75"/>
    <n v="3"/>
  </r>
  <r>
    <s v="PR353"/>
    <s v="9C27-3F5C"/>
    <x v="1296"/>
    <n v="5"/>
    <n v="5"/>
    <n v="5"/>
    <n v="3"/>
    <n v="0"/>
    <n v="0"/>
    <n v="4"/>
    <n v="5"/>
    <n v="5"/>
    <n v="4.75"/>
    <n v="5"/>
  </r>
  <r>
    <s v="PR3530"/>
    <s v="8E5B-CBBF"/>
    <x v="1306"/>
    <n v="3"/>
    <n v="3"/>
    <n v="2"/>
    <n v="1"/>
    <n v="0"/>
    <n v="0"/>
    <n v="3"/>
    <n v="3"/>
    <n v="3"/>
    <n v="2.75"/>
    <n v="3"/>
  </r>
  <r>
    <s v="PR3531"/>
    <s v="AF5D-A8C8"/>
    <x v="1307"/>
    <n v="3"/>
    <n v="5"/>
    <n v="5"/>
    <n v="3"/>
    <n v="1"/>
    <n v="0.33333333333333331"/>
    <n v="4"/>
    <n v="3"/>
    <n v="3"/>
    <n v="4.25"/>
    <n v="3"/>
  </r>
  <r>
    <s v="PR3532"/>
    <s v="DCFE-F601"/>
    <x v="1307"/>
    <n v="3"/>
    <n v="2"/>
    <n v="5"/>
    <n v="2"/>
    <n v="1"/>
    <n v="0.5"/>
    <n v="5"/>
    <n v="4"/>
    <n v="4"/>
    <n v="3.75"/>
    <n v="4"/>
  </r>
  <r>
    <s v="PR3533"/>
    <s v="776A-CDBC"/>
    <x v="1307"/>
    <n v="3"/>
    <n v="2"/>
    <n v="2"/>
    <n v="2"/>
    <n v="2"/>
    <n v="1"/>
    <n v="5"/>
    <n v="3"/>
    <n v="2"/>
    <n v="3"/>
    <n v="2.5"/>
  </r>
  <r>
    <s v="PR3534"/>
    <s v="0CED-EE28"/>
    <x v="1308"/>
    <n v="4"/>
    <n v="4"/>
    <n v="2"/>
    <n v="2"/>
    <n v="0"/>
    <n v="0"/>
    <n v="5"/>
    <n v="4"/>
    <n v="3"/>
    <n v="3.75"/>
    <n v="3.5"/>
  </r>
  <r>
    <s v="PR3535"/>
    <s v="5C61-8F3A"/>
    <x v="1308"/>
    <n v="4"/>
    <n v="3"/>
    <n v="4"/>
    <n v="1"/>
    <n v="1"/>
    <n v="1"/>
    <n v="5"/>
    <n v="3"/>
    <n v="2"/>
    <n v="4"/>
    <n v="2.5"/>
  </r>
  <r>
    <s v="PR3536"/>
    <s v="13E5-8466"/>
    <x v="1308"/>
    <n v="3"/>
    <n v="4"/>
    <n v="2"/>
    <n v="2"/>
    <n v="0"/>
    <n v="0"/>
    <n v="5"/>
    <n v="5"/>
    <n v="5"/>
    <n v="3.5"/>
    <n v="5"/>
  </r>
  <r>
    <s v="PR3537"/>
    <s v="10CE-8403"/>
    <x v="1309"/>
    <n v="4"/>
    <n v="3"/>
    <n v="4"/>
    <n v="2"/>
    <n v="1"/>
    <n v="0.5"/>
    <n v="5"/>
    <n v="3"/>
    <n v="2"/>
    <n v="4"/>
    <n v="2.5"/>
  </r>
  <r>
    <s v="PR3538"/>
    <s v="A2FB-2D5D"/>
    <x v="1310"/>
    <n v="3"/>
    <n v="2"/>
    <n v="4"/>
    <n v="1"/>
    <n v="1"/>
    <n v="1"/>
    <n v="4"/>
    <n v="5"/>
    <n v="5"/>
    <n v="3.25"/>
    <n v="5"/>
  </r>
  <r>
    <s v="PR3539"/>
    <s v="F93D-CB5A"/>
    <x v="1310"/>
    <n v="5"/>
    <n v="5"/>
    <n v="4"/>
    <n v="3"/>
    <n v="1"/>
    <n v="0.33333333333333331"/>
    <n v="3"/>
    <n v="5"/>
    <n v="5"/>
    <n v="4.25"/>
    <n v="5"/>
  </r>
  <r>
    <s v="PR354"/>
    <s v="6313-8E62"/>
    <x v="1311"/>
    <n v="4"/>
    <n v="2"/>
    <n v="4"/>
    <n v="3"/>
    <n v="2"/>
    <n v="0.66666666666666663"/>
    <n v="2"/>
    <n v="4"/>
    <n v="4"/>
    <n v="3"/>
    <n v="4"/>
  </r>
  <r>
    <s v="PR3540"/>
    <s v="0697-ADC3"/>
    <x v="1310"/>
    <n v="5"/>
    <n v="2"/>
    <n v="2"/>
    <n v="1"/>
    <n v="1"/>
    <n v="1"/>
    <n v="5"/>
    <n v="4"/>
    <n v="4"/>
    <n v="3.5"/>
    <n v="4"/>
  </r>
  <r>
    <s v="PR3541"/>
    <s v="A896-CDE2"/>
    <x v="1310"/>
    <n v="3"/>
    <n v="5"/>
    <n v="3"/>
    <n v="2"/>
    <n v="1"/>
    <n v="0.5"/>
    <n v="4"/>
    <n v="3"/>
    <n v="2"/>
    <n v="3.75"/>
    <n v="2.5"/>
  </r>
  <r>
    <s v="PR3542"/>
    <s v="5E53-1897"/>
    <x v="1312"/>
    <n v="4"/>
    <n v="5"/>
    <n v="3"/>
    <n v="1"/>
    <n v="0"/>
    <n v="0"/>
    <n v="4"/>
    <n v="5"/>
    <n v="4"/>
    <n v="4"/>
    <n v="4.5"/>
  </r>
  <r>
    <s v="PR3543"/>
    <s v="E681-7B57"/>
    <x v="1313"/>
    <n v="3"/>
    <n v="5"/>
    <n v="5"/>
    <n v="1"/>
    <n v="0"/>
    <n v="0"/>
    <n v="5"/>
    <n v="4"/>
    <n v="3"/>
    <n v="4.5"/>
    <n v="3.5"/>
  </r>
  <r>
    <s v="PR3544"/>
    <s v="637B-DBAD"/>
    <x v="1313"/>
    <n v="4"/>
    <n v="5"/>
    <n v="5"/>
    <n v="2"/>
    <n v="0"/>
    <n v="0"/>
    <n v="5"/>
    <n v="5"/>
    <n v="5"/>
    <n v="4.75"/>
    <n v="5"/>
  </r>
  <r>
    <s v="PR3545"/>
    <s v="D836-B375"/>
    <x v="1313"/>
    <n v="5"/>
    <n v="5"/>
    <n v="4"/>
    <n v="1"/>
    <n v="1"/>
    <n v="1"/>
    <n v="3"/>
    <n v="3"/>
    <n v="3"/>
    <n v="4.25"/>
    <n v="3"/>
  </r>
  <r>
    <s v="PR3546"/>
    <s v="63E9-F74A"/>
    <x v="1313"/>
    <n v="3"/>
    <n v="5"/>
    <n v="5"/>
    <n v="2"/>
    <n v="1"/>
    <n v="0.5"/>
    <n v="3"/>
    <n v="4"/>
    <n v="4"/>
    <n v="4"/>
    <n v="4"/>
  </r>
  <r>
    <s v="PR3547"/>
    <s v="B492-D447"/>
    <x v="1313"/>
    <n v="4"/>
    <n v="2"/>
    <n v="5"/>
    <n v="1"/>
    <n v="1"/>
    <n v="1"/>
    <n v="3"/>
    <n v="3"/>
    <n v="3"/>
    <n v="3.5"/>
    <n v="3"/>
  </r>
  <r>
    <s v="PR3548"/>
    <s v="1BAE-4DA1"/>
    <x v="1313"/>
    <n v="4"/>
    <n v="4"/>
    <n v="4"/>
    <n v="3"/>
    <n v="0"/>
    <n v="0"/>
    <n v="2"/>
    <n v="5"/>
    <n v="5"/>
    <n v="3.5"/>
    <n v="5"/>
  </r>
  <r>
    <s v="PR3549"/>
    <s v="61CC-2C1D"/>
    <x v="1313"/>
    <n v="3"/>
    <n v="4"/>
    <n v="3"/>
    <n v="3"/>
    <n v="1"/>
    <n v="0.33333333333333331"/>
    <n v="5"/>
    <n v="4"/>
    <n v="4"/>
    <n v="3.75"/>
    <n v="4"/>
  </r>
  <r>
    <s v="PR355"/>
    <s v="06E8-4FD4"/>
    <x v="1314"/>
    <n v="5"/>
    <n v="2"/>
    <n v="3"/>
    <n v="1"/>
    <n v="0"/>
    <n v="0"/>
    <n v="3"/>
    <n v="3"/>
    <n v="2"/>
    <n v="3.25"/>
    <n v="2.5"/>
  </r>
  <r>
    <s v="PR3550"/>
    <s v="6C42-A719"/>
    <x v="1315"/>
    <n v="4"/>
    <n v="4"/>
    <n v="5"/>
    <n v="3"/>
    <n v="2"/>
    <n v="0.66666666666666663"/>
    <n v="2"/>
    <n v="4"/>
    <n v="4"/>
    <n v="3.75"/>
    <n v="4"/>
  </r>
  <r>
    <s v="PR3551"/>
    <s v="A9EB-9E41"/>
    <x v="1315"/>
    <n v="5"/>
    <n v="2"/>
    <n v="4"/>
    <n v="2"/>
    <n v="1"/>
    <n v="0.5"/>
    <n v="2"/>
    <n v="4"/>
    <n v="3"/>
    <n v="3.25"/>
    <n v="3.5"/>
  </r>
  <r>
    <s v="PR3552"/>
    <s v="4CA1-F139"/>
    <x v="1316"/>
    <n v="5"/>
    <n v="3"/>
    <n v="3"/>
    <n v="2"/>
    <n v="0"/>
    <n v="0"/>
    <n v="2"/>
    <n v="3"/>
    <n v="2"/>
    <n v="3.25"/>
    <n v="2.5"/>
  </r>
  <r>
    <s v="PR3553"/>
    <s v="1609-65E1"/>
    <x v="1317"/>
    <n v="3"/>
    <n v="5"/>
    <n v="2"/>
    <n v="1"/>
    <n v="0"/>
    <n v="0"/>
    <n v="4"/>
    <n v="3"/>
    <n v="2"/>
    <n v="3.5"/>
    <n v="2.5"/>
  </r>
  <r>
    <s v="PR3554"/>
    <s v="4D7E-BDA4"/>
    <x v="1317"/>
    <n v="4"/>
    <n v="3"/>
    <n v="5"/>
    <n v="1"/>
    <n v="1"/>
    <n v="1"/>
    <n v="4"/>
    <n v="5"/>
    <n v="5"/>
    <n v="4"/>
    <n v="5"/>
  </r>
  <r>
    <s v="PR3555"/>
    <s v="2857-A950"/>
    <x v="1317"/>
    <n v="5"/>
    <n v="3"/>
    <n v="5"/>
    <n v="3"/>
    <n v="2"/>
    <n v="0.66666666666666663"/>
    <n v="2"/>
    <n v="4"/>
    <n v="3"/>
    <n v="3.75"/>
    <n v="3.5"/>
  </r>
  <r>
    <s v="PR3556"/>
    <s v="03EF-5904"/>
    <x v="1318"/>
    <n v="3"/>
    <n v="2"/>
    <n v="5"/>
    <n v="3"/>
    <n v="2"/>
    <n v="0.66666666666666663"/>
    <n v="3"/>
    <n v="3"/>
    <n v="3"/>
    <n v="3.25"/>
    <n v="3"/>
  </r>
  <r>
    <s v="PR3557"/>
    <s v="74F2-5C55"/>
    <x v="1319"/>
    <n v="5"/>
    <n v="5"/>
    <n v="4"/>
    <n v="1"/>
    <n v="0"/>
    <n v="0"/>
    <n v="5"/>
    <n v="3"/>
    <n v="3"/>
    <n v="4.75"/>
    <n v="3"/>
  </r>
  <r>
    <s v="PR3558"/>
    <s v="ACA9-5DC2"/>
    <x v="1319"/>
    <n v="5"/>
    <n v="5"/>
    <n v="5"/>
    <n v="2"/>
    <n v="1"/>
    <n v="0.5"/>
    <n v="2"/>
    <n v="5"/>
    <n v="4"/>
    <n v="4.25"/>
    <n v="4.5"/>
  </r>
  <r>
    <s v="PR3559"/>
    <s v="211E-BC82"/>
    <x v="1319"/>
    <n v="4"/>
    <n v="4"/>
    <n v="3"/>
    <n v="2"/>
    <n v="2"/>
    <n v="1"/>
    <n v="2"/>
    <n v="4"/>
    <n v="3"/>
    <n v="3.25"/>
    <n v="3.5"/>
  </r>
  <r>
    <s v="PR356"/>
    <s v="DDBF-9C79"/>
    <x v="1320"/>
    <n v="5"/>
    <n v="4"/>
    <n v="2"/>
    <n v="2"/>
    <n v="2"/>
    <n v="1"/>
    <n v="2"/>
    <n v="3"/>
    <n v="3"/>
    <n v="3.25"/>
    <n v="3"/>
  </r>
  <r>
    <s v="PR3560"/>
    <s v="E47D-E3C5"/>
    <x v="1319"/>
    <n v="4"/>
    <n v="4"/>
    <n v="2"/>
    <n v="1"/>
    <n v="1"/>
    <n v="1"/>
    <n v="3"/>
    <n v="5"/>
    <n v="4"/>
    <n v="3.25"/>
    <n v="4.5"/>
  </r>
  <r>
    <s v="PR3561"/>
    <s v="097B-A688"/>
    <x v="1319"/>
    <n v="4"/>
    <n v="3"/>
    <n v="2"/>
    <n v="2"/>
    <n v="0"/>
    <n v="0"/>
    <n v="2"/>
    <n v="3"/>
    <n v="3"/>
    <n v="2.75"/>
    <n v="3"/>
  </r>
  <r>
    <s v="PR3562"/>
    <s v="1A2D-52EC"/>
    <x v="1319"/>
    <n v="3"/>
    <n v="3"/>
    <n v="3"/>
    <n v="2"/>
    <n v="0"/>
    <n v="0"/>
    <n v="5"/>
    <n v="4"/>
    <n v="3"/>
    <n v="3.5"/>
    <n v="3.5"/>
  </r>
  <r>
    <s v="PR3563"/>
    <s v="40BE-EEAF"/>
    <x v="1321"/>
    <n v="5"/>
    <n v="5"/>
    <n v="4"/>
    <n v="1"/>
    <n v="0"/>
    <n v="0"/>
    <n v="3"/>
    <n v="3"/>
    <n v="3"/>
    <n v="4.25"/>
    <n v="3"/>
  </r>
  <r>
    <s v="PR3564"/>
    <s v="79F3-8AA5"/>
    <x v="1321"/>
    <n v="5"/>
    <n v="3"/>
    <n v="4"/>
    <n v="1"/>
    <n v="2"/>
    <n v="2"/>
    <n v="4"/>
    <n v="4"/>
    <n v="3"/>
    <n v="4"/>
    <n v="3.5"/>
  </r>
  <r>
    <s v="PR3565"/>
    <s v="79F7-78EC"/>
    <x v="1322"/>
    <n v="4"/>
    <n v="5"/>
    <n v="4"/>
    <n v="2"/>
    <n v="0"/>
    <n v="0"/>
    <n v="3"/>
    <n v="3"/>
    <n v="3"/>
    <n v="4"/>
    <n v="3"/>
  </r>
  <r>
    <s v="PR3566"/>
    <s v="41EC-F2AA"/>
    <x v="1322"/>
    <n v="4"/>
    <n v="4"/>
    <n v="3"/>
    <n v="3"/>
    <n v="1"/>
    <n v="0.33333333333333331"/>
    <n v="3"/>
    <n v="3"/>
    <n v="2"/>
    <n v="3.5"/>
    <n v="2.5"/>
  </r>
  <r>
    <s v="PR3567"/>
    <s v="8462-E88A"/>
    <x v="1322"/>
    <n v="3"/>
    <n v="5"/>
    <n v="5"/>
    <n v="3"/>
    <n v="0"/>
    <n v="0"/>
    <n v="2"/>
    <n v="5"/>
    <n v="5"/>
    <n v="3.75"/>
    <n v="5"/>
  </r>
  <r>
    <s v="PR3568"/>
    <s v="B57F-B5CE"/>
    <x v="1322"/>
    <n v="5"/>
    <n v="4"/>
    <n v="3"/>
    <n v="2"/>
    <n v="1"/>
    <n v="0.5"/>
    <n v="4"/>
    <n v="5"/>
    <n v="5"/>
    <n v="4"/>
    <n v="5"/>
  </r>
  <r>
    <s v="PR3569"/>
    <s v="B61E-0F26"/>
    <x v="1323"/>
    <n v="4"/>
    <n v="2"/>
    <n v="5"/>
    <n v="2"/>
    <n v="0"/>
    <n v="0"/>
    <n v="5"/>
    <n v="4"/>
    <n v="4"/>
    <n v="4"/>
    <n v="4"/>
  </r>
  <r>
    <s v="PR357"/>
    <s v="37D7-54B9"/>
    <x v="1324"/>
    <n v="4"/>
    <n v="4"/>
    <n v="5"/>
    <n v="2"/>
    <n v="1"/>
    <n v="0.5"/>
    <n v="3"/>
    <n v="5"/>
    <n v="4"/>
    <n v="4"/>
    <n v="4.5"/>
  </r>
  <r>
    <s v="PR3570"/>
    <s v="F5E3-48BB"/>
    <x v="1323"/>
    <n v="5"/>
    <n v="4"/>
    <n v="3"/>
    <n v="1"/>
    <n v="0"/>
    <n v="0"/>
    <n v="5"/>
    <n v="3"/>
    <n v="3"/>
    <n v="4.25"/>
    <n v="3"/>
  </r>
  <r>
    <s v="PR3571"/>
    <s v="C2DD-9D37"/>
    <x v="1323"/>
    <n v="3"/>
    <n v="3"/>
    <n v="5"/>
    <n v="3"/>
    <n v="0"/>
    <n v="0"/>
    <n v="3"/>
    <n v="3"/>
    <n v="3"/>
    <n v="3.5"/>
    <n v="3"/>
  </r>
  <r>
    <s v="PR3572"/>
    <s v="DF71-97FB"/>
    <x v="1323"/>
    <n v="4"/>
    <n v="5"/>
    <n v="2"/>
    <n v="2"/>
    <n v="0"/>
    <n v="0"/>
    <n v="4"/>
    <n v="5"/>
    <n v="5"/>
    <n v="3.75"/>
    <n v="5"/>
  </r>
  <r>
    <s v="PR3573"/>
    <s v="0678-748A"/>
    <x v="1325"/>
    <n v="5"/>
    <n v="5"/>
    <n v="2"/>
    <n v="1"/>
    <n v="0"/>
    <n v="0"/>
    <n v="3"/>
    <n v="5"/>
    <n v="4"/>
    <n v="3.75"/>
    <n v="4.5"/>
  </r>
  <r>
    <s v="PR3574"/>
    <s v="541F-3E19"/>
    <x v="1325"/>
    <n v="5"/>
    <n v="5"/>
    <n v="4"/>
    <n v="3"/>
    <n v="1"/>
    <n v="0.33333333333333331"/>
    <n v="3"/>
    <n v="4"/>
    <n v="3"/>
    <n v="4.25"/>
    <n v="3.5"/>
  </r>
  <r>
    <s v="PR3575"/>
    <s v="89A6-7EF1"/>
    <x v="1325"/>
    <n v="3"/>
    <n v="4"/>
    <n v="2"/>
    <n v="3"/>
    <n v="0"/>
    <n v="0"/>
    <n v="5"/>
    <n v="5"/>
    <n v="5"/>
    <n v="3.5"/>
    <n v="5"/>
  </r>
  <r>
    <s v="PR3576"/>
    <s v="4C66-6E16"/>
    <x v="1325"/>
    <n v="3"/>
    <n v="4"/>
    <n v="2"/>
    <n v="3"/>
    <n v="3"/>
    <n v="1"/>
    <n v="3"/>
    <n v="3"/>
    <n v="3"/>
    <n v="3"/>
    <n v="3"/>
  </r>
  <r>
    <s v="PR3577"/>
    <s v="5609-8585"/>
    <x v="1325"/>
    <n v="4"/>
    <n v="5"/>
    <n v="5"/>
    <n v="2"/>
    <n v="1"/>
    <n v="0.5"/>
    <n v="3"/>
    <n v="5"/>
    <n v="5"/>
    <n v="4.25"/>
    <n v="5"/>
  </r>
  <r>
    <s v="PR3578"/>
    <s v="C0A1-EB7D"/>
    <x v="1326"/>
    <n v="3"/>
    <n v="5"/>
    <n v="3"/>
    <n v="3"/>
    <n v="1"/>
    <n v="0.33333333333333331"/>
    <n v="3"/>
    <n v="5"/>
    <n v="5"/>
    <n v="3.5"/>
    <n v="5"/>
  </r>
  <r>
    <s v="PR3579"/>
    <s v="1359-BEE3"/>
    <x v="1327"/>
    <n v="3"/>
    <n v="3"/>
    <n v="4"/>
    <n v="2"/>
    <n v="2"/>
    <n v="1"/>
    <n v="5"/>
    <n v="3"/>
    <n v="3"/>
    <n v="3.75"/>
    <n v="3"/>
  </r>
  <r>
    <s v="PR358"/>
    <s v="3F0C-41A7"/>
    <x v="1328"/>
    <n v="4"/>
    <n v="5"/>
    <n v="4"/>
    <n v="1"/>
    <n v="2"/>
    <n v="2"/>
    <n v="3"/>
    <n v="4"/>
    <n v="3"/>
    <n v="4"/>
    <n v="3.5"/>
  </r>
  <r>
    <s v="PR3580"/>
    <s v="D5DA-363A"/>
    <x v="1329"/>
    <n v="5"/>
    <n v="4"/>
    <n v="2"/>
    <n v="1"/>
    <n v="2"/>
    <n v="2"/>
    <n v="3"/>
    <n v="5"/>
    <n v="4"/>
    <n v="3.5"/>
    <n v="4.5"/>
  </r>
  <r>
    <s v="PR3581"/>
    <s v="9E7A-1F70"/>
    <x v="1330"/>
    <n v="4"/>
    <n v="5"/>
    <n v="5"/>
    <n v="2"/>
    <n v="1"/>
    <n v="0.5"/>
    <n v="4"/>
    <n v="5"/>
    <n v="4"/>
    <n v="4.5"/>
    <n v="4.5"/>
  </r>
  <r>
    <s v="PR3582"/>
    <s v="58F5-C8FC"/>
    <x v="1330"/>
    <n v="5"/>
    <n v="3"/>
    <n v="2"/>
    <n v="2"/>
    <n v="1"/>
    <n v="0.5"/>
    <n v="3"/>
    <n v="5"/>
    <n v="5"/>
    <n v="3.25"/>
    <n v="5"/>
  </r>
  <r>
    <s v="PR3583"/>
    <s v="3C78-06E7"/>
    <x v="1330"/>
    <n v="5"/>
    <n v="4"/>
    <n v="2"/>
    <n v="1"/>
    <n v="1"/>
    <n v="1"/>
    <n v="5"/>
    <n v="4"/>
    <n v="3"/>
    <n v="4"/>
    <n v="3.5"/>
  </r>
  <r>
    <s v="PR3584"/>
    <s v="4C72-E72F"/>
    <x v="1330"/>
    <n v="4"/>
    <n v="5"/>
    <n v="2"/>
    <n v="2"/>
    <n v="2"/>
    <n v="1"/>
    <n v="5"/>
    <n v="4"/>
    <n v="4"/>
    <n v="4"/>
    <n v="4"/>
  </r>
  <r>
    <s v="PR3585"/>
    <s v="C251-2A18"/>
    <x v="1331"/>
    <n v="4"/>
    <n v="3"/>
    <n v="5"/>
    <n v="3"/>
    <n v="1"/>
    <n v="0.33333333333333331"/>
    <n v="4"/>
    <n v="5"/>
    <n v="4"/>
    <n v="4"/>
    <n v="4.5"/>
  </r>
  <r>
    <s v="PR3586"/>
    <s v="79E4-6632"/>
    <x v="1331"/>
    <n v="5"/>
    <n v="5"/>
    <n v="5"/>
    <n v="1"/>
    <n v="1"/>
    <n v="1"/>
    <n v="5"/>
    <n v="5"/>
    <n v="5"/>
    <n v="5"/>
    <n v="5"/>
  </r>
  <r>
    <s v="PR3587"/>
    <s v="05ED-92F1"/>
    <x v="1332"/>
    <n v="4"/>
    <n v="4"/>
    <n v="2"/>
    <n v="3"/>
    <n v="1"/>
    <n v="0.33333333333333331"/>
    <n v="3"/>
    <n v="4"/>
    <n v="4"/>
    <n v="3.25"/>
    <n v="4"/>
  </r>
  <r>
    <s v="PR3588"/>
    <s v="F72D-261D"/>
    <x v="1332"/>
    <n v="5"/>
    <n v="2"/>
    <n v="5"/>
    <n v="3"/>
    <n v="1"/>
    <n v="0.33333333333333331"/>
    <n v="5"/>
    <n v="5"/>
    <n v="5"/>
    <n v="4.25"/>
    <n v="5"/>
  </r>
  <r>
    <s v="PR3589"/>
    <s v="38EB-ADBD"/>
    <x v="1332"/>
    <n v="3"/>
    <n v="4"/>
    <n v="1"/>
    <n v="1"/>
    <n v="0"/>
    <n v="0"/>
    <n v="3"/>
    <n v="3"/>
    <n v="3"/>
    <n v="2.75"/>
    <n v="3"/>
  </r>
  <r>
    <s v="PR359"/>
    <s v="DFDC-286C"/>
    <x v="1333"/>
    <n v="4"/>
    <n v="5"/>
    <n v="5"/>
    <n v="1"/>
    <n v="2"/>
    <n v="2"/>
    <n v="3"/>
    <n v="5"/>
    <n v="5"/>
    <n v="4.25"/>
    <n v="5"/>
  </r>
  <r>
    <s v="PR3590"/>
    <s v="D106-E487"/>
    <x v="1332"/>
    <n v="3"/>
    <n v="3"/>
    <n v="1"/>
    <n v="3"/>
    <n v="0"/>
    <n v="0"/>
    <n v="3"/>
    <n v="3"/>
    <n v="2"/>
    <n v="2.5"/>
    <n v="2.5"/>
  </r>
  <r>
    <s v="PR3591"/>
    <s v="4563-8637"/>
    <x v="1332"/>
    <n v="1"/>
    <n v="3"/>
    <n v="1"/>
    <n v="2"/>
    <n v="1"/>
    <n v="0.5"/>
    <n v="4"/>
    <n v="5"/>
    <n v="4"/>
    <n v="2.25"/>
    <n v="4.5"/>
  </r>
  <r>
    <s v="PR3592"/>
    <s v="7805-8A7C"/>
    <x v="1332"/>
    <n v="2"/>
    <n v="1"/>
    <n v="4"/>
    <n v="1"/>
    <n v="0"/>
    <n v="0"/>
    <n v="3"/>
    <n v="4"/>
    <n v="4"/>
    <n v="2.5"/>
    <n v="4"/>
  </r>
  <r>
    <s v="PR3593"/>
    <s v="FAB0-2FF2"/>
    <x v="1332"/>
    <n v="1"/>
    <n v="1"/>
    <n v="2"/>
    <n v="2"/>
    <n v="2"/>
    <n v="1"/>
    <n v="4"/>
    <n v="3"/>
    <n v="2"/>
    <n v="2"/>
    <n v="2.5"/>
  </r>
  <r>
    <s v="PR3594"/>
    <s v="774E-685D"/>
    <x v="1334"/>
    <n v="3"/>
    <n v="4"/>
    <n v="2"/>
    <n v="2"/>
    <n v="0"/>
    <n v="0"/>
    <n v="4"/>
    <n v="3"/>
    <n v="3"/>
    <n v="3.25"/>
    <n v="3"/>
  </r>
  <r>
    <s v="PR3595"/>
    <s v="9937-CDF7"/>
    <x v="1334"/>
    <n v="4"/>
    <n v="1"/>
    <n v="3"/>
    <n v="1"/>
    <n v="1"/>
    <n v="1"/>
    <n v="3"/>
    <n v="4"/>
    <n v="4"/>
    <n v="2.75"/>
    <n v="4"/>
  </r>
  <r>
    <s v="PR3596"/>
    <s v="7839-CA12"/>
    <x v="1335"/>
    <n v="3"/>
    <n v="2"/>
    <n v="3"/>
    <n v="2"/>
    <n v="1"/>
    <n v="0.5"/>
    <n v="4"/>
    <n v="4"/>
    <n v="3"/>
    <n v="3"/>
    <n v="3.5"/>
  </r>
  <r>
    <s v="PR3597"/>
    <s v="EB66-D679"/>
    <x v="1335"/>
    <n v="4"/>
    <n v="5"/>
    <n v="4"/>
    <n v="1"/>
    <n v="2"/>
    <n v="2"/>
    <n v="3"/>
    <n v="4"/>
    <n v="3"/>
    <n v="4"/>
    <n v="3.5"/>
  </r>
  <r>
    <s v="PR3598"/>
    <s v="9591-C955"/>
    <x v="1335"/>
    <n v="5"/>
    <n v="2"/>
    <n v="4"/>
    <n v="3"/>
    <n v="0"/>
    <n v="0"/>
    <n v="3"/>
    <n v="4"/>
    <n v="4"/>
    <n v="3.5"/>
    <n v="4"/>
  </r>
  <r>
    <s v="PR3599"/>
    <s v="F58A-302D"/>
    <x v="1336"/>
    <n v="3"/>
    <n v="4"/>
    <n v="3"/>
    <n v="1"/>
    <n v="3"/>
    <n v="3"/>
    <n v="5"/>
    <n v="3"/>
    <n v="3"/>
    <n v="3.75"/>
    <n v="3"/>
  </r>
  <r>
    <s v="PR36"/>
    <s v="1180-BEC9"/>
    <x v="1337"/>
    <n v="5"/>
    <n v="3"/>
    <n v="4"/>
    <n v="3"/>
    <n v="1"/>
    <n v="0.33333333333333331"/>
    <n v="5"/>
    <n v="4"/>
    <n v="3"/>
    <n v="4.25"/>
    <n v="3.5"/>
  </r>
  <r>
    <s v="PR360"/>
    <s v="3E42-57C8"/>
    <x v="1338"/>
    <n v="4"/>
    <n v="3"/>
    <n v="2"/>
    <n v="3"/>
    <n v="3"/>
    <n v="1"/>
    <n v="5"/>
    <n v="5"/>
    <n v="4"/>
    <n v="3.5"/>
    <n v="4.5"/>
  </r>
  <r>
    <s v="PR3600"/>
    <s v="12F7-BCBB"/>
    <x v="1339"/>
    <n v="5"/>
    <n v="3"/>
    <n v="5"/>
    <n v="3"/>
    <n v="2"/>
    <n v="0.66666666666666663"/>
    <n v="3"/>
    <n v="5"/>
    <n v="4"/>
    <n v="4"/>
    <n v="4.5"/>
  </r>
  <r>
    <s v="PR3601"/>
    <s v="D045-B6CA"/>
    <x v="1339"/>
    <n v="5"/>
    <n v="4"/>
    <n v="3"/>
    <n v="3"/>
    <n v="1"/>
    <n v="0.33333333333333331"/>
    <n v="5"/>
    <n v="5"/>
    <n v="5"/>
    <n v="4.25"/>
    <n v="5"/>
  </r>
  <r>
    <s v="PR3602"/>
    <s v="B340-5AD2"/>
    <x v="1339"/>
    <n v="5"/>
    <n v="3"/>
    <n v="3"/>
    <n v="3"/>
    <n v="1"/>
    <n v="0.33333333333333331"/>
    <n v="5"/>
    <n v="5"/>
    <n v="4"/>
    <n v="4"/>
    <n v="4.5"/>
  </r>
  <r>
    <s v="PR3603"/>
    <s v="974D-9F8F"/>
    <x v="1339"/>
    <n v="5"/>
    <n v="4"/>
    <n v="4"/>
    <n v="3"/>
    <n v="1"/>
    <n v="0.33333333333333331"/>
    <n v="5"/>
    <n v="4"/>
    <n v="4"/>
    <n v="4.5"/>
    <n v="4"/>
  </r>
  <r>
    <s v="PR3604"/>
    <s v="FF14-A43E"/>
    <x v="1340"/>
    <n v="3"/>
    <n v="5"/>
    <n v="3"/>
    <n v="3"/>
    <n v="1"/>
    <n v="0.33333333333333331"/>
    <n v="3"/>
    <n v="4"/>
    <n v="4"/>
    <n v="3.5"/>
    <n v="4"/>
  </r>
  <r>
    <s v="PR3605"/>
    <s v="3992-22AD"/>
    <x v="1340"/>
    <n v="4"/>
    <n v="5"/>
    <n v="3"/>
    <n v="2"/>
    <n v="0"/>
    <n v="0"/>
    <n v="5"/>
    <n v="3"/>
    <n v="2"/>
    <n v="4.25"/>
    <n v="2.5"/>
  </r>
  <r>
    <s v="PR3606"/>
    <s v="02DA-7A72"/>
    <x v="1341"/>
    <n v="3"/>
    <n v="2"/>
    <n v="2"/>
    <n v="3"/>
    <n v="1"/>
    <n v="0.33333333333333331"/>
    <n v="4"/>
    <n v="3"/>
    <n v="2"/>
    <n v="2.75"/>
    <n v="2.5"/>
  </r>
  <r>
    <s v="PR3607"/>
    <s v="28EA-A010"/>
    <x v="1341"/>
    <n v="3"/>
    <n v="5"/>
    <n v="5"/>
    <n v="2"/>
    <n v="0"/>
    <n v="0"/>
    <n v="2"/>
    <n v="3"/>
    <n v="3"/>
    <n v="3.75"/>
    <n v="3"/>
  </r>
  <r>
    <s v="PR3608"/>
    <s v="CBB3-0D7E"/>
    <x v="1341"/>
    <n v="4"/>
    <n v="5"/>
    <n v="5"/>
    <n v="2"/>
    <n v="2"/>
    <n v="1"/>
    <n v="2"/>
    <n v="3"/>
    <n v="2"/>
    <n v="4"/>
    <n v="2.5"/>
  </r>
  <r>
    <s v="PR3609"/>
    <s v="C330-DAF4"/>
    <x v="1341"/>
    <n v="4"/>
    <n v="5"/>
    <n v="5"/>
    <n v="2"/>
    <n v="0"/>
    <n v="0"/>
    <n v="5"/>
    <n v="4"/>
    <n v="4"/>
    <n v="4.75"/>
    <n v="4"/>
  </r>
  <r>
    <s v="PR361"/>
    <s v="BDC5-51CF"/>
    <x v="1342"/>
    <n v="5"/>
    <n v="2"/>
    <n v="4"/>
    <n v="1"/>
    <n v="1"/>
    <n v="1"/>
    <n v="5"/>
    <n v="5"/>
    <n v="5"/>
    <n v="4"/>
    <n v="5"/>
  </r>
  <r>
    <s v="PR3610"/>
    <s v="63B8-CCC0"/>
    <x v="1341"/>
    <n v="4"/>
    <n v="2"/>
    <n v="4"/>
    <n v="3"/>
    <n v="1"/>
    <n v="0.33333333333333331"/>
    <n v="5"/>
    <n v="3"/>
    <n v="2"/>
    <n v="3.75"/>
    <n v="2.5"/>
  </r>
  <r>
    <s v="PR3611"/>
    <s v="79D0-C935"/>
    <x v="1341"/>
    <n v="3"/>
    <n v="4"/>
    <n v="2"/>
    <n v="1"/>
    <n v="1"/>
    <n v="1"/>
    <n v="4"/>
    <n v="5"/>
    <n v="5"/>
    <n v="3.25"/>
    <n v="5"/>
  </r>
  <r>
    <s v="PR3612"/>
    <s v="B48C-47D0"/>
    <x v="1343"/>
    <n v="4"/>
    <n v="3"/>
    <n v="3"/>
    <n v="2"/>
    <n v="2"/>
    <n v="1"/>
    <n v="4"/>
    <n v="4"/>
    <n v="3"/>
    <n v="3.5"/>
    <n v="3.5"/>
  </r>
  <r>
    <s v="PR3613"/>
    <s v="6DEB-F440"/>
    <x v="1343"/>
    <n v="4"/>
    <n v="2"/>
    <n v="5"/>
    <n v="2"/>
    <n v="0"/>
    <n v="0"/>
    <n v="3"/>
    <n v="4"/>
    <n v="3"/>
    <n v="3.5"/>
    <n v="3.5"/>
  </r>
  <r>
    <s v="PR3614"/>
    <s v="32AE-C02F"/>
    <x v="1344"/>
    <n v="3"/>
    <n v="2"/>
    <n v="3"/>
    <n v="1"/>
    <n v="0"/>
    <n v="0"/>
    <n v="4"/>
    <n v="3"/>
    <n v="2"/>
    <n v="3"/>
    <n v="2.5"/>
  </r>
  <r>
    <s v="PR3615"/>
    <s v="8A6B-AD5C"/>
    <x v="1344"/>
    <n v="5"/>
    <n v="5"/>
    <n v="3"/>
    <n v="1"/>
    <n v="1"/>
    <n v="1"/>
    <n v="3"/>
    <n v="5"/>
    <n v="4"/>
    <n v="4"/>
    <n v="4.5"/>
  </r>
  <r>
    <s v="PR3616"/>
    <s v="8D34-EBDF"/>
    <x v="1344"/>
    <n v="5"/>
    <n v="3"/>
    <n v="5"/>
    <n v="3"/>
    <n v="1"/>
    <n v="0.33333333333333331"/>
    <n v="3"/>
    <n v="3"/>
    <n v="3"/>
    <n v="4"/>
    <n v="3"/>
  </r>
  <r>
    <s v="PR3617"/>
    <s v="8BAB-B4A6"/>
    <x v="1344"/>
    <n v="3"/>
    <n v="2"/>
    <n v="4"/>
    <n v="3"/>
    <n v="2"/>
    <n v="0.66666666666666663"/>
    <n v="3"/>
    <n v="4"/>
    <n v="4"/>
    <n v="3"/>
    <n v="4"/>
  </r>
  <r>
    <s v="PR3618"/>
    <s v="6FE1-C8A8"/>
    <x v="1345"/>
    <n v="4"/>
    <n v="4"/>
    <n v="2"/>
    <n v="1"/>
    <n v="1"/>
    <n v="1"/>
    <n v="4"/>
    <n v="4"/>
    <n v="3"/>
    <n v="3.5"/>
    <n v="3.5"/>
  </r>
  <r>
    <s v="PR3619"/>
    <s v="EB8F-204D"/>
    <x v="1345"/>
    <n v="3"/>
    <n v="5"/>
    <n v="5"/>
    <n v="1"/>
    <n v="0"/>
    <n v="0"/>
    <n v="3"/>
    <n v="5"/>
    <n v="5"/>
    <n v="4"/>
    <n v="5"/>
  </r>
  <r>
    <s v="PR362"/>
    <s v="4C88-27A1"/>
    <x v="1346"/>
    <n v="5"/>
    <n v="2"/>
    <n v="3"/>
    <n v="1"/>
    <n v="1"/>
    <n v="1"/>
    <n v="4"/>
    <n v="3"/>
    <n v="3"/>
    <n v="3.5"/>
    <n v="3"/>
  </r>
  <r>
    <s v="PR3620"/>
    <s v="D921-AC35"/>
    <x v="1345"/>
    <n v="5"/>
    <n v="4"/>
    <n v="2"/>
    <n v="2"/>
    <n v="3"/>
    <n v="1.5"/>
    <n v="3"/>
    <n v="4"/>
    <n v="4"/>
    <n v="3.5"/>
    <n v="4"/>
  </r>
  <r>
    <s v="PR3621"/>
    <s v="6A8B-EC82"/>
    <x v="1345"/>
    <n v="3"/>
    <n v="4"/>
    <n v="2"/>
    <n v="1"/>
    <n v="0"/>
    <n v="0"/>
    <n v="2"/>
    <n v="4"/>
    <n v="4"/>
    <n v="2.75"/>
    <n v="4"/>
  </r>
  <r>
    <s v="PR3622"/>
    <s v="606E-A262"/>
    <x v="1347"/>
    <n v="3"/>
    <n v="4"/>
    <n v="3"/>
    <n v="1"/>
    <n v="3"/>
    <n v="3"/>
    <n v="5"/>
    <n v="5"/>
    <n v="5"/>
    <n v="3.75"/>
    <n v="5"/>
  </r>
  <r>
    <s v="PR3623"/>
    <s v="2374-7581"/>
    <x v="1347"/>
    <n v="4"/>
    <n v="4"/>
    <n v="2"/>
    <n v="3"/>
    <n v="2"/>
    <n v="0.66666666666666663"/>
    <n v="5"/>
    <n v="5"/>
    <n v="5"/>
    <n v="3.75"/>
    <n v="5"/>
  </r>
  <r>
    <s v="PR3624"/>
    <s v="D3EB-610D"/>
    <x v="1347"/>
    <n v="1"/>
    <n v="4"/>
    <n v="3"/>
    <n v="2"/>
    <n v="0"/>
    <n v="0"/>
    <n v="1"/>
    <n v="4"/>
    <n v="3"/>
    <n v="2.25"/>
    <n v="3.5"/>
  </r>
  <r>
    <s v="PR3625"/>
    <s v="74B4-CB7A"/>
    <x v="1347"/>
    <n v="2"/>
    <n v="3"/>
    <n v="4"/>
    <n v="2"/>
    <n v="2"/>
    <n v="1"/>
    <n v="2"/>
    <n v="3"/>
    <n v="2"/>
    <n v="2.75"/>
    <n v="2.5"/>
  </r>
  <r>
    <s v="PR3626"/>
    <s v="05B0-755F"/>
    <x v="1348"/>
    <n v="4"/>
    <n v="3"/>
    <n v="2"/>
    <n v="1"/>
    <n v="1"/>
    <n v="1"/>
    <n v="2"/>
    <n v="4"/>
    <n v="4"/>
    <n v="2.75"/>
    <n v="4"/>
  </r>
  <r>
    <s v="PR3627"/>
    <s v="C1E8-5AAB"/>
    <x v="1348"/>
    <n v="4"/>
    <n v="4"/>
    <n v="4"/>
    <n v="2"/>
    <n v="1"/>
    <n v="0.5"/>
    <n v="3"/>
    <n v="3"/>
    <n v="2"/>
    <n v="3.75"/>
    <n v="2.5"/>
  </r>
  <r>
    <s v="PR3628"/>
    <s v="FB4B-067E"/>
    <x v="1348"/>
    <n v="1"/>
    <n v="3"/>
    <n v="1"/>
    <n v="2"/>
    <n v="0"/>
    <n v="0"/>
    <n v="3"/>
    <n v="5"/>
    <n v="4"/>
    <n v="2"/>
    <n v="4.5"/>
  </r>
  <r>
    <s v="PR3629"/>
    <s v="45D2-369E"/>
    <x v="1349"/>
    <n v="4"/>
    <n v="3"/>
    <n v="1"/>
    <n v="1"/>
    <n v="0"/>
    <n v="0"/>
    <n v="3"/>
    <n v="3"/>
    <n v="3"/>
    <n v="2.75"/>
    <n v="3"/>
  </r>
  <r>
    <s v="PR363"/>
    <s v="9723-FED9"/>
    <x v="1346"/>
    <n v="5"/>
    <n v="4"/>
    <n v="5"/>
    <n v="1"/>
    <n v="1"/>
    <n v="1"/>
    <n v="4"/>
    <n v="4"/>
    <n v="3"/>
    <n v="4.5"/>
    <n v="3.5"/>
  </r>
  <r>
    <s v="PR3630"/>
    <s v="7F1C-20B8"/>
    <x v="1349"/>
    <n v="3"/>
    <n v="3"/>
    <n v="3"/>
    <n v="2"/>
    <n v="0"/>
    <n v="0"/>
    <n v="4"/>
    <n v="4"/>
    <n v="3"/>
    <n v="3.25"/>
    <n v="3.5"/>
  </r>
  <r>
    <s v="PR3631"/>
    <s v="F98B-61B3"/>
    <x v="1349"/>
    <n v="4"/>
    <n v="4"/>
    <n v="4"/>
    <n v="3"/>
    <n v="1"/>
    <n v="0.33333333333333331"/>
    <n v="5"/>
    <n v="5"/>
    <n v="5"/>
    <n v="4.25"/>
    <n v="5"/>
  </r>
  <r>
    <s v="PR3632"/>
    <s v="D4D5-27FB"/>
    <x v="1350"/>
    <n v="3"/>
    <n v="5"/>
    <n v="4"/>
    <n v="3"/>
    <n v="0"/>
    <n v="0"/>
    <n v="2"/>
    <n v="5"/>
    <n v="5"/>
    <n v="3.5"/>
    <n v="5"/>
  </r>
  <r>
    <s v="PR3633"/>
    <s v="9C71-61AE"/>
    <x v="1350"/>
    <n v="4"/>
    <n v="5"/>
    <n v="2"/>
    <n v="2"/>
    <n v="1"/>
    <n v="0.5"/>
    <n v="2"/>
    <n v="5"/>
    <n v="5"/>
    <n v="3.25"/>
    <n v="5"/>
  </r>
  <r>
    <s v="PR3634"/>
    <s v="8AAD-FAFB"/>
    <x v="1351"/>
    <n v="4"/>
    <n v="5"/>
    <n v="3"/>
    <n v="1"/>
    <n v="1"/>
    <n v="1"/>
    <n v="3"/>
    <n v="3"/>
    <n v="2"/>
    <n v="3.75"/>
    <n v="2.5"/>
  </r>
  <r>
    <s v="PR3635"/>
    <s v="20BA-5868"/>
    <x v="1351"/>
    <n v="4"/>
    <n v="4"/>
    <n v="3"/>
    <n v="1"/>
    <n v="2"/>
    <n v="2"/>
    <n v="5"/>
    <n v="4"/>
    <n v="3"/>
    <n v="4"/>
    <n v="3.5"/>
  </r>
  <r>
    <s v="PR3636"/>
    <s v="45D7-5C8A"/>
    <x v="1352"/>
    <n v="5"/>
    <n v="4"/>
    <n v="5"/>
    <n v="3"/>
    <n v="0"/>
    <n v="0"/>
    <n v="5"/>
    <n v="4"/>
    <n v="3"/>
    <n v="4.75"/>
    <n v="3.5"/>
  </r>
  <r>
    <s v="PR3637"/>
    <s v="AB03-8820"/>
    <x v="1352"/>
    <n v="3"/>
    <n v="2"/>
    <n v="5"/>
    <n v="3"/>
    <n v="1"/>
    <n v="0.33333333333333331"/>
    <n v="5"/>
    <n v="3"/>
    <n v="2"/>
    <n v="3.75"/>
    <n v="2.5"/>
  </r>
  <r>
    <s v="PR3638"/>
    <s v="E1FE-67B5"/>
    <x v="1352"/>
    <n v="5"/>
    <n v="3"/>
    <n v="4"/>
    <n v="2"/>
    <n v="1"/>
    <n v="0.5"/>
    <n v="3"/>
    <n v="3"/>
    <n v="3"/>
    <n v="3.75"/>
    <n v="3"/>
  </r>
  <r>
    <s v="PR3639"/>
    <s v="B4E1-4A3E"/>
    <x v="1353"/>
    <n v="4"/>
    <n v="5"/>
    <n v="3"/>
    <n v="1"/>
    <n v="0"/>
    <n v="0"/>
    <n v="3"/>
    <n v="5"/>
    <n v="4"/>
    <n v="3.75"/>
    <n v="4.5"/>
  </r>
  <r>
    <s v="PR364"/>
    <s v="8B79-18F1"/>
    <x v="1354"/>
    <n v="4"/>
    <n v="5"/>
    <n v="5"/>
    <n v="2"/>
    <n v="2"/>
    <n v="1"/>
    <n v="4"/>
    <n v="5"/>
    <n v="4"/>
    <n v="4.5"/>
    <n v="4.5"/>
  </r>
  <r>
    <s v="PR3640"/>
    <s v="618D-7685"/>
    <x v="1355"/>
    <n v="5"/>
    <n v="3"/>
    <n v="5"/>
    <n v="3"/>
    <n v="2"/>
    <n v="0.66666666666666663"/>
    <n v="4"/>
    <n v="4"/>
    <n v="3"/>
    <n v="4.25"/>
    <n v="3.5"/>
  </r>
  <r>
    <s v="PR3641"/>
    <s v="FBED-F86B"/>
    <x v="1355"/>
    <n v="3"/>
    <n v="5"/>
    <n v="5"/>
    <n v="1"/>
    <n v="1"/>
    <n v="1"/>
    <n v="5"/>
    <n v="5"/>
    <n v="4"/>
    <n v="4.5"/>
    <n v="4.5"/>
  </r>
  <r>
    <s v="PR3642"/>
    <s v="6227-9D9E"/>
    <x v="1355"/>
    <n v="3"/>
    <n v="3"/>
    <n v="3"/>
    <n v="3"/>
    <n v="2"/>
    <n v="0.66666666666666663"/>
    <n v="5"/>
    <n v="3"/>
    <n v="3"/>
    <n v="3.5"/>
    <n v="3"/>
  </r>
  <r>
    <s v="PR3643"/>
    <s v="B529-2745"/>
    <x v="1355"/>
    <n v="3"/>
    <n v="2"/>
    <n v="5"/>
    <n v="1"/>
    <n v="2"/>
    <n v="2"/>
    <n v="4"/>
    <n v="3"/>
    <n v="3"/>
    <n v="3.5"/>
    <n v="3"/>
  </r>
  <r>
    <s v="PR3644"/>
    <s v="5A0B-7F31"/>
    <x v="1356"/>
    <n v="4"/>
    <n v="3"/>
    <n v="2"/>
    <n v="3"/>
    <n v="1"/>
    <n v="0.33333333333333331"/>
    <n v="5"/>
    <n v="3"/>
    <n v="2"/>
    <n v="3.5"/>
    <n v="2.5"/>
  </r>
  <r>
    <s v="PR3645"/>
    <s v="E4F4-11B9"/>
    <x v="1356"/>
    <n v="5"/>
    <n v="3"/>
    <n v="3"/>
    <n v="1"/>
    <n v="1"/>
    <n v="1"/>
    <n v="3"/>
    <n v="3"/>
    <n v="3"/>
    <n v="3.5"/>
    <n v="3"/>
  </r>
  <r>
    <s v="PR3646"/>
    <s v="B303-8962"/>
    <x v="1356"/>
    <n v="3"/>
    <n v="4"/>
    <n v="4"/>
    <n v="3"/>
    <n v="1"/>
    <n v="0.33333333333333331"/>
    <n v="3"/>
    <n v="3"/>
    <n v="3"/>
    <n v="3.5"/>
    <n v="3"/>
  </r>
  <r>
    <s v="PR3647"/>
    <s v="98EE-8547"/>
    <x v="1357"/>
    <n v="3"/>
    <n v="2"/>
    <n v="5"/>
    <n v="3"/>
    <n v="0"/>
    <n v="0"/>
    <n v="3"/>
    <n v="4"/>
    <n v="4"/>
    <n v="3.25"/>
    <n v="4"/>
  </r>
  <r>
    <s v="PR3648"/>
    <s v="041A-31B0"/>
    <x v="1357"/>
    <n v="3"/>
    <n v="2"/>
    <n v="2"/>
    <n v="1"/>
    <n v="2"/>
    <n v="2"/>
    <n v="3"/>
    <n v="5"/>
    <n v="4"/>
    <n v="2.5"/>
    <n v="4.5"/>
  </r>
  <r>
    <s v="PR3649"/>
    <s v="257B-8130"/>
    <x v="1357"/>
    <n v="4"/>
    <n v="2"/>
    <n v="5"/>
    <n v="3"/>
    <n v="2"/>
    <n v="0.66666666666666663"/>
    <n v="4"/>
    <n v="5"/>
    <n v="4"/>
    <n v="3.75"/>
    <n v="4.5"/>
  </r>
  <r>
    <s v="PR365"/>
    <s v="E268-61EB"/>
    <x v="1358"/>
    <n v="5"/>
    <n v="3"/>
    <n v="4"/>
    <n v="3"/>
    <n v="0"/>
    <n v="0"/>
    <n v="4"/>
    <n v="3"/>
    <n v="2"/>
    <n v="4"/>
    <n v="2.5"/>
  </r>
  <r>
    <s v="PR3650"/>
    <s v="7279-6591"/>
    <x v="1359"/>
    <n v="5"/>
    <n v="5"/>
    <n v="2"/>
    <n v="3"/>
    <n v="0"/>
    <n v="0"/>
    <n v="3"/>
    <n v="3"/>
    <n v="2"/>
    <n v="3.75"/>
    <n v="2.5"/>
  </r>
  <r>
    <s v="PR3651"/>
    <s v="EEFC-DEC7"/>
    <x v="1359"/>
    <n v="4"/>
    <n v="4"/>
    <n v="3"/>
    <n v="3"/>
    <n v="2"/>
    <n v="0.66666666666666663"/>
    <n v="5"/>
    <n v="4"/>
    <n v="3"/>
    <n v="4"/>
    <n v="3.5"/>
  </r>
  <r>
    <s v="PR3652"/>
    <s v="2E7B-43F0"/>
    <x v="1359"/>
    <n v="4"/>
    <n v="5"/>
    <n v="5"/>
    <n v="3"/>
    <n v="1"/>
    <n v="0.33333333333333331"/>
    <n v="3"/>
    <n v="5"/>
    <n v="4"/>
    <n v="4.25"/>
    <n v="4.5"/>
  </r>
  <r>
    <s v="PR3653"/>
    <s v="4F22-FF67"/>
    <x v="1359"/>
    <n v="3"/>
    <n v="5"/>
    <n v="5"/>
    <n v="3"/>
    <n v="3"/>
    <n v="1"/>
    <n v="2"/>
    <n v="5"/>
    <n v="4"/>
    <n v="3.75"/>
    <n v="4.5"/>
  </r>
  <r>
    <s v="PR3654"/>
    <s v="1180-BEC9"/>
    <x v="1360"/>
    <n v="3"/>
    <n v="3"/>
    <n v="2"/>
    <n v="2"/>
    <n v="2"/>
    <n v="1"/>
    <n v="3"/>
    <n v="4"/>
    <n v="4"/>
    <n v="2.75"/>
    <n v="4"/>
  </r>
  <r>
    <s v="PR3655"/>
    <s v="B50B-5A18"/>
    <x v="1361"/>
    <n v="4"/>
    <n v="5"/>
    <n v="5"/>
    <n v="1"/>
    <n v="0"/>
    <n v="0"/>
    <n v="2"/>
    <n v="4"/>
    <n v="4"/>
    <n v="4"/>
    <n v="4"/>
  </r>
  <r>
    <s v="PR3656"/>
    <s v="E099-3FCC"/>
    <x v="1361"/>
    <n v="4"/>
    <n v="4"/>
    <n v="3"/>
    <n v="2"/>
    <n v="1"/>
    <n v="0.5"/>
    <n v="5"/>
    <n v="4"/>
    <n v="3"/>
    <n v="4"/>
    <n v="3.5"/>
  </r>
  <r>
    <s v="PR3657"/>
    <s v="0B19-EFB2"/>
    <x v="1361"/>
    <n v="3"/>
    <n v="5"/>
    <n v="3"/>
    <n v="3"/>
    <n v="1"/>
    <n v="0.33333333333333331"/>
    <n v="3"/>
    <n v="3"/>
    <n v="3"/>
    <n v="3.5"/>
    <n v="3"/>
  </r>
  <r>
    <s v="PR3658"/>
    <s v="8CF6-3079"/>
    <x v="1362"/>
    <n v="5"/>
    <n v="3"/>
    <n v="4"/>
    <n v="3"/>
    <n v="1"/>
    <n v="0.33333333333333331"/>
    <n v="4"/>
    <n v="5"/>
    <n v="4"/>
    <n v="4"/>
    <n v="4.5"/>
  </r>
  <r>
    <s v="PR3659"/>
    <s v="D7EE-56FC"/>
    <x v="1362"/>
    <n v="3"/>
    <n v="3"/>
    <n v="5"/>
    <n v="1"/>
    <n v="0"/>
    <n v="0"/>
    <n v="3"/>
    <n v="4"/>
    <n v="4"/>
    <n v="3.5"/>
    <n v="4"/>
  </r>
  <r>
    <s v="PR366"/>
    <s v="246E-3383"/>
    <x v="1363"/>
    <n v="4"/>
    <n v="2"/>
    <n v="4"/>
    <n v="2"/>
    <n v="1"/>
    <n v="0.5"/>
    <n v="2"/>
    <n v="4"/>
    <n v="4"/>
    <n v="3"/>
    <n v="4"/>
  </r>
  <r>
    <s v="PR3660"/>
    <s v="1F12-DDDA"/>
    <x v="1362"/>
    <n v="4"/>
    <n v="4"/>
    <n v="4"/>
    <n v="2"/>
    <n v="1"/>
    <n v="0.5"/>
    <n v="5"/>
    <n v="5"/>
    <n v="4"/>
    <n v="4.25"/>
    <n v="4.5"/>
  </r>
  <r>
    <s v="PR3661"/>
    <s v="9658-7750"/>
    <x v="1362"/>
    <n v="5"/>
    <n v="3"/>
    <n v="2"/>
    <n v="1"/>
    <n v="0"/>
    <n v="0"/>
    <n v="4"/>
    <n v="3"/>
    <n v="3"/>
    <n v="3.5"/>
    <n v="3"/>
  </r>
  <r>
    <s v="PR3662"/>
    <s v="B0C3-E578"/>
    <x v="1362"/>
    <n v="4"/>
    <n v="2"/>
    <n v="3"/>
    <n v="3"/>
    <n v="2"/>
    <n v="0.66666666666666663"/>
    <n v="2"/>
    <n v="4"/>
    <n v="4"/>
    <n v="2.75"/>
    <n v="4"/>
  </r>
  <r>
    <s v="PR3663"/>
    <s v="5F06-D3F6"/>
    <x v="1362"/>
    <n v="4"/>
    <n v="4"/>
    <n v="5"/>
    <n v="3"/>
    <n v="0"/>
    <n v="0"/>
    <n v="4"/>
    <n v="5"/>
    <n v="5"/>
    <n v="4.25"/>
    <n v="5"/>
  </r>
  <r>
    <s v="PR3664"/>
    <s v="62A3-DEA7"/>
    <x v="1364"/>
    <n v="3"/>
    <n v="4"/>
    <n v="5"/>
    <n v="2"/>
    <n v="2"/>
    <n v="1"/>
    <n v="5"/>
    <n v="4"/>
    <n v="3"/>
    <n v="4.25"/>
    <n v="3.5"/>
  </r>
  <r>
    <s v="PR3665"/>
    <s v="586E-5C14"/>
    <x v="1364"/>
    <n v="5"/>
    <n v="4"/>
    <n v="3"/>
    <n v="2"/>
    <n v="1"/>
    <n v="0.5"/>
    <n v="3"/>
    <n v="5"/>
    <n v="4"/>
    <n v="3.75"/>
    <n v="4.5"/>
  </r>
  <r>
    <s v="PR3666"/>
    <s v="8EE9-E86D"/>
    <x v="1365"/>
    <n v="5"/>
    <n v="2"/>
    <n v="3"/>
    <n v="3"/>
    <n v="0"/>
    <n v="0"/>
    <n v="3"/>
    <n v="3"/>
    <n v="2"/>
    <n v="3.25"/>
    <n v="2.5"/>
  </r>
  <r>
    <s v="PR3667"/>
    <s v="F3CD-9B5B"/>
    <x v="1365"/>
    <n v="3"/>
    <n v="2"/>
    <n v="3"/>
    <n v="3"/>
    <n v="3"/>
    <n v="1"/>
    <n v="5"/>
    <n v="4"/>
    <n v="4"/>
    <n v="3.25"/>
    <n v="4"/>
  </r>
  <r>
    <s v="PR3668"/>
    <s v="AD0D-E79F"/>
    <x v="1365"/>
    <n v="3"/>
    <n v="5"/>
    <n v="5"/>
    <n v="3"/>
    <n v="2"/>
    <n v="0.66666666666666663"/>
    <n v="4"/>
    <n v="5"/>
    <n v="5"/>
    <n v="4.25"/>
    <n v="5"/>
  </r>
  <r>
    <s v="PR3669"/>
    <s v="D8B3-30D2"/>
    <x v="1365"/>
    <n v="4"/>
    <n v="4"/>
    <n v="2"/>
    <n v="3"/>
    <n v="1"/>
    <n v="0.33333333333333331"/>
    <n v="4"/>
    <n v="3"/>
    <n v="3"/>
    <n v="3.5"/>
    <n v="3"/>
  </r>
  <r>
    <s v="PR367"/>
    <s v="0D60-C312"/>
    <x v="1363"/>
    <n v="4"/>
    <n v="2"/>
    <n v="4"/>
    <n v="2"/>
    <n v="3"/>
    <n v="1.5"/>
    <n v="5"/>
    <n v="5"/>
    <n v="4"/>
    <n v="3.75"/>
    <n v="4.5"/>
  </r>
  <r>
    <s v="PR3670"/>
    <s v="B975-943A"/>
    <x v="1365"/>
    <n v="5"/>
    <n v="4"/>
    <n v="4"/>
    <n v="1"/>
    <n v="1"/>
    <n v="1"/>
    <n v="3"/>
    <n v="5"/>
    <n v="4"/>
    <n v="4"/>
    <n v="4.5"/>
  </r>
  <r>
    <s v="PR3671"/>
    <s v="C250-AF15"/>
    <x v="1365"/>
    <n v="3"/>
    <n v="2"/>
    <n v="2"/>
    <n v="3"/>
    <n v="0"/>
    <n v="0"/>
    <n v="4"/>
    <n v="5"/>
    <n v="5"/>
    <n v="2.75"/>
    <n v="5"/>
  </r>
  <r>
    <s v="PR3672"/>
    <s v="B122-D3D2"/>
    <x v="1365"/>
    <n v="3"/>
    <n v="4"/>
    <n v="4"/>
    <n v="2"/>
    <n v="0"/>
    <n v="0"/>
    <n v="3"/>
    <n v="5"/>
    <n v="5"/>
    <n v="3.5"/>
    <n v="5"/>
  </r>
  <r>
    <s v="PR3673"/>
    <s v="45A4-C1D0"/>
    <x v="1365"/>
    <n v="2"/>
    <n v="4"/>
    <n v="4"/>
    <n v="3"/>
    <n v="0"/>
    <n v="0"/>
    <n v="1"/>
    <n v="5"/>
    <n v="5"/>
    <n v="2.75"/>
    <n v="5"/>
  </r>
  <r>
    <s v="PR3674"/>
    <s v="DB6B-88DA"/>
    <x v="1365"/>
    <n v="2"/>
    <n v="4"/>
    <n v="3"/>
    <n v="2"/>
    <n v="2"/>
    <n v="1"/>
    <n v="1"/>
    <n v="5"/>
    <n v="4"/>
    <n v="2.5"/>
    <n v="4.5"/>
  </r>
  <r>
    <s v="PR3675"/>
    <s v="151D-1FF2"/>
    <x v="1366"/>
    <n v="3"/>
    <n v="4"/>
    <n v="2"/>
    <n v="3"/>
    <n v="0"/>
    <n v="0"/>
    <n v="2"/>
    <n v="4"/>
    <n v="3"/>
    <n v="2.75"/>
    <n v="3.5"/>
  </r>
  <r>
    <s v="PR3676"/>
    <s v="5476-CA0D"/>
    <x v="1366"/>
    <n v="2"/>
    <n v="4"/>
    <n v="3"/>
    <n v="3"/>
    <n v="1"/>
    <n v="0.33333333333333331"/>
    <n v="1"/>
    <n v="3"/>
    <n v="2"/>
    <n v="2.5"/>
    <n v="2.5"/>
  </r>
  <r>
    <s v="PR3677"/>
    <s v="D696-9D82"/>
    <x v="1366"/>
    <n v="1"/>
    <n v="4"/>
    <n v="1"/>
    <n v="3"/>
    <n v="1"/>
    <n v="0.33333333333333331"/>
    <n v="4"/>
    <n v="4"/>
    <n v="4"/>
    <n v="2.5"/>
    <n v="4"/>
  </r>
  <r>
    <s v="PR3678"/>
    <s v="1453-D3D8"/>
    <x v="1367"/>
    <n v="4"/>
    <n v="3"/>
    <n v="3"/>
    <n v="3"/>
    <n v="1"/>
    <n v="0.33333333333333331"/>
    <n v="3"/>
    <n v="3"/>
    <n v="3"/>
    <n v="3.25"/>
    <n v="3"/>
  </r>
  <r>
    <s v="PR3679"/>
    <s v="F80F-29CB"/>
    <x v="1367"/>
    <n v="2"/>
    <n v="4"/>
    <n v="2"/>
    <n v="1"/>
    <n v="0"/>
    <n v="0"/>
    <n v="1"/>
    <n v="4"/>
    <n v="3"/>
    <n v="2.25"/>
    <n v="3.5"/>
  </r>
  <r>
    <s v="PR368"/>
    <s v="D906-B674"/>
    <x v="1368"/>
    <n v="3"/>
    <n v="5"/>
    <n v="5"/>
    <n v="1"/>
    <n v="1"/>
    <n v="1"/>
    <n v="3"/>
    <n v="5"/>
    <n v="5"/>
    <n v="4"/>
    <n v="5"/>
  </r>
  <r>
    <s v="PR3680"/>
    <s v="C96F-0F3B"/>
    <x v="1369"/>
    <n v="4"/>
    <n v="3"/>
    <n v="2"/>
    <n v="3"/>
    <n v="1"/>
    <n v="0.33333333333333331"/>
    <n v="5"/>
    <n v="5"/>
    <n v="4"/>
    <n v="3.5"/>
    <n v="4.5"/>
  </r>
  <r>
    <s v="PR3681"/>
    <s v="EE39-C8F2"/>
    <x v="1369"/>
    <n v="5"/>
    <n v="2"/>
    <n v="3"/>
    <n v="2"/>
    <n v="1"/>
    <n v="0.5"/>
    <n v="4"/>
    <n v="4"/>
    <n v="4"/>
    <n v="3.5"/>
    <n v="4"/>
  </r>
  <r>
    <s v="PR3682"/>
    <s v="DF63-0D3C"/>
    <x v="1369"/>
    <n v="3"/>
    <n v="5"/>
    <n v="5"/>
    <n v="3"/>
    <n v="0"/>
    <n v="0"/>
    <n v="2"/>
    <n v="5"/>
    <n v="4"/>
    <n v="3.75"/>
    <n v="4.5"/>
  </r>
  <r>
    <s v="PR3683"/>
    <s v="B995-E5CE"/>
    <x v="1369"/>
    <n v="4"/>
    <n v="5"/>
    <n v="2"/>
    <n v="1"/>
    <n v="0"/>
    <n v="0"/>
    <n v="4"/>
    <n v="4"/>
    <n v="3"/>
    <n v="3.75"/>
    <n v="3.5"/>
  </r>
  <r>
    <s v="PR3684"/>
    <s v="9DFE-1FD5"/>
    <x v="1370"/>
    <n v="3"/>
    <n v="3"/>
    <n v="5"/>
    <n v="3"/>
    <n v="0"/>
    <n v="0"/>
    <n v="4"/>
    <n v="5"/>
    <n v="5"/>
    <n v="3.75"/>
    <n v="5"/>
  </r>
  <r>
    <s v="PR3685"/>
    <s v="0D1B-DEC2"/>
    <x v="1371"/>
    <n v="3"/>
    <n v="5"/>
    <n v="4"/>
    <n v="1"/>
    <n v="3"/>
    <n v="3"/>
    <n v="2"/>
    <n v="3"/>
    <n v="3"/>
    <n v="3.5"/>
    <n v="3"/>
  </r>
  <r>
    <s v="PR3686"/>
    <s v="B407-ABCA"/>
    <x v="1371"/>
    <n v="4"/>
    <n v="3"/>
    <n v="4"/>
    <n v="2"/>
    <n v="1"/>
    <n v="0.5"/>
    <n v="4"/>
    <n v="5"/>
    <n v="5"/>
    <n v="3.75"/>
    <n v="5"/>
  </r>
  <r>
    <s v="PR3687"/>
    <s v="5818-560C"/>
    <x v="1371"/>
    <n v="5"/>
    <n v="3"/>
    <n v="2"/>
    <n v="3"/>
    <n v="2"/>
    <n v="0.66666666666666663"/>
    <n v="2"/>
    <n v="5"/>
    <n v="4"/>
    <n v="3"/>
    <n v="4.5"/>
  </r>
  <r>
    <s v="PR3688"/>
    <s v="DB6C-3B2F"/>
    <x v="1372"/>
    <n v="4"/>
    <n v="2"/>
    <n v="2"/>
    <n v="1"/>
    <n v="1"/>
    <n v="1"/>
    <n v="3"/>
    <n v="3"/>
    <n v="3"/>
    <n v="2.75"/>
    <n v="3"/>
  </r>
  <r>
    <s v="PR3689"/>
    <s v="8ED3-4377"/>
    <x v="1372"/>
    <n v="4"/>
    <n v="4"/>
    <n v="2"/>
    <n v="1"/>
    <n v="0"/>
    <n v="0"/>
    <n v="3"/>
    <n v="3"/>
    <n v="3"/>
    <n v="3.25"/>
    <n v="3"/>
  </r>
  <r>
    <s v="PR369"/>
    <s v="D8FC-E2F7"/>
    <x v="1373"/>
    <n v="3"/>
    <n v="5"/>
    <n v="5"/>
    <n v="2"/>
    <n v="2"/>
    <n v="1"/>
    <n v="4"/>
    <n v="5"/>
    <n v="5"/>
    <n v="4.25"/>
    <n v="5"/>
  </r>
  <r>
    <s v="PR3690"/>
    <s v="4BED-C7C2"/>
    <x v="1372"/>
    <n v="3"/>
    <n v="5"/>
    <n v="5"/>
    <n v="3"/>
    <n v="2"/>
    <n v="0.66666666666666663"/>
    <n v="4"/>
    <n v="4"/>
    <n v="3"/>
    <n v="4.25"/>
    <n v="3.5"/>
  </r>
  <r>
    <s v="PR3691"/>
    <s v="279C-7342"/>
    <x v="1374"/>
    <n v="5"/>
    <n v="4"/>
    <n v="3"/>
    <n v="3"/>
    <n v="2"/>
    <n v="0.66666666666666663"/>
    <n v="2"/>
    <n v="3"/>
    <n v="2"/>
    <n v="3.5"/>
    <n v="2.5"/>
  </r>
  <r>
    <s v="PR3692"/>
    <s v="83FD-F920"/>
    <x v="1374"/>
    <n v="5"/>
    <n v="5"/>
    <n v="2"/>
    <n v="1"/>
    <n v="1"/>
    <n v="1"/>
    <n v="3"/>
    <n v="5"/>
    <n v="4"/>
    <n v="3.75"/>
    <n v="4.5"/>
  </r>
  <r>
    <s v="PR3693"/>
    <s v="B2D6-A355"/>
    <x v="1374"/>
    <n v="4"/>
    <n v="2"/>
    <n v="5"/>
    <n v="1"/>
    <n v="0"/>
    <n v="0"/>
    <n v="2"/>
    <n v="5"/>
    <n v="5"/>
    <n v="3.25"/>
    <n v="5"/>
  </r>
  <r>
    <s v="PR3694"/>
    <s v="7D2D-3831"/>
    <x v="1374"/>
    <n v="3"/>
    <n v="3"/>
    <n v="3"/>
    <n v="3"/>
    <n v="0"/>
    <n v="0"/>
    <n v="2"/>
    <n v="3"/>
    <n v="2"/>
    <n v="2.75"/>
    <n v="2.5"/>
  </r>
  <r>
    <s v="PR3695"/>
    <s v="626A-9377"/>
    <x v="1375"/>
    <n v="3"/>
    <n v="5"/>
    <n v="4"/>
    <n v="2"/>
    <n v="1"/>
    <n v="0.5"/>
    <n v="5"/>
    <n v="5"/>
    <n v="5"/>
    <n v="4.25"/>
    <n v="5"/>
  </r>
  <r>
    <s v="PR3696"/>
    <s v="0CF8-1EBD"/>
    <x v="1375"/>
    <n v="3"/>
    <n v="5"/>
    <n v="2"/>
    <n v="3"/>
    <n v="3"/>
    <n v="1"/>
    <n v="3"/>
    <n v="3"/>
    <n v="3"/>
    <n v="3.25"/>
    <n v="3"/>
  </r>
  <r>
    <s v="PR3697"/>
    <s v="388D-DB68"/>
    <x v="1375"/>
    <n v="4"/>
    <n v="4"/>
    <n v="3"/>
    <n v="1"/>
    <n v="2"/>
    <n v="2"/>
    <n v="5"/>
    <n v="5"/>
    <n v="4"/>
    <n v="4"/>
    <n v="4.5"/>
  </r>
  <r>
    <s v="PR3698"/>
    <s v="0DBC-596E"/>
    <x v="1376"/>
    <n v="4"/>
    <n v="3"/>
    <n v="3"/>
    <n v="1"/>
    <n v="1"/>
    <n v="1"/>
    <n v="4"/>
    <n v="5"/>
    <n v="5"/>
    <n v="3.5"/>
    <n v="5"/>
  </r>
  <r>
    <s v="PR3699"/>
    <s v="55B1-3712"/>
    <x v="1376"/>
    <n v="3"/>
    <n v="4"/>
    <n v="2"/>
    <n v="3"/>
    <n v="3"/>
    <n v="1"/>
    <n v="4"/>
    <n v="4"/>
    <n v="4"/>
    <n v="3.25"/>
    <n v="4"/>
  </r>
  <r>
    <s v="PR37"/>
    <s v="EE04-1533"/>
    <x v="1337"/>
    <n v="4"/>
    <n v="4"/>
    <n v="5"/>
    <n v="2"/>
    <n v="0"/>
    <n v="0"/>
    <n v="3"/>
    <n v="3"/>
    <n v="2"/>
    <n v="4"/>
    <n v="2.5"/>
  </r>
  <r>
    <s v="PR370"/>
    <s v="F0C3-4859"/>
    <x v="1373"/>
    <n v="5"/>
    <n v="3"/>
    <n v="4"/>
    <n v="2"/>
    <n v="0"/>
    <n v="0"/>
    <n v="5"/>
    <n v="3"/>
    <n v="2"/>
    <n v="4.25"/>
    <n v="2.5"/>
  </r>
  <r>
    <s v="PR3700"/>
    <s v="5A04-0EB4"/>
    <x v="1377"/>
    <n v="3"/>
    <n v="4"/>
    <n v="2"/>
    <n v="1"/>
    <n v="2"/>
    <n v="2"/>
    <n v="5"/>
    <n v="5"/>
    <n v="4"/>
    <n v="3.5"/>
    <n v="4.5"/>
  </r>
  <r>
    <s v="PR3701"/>
    <s v="111D-E5EF"/>
    <x v="1377"/>
    <n v="5"/>
    <n v="4"/>
    <n v="3"/>
    <n v="3"/>
    <n v="1"/>
    <n v="0.33333333333333331"/>
    <n v="4"/>
    <n v="4"/>
    <n v="4"/>
    <n v="4"/>
    <n v="4"/>
  </r>
  <r>
    <s v="PR3702"/>
    <s v="97F4-0B14"/>
    <x v="1377"/>
    <n v="3"/>
    <n v="5"/>
    <n v="4"/>
    <n v="2"/>
    <n v="2"/>
    <n v="1"/>
    <n v="2"/>
    <n v="5"/>
    <n v="4"/>
    <n v="3.5"/>
    <n v="4.5"/>
  </r>
  <r>
    <s v="PR3703"/>
    <s v="F1B6-31B7"/>
    <x v="1377"/>
    <n v="4"/>
    <n v="2"/>
    <n v="4"/>
    <n v="1"/>
    <n v="0"/>
    <n v="0"/>
    <n v="4"/>
    <n v="4"/>
    <n v="4"/>
    <n v="3.5"/>
    <n v="4"/>
  </r>
  <r>
    <s v="PR3704"/>
    <s v="3261-373A"/>
    <x v="1378"/>
    <n v="5"/>
    <n v="5"/>
    <n v="2"/>
    <n v="1"/>
    <n v="3"/>
    <n v="3"/>
    <n v="3"/>
    <n v="3"/>
    <n v="2"/>
    <n v="3.75"/>
    <n v="2.5"/>
  </r>
  <r>
    <s v="PR3705"/>
    <s v="5021-95FC"/>
    <x v="1379"/>
    <n v="3"/>
    <n v="2"/>
    <n v="5"/>
    <n v="1"/>
    <n v="3"/>
    <n v="3"/>
    <n v="3"/>
    <n v="5"/>
    <n v="4"/>
    <n v="3.25"/>
    <n v="4.5"/>
  </r>
  <r>
    <s v="PR3706"/>
    <s v="B97B-73D7"/>
    <x v="1379"/>
    <n v="5"/>
    <n v="3"/>
    <n v="4"/>
    <n v="1"/>
    <n v="0"/>
    <n v="0"/>
    <n v="2"/>
    <n v="5"/>
    <n v="5"/>
    <n v="3.5"/>
    <n v="5"/>
  </r>
  <r>
    <s v="PR3707"/>
    <s v="D351-C7E4"/>
    <x v="1379"/>
    <n v="3"/>
    <n v="2"/>
    <n v="3"/>
    <n v="1"/>
    <n v="1"/>
    <n v="1"/>
    <n v="4"/>
    <n v="5"/>
    <n v="4"/>
    <n v="3"/>
    <n v="4.5"/>
  </r>
  <r>
    <s v="PR3708"/>
    <s v="EEA0-C109"/>
    <x v="1379"/>
    <n v="5"/>
    <n v="3"/>
    <n v="5"/>
    <n v="1"/>
    <n v="2"/>
    <n v="2"/>
    <n v="4"/>
    <n v="5"/>
    <n v="4"/>
    <n v="4.25"/>
    <n v="4.5"/>
  </r>
  <r>
    <s v="PR3709"/>
    <s v="3C7D-86ED"/>
    <x v="1380"/>
    <n v="4"/>
    <n v="2"/>
    <n v="2"/>
    <n v="3"/>
    <n v="3"/>
    <n v="1"/>
    <n v="3"/>
    <n v="3"/>
    <n v="2"/>
    <n v="2.75"/>
    <n v="2.5"/>
  </r>
  <r>
    <s v="PR371"/>
    <s v="F4A3-2126"/>
    <x v="1373"/>
    <n v="4"/>
    <n v="4"/>
    <n v="4"/>
    <n v="3"/>
    <n v="0"/>
    <n v="0"/>
    <n v="2"/>
    <n v="5"/>
    <n v="5"/>
    <n v="3.5"/>
    <n v="5"/>
  </r>
  <r>
    <s v="PR3710"/>
    <s v="2219-56CA"/>
    <x v="1381"/>
    <n v="4"/>
    <n v="5"/>
    <n v="3"/>
    <n v="1"/>
    <n v="0"/>
    <n v="0"/>
    <n v="5"/>
    <n v="5"/>
    <n v="5"/>
    <n v="4.25"/>
    <n v="5"/>
  </r>
  <r>
    <s v="PR3711"/>
    <s v="8FB2-4CE0"/>
    <x v="1381"/>
    <n v="5"/>
    <n v="3"/>
    <n v="3"/>
    <n v="1"/>
    <n v="1"/>
    <n v="1"/>
    <n v="4"/>
    <n v="4"/>
    <n v="4"/>
    <n v="3.75"/>
    <n v="4"/>
  </r>
  <r>
    <s v="PR3712"/>
    <s v="B437-FCF8"/>
    <x v="1381"/>
    <n v="5"/>
    <n v="4"/>
    <n v="4"/>
    <n v="3"/>
    <n v="1"/>
    <n v="0.33333333333333331"/>
    <n v="3"/>
    <n v="4"/>
    <n v="3"/>
    <n v="4"/>
    <n v="3.5"/>
  </r>
  <r>
    <s v="PR3713"/>
    <s v="5237-1B85"/>
    <x v="1382"/>
    <n v="5"/>
    <n v="3"/>
    <n v="5"/>
    <n v="2"/>
    <n v="2"/>
    <n v="1"/>
    <n v="3"/>
    <n v="5"/>
    <n v="5"/>
    <n v="4"/>
    <n v="5"/>
  </r>
  <r>
    <s v="PR3714"/>
    <s v="F968-671C"/>
    <x v="1382"/>
    <n v="4"/>
    <n v="5"/>
    <n v="4"/>
    <n v="1"/>
    <n v="0"/>
    <n v="0"/>
    <n v="3"/>
    <n v="3"/>
    <n v="3"/>
    <n v="4"/>
    <n v="3"/>
  </r>
  <r>
    <s v="PR3715"/>
    <s v="F997-FE6C"/>
    <x v="1382"/>
    <n v="3"/>
    <n v="4"/>
    <n v="3"/>
    <n v="1"/>
    <n v="0"/>
    <n v="0"/>
    <n v="2"/>
    <n v="5"/>
    <n v="5"/>
    <n v="3"/>
    <n v="5"/>
  </r>
  <r>
    <s v="PR3716"/>
    <s v="CED0-8D31"/>
    <x v="1382"/>
    <n v="4"/>
    <n v="5"/>
    <n v="4"/>
    <n v="2"/>
    <n v="1"/>
    <n v="0.5"/>
    <n v="3"/>
    <n v="4"/>
    <n v="3"/>
    <n v="4"/>
    <n v="3.5"/>
  </r>
  <r>
    <s v="PR3717"/>
    <s v="5B08-EF96"/>
    <x v="1383"/>
    <n v="3"/>
    <n v="5"/>
    <n v="5"/>
    <n v="1"/>
    <n v="1"/>
    <n v="1"/>
    <n v="2"/>
    <n v="3"/>
    <n v="3"/>
    <n v="3.75"/>
    <n v="3"/>
  </r>
  <r>
    <s v="PR3718"/>
    <s v="E348-E12B"/>
    <x v="1383"/>
    <n v="4"/>
    <n v="5"/>
    <n v="5"/>
    <n v="2"/>
    <n v="0"/>
    <n v="0"/>
    <n v="5"/>
    <n v="5"/>
    <n v="5"/>
    <n v="4.75"/>
    <n v="5"/>
  </r>
  <r>
    <s v="PR3719"/>
    <s v="8ACE-C5CE"/>
    <x v="1383"/>
    <n v="3"/>
    <n v="4"/>
    <n v="4"/>
    <n v="2"/>
    <n v="1"/>
    <n v="0.5"/>
    <n v="4"/>
    <n v="3"/>
    <n v="2"/>
    <n v="3.75"/>
    <n v="2.5"/>
  </r>
  <r>
    <s v="PR372"/>
    <s v="F83C-CA1D"/>
    <x v="1384"/>
    <n v="5"/>
    <n v="4"/>
    <n v="4"/>
    <n v="2"/>
    <n v="0"/>
    <n v="0"/>
    <n v="3"/>
    <n v="4"/>
    <n v="3"/>
    <n v="4"/>
    <n v="3.5"/>
  </r>
  <r>
    <s v="PR3720"/>
    <s v="C6A8-4E8A"/>
    <x v="1383"/>
    <n v="5"/>
    <n v="5"/>
    <n v="4"/>
    <n v="1"/>
    <n v="1"/>
    <n v="1"/>
    <n v="2"/>
    <n v="5"/>
    <n v="4"/>
    <n v="4"/>
    <n v="4.5"/>
  </r>
  <r>
    <s v="PR3721"/>
    <s v="63DA-AA21"/>
    <x v="1385"/>
    <n v="3"/>
    <n v="4"/>
    <n v="3"/>
    <n v="1"/>
    <n v="3"/>
    <n v="3"/>
    <n v="2"/>
    <n v="4"/>
    <n v="4"/>
    <n v="3"/>
    <n v="4"/>
  </r>
  <r>
    <s v="PR3722"/>
    <s v="7DA1-A202"/>
    <x v="1385"/>
    <n v="4"/>
    <n v="2"/>
    <n v="3"/>
    <n v="1"/>
    <n v="3"/>
    <n v="3"/>
    <n v="2"/>
    <n v="5"/>
    <n v="5"/>
    <n v="2.75"/>
    <n v="5"/>
  </r>
  <r>
    <s v="PR3723"/>
    <s v="C016-FA12"/>
    <x v="1386"/>
    <n v="4"/>
    <n v="3"/>
    <n v="5"/>
    <n v="1"/>
    <n v="1"/>
    <n v="1"/>
    <n v="5"/>
    <n v="4"/>
    <n v="3"/>
    <n v="4.25"/>
    <n v="3.5"/>
  </r>
  <r>
    <s v="PR3724"/>
    <s v="7816-BF57"/>
    <x v="1386"/>
    <n v="5"/>
    <n v="5"/>
    <n v="5"/>
    <n v="2"/>
    <n v="1"/>
    <n v="0.5"/>
    <n v="2"/>
    <n v="4"/>
    <n v="4"/>
    <n v="4.25"/>
    <n v="4"/>
  </r>
  <r>
    <s v="PR3725"/>
    <s v="D6D2-184B"/>
    <x v="1386"/>
    <n v="4"/>
    <n v="2"/>
    <n v="2"/>
    <n v="3"/>
    <n v="3"/>
    <n v="1"/>
    <n v="4"/>
    <n v="5"/>
    <n v="4"/>
    <n v="3"/>
    <n v="4.5"/>
  </r>
  <r>
    <s v="PR3726"/>
    <s v="3560-C117"/>
    <x v="1387"/>
    <n v="3"/>
    <n v="2"/>
    <n v="2"/>
    <n v="1"/>
    <n v="1"/>
    <n v="1"/>
    <n v="4"/>
    <n v="4"/>
    <n v="3"/>
    <n v="2.75"/>
    <n v="3.5"/>
  </r>
  <r>
    <s v="PR3727"/>
    <s v="1914-B934"/>
    <x v="1387"/>
    <n v="5"/>
    <n v="5"/>
    <n v="2"/>
    <n v="3"/>
    <n v="3"/>
    <n v="1"/>
    <n v="2"/>
    <n v="4"/>
    <n v="4"/>
    <n v="3.5"/>
    <n v="4"/>
  </r>
  <r>
    <s v="PR3728"/>
    <s v="596B-33F4"/>
    <x v="1388"/>
    <n v="5"/>
    <n v="2"/>
    <n v="2"/>
    <n v="3"/>
    <n v="1"/>
    <n v="0.33333333333333331"/>
    <n v="5"/>
    <n v="5"/>
    <n v="5"/>
    <n v="3.5"/>
    <n v="5"/>
  </r>
  <r>
    <s v="PR3729"/>
    <s v="E7A6-33A3"/>
    <x v="1388"/>
    <n v="3"/>
    <n v="4"/>
    <n v="5"/>
    <n v="1"/>
    <n v="2"/>
    <n v="2"/>
    <n v="3"/>
    <n v="3"/>
    <n v="2"/>
    <n v="3.75"/>
    <n v="2.5"/>
  </r>
  <r>
    <s v="PR373"/>
    <s v="7AA0-5766"/>
    <x v="1389"/>
    <n v="4"/>
    <n v="3"/>
    <n v="2"/>
    <n v="2"/>
    <n v="0"/>
    <n v="0"/>
    <n v="3"/>
    <n v="5"/>
    <n v="4"/>
    <n v="3"/>
    <n v="4.5"/>
  </r>
  <r>
    <s v="PR3730"/>
    <s v="00D4-DD53"/>
    <x v="1390"/>
    <n v="5"/>
    <n v="4"/>
    <n v="3"/>
    <n v="2"/>
    <n v="1"/>
    <n v="0.5"/>
    <n v="3"/>
    <n v="3"/>
    <n v="2"/>
    <n v="3.75"/>
    <n v="2.5"/>
  </r>
  <r>
    <s v="PR3731"/>
    <s v="7749-B277"/>
    <x v="1390"/>
    <n v="5"/>
    <n v="3"/>
    <n v="3"/>
    <n v="2"/>
    <n v="2"/>
    <n v="1"/>
    <n v="3"/>
    <n v="3"/>
    <n v="2"/>
    <n v="3.5"/>
    <n v="2.5"/>
  </r>
  <r>
    <s v="PR3732"/>
    <s v="7823-0217"/>
    <x v="1390"/>
    <n v="5"/>
    <n v="2"/>
    <n v="5"/>
    <n v="2"/>
    <n v="0"/>
    <n v="0"/>
    <n v="2"/>
    <n v="5"/>
    <n v="4"/>
    <n v="3.5"/>
    <n v="4.5"/>
  </r>
  <r>
    <s v="PR3733"/>
    <s v="6E7B-D50D"/>
    <x v="1390"/>
    <n v="4"/>
    <n v="3"/>
    <n v="4"/>
    <n v="2"/>
    <n v="0"/>
    <n v="0"/>
    <n v="2"/>
    <n v="5"/>
    <n v="4"/>
    <n v="3.25"/>
    <n v="4.5"/>
  </r>
  <r>
    <s v="PR3734"/>
    <s v="17AD-99F5"/>
    <x v="1391"/>
    <n v="5"/>
    <n v="2"/>
    <n v="4"/>
    <n v="1"/>
    <n v="2"/>
    <n v="2"/>
    <n v="3"/>
    <n v="3"/>
    <n v="3"/>
    <n v="3.5"/>
    <n v="3"/>
  </r>
  <r>
    <s v="PR3735"/>
    <s v="CC8A-0B1F"/>
    <x v="1391"/>
    <n v="4"/>
    <n v="4"/>
    <n v="2"/>
    <n v="1"/>
    <n v="0"/>
    <n v="0"/>
    <n v="3"/>
    <n v="5"/>
    <n v="4"/>
    <n v="3.25"/>
    <n v="4.5"/>
  </r>
  <r>
    <s v="PR3736"/>
    <s v="DE22-FB63"/>
    <x v="1391"/>
    <n v="5"/>
    <n v="3"/>
    <n v="5"/>
    <n v="1"/>
    <n v="2"/>
    <n v="2"/>
    <n v="3"/>
    <n v="3"/>
    <n v="2"/>
    <n v="4"/>
    <n v="2.5"/>
  </r>
  <r>
    <s v="PR3737"/>
    <s v="A366-C17A"/>
    <x v="1391"/>
    <n v="4"/>
    <n v="5"/>
    <n v="2"/>
    <n v="3"/>
    <n v="3"/>
    <n v="1"/>
    <n v="3"/>
    <n v="5"/>
    <n v="4"/>
    <n v="3.5"/>
    <n v="4.5"/>
  </r>
  <r>
    <s v="PR3738"/>
    <s v="6EDB-94B7"/>
    <x v="1391"/>
    <n v="5"/>
    <n v="3"/>
    <n v="5"/>
    <n v="3"/>
    <n v="2"/>
    <n v="0.66666666666666663"/>
    <n v="3"/>
    <n v="4"/>
    <n v="3"/>
    <n v="4"/>
    <n v="3.5"/>
  </r>
  <r>
    <s v="PR3739"/>
    <s v="93B1-6510"/>
    <x v="1391"/>
    <n v="3"/>
    <n v="4"/>
    <n v="5"/>
    <n v="3"/>
    <n v="1"/>
    <n v="0.33333333333333331"/>
    <n v="5"/>
    <n v="4"/>
    <n v="3"/>
    <n v="4.25"/>
    <n v="3.5"/>
  </r>
  <r>
    <s v="PR374"/>
    <s v="F3A3-10CE"/>
    <x v="1392"/>
    <n v="5"/>
    <n v="5"/>
    <n v="5"/>
    <n v="3"/>
    <n v="2"/>
    <n v="0.66666666666666663"/>
    <n v="2"/>
    <n v="5"/>
    <n v="4"/>
    <n v="4.25"/>
    <n v="4.5"/>
  </r>
  <r>
    <s v="PR3740"/>
    <s v="EACC-D1F6"/>
    <x v="1393"/>
    <n v="4"/>
    <n v="2"/>
    <n v="5"/>
    <n v="3"/>
    <n v="1"/>
    <n v="0.33333333333333331"/>
    <n v="2"/>
    <n v="3"/>
    <n v="3"/>
    <n v="3.25"/>
    <n v="3"/>
  </r>
  <r>
    <s v="PR3741"/>
    <s v="21B3-8491"/>
    <x v="1393"/>
    <n v="4"/>
    <n v="5"/>
    <n v="5"/>
    <n v="1"/>
    <n v="0"/>
    <n v="0"/>
    <n v="4"/>
    <n v="3"/>
    <n v="2"/>
    <n v="4.5"/>
    <n v="2.5"/>
  </r>
  <r>
    <s v="PR3742"/>
    <s v="ABB5-0B95"/>
    <x v="1393"/>
    <n v="5"/>
    <n v="4"/>
    <n v="2"/>
    <n v="2"/>
    <n v="2"/>
    <n v="1"/>
    <n v="5"/>
    <n v="5"/>
    <n v="5"/>
    <n v="4"/>
    <n v="5"/>
  </r>
  <r>
    <s v="PR3743"/>
    <s v="C57E-6E4F"/>
    <x v="1394"/>
    <n v="4"/>
    <n v="3"/>
    <n v="5"/>
    <n v="3"/>
    <n v="1"/>
    <n v="0.33333333333333331"/>
    <n v="3"/>
    <n v="3"/>
    <n v="2"/>
    <n v="3.75"/>
    <n v="2.5"/>
  </r>
  <r>
    <s v="PR3744"/>
    <s v="CC2F-670E"/>
    <x v="1394"/>
    <n v="5"/>
    <n v="3"/>
    <n v="4"/>
    <n v="2"/>
    <n v="1"/>
    <n v="0.5"/>
    <n v="5"/>
    <n v="3"/>
    <n v="2"/>
    <n v="4.25"/>
    <n v="2.5"/>
  </r>
  <r>
    <s v="PR3745"/>
    <s v="FD0B-7B0A"/>
    <x v="1394"/>
    <n v="4"/>
    <n v="2"/>
    <n v="2"/>
    <n v="3"/>
    <n v="1"/>
    <n v="0.33333333333333331"/>
    <n v="5"/>
    <n v="3"/>
    <n v="2"/>
    <n v="3.25"/>
    <n v="2.5"/>
  </r>
  <r>
    <s v="PR3746"/>
    <s v="0322-D46B"/>
    <x v="1394"/>
    <n v="3"/>
    <n v="2"/>
    <n v="2"/>
    <n v="2"/>
    <n v="2"/>
    <n v="1"/>
    <n v="3"/>
    <n v="5"/>
    <n v="5"/>
    <n v="2.5"/>
    <n v="5"/>
  </r>
  <r>
    <s v="PR3747"/>
    <s v="03D3-AA88"/>
    <x v="1394"/>
    <n v="3"/>
    <n v="4"/>
    <n v="2"/>
    <n v="1"/>
    <n v="1"/>
    <n v="1"/>
    <n v="3"/>
    <n v="5"/>
    <n v="4"/>
    <n v="3"/>
    <n v="4.5"/>
  </r>
  <r>
    <s v="PR3748"/>
    <s v="06B9-B79D"/>
    <x v="1395"/>
    <n v="5"/>
    <n v="2"/>
    <n v="2"/>
    <n v="2"/>
    <n v="2"/>
    <n v="1"/>
    <n v="4"/>
    <n v="5"/>
    <n v="4"/>
    <n v="3.25"/>
    <n v="4.5"/>
  </r>
  <r>
    <s v="PR3749"/>
    <s v="5AA7-C7BA"/>
    <x v="1395"/>
    <n v="5"/>
    <n v="5"/>
    <n v="5"/>
    <n v="3"/>
    <n v="1"/>
    <n v="0.33333333333333331"/>
    <n v="5"/>
    <n v="3"/>
    <n v="2"/>
    <n v="5"/>
    <n v="2.5"/>
  </r>
  <r>
    <s v="PR375"/>
    <s v="D69C-8F84"/>
    <x v="1392"/>
    <n v="4"/>
    <n v="2"/>
    <n v="5"/>
    <n v="2"/>
    <n v="3"/>
    <n v="1.5"/>
    <n v="4"/>
    <n v="5"/>
    <n v="5"/>
    <n v="3.75"/>
    <n v="5"/>
  </r>
  <r>
    <s v="PR3750"/>
    <s v="1054-9C3B"/>
    <x v="1396"/>
    <n v="5"/>
    <n v="3"/>
    <n v="4"/>
    <n v="1"/>
    <n v="0"/>
    <n v="0"/>
    <n v="5"/>
    <n v="3"/>
    <n v="2"/>
    <n v="4.25"/>
    <n v="2.5"/>
  </r>
  <r>
    <s v="PR3751"/>
    <s v="155B-42BE"/>
    <x v="1396"/>
    <n v="4"/>
    <n v="3"/>
    <n v="5"/>
    <n v="2"/>
    <n v="1"/>
    <n v="0.5"/>
    <n v="3"/>
    <n v="3"/>
    <n v="2"/>
    <n v="3.75"/>
    <n v="2.5"/>
  </r>
  <r>
    <s v="PR3752"/>
    <s v="5222-EBE1"/>
    <x v="1396"/>
    <n v="3"/>
    <n v="3"/>
    <n v="4"/>
    <n v="2"/>
    <n v="1"/>
    <n v="0.5"/>
    <n v="5"/>
    <n v="4"/>
    <n v="3"/>
    <n v="3.75"/>
    <n v="3.5"/>
  </r>
  <r>
    <s v="PR3753"/>
    <s v="B1EC-849B"/>
    <x v="1396"/>
    <n v="3"/>
    <n v="4"/>
    <n v="2"/>
    <n v="3"/>
    <n v="1"/>
    <n v="0.33333333333333331"/>
    <n v="4"/>
    <n v="3"/>
    <n v="2"/>
    <n v="3.25"/>
    <n v="2.5"/>
  </r>
  <r>
    <s v="PR3754"/>
    <s v="468A-E249"/>
    <x v="1396"/>
    <n v="4"/>
    <n v="2"/>
    <n v="3"/>
    <n v="1"/>
    <n v="0"/>
    <n v="0"/>
    <n v="3"/>
    <n v="4"/>
    <n v="4"/>
    <n v="3"/>
    <n v="4"/>
  </r>
  <r>
    <s v="PR3755"/>
    <s v="36E1-3DDF"/>
    <x v="1396"/>
    <n v="5"/>
    <n v="2"/>
    <n v="4"/>
    <n v="1"/>
    <n v="1"/>
    <n v="1"/>
    <n v="4"/>
    <n v="4"/>
    <n v="3"/>
    <n v="3.75"/>
    <n v="3.5"/>
  </r>
  <r>
    <s v="PR3756"/>
    <s v="8567-5B27"/>
    <x v="1397"/>
    <n v="3"/>
    <n v="4"/>
    <n v="3"/>
    <n v="3"/>
    <n v="2"/>
    <n v="0.66666666666666663"/>
    <n v="5"/>
    <n v="5"/>
    <n v="4"/>
    <n v="3.75"/>
    <n v="4.5"/>
  </r>
  <r>
    <s v="PR3757"/>
    <s v="D970-9F5E"/>
    <x v="1397"/>
    <n v="4"/>
    <n v="4"/>
    <n v="5"/>
    <n v="2"/>
    <n v="1"/>
    <n v="0.5"/>
    <n v="4"/>
    <n v="4"/>
    <n v="3"/>
    <n v="4.25"/>
    <n v="3.5"/>
  </r>
  <r>
    <s v="PR3758"/>
    <s v="EAB1-2EB2"/>
    <x v="1397"/>
    <n v="3"/>
    <n v="5"/>
    <n v="3"/>
    <n v="2"/>
    <n v="0"/>
    <n v="0"/>
    <n v="2"/>
    <n v="3"/>
    <n v="3"/>
    <n v="3.25"/>
    <n v="3"/>
  </r>
  <r>
    <s v="PR3759"/>
    <s v="ACD5-5FA2"/>
    <x v="1397"/>
    <n v="4"/>
    <n v="2"/>
    <n v="4"/>
    <n v="3"/>
    <n v="2"/>
    <n v="0.66666666666666663"/>
    <n v="5"/>
    <n v="4"/>
    <n v="4"/>
    <n v="3.75"/>
    <n v="4"/>
  </r>
  <r>
    <s v="PR376"/>
    <s v="CBCB-9C9D"/>
    <x v="1398"/>
    <n v="5"/>
    <n v="5"/>
    <n v="4"/>
    <n v="3"/>
    <n v="2"/>
    <n v="0.66666666666666663"/>
    <n v="3"/>
    <n v="4"/>
    <n v="4"/>
    <n v="4.25"/>
    <n v="4"/>
  </r>
  <r>
    <s v="PR3760"/>
    <s v="E7F5-0AD1"/>
    <x v="1397"/>
    <n v="5"/>
    <n v="3"/>
    <n v="2"/>
    <n v="2"/>
    <n v="2"/>
    <n v="1"/>
    <n v="5"/>
    <n v="3"/>
    <n v="3"/>
    <n v="3.75"/>
    <n v="3"/>
  </r>
  <r>
    <s v="PR3761"/>
    <s v="ABC2-0036"/>
    <x v="1397"/>
    <n v="4"/>
    <n v="2"/>
    <n v="3"/>
    <n v="1"/>
    <n v="0"/>
    <n v="0"/>
    <n v="4"/>
    <n v="4"/>
    <n v="4"/>
    <n v="3.25"/>
    <n v="4"/>
  </r>
  <r>
    <s v="PR3762"/>
    <s v="3044-EB49"/>
    <x v="1397"/>
    <n v="3"/>
    <n v="2"/>
    <n v="5"/>
    <n v="3"/>
    <n v="2"/>
    <n v="0.66666666666666663"/>
    <n v="5"/>
    <n v="5"/>
    <n v="4"/>
    <n v="3.75"/>
    <n v="4.5"/>
  </r>
  <r>
    <s v="PR3763"/>
    <s v="7EE7-2C43"/>
    <x v="1399"/>
    <n v="4"/>
    <n v="3"/>
    <n v="3"/>
    <n v="2"/>
    <n v="2"/>
    <n v="1"/>
    <n v="5"/>
    <n v="4"/>
    <n v="3"/>
    <n v="3.75"/>
    <n v="3.5"/>
  </r>
  <r>
    <s v="PR3764"/>
    <s v="D954-6402"/>
    <x v="1399"/>
    <n v="3"/>
    <n v="5"/>
    <n v="3"/>
    <n v="2"/>
    <n v="1"/>
    <n v="0.5"/>
    <n v="5"/>
    <n v="3"/>
    <n v="2"/>
    <n v="4"/>
    <n v="2.5"/>
  </r>
  <r>
    <s v="PR3765"/>
    <s v="73CF-4956"/>
    <x v="1399"/>
    <n v="3"/>
    <n v="3"/>
    <n v="3"/>
    <n v="3"/>
    <n v="2"/>
    <n v="0.66666666666666663"/>
    <n v="3"/>
    <n v="3"/>
    <n v="2"/>
    <n v="3"/>
    <n v="2.5"/>
  </r>
  <r>
    <s v="PR3766"/>
    <s v="E3B6-49F8"/>
    <x v="1399"/>
    <n v="5"/>
    <n v="4"/>
    <n v="4"/>
    <n v="1"/>
    <n v="2"/>
    <n v="2"/>
    <n v="2"/>
    <n v="4"/>
    <n v="3"/>
    <n v="3.75"/>
    <n v="3.5"/>
  </r>
  <r>
    <s v="PR3767"/>
    <s v="5F5B-83B1"/>
    <x v="1399"/>
    <n v="5"/>
    <n v="3"/>
    <n v="2"/>
    <n v="3"/>
    <n v="1"/>
    <n v="0.33333333333333331"/>
    <n v="3"/>
    <n v="3"/>
    <n v="3"/>
    <n v="3.25"/>
    <n v="3"/>
  </r>
  <r>
    <s v="PR3768"/>
    <s v="D86B-2E5E"/>
    <x v="1400"/>
    <n v="5"/>
    <n v="4"/>
    <n v="5"/>
    <n v="2"/>
    <n v="0"/>
    <n v="0"/>
    <n v="4"/>
    <n v="5"/>
    <n v="4"/>
    <n v="4.5"/>
    <n v="4.5"/>
  </r>
  <r>
    <s v="PR3769"/>
    <s v="4B6E-3C21"/>
    <x v="1401"/>
    <n v="3"/>
    <n v="5"/>
    <n v="3"/>
    <n v="3"/>
    <n v="0"/>
    <n v="0"/>
    <n v="3"/>
    <n v="3"/>
    <n v="2"/>
    <n v="3.5"/>
    <n v="2.5"/>
  </r>
  <r>
    <s v="PR377"/>
    <s v="66BC-7AC0"/>
    <x v="1402"/>
    <n v="5"/>
    <n v="4"/>
    <n v="4"/>
    <n v="1"/>
    <n v="1"/>
    <n v="1"/>
    <n v="4"/>
    <n v="4"/>
    <n v="3"/>
    <n v="4.25"/>
    <n v="3.5"/>
  </r>
  <r>
    <s v="PR3770"/>
    <s v="40A9-8EB0"/>
    <x v="1401"/>
    <n v="4"/>
    <n v="2"/>
    <n v="5"/>
    <n v="1"/>
    <n v="3"/>
    <n v="3"/>
    <n v="2"/>
    <n v="5"/>
    <n v="4"/>
    <n v="3.25"/>
    <n v="4.5"/>
  </r>
  <r>
    <s v="PR3771"/>
    <s v="0C23-26DD"/>
    <x v="1401"/>
    <n v="5"/>
    <n v="2"/>
    <n v="5"/>
    <n v="3"/>
    <n v="2"/>
    <n v="0.66666666666666663"/>
    <n v="5"/>
    <n v="4"/>
    <n v="4"/>
    <n v="4.25"/>
    <n v="4"/>
  </r>
  <r>
    <s v="PR3772"/>
    <s v="B005-602F"/>
    <x v="1403"/>
    <n v="3"/>
    <n v="3"/>
    <n v="3"/>
    <n v="1"/>
    <n v="1"/>
    <n v="1"/>
    <n v="2"/>
    <n v="3"/>
    <n v="2"/>
    <n v="2.75"/>
    <n v="2.5"/>
  </r>
  <r>
    <s v="PR3773"/>
    <s v="F72B-49FF"/>
    <x v="1403"/>
    <n v="3"/>
    <n v="5"/>
    <n v="5"/>
    <n v="3"/>
    <n v="1"/>
    <n v="0.33333333333333331"/>
    <n v="2"/>
    <n v="3"/>
    <n v="2"/>
    <n v="3.75"/>
    <n v="2.5"/>
  </r>
  <r>
    <s v="PR3774"/>
    <s v="4A0E-9958"/>
    <x v="1404"/>
    <n v="4"/>
    <n v="3"/>
    <n v="2"/>
    <n v="1"/>
    <n v="2"/>
    <n v="2"/>
    <n v="3"/>
    <n v="3"/>
    <n v="3"/>
    <n v="3"/>
    <n v="3"/>
  </r>
  <r>
    <s v="PR3775"/>
    <s v="CFE3-312D"/>
    <x v="1404"/>
    <n v="4"/>
    <n v="5"/>
    <n v="2"/>
    <n v="1"/>
    <n v="1"/>
    <n v="1"/>
    <n v="4"/>
    <n v="4"/>
    <n v="4"/>
    <n v="3.75"/>
    <n v="4"/>
  </r>
  <r>
    <s v="PR3776"/>
    <s v="34FB-D8F3"/>
    <x v="1404"/>
    <n v="4"/>
    <n v="2"/>
    <n v="5"/>
    <n v="1"/>
    <n v="1"/>
    <n v="1"/>
    <n v="2"/>
    <n v="5"/>
    <n v="5"/>
    <n v="3.25"/>
    <n v="5"/>
  </r>
  <r>
    <s v="PR3777"/>
    <s v="A590-DF69"/>
    <x v="1405"/>
    <n v="3"/>
    <n v="3"/>
    <n v="3"/>
    <n v="2"/>
    <n v="2"/>
    <n v="1"/>
    <n v="4"/>
    <n v="5"/>
    <n v="4"/>
    <n v="3.25"/>
    <n v="4.5"/>
  </r>
  <r>
    <s v="PR3778"/>
    <s v="68FB-06A7"/>
    <x v="1406"/>
    <n v="3"/>
    <n v="5"/>
    <n v="3"/>
    <n v="1"/>
    <n v="0"/>
    <n v="0"/>
    <n v="4"/>
    <n v="5"/>
    <n v="5"/>
    <n v="3.75"/>
    <n v="5"/>
  </r>
  <r>
    <s v="PR3779"/>
    <s v="56A5-271B"/>
    <x v="1406"/>
    <n v="4"/>
    <n v="2"/>
    <n v="3"/>
    <n v="3"/>
    <n v="0"/>
    <n v="0"/>
    <n v="2"/>
    <n v="4"/>
    <n v="3"/>
    <n v="2.75"/>
    <n v="3.5"/>
  </r>
  <r>
    <s v="PR378"/>
    <s v="5839-7AE2"/>
    <x v="1407"/>
    <n v="4"/>
    <n v="5"/>
    <n v="5"/>
    <n v="2"/>
    <n v="2"/>
    <n v="1"/>
    <n v="5"/>
    <n v="5"/>
    <n v="4"/>
    <n v="4.75"/>
    <n v="4.5"/>
  </r>
  <r>
    <s v="PR3780"/>
    <s v="B3FE-D332"/>
    <x v="1406"/>
    <n v="4"/>
    <n v="2"/>
    <n v="4"/>
    <n v="3"/>
    <n v="0"/>
    <n v="0"/>
    <n v="5"/>
    <n v="5"/>
    <n v="5"/>
    <n v="3.75"/>
    <n v="5"/>
  </r>
  <r>
    <s v="PR3781"/>
    <s v="4F28-CFAF"/>
    <x v="1408"/>
    <n v="5"/>
    <n v="4"/>
    <n v="2"/>
    <n v="2"/>
    <n v="1"/>
    <n v="0.5"/>
    <n v="4"/>
    <n v="5"/>
    <n v="5"/>
    <n v="3.75"/>
    <n v="5"/>
  </r>
  <r>
    <s v="PR3782"/>
    <s v="7C80-94E0"/>
    <x v="1408"/>
    <n v="3"/>
    <n v="4"/>
    <n v="4"/>
    <n v="2"/>
    <n v="0"/>
    <n v="0"/>
    <n v="3"/>
    <n v="3"/>
    <n v="3"/>
    <n v="3.5"/>
    <n v="3"/>
  </r>
  <r>
    <s v="PR3783"/>
    <s v="8233-2483"/>
    <x v="1408"/>
    <n v="3"/>
    <n v="4"/>
    <n v="4"/>
    <n v="2"/>
    <n v="3"/>
    <n v="1.5"/>
    <n v="5"/>
    <n v="3"/>
    <n v="2"/>
    <n v="4"/>
    <n v="2.5"/>
  </r>
  <r>
    <s v="PR3784"/>
    <s v="5F4E-EE5A"/>
    <x v="1408"/>
    <n v="5"/>
    <n v="4"/>
    <n v="4"/>
    <n v="3"/>
    <n v="0"/>
    <n v="0"/>
    <n v="2"/>
    <n v="5"/>
    <n v="5"/>
    <n v="3.75"/>
    <n v="5"/>
  </r>
  <r>
    <s v="PR3785"/>
    <s v="3C31-30CB"/>
    <x v="1408"/>
    <n v="3"/>
    <n v="5"/>
    <n v="3"/>
    <n v="2"/>
    <n v="1"/>
    <n v="0.5"/>
    <n v="4"/>
    <n v="3"/>
    <n v="3"/>
    <n v="3.75"/>
    <n v="3"/>
  </r>
  <r>
    <s v="PR3786"/>
    <s v="A7BB-F5A7"/>
    <x v="1409"/>
    <n v="4"/>
    <n v="5"/>
    <n v="4"/>
    <n v="1"/>
    <n v="0"/>
    <n v="0"/>
    <n v="5"/>
    <n v="5"/>
    <n v="5"/>
    <n v="4.5"/>
    <n v="5"/>
  </r>
  <r>
    <s v="PR3787"/>
    <s v="D383-714B"/>
    <x v="1409"/>
    <n v="5"/>
    <n v="3"/>
    <n v="3"/>
    <n v="1"/>
    <n v="1"/>
    <n v="1"/>
    <n v="2"/>
    <n v="4"/>
    <n v="3"/>
    <n v="3.25"/>
    <n v="3.5"/>
  </r>
  <r>
    <s v="PR3788"/>
    <s v="4500-37EB"/>
    <x v="1410"/>
    <n v="5"/>
    <n v="4"/>
    <n v="5"/>
    <n v="1"/>
    <n v="0"/>
    <n v="0"/>
    <n v="3"/>
    <n v="4"/>
    <n v="3"/>
    <n v="4.25"/>
    <n v="3.5"/>
  </r>
  <r>
    <s v="PR3789"/>
    <s v="528C-3E0D"/>
    <x v="1410"/>
    <n v="4"/>
    <n v="2"/>
    <n v="2"/>
    <n v="2"/>
    <n v="0"/>
    <n v="0"/>
    <n v="5"/>
    <n v="3"/>
    <n v="2"/>
    <n v="3.25"/>
    <n v="2.5"/>
  </r>
  <r>
    <s v="PR379"/>
    <s v="040C-EDED"/>
    <x v="1411"/>
    <n v="4"/>
    <n v="5"/>
    <n v="4"/>
    <n v="3"/>
    <n v="1"/>
    <n v="0.33333333333333331"/>
    <n v="2"/>
    <n v="3"/>
    <n v="3"/>
    <n v="3.75"/>
    <n v="3"/>
  </r>
  <r>
    <s v="PR3790"/>
    <s v="D077-169C"/>
    <x v="1412"/>
    <n v="5"/>
    <n v="3"/>
    <n v="2"/>
    <n v="1"/>
    <n v="1"/>
    <n v="1"/>
    <n v="5"/>
    <n v="3"/>
    <n v="2"/>
    <n v="3.75"/>
    <n v="2.5"/>
  </r>
  <r>
    <s v="PR3791"/>
    <s v="B44E-8AEE"/>
    <x v="1412"/>
    <n v="3"/>
    <n v="4"/>
    <n v="5"/>
    <n v="1"/>
    <n v="0"/>
    <n v="0"/>
    <n v="3"/>
    <n v="5"/>
    <n v="5"/>
    <n v="3.75"/>
    <n v="5"/>
  </r>
  <r>
    <s v="PR3792"/>
    <s v="9727-BC84"/>
    <x v="1413"/>
    <n v="5"/>
    <n v="4"/>
    <n v="4"/>
    <n v="1"/>
    <n v="0"/>
    <n v="0"/>
    <n v="3"/>
    <n v="4"/>
    <n v="4"/>
    <n v="4"/>
    <n v="4"/>
  </r>
  <r>
    <s v="PR3793"/>
    <s v="DA8E-9496"/>
    <x v="1413"/>
    <n v="3"/>
    <n v="3"/>
    <n v="3"/>
    <n v="3"/>
    <n v="1"/>
    <n v="0.33333333333333331"/>
    <n v="3"/>
    <n v="5"/>
    <n v="5"/>
    <n v="3"/>
    <n v="5"/>
  </r>
  <r>
    <s v="PR3794"/>
    <s v="DEC5-9319"/>
    <x v="1413"/>
    <n v="3"/>
    <n v="2"/>
    <n v="3"/>
    <n v="3"/>
    <n v="1"/>
    <n v="0.33333333333333331"/>
    <n v="2"/>
    <n v="3"/>
    <n v="3"/>
    <n v="2.5"/>
    <n v="3"/>
  </r>
  <r>
    <s v="PR3795"/>
    <s v="88B8-EB84"/>
    <x v="1414"/>
    <n v="5"/>
    <n v="5"/>
    <n v="5"/>
    <n v="2"/>
    <n v="1"/>
    <n v="0.5"/>
    <n v="5"/>
    <n v="4"/>
    <n v="4"/>
    <n v="5"/>
    <n v="4"/>
  </r>
  <r>
    <s v="PR3796"/>
    <s v="9C57-828C"/>
    <x v="1414"/>
    <n v="5"/>
    <n v="5"/>
    <n v="2"/>
    <n v="1"/>
    <n v="1"/>
    <n v="1"/>
    <n v="3"/>
    <n v="5"/>
    <n v="4"/>
    <n v="3.75"/>
    <n v="4.5"/>
  </r>
  <r>
    <s v="PR3797"/>
    <s v="7961-A93B"/>
    <x v="1414"/>
    <n v="4"/>
    <n v="2"/>
    <n v="4"/>
    <n v="2"/>
    <n v="0"/>
    <n v="0"/>
    <n v="2"/>
    <n v="3"/>
    <n v="2"/>
    <n v="3"/>
    <n v="2.5"/>
  </r>
  <r>
    <s v="PR3798"/>
    <s v="59F5-F57D"/>
    <x v="1415"/>
    <n v="4"/>
    <n v="5"/>
    <n v="3"/>
    <n v="1"/>
    <n v="0"/>
    <n v="0"/>
    <n v="5"/>
    <n v="3"/>
    <n v="3"/>
    <n v="4.25"/>
    <n v="3"/>
  </r>
  <r>
    <s v="PR3799"/>
    <s v="25F5-0EAF"/>
    <x v="1415"/>
    <n v="3"/>
    <n v="2"/>
    <n v="5"/>
    <n v="2"/>
    <n v="0"/>
    <n v="0"/>
    <n v="5"/>
    <n v="5"/>
    <n v="4"/>
    <n v="3.75"/>
    <n v="4.5"/>
  </r>
  <r>
    <s v="PR38"/>
    <s v="8CF6-3079"/>
    <x v="1416"/>
    <n v="5"/>
    <n v="5"/>
    <n v="3"/>
    <n v="3"/>
    <n v="2"/>
    <n v="0.66666666666666663"/>
    <n v="4"/>
    <n v="4"/>
    <n v="3"/>
    <n v="4.25"/>
    <n v="3.5"/>
  </r>
  <r>
    <s v="PR380"/>
    <s v="AFA8-5058"/>
    <x v="1417"/>
    <n v="4"/>
    <n v="5"/>
    <n v="5"/>
    <n v="1"/>
    <n v="3"/>
    <n v="3"/>
    <n v="2"/>
    <n v="3"/>
    <n v="2"/>
    <n v="4"/>
    <n v="2.5"/>
  </r>
  <r>
    <s v="PR3800"/>
    <s v="40CC-6231"/>
    <x v="1415"/>
    <n v="5"/>
    <n v="5"/>
    <n v="4"/>
    <n v="2"/>
    <n v="0"/>
    <n v="0"/>
    <n v="3"/>
    <n v="5"/>
    <n v="5"/>
    <n v="4.25"/>
    <n v="5"/>
  </r>
  <r>
    <s v="PR3801"/>
    <s v="8F38-A4DD"/>
    <x v="1415"/>
    <n v="4"/>
    <n v="2"/>
    <n v="5"/>
    <n v="3"/>
    <n v="1"/>
    <n v="0.33333333333333331"/>
    <n v="5"/>
    <n v="3"/>
    <n v="2"/>
    <n v="4"/>
    <n v="2.5"/>
  </r>
  <r>
    <s v="PR3802"/>
    <s v="E1B4-9AA1"/>
    <x v="1418"/>
    <n v="3"/>
    <n v="2"/>
    <n v="5"/>
    <n v="3"/>
    <n v="1"/>
    <n v="0.33333333333333331"/>
    <n v="5"/>
    <n v="4"/>
    <n v="3"/>
    <n v="3.75"/>
    <n v="3.5"/>
  </r>
  <r>
    <s v="PR3803"/>
    <s v="CCE7-36ED"/>
    <x v="1418"/>
    <n v="4"/>
    <n v="3"/>
    <n v="4"/>
    <n v="1"/>
    <n v="2"/>
    <n v="2"/>
    <n v="5"/>
    <n v="3"/>
    <n v="3"/>
    <n v="4"/>
    <n v="3"/>
  </r>
  <r>
    <s v="PR3804"/>
    <s v="E399-E4F6"/>
    <x v="1418"/>
    <n v="5"/>
    <n v="4"/>
    <n v="4"/>
    <n v="1"/>
    <n v="0"/>
    <n v="0"/>
    <n v="5"/>
    <n v="3"/>
    <n v="2"/>
    <n v="4.5"/>
    <n v="2.5"/>
  </r>
  <r>
    <s v="PR3805"/>
    <s v="3CD6-5587"/>
    <x v="1419"/>
    <n v="4"/>
    <n v="2"/>
    <n v="3"/>
    <n v="1"/>
    <n v="1"/>
    <n v="1"/>
    <n v="5"/>
    <n v="5"/>
    <n v="5"/>
    <n v="3.5"/>
    <n v="5"/>
  </r>
  <r>
    <s v="PR3806"/>
    <s v="BAFA-86DF"/>
    <x v="1419"/>
    <n v="3"/>
    <n v="5"/>
    <n v="4"/>
    <n v="3"/>
    <n v="1"/>
    <n v="0.33333333333333331"/>
    <n v="5"/>
    <n v="4"/>
    <n v="3"/>
    <n v="4.25"/>
    <n v="3.5"/>
  </r>
  <r>
    <s v="PR3807"/>
    <s v="C6D7-A568"/>
    <x v="1419"/>
    <n v="5"/>
    <n v="5"/>
    <n v="5"/>
    <n v="3"/>
    <n v="3"/>
    <n v="1"/>
    <n v="5"/>
    <n v="3"/>
    <n v="2"/>
    <n v="5"/>
    <n v="2.5"/>
  </r>
  <r>
    <s v="PR3808"/>
    <s v="4862-E40F"/>
    <x v="1419"/>
    <n v="4"/>
    <n v="2"/>
    <n v="5"/>
    <n v="1"/>
    <n v="2"/>
    <n v="2"/>
    <n v="4"/>
    <n v="3"/>
    <n v="2"/>
    <n v="3.75"/>
    <n v="2.5"/>
  </r>
  <r>
    <s v="PR3809"/>
    <s v="5160-53BD"/>
    <x v="1420"/>
    <n v="3"/>
    <n v="2"/>
    <n v="5"/>
    <n v="2"/>
    <n v="3"/>
    <n v="1.5"/>
    <n v="2"/>
    <n v="4"/>
    <n v="3"/>
    <n v="3"/>
    <n v="3.5"/>
  </r>
  <r>
    <s v="PR381"/>
    <s v="2A89-93B6"/>
    <x v="1421"/>
    <n v="3"/>
    <n v="5"/>
    <n v="2"/>
    <n v="2"/>
    <n v="1"/>
    <n v="0.5"/>
    <n v="2"/>
    <n v="4"/>
    <n v="4"/>
    <n v="3"/>
    <n v="4"/>
  </r>
  <r>
    <s v="PR3810"/>
    <s v="81FF-8D6C"/>
    <x v="1420"/>
    <n v="3"/>
    <n v="5"/>
    <n v="4"/>
    <n v="3"/>
    <n v="3"/>
    <n v="1"/>
    <n v="5"/>
    <n v="3"/>
    <n v="3"/>
    <n v="4.25"/>
    <n v="3"/>
  </r>
  <r>
    <s v="PR3811"/>
    <s v="84E7-02D4"/>
    <x v="1422"/>
    <n v="3"/>
    <n v="2"/>
    <n v="3"/>
    <n v="3"/>
    <n v="2"/>
    <n v="0.66666666666666663"/>
    <n v="5"/>
    <n v="5"/>
    <n v="5"/>
    <n v="3.25"/>
    <n v="5"/>
  </r>
  <r>
    <s v="PR3812"/>
    <s v="6010-A052"/>
    <x v="1422"/>
    <n v="3"/>
    <n v="4"/>
    <n v="5"/>
    <n v="3"/>
    <n v="3"/>
    <n v="1"/>
    <n v="2"/>
    <n v="5"/>
    <n v="5"/>
    <n v="3.5"/>
    <n v="5"/>
  </r>
  <r>
    <s v="PR3813"/>
    <s v="5634-9D10"/>
    <x v="1422"/>
    <n v="3"/>
    <n v="4"/>
    <n v="5"/>
    <n v="1"/>
    <n v="3"/>
    <n v="3"/>
    <n v="4"/>
    <n v="3"/>
    <n v="4"/>
    <n v="4"/>
    <n v="3.5"/>
  </r>
  <r>
    <s v="PR3814"/>
    <s v="E6F7-EF68"/>
    <x v="1422"/>
    <n v="4"/>
    <n v="3"/>
    <n v="5"/>
    <n v="1"/>
    <n v="1"/>
    <n v="1"/>
    <n v="4"/>
    <n v="3"/>
    <n v="2"/>
    <n v="4"/>
    <n v="2.5"/>
  </r>
  <r>
    <s v="PR3815"/>
    <s v="5F2E-A68B"/>
    <x v="1423"/>
    <n v="4"/>
    <n v="2"/>
    <n v="5"/>
    <n v="3"/>
    <n v="1"/>
    <n v="0.33333333333333331"/>
    <n v="4"/>
    <n v="3"/>
    <n v="2"/>
    <n v="3.75"/>
    <n v="2.5"/>
  </r>
  <r>
    <s v="PR3816"/>
    <s v="E442-1FEE"/>
    <x v="1423"/>
    <n v="5"/>
    <n v="4"/>
    <n v="2"/>
    <n v="1"/>
    <n v="0"/>
    <n v="0"/>
    <n v="5"/>
    <n v="3"/>
    <n v="3"/>
    <n v="4"/>
    <n v="3"/>
  </r>
  <r>
    <s v="PR3817"/>
    <s v="6176-3BEE"/>
    <x v="1424"/>
    <n v="3"/>
    <n v="3"/>
    <n v="3"/>
    <n v="3"/>
    <n v="0"/>
    <n v="0"/>
    <n v="5"/>
    <n v="4"/>
    <n v="4"/>
    <n v="3.5"/>
    <n v="4"/>
  </r>
  <r>
    <s v="PR3818"/>
    <s v="47A0-559B"/>
    <x v="1424"/>
    <n v="4"/>
    <n v="5"/>
    <n v="2"/>
    <n v="3"/>
    <n v="2"/>
    <n v="0.66666666666666663"/>
    <n v="2"/>
    <n v="5"/>
    <n v="4"/>
    <n v="3.25"/>
    <n v="4.5"/>
  </r>
  <r>
    <s v="PR3819"/>
    <s v="A954-6310"/>
    <x v="1424"/>
    <n v="4"/>
    <n v="5"/>
    <n v="5"/>
    <n v="1"/>
    <n v="0"/>
    <n v="0"/>
    <n v="2"/>
    <n v="5"/>
    <n v="4"/>
    <n v="4"/>
    <n v="4.5"/>
  </r>
  <r>
    <s v="PR382"/>
    <s v="37EE-004B"/>
    <x v="1425"/>
    <n v="5"/>
    <n v="5"/>
    <n v="4"/>
    <n v="1"/>
    <n v="1"/>
    <n v="1"/>
    <n v="2"/>
    <n v="5"/>
    <n v="4"/>
    <n v="4"/>
    <n v="4.5"/>
  </r>
  <r>
    <s v="PR3820"/>
    <s v="C525-8BB9"/>
    <x v="1424"/>
    <n v="3"/>
    <n v="3"/>
    <n v="4"/>
    <n v="2"/>
    <n v="2"/>
    <n v="1"/>
    <n v="5"/>
    <n v="5"/>
    <n v="5"/>
    <n v="3.75"/>
    <n v="5"/>
  </r>
  <r>
    <s v="PR3821"/>
    <s v="9AAB-DCD0"/>
    <x v="1426"/>
    <n v="4"/>
    <n v="4"/>
    <n v="2"/>
    <n v="1"/>
    <n v="0"/>
    <n v="0"/>
    <n v="5"/>
    <n v="5"/>
    <n v="4"/>
    <n v="3.75"/>
    <n v="4.5"/>
  </r>
  <r>
    <s v="PR3822"/>
    <s v="9412-7AA6"/>
    <x v="1426"/>
    <n v="4"/>
    <n v="5"/>
    <n v="5"/>
    <n v="2"/>
    <n v="1"/>
    <n v="0.5"/>
    <n v="5"/>
    <n v="3"/>
    <n v="3"/>
    <n v="4.75"/>
    <n v="3"/>
  </r>
  <r>
    <s v="PR3823"/>
    <s v="184D-06FF"/>
    <x v="1426"/>
    <n v="3"/>
    <n v="2"/>
    <n v="5"/>
    <n v="1"/>
    <n v="1"/>
    <n v="1"/>
    <n v="3"/>
    <n v="3"/>
    <n v="3"/>
    <n v="3.25"/>
    <n v="3"/>
  </r>
  <r>
    <s v="PR3824"/>
    <s v="00E4-3D60"/>
    <x v="1427"/>
    <n v="5"/>
    <n v="4"/>
    <n v="5"/>
    <n v="3"/>
    <n v="0"/>
    <n v="0"/>
    <n v="3"/>
    <n v="4"/>
    <n v="3"/>
    <n v="4.25"/>
    <n v="3.5"/>
  </r>
  <r>
    <s v="PR3825"/>
    <s v="DD1E-583D"/>
    <x v="1427"/>
    <n v="4"/>
    <n v="2"/>
    <n v="5"/>
    <n v="2"/>
    <n v="1"/>
    <n v="0.5"/>
    <n v="2"/>
    <n v="5"/>
    <n v="4"/>
    <n v="3.25"/>
    <n v="4.5"/>
  </r>
  <r>
    <s v="PR3826"/>
    <s v="03C5-51AD"/>
    <x v="1428"/>
    <n v="4"/>
    <n v="4"/>
    <n v="3"/>
    <n v="2"/>
    <n v="2"/>
    <n v="1"/>
    <n v="3"/>
    <n v="5"/>
    <n v="5"/>
    <n v="3.5"/>
    <n v="5"/>
  </r>
  <r>
    <s v="PR3827"/>
    <s v="A807-DE5D"/>
    <x v="1428"/>
    <n v="3"/>
    <n v="2"/>
    <n v="3"/>
    <n v="1"/>
    <n v="1"/>
    <n v="1"/>
    <n v="3"/>
    <n v="4"/>
    <n v="3"/>
    <n v="2.75"/>
    <n v="3.5"/>
  </r>
  <r>
    <s v="PR3828"/>
    <s v="8BCA-723F"/>
    <x v="1428"/>
    <n v="3"/>
    <n v="5"/>
    <n v="2"/>
    <n v="1"/>
    <n v="2"/>
    <n v="2"/>
    <n v="4"/>
    <n v="3"/>
    <n v="2"/>
    <n v="3.5"/>
    <n v="2.5"/>
  </r>
  <r>
    <s v="PR3829"/>
    <s v="BFAF-1ED1"/>
    <x v="1428"/>
    <n v="5"/>
    <n v="3"/>
    <n v="2"/>
    <n v="3"/>
    <n v="1"/>
    <n v="0.33333333333333331"/>
    <n v="4"/>
    <n v="5"/>
    <n v="5"/>
    <n v="3.5"/>
    <n v="5"/>
  </r>
  <r>
    <s v="PR383"/>
    <s v="B76C-D9CE"/>
    <x v="1429"/>
    <n v="4"/>
    <n v="3"/>
    <n v="4"/>
    <n v="2"/>
    <n v="1"/>
    <n v="0.5"/>
    <n v="2"/>
    <n v="5"/>
    <n v="4"/>
    <n v="3.25"/>
    <n v="4.5"/>
  </r>
  <r>
    <s v="PR3830"/>
    <s v="8FD9-AA59"/>
    <x v="1430"/>
    <n v="3"/>
    <n v="2"/>
    <n v="3"/>
    <n v="1"/>
    <n v="2"/>
    <n v="2"/>
    <n v="3"/>
    <n v="5"/>
    <n v="5"/>
    <n v="2.75"/>
    <n v="5"/>
  </r>
  <r>
    <s v="PR3831"/>
    <s v="86E2-73D1"/>
    <x v="1430"/>
    <n v="4"/>
    <n v="3"/>
    <n v="3"/>
    <n v="1"/>
    <n v="0"/>
    <n v="0"/>
    <n v="3"/>
    <n v="3"/>
    <n v="3"/>
    <n v="3.25"/>
    <n v="3"/>
  </r>
  <r>
    <s v="PR3832"/>
    <s v="C520-6F2B"/>
    <x v="1430"/>
    <n v="3"/>
    <n v="5"/>
    <n v="3"/>
    <n v="1"/>
    <n v="1"/>
    <n v="1"/>
    <n v="3"/>
    <n v="3"/>
    <n v="3"/>
    <n v="3.5"/>
    <n v="3"/>
  </r>
  <r>
    <s v="PR3833"/>
    <s v="A53B-DF3C"/>
    <x v="1430"/>
    <n v="4"/>
    <n v="5"/>
    <n v="3"/>
    <n v="2"/>
    <n v="1"/>
    <n v="0.5"/>
    <n v="2"/>
    <n v="5"/>
    <n v="5"/>
    <n v="3.5"/>
    <n v="5"/>
  </r>
  <r>
    <s v="PR3834"/>
    <s v="A105-470B"/>
    <x v="1431"/>
    <n v="3"/>
    <n v="1"/>
    <n v="4"/>
    <n v="2"/>
    <n v="2"/>
    <n v="1"/>
    <n v="3"/>
    <n v="3"/>
    <n v="3"/>
    <n v="2.75"/>
    <n v="3"/>
  </r>
  <r>
    <s v="PR3835"/>
    <s v="0210-E0D8"/>
    <x v="1432"/>
    <n v="2"/>
    <n v="4"/>
    <n v="1"/>
    <n v="2"/>
    <n v="1"/>
    <n v="0.5"/>
    <n v="4"/>
    <n v="3"/>
    <n v="3"/>
    <n v="2.75"/>
    <n v="3"/>
  </r>
  <r>
    <s v="PR3836"/>
    <s v="07B2-D67A"/>
    <x v="1432"/>
    <n v="3"/>
    <n v="3"/>
    <n v="4"/>
    <n v="3"/>
    <n v="0"/>
    <n v="0"/>
    <n v="2"/>
    <n v="3"/>
    <n v="3"/>
    <n v="3"/>
    <n v="3"/>
  </r>
  <r>
    <s v="PR3837"/>
    <s v="819A-2C9C"/>
    <x v="1432"/>
    <n v="4"/>
    <n v="4"/>
    <n v="3"/>
    <n v="1"/>
    <n v="1"/>
    <n v="1"/>
    <n v="4"/>
    <n v="4"/>
    <n v="3"/>
    <n v="3.75"/>
    <n v="3.5"/>
  </r>
  <r>
    <s v="PR3838"/>
    <s v="2D85-ABDD"/>
    <x v="1432"/>
    <n v="4"/>
    <n v="3"/>
    <n v="1"/>
    <n v="2"/>
    <n v="1"/>
    <n v="0.5"/>
    <n v="4"/>
    <n v="5"/>
    <n v="5"/>
    <n v="3"/>
    <n v="5"/>
  </r>
  <r>
    <s v="PR3839"/>
    <s v="B6EC-313E"/>
    <x v="1433"/>
    <n v="1"/>
    <n v="4"/>
    <n v="3"/>
    <n v="3"/>
    <n v="2"/>
    <n v="0.66666666666666663"/>
    <n v="1"/>
    <n v="5"/>
    <n v="5"/>
    <n v="2.25"/>
    <n v="5"/>
  </r>
  <r>
    <s v="PR384"/>
    <s v="F877-3BF9"/>
    <x v="1434"/>
    <n v="5"/>
    <n v="3"/>
    <n v="5"/>
    <n v="2"/>
    <n v="2"/>
    <n v="1"/>
    <n v="3"/>
    <n v="4"/>
    <n v="3"/>
    <n v="4"/>
    <n v="3.5"/>
  </r>
  <r>
    <s v="PR3840"/>
    <s v="05F0-6F7B"/>
    <x v="1433"/>
    <n v="2"/>
    <n v="4"/>
    <n v="2"/>
    <n v="2"/>
    <n v="1"/>
    <n v="0.5"/>
    <n v="1"/>
    <n v="5"/>
    <n v="5"/>
    <n v="2.25"/>
    <n v="5"/>
  </r>
  <r>
    <s v="PR3841"/>
    <s v="1424-0B0C"/>
    <x v="1433"/>
    <n v="3"/>
    <n v="2"/>
    <n v="3"/>
    <n v="2"/>
    <n v="1"/>
    <n v="0.5"/>
    <n v="5"/>
    <n v="3"/>
    <n v="2"/>
    <n v="3.25"/>
    <n v="2.5"/>
  </r>
  <r>
    <s v="PR3842"/>
    <s v="6653-BD41"/>
    <x v="1435"/>
    <n v="3"/>
    <n v="4"/>
    <n v="3"/>
    <n v="1"/>
    <n v="0"/>
    <n v="0"/>
    <n v="3"/>
    <n v="3"/>
    <n v="2"/>
    <n v="3.25"/>
    <n v="2.5"/>
  </r>
  <r>
    <s v="PR3843"/>
    <s v="B49A-7D79"/>
    <x v="1435"/>
    <n v="4"/>
    <n v="5"/>
    <n v="3"/>
    <n v="2"/>
    <n v="0"/>
    <n v="0"/>
    <n v="4"/>
    <n v="4"/>
    <n v="4"/>
    <n v="4"/>
    <n v="4"/>
  </r>
  <r>
    <s v="PR3844"/>
    <s v="20CA-404E"/>
    <x v="1435"/>
    <n v="5"/>
    <n v="5"/>
    <n v="4"/>
    <n v="2"/>
    <n v="0"/>
    <n v="0"/>
    <n v="5"/>
    <n v="5"/>
    <n v="4"/>
    <n v="4.75"/>
    <n v="4.5"/>
  </r>
  <r>
    <s v="PR3845"/>
    <s v="0D8F-C0F3"/>
    <x v="1436"/>
    <n v="3"/>
    <n v="4"/>
    <n v="2"/>
    <n v="2"/>
    <n v="1"/>
    <n v="0.5"/>
    <n v="4"/>
    <n v="5"/>
    <n v="4"/>
    <n v="3.25"/>
    <n v="4.5"/>
  </r>
  <r>
    <s v="PR3846"/>
    <s v="1799-5B3F"/>
    <x v="1436"/>
    <n v="5"/>
    <n v="3"/>
    <n v="3"/>
    <n v="3"/>
    <n v="0"/>
    <n v="0"/>
    <n v="3"/>
    <n v="3"/>
    <n v="2"/>
    <n v="3.5"/>
    <n v="2.5"/>
  </r>
  <r>
    <s v="PR3847"/>
    <s v="3B11-DF28"/>
    <x v="1436"/>
    <n v="5"/>
    <n v="5"/>
    <n v="3"/>
    <n v="3"/>
    <n v="0"/>
    <n v="0"/>
    <n v="3"/>
    <n v="3"/>
    <n v="2"/>
    <n v="4"/>
    <n v="2.5"/>
  </r>
  <r>
    <s v="PR3848"/>
    <s v="C95C-CE06"/>
    <x v="1436"/>
    <n v="3"/>
    <n v="2"/>
    <n v="4"/>
    <n v="2"/>
    <n v="2"/>
    <n v="1"/>
    <n v="3"/>
    <n v="4"/>
    <n v="3"/>
    <n v="3"/>
    <n v="3.5"/>
  </r>
  <r>
    <s v="PR3849"/>
    <s v="076F-8AA3"/>
    <x v="1437"/>
    <n v="5"/>
    <n v="3"/>
    <n v="4"/>
    <n v="1"/>
    <n v="1"/>
    <n v="1"/>
    <n v="3"/>
    <n v="3"/>
    <n v="2"/>
    <n v="3.75"/>
    <n v="2.5"/>
  </r>
  <r>
    <s v="PR385"/>
    <s v="D186-CBF5"/>
    <x v="1438"/>
    <n v="3"/>
    <n v="5"/>
    <n v="3"/>
    <n v="1"/>
    <n v="2"/>
    <n v="2"/>
    <n v="5"/>
    <n v="4"/>
    <n v="4"/>
    <n v="4"/>
    <n v="4"/>
  </r>
  <r>
    <s v="PR3850"/>
    <s v="EDF2-2659"/>
    <x v="1437"/>
    <n v="5"/>
    <n v="5"/>
    <n v="4"/>
    <n v="2"/>
    <n v="2"/>
    <n v="1"/>
    <n v="4"/>
    <n v="3"/>
    <n v="2"/>
    <n v="4.5"/>
    <n v="2.5"/>
  </r>
  <r>
    <s v="PR3851"/>
    <s v="95D7-1CE9"/>
    <x v="1439"/>
    <n v="4"/>
    <n v="2"/>
    <n v="3"/>
    <n v="3"/>
    <n v="0"/>
    <n v="0"/>
    <n v="5"/>
    <n v="3"/>
    <n v="2"/>
    <n v="3.5"/>
    <n v="2.5"/>
  </r>
  <r>
    <s v="PR3852"/>
    <s v="2BD8-20A6"/>
    <x v="1439"/>
    <n v="3"/>
    <n v="2"/>
    <n v="3"/>
    <n v="3"/>
    <n v="1"/>
    <n v="0.33333333333333331"/>
    <n v="5"/>
    <n v="3"/>
    <n v="2"/>
    <n v="3.25"/>
    <n v="2.5"/>
  </r>
  <r>
    <s v="PR3853"/>
    <s v="B013-7D0C"/>
    <x v="1440"/>
    <n v="4"/>
    <n v="5"/>
    <n v="4"/>
    <n v="2"/>
    <n v="0"/>
    <n v="0"/>
    <n v="2"/>
    <n v="5"/>
    <n v="4"/>
    <n v="3.75"/>
    <n v="4.5"/>
  </r>
  <r>
    <s v="PR3854"/>
    <s v="531D-788E"/>
    <x v="1440"/>
    <n v="5"/>
    <n v="4"/>
    <n v="4"/>
    <n v="2"/>
    <n v="1"/>
    <n v="0.5"/>
    <n v="2"/>
    <n v="5"/>
    <n v="4"/>
    <n v="3.75"/>
    <n v="4.5"/>
  </r>
  <r>
    <s v="PR3855"/>
    <s v="8EA4-9179"/>
    <x v="1440"/>
    <n v="4"/>
    <n v="3"/>
    <n v="3"/>
    <n v="3"/>
    <n v="1"/>
    <n v="0.33333333333333331"/>
    <n v="3"/>
    <n v="3"/>
    <n v="2"/>
    <n v="3.25"/>
    <n v="2.5"/>
  </r>
  <r>
    <s v="PR3856"/>
    <s v="61E2-6540"/>
    <x v="1440"/>
    <n v="3"/>
    <n v="2"/>
    <n v="3"/>
    <n v="3"/>
    <n v="1"/>
    <n v="0.33333333333333331"/>
    <n v="5"/>
    <n v="3"/>
    <n v="3"/>
    <n v="3.25"/>
    <n v="3"/>
  </r>
  <r>
    <s v="PR3857"/>
    <s v="AEDB-BB62"/>
    <x v="1441"/>
    <n v="5"/>
    <n v="3"/>
    <n v="2"/>
    <n v="3"/>
    <n v="2"/>
    <n v="0.66666666666666663"/>
    <n v="5"/>
    <n v="5"/>
    <n v="5"/>
    <n v="3.75"/>
    <n v="5"/>
  </r>
  <r>
    <s v="PR3858"/>
    <s v="F430-0404"/>
    <x v="1441"/>
    <n v="3"/>
    <n v="4"/>
    <n v="5"/>
    <n v="2"/>
    <n v="1"/>
    <n v="0.5"/>
    <n v="2"/>
    <n v="3"/>
    <n v="3"/>
    <n v="3.5"/>
    <n v="3"/>
  </r>
  <r>
    <s v="PR3859"/>
    <s v="8733-BC3C"/>
    <x v="1441"/>
    <n v="4"/>
    <n v="4"/>
    <n v="3"/>
    <n v="2"/>
    <n v="2"/>
    <n v="1"/>
    <n v="3"/>
    <n v="5"/>
    <n v="4"/>
    <n v="3.5"/>
    <n v="4.5"/>
  </r>
  <r>
    <s v="PR386"/>
    <s v="5605-237E"/>
    <x v="1438"/>
    <n v="3"/>
    <n v="2"/>
    <n v="4"/>
    <n v="1"/>
    <n v="1"/>
    <n v="1"/>
    <n v="5"/>
    <n v="5"/>
    <n v="5"/>
    <n v="3.5"/>
    <n v="5"/>
  </r>
  <r>
    <s v="PR3860"/>
    <s v="0BAF-7454"/>
    <x v="1441"/>
    <n v="3"/>
    <n v="3"/>
    <n v="4"/>
    <n v="2"/>
    <n v="3"/>
    <n v="1.5"/>
    <n v="5"/>
    <n v="3"/>
    <n v="2"/>
    <n v="3.75"/>
    <n v="2.5"/>
  </r>
  <r>
    <s v="PR3861"/>
    <s v="152E-8DB1"/>
    <x v="1442"/>
    <n v="5"/>
    <n v="2"/>
    <n v="4"/>
    <n v="1"/>
    <n v="1"/>
    <n v="1"/>
    <n v="4"/>
    <n v="3"/>
    <n v="3"/>
    <n v="3.75"/>
    <n v="3"/>
  </r>
  <r>
    <s v="PR3862"/>
    <s v="1A7C-19DB"/>
    <x v="1442"/>
    <n v="5"/>
    <n v="4"/>
    <n v="4"/>
    <n v="1"/>
    <n v="1"/>
    <n v="1"/>
    <n v="2"/>
    <n v="3"/>
    <n v="2"/>
    <n v="3.75"/>
    <n v="2.5"/>
  </r>
  <r>
    <s v="PR3863"/>
    <s v="489B-14EC"/>
    <x v="1442"/>
    <n v="3"/>
    <n v="5"/>
    <n v="4"/>
    <n v="1"/>
    <n v="2"/>
    <n v="2"/>
    <n v="2"/>
    <n v="4"/>
    <n v="4"/>
    <n v="3.5"/>
    <n v="4"/>
  </r>
  <r>
    <s v="PR3864"/>
    <s v="D7F8-1775"/>
    <x v="1442"/>
    <n v="3"/>
    <n v="4"/>
    <n v="3"/>
    <n v="1"/>
    <n v="3"/>
    <n v="3"/>
    <n v="4"/>
    <n v="5"/>
    <n v="5"/>
    <n v="3.5"/>
    <n v="5"/>
  </r>
  <r>
    <s v="PR3865"/>
    <s v="52CC-3E9E"/>
    <x v="1443"/>
    <n v="5"/>
    <n v="3"/>
    <n v="4"/>
    <n v="1"/>
    <n v="0"/>
    <n v="0"/>
    <n v="5"/>
    <n v="4"/>
    <n v="4"/>
    <n v="4.25"/>
    <n v="4"/>
  </r>
  <r>
    <s v="PR3866"/>
    <s v="A531-8159"/>
    <x v="1443"/>
    <n v="3"/>
    <n v="5"/>
    <n v="2"/>
    <n v="1"/>
    <n v="3"/>
    <n v="3"/>
    <n v="3"/>
    <n v="3"/>
    <n v="2"/>
    <n v="3.25"/>
    <n v="2.5"/>
  </r>
  <r>
    <s v="PR3867"/>
    <s v="21C8-00EC"/>
    <x v="1443"/>
    <n v="5"/>
    <n v="2"/>
    <n v="5"/>
    <n v="3"/>
    <n v="2"/>
    <n v="0.66666666666666663"/>
    <n v="3"/>
    <n v="5"/>
    <n v="5"/>
    <n v="3.75"/>
    <n v="5"/>
  </r>
  <r>
    <s v="PR3868"/>
    <s v="8373-07C6"/>
    <x v="1443"/>
    <n v="5"/>
    <n v="5"/>
    <n v="4"/>
    <n v="3"/>
    <n v="0"/>
    <n v="0"/>
    <n v="4"/>
    <n v="3"/>
    <n v="3"/>
    <n v="4.5"/>
    <n v="3"/>
  </r>
  <r>
    <s v="PR3869"/>
    <s v="C5C2-985F"/>
    <x v="1444"/>
    <n v="3"/>
    <n v="5"/>
    <n v="2"/>
    <n v="2"/>
    <n v="2"/>
    <n v="1"/>
    <n v="2"/>
    <n v="5"/>
    <n v="4"/>
    <n v="3"/>
    <n v="4.5"/>
  </r>
  <r>
    <s v="PR387"/>
    <s v="4FD5-CC71"/>
    <x v="1445"/>
    <n v="4"/>
    <n v="3"/>
    <n v="4"/>
    <n v="2"/>
    <n v="0"/>
    <n v="0"/>
    <n v="5"/>
    <n v="4"/>
    <n v="3"/>
    <n v="4"/>
    <n v="3.5"/>
  </r>
  <r>
    <s v="PR3870"/>
    <s v="CDFB-6A08"/>
    <x v="1444"/>
    <n v="5"/>
    <n v="5"/>
    <n v="4"/>
    <n v="1"/>
    <n v="2"/>
    <n v="2"/>
    <n v="5"/>
    <n v="3"/>
    <n v="2"/>
    <n v="4.75"/>
    <n v="2.5"/>
  </r>
  <r>
    <s v="PR3871"/>
    <s v="5C03-1009"/>
    <x v="1444"/>
    <n v="5"/>
    <n v="4"/>
    <n v="5"/>
    <n v="2"/>
    <n v="2"/>
    <n v="1"/>
    <n v="4"/>
    <n v="3"/>
    <n v="3"/>
    <n v="4.5"/>
    <n v="3"/>
  </r>
  <r>
    <s v="PR3872"/>
    <s v="E899-A860"/>
    <x v="1444"/>
    <n v="4"/>
    <n v="3"/>
    <n v="4"/>
    <n v="3"/>
    <n v="2"/>
    <n v="0.66666666666666663"/>
    <n v="5"/>
    <n v="3"/>
    <n v="3"/>
    <n v="4"/>
    <n v="3"/>
  </r>
  <r>
    <s v="PR3873"/>
    <s v="EE91-1A9C"/>
    <x v="1446"/>
    <n v="5"/>
    <n v="2"/>
    <n v="5"/>
    <n v="2"/>
    <n v="1"/>
    <n v="0.5"/>
    <n v="4"/>
    <n v="4"/>
    <n v="4"/>
    <n v="4"/>
    <n v="4"/>
  </r>
  <r>
    <s v="PR3874"/>
    <s v="7CFC-C4DA"/>
    <x v="1446"/>
    <n v="3"/>
    <n v="3"/>
    <n v="5"/>
    <n v="2"/>
    <n v="1"/>
    <n v="0.5"/>
    <n v="4"/>
    <n v="3"/>
    <n v="3"/>
    <n v="3.75"/>
    <n v="3"/>
  </r>
  <r>
    <s v="PR3875"/>
    <s v="CF2F-8CA3"/>
    <x v="1446"/>
    <n v="5"/>
    <n v="4"/>
    <n v="3"/>
    <n v="2"/>
    <n v="1"/>
    <n v="0.5"/>
    <n v="2"/>
    <n v="4"/>
    <n v="3"/>
    <n v="3.5"/>
    <n v="3.5"/>
  </r>
  <r>
    <s v="PR3876"/>
    <s v="AC19-7EE7"/>
    <x v="1447"/>
    <n v="5"/>
    <n v="2"/>
    <n v="4"/>
    <n v="3"/>
    <n v="2"/>
    <n v="0.66666666666666663"/>
    <n v="5"/>
    <n v="5"/>
    <n v="4"/>
    <n v="4"/>
    <n v="4.5"/>
  </r>
  <r>
    <s v="PR3877"/>
    <s v="7A98-768E"/>
    <x v="1448"/>
    <n v="5"/>
    <n v="3"/>
    <n v="4"/>
    <n v="2"/>
    <n v="0"/>
    <n v="0"/>
    <n v="3"/>
    <n v="4"/>
    <n v="4"/>
    <n v="3.75"/>
    <n v="4"/>
  </r>
  <r>
    <s v="PR3878"/>
    <s v="C3C0-349E"/>
    <x v="1448"/>
    <n v="4"/>
    <n v="3"/>
    <n v="3"/>
    <n v="2"/>
    <n v="3"/>
    <n v="1.5"/>
    <n v="4"/>
    <n v="3"/>
    <n v="3"/>
    <n v="3.5"/>
    <n v="3"/>
  </r>
  <r>
    <s v="PR3879"/>
    <s v="96F4-896C"/>
    <x v="1448"/>
    <n v="3"/>
    <n v="3"/>
    <n v="5"/>
    <n v="2"/>
    <n v="1"/>
    <n v="0.5"/>
    <n v="3"/>
    <n v="3"/>
    <n v="3"/>
    <n v="3.5"/>
    <n v="3"/>
  </r>
  <r>
    <s v="PR388"/>
    <s v="7A1F-F1A3"/>
    <x v="1449"/>
    <n v="5"/>
    <n v="5"/>
    <n v="5"/>
    <n v="2"/>
    <n v="1"/>
    <n v="0.5"/>
    <n v="4"/>
    <n v="5"/>
    <n v="5"/>
    <n v="4.75"/>
    <n v="5"/>
  </r>
  <r>
    <s v="PR3880"/>
    <s v="B52E-BF41"/>
    <x v="1448"/>
    <n v="4"/>
    <n v="3"/>
    <n v="3"/>
    <n v="3"/>
    <n v="0"/>
    <n v="0"/>
    <n v="4"/>
    <n v="5"/>
    <n v="4"/>
    <n v="3.5"/>
    <n v="4.5"/>
  </r>
  <r>
    <s v="PR3881"/>
    <s v="5D69-D350"/>
    <x v="1450"/>
    <n v="4"/>
    <n v="2"/>
    <n v="2"/>
    <n v="1"/>
    <n v="1"/>
    <n v="1"/>
    <n v="2"/>
    <n v="3"/>
    <n v="3"/>
    <n v="2.5"/>
    <n v="3"/>
  </r>
  <r>
    <s v="PR3882"/>
    <s v="4BE1-4A7B"/>
    <x v="1450"/>
    <n v="3"/>
    <n v="4"/>
    <n v="3"/>
    <n v="2"/>
    <n v="2"/>
    <n v="1"/>
    <n v="4"/>
    <n v="4"/>
    <n v="4"/>
    <n v="3.5"/>
    <n v="4"/>
  </r>
  <r>
    <s v="PR3883"/>
    <s v="10E9-4C86"/>
    <x v="1450"/>
    <n v="5"/>
    <n v="2"/>
    <n v="2"/>
    <n v="2"/>
    <n v="0"/>
    <n v="0"/>
    <n v="4"/>
    <n v="3"/>
    <n v="3"/>
    <n v="3.25"/>
    <n v="3"/>
  </r>
  <r>
    <s v="PR3884"/>
    <s v="6661-FA04"/>
    <x v="1450"/>
    <n v="4"/>
    <n v="4"/>
    <n v="4"/>
    <n v="3"/>
    <n v="1"/>
    <n v="0.33333333333333331"/>
    <n v="2"/>
    <n v="4"/>
    <n v="4"/>
    <n v="3.5"/>
    <n v="4"/>
  </r>
  <r>
    <s v="PR3885"/>
    <s v="AB81-A3A0"/>
    <x v="1451"/>
    <n v="4"/>
    <n v="5"/>
    <n v="2"/>
    <n v="2"/>
    <n v="2"/>
    <n v="1"/>
    <n v="5"/>
    <n v="4"/>
    <n v="3"/>
    <n v="4"/>
    <n v="3.5"/>
  </r>
  <r>
    <s v="PR3886"/>
    <s v="9D01-8A02"/>
    <x v="1451"/>
    <n v="5"/>
    <n v="5"/>
    <n v="3"/>
    <n v="1"/>
    <n v="2"/>
    <n v="2"/>
    <n v="2"/>
    <n v="4"/>
    <n v="4"/>
    <n v="3.75"/>
    <n v="4"/>
  </r>
  <r>
    <s v="PR3887"/>
    <s v="6151-4A92"/>
    <x v="1451"/>
    <n v="3"/>
    <n v="2"/>
    <n v="5"/>
    <n v="2"/>
    <n v="1"/>
    <n v="0.5"/>
    <n v="4"/>
    <n v="5"/>
    <n v="4"/>
    <n v="3.5"/>
    <n v="4.5"/>
  </r>
  <r>
    <s v="PR3888"/>
    <s v="6BE1-09FB"/>
    <x v="1451"/>
    <n v="3"/>
    <n v="2"/>
    <n v="3"/>
    <n v="3"/>
    <n v="2"/>
    <n v="0.66666666666666663"/>
    <n v="4"/>
    <n v="4"/>
    <n v="4"/>
    <n v="3"/>
    <n v="4"/>
  </r>
  <r>
    <s v="PR3889"/>
    <s v="EE7E-F5AC"/>
    <x v="1451"/>
    <n v="3"/>
    <n v="2"/>
    <n v="4"/>
    <n v="2"/>
    <n v="2"/>
    <n v="1"/>
    <n v="3"/>
    <n v="3"/>
    <n v="2"/>
    <n v="3"/>
    <n v="2.5"/>
  </r>
  <r>
    <s v="PR389"/>
    <s v="2DD1-FD7F"/>
    <x v="1452"/>
    <n v="5"/>
    <n v="4"/>
    <n v="4"/>
    <n v="2"/>
    <n v="1"/>
    <n v="0.5"/>
    <n v="4"/>
    <n v="5"/>
    <n v="4"/>
    <n v="4.25"/>
    <n v="4.5"/>
  </r>
  <r>
    <s v="PR3890"/>
    <s v="FD3F-5255"/>
    <x v="1453"/>
    <n v="4"/>
    <n v="5"/>
    <n v="4"/>
    <n v="1"/>
    <n v="1"/>
    <n v="1"/>
    <n v="4"/>
    <n v="3"/>
    <n v="2"/>
    <n v="4.25"/>
    <n v="2.5"/>
  </r>
  <r>
    <s v="PR3891"/>
    <s v="C661-6A1C"/>
    <x v="1454"/>
    <n v="5"/>
    <n v="2"/>
    <n v="3"/>
    <n v="2"/>
    <n v="0"/>
    <n v="0"/>
    <n v="5"/>
    <n v="3"/>
    <n v="2"/>
    <n v="3.75"/>
    <n v="2.5"/>
  </r>
  <r>
    <s v="PR3892"/>
    <s v="C025-B8B6"/>
    <x v="1454"/>
    <n v="3"/>
    <n v="3"/>
    <n v="2"/>
    <n v="1"/>
    <n v="1"/>
    <n v="1"/>
    <n v="2"/>
    <n v="5"/>
    <n v="5"/>
    <n v="2.5"/>
    <n v="5"/>
  </r>
  <r>
    <s v="PR3893"/>
    <s v="5BDE-7102"/>
    <x v="1454"/>
    <n v="5"/>
    <n v="2"/>
    <n v="2"/>
    <n v="2"/>
    <n v="1"/>
    <n v="0.5"/>
    <n v="3"/>
    <n v="4"/>
    <n v="4"/>
    <n v="3"/>
    <n v="4"/>
  </r>
  <r>
    <s v="PR3894"/>
    <s v="9528-AA17"/>
    <x v="1455"/>
    <n v="3"/>
    <n v="3"/>
    <n v="2"/>
    <n v="1"/>
    <n v="1"/>
    <n v="1"/>
    <n v="4"/>
    <n v="3"/>
    <n v="3"/>
    <n v="3"/>
    <n v="3"/>
  </r>
  <r>
    <s v="PR3895"/>
    <s v="F9C6-39E2"/>
    <x v="1455"/>
    <n v="3"/>
    <n v="3"/>
    <n v="5"/>
    <n v="1"/>
    <n v="3"/>
    <n v="3"/>
    <n v="3"/>
    <n v="3"/>
    <n v="3"/>
    <n v="3.5"/>
    <n v="3"/>
  </r>
  <r>
    <s v="PR3896"/>
    <s v="4188-C61D"/>
    <x v="1456"/>
    <n v="5"/>
    <n v="4"/>
    <n v="4"/>
    <n v="2"/>
    <n v="0"/>
    <n v="0"/>
    <n v="3"/>
    <n v="5"/>
    <n v="5"/>
    <n v="4"/>
    <n v="5"/>
  </r>
  <r>
    <s v="PR3897"/>
    <s v="DFE3-6FA7"/>
    <x v="1456"/>
    <n v="3"/>
    <n v="5"/>
    <n v="3"/>
    <n v="1"/>
    <n v="3"/>
    <n v="3"/>
    <n v="5"/>
    <n v="4"/>
    <n v="3"/>
    <n v="4"/>
    <n v="3.5"/>
  </r>
  <r>
    <s v="PR3898"/>
    <s v="7335-4656"/>
    <x v="1456"/>
    <n v="3"/>
    <n v="2"/>
    <n v="2"/>
    <n v="1"/>
    <n v="0"/>
    <n v="0"/>
    <n v="3"/>
    <n v="3"/>
    <n v="3"/>
    <n v="2.5"/>
    <n v="3"/>
  </r>
  <r>
    <s v="PR3899"/>
    <s v="ACF7-5B99"/>
    <x v="1456"/>
    <n v="5"/>
    <n v="2"/>
    <n v="5"/>
    <n v="2"/>
    <n v="0"/>
    <n v="0"/>
    <n v="2"/>
    <n v="4"/>
    <n v="4"/>
    <n v="3.5"/>
    <n v="4"/>
  </r>
  <r>
    <s v="PR39"/>
    <s v="D7EE-56FC"/>
    <x v="1416"/>
    <n v="5"/>
    <n v="5"/>
    <n v="3"/>
    <n v="3"/>
    <n v="0"/>
    <n v="0"/>
    <n v="3"/>
    <n v="5"/>
    <n v="5"/>
    <n v="4"/>
    <n v="5"/>
  </r>
  <r>
    <s v="PR390"/>
    <s v="39A2-9B0A"/>
    <x v="1457"/>
    <n v="3"/>
    <n v="4"/>
    <n v="3"/>
    <n v="3"/>
    <n v="2"/>
    <n v="0.66666666666666663"/>
    <n v="3"/>
    <n v="5"/>
    <n v="5"/>
    <n v="3.25"/>
    <n v="5"/>
  </r>
  <r>
    <s v="PR3900"/>
    <s v="E503-C500"/>
    <x v="1456"/>
    <n v="5"/>
    <n v="2"/>
    <n v="5"/>
    <n v="3"/>
    <n v="1"/>
    <n v="0.33333333333333331"/>
    <n v="4"/>
    <n v="5"/>
    <n v="4"/>
    <n v="4"/>
    <n v="4.5"/>
  </r>
  <r>
    <s v="PR3901"/>
    <s v="49B2-0364"/>
    <x v="1458"/>
    <n v="5"/>
    <n v="3"/>
    <n v="4"/>
    <n v="3"/>
    <n v="1"/>
    <n v="0.33333333333333331"/>
    <n v="3"/>
    <n v="4"/>
    <n v="3"/>
    <n v="3.75"/>
    <n v="3.5"/>
  </r>
  <r>
    <s v="PR3902"/>
    <s v="920B-7B40"/>
    <x v="1458"/>
    <n v="3"/>
    <n v="4"/>
    <n v="3"/>
    <n v="2"/>
    <n v="2"/>
    <n v="1"/>
    <n v="3"/>
    <n v="5"/>
    <n v="4"/>
    <n v="3.25"/>
    <n v="4.5"/>
  </r>
  <r>
    <s v="PR3903"/>
    <s v="A11D-324A"/>
    <x v="1458"/>
    <n v="5"/>
    <n v="2"/>
    <n v="5"/>
    <n v="3"/>
    <n v="1"/>
    <n v="0.33333333333333331"/>
    <n v="5"/>
    <n v="4"/>
    <n v="4"/>
    <n v="4.25"/>
    <n v="4"/>
  </r>
  <r>
    <s v="PR3904"/>
    <s v="D754-4CDF"/>
    <x v="1458"/>
    <n v="3"/>
    <n v="4"/>
    <n v="4"/>
    <n v="2"/>
    <n v="2"/>
    <n v="1"/>
    <n v="2"/>
    <n v="5"/>
    <n v="5"/>
    <n v="3.25"/>
    <n v="5"/>
  </r>
  <r>
    <s v="PR3905"/>
    <s v="B5C6-A760"/>
    <x v="1458"/>
    <n v="5"/>
    <n v="3"/>
    <n v="4"/>
    <n v="3"/>
    <n v="0"/>
    <n v="0"/>
    <n v="3"/>
    <n v="5"/>
    <n v="4"/>
    <n v="3.75"/>
    <n v="4.5"/>
  </r>
  <r>
    <s v="PR3906"/>
    <s v="51A4-EA6E"/>
    <x v="1459"/>
    <n v="5"/>
    <n v="5"/>
    <n v="4"/>
    <n v="1"/>
    <n v="0"/>
    <n v="0"/>
    <n v="5"/>
    <n v="3"/>
    <n v="2"/>
    <n v="4.75"/>
    <n v="2.5"/>
  </r>
  <r>
    <s v="PR3907"/>
    <s v="A4A4-F49C"/>
    <x v="1459"/>
    <n v="5"/>
    <n v="4"/>
    <n v="3"/>
    <n v="2"/>
    <n v="1"/>
    <n v="0.5"/>
    <n v="5"/>
    <n v="3"/>
    <n v="3"/>
    <n v="4.25"/>
    <n v="3"/>
  </r>
  <r>
    <s v="PR3908"/>
    <s v="23FC-93A5"/>
    <x v="1459"/>
    <n v="4"/>
    <n v="5"/>
    <n v="5"/>
    <n v="3"/>
    <n v="2"/>
    <n v="0.66666666666666663"/>
    <n v="4"/>
    <n v="4"/>
    <n v="3"/>
    <n v="4.5"/>
    <n v="3.5"/>
  </r>
  <r>
    <s v="PR3909"/>
    <s v="924E-1035"/>
    <x v="1459"/>
    <n v="5"/>
    <n v="3"/>
    <n v="5"/>
    <n v="1"/>
    <n v="1"/>
    <n v="1"/>
    <n v="5"/>
    <n v="3"/>
    <n v="3"/>
    <n v="4.5"/>
    <n v="3"/>
  </r>
  <r>
    <s v="PR391"/>
    <s v="D014-7DB2"/>
    <x v="1460"/>
    <n v="3"/>
    <n v="4"/>
    <n v="4"/>
    <n v="3"/>
    <n v="1"/>
    <n v="0.33333333333333331"/>
    <n v="1"/>
    <n v="4"/>
    <n v="4"/>
    <n v="3"/>
    <n v="4"/>
  </r>
  <r>
    <s v="PR3910"/>
    <s v="1147-7E2F"/>
    <x v="1461"/>
    <n v="4"/>
    <n v="2"/>
    <n v="2"/>
    <n v="1"/>
    <n v="0"/>
    <n v="0"/>
    <n v="2"/>
    <n v="5"/>
    <n v="5"/>
    <n v="2.5"/>
    <n v="5"/>
  </r>
  <r>
    <s v="PR3911"/>
    <s v="A31A-A90C"/>
    <x v="1461"/>
    <n v="4"/>
    <n v="3"/>
    <n v="3"/>
    <n v="2"/>
    <n v="1"/>
    <n v="0.5"/>
    <n v="4"/>
    <n v="3"/>
    <n v="2"/>
    <n v="3.5"/>
    <n v="2.5"/>
  </r>
  <r>
    <s v="PR3912"/>
    <s v="B8C3-5E0A"/>
    <x v="1461"/>
    <n v="3"/>
    <n v="3"/>
    <n v="2"/>
    <n v="3"/>
    <n v="1"/>
    <n v="0.33333333333333331"/>
    <n v="5"/>
    <n v="4"/>
    <n v="3"/>
    <n v="3.25"/>
    <n v="3.5"/>
  </r>
  <r>
    <s v="PR3913"/>
    <s v="0626-7020"/>
    <x v="1461"/>
    <n v="3"/>
    <n v="5"/>
    <n v="4"/>
    <n v="2"/>
    <n v="1"/>
    <n v="0.5"/>
    <n v="4"/>
    <n v="5"/>
    <n v="5"/>
    <n v="4"/>
    <n v="5"/>
  </r>
  <r>
    <s v="PR3914"/>
    <s v="D529-0BC2"/>
    <x v="1462"/>
    <n v="5"/>
    <n v="5"/>
    <n v="3"/>
    <n v="2"/>
    <n v="2"/>
    <n v="1"/>
    <n v="2"/>
    <n v="5"/>
    <n v="4"/>
    <n v="3.75"/>
    <n v="4.5"/>
  </r>
  <r>
    <s v="PR3915"/>
    <s v="4971-33F9"/>
    <x v="1462"/>
    <n v="4"/>
    <n v="5"/>
    <n v="2"/>
    <n v="3"/>
    <n v="1"/>
    <n v="0.33333333333333331"/>
    <n v="3"/>
    <n v="4"/>
    <n v="3"/>
    <n v="3.5"/>
    <n v="3.5"/>
  </r>
  <r>
    <s v="PR3916"/>
    <s v="1AC8-361F"/>
    <x v="1463"/>
    <n v="4"/>
    <n v="3"/>
    <n v="2"/>
    <n v="3"/>
    <n v="0"/>
    <n v="0"/>
    <n v="2"/>
    <n v="3"/>
    <n v="3"/>
    <n v="2.75"/>
    <n v="3"/>
  </r>
  <r>
    <s v="PR3917"/>
    <s v="D93A-CC98"/>
    <x v="1463"/>
    <n v="5"/>
    <n v="4"/>
    <n v="4"/>
    <n v="1"/>
    <n v="3"/>
    <n v="3"/>
    <n v="4"/>
    <n v="4"/>
    <n v="3"/>
    <n v="4.25"/>
    <n v="3.5"/>
  </r>
  <r>
    <s v="PR3918"/>
    <s v="EE63-4E57"/>
    <x v="1463"/>
    <n v="4"/>
    <n v="4"/>
    <n v="5"/>
    <n v="1"/>
    <n v="1"/>
    <n v="1"/>
    <n v="2"/>
    <n v="3"/>
    <n v="2"/>
    <n v="3.75"/>
    <n v="2.5"/>
  </r>
  <r>
    <s v="PR3919"/>
    <s v="F1BD-033D"/>
    <x v="1463"/>
    <n v="4"/>
    <n v="2"/>
    <n v="4"/>
    <n v="2"/>
    <n v="0"/>
    <n v="0"/>
    <n v="2"/>
    <n v="3"/>
    <n v="2"/>
    <n v="3"/>
    <n v="2.5"/>
  </r>
  <r>
    <s v="PR392"/>
    <s v="6135-885F"/>
    <x v="1464"/>
    <n v="4"/>
    <n v="3"/>
    <n v="1"/>
    <n v="2"/>
    <n v="1"/>
    <n v="0.5"/>
    <n v="3"/>
    <n v="5"/>
    <n v="5"/>
    <n v="2.75"/>
    <n v="5"/>
  </r>
  <r>
    <s v="PR3920"/>
    <s v="05CD-292D"/>
    <x v="1463"/>
    <n v="3"/>
    <n v="3"/>
    <n v="5"/>
    <n v="2"/>
    <n v="3"/>
    <n v="1.5"/>
    <n v="3"/>
    <n v="3"/>
    <n v="3"/>
    <n v="3.5"/>
    <n v="3"/>
  </r>
  <r>
    <s v="PR3921"/>
    <s v="FB1F-9947"/>
    <x v="1463"/>
    <n v="4"/>
    <n v="2"/>
    <n v="5"/>
    <n v="3"/>
    <n v="0"/>
    <n v="0"/>
    <n v="5"/>
    <n v="5"/>
    <n v="5"/>
    <n v="4"/>
    <n v="5"/>
  </r>
  <r>
    <s v="PR3922"/>
    <s v="C79A-E5E1"/>
    <x v="1465"/>
    <n v="4"/>
    <n v="3"/>
    <n v="5"/>
    <n v="2"/>
    <n v="3"/>
    <n v="1.5"/>
    <n v="3"/>
    <n v="4"/>
    <n v="4"/>
    <n v="3.75"/>
    <n v="4"/>
  </r>
  <r>
    <s v="PR3923"/>
    <s v="5D73-961A"/>
    <x v="1465"/>
    <n v="5"/>
    <n v="4"/>
    <n v="2"/>
    <n v="1"/>
    <n v="0"/>
    <n v="0"/>
    <n v="5"/>
    <n v="5"/>
    <n v="5"/>
    <n v="4"/>
    <n v="5"/>
  </r>
  <r>
    <s v="PR3924"/>
    <s v="A1B4-5481"/>
    <x v="1466"/>
    <n v="4"/>
    <n v="2"/>
    <n v="2"/>
    <n v="1"/>
    <n v="0"/>
    <n v="0"/>
    <n v="4"/>
    <n v="4"/>
    <n v="3"/>
    <n v="3"/>
    <n v="3.5"/>
  </r>
  <r>
    <s v="PR3925"/>
    <s v="D49C-096C"/>
    <x v="1466"/>
    <n v="3"/>
    <n v="5"/>
    <n v="4"/>
    <n v="1"/>
    <n v="1"/>
    <n v="1"/>
    <n v="3"/>
    <n v="5"/>
    <n v="4"/>
    <n v="3.75"/>
    <n v="4.5"/>
  </r>
  <r>
    <s v="PR3926"/>
    <s v="2F04-931F"/>
    <x v="1466"/>
    <n v="3"/>
    <n v="5"/>
    <n v="3"/>
    <n v="3"/>
    <n v="2"/>
    <n v="0.66666666666666663"/>
    <n v="4"/>
    <n v="3"/>
    <n v="3"/>
    <n v="3.75"/>
    <n v="3"/>
  </r>
  <r>
    <s v="PR3927"/>
    <s v="380E-44B4"/>
    <x v="1466"/>
    <n v="4"/>
    <n v="5"/>
    <n v="3"/>
    <n v="1"/>
    <n v="2"/>
    <n v="2"/>
    <n v="5"/>
    <n v="4"/>
    <n v="3"/>
    <n v="4.25"/>
    <n v="3.5"/>
  </r>
  <r>
    <s v="PR3928"/>
    <s v="5639-70C0"/>
    <x v="1466"/>
    <n v="5"/>
    <n v="3"/>
    <n v="2"/>
    <n v="2"/>
    <n v="1"/>
    <n v="0.5"/>
    <n v="5"/>
    <n v="5"/>
    <n v="5"/>
    <n v="3.75"/>
    <n v="5"/>
  </r>
  <r>
    <s v="PR3929"/>
    <s v="327B-F6D3"/>
    <x v="1467"/>
    <n v="4"/>
    <n v="2"/>
    <n v="3"/>
    <n v="1"/>
    <n v="1"/>
    <n v="1"/>
    <n v="3"/>
    <n v="3"/>
    <n v="2"/>
    <n v="3"/>
    <n v="2.5"/>
  </r>
  <r>
    <s v="PR393"/>
    <s v="3476-CA56"/>
    <x v="1468"/>
    <n v="4"/>
    <n v="1"/>
    <n v="1"/>
    <n v="3"/>
    <n v="1"/>
    <n v="0.33333333333333331"/>
    <n v="2"/>
    <n v="4"/>
    <n v="3"/>
    <n v="2"/>
    <n v="3.5"/>
  </r>
  <r>
    <s v="PR3930"/>
    <s v="B148-55FB"/>
    <x v="1467"/>
    <n v="3"/>
    <n v="2"/>
    <n v="2"/>
    <n v="3"/>
    <n v="2"/>
    <n v="0.66666666666666663"/>
    <n v="2"/>
    <n v="3"/>
    <n v="2"/>
    <n v="2.25"/>
    <n v="2.5"/>
  </r>
  <r>
    <s v="PR3931"/>
    <s v="84D8-1A04"/>
    <x v="1467"/>
    <n v="4"/>
    <n v="4"/>
    <n v="4"/>
    <n v="2"/>
    <n v="2"/>
    <n v="1"/>
    <n v="4"/>
    <n v="5"/>
    <n v="5"/>
    <n v="4"/>
    <n v="5"/>
  </r>
  <r>
    <s v="PR3932"/>
    <s v="1472-9F69"/>
    <x v="1469"/>
    <n v="5"/>
    <n v="5"/>
    <n v="4"/>
    <n v="1"/>
    <n v="0"/>
    <n v="0"/>
    <n v="2"/>
    <n v="3"/>
    <n v="3"/>
    <n v="4"/>
    <n v="3"/>
  </r>
  <r>
    <s v="PR3933"/>
    <s v="59DB-8465"/>
    <x v="1469"/>
    <n v="5"/>
    <n v="5"/>
    <n v="2"/>
    <n v="3"/>
    <n v="2"/>
    <n v="0.66666666666666663"/>
    <n v="2"/>
    <n v="4"/>
    <n v="3"/>
    <n v="3.5"/>
    <n v="3.5"/>
  </r>
  <r>
    <s v="PR3934"/>
    <s v="D31B-BEF8"/>
    <x v="1470"/>
    <n v="5"/>
    <n v="2"/>
    <n v="3"/>
    <n v="2"/>
    <n v="3"/>
    <n v="1.5"/>
    <n v="5"/>
    <n v="4"/>
    <n v="4"/>
    <n v="3.75"/>
    <n v="4"/>
  </r>
  <r>
    <s v="PR3935"/>
    <s v="565B-C207"/>
    <x v="1470"/>
    <n v="3"/>
    <n v="5"/>
    <n v="4"/>
    <n v="2"/>
    <n v="0"/>
    <n v="0"/>
    <n v="3"/>
    <n v="5"/>
    <n v="4"/>
    <n v="3.75"/>
    <n v="4.5"/>
  </r>
  <r>
    <s v="PR3936"/>
    <s v="B90D-4BEF"/>
    <x v="1470"/>
    <n v="4"/>
    <n v="4"/>
    <n v="5"/>
    <n v="2"/>
    <n v="1"/>
    <n v="0.5"/>
    <n v="5"/>
    <n v="4"/>
    <n v="4"/>
    <n v="4.5"/>
    <n v="4"/>
  </r>
  <r>
    <s v="PR3937"/>
    <s v="13E5-2F17"/>
    <x v="1471"/>
    <n v="3"/>
    <n v="3"/>
    <n v="2"/>
    <n v="3"/>
    <n v="2"/>
    <n v="0.66666666666666663"/>
    <n v="5"/>
    <n v="3"/>
    <n v="2"/>
    <n v="3.25"/>
    <n v="2.5"/>
  </r>
  <r>
    <s v="PR3938"/>
    <s v="ADF8-AD57"/>
    <x v="1471"/>
    <n v="5"/>
    <n v="2"/>
    <n v="5"/>
    <n v="1"/>
    <n v="1"/>
    <n v="1"/>
    <n v="4"/>
    <n v="5"/>
    <n v="4"/>
    <n v="4"/>
    <n v="4.5"/>
  </r>
  <r>
    <s v="PR3939"/>
    <s v="ED5D-E9D8"/>
    <x v="1471"/>
    <n v="5"/>
    <n v="5"/>
    <n v="5"/>
    <n v="1"/>
    <n v="3"/>
    <n v="3"/>
    <n v="5"/>
    <n v="4"/>
    <n v="3"/>
    <n v="5"/>
    <n v="3.5"/>
  </r>
  <r>
    <s v="PR394"/>
    <s v="07F5-A45D"/>
    <x v="1472"/>
    <n v="1"/>
    <n v="2"/>
    <n v="1"/>
    <n v="3"/>
    <n v="2"/>
    <n v="0.66666666666666663"/>
    <n v="2"/>
    <n v="5"/>
    <n v="4"/>
    <n v="1.5"/>
    <n v="4.5"/>
  </r>
  <r>
    <s v="PR3940"/>
    <s v="FB1D-5A51"/>
    <x v="1471"/>
    <n v="5"/>
    <n v="3"/>
    <n v="5"/>
    <n v="2"/>
    <n v="1"/>
    <n v="0.5"/>
    <n v="2"/>
    <n v="3"/>
    <n v="2"/>
    <n v="3.75"/>
    <n v="2.5"/>
  </r>
  <r>
    <s v="PR3941"/>
    <s v="FE2B-3DC7"/>
    <x v="1473"/>
    <n v="3"/>
    <n v="5"/>
    <n v="4"/>
    <n v="1"/>
    <n v="2"/>
    <n v="2"/>
    <n v="5"/>
    <n v="5"/>
    <n v="4"/>
    <n v="4.25"/>
    <n v="4.5"/>
  </r>
  <r>
    <s v="PR3942"/>
    <s v="F3D0-41D1"/>
    <x v="1473"/>
    <n v="5"/>
    <n v="4"/>
    <n v="5"/>
    <n v="2"/>
    <n v="3"/>
    <n v="1.5"/>
    <n v="2"/>
    <n v="3"/>
    <n v="2"/>
    <n v="4"/>
    <n v="2.5"/>
  </r>
  <r>
    <s v="PR3943"/>
    <s v="11AE-3E4D"/>
    <x v="1473"/>
    <n v="4"/>
    <n v="5"/>
    <n v="5"/>
    <n v="2"/>
    <n v="0"/>
    <n v="0"/>
    <n v="3"/>
    <n v="4"/>
    <n v="4"/>
    <n v="4.25"/>
    <n v="4"/>
  </r>
  <r>
    <s v="PR3944"/>
    <s v="9C6C-E5CE"/>
    <x v="1473"/>
    <n v="4"/>
    <n v="3"/>
    <n v="5"/>
    <n v="1"/>
    <n v="2"/>
    <n v="2"/>
    <n v="5"/>
    <n v="4"/>
    <n v="4"/>
    <n v="4.25"/>
    <n v="4"/>
  </r>
  <r>
    <s v="PR3945"/>
    <s v="2CA8-4E1B"/>
    <x v="1474"/>
    <n v="5"/>
    <n v="4"/>
    <n v="3"/>
    <n v="1"/>
    <n v="0"/>
    <n v="0"/>
    <n v="4"/>
    <n v="4"/>
    <n v="3"/>
    <n v="4"/>
    <n v="3.5"/>
  </r>
  <r>
    <s v="PR3946"/>
    <s v="08E4-D3D5"/>
    <x v="1474"/>
    <n v="4"/>
    <n v="3"/>
    <n v="2"/>
    <n v="2"/>
    <n v="1"/>
    <n v="0.5"/>
    <n v="2"/>
    <n v="3"/>
    <n v="2"/>
    <n v="2.75"/>
    <n v="2.5"/>
  </r>
  <r>
    <s v="PR3947"/>
    <s v="D2BE-E6F6"/>
    <x v="1474"/>
    <n v="5"/>
    <n v="5"/>
    <n v="4"/>
    <n v="2"/>
    <n v="2"/>
    <n v="1"/>
    <n v="2"/>
    <n v="3"/>
    <n v="2"/>
    <n v="4"/>
    <n v="2.5"/>
  </r>
  <r>
    <s v="PR3948"/>
    <s v="E8B6-8BAE"/>
    <x v="1475"/>
    <n v="5"/>
    <n v="4"/>
    <n v="2"/>
    <n v="3"/>
    <n v="0"/>
    <n v="0"/>
    <n v="2"/>
    <n v="3"/>
    <n v="2"/>
    <n v="3.25"/>
    <n v="2.5"/>
  </r>
  <r>
    <s v="PR3949"/>
    <s v="291F-B604"/>
    <x v="1476"/>
    <n v="4"/>
    <n v="2"/>
    <n v="2"/>
    <n v="2"/>
    <n v="1"/>
    <n v="0.5"/>
    <n v="4"/>
    <n v="3"/>
    <n v="3"/>
    <n v="3"/>
    <n v="3"/>
  </r>
  <r>
    <s v="PR395"/>
    <s v="E7D3-03C9"/>
    <x v="1477"/>
    <n v="1"/>
    <n v="4"/>
    <n v="3"/>
    <n v="3"/>
    <n v="1"/>
    <n v="0.33333333333333331"/>
    <n v="3"/>
    <n v="5"/>
    <n v="5"/>
    <n v="2.75"/>
    <n v="5"/>
  </r>
  <r>
    <s v="PR3950"/>
    <s v="692B-7152"/>
    <x v="1476"/>
    <n v="5"/>
    <n v="3"/>
    <n v="5"/>
    <n v="1"/>
    <n v="0"/>
    <n v="0"/>
    <n v="2"/>
    <n v="3"/>
    <n v="2"/>
    <n v="3.75"/>
    <n v="2.5"/>
  </r>
  <r>
    <s v="PR3951"/>
    <s v="5A65-768A"/>
    <x v="1476"/>
    <n v="3"/>
    <n v="4"/>
    <n v="5"/>
    <n v="3"/>
    <n v="1"/>
    <n v="0.33333333333333331"/>
    <n v="2"/>
    <n v="3"/>
    <n v="2"/>
    <n v="3.5"/>
    <n v="2.5"/>
  </r>
  <r>
    <s v="PR3952"/>
    <s v="4657-FE18"/>
    <x v="1478"/>
    <n v="3"/>
    <n v="4"/>
    <n v="2"/>
    <n v="3"/>
    <n v="0"/>
    <n v="0"/>
    <n v="3"/>
    <n v="5"/>
    <n v="4"/>
    <n v="3"/>
    <n v="4.5"/>
  </r>
  <r>
    <s v="PR3953"/>
    <s v="4C41-7F73"/>
    <x v="1478"/>
    <n v="3"/>
    <n v="2"/>
    <n v="5"/>
    <n v="2"/>
    <n v="2"/>
    <n v="1"/>
    <n v="3"/>
    <n v="3"/>
    <n v="3"/>
    <n v="3.25"/>
    <n v="3"/>
  </r>
  <r>
    <s v="PR3954"/>
    <s v="E28D-424B"/>
    <x v="1479"/>
    <n v="5"/>
    <n v="4"/>
    <n v="5"/>
    <n v="1"/>
    <n v="0"/>
    <n v="0"/>
    <n v="2"/>
    <n v="5"/>
    <n v="5"/>
    <n v="4"/>
    <n v="5"/>
  </r>
  <r>
    <s v="PR3955"/>
    <s v="7B47-C915"/>
    <x v="1479"/>
    <n v="4"/>
    <n v="5"/>
    <n v="2"/>
    <n v="1"/>
    <n v="1"/>
    <n v="1"/>
    <n v="5"/>
    <n v="3"/>
    <n v="3"/>
    <n v="4"/>
    <n v="3"/>
  </r>
  <r>
    <s v="PR3956"/>
    <s v="28F4-8367"/>
    <x v="1479"/>
    <n v="3"/>
    <n v="4"/>
    <n v="3"/>
    <n v="2"/>
    <n v="1"/>
    <n v="0.5"/>
    <n v="2"/>
    <n v="3"/>
    <n v="3"/>
    <n v="3"/>
    <n v="3"/>
  </r>
  <r>
    <s v="PR3957"/>
    <s v="A848-F98B"/>
    <x v="1480"/>
    <n v="4"/>
    <n v="4"/>
    <n v="2"/>
    <n v="3"/>
    <n v="0"/>
    <n v="0"/>
    <n v="4"/>
    <n v="5"/>
    <n v="4"/>
    <n v="3.5"/>
    <n v="4.5"/>
  </r>
  <r>
    <s v="PR3958"/>
    <s v="DA4C-7F2E"/>
    <x v="1480"/>
    <n v="5"/>
    <n v="3"/>
    <n v="3"/>
    <n v="1"/>
    <n v="0"/>
    <n v="0"/>
    <n v="4"/>
    <n v="5"/>
    <n v="4"/>
    <n v="3.75"/>
    <n v="4.5"/>
  </r>
  <r>
    <s v="PR3959"/>
    <s v="1C87-44CB"/>
    <x v="1481"/>
    <n v="3"/>
    <n v="4"/>
    <n v="2"/>
    <n v="3"/>
    <n v="1"/>
    <n v="0.33333333333333331"/>
    <n v="5"/>
    <n v="3"/>
    <n v="3"/>
    <n v="3.5"/>
    <n v="3"/>
  </r>
  <r>
    <s v="PR396"/>
    <s v="7F61-2397"/>
    <x v="1482"/>
    <n v="1"/>
    <n v="4"/>
    <n v="1"/>
    <n v="3"/>
    <n v="0"/>
    <n v="0"/>
    <n v="2"/>
    <n v="3"/>
    <n v="2"/>
    <n v="2"/>
    <n v="2.5"/>
  </r>
  <r>
    <s v="PR3960"/>
    <s v="41FE-D257"/>
    <x v="1481"/>
    <n v="4"/>
    <n v="5"/>
    <n v="5"/>
    <n v="1"/>
    <n v="0"/>
    <n v="0"/>
    <n v="2"/>
    <n v="3"/>
    <n v="2"/>
    <n v="4"/>
    <n v="2.5"/>
  </r>
  <r>
    <s v="PR3961"/>
    <s v="A690-3D5D"/>
    <x v="1481"/>
    <n v="5"/>
    <n v="5"/>
    <n v="4"/>
    <n v="2"/>
    <n v="3"/>
    <n v="1.5"/>
    <n v="4"/>
    <n v="4"/>
    <n v="3"/>
    <n v="4.5"/>
    <n v="3.5"/>
  </r>
  <r>
    <s v="PR3962"/>
    <s v="42CC-040A"/>
    <x v="1483"/>
    <n v="3"/>
    <n v="4"/>
    <n v="5"/>
    <n v="3"/>
    <n v="2"/>
    <n v="0.66666666666666663"/>
    <n v="5"/>
    <n v="4"/>
    <n v="4"/>
    <n v="4.25"/>
    <n v="4"/>
  </r>
  <r>
    <s v="PR3963"/>
    <s v="C9FF-3A25"/>
    <x v="1483"/>
    <n v="4"/>
    <n v="2"/>
    <n v="3"/>
    <n v="2"/>
    <n v="2"/>
    <n v="1"/>
    <n v="5"/>
    <n v="5"/>
    <n v="4"/>
    <n v="3.5"/>
    <n v="4.5"/>
  </r>
  <r>
    <s v="PR3964"/>
    <s v="BE93-0736"/>
    <x v="1483"/>
    <n v="5"/>
    <n v="2"/>
    <n v="2"/>
    <n v="1"/>
    <n v="2"/>
    <n v="2"/>
    <n v="2"/>
    <n v="5"/>
    <n v="5"/>
    <n v="2.75"/>
    <n v="5"/>
  </r>
  <r>
    <s v="PR3965"/>
    <s v="BBD0-FB7D"/>
    <x v="1483"/>
    <n v="3"/>
    <n v="4"/>
    <n v="5"/>
    <n v="2"/>
    <n v="0"/>
    <n v="0"/>
    <n v="2"/>
    <n v="4"/>
    <n v="3"/>
    <n v="3.5"/>
    <n v="3.5"/>
  </r>
  <r>
    <s v="PR3966"/>
    <s v="1F0F-458C"/>
    <x v="1484"/>
    <n v="3"/>
    <n v="4"/>
    <n v="4"/>
    <n v="3"/>
    <n v="0"/>
    <n v="0"/>
    <n v="3"/>
    <n v="3"/>
    <n v="3"/>
    <n v="3.5"/>
    <n v="3"/>
  </r>
  <r>
    <s v="PR3967"/>
    <s v="A184-3B30"/>
    <x v="1484"/>
    <n v="4"/>
    <n v="2"/>
    <n v="5"/>
    <n v="2"/>
    <n v="0"/>
    <n v="0"/>
    <n v="2"/>
    <n v="4"/>
    <n v="3"/>
    <n v="3.25"/>
    <n v="3.5"/>
  </r>
  <r>
    <s v="PR3968"/>
    <s v="801C-89BF"/>
    <x v="1484"/>
    <n v="4"/>
    <n v="4"/>
    <n v="5"/>
    <n v="3"/>
    <n v="3"/>
    <n v="1"/>
    <n v="4"/>
    <n v="3"/>
    <n v="3"/>
    <n v="4.25"/>
    <n v="3"/>
  </r>
  <r>
    <s v="PR3969"/>
    <s v="C8BC-3B77"/>
    <x v="1484"/>
    <n v="3"/>
    <n v="2"/>
    <n v="5"/>
    <n v="3"/>
    <n v="0"/>
    <n v="0"/>
    <n v="3"/>
    <n v="4"/>
    <n v="4"/>
    <n v="3.25"/>
    <n v="4"/>
  </r>
  <r>
    <s v="PR397"/>
    <s v="EB81-3E51"/>
    <x v="1482"/>
    <n v="1"/>
    <n v="2"/>
    <n v="1"/>
    <n v="2"/>
    <n v="0"/>
    <n v="0"/>
    <n v="4"/>
    <n v="4"/>
    <n v="3"/>
    <n v="2"/>
    <n v="3.5"/>
  </r>
  <r>
    <s v="PR3970"/>
    <s v="ECC7-B638"/>
    <x v="1484"/>
    <n v="5"/>
    <n v="4"/>
    <n v="2"/>
    <n v="3"/>
    <n v="0"/>
    <n v="0"/>
    <n v="4"/>
    <n v="3"/>
    <n v="3"/>
    <n v="3.75"/>
    <n v="3"/>
  </r>
  <r>
    <s v="PR3971"/>
    <s v="5AC6-91D4"/>
    <x v="1484"/>
    <n v="5"/>
    <n v="3"/>
    <n v="2"/>
    <n v="2"/>
    <n v="0"/>
    <n v="0"/>
    <n v="3"/>
    <n v="3"/>
    <n v="3"/>
    <n v="3.25"/>
    <n v="3"/>
  </r>
  <r>
    <s v="PR3972"/>
    <s v="DE6C-86FC"/>
    <x v="1485"/>
    <n v="5"/>
    <n v="3"/>
    <n v="4"/>
    <n v="3"/>
    <n v="0"/>
    <n v="0"/>
    <n v="4"/>
    <n v="4"/>
    <n v="4"/>
    <n v="4"/>
    <n v="4"/>
  </r>
  <r>
    <s v="PR3973"/>
    <s v="1C57-5F2A"/>
    <x v="1485"/>
    <n v="4"/>
    <n v="4"/>
    <n v="3"/>
    <n v="3"/>
    <n v="0"/>
    <n v="0"/>
    <n v="2"/>
    <n v="4"/>
    <n v="4"/>
    <n v="3.25"/>
    <n v="4"/>
  </r>
  <r>
    <s v="PR3974"/>
    <s v="0A05-3943"/>
    <x v="1486"/>
    <n v="3"/>
    <n v="2"/>
    <n v="5"/>
    <n v="1"/>
    <n v="0"/>
    <n v="0"/>
    <n v="2"/>
    <n v="5"/>
    <n v="4"/>
    <n v="3"/>
    <n v="4.5"/>
  </r>
  <r>
    <s v="PR3975"/>
    <s v="9F65-F612"/>
    <x v="1486"/>
    <n v="3"/>
    <n v="3"/>
    <n v="4"/>
    <n v="3"/>
    <n v="3"/>
    <n v="1"/>
    <n v="3"/>
    <n v="5"/>
    <n v="4"/>
    <n v="3.25"/>
    <n v="4.5"/>
  </r>
  <r>
    <s v="PR3976"/>
    <s v="64D6-0D5F"/>
    <x v="1486"/>
    <n v="4"/>
    <n v="4"/>
    <n v="3"/>
    <n v="1"/>
    <n v="2"/>
    <n v="2"/>
    <n v="3"/>
    <n v="3"/>
    <n v="2"/>
    <n v="3.5"/>
    <n v="2.5"/>
  </r>
  <r>
    <s v="PR3977"/>
    <s v="26DF-1241"/>
    <x v="1486"/>
    <n v="3"/>
    <n v="3"/>
    <n v="5"/>
    <n v="1"/>
    <n v="1"/>
    <n v="1"/>
    <n v="4"/>
    <n v="5"/>
    <n v="4"/>
    <n v="3.75"/>
    <n v="4.5"/>
  </r>
  <r>
    <s v="PR3978"/>
    <s v="2BCE-F73C"/>
    <x v="1486"/>
    <n v="5"/>
    <n v="2"/>
    <n v="4"/>
    <n v="1"/>
    <n v="1"/>
    <n v="1"/>
    <n v="2"/>
    <n v="5"/>
    <n v="5"/>
    <n v="3.25"/>
    <n v="5"/>
  </r>
  <r>
    <s v="PR3979"/>
    <s v="9D3C-DA45"/>
    <x v="1487"/>
    <n v="4"/>
    <n v="2"/>
    <n v="3"/>
    <n v="1"/>
    <n v="1"/>
    <n v="1"/>
    <n v="2"/>
    <n v="5"/>
    <n v="4"/>
    <n v="2.75"/>
    <n v="4.5"/>
  </r>
  <r>
    <s v="PR398"/>
    <s v="1CB3-F7D7"/>
    <x v="1488"/>
    <n v="2"/>
    <n v="4"/>
    <n v="4"/>
    <n v="2"/>
    <n v="1"/>
    <n v="0.5"/>
    <n v="2"/>
    <n v="3"/>
    <n v="2"/>
    <n v="3"/>
    <n v="2.5"/>
  </r>
  <r>
    <s v="PR3980"/>
    <s v="2523-EFD4"/>
    <x v="1489"/>
    <n v="4"/>
    <n v="2"/>
    <n v="4"/>
    <n v="3"/>
    <n v="2"/>
    <n v="0.66666666666666663"/>
    <n v="4"/>
    <n v="3"/>
    <n v="3"/>
    <n v="3.5"/>
    <n v="3"/>
  </r>
  <r>
    <s v="PR3981"/>
    <s v="3A20-7C3E"/>
    <x v="1489"/>
    <n v="5"/>
    <n v="2"/>
    <n v="2"/>
    <n v="3"/>
    <n v="2"/>
    <n v="0.66666666666666663"/>
    <n v="3"/>
    <n v="3"/>
    <n v="3"/>
    <n v="3"/>
    <n v="3"/>
  </r>
  <r>
    <s v="PR3982"/>
    <s v="4D59-B831"/>
    <x v="1490"/>
    <n v="4"/>
    <n v="5"/>
    <n v="2"/>
    <n v="3"/>
    <n v="2"/>
    <n v="0.66666666666666663"/>
    <n v="2"/>
    <n v="5"/>
    <n v="5"/>
    <n v="3.25"/>
    <n v="5"/>
  </r>
  <r>
    <s v="PR3983"/>
    <s v="5060-A677"/>
    <x v="1490"/>
    <n v="3"/>
    <n v="4"/>
    <n v="3"/>
    <n v="3"/>
    <n v="1"/>
    <n v="0.33333333333333331"/>
    <n v="3"/>
    <n v="5"/>
    <n v="5"/>
    <n v="3.25"/>
    <n v="5"/>
  </r>
  <r>
    <s v="PR3984"/>
    <s v="A2D0-E2D2"/>
    <x v="1490"/>
    <n v="3"/>
    <n v="2"/>
    <n v="4"/>
    <n v="1"/>
    <n v="0"/>
    <n v="0"/>
    <n v="2"/>
    <n v="4"/>
    <n v="3"/>
    <n v="2.75"/>
    <n v="3.5"/>
  </r>
  <r>
    <s v="PR3985"/>
    <s v="BE54-8537"/>
    <x v="1490"/>
    <n v="3"/>
    <n v="2"/>
    <n v="5"/>
    <n v="1"/>
    <n v="2"/>
    <n v="2"/>
    <n v="5"/>
    <n v="4"/>
    <n v="4"/>
    <n v="3.75"/>
    <n v="4"/>
  </r>
  <r>
    <s v="PR3986"/>
    <s v="9169-FC4B"/>
    <x v="1491"/>
    <n v="4"/>
    <n v="2"/>
    <n v="2"/>
    <n v="3"/>
    <n v="0"/>
    <n v="0"/>
    <n v="5"/>
    <n v="4"/>
    <n v="3"/>
    <n v="3.25"/>
    <n v="3.5"/>
  </r>
  <r>
    <s v="PR3987"/>
    <s v="72A2-1105"/>
    <x v="1491"/>
    <n v="3"/>
    <n v="4"/>
    <n v="2"/>
    <n v="1"/>
    <n v="1"/>
    <n v="1"/>
    <n v="3"/>
    <n v="4"/>
    <n v="3"/>
    <n v="3"/>
    <n v="3.5"/>
  </r>
  <r>
    <s v="PR3988"/>
    <s v="E9D9-787A"/>
    <x v="1491"/>
    <n v="4"/>
    <n v="2"/>
    <n v="5"/>
    <n v="2"/>
    <n v="3"/>
    <n v="1.5"/>
    <n v="3"/>
    <n v="3"/>
    <n v="3"/>
    <n v="3.5"/>
    <n v="3"/>
  </r>
  <r>
    <s v="PR3989"/>
    <s v="00B0-F199"/>
    <x v="1492"/>
    <n v="3"/>
    <n v="4"/>
    <n v="3"/>
    <n v="1"/>
    <n v="1"/>
    <n v="1"/>
    <n v="4"/>
    <n v="4"/>
    <n v="3"/>
    <n v="3.5"/>
    <n v="3.5"/>
  </r>
  <r>
    <s v="PR399"/>
    <s v="130F-32AB"/>
    <x v="1493"/>
    <n v="4"/>
    <n v="3"/>
    <n v="2"/>
    <n v="1"/>
    <n v="1"/>
    <n v="1"/>
    <n v="4"/>
    <n v="4"/>
    <n v="3"/>
    <n v="3.25"/>
    <n v="3.5"/>
  </r>
  <r>
    <s v="PR3990"/>
    <s v="5988-3855"/>
    <x v="1492"/>
    <n v="3"/>
    <n v="3"/>
    <n v="3"/>
    <n v="1"/>
    <n v="0"/>
    <n v="0"/>
    <n v="3"/>
    <n v="5"/>
    <n v="5"/>
    <n v="3"/>
    <n v="5"/>
  </r>
  <r>
    <s v="PR3991"/>
    <s v="1705-0DE5"/>
    <x v="1494"/>
    <n v="4"/>
    <n v="2"/>
    <n v="4"/>
    <n v="2"/>
    <n v="2"/>
    <n v="1"/>
    <n v="4"/>
    <n v="3"/>
    <n v="2"/>
    <n v="3.5"/>
    <n v="2.5"/>
  </r>
  <r>
    <s v="PR3992"/>
    <s v="8766-F1E7"/>
    <x v="1495"/>
    <n v="3"/>
    <n v="3"/>
    <n v="4"/>
    <n v="2"/>
    <n v="1"/>
    <n v="0.5"/>
    <n v="2"/>
    <n v="5"/>
    <n v="4"/>
    <n v="3"/>
    <n v="4.5"/>
  </r>
  <r>
    <s v="PR3993"/>
    <s v="45F9-3A37"/>
    <x v="1495"/>
    <n v="4"/>
    <n v="5"/>
    <n v="3"/>
    <n v="3"/>
    <n v="0"/>
    <n v="0"/>
    <n v="4"/>
    <n v="5"/>
    <n v="4"/>
    <n v="4"/>
    <n v="4.5"/>
  </r>
  <r>
    <s v="PR3994"/>
    <s v="BD1B-53A3"/>
    <x v="1495"/>
    <n v="4"/>
    <n v="4"/>
    <n v="5"/>
    <n v="2"/>
    <n v="0"/>
    <n v="0"/>
    <n v="3"/>
    <n v="3"/>
    <n v="2"/>
    <n v="4"/>
    <n v="2.5"/>
  </r>
  <r>
    <s v="PR3995"/>
    <s v="81BE-17CD"/>
    <x v="1495"/>
    <n v="5"/>
    <n v="5"/>
    <n v="2"/>
    <n v="2"/>
    <n v="0"/>
    <n v="0"/>
    <n v="4"/>
    <n v="3"/>
    <n v="2"/>
    <n v="4"/>
    <n v="2.5"/>
  </r>
  <r>
    <s v="PR3996"/>
    <s v="1B7F-73A9"/>
    <x v="1495"/>
    <n v="3"/>
    <n v="2"/>
    <n v="5"/>
    <n v="3"/>
    <n v="2"/>
    <n v="0.66666666666666663"/>
    <n v="2"/>
    <n v="4"/>
    <n v="3"/>
    <n v="3"/>
    <n v="3.5"/>
  </r>
  <r>
    <s v="PR3997"/>
    <s v="3B90-B998"/>
    <x v="1495"/>
    <n v="3"/>
    <n v="2"/>
    <n v="5"/>
    <n v="3"/>
    <n v="1"/>
    <n v="0.33333333333333331"/>
    <n v="3"/>
    <n v="3"/>
    <n v="3"/>
    <n v="3.25"/>
    <n v="3"/>
  </r>
  <r>
    <s v="PR3998"/>
    <s v="DF5F-5ED9"/>
    <x v="1495"/>
    <n v="4"/>
    <n v="4"/>
    <n v="2"/>
    <n v="2"/>
    <n v="0"/>
    <n v="0"/>
    <n v="3"/>
    <n v="3"/>
    <n v="3"/>
    <n v="3.25"/>
    <n v="3"/>
  </r>
  <r>
    <s v="PR3999"/>
    <s v="4FCD-7D65"/>
    <x v="1495"/>
    <n v="3"/>
    <n v="5"/>
    <n v="3"/>
    <n v="2"/>
    <n v="3"/>
    <n v="1.5"/>
    <n v="2"/>
    <n v="4"/>
    <n v="4"/>
    <n v="3.25"/>
    <n v="4"/>
  </r>
  <r>
    <s v="PR40"/>
    <s v="62A3-DEA7"/>
    <x v="1496"/>
    <n v="4"/>
    <n v="4"/>
    <n v="2"/>
    <n v="2"/>
    <n v="2"/>
    <n v="1"/>
    <n v="4"/>
    <n v="3"/>
    <n v="3"/>
    <n v="3.5"/>
    <n v="3"/>
  </r>
  <r>
    <s v="PR400"/>
    <s v="B34E-95FF"/>
    <x v="1493"/>
    <n v="5"/>
    <n v="2"/>
    <n v="3"/>
    <n v="3"/>
    <n v="1"/>
    <n v="0.33333333333333331"/>
    <n v="2"/>
    <n v="5"/>
    <n v="4"/>
    <n v="3"/>
    <n v="4.5"/>
  </r>
  <r>
    <s v="PR4000"/>
    <s v="6A09-C910"/>
    <x v="1495"/>
    <n v="5"/>
    <n v="4"/>
    <n v="2"/>
    <n v="1"/>
    <n v="3"/>
    <n v="3"/>
    <n v="3"/>
    <n v="5"/>
    <n v="4"/>
    <n v="3.5"/>
    <n v="4.5"/>
  </r>
  <r>
    <s v="PR4001"/>
    <s v="06DE-E772"/>
    <x v="1497"/>
    <n v="5"/>
    <n v="4"/>
    <n v="4"/>
    <n v="3"/>
    <n v="1"/>
    <n v="0.33333333333333331"/>
    <n v="5"/>
    <n v="3"/>
    <n v="3"/>
    <n v="4.5"/>
    <n v="3"/>
  </r>
  <r>
    <s v="PR4002"/>
    <s v="0F83-39C1"/>
    <x v="1497"/>
    <n v="5"/>
    <n v="4"/>
    <n v="4"/>
    <n v="3"/>
    <n v="0"/>
    <n v="0"/>
    <n v="2"/>
    <n v="3"/>
    <n v="2"/>
    <n v="3.75"/>
    <n v="2.5"/>
  </r>
  <r>
    <s v="PR4003"/>
    <s v="ED49-73D3"/>
    <x v="1497"/>
    <n v="3"/>
    <n v="2"/>
    <n v="2"/>
    <n v="1"/>
    <n v="0"/>
    <n v="0"/>
    <n v="2"/>
    <n v="5"/>
    <n v="5"/>
    <n v="2.25"/>
    <n v="5"/>
  </r>
  <r>
    <s v="PR4004"/>
    <s v="9C24-CD7A"/>
    <x v="1498"/>
    <n v="4"/>
    <n v="2"/>
    <n v="5"/>
    <n v="3"/>
    <n v="1"/>
    <n v="0.33333333333333331"/>
    <n v="2"/>
    <n v="5"/>
    <n v="5"/>
    <n v="3.25"/>
    <n v="5"/>
  </r>
  <r>
    <s v="PR4005"/>
    <s v="242A-4FA0"/>
    <x v="1498"/>
    <n v="3"/>
    <n v="3"/>
    <n v="3"/>
    <n v="2"/>
    <n v="2"/>
    <n v="1"/>
    <n v="4"/>
    <n v="4"/>
    <n v="4"/>
    <n v="3.25"/>
    <n v="4"/>
  </r>
  <r>
    <s v="PR4006"/>
    <s v="566A-FC64"/>
    <x v="1498"/>
    <n v="4"/>
    <n v="2"/>
    <n v="3"/>
    <n v="1"/>
    <n v="0"/>
    <n v="0"/>
    <n v="5"/>
    <n v="5"/>
    <n v="4"/>
    <n v="3.5"/>
    <n v="4.5"/>
  </r>
  <r>
    <s v="PR4007"/>
    <s v="D91C-815B"/>
    <x v="1499"/>
    <n v="4"/>
    <n v="4"/>
    <n v="3"/>
    <n v="3"/>
    <n v="1"/>
    <n v="0.33333333333333331"/>
    <n v="4"/>
    <n v="4"/>
    <n v="4"/>
    <n v="3.75"/>
    <n v="4"/>
  </r>
  <r>
    <s v="PR4008"/>
    <s v="29C2-1A3F"/>
    <x v="1499"/>
    <n v="3"/>
    <n v="2"/>
    <n v="3"/>
    <n v="2"/>
    <n v="1"/>
    <n v="0.5"/>
    <n v="4"/>
    <n v="5"/>
    <n v="5"/>
    <n v="3"/>
    <n v="5"/>
  </r>
  <r>
    <s v="PR4009"/>
    <s v="462E-03DF"/>
    <x v="1499"/>
    <n v="4"/>
    <n v="5"/>
    <n v="2"/>
    <n v="3"/>
    <n v="0"/>
    <n v="0"/>
    <n v="4"/>
    <n v="3"/>
    <n v="2"/>
    <n v="3.75"/>
    <n v="2.5"/>
  </r>
  <r>
    <s v="PR401"/>
    <s v="277A-A6FA"/>
    <x v="1500"/>
    <n v="4"/>
    <n v="4"/>
    <n v="3"/>
    <n v="1"/>
    <n v="2"/>
    <n v="2"/>
    <n v="4"/>
    <n v="5"/>
    <n v="4"/>
    <n v="3.75"/>
    <n v="4.5"/>
  </r>
  <r>
    <s v="PR4010"/>
    <s v="2F98-E645"/>
    <x v="1501"/>
    <n v="3"/>
    <n v="5"/>
    <n v="2"/>
    <n v="1"/>
    <n v="2"/>
    <n v="2"/>
    <n v="2"/>
    <n v="4"/>
    <n v="3"/>
    <n v="3"/>
    <n v="3.5"/>
  </r>
  <r>
    <s v="PR4011"/>
    <s v="F469-0427"/>
    <x v="1501"/>
    <n v="3"/>
    <n v="4"/>
    <n v="4"/>
    <n v="2"/>
    <n v="0"/>
    <n v="0"/>
    <n v="2"/>
    <n v="5"/>
    <n v="5"/>
    <n v="3.25"/>
    <n v="5"/>
  </r>
  <r>
    <s v="PR4012"/>
    <s v="4938-402A"/>
    <x v="1501"/>
    <n v="3"/>
    <n v="4"/>
    <n v="5"/>
    <n v="1"/>
    <n v="3"/>
    <n v="3"/>
    <n v="4"/>
    <n v="4"/>
    <n v="3"/>
    <n v="4"/>
    <n v="3.5"/>
  </r>
  <r>
    <s v="PR4013"/>
    <s v="CACA-0D62"/>
    <x v="1502"/>
    <n v="4"/>
    <n v="4"/>
    <n v="2"/>
    <n v="3"/>
    <n v="1"/>
    <n v="0.33333333333333331"/>
    <n v="2"/>
    <n v="4"/>
    <n v="4"/>
    <n v="3"/>
    <n v="4"/>
  </r>
  <r>
    <s v="PR4014"/>
    <s v="C08F-94F9"/>
    <x v="1503"/>
    <n v="4"/>
    <n v="4"/>
    <n v="4"/>
    <n v="1"/>
    <n v="1"/>
    <n v="1"/>
    <n v="3"/>
    <n v="4"/>
    <n v="4"/>
    <n v="3.75"/>
    <n v="4"/>
  </r>
  <r>
    <s v="PR4015"/>
    <s v="DEBE-1622"/>
    <x v="1503"/>
    <n v="5"/>
    <n v="3"/>
    <n v="2"/>
    <n v="1"/>
    <n v="0"/>
    <n v="0"/>
    <n v="5"/>
    <n v="3"/>
    <n v="3"/>
    <n v="3.75"/>
    <n v="3"/>
  </r>
  <r>
    <s v="PR4016"/>
    <s v="6965-C170"/>
    <x v="1503"/>
    <n v="2"/>
    <n v="4"/>
    <n v="3"/>
    <n v="1"/>
    <n v="2"/>
    <n v="2"/>
    <n v="1"/>
    <n v="4"/>
    <n v="4"/>
    <n v="2.5"/>
    <n v="4"/>
  </r>
  <r>
    <s v="PR4017"/>
    <s v="7349-CCE0"/>
    <x v="1503"/>
    <n v="1"/>
    <n v="2"/>
    <n v="2"/>
    <n v="2"/>
    <n v="2"/>
    <n v="1"/>
    <n v="4"/>
    <n v="5"/>
    <n v="4"/>
    <n v="2.25"/>
    <n v="4.5"/>
  </r>
  <r>
    <s v="PR4018"/>
    <s v="8FF0-0F7A"/>
    <x v="1504"/>
    <n v="4"/>
    <n v="4"/>
    <n v="2"/>
    <n v="1"/>
    <n v="1"/>
    <n v="1"/>
    <n v="2"/>
    <n v="5"/>
    <n v="4"/>
    <n v="3"/>
    <n v="4.5"/>
  </r>
  <r>
    <s v="PR4019"/>
    <s v="259B-6C50"/>
    <x v="1504"/>
    <n v="3"/>
    <n v="2"/>
    <n v="4"/>
    <n v="3"/>
    <n v="0"/>
    <n v="0"/>
    <n v="2"/>
    <n v="3"/>
    <n v="3"/>
    <n v="2.75"/>
    <n v="3"/>
  </r>
  <r>
    <s v="PR402"/>
    <s v="817D-28CE"/>
    <x v="1505"/>
    <n v="4"/>
    <n v="2"/>
    <n v="4"/>
    <n v="3"/>
    <n v="3"/>
    <n v="1"/>
    <n v="3"/>
    <n v="3"/>
    <n v="3"/>
    <n v="3.25"/>
    <n v="3"/>
  </r>
  <r>
    <s v="PR4020"/>
    <s v="6313-8E62"/>
    <x v="1506"/>
    <n v="3"/>
    <n v="4"/>
    <n v="4"/>
    <n v="1"/>
    <n v="1"/>
    <n v="1"/>
    <n v="4"/>
    <n v="4"/>
    <n v="3"/>
    <n v="3.75"/>
    <n v="3.5"/>
  </r>
  <r>
    <s v="PR4021"/>
    <s v="F662-DEA5"/>
    <x v="1506"/>
    <n v="4"/>
    <n v="4"/>
    <n v="1"/>
    <n v="1"/>
    <n v="2"/>
    <n v="2"/>
    <n v="4"/>
    <n v="3"/>
    <n v="2"/>
    <n v="3.25"/>
    <n v="2.5"/>
  </r>
  <r>
    <s v="PR4022"/>
    <s v="76ED-1CF5"/>
    <x v="1506"/>
    <n v="4"/>
    <n v="3"/>
    <n v="3"/>
    <n v="2"/>
    <n v="2"/>
    <n v="1"/>
    <n v="2"/>
    <n v="4"/>
    <n v="3"/>
    <n v="3"/>
    <n v="3.5"/>
  </r>
  <r>
    <s v="PR4023"/>
    <s v="2FAE-9278"/>
    <x v="1506"/>
    <n v="5"/>
    <n v="5"/>
    <n v="3"/>
    <n v="3"/>
    <n v="2"/>
    <n v="0.66666666666666663"/>
    <n v="5"/>
    <n v="4"/>
    <n v="4"/>
    <n v="4.5"/>
    <n v="4"/>
  </r>
  <r>
    <s v="PR4024"/>
    <s v="FC47-1953"/>
    <x v="1506"/>
    <n v="3"/>
    <n v="3"/>
    <n v="4"/>
    <n v="3"/>
    <n v="1"/>
    <n v="0.33333333333333331"/>
    <n v="5"/>
    <n v="4"/>
    <n v="3"/>
    <n v="3.75"/>
    <n v="3.5"/>
  </r>
  <r>
    <s v="PR4025"/>
    <s v="B3AF-7E58"/>
    <x v="1507"/>
    <n v="4"/>
    <n v="2"/>
    <n v="2"/>
    <n v="2"/>
    <n v="3"/>
    <n v="1.5"/>
    <n v="4"/>
    <n v="3"/>
    <n v="3"/>
    <n v="3"/>
    <n v="3"/>
  </r>
  <r>
    <s v="PR4026"/>
    <s v="64BA-99F0"/>
    <x v="1507"/>
    <n v="4"/>
    <n v="3"/>
    <n v="4"/>
    <n v="1"/>
    <n v="1"/>
    <n v="1"/>
    <n v="4"/>
    <n v="4"/>
    <n v="3"/>
    <n v="3.75"/>
    <n v="3.5"/>
  </r>
  <r>
    <s v="PR4027"/>
    <s v="8663-3E02"/>
    <x v="1507"/>
    <n v="3"/>
    <n v="3"/>
    <n v="5"/>
    <n v="3"/>
    <n v="0"/>
    <n v="0"/>
    <n v="2"/>
    <n v="4"/>
    <n v="4"/>
    <n v="3.25"/>
    <n v="4"/>
  </r>
  <r>
    <s v="PR4028"/>
    <s v="F523-1135"/>
    <x v="1507"/>
    <n v="3"/>
    <n v="4"/>
    <n v="3"/>
    <n v="2"/>
    <n v="1"/>
    <n v="0.5"/>
    <n v="5"/>
    <n v="3"/>
    <n v="2"/>
    <n v="3.75"/>
    <n v="2.5"/>
  </r>
  <r>
    <s v="PR4029"/>
    <s v="5C87-D7BB"/>
    <x v="1507"/>
    <n v="3"/>
    <n v="4"/>
    <n v="4"/>
    <n v="2"/>
    <n v="1"/>
    <n v="0.5"/>
    <n v="4"/>
    <n v="3"/>
    <n v="2"/>
    <n v="3.75"/>
    <n v="2.5"/>
  </r>
  <r>
    <s v="PR403"/>
    <s v="EC6A-DD76"/>
    <x v="1505"/>
    <n v="4"/>
    <n v="5"/>
    <n v="5"/>
    <n v="1"/>
    <n v="1"/>
    <n v="1"/>
    <n v="2"/>
    <n v="4"/>
    <n v="3"/>
    <n v="4"/>
    <n v="3.5"/>
  </r>
  <r>
    <s v="PR4030"/>
    <s v="3A2C-ABB8"/>
    <x v="1508"/>
    <n v="4"/>
    <n v="5"/>
    <n v="5"/>
    <n v="1"/>
    <n v="2"/>
    <n v="2"/>
    <n v="2"/>
    <n v="5"/>
    <n v="4"/>
    <n v="4"/>
    <n v="4.5"/>
  </r>
  <r>
    <s v="PR4031"/>
    <s v="0C7B-2EA6"/>
    <x v="1509"/>
    <n v="3"/>
    <n v="3"/>
    <n v="5"/>
    <n v="1"/>
    <n v="1"/>
    <n v="1"/>
    <n v="4"/>
    <n v="5"/>
    <n v="5"/>
    <n v="3.75"/>
    <n v="5"/>
  </r>
  <r>
    <s v="PR4032"/>
    <s v="06E8-4FD4"/>
    <x v="1510"/>
    <n v="5"/>
    <n v="3"/>
    <n v="2"/>
    <n v="3"/>
    <n v="1"/>
    <n v="0.33333333333333331"/>
    <n v="4"/>
    <n v="3"/>
    <n v="3"/>
    <n v="3.5"/>
    <n v="3"/>
  </r>
  <r>
    <s v="PR4033"/>
    <s v="9D7B-9B37"/>
    <x v="1511"/>
    <n v="4"/>
    <n v="2"/>
    <n v="4"/>
    <n v="1"/>
    <n v="1"/>
    <n v="1"/>
    <n v="4"/>
    <n v="4"/>
    <n v="4"/>
    <n v="3.5"/>
    <n v="4"/>
  </r>
  <r>
    <s v="PR4034"/>
    <s v="BBE1-D4A5"/>
    <x v="1511"/>
    <n v="5"/>
    <n v="4"/>
    <n v="2"/>
    <n v="3"/>
    <n v="1"/>
    <n v="0.33333333333333331"/>
    <n v="3"/>
    <n v="3"/>
    <n v="2"/>
    <n v="3.5"/>
    <n v="2.5"/>
  </r>
  <r>
    <s v="PR4035"/>
    <s v="8533-B8FA"/>
    <x v="1511"/>
    <n v="4"/>
    <n v="5"/>
    <n v="2"/>
    <n v="1"/>
    <n v="1"/>
    <n v="1"/>
    <n v="3"/>
    <n v="5"/>
    <n v="4"/>
    <n v="3.5"/>
    <n v="4.5"/>
  </r>
  <r>
    <s v="PR4036"/>
    <s v="DDBF-9C79"/>
    <x v="1512"/>
    <n v="3"/>
    <n v="3"/>
    <n v="5"/>
    <n v="3"/>
    <n v="1"/>
    <n v="0.33333333333333331"/>
    <n v="2"/>
    <n v="3"/>
    <n v="2"/>
    <n v="3.25"/>
    <n v="2.5"/>
  </r>
  <r>
    <s v="PR4037"/>
    <s v="6CAD-47F0"/>
    <x v="1512"/>
    <n v="4"/>
    <n v="5"/>
    <n v="5"/>
    <n v="3"/>
    <n v="0"/>
    <n v="0"/>
    <n v="4"/>
    <n v="4"/>
    <n v="3"/>
    <n v="4.5"/>
    <n v="3.5"/>
  </r>
  <r>
    <s v="PR4038"/>
    <s v="CD4D-7BBA"/>
    <x v="1512"/>
    <n v="5"/>
    <n v="4"/>
    <n v="2"/>
    <n v="2"/>
    <n v="1"/>
    <n v="0.5"/>
    <n v="5"/>
    <n v="3"/>
    <n v="3"/>
    <n v="4"/>
    <n v="3"/>
  </r>
  <r>
    <s v="PR4039"/>
    <s v="D3F6-A313"/>
    <x v="1513"/>
    <n v="3"/>
    <n v="2"/>
    <n v="3"/>
    <n v="2"/>
    <n v="0"/>
    <n v="0"/>
    <n v="4"/>
    <n v="3"/>
    <n v="2"/>
    <n v="3"/>
    <n v="2.5"/>
  </r>
  <r>
    <s v="PR404"/>
    <s v="FAC0-942B"/>
    <x v="1514"/>
    <n v="5"/>
    <n v="2"/>
    <n v="5"/>
    <n v="1"/>
    <n v="1"/>
    <n v="1"/>
    <n v="2"/>
    <n v="5"/>
    <n v="5"/>
    <n v="3.5"/>
    <n v="5"/>
  </r>
  <r>
    <s v="PR4040"/>
    <s v="2B70-5A31"/>
    <x v="1513"/>
    <n v="4"/>
    <n v="3"/>
    <n v="3"/>
    <n v="2"/>
    <n v="2"/>
    <n v="1"/>
    <n v="3"/>
    <n v="5"/>
    <n v="5"/>
    <n v="3.25"/>
    <n v="5"/>
  </r>
  <r>
    <s v="PR4041"/>
    <s v="F60C-4888"/>
    <x v="1515"/>
    <n v="3"/>
    <n v="5"/>
    <n v="5"/>
    <n v="1"/>
    <n v="1"/>
    <n v="1"/>
    <n v="4"/>
    <n v="5"/>
    <n v="5"/>
    <n v="4.25"/>
    <n v="5"/>
  </r>
  <r>
    <s v="PR4042"/>
    <s v="0EA5-3A95"/>
    <x v="1515"/>
    <n v="4"/>
    <n v="4"/>
    <n v="5"/>
    <n v="2"/>
    <n v="0"/>
    <n v="0"/>
    <n v="5"/>
    <n v="3"/>
    <n v="2"/>
    <n v="4.5"/>
    <n v="2.5"/>
  </r>
  <r>
    <s v="PR4043"/>
    <s v="B785-D8F8"/>
    <x v="1516"/>
    <n v="3"/>
    <n v="3"/>
    <n v="2"/>
    <n v="3"/>
    <n v="0"/>
    <n v="0"/>
    <n v="2"/>
    <n v="3"/>
    <n v="3"/>
    <n v="2.5"/>
    <n v="3"/>
  </r>
  <r>
    <s v="PR4044"/>
    <s v="D584-4E31"/>
    <x v="1516"/>
    <n v="4"/>
    <n v="4"/>
    <n v="2"/>
    <n v="2"/>
    <n v="3"/>
    <n v="1.5"/>
    <n v="4"/>
    <n v="5"/>
    <n v="4"/>
    <n v="3.5"/>
    <n v="4.5"/>
  </r>
  <r>
    <s v="PR4045"/>
    <s v="8A40-C85A"/>
    <x v="1517"/>
    <n v="3"/>
    <n v="2"/>
    <n v="5"/>
    <n v="3"/>
    <n v="2"/>
    <n v="0.66666666666666663"/>
    <n v="3"/>
    <n v="5"/>
    <n v="4"/>
    <n v="3.25"/>
    <n v="4.5"/>
  </r>
  <r>
    <s v="PR4046"/>
    <s v="19C3-DAE4"/>
    <x v="1517"/>
    <n v="4"/>
    <n v="2"/>
    <n v="4"/>
    <n v="1"/>
    <n v="1"/>
    <n v="1"/>
    <n v="5"/>
    <n v="5"/>
    <n v="5"/>
    <n v="3.75"/>
    <n v="5"/>
  </r>
  <r>
    <s v="PR4047"/>
    <s v="DC67-3B66"/>
    <x v="1518"/>
    <n v="5"/>
    <n v="4"/>
    <n v="5"/>
    <n v="2"/>
    <n v="1"/>
    <n v="0.5"/>
    <n v="4"/>
    <n v="3"/>
    <n v="3"/>
    <n v="4.5"/>
    <n v="3"/>
  </r>
  <r>
    <s v="PR4048"/>
    <s v="E81C-A653"/>
    <x v="1519"/>
    <n v="5"/>
    <n v="2"/>
    <n v="5"/>
    <n v="2"/>
    <n v="1"/>
    <n v="0.5"/>
    <n v="2"/>
    <n v="4"/>
    <n v="4"/>
    <n v="3.5"/>
    <n v="4"/>
  </r>
  <r>
    <s v="PR4049"/>
    <s v="DFDC-286C"/>
    <x v="1520"/>
    <n v="4"/>
    <n v="3"/>
    <n v="3"/>
    <n v="3"/>
    <n v="1"/>
    <n v="0.33333333333333331"/>
    <n v="5"/>
    <n v="3"/>
    <n v="2"/>
    <n v="3.75"/>
    <n v="2.5"/>
  </r>
  <r>
    <s v="PR405"/>
    <s v="45FF-ACE6"/>
    <x v="1521"/>
    <n v="3"/>
    <n v="3"/>
    <n v="2"/>
    <n v="1"/>
    <n v="1"/>
    <n v="1"/>
    <n v="4"/>
    <n v="5"/>
    <n v="5"/>
    <n v="3"/>
    <n v="5"/>
  </r>
  <r>
    <s v="PR4050"/>
    <s v="3E42-57C8"/>
    <x v="1522"/>
    <n v="3"/>
    <n v="5"/>
    <n v="5"/>
    <n v="3"/>
    <n v="2"/>
    <n v="0.66666666666666663"/>
    <n v="5"/>
    <n v="3"/>
    <n v="2"/>
    <n v="4.5"/>
    <n v="2.5"/>
  </r>
  <r>
    <s v="PR4051"/>
    <s v="E9B9-3944"/>
    <x v="1522"/>
    <n v="4"/>
    <n v="2"/>
    <n v="4"/>
    <n v="3"/>
    <n v="1"/>
    <n v="0.33333333333333331"/>
    <n v="4"/>
    <n v="3"/>
    <n v="3"/>
    <n v="3.5"/>
    <n v="3"/>
  </r>
  <r>
    <s v="PR4052"/>
    <s v="A91B-7DC5"/>
    <x v="1522"/>
    <n v="5"/>
    <n v="2"/>
    <n v="5"/>
    <n v="2"/>
    <n v="0"/>
    <n v="0"/>
    <n v="4"/>
    <n v="4"/>
    <n v="3"/>
    <n v="4"/>
    <n v="3.5"/>
  </r>
  <r>
    <s v="PR4053"/>
    <s v="B967-D6D3"/>
    <x v="1522"/>
    <n v="5"/>
    <n v="4"/>
    <n v="3"/>
    <n v="3"/>
    <n v="1"/>
    <n v="0.33333333333333331"/>
    <n v="2"/>
    <n v="3"/>
    <n v="2"/>
    <n v="3.5"/>
    <n v="2.5"/>
  </r>
  <r>
    <s v="PR4054"/>
    <s v="648E-FE5F"/>
    <x v="1522"/>
    <n v="5"/>
    <n v="5"/>
    <n v="5"/>
    <n v="3"/>
    <n v="1"/>
    <n v="0.33333333333333331"/>
    <n v="2"/>
    <n v="5"/>
    <n v="4"/>
    <n v="4.25"/>
    <n v="4.5"/>
  </r>
  <r>
    <s v="PR4055"/>
    <s v="5416-F925"/>
    <x v="1523"/>
    <n v="5"/>
    <n v="4"/>
    <n v="3"/>
    <n v="1"/>
    <n v="0"/>
    <n v="0"/>
    <n v="2"/>
    <n v="4"/>
    <n v="4"/>
    <n v="3.5"/>
    <n v="4"/>
  </r>
  <r>
    <s v="PR4056"/>
    <s v="07C3-7429"/>
    <x v="1523"/>
    <n v="4"/>
    <n v="5"/>
    <n v="2"/>
    <n v="3"/>
    <n v="0"/>
    <n v="0"/>
    <n v="5"/>
    <n v="3"/>
    <n v="3"/>
    <n v="4"/>
    <n v="3"/>
  </r>
  <r>
    <s v="PR4057"/>
    <s v="16B6-9C29"/>
    <x v="1523"/>
    <n v="3"/>
    <n v="3"/>
    <n v="4"/>
    <n v="3"/>
    <n v="0"/>
    <n v="0"/>
    <n v="4"/>
    <n v="4"/>
    <n v="4"/>
    <n v="3.5"/>
    <n v="4"/>
  </r>
  <r>
    <s v="PR4058"/>
    <s v="D4BE-786C"/>
    <x v="1523"/>
    <n v="5"/>
    <n v="3"/>
    <n v="3"/>
    <n v="2"/>
    <n v="3"/>
    <n v="1.5"/>
    <n v="5"/>
    <n v="3"/>
    <n v="3"/>
    <n v="4"/>
    <n v="3"/>
  </r>
  <r>
    <s v="PR4059"/>
    <s v="AB5F-244C"/>
    <x v="1524"/>
    <n v="5"/>
    <n v="5"/>
    <n v="2"/>
    <n v="3"/>
    <n v="1"/>
    <n v="0.33333333333333331"/>
    <n v="4"/>
    <n v="3"/>
    <n v="3"/>
    <n v="4"/>
    <n v="3"/>
  </r>
  <r>
    <s v="PR406"/>
    <s v="AA19-95BD"/>
    <x v="1521"/>
    <n v="5"/>
    <n v="4"/>
    <n v="3"/>
    <n v="3"/>
    <n v="0"/>
    <n v="0"/>
    <n v="3"/>
    <n v="3"/>
    <n v="2"/>
    <n v="3.75"/>
    <n v="2.5"/>
  </r>
  <r>
    <s v="PR4060"/>
    <s v="4F64-A0E2"/>
    <x v="1524"/>
    <n v="3"/>
    <n v="2"/>
    <n v="5"/>
    <n v="1"/>
    <n v="1"/>
    <n v="1"/>
    <n v="2"/>
    <n v="3"/>
    <n v="2"/>
    <n v="3"/>
    <n v="2.5"/>
  </r>
  <r>
    <s v="PR4061"/>
    <s v="1E61-70EC"/>
    <x v="1525"/>
    <n v="3"/>
    <n v="4"/>
    <n v="4"/>
    <n v="2"/>
    <n v="1"/>
    <n v="0.5"/>
    <n v="2"/>
    <n v="3"/>
    <n v="3"/>
    <n v="3.25"/>
    <n v="3"/>
  </r>
  <r>
    <s v="PR4062"/>
    <s v="549F-B3E7"/>
    <x v="1525"/>
    <n v="3"/>
    <n v="5"/>
    <n v="5"/>
    <n v="1"/>
    <n v="3"/>
    <n v="3"/>
    <n v="2"/>
    <n v="4"/>
    <n v="4"/>
    <n v="3.75"/>
    <n v="4"/>
  </r>
  <r>
    <s v="PR4063"/>
    <s v="6FE3-2270"/>
    <x v="1525"/>
    <n v="5"/>
    <n v="3"/>
    <n v="4"/>
    <n v="3"/>
    <n v="2"/>
    <n v="0.66666666666666663"/>
    <n v="5"/>
    <n v="5"/>
    <n v="5"/>
    <n v="4.25"/>
    <n v="5"/>
  </r>
  <r>
    <s v="PR4064"/>
    <s v="22FF-9076"/>
    <x v="1525"/>
    <n v="3"/>
    <n v="2"/>
    <n v="4"/>
    <n v="3"/>
    <n v="2"/>
    <n v="0.66666666666666663"/>
    <n v="3"/>
    <n v="3"/>
    <n v="3"/>
    <n v="3"/>
    <n v="3"/>
  </r>
  <r>
    <s v="PR4065"/>
    <s v="B8A5-07A1"/>
    <x v="1525"/>
    <n v="3"/>
    <n v="5"/>
    <n v="3"/>
    <n v="1"/>
    <n v="0"/>
    <n v="0"/>
    <n v="2"/>
    <n v="5"/>
    <n v="4"/>
    <n v="3.25"/>
    <n v="4.5"/>
  </r>
  <r>
    <s v="PR4066"/>
    <s v="C6F6-CDFE"/>
    <x v="1525"/>
    <n v="5"/>
    <n v="5"/>
    <n v="2"/>
    <n v="1"/>
    <n v="1"/>
    <n v="1"/>
    <n v="2"/>
    <n v="4"/>
    <n v="4"/>
    <n v="3.5"/>
    <n v="4"/>
  </r>
  <r>
    <s v="PR4067"/>
    <s v="005C-E0FB"/>
    <x v="1526"/>
    <n v="3"/>
    <n v="3"/>
    <n v="2"/>
    <n v="1"/>
    <n v="2"/>
    <n v="2"/>
    <n v="2"/>
    <n v="4"/>
    <n v="3"/>
    <n v="2.5"/>
    <n v="3.5"/>
  </r>
  <r>
    <s v="PR4068"/>
    <s v="00A3-2445"/>
    <x v="1527"/>
    <n v="5"/>
    <n v="4"/>
    <n v="2"/>
    <n v="3"/>
    <n v="0"/>
    <n v="0"/>
    <n v="2"/>
    <n v="3"/>
    <n v="2"/>
    <n v="3.25"/>
    <n v="2.5"/>
  </r>
  <r>
    <s v="PR4069"/>
    <s v="F4D2-F6F2"/>
    <x v="1527"/>
    <n v="4"/>
    <n v="2"/>
    <n v="5"/>
    <n v="2"/>
    <n v="1"/>
    <n v="0.5"/>
    <n v="3"/>
    <n v="3"/>
    <n v="3"/>
    <n v="3.5"/>
    <n v="3"/>
  </r>
  <r>
    <s v="PR407"/>
    <s v="7269-88EC"/>
    <x v="1528"/>
    <n v="4"/>
    <n v="2"/>
    <n v="2"/>
    <n v="2"/>
    <n v="0"/>
    <n v="0"/>
    <n v="3"/>
    <n v="5"/>
    <n v="5"/>
    <n v="2.75"/>
    <n v="5"/>
  </r>
  <r>
    <s v="PR4070"/>
    <s v="1C6C-3B67"/>
    <x v="1527"/>
    <n v="3"/>
    <n v="2"/>
    <n v="2"/>
    <n v="3"/>
    <n v="1"/>
    <n v="0.33333333333333331"/>
    <n v="5"/>
    <n v="3"/>
    <n v="3"/>
    <n v="3"/>
    <n v="3"/>
  </r>
  <r>
    <s v="PR4071"/>
    <s v="BDC5-51CF"/>
    <x v="1529"/>
    <n v="4"/>
    <n v="5"/>
    <n v="3"/>
    <n v="2"/>
    <n v="1"/>
    <n v="0.5"/>
    <n v="3"/>
    <n v="4"/>
    <n v="4"/>
    <n v="3.75"/>
    <n v="4"/>
  </r>
  <r>
    <s v="PR4072"/>
    <s v="5468-EEE1"/>
    <x v="1529"/>
    <n v="3"/>
    <n v="3"/>
    <n v="3"/>
    <n v="2"/>
    <n v="1"/>
    <n v="0.5"/>
    <n v="5"/>
    <n v="3"/>
    <n v="2"/>
    <n v="3.5"/>
    <n v="2.5"/>
  </r>
  <r>
    <s v="PR4073"/>
    <s v="2E72-4BF1"/>
    <x v="1530"/>
    <n v="4"/>
    <n v="2"/>
    <n v="5"/>
    <n v="1"/>
    <n v="0"/>
    <n v="0"/>
    <n v="2"/>
    <n v="3"/>
    <n v="3"/>
    <n v="3.25"/>
    <n v="3"/>
  </r>
  <r>
    <s v="PR4074"/>
    <s v="2937-EB65"/>
    <x v="1530"/>
    <n v="3"/>
    <n v="4"/>
    <n v="4"/>
    <n v="1"/>
    <n v="0"/>
    <n v="0"/>
    <n v="4"/>
    <n v="3"/>
    <n v="2"/>
    <n v="3.75"/>
    <n v="2.5"/>
  </r>
  <r>
    <s v="PR4075"/>
    <s v="3EB2-9111"/>
    <x v="1531"/>
    <n v="3"/>
    <n v="2"/>
    <n v="5"/>
    <n v="1"/>
    <n v="1"/>
    <n v="1"/>
    <n v="5"/>
    <n v="5"/>
    <n v="5"/>
    <n v="3.75"/>
    <n v="5"/>
  </r>
  <r>
    <s v="PR4076"/>
    <s v="8822-B9C5"/>
    <x v="1531"/>
    <n v="3"/>
    <n v="5"/>
    <n v="3"/>
    <n v="1"/>
    <n v="3"/>
    <n v="3"/>
    <n v="4"/>
    <n v="3"/>
    <n v="2"/>
    <n v="3.75"/>
    <n v="2.5"/>
  </r>
  <r>
    <s v="PR4077"/>
    <s v="5544-4583"/>
    <x v="1531"/>
    <n v="4"/>
    <n v="4"/>
    <n v="2"/>
    <n v="1"/>
    <n v="1"/>
    <n v="1"/>
    <n v="5"/>
    <n v="5"/>
    <n v="5"/>
    <n v="3.75"/>
    <n v="5"/>
  </r>
  <r>
    <s v="PR4078"/>
    <s v="9CE9-B0D5"/>
    <x v="1531"/>
    <n v="5"/>
    <n v="3"/>
    <n v="5"/>
    <n v="3"/>
    <n v="0"/>
    <n v="0"/>
    <n v="4"/>
    <n v="3"/>
    <n v="2"/>
    <n v="4.25"/>
    <n v="2.5"/>
  </r>
  <r>
    <s v="PR4079"/>
    <s v="9AAD-D3C1"/>
    <x v="1532"/>
    <n v="2"/>
    <n v="1"/>
    <n v="1"/>
    <n v="1"/>
    <n v="0"/>
    <n v="0"/>
    <n v="1"/>
    <n v="4"/>
    <n v="4"/>
    <n v="1.25"/>
    <n v="4"/>
  </r>
  <r>
    <s v="PR408"/>
    <s v="7378-5351"/>
    <x v="1533"/>
    <n v="3"/>
    <n v="2"/>
    <n v="3"/>
    <n v="3"/>
    <n v="1"/>
    <n v="0.33333333333333331"/>
    <n v="5"/>
    <n v="5"/>
    <n v="5"/>
    <n v="3.25"/>
    <n v="5"/>
  </r>
  <r>
    <s v="PR4080"/>
    <s v="95CB-4E31"/>
    <x v="1532"/>
    <n v="1"/>
    <n v="2"/>
    <n v="2"/>
    <n v="3"/>
    <n v="0"/>
    <n v="0"/>
    <n v="2"/>
    <n v="5"/>
    <n v="5"/>
    <n v="1.75"/>
    <n v="5"/>
  </r>
  <r>
    <s v="PR4081"/>
    <s v="9BE8-2C44"/>
    <x v="1532"/>
    <n v="1"/>
    <n v="2"/>
    <n v="4"/>
    <n v="1"/>
    <n v="2"/>
    <n v="2"/>
    <n v="4"/>
    <n v="3"/>
    <n v="3"/>
    <n v="2.75"/>
    <n v="3"/>
  </r>
  <r>
    <s v="PR4082"/>
    <s v="AA67-CB22"/>
    <x v="1534"/>
    <n v="2"/>
    <n v="3"/>
    <n v="4"/>
    <n v="1"/>
    <n v="1"/>
    <n v="1"/>
    <n v="1"/>
    <n v="5"/>
    <n v="4"/>
    <n v="2.5"/>
    <n v="4.5"/>
  </r>
  <r>
    <s v="PR4083"/>
    <s v="6542-3E93"/>
    <x v="1534"/>
    <n v="3"/>
    <n v="4"/>
    <n v="4"/>
    <n v="1"/>
    <n v="1"/>
    <n v="1"/>
    <n v="2"/>
    <n v="3"/>
    <n v="3"/>
    <n v="3.25"/>
    <n v="3"/>
  </r>
  <r>
    <s v="PR4084"/>
    <s v="4CCA-B1E6"/>
    <x v="1535"/>
    <n v="2"/>
    <n v="2"/>
    <n v="3"/>
    <n v="2"/>
    <n v="0"/>
    <n v="0"/>
    <n v="4"/>
    <n v="4"/>
    <n v="4"/>
    <n v="2.75"/>
    <n v="4"/>
  </r>
  <r>
    <s v="PR4085"/>
    <s v="E8F5-C47D"/>
    <x v="1535"/>
    <n v="3"/>
    <n v="2"/>
    <n v="2"/>
    <n v="2"/>
    <n v="1"/>
    <n v="0.5"/>
    <n v="1"/>
    <n v="5"/>
    <n v="5"/>
    <n v="2"/>
    <n v="5"/>
  </r>
  <r>
    <s v="PR4086"/>
    <s v="8026-658D"/>
    <x v="1535"/>
    <n v="5"/>
    <n v="5"/>
    <n v="2"/>
    <n v="3"/>
    <n v="0"/>
    <n v="0"/>
    <n v="5"/>
    <n v="5"/>
    <n v="5"/>
    <n v="4.25"/>
    <n v="5"/>
  </r>
  <r>
    <s v="PR4087"/>
    <s v="F5CC-33FA"/>
    <x v="1535"/>
    <n v="3"/>
    <n v="5"/>
    <n v="4"/>
    <n v="1"/>
    <n v="0"/>
    <n v="0"/>
    <n v="4"/>
    <n v="5"/>
    <n v="5"/>
    <n v="4"/>
    <n v="5"/>
  </r>
  <r>
    <s v="PR4088"/>
    <s v="35D2-818A"/>
    <x v="1536"/>
    <n v="5"/>
    <n v="3"/>
    <n v="2"/>
    <n v="2"/>
    <n v="2"/>
    <n v="1"/>
    <n v="4"/>
    <n v="3"/>
    <n v="3"/>
    <n v="3.5"/>
    <n v="3"/>
  </r>
  <r>
    <s v="PR4089"/>
    <s v="C0C7-A3EF"/>
    <x v="1537"/>
    <n v="3"/>
    <n v="3"/>
    <n v="4"/>
    <n v="1"/>
    <n v="0"/>
    <n v="0"/>
    <n v="2"/>
    <n v="3"/>
    <n v="3"/>
    <n v="3"/>
    <n v="3"/>
  </r>
  <r>
    <s v="PR409"/>
    <s v="9C7D-E1B1"/>
    <x v="1538"/>
    <n v="5"/>
    <n v="5"/>
    <n v="5"/>
    <n v="1"/>
    <n v="0"/>
    <n v="0"/>
    <n v="3"/>
    <n v="3"/>
    <n v="3"/>
    <n v="4.5"/>
    <n v="3"/>
  </r>
  <r>
    <s v="PR4090"/>
    <s v="C385-CDBE"/>
    <x v="1537"/>
    <n v="4"/>
    <n v="5"/>
    <n v="3"/>
    <n v="3"/>
    <n v="0"/>
    <n v="0"/>
    <n v="5"/>
    <n v="4"/>
    <n v="3"/>
    <n v="4.25"/>
    <n v="3.5"/>
  </r>
  <r>
    <s v="PR4091"/>
    <s v="2B7A-9C73"/>
    <x v="1539"/>
    <n v="3"/>
    <n v="5"/>
    <n v="3"/>
    <n v="2"/>
    <n v="0"/>
    <n v="0"/>
    <n v="3"/>
    <n v="3"/>
    <n v="3"/>
    <n v="3.5"/>
    <n v="3"/>
  </r>
  <r>
    <s v="PR4092"/>
    <s v="E46A-3676"/>
    <x v="1539"/>
    <n v="3"/>
    <n v="4"/>
    <n v="2"/>
    <n v="2"/>
    <n v="0"/>
    <n v="0"/>
    <n v="2"/>
    <n v="5"/>
    <n v="5"/>
    <n v="2.75"/>
    <n v="5"/>
  </r>
  <r>
    <s v="PR4093"/>
    <s v="ABDA-F749"/>
    <x v="1539"/>
    <n v="4"/>
    <n v="4"/>
    <n v="3"/>
    <n v="1"/>
    <n v="1"/>
    <n v="1"/>
    <n v="2"/>
    <n v="4"/>
    <n v="4"/>
    <n v="3.25"/>
    <n v="4"/>
  </r>
  <r>
    <s v="PR4094"/>
    <s v="6A0D-9C4D"/>
    <x v="1540"/>
    <n v="2"/>
    <n v="4"/>
    <n v="2"/>
    <n v="2"/>
    <n v="2"/>
    <n v="1"/>
    <n v="2"/>
    <n v="4"/>
    <n v="4"/>
    <n v="2.5"/>
    <n v="4"/>
  </r>
  <r>
    <s v="PR4095"/>
    <s v="D676-4ECC"/>
    <x v="1540"/>
    <n v="3"/>
    <n v="3"/>
    <n v="2"/>
    <n v="2"/>
    <n v="2"/>
    <n v="1"/>
    <n v="3"/>
    <n v="5"/>
    <n v="5"/>
    <n v="2.75"/>
    <n v="5"/>
  </r>
  <r>
    <s v="PR4096"/>
    <s v="74F3-DF3D"/>
    <x v="1540"/>
    <n v="3"/>
    <n v="2"/>
    <n v="2"/>
    <n v="1"/>
    <n v="1"/>
    <n v="1"/>
    <n v="4"/>
    <n v="5"/>
    <n v="4"/>
    <n v="2.75"/>
    <n v="4.5"/>
  </r>
  <r>
    <s v="PR4097"/>
    <s v="C026-3E38"/>
    <x v="1540"/>
    <n v="4"/>
    <n v="3"/>
    <n v="2"/>
    <n v="3"/>
    <n v="3"/>
    <n v="1"/>
    <n v="4"/>
    <n v="4"/>
    <n v="3"/>
    <n v="3.25"/>
    <n v="3.5"/>
  </r>
  <r>
    <s v="PR4098"/>
    <s v="AF11-04C3"/>
    <x v="1540"/>
    <n v="4"/>
    <n v="2"/>
    <n v="2"/>
    <n v="2"/>
    <n v="2"/>
    <n v="1"/>
    <n v="2"/>
    <n v="4"/>
    <n v="4"/>
    <n v="2.5"/>
    <n v="4"/>
  </r>
  <r>
    <s v="PR4099"/>
    <s v="4C88-27A1"/>
    <x v="1541"/>
    <n v="1"/>
    <n v="4"/>
    <n v="3"/>
    <n v="1"/>
    <n v="1"/>
    <n v="1"/>
    <n v="1"/>
    <n v="4"/>
    <n v="4"/>
    <n v="2.25"/>
    <n v="4"/>
  </r>
  <r>
    <s v="PR41"/>
    <s v="8EE9-E86D"/>
    <x v="1542"/>
    <n v="3"/>
    <n v="2"/>
    <n v="4"/>
    <n v="2"/>
    <n v="1"/>
    <n v="0.5"/>
    <n v="4"/>
    <n v="3"/>
    <n v="2"/>
    <n v="3.25"/>
    <n v="2.5"/>
  </r>
  <r>
    <s v="PR410"/>
    <s v="8C57-8F84"/>
    <x v="1543"/>
    <n v="4"/>
    <n v="5"/>
    <n v="4"/>
    <n v="2"/>
    <n v="2"/>
    <n v="1"/>
    <n v="4"/>
    <n v="4"/>
    <n v="3"/>
    <n v="4.25"/>
    <n v="3.5"/>
  </r>
  <r>
    <s v="PR4100"/>
    <s v="5731-90E6"/>
    <x v="1541"/>
    <n v="4"/>
    <n v="2"/>
    <n v="3"/>
    <n v="3"/>
    <n v="3"/>
    <n v="1"/>
    <n v="4"/>
    <n v="3"/>
    <n v="3"/>
    <n v="3.25"/>
    <n v="3"/>
  </r>
  <r>
    <s v="PR4101"/>
    <s v="FBC2-C5FA"/>
    <x v="1541"/>
    <n v="5"/>
    <n v="2"/>
    <n v="3"/>
    <n v="2"/>
    <n v="1"/>
    <n v="0.5"/>
    <n v="3"/>
    <n v="5"/>
    <n v="4"/>
    <n v="3.25"/>
    <n v="4.5"/>
  </r>
  <r>
    <s v="PR4102"/>
    <s v="5E9A-FE30"/>
    <x v="1541"/>
    <n v="5"/>
    <n v="2"/>
    <n v="4"/>
    <n v="2"/>
    <n v="1"/>
    <n v="0.5"/>
    <n v="5"/>
    <n v="4"/>
    <n v="4"/>
    <n v="4"/>
    <n v="4"/>
  </r>
  <r>
    <s v="PR4103"/>
    <s v="E72B-64FA"/>
    <x v="1541"/>
    <n v="5"/>
    <n v="2"/>
    <n v="2"/>
    <n v="2"/>
    <n v="1"/>
    <n v="0.5"/>
    <n v="3"/>
    <n v="5"/>
    <n v="5"/>
    <n v="3"/>
    <n v="5"/>
  </r>
  <r>
    <s v="PR4104"/>
    <s v="3747-3110"/>
    <x v="1544"/>
    <n v="5"/>
    <n v="3"/>
    <n v="5"/>
    <n v="2"/>
    <n v="0"/>
    <n v="0"/>
    <n v="5"/>
    <n v="3"/>
    <n v="3"/>
    <n v="4.5"/>
    <n v="3"/>
  </r>
  <r>
    <s v="PR4105"/>
    <s v="F9B6-C80B"/>
    <x v="1545"/>
    <n v="4"/>
    <n v="3"/>
    <n v="2"/>
    <n v="3"/>
    <n v="0"/>
    <n v="0"/>
    <n v="2"/>
    <n v="3"/>
    <n v="2"/>
    <n v="2.75"/>
    <n v="2.5"/>
  </r>
  <r>
    <s v="PR4106"/>
    <s v="0AA2-881A"/>
    <x v="1546"/>
    <n v="5"/>
    <n v="3"/>
    <n v="5"/>
    <n v="3"/>
    <n v="1"/>
    <n v="0.33333333333333331"/>
    <n v="2"/>
    <n v="5"/>
    <n v="4"/>
    <n v="3.75"/>
    <n v="4.5"/>
  </r>
  <r>
    <s v="PR4107"/>
    <s v="A7F8-24EA"/>
    <x v="1546"/>
    <n v="4"/>
    <n v="4"/>
    <n v="5"/>
    <n v="3"/>
    <n v="1"/>
    <n v="0.33333333333333331"/>
    <n v="4"/>
    <n v="4"/>
    <n v="3"/>
    <n v="4.25"/>
    <n v="3.5"/>
  </r>
  <r>
    <s v="PR4108"/>
    <s v="2F85-AF81"/>
    <x v="1547"/>
    <n v="5"/>
    <n v="3"/>
    <n v="5"/>
    <n v="2"/>
    <n v="1"/>
    <n v="0.5"/>
    <n v="4"/>
    <n v="4"/>
    <n v="3"/>
    <n v="4.25"/>
    <n v="3.5"/>
  </r>
  <r>
    <s v="PR4109"/>
    <s v="5395-75A1"/>
    <x v="1547"/>
    <n v="3"/>
    <n v="2"/>
    <n v="4"/>
    <n v="1"/>
    <n v="2"/>
    <n v="2"/>
    <n v="5"/>
    <n v="4"/>
    <n v="3"/>
    <n v="3.5"/>
    <n v="3.5"/>
  </r>
  <r>
    <s v="PR411"/>
    <s v="3012-1A41"/>
    <x v="1548"/>
    <n v="3"/>
    <n v="4"/>
    <n v="2"/>
    <n v="1"/>
    <n v="0"/>
    <n v="0"/>
    <n v="3"/>
    <n v="4"/>
    <n v="3"/>
    <n v="3"/>
    <n v="3.5"/>
  </r>
  <r>
    <s v="PR4110"/>
    <s v="5919-4ADE"/>
    <x v="1547"/>
    <n v="4"/>
    <n v="5"/>
    <n v="2"/>
    <n v="2"/>
    <n v="3"/>
    <n v="1.5"/>
    <n v="5"/>
    <n v="4"/>
    <n v="3"/>
    <n v="4"/>
    <n v="3.5"/>
  </r>
  <r>
    <s v="PR4111"/>
    <s v="427A-8C69"/>
    <x v="1549"/>
    <n v="5"/>
    <n v="4"/>
    <n v="4"/>
    <n v="3"/>
    <n v="1"/>
    <n v="0.33333333333333331"/>
    <n v="3"/>
    <n v="4"/>
    <n v="4"/>
    <n v="4"/>
    <n v="4"/>
  </r>
  <r>
    <s v="PR4112"/>
    <s v="C389-FC34"/>
    <x v="1549"/>
    <n v="3"/>
    <n v="2"/>
    <n v="3"/>
    <n v="2"/>
    <n v="0"/>
    <n v="0"/>
    <n v="2"/>
    <n v="5"/>
    <n v="4"/>
    <n v="2.5"/>
    <n v="4.5"/>
  </r>
  <r>
    <s v="PR4113"/>
    <s v="8B79-18F1"/>
    <x v="1550"/>
    <n v="3"/>
    <n v="4"/>
    <n v="5"/>
    <n v="3"/>
    <n v="1"/>
    <n v="0.33333333333333331"/>
    <n v="2"/>
    <n v="4"/>
    <n v="3"/>
    <n v="3.5"/>
    <n v="3.5"/>
  </r>
  <r>
    <s v="PR4114"/>
    <s v="AF58-5D1B"/>
    <x v="1550"/>
    <n v="5"/>
    <n v="5"/>
    <n v="3"/>
    <n v="2"/>
    <n v="1"/>
    <n v="0.5"/>
    <n v="2"/>
    <n v="3"/>
    <n v="2"/>
    <n v="3.75"/>
    <n v="2.5"/>
  </r>
  <r>
    <s v="PR4115"/>
    <s v="0E79-8257"/>
    <x v="1550"/>
    <n v="5"/>
    <n v="2"/>
    <n v="5"/>
    <n v="1"/>
    <n v="0"/>
    <n v="0"/>
    <n v="2"/>
    <n v="3"/>
    <n v="3"/>
    <n v="3.5"/>
    <n v="3"/>
  </r>
  <r>
    <s v="PR4116"/>
    <s v="0FC8-561B"/>
    <x v="1551"/>
    <n v="4"/>
    <n v="2"/>
    <n v="2"/>
    <n v="2"/>
    <n v="0"/>
    <n v="0"/>
    <n v="3"/>
    <n v="3"/>
    <n v="3"/>
    <n v="2.75"/>
    <n v="3"/>
  </r>
  <r>
    <s v="PR4117"/>
    <s v="7B98-EA6F"/>
    <x v="1551"/>
    <n v="4"/>
    <n v="3"/>
    <n v="4"/>
    <n v="2"/>
    <n v="3"/>
    <n v="1.5"/>
    <n v="3"/>
    <n v="5"/>
    <n v="5"/>
    <n v="3.5"/>
    <n v="5"/>
  </r>
  <r>
    <s v="PR4118"/>
    <s v="380F-A08A"/>
    <x v="1551"/>
    <n v="5"/>
    <n v="2"/>
    <n v="2"/>
    <n v="1"/>
    <n v="0"/>
    <n v="0"/>
    <n v="4"/>
    <n v="5"/>
    <n v="5"/>
    <n v="3.25"/>
    <n v="5"/>
  </r>
  <r>
    <s v="PR4119"/>
    <s v="58FA-C451"/>
    <x v="1551"/>
    <n v="4"/>
    <n v="4"/>
    <n v="3"/>
    <n v="1"/>
    <n v="0"/>
    <n v="0"/>
    <n v="4"/>
    <n v="3"/>
    <n v="2"/>
    <n v="3.75"/>
    <n v="2.5"/>
  </r>
  <r>
    <s v="PR412"/>
    <s v="6280-B47F"/>
    <x v="1552"/>
    <n v="3"/>
    <n v="2"/>
    <n v="4"/>
    <n v="1"/>
    <n v="0"/>
    <n v="0"/>
    <n v="2"/>
    <n v="5"/>
    <n v="5"/>
    <n v="2.75"/>
    <n v="5"/>
  </r>
  <r>
    <s v="PR4120"/>
    <s v="9A87-71F6"/>
    <x v="1551"/>
    <n v="3"/>
    <n v="4"/>
    <n v="4"/>
    <n v="2"/>
    <n v="0"/>
    <n v="0"/>
    <n v="2"/>
    <n v="4"/>
    <n v="3"/>
    <n v="3.25"/>
    <n v="3.5"/>
  </r>
  <r>
    <s v="PR4121"/>
    <s v="90EB-28D4"/>
    <x v="1551"/>
    <n v="4"/>
    <n v="2"/>
    <n v="4"/>
    <n v="2"/>
    <n v="2"/>
    <n v="1"/>
    <n v="3"/>
    <n v="4"/>
    <n v="4"/>
    <n v="3.25"/>
    <n v="4"/>
  </r>
  <r>
    <s v="PR4122"/>
    <s v="E268-61EB"/>
    <x v="1553"/>
    <n v="3"/>
    <n v="3"/>
    <n v="4"/>
    <n v="1"/>
    <n v="1"/>
    <n v="1"/>
    <n v="5"/>
    <n v="5"/>
    <n v="5"/>
    <n v="3.75"/>
    <n v="5"/>
  </r>
  <r>
    <s v="PR4123"/>
    <s v="132B-F2B2"/>
    <x v="1553"/>
    <n v="5"/>
    <n v="5"/>
    <n v="5"/>
    <n v="2"/>
    <n v="0"/>
    <n v="0"/>
    <n v="4"/>
    <n v="3"/>
    <n v="3"/>
    <n v="4.75"/>
    <n v="3"/>
  </r>
  <r>
    <s v="PR4124"/>
    <s v="A2B5-823F"/>
    <x v="1553"/>
    <n v="5"/>
    <n v="4"/>
    <n v="5"/>
    <n v="1"/>
    <n v="0"/>
    <n v="0"/>
    <n v="4"/>
    <n v="4"/>
    <n v="3"/>
    <n v="4.5"/>
    <n v="3.5"/>
  </r>
  <r>
    <s v="PR4125"/>
    <s v="9BC9-1288"/>
    <x v="1553"/>
    <n v="4"/>
    <n v="2"/>
    <n v="2"/>
    <n v="1"/>
    <n v="3"/>
    <n v="3"/>
    <n v="3"/>
    <n v="4"/>
    <n v="3"/>
    <n v="2.75"/>
    <n v="3.5"/>
  </r>
  <r>
    <s v="PR4126"/>
    <s v="BDE5-385A"/>
    <x v="1553"/>
    <n v="3"/>
    <n v="5"/>
    <n v="5"/>
    <n v="1"/>
    <n v="3"/>
    <n v="3"/>
    <n v="5"/>
    <n v="4"/>
    <n v="4"/>
    <n v="4.5"/>
    <n v="4"/>
  </r>
  <r>
    <s v="PR4127"/>
    <s v="6345-2F33"/>
    <x v="1554"/>
    <n v="5"/>
    <n v="5"/>
    <n v="5"/>
    <n v="3"/>
    <n v="0"/>
    <n v="0"/>
    <n v="4"/>
    <n v="4"/>
    <n v="4"/>
    <n v="4.75"/>
    <n v="4"/>
  </r>
  <r>
    <s v="PR4128"/>
    <s v="9900-1159"/>
    <x v="1554"/>
    <n v="4"/>
    <n v="2"/>
    <n v="4"/>
    <n v="3"/>
    <n v="2"/>
    <n v="0.66666666666666663"/>
    <n v="5"/>
    <n v="5"/>
    <n v="5"/>
    <n v="3.75"/>
    <n v="5"/>
  </r>
  <r>
    <s v="PR4129"/>
    <s v="6AD1-5EE8"/>
    <x v="1554"/>
    <n v="5"/>
    <n v="2"/>
    <n v="3"/>
    <n v="2"/>
    <n v="0"/>
    <n v="0"/>
    <n v="3"/>
    <n v="3"/>
    <n v="2"/>
    <n v="3.25"/>
    <n v="2.5"/>
  </r>
  <r>
    <s v="PR413"/>
    <s v="86E9-319B"/>
    <x v="1555"/>
    <n v="5"/>
    <n v="3"/>
    <n v="3"/>
    <n v="3"/>
    <n v="1"/>
    <n v="0.33333333333333331"/>
    <n v="2"/>
    <n v="3"/>
    <n v="2"/>
    <n v="3.25"/>
    <n v="2.5"/>
  </r>
  <r>
    <s v="PR4130"/>
    <s v="DCD4-C785"/>
    <x v="1556"/>
    <n v="3"/>
    <n v="3"/>
    <n v="4"/>
    <n v="3"/>
    <n v="3"/>
    <n v="1"/>
    <n v="4"/>
    <n v="3"/>
    <n v="3"/>
    <n v="3.5"/>
    <n v="3"/>
  </r>
  <r>
    <s v="PR4131"/>
    <s v="1A38-1D62"/>
    <x v="1556"/>
    <n v="4"/>
    <n v="5"/>
    <n v="2"/>
    <n v="3"/>
    <n v="2"/>
    <n v="0.66666666666666663"/>
    <n v="4"/>
    <n v="4"/>
    <n v="3"/>
    <n v="3.75"/>
    <n v="3.5"/>
  </r>
  <r>
    <s v="PR4132"/>
    <s v="8583-9174"/>
    <x v="1557"/>
    <n v="5"/>
    <n v="3"/>
    <n v="2"/>
    <n v="1"/>
    <n v="0"/>
    <n v="0"/>
    <n v="2"/>
    <n v="3"/>
    <n v="3"/>
    <n v="3"/>
    <n v="3"/>
  </r>
  <r>
    <s v="PR4133"/>
    <s v="29F6-C6CA"/>
    <x v="1557"/>
    <n v="5"/>
    <n v="3"/>
    <n v="5"/>
    <n v="3"/>
    <n v="1"/>
    <n v="0.33333333333333331"/>
    <n v="4"/>
    <n v="3"/>
    <n v="3"/>
    <n v="4.25"/>
    <n v="3"/>
  </r>
  <r>
    <s v="PR4134"/>
    <s v="5293-AC5C"/>
    <x v="1558"/>
    <n v="5"/>
    <n v="3"/>
    <n v="5"/>
    <n v="2"/>
    <n v="0"/>
    <n v="0"/>
    <n v="2"/>
    <n v="3"/>
    <n v="3"/>
    <n v="3.75"/>
    <n v="3"/>
  </r>
  <r>
    <s v="PR4135"/>
    <s v="F961-5A03"/>
    <x v="1558"/>
    <n v="4"/>
    <n v="3"/>
    <n v="2"/>
    <n v="3"/>
    <n v="2"/>
    <n v="0.66666666666666663"/>
    <n v="3"/>
    <n v="3"/>
    <n v="2"/>
    <n v="3"/>
    <n v="2.5"/>
  </r>
  <r>
    <s v="PR4136"/>
    <s v="1243-8B63"/>
    <x v="1558"/>
    <n v="5"/>
    <n v="2"/>
    <n v="4"/>
    <n v="1"/>
    <n v="0"/>
    <n v="0"/>
    <n v="3"/>
    <n v="5"/>
    <n v="4"/>
    <n v="3.5"/>
    <n v="4.5"/>
  </r>
  <r>
    <s v="PR4137"/>
    <s v="E324-1C33"/>
    <x v="1559"/>
    <n v="5"/>
    <n v="5"/>
    <n v="5"/>
    <n v="3"/>
    <n v="1"/>
    <n v="0.33333333333333331"/>
    <n v="3"/>
    <n v="3"/>
    <n v="3"/>
    <n v="4.5"/>
    <n v="3"/>
  </r>
  <r>
    <s v="PR4138"/>
    <s v="2A20-28CD"/>
    <x v="1559"/>
    <n v="3"/>
    <n v="3"/>
    <n v="5"/>
    <n v="1"/>
    <n v="1"/>
    <n v="1"/>
    <n v="3"/>
    <n v="4"/>
    <n v="3"/>
    <n v="3.5"/>
    <n v="3.5"/>
  </r>
  <r>
    <s v="PR4139"/>
    <s v="61E5-836E"/>
    <x v="1559"/>
    <n v="3"/>
    <n v="4"/>
    <n v="3"/>
    <n v="2"/>
    <n v="1"/>
    <n v="0.5"/>
    <n v="4"/>
    <n v="3"/>
    <n v="3"/>
    <n v="3.5"/>
    <n v="3"/>
  </r>
  <r>
    <s v="PR414"/>
    <s v="7FA1-BC64"/>
    <x v="1560"/>
    <n v="5"/>
    <n v="3"/>
    <n v="5"/>
    <n v="3"/>
    <n v="1"/>
    <n v="0.33333333333333331"/>
    <n v="2"/>
    <n v="5"/>
    <n v="4"/>
    <n v="3.75"/>
    <n v="4.5"/>
  </r>
  <r>
    <s v="PR4140"/>
    <s v="D906-B674"/>
    <x v="1561"/>
    <n v="4"/>
    <n v="3"/>
    <n v="5"/>
    <n v="3"/>
    <n v="0"/>
    <n v="0"/>
    <n v="4"/>
    <n v="5"/>
    <n v="5"/>
    <n v="4"/>
    <n v="5"/>
  </r>
  <r>
    <s v="PR4141"/>
    <s v="CCAB-4B80"/>
    <x v="1561"/>
    <n v="3"/>
    <n v="5"/>
    <n v="5"/>
    <n v="3"/>
    <n v="0"/>
    <n v="0"/>
    <n v="5"/>
    <n v="3"/>
    <n v="2"/>
    <n v="4.5"/>
    <n v="2.5"/>
  </r>
  <r>
    <s v="PR4142"/>
    <s v="DFA2-1B8F"/>
    <x v="1561"/>
    <n v="3"/>
    <n v="3"/>
    <n v="4"/>
    <n v="3"/>
    <n v="1"/>
    <n v="0.33333333333333331"/>
    <n v="3"/>
    <n v="3"/>
    <n v="3"/>
    <n v="3.25"/>
    <n v="3"/>
  </r>
  <r>
    <s v="PR4143"/>
    <s v="D8FC-E2F7"/>
    <x v="1562"/>
    <n v="4"/>
    <n v="3"/>
    <n v="3"/>
    <n v="2"/>
    <n v="2"/>
    <n v="1"/>
    <n v="4"/>
    <n v="5"/>
    <n v="5"/>
    <n v="3.5"/>
    <n v="5"/>
  </r>
  <r>
    <s v="PR4144"/>
    <s v="F0C3-4859"/>
    <x v="1562"/>
    <n v="2"/>
    <n v="2"/>
    <n v="3"/>
    <n v="1"/>
    <n v="0"/>
    <n v="0"/>
    <n v="2"/>
    <n v="4"/>
    <n v="3"/>
    <n v="2.25"/>
    <n v="3.5"/>
  </r>
  <r>
    <s v="PR4145"/>
    <s v="F4A3-2126"/>
    <x v="1562"/>
    <n v="3"/>
    <n v="3"/>
    <n v="3"/>
    <n v="1"/>
    <n v="0"/>
    <n v="0"/>
    <n v="4"/>
    <n v="4"/>
    <n v="3"/>
    <n v="3.25"/>
    <n v="3.5"/>
  </r>
  <r>
    <s v="PR4146"/>
    <s v="13FA-3559"/>
    <x v="1562"/>
    <n v="4"/>
    <n v="3"/>
    <n v="2"/>
    <n v="1"/>
    <n v="3"/>
    <n v="3"/>
    <n v="2"/>
    <n v="4"/>
    <n v="3"/>
    <n v="2.75"/>
    <n v="3.5"/>
  </r>
  <r>
    <s v="PR4147"/>
    <s v="D926-DED9"/>
    <x v="1562"/>
    <n v="1"/>
    <n v="2"/>
    <n v="3"/>
    <n v="3"/>
    <n v="2"/>
    <n v="0.66666666666666663"/>
    <n v="3"/>
    <n v="5"/>
    <n v="4"/>
    <n v="2.25"/>
    <n v="4.5"/>
  </r>
  <r>
    <s v="PR4148"/>
    <s v="F83C-CA1D"/>
    <x v="1563"/>
    <n v="3"/>
    <n v="5"/>
    <n v="5"/>
    <n v="3"/>
    <n v="1"/>
    <n v="0.33333333333333331"/>
    <n v="2"/>
    <n v="4"/>
    <n v="3"/>
    <n v="3.75"/>
    <n v="3.5"/>
  </r>
  <r>
    <s v="PR4149"/>
    <s v="C0BE-FED0"/>
    <x v="1563"/>
    <n v="3"/>
    <n v="5"/>
    <n v="2"/>
    <n v="1"/>
    <n v="1"/>
    <n v="1"/>
    <n v="4"/>
    <n v="4"/>
    <n v="3"/>
    <n v="3.5"/>
    <n v="3.5"/>
  </r>
  <r>
    <s v="PR415"/>
    <s v="EC6E-7F42"/>
    <x v="1564"/>
    <n v="3"/>
    <n v="4"/>
    <n v="5"/>
    <n v="2"/>
    <n v="0"/>
    <n v="0"/>
    <n v="3"/>
    <n v="5"/>
    <n v="5"/>
    <n v="3.75"/>
    <n v="5"/>
  </r>
  <r>
    <s v="PR4150"/>
    <s v="307F-9BFA"/>
    <x v="1563"/>
    <n v="3"/>
    <n v="3"/>
    <n v="4"/>
    <n v="3"/>
    <n v="1"/>
    <n v="0.33333333333333331"/>
    <n v="4"/>
    <n v="4"/>
    <n v="4"/>
    <n v="3.5"/>
    <n v="4"/>
  </r>
  <r>
    <s v="PR4151"/>
    <s v="F8D4-3CAB"/>
    <x v="1563"/>
    <n v="3"/>
    <n v="3"/>
    <n v="2"/>
    <n v="3"/>
    <n v="2"/>
    <n v="0.66666666666666663"/>
    <n v="5"/>
    <n v="5"/>
    <n v="4"/>
    <n v="3.25"/>
    <n v="4.5"/>
  </r>
  <r>
    <s v="PR4152"/>
    <s v="AA87-13D8"/>
    <x v="1565"/>
    <n v="4"/>
    <n v="4"/>
    <n v="4"/>
    <n v="2"/>
    <n v="0"/>
    <n v="0"/>
    <n v="3"/>
    <n v="3"/>
    <n v="2"/>
    <n v="3.75"/>
    <n v="2.5"/>
  </r>
  <r>
    <s v="PR4153"/>
    <s v="806F-B986"/>
    <x v="1565"/>
    <n v="3"/>
    <n v="2"/>
    <n v="5"/>
    <n v="2"/>
    <n v="1"/>
    <n v="0.5"/>
    <n v="5"/>
    <n v="3"/>
    <n v="2"/>
    <n v="3.75"/>
    <n v="2.5"/>
  </r>
  <r>
    <s v="PR4154"/>
    <s v="AE33-DDE7"/>
    <x v="1565"/>
    <n v="5"/>
    <n v="5"/>
    <n v="2"/>
    <n v="3"/>
    <n v="1"/>
    <n v="0.33333333333333331"/>
    <n v="5"/>
    <n v="3"/>
    <n v="2"/>
    <n v="4.25"/>
    <n v="2.5"/>
  </r>
  <r>
    <s v="PR4155"/>
    <s v="D5B3-425C"/>
    <x v="1565"/>
    <n v="5"/>
    <n v="2"/>
    <n v="2"/>
    <n v="1"/>
    <n v="0"/>
    <n v="0"/>
    <n v="2"/>
    <n v="3"/>
    <n v="2"/>
    <n v="2.75"/>
    <n v="2.5"/>
  </r>
  <r>
    <s v="PR4156"/>
    <s v="95D8-5DC7"/>
    <x v="1566"/>
    <n v="4"/>
    <n v="5"/>
    <n v="2"/>
    <n v="1"/>
    <n v="1"/>
    <n v="1"/>
    <n v="5"/>
    <n v="5"/>
    <n v="4"/>
    <n v="4"/>
    <n v="4.5"/>
  </r>
  <r>
    <s v="PR4157"/>
    <s v="B5C6-F8D5"/>
    <x v="1566"/>
    <n v="4"/>
    <n v="4"/>
    <n v="5"/>
    <n v="3"/>
    <n v="0"/>
    <n v="0"/>
    <n v="2"/>
    <n v="3"/>
    <n v="3"/>
    <n v="3.75"/>
    <n v="3"/>
  </r>
  <r>
    <s v="PR4158"/>
    <s v="4316-C080"/>
    <x v="1567"/>
    <n v="5"/>
    <n v="2"/>
    <n v="5"/>
    <n v="2"/>
    <n v="2"/>
    <n v="1"/>
    <n v="5"/>
    <n v="3"/>
    <n v="3"/>
    <n v="4.25"/>
    <n v="3"/>
  </r>
  <r>
    <s v="PR4159"/>
    <s v="6E64-8D30"/>
    <x v="1568"/>
    <n v="4"/>
    <n v="3"/>
    <n v="2"/>
    <n v="3"/>
    <n v="1"/>
    <n v="0.33333333333333331"/>
    <n v="2"/>
    <n v="4"/>
    <n v="3"/>
    <n v="2.75"/>
    <n v="3.5"/>
  </r>
  <r>
    <s v="PR416"/>
    <s v="FD95-9EEB"/>
    <x v="1569"/>
    <n v="4"/>
    <n v="5"/>
    <n v="5"/>
    <n v="3"/>
    <n v="1"/>
    <n v="0.33333333333333331"/>
    <n v="4"/>
    <n v="4"/>
    <n v="3"/>
    <n v="4.5"/>
    <n v="3.5"/>
  </r>
  <r>
    <s v="PR4160"/>
    <s v="F20A-F424"/>
    <x v="1568"/>
    <n v="5"/>
    <n v="3"/>
    <n v="2"/>
    <n v="1"/>
    <n v="1"/>
    <n v="1"/>
    <n v="5"/>
    <n v="3"/>
    <n v="3"/>
    <n v="3.75"/>
    <n v="3"/>
  </r>
  <r>
    <s v="PR4161"/>
    <s v="4875-109B"/>
    <x v="1568"/>
    <n v="5"/>
    <n v="4"/>
    <n v="2"/>
    <n v="2"/>
    <n v="2"/>
    <n v="1"/>
    <n v="2"/>
    <n v="4"/>
    <n v="3"/>
    <n v="3.25"/>
    <n v="3.5"/>
  </r>
  <r>
    <s v="PR4162"/>
    <s v="DEB9-1BBF"/>
    <x v="1570"/>
    <n v="3"/>
    <n v="2"/>
    <n v="5"/>
    <n v="3"/>
    <n v="3"/>
    <n v="1"/>
    <n v="3"/>
    <n v="3"/>
    <n v="2"/>
    <n v="3.25"/>
    <n v="2.5"/>
  </r>
  <r>
    <s v="PR4163"/>
    <s v="B59D-CA4C"/>
    <x v="1570"/>
    <n v="5"/>
    <n v="2"/>
    <n v="3"/>
    <n v="2"/>
    <n v="0"/>
    <n v="0"/>
    <n v="3"/>
    <n v="4"/>
    <n v="4"/>
    <n v="3.25"/>
    <n v="4"/>
  </r>
  <r>
    <s v="PR4164"/>
    <s v="3653-D544"/>
    <x v="1570"/>
    <n v="5"/>
    <n v="5"/>
    <n v="4"/>
    <n v="2"/>
    <n v="3"/>
    <n v="1.5"/>
    <n v="2"/>
    <n v="3"/>
    <n v="3"/>
    <n v="4"/>
    <n v="3"/>
  </r>
  <r>
    <s v="PR4165"/>
    <s v="E73A-F20A"/>
    <x v="1570"/>
    <n v="4"/>
    <n v="4"/>
    <n v="2"/>
    <n v="3"/>
    <n v="0"/>
    <n v="0"/>
    <n v="3"/>
    <n v="5"/>
    <n v="5"/>
    <n v="3.25"/>
    <n v="5"/>
  </r>
  <r>
    <s v="PR4166"/>
    <s v="9DB2-76B3"/>
    <x v="1571"/>
    <n v="3"/>
    <n v="2"/>
    <n v="5"/>
    <n v="3"/>
    <n v="1"/>
    <n v="0.33333333333333331"/>
    <n v="2"/>
    <n v="4"/>
    <n v="4"/>
    <n v="3"/>
    <n v="4"/>
  </r>
  <r>
    <s v="PR4167"/>
    <s v="D565-284D"/>
    <x v="1571"/>
    <n v="4"/>
    <n v="3"/>
    <n v="2"/>
    <n v="3"/>
    <n v="0"/>
    <n v="0"/>
    <n v="2"/>
    <n v="5"/>
    <n v="5"/>
    <n v="2.75"/>
    <n v="5"/>
  </r>
  <r>
    <s v="PR4168"/>
    <s v="205B-4D34"/>
    <x v="1571"/>
    <n v="3"/>
    <n v="3"/>
    <n v="4"/>
    <n v="3"/>
    <n v="0"/>
    <n v="0"/>
    <n v="2"/>
    <n v="4"/>
    <n v="3"/>
    <n v="3"/>
    <n v="3.5"/>
  </r>
  <r>
    <s v="PR4169"/>
    <s v="4673-EBEC"/>
    <x v="1571"/>
    <n v="5"/>
    <n v="2"/>
    <n v="4"/>
    <n v="1"/>
    <n v="0"/>
    <n v="0"/>
    <n v="5"/>
    <n v="5"/>
    <n v="4"/>
    <n v="4"/>
    <n v="4.5"/>
  </r>
  <r>
    <s v="PR417"/>
    <s v="AFDF-3DA8"/>
    <x v="1572"/>
    <n v="5"/>
    <n v="4"/>
    <n v="2"/>
    <n v="2"/>
    <n v="1"/>
    <n v="0.5"/>
    <n v="3"/>
    <n v="5"/>
    <n v="5"/>
    <n v="3.5"/>
    <n v="5"/>
  </r>
  <r>
    <s v="PR4170"/>
    <s v="D6BB-FEDF"/>
    <x v="1571"/>
    <n v="4"/>
    <n v="4"/>
    <n v="3"/>
    <n v="2"/>
    <n v="3"/>
    <n v="1.5"/>
    <n v="5"/>
    <n v="5"/>
    <n v="5"/>
    <n v="4"/>
    <n v="5"/>
  </r>
  <r>
    <s v="PR4171"/>
    <s v="C77A-2348"/>
    <x v="1573"/>
    <n v="4"/>
    <n v="2"/>
    <n v="3"/>
    <n v="1"/>
    <n v="1"/>
    <n v="1"/>
    <n v="3"/>
    <n v="4"/>
    <n v="3"/>
    <n v="3"/>
    <n v="3.5"/>
  </r>
  <r>
    <s v="PR4172"/>
    <s v="7AA0-5766"/>
    <x v="1574"/>
    <n v="3"/>
    <n v="3"/>
    <n v="4"/>
    <n v="1"/>
    <n v="1"/>
    <n v="1"/>
    <n v="3"/>
    <n v="3"/>
    <n v="3"/>
    <n v="3.25"/>
    <n v="3"/>
  </r>
  <r>
    <s v="PR4173"/>
    <s v="6F50-08B6"/>
    <x v="1574"/>
    <n v="4"/>
    <n v="2"/>
    <n v="2"/>
    <n v="3"/>
    <n v="0"/>
    <n v="0"/>
    <n v="5"/>
    <n v="5"/>
    <n v="4"/>
    <n v="3.25"/>
    <n v="4.5"/>
  </r>
  <r>
    <s v="PR4174"/>
    <s v="F3A3-10CE"/>
    <x v="1575"/>
    <n v="3"/>
    <n v="3"/>
    <n v="3"/>
    <n v="1"/>
    <n v="1"/>
    <n v="1"/>
    <n v="3"/>
    <n v="5"/>
    <n v="4"/>
    <n v="3"/>
    <n v="4.5"/>
  </r>
  <r>
    <s v="PR4175"/>
    <s v="09D2-46BD"/>
    <x v="1575"/>
    <n v="3"/>
    <n v="3"/>
    <n v="3"/>
    <n v="2"/>
    <n v="1"/>
    <n v="0.5"/>
    <n v="5"/>
    <n v="5"/>
    <n v="5"/>
    <n v="3.5"/>
    <n v="5"/>
  </r>
  <r>
    <s v="PR4176"/>
    <s v="CBCB-9C9D"/>
    <x v="1576"/>
    <n v="3"/>
    <n v="2"/>
    <n v="2"/>
    <n v="2"/>
    <n v="0"/>
    <n v="0"/>
    <n v="2"/>
    <n v="3"/>
    <n v="3"/>
    <n v="2.25"/>
    <n v="3"/>
  </r>
  <r>
    <s v="PR4177"/>
    <s v="1217-CE30"/>
    <x v="1576"/>
    <n v="5"/>
    <n v="5"/>
    <n v="3"/>
    <n v="1"/>
    <n v="1"/>
    <n v="1"/>
    <n v="4"/>
    <n v="3"/>
    <n v="3"/>
    <n v="4.25"/>
    <n v="3"/>
  </r>
  <r>
    <s v="PR4178"/>
    <s v="9DB1-8C59"/>
    <x v="1576"/>
    <n v="5"/>
    <n v="2"/>
    <n v="4"/>
    <n v="2"/>
    <n v="0"/>
    <n v="0"/>
    <n v="4"/>
    <n v="3"/>
    <n v="3"/>
    <n v="3.75"/>
    <n v="3"/>
  </r>
  <r>
    <s v="PR4179"/>
    <s v="AD8F-7539"/>
    <x v="1576"/>
    <n v="4"/>
    <n v="5"/>
    <n v="4"/>
    <n v="1"/>
    <n v="2"/>
    <n v="2"/>
    <n v="4"/>
    <n v="4"/>
    <n v="4"/>
    <n v="4.25"/>
    <n v="4"/>
  </r>
  <r>
    <s v="PR418"/>
    <s v="3E4A-F28F"/>
    <x v="1577"/>
    <n v="3"/>
    <n v="2"/>
    <n v="2"/>
    <n v="3"/>
    <n v="1"/>
    <n v="0.33333333333333331"/>
    <n v="3"/>
    <n v="4"/>
    <n v="4"/>
    <n v="2.5"/>
    <n v="4"/>
  </r>
  <r>
    <s v="PR4180"/>
    <s v="D825-CC31"/>
    <x v="1578"/>
    <n v="5"/>
    <n v="3"/>
    <n v="3"/>
    <n v="1"/>
    <n v="0"/>
    <n v="0"/>
    <n v="2"/>
    <n v="3"/>
    <n v="3"/>
    <n v="3.25"/>
    <n v="3"/>
  </r>
  <r>
    <s v="PR4181"/>
    <s v="7A8C-2DD3"/>
    <x v="1579"/>
    <n v="4"/>
    <n v="2"/>
    <n v="4"/>
    <n v="3"/>
    <n v="0"/>
    <n v="0"/>
    <n v="4"/>
    <n v="3"/>
    <n v="2"/>
    <n v="3.5"/>
    <n v="2.5"/>
  </r>
  <r>
    <s v="PR4182"/>
    <s v="5802-2A7E"/>
    <x v="1579"/>
    <n v="3"/>
    <n v="5"/>
    <n v="4"/>
    <n v="2"/>
    <n v="2"/>
    <n v="1"/>
    <n v="5"/>
    <n v="3"/>
    <n v="2"/>
    <n v="4.25"/>
    <n v="2.5"/>
  </r>
  <r>
    <s v="PR4183"/>
    <s v="4C99-E626"/>
    <x v="1579"/>
    <n v="3"/>
    <n v="5"/>
    <n v="4"/>
    <n v="1"/>
    <n v="1"/>
    <n v="1"/>
    <n v="3"/>
    <n v="3"/>
    <n v="2"/>
    <n v="3.75"/>
    <n v="2.5"/>
  </r>
  <r>
    <s v="PR4184"/>
    <s v="07AF-3631"/>
    <x v="1580"/>
    <n v="4"/>
    <n v="3"/>
    <n v="2"/>
    <n v="2"/>
    <n v="1"/>
    <n v="0.5"/>
    <n v="3"/>
    <n v="5"/>
    <n v="5"/>
    <n v="3"/>
    <n v="5"/>
  </r>
  <r>
    <s v="PR4185"/>
    <s v="6EEF-5B17"/>
    <x v="1581"/>
    <n v="3"/>
    <n v="4"/>
    <n v="5"/>
    <n v="1"/>
    <n v="0"/>
    <n v="0"/>
    <n v="3"/>
    <n v="5"/>
    <n v="4"/>
    <n v="3.75"/>
    <n v="4.5"/>
  </r>
  <r>
    <s v="PR4186"/>
    <s v="CE90-763C"/>
    <x v="1581"/>
    <n v="3"/>
    <n v="5"/>
    <n v="5"/>
    <n v="3"/>
    <n v="2"/>
    <n v="0.66666666666666663"/>
    <n v="3"/>
    <n v="4"/>
    <n v="4"/>
    <n v="4"/>
    <n v="4"/>
  </r>
  <r>
    <s v="PR4187"/>
    <s v="66BC-7AC0"/>
    <x v="1582"/>
    <n v="5"/>
    <n v="2"/>
    <n v="5"/>
    <n v="1"/>
    <n v="1"/>
    <n v="1"/>
    <n v="5"/>
    <n v="4"/>
    <n v="4"/>
    <n v="4.25"/>
    <n v="4"/>
  </r>
  <r>
    <s v="PR4188"/>
    <s v="55D6-1423"/>
    <x v="1582"/>
    <n v="5"/>
    <n v="4"/>
    <n v="3"/>
    <n v="3"/>
    <n v="1"/>
    <n v="0.33333333333333331"/>
    <n v="2"/>
    <n v="3"/>
    <n v="2"/>
    <n v="3.5"/>
    <n v="2.5"/>
  </r>
  <r>
    <s v="PR4189"/>
    <s v="ED73-F078"/>
    <x v="1582"/>
    <n v="5"/>
    <n v="4"/>
    <n v="4"/>
    <n v="1"/>
    <n v="3"/>
    <n v="3"/>
    <n v="4"/>
    <n v="5"/>
    <n v="5"/>
    <n v="4.25"/>
    <n v="5"/>
  </r>
  <r>
    <s v="PR419"/>
    <s v="F578-F0C8"/>
    <x v="1577"/>
    <n v="5"/>
    <n v="2"/>
    <n v="5"/>
    <n v="3"/>
    <n v="0"/>
    <n v="0"/>
    <n v="4"/>
    <n v="4"/>
    <n v="3"/>
    <n v="4"/>
    <n v="3.5"/>
  </r>
  <r>
    <s v="PR4190"/>
    <s v="AF77-0F6B"/>
    <x v="1582"/>
    <n v="5"/>
    <n v="4"/>
    <n v="4"/>
    <n v="2"/>
    <n v="2"/>
    <n v="1"/>
    <n v="5"/>
    <n v="4"/>
    <n v="3"/>
    <n v="4.5"/>
    <n v="3.5"/>
  </r>
  <r>
    <s v="PR4191"/>
    <s v="7486-A1B6"/>
    <x v="1582"/>
    <n v="5"/>
    <n v="3"/>
    <n v="2"/>
    <n v="3"/>
    <n v="3"/>
    <n v="1"/>
    <n v="3"/>
    <n v="5"/>
    <n v="4"/>
    <n v="3.25"/>
    <n v="4.5"/>
  </r>
  <r>
    <s v="PR4192"/>
    <s v="67D7-9785"/>
    <x v="1583"/>
    <n v="5"/>
    <n v="5"/>
    <n v="2"/>
    <n v="3"/>
    <n v="2"/>
    <n v="0.66666666666666663"/>
    <n v="4"/>
    <n v="5"/>
    <n v="4"/>
    <n v="4"/>
    <n v="4.5"/>
  </r>
  <r>
    <s v="PR4193"/>
    <s v="BFE7-5EA8"/>
    <x v="1583"/>
    <n v="4"/>
    <n v="4"/>
    <n v="3"/>
    <n v="1"/>
    <n v="3"/>
    <n v="3"/>
    <n v="2"/>
    <n v="3"/>
    <n v="2"/>
    <n v="3.25"/>
    <n v="2.5"/>
  </r>
  <r>
    <s v="PR4194"/>
    <s v="8EAF-4F79"/>
    <x v="1583"/>
    <n v="4"/>
    <n v="3"/>
    <n v="5"/>
    <n v="3"/>
    <n v="0"/>
    <n v="0"/>
    <n v="4"/>
    <n v="5"/>
    <n v="4"/>
    <n v="4"/>
    <n v="4.5"/>
  </r>
  <r>
    <s v="PR4195"/>
    <s v="84AD-D566"/>
    <x v="1584"/>
    <n v="3"/>
    <n v="5"/>
    <n v="2"/>
    <n v="3"/>
    <n v="2"/>
    <n v="0.66666666666666663"/>
    <n v="4"/>
    <n v="5"/>
    <n v="5"/>
    <n v="3.5"/>
    <n v="5"/>
  </r>
  <r>
    <s v="PR4196"/>
    <s v="5B0E-31FB"/>
    <x v="1585"/>
    <n v="3"/>
    <n v="2"/>
    <n v="4"/>
    <n v="1"/>
    <n v="2"/>
    <n v="2"/>
    <n v="5"/>
    <n v="4"/>
    <n v="4"/>
    <n v="3.5"/>
    <n v="4"/>
  </r>
  <r>
    <s v="PR4197"/>
    <s v="A1DB-6C34"/>
    <x v="1585"/>
    <n v="4"/>
    <n v="5"/>
    <n v="3"/>
    <n v="3"/>
    <n v="0"/>
    <n v="0"/>
    <n v="2"/>
    <n v="3"/>
    <n v="3"/>
    <n v="3.5"/>
    <n v="3"/>
  </r>
  <r>
    <s v="PR4198"/>
    <s v="6925-864E"/>
    <x v="1585"/>
    <n v="4"/>
    <n v="2"/>
    <n v="4"/>
    <n v="2"/>
    <n v="0"/>
    <n v="0"/>
    <n v="3"/>
    <n v="4"/>
    <n v="3"/>
    <n v="3.25"/>
    <n v="3.5"/>
  </r>
  <r>
    <s v="PR4199"/>
    <s v="2B08-7D3D"/>
    <x v="1586"/>
    <n v="3"/>
    <n v="4"/>
    <n v="5"/>
    <n v="2"/>
    <n v="0"/>
    <n v="0"/>
    <n v="5"/>
    <n v="4"/>
    <n v="4"/>
    <n v="4.25"/>
    <n v="4"/>
  </r>
  <r>
    <s v="PR42"/>
    <s v="F3CD-9B5B"/>
    <x v="1542"/>
    <n v="5"/>
    <n v="4"/>
    <n v="3"/>
    <n v="3"/>
    <n v="1"/>
    <n v="0.33333333333333331"/>
    <n v="2"/>
    <n v="3"/>
    <n v="3"/>
    <n v="3.5"/>
    <n v="3"/>
  </r>
  <r>
    <s v="PR420"/>
    <s v="C219-6C2E"/>
    <x v="1587"/>
    <n v="5"/>
    <n v="5"/>
    <n v="2"/>
    <n v="2"/>
    <n v="2"/>
    <n v="1"/>
    <n v="2"/>
    <n v="4"/>
    <n v="4"/>
    <n v="3.5"/>
    <n v="4"/>
  </r>
  <r>
    <s v="PR4200"/>
    <s v="2EF6-8D96"/>
    <x v="1588"/>
    <n v="5"/>
    <n v="5"/>
    <n v="5"/>
    <n v="1"/>
    <n v="0"/>
    <n v="0"/>
    <n v="3"/>
    <n v="3"/>
    <n v="2"/>
    <n v="4.5"/>
    <n v="2.5"/>
  </r>
  <r>
    <s v="PR4201"/>
    <s v="5642-6F1E"/>
    <x v="1588"/>
    <n v="3"/>
    <n v="2"/>
    <n v="4"/>
    <n v="3"/>
    <n v="3"/>
    <n v="1"/>
    <n v="3"/>
    <n v="5"/>
    <n v="4"/>
    <n v="3"/>
    <n v="4.5"/>
  </r>
  <r>
    <s v="PR4202"/>
    <s v="9825-45EF"/>
    <x v="1589"/>
    <n v="3"/>
    <n v="3"/>
    <n v="4"/>
    <n v="3"/>
    <n v="0"/>
    <n v="0"/>
    <n v="5"/>
    <n v="5"/>
    <n v="4"/>
    <n v="3.75"/>
    <n v="4.5"/>
  </r>
  <r>
    <s v="PR4203"/>
    <s v="69EC-7B13"/>
    <x v="1589"/>
    <n v="3"/>
    <n v="4"/>
    <n v="4"/>
    <n v="1"/>
    <n v="2"/>
    <n v="2"/>
    <n v="2"/>
    <n v="3"/>
    <n v="3"/>
    <n v="3.25"/>
    <n v="3"/>
  </r>
  <r>
    <s v="PR4204"/>
    <s v="4294-03D1"/>
    <x v="1589"/>
    <n v="5"/>
    <n v="5"/>
    <n v="4"/>
    <n v="3"/>
    <n v="1"/>
    <n v="0.33333333333333331"/>
    <n v="2"/>
    <n v="3"/>
    <n v="2"/>
    <n v="4"/>
    <n v="2.5"/>
  </r>
  <r>
    <s v="PR4205"/>
    <s v="040C-EDED"/>
    <x v="1590"/>
    <n v="5"/>
    <n v="2"/>
    <n v="3"/>
    <n v="3"/>
    <n v="2"/>
    <n v="0.66666666666666663"/>
    <n v="4"/>
    <n v="3"/>
    <n v="3"/>
    <n v="3.5"/>
    <n v="3"/>
  </r>
  <r>
    <s v="PR4206"/>
    <s v="46ED-4007"/>
    <x v="1590"/>
    <n v="3"/>
    <n v="4"/>
    <n v="4"/>
    <n v="1"/>
    <n v="0"/>
    <n v="0"/>
    <n v="5"/>
    <n v="4"/>
    <n v="4"/>
    <n v="4"/>
    <n v="4"/>
  </r>
  <r>
    <s v="PR4207"/>
    <s v="9811-F345"/>
    <x v="1590"/>
    <n v="3"/>
    <n v="3"/>
    <n v="5"/>
    <n v="3"/>
    <n v="0"/>
    <n v="0"/>
    <n v="2"/>
    <n v="5"/>
    <n v="5"/>
    <n v="3.25"/>
    <n v="5"/>
  </r>
  <r>
    <s v="PR4208"/>
    <s v="106F-F7C7"/>
    <x v="1590"/>
    <n v="3"/>
    <n v="3"/>
    <n v="5"/>
    <n v="1"/>
    <n v="1"/>
    <n v="1"/>
    <n v="2"/>
    <n v="4"/>
    <n v="4"/>
    <n v="3.25"/>
    <n v="4"/>
  </r>
  <r>
    <s v="PR4209"/>
    <s v="682D-8FD8"/>
    <x v="1590"/>
    <n v="3"/>
    <n v="4"/>
    <n v="5"/>
    <n v="1"/>
    <n v="0"/>
    <n v="0"/>
    <n v="3"/>
    <n v="4"/>
    <n v="3"/>
    <n v="3.75"/>
    <n v="3.5"/>
  </r>
  <r>
    <s v="PR421"/>
    <s v="5B11-3DB3"/>
    <x v="1591"/>
    <n v="3"/>
    <n v="3"/>
    <n v="5"/>
    <n v="2"/>
    <n v="1"/>
    <n v="0.5"/>
    <n v="2"/>
    <n v="3"/>
    <n v="2"/>
    <n v="3.25"/>
    <n v="2.5"/>
  </r>
  <r>
    <s v="PR4210"/>
    <s v="AFA8-5058"/>
    <x v="1592"/>
    <n v="4"/>
    <n v="3"/>
    <n v="3"/>
    <n v="3"/>
    <n v="1"/>
    <n v="0.33333333333333331"/>
    <n v="3"/>
    <n v="4"/>
    <n v="3"/>
    <n v="3.25"/>
    <n v="3.5"/>
  </r>
  <r>
    <s v="PR4211"/>
    <s v="04D7-C8F3"/>
    <x v="1592"/>
    <n v="3"/>
    <n v="4"/>
    <n v="3"/>
    <n v="1"/>
    <n v="0"/>
    <n v="0"/>
    <n v="5"/>
    <n v="5"/>
    <n v="4"/>
    <n v="3.75"/>
    <n v="4.5"/>
  </r>
  <r>
    <s v="PR4212"/>
    <s v="6B20-FFDF"/>
    <x v="1592"/>
    <n v="5"/>
    <n v="3"/>
    <n v="5"/>
    <n v="2"/>
    <n v="0"/>
    <n v="0"/>
    <n v="4"/>
    <n v="5"/>
    <n v="4"/>
    <n v="4.25"/>
    <n v="4.5"/>
  </r>
  <r>
    <s v="PR4213"/>
    <s v="9283-E971"/>
    <x v="1592"/>
    <n v="3"/>
    <n v="2"/>
    <n v="2"/>
    <n v="1"/>
    <n v="1"/>
    <n v="1"/>
    <n v="2"/>
    <n v="4"/>
    <n v="4"/>
    <n v="2.25"/>
    <n v="4"/>
  </r>
  <r>
    <s v="PR4214"/>
    <s v="D7C2-EAA5"/>
    <x v="1592"/>
    <n v="5"/>
    <n v="4"/>
    <n v="2"/>
    <n v="1"/>
    <n v="0"/>
    <n v="0"/>
    <n v="3"/>
    <n v="5"/>
    <n v="5"/>
    <n v="3.5"/>
    <n v="5"/>
  </r>
  <r>
    <s v="PR4215"/>
    <s v="FE0F-498F"/>
    <x v="1592"/>
    <n v="4"/>
    <n v="5"/>
    <n v="5"/>
    <n v="3"/>
    <n v="0"/>
    <n v="0"/>
    <n v="4"/>
    <n v="3"/>
    <n v="3"/>
    <n v="4.5"/>
    <n v="3"/>
  </r>
  <r>
    <s v="PR4216"/>
    <s v="6112-8476"/>
    <x v="1593"/>
    <n v="5"/>
    <n v="3"/>
    <n v="5"/>
    <n v="3"/>
    <n v="1"/>
    <n v="0.33333333333333331"/>
    <n v="4"/>
    <n v="5"/>
    <n v="5"/>
    <n v="4.25"/>
    <n v="5"/>
  </r>
  <r>
    <s v="PR4217"/>
    <s v="D13E-E661"/>
    <x v="1593"/>
    <n v="4"/>
    <n v="5"/>
    <n v="5"/>
    <n v="3"/>
    <n v="3"/>
    <n v="1"/>
    <n v="3"/>
    <n v="3"/>
    <n v="3"/>
    <n v="4.25"/>
    <n v="3"/>
  </r>
  <r>
    <s v="PR4218"/>
    <s v="B24C-18BF"/>
    <x v="1593"/>
    <n v="3"/>
    <n v="5"/>
    <n v="2"/>
    <n v="3"/>
    <n v="0"/>
    <n v="0"/>
    <n v="3"/>
    <n v="4"/>
    <n v="4"/>
    <n v="3.25"/>
    <n v="4"/>
  </r>
  <r>
    <s v="PR4219"/>
    <s v="2A89-93B6"/>
    <x v="1594"/>
    <n v="5"/>
    <n v="3"/>
    <n v="5"/>
    <n v="2"/>
    <n v="0"/>
    <n v="0"/>
    <n v="4"/>
    <n v="4"/>
    <n v="3"/>
    <n v="4.25"/>
    <n v="3.5"/>
  </r>
  <r>
    <s v="PR422"/>
    <s v="6A2B-42DB"/>
    <x v="1591"/>
    <n v="3"/>
    <n v="4"/>
    <n v="2"/>
    <n v="1"/>
    <n v="0"/>
    <n v="0"/>
    <n v="2"/>
    <n v="4"/>
    <n v="3"/>
    <n v="2.75"/>
    <n v="3.5"/>
  </r>
  <r>
    <s v="PR4220"/>
    <s v="41DC-E8B5"/>
    <x v="1594"/>
    <n v="4"/>
    <n v="3"/>
    <n v="5"/>
    <n v="2"/>
    <n v="3"/>
    <n v="1.5"/>
    <n v="4"/>
    <n v="3"/>
    <n v="2"/>
    <n v="4"/>
    <n v="2.5"/>
  </r>
  <r>
    <s v="PR4221"/>
    <s v="CA75-94D1"/>
    <x v="1594"/>
    <n v="3"/>
    <n v="2"/>
    <n v="5"/>
    <n v="3"/>
    <n v="0"/>
    <n v="0"/>
    <n v="4"/>
    <n v="4"/>
    <n v="3"/>
    <n v="3.5"/>
    <n v="3.5"/>
  </r>
  <r>
    <s v="PR4222"/>
    <s v="6D3B-AD28"/>
    <x v="1594"/>
    <n v="4"/>
    <n v="4"/>
    <n v="3"/>
    <n v="1"/>
    <n v="1"/>
    <n v="1"/>
    <n v="2"/>
    <n v="4"/>
    <n v="4"/>
    <n v="3.25"/>
    <n v="4"/>
  </r>
  <r>
    <s v="PR4223"/>
    <s v="AE51-5502"/>
    <x v="1594"/>
    <n v="4"/>
    <n v="4"/>
    <n v="5"/>
    <n v="2"/>
    <n v="1"/>
    <n v="0.5"/>
    <n v="4"/>
    <n v="3"/>
    <n v="3"/>
    <n v="4.25"/>
    <n v="3"/>
  </r>
  <r>
    <s v="PR4224"/>
    <s v="37EE-004B"/>
    <x v="1595"/>
    <n v="3"/>
    <n v="2"/>
    <n v="4"/>
    <n v="2"/>
    <n v="0"/>
    <n v="0"/>
    <n v="5"/>
    <n v="4"/>
    <n v="3"/>
    <n v="3.5"/>
    <n v="3.5"/>
  </r>
  <r>
    <s v="PR4225"/>
    <s v="52DD-757F"/>
    <x v="1595"/>
    <n v="3"/>
    <n v="3"/>
    <n v="5"/>
    <n v="1"/>
    <n v="0"/>
    <n v="0"/>
    <n v="4"/>
    <n v="4"/>
    <n v="3"/>
    <n v="3.75"/>
    <n v="3.5"/>
  </r>
  <r>
    <s v="PR4226"/>
    <s v="81F1-950F"/>
    <x v="1595"/>
    <n v="4"/>
    <n v="5"/>
    <n v="5"/>
    <n v="3"/>
    <n v="1"/>
    <n v="0.33333333333333331"/>
    <n v="5"/>
    <n v="3"/>
    <n v="2"/>
    <n v="4.75"/>
    <n v="2.5"/>
  </r>
  <r>
    <s v="PR4227"/>
    <s v="B76C-D9CE"/>
    <x v="1596"/>
    <n v="5"/>
    <n v="4"/>
    <n v="5"/>
    <n v="3"/>
    <n v="2"/>
    <n v="0.66666666666666663"/>
    <n v="3"/>
    <n v="5"/>
    <n v="5"/>
    <n v="4.25"/>
    <n v="5"/>
  </r>
  <r>
    <s v="PR4228"/>
    <s v="DF11-9C46"/>
    <x v="1596"/>
    <n v="4"/>
    <n v="3"/>
    <n v="3"/>
    <n v="3"/>
    <n v="1"/>
    <n v="0.33333333333333331"/>
    <n v="3"/>
    <n v="4"/>
    <n v="3"/>
    <n v="3.25"/>
    <n v="3.5"/>
  </r>
  <r>
    <s v="PR4229"/>
    <s v="CDC1-C7CA"/>
    <x v="1596"/>
    <n v="4"/>
    <n v="2"/>
    <n v="3"/>
    <n v="1"/>
    <n v="0"/>
    <n v="0"/>
    <n v="2"/>
    <n v="3"/>
    <n v="3"/>
    <n v="2.75"/>
    <n v="3"/>
  </r>
  <r>
    <s v="PR423"/>
    <s v="BD70-7DAE"/>
    <x v="1597"/>
    <n v="4"/>
    <n v="3"/>
    <n v="4"/>
    <n v="1"/>
    <n v="2"/>
    <n v="2"/>
    <n v="3"/>
    <n v="4"/>
    <n v="3"/>
    <n v="3.5"/>
    <n v="3.5"/>
  </r>
  <r>
    <s v="PR4230"/>
    <s v="D75C-3E43"/>
    <x v="1596"/>
    <n v="3"/>
    <n v="3"/>
    <n v="3"/>
    <n v="3"/>
    <n v="1"/>
    <n v="0.33333333333333331"/>
    <n v="2"/>
    <n v="3"/>
    <n v="2"/>
    <n v="2.75"/>
    <n v="2.5"/>
  </r>
  <r>
    <s v="PR4231"/>
    <s v="79C5-FE9D"/>
    <x v="1598"/>
    <n v="3"/>
    <n v="3"/>
    <n v="4"/>
    <n v="2"/>
    <n v="1"/>
    <n v="0.5"/>
    <n v="5"/>
    <n v="4"/>
    <n v="4"/>
    <n v="3.75"/>
    <n v="4"/>
  </r>
  <r>
    <s v="PR4232"/>
    <s v="C7C8-43D9"/>
    <x v="1599"/>
    <n v="3"/>
    <n v="2"/>
    <n v="4"/>
    <n v="2"/>
    <n v="1"/>
    <n v="0.5"/>
    <n v="3"/>
    <n v="5"/>
    <n v="4"/>
    <n v="3"/>
    <n v="4.5"/>
  </r>
  <r>
    <s v="PR4233"/>
    <s v="F877-3BF9"/>
    <x v="1600"/>
    <n v="4"/>
    <n v="3"/>
    <n v="3"/>
    <n v="2"/>
    <n v="1"/>
    <n v="0.5"/>
    <n v="3"/>
    <n v="3"/>
    <n v="3"/>
    <n v="3.25"/>
    <n v="3"/>
  </r>
  <r>
    <s v="PR4234"/>
    <s v="2962-039F"/>
    <x v="1600"/>
    <n v="5"/>
    <n v="2"/>
    <n v="5"/>
    <n v="3"/>
    <n v="2"/>
    <n v="0.66666666666666663"/>
    <n v="2"/>
    <n v="4"/>
    <n v="4"/>
    <n v="3.5"/>
    <n v="4"/>
  </r>
  <r>
    <s v="PR4235"/>
    <s v="60B5-48ED"/>
    <x v="1600"/>
    <n v="5"/>
    <n v="3"/>
    <n v="2"/>
    <n v="3"/>
    <n v="3"/>
    <n v="1"/>
    <n v="3"/>
    <n v="3"/>
    <n v="2"/>
    <n v="3.25"/>
    <n v="2.5"/>
  </r>
  <r>
    <s v="PR4236"/>
    <s v="7A5A-CC91"/>
    <x v="1600"/>
    <n v="4"/>
    <n v="5"/>
    <n v="3"/>
    <n v="3"/>
    <n v="1"/>
    <n v="0.33333333333333331"/>
    <n v="2"/>
    <n v="4"/>
    <n v="4"/>
    <n v="3.5"/>
    <n v="4"/>
  </r>
  <r>
    <s v="PR4237"/>
    <s v="267F-F71D"/>
    <x v="1601"/>
    <n v="4"/>
    <n v="5"/>
    <n v="5"/>
    <n v="1"/>
    <n v="1"/>
    <n v="1"/>
    <n v="3"/>
    <n v="4"/>
    <n v="4"/>
    <n v="4.25"/>
    <n v="4"/>
  </r>
  <r>
    <s v="PR4238"/>
    <s v="16FB-8835"/>
    <x v="1602"/>
    <n v="4"/>
    <n v="2"/>
    <n v="3"/>
    <n v="3"/>
    <n v="0"/>
    <n v="0"/>
    <n v="5"/>
    <n v="3"/>
    <n v="3"/>
    <n v="3.5"/>
    <n v="3"/>
  </r>
  <r>
    <s v="PR4239"/>
    <s v="0AE7-DDE2"/>
    <x v="1602"/>
    <n v="5"/>
    <n v="3"/>
    <n v="5"/>
    <n v="2"/>
    <n v="1"/>
    <n v="0.5"/>
    <n v="5"/>
    <n v="4"/>
    <n v="3"/>
    <n v="4.5"/>
    <n v="3.5"/>
  </r>
  <r>
    <s v="PR424"/>
    <s v="DDAC-D5FD"/>
    <x v="1597"/>
    <n v="3"/>
    <n v="5"/>
    <n v="4"/>
    <n v="3"/>
    <n v="1"/>
    <n v="0.33333333333333331"/>
    <n v="3"/>
    <n v="3"/>
    <n v="2"/>
    <n v="3.75"/>
    <n v="2.5"/>
  </r>
  <r>
    <s v="PR4240"/>
    <s v="3EAA-95E5"/>
    <x v="1602"/>
    <n v="3"/>
    <n v="5"/>
    <n v="3"/>
    <n v="3"/>
    <n v="2"/>
    <n v="0.66666666666666663"/>
    <n v="4"/>
    <n v="3"/>
    <n v="3"/>
    <n v="3.75"/>
    <n v="3"/>
  </r>
  <r>
    <s v="PR4241"/>
    <s v="17AE-E715"/>
    <x v="1603"/>
    <n v="4"/>
    <n v="4"/>
    <n v="3"/>
    <n v="1"/>
    <n v="2"/>
    <n v="2"/>
    <n v="5"/>
    <n v="5"/>
    <n v="5"/>
    <n v="4"/>
    <n v="5"/>
  </r>
  <r>
    <s v="PR4242"/>
    <s v="1D87-3372"/>
    <x v="1603"/>
    <n v="3"/>
    <n v="2"/>
    <n v="3"/>
    <n v="1"/>
    <n v="0"/>
    <n v="0"/>
    <n v="5"/>
    <n v="3"/>
    <n v="2"/>
    <n v="3.25"/>
    <n v="2.5"/>
  </r>
  <r>
    <s v="PR4243"/>
    <s v="D186-CBF5"/>
    <x v="1604"/>
    <n v="3"/>
    <n v="2"/>
    <n v="5"/>
    <n v="2"/>
    <n v="0"/>
    <n v="0"/>
    <n v="4"/>
    <n v="4"/>
    <n v="4"/>
    <n v="3.5"/>
    <n v="4"/>
  </r>
  <r>
    <s v="PR4244"/>
    <s v="42F5-707F"/>
    <x v="1604"/>
    <n v="3"/>
    <n v="2"/>
    <n v="4"/>
    <n v="1"/>
    <n v="0"/>
    <n v="0"/>
    <n v="5"/>
    <n v="3"/>
    <n v="3"/>
    <n v="3.5"/>
    <n v="3"/>
  </r>
  <r>
    <s v="PR4245"/>
    <s v="65A0-5D04"/>
    <x v="1605"/>
    <n v="5"/>
    <n v="2"/>
    <n v="4"/>
    <n v="1"/>
    <n v="1"/>
    <n v="1"/>
    <n v="4"/>
    <n v="5"/>
    <n v="4"/>
    <n v="3.75"/>
    <n v="4.5"/>
  </r>
  <r>
    <s v="PR4246"/>
    <s v="473C-EA4E"/>
    <x v="1605"/>
    <n v="5"/>
    <n v="3"/>
    <n v="2"/>
    <n v="3"/>
    <n v="1"/>
    <n v="0.33333333333333331"/>
    <n v="2"/>
    <n v="3"/>
    <n v="2"/>
    <n v="3"/>
    <n v="2.5"/>
  </r>
  <r>
    <s v="PR4247"/>
    <s v="4FD5-CC71"/>
    <x v="1606"/>
    <n v="3"/>
    <n v="5"/>
    <n v="4"/>
    <n v="3"/>
    <n v="0"/>
    <n v="0"/>
    <n v="4"/>
    <n v="5"/>
    <n v="4"/>
    <n v="4"/>
    <n v="4.5"/>
  </r>
  <r>
    <s v="PR4248"/>
    <s v="AEEC-804D"/>
    <x v="1607"/>
    <n v="4"/>
    <n v="5"/>
    <n v="5"/>
    <n v="1"/>
    <n v="0"/>
    <n v="0"/>
    <n v="4"/>
    <n v="4"/>
    <n v="3"/>
    <n v="4.5"/>
    <n v="3.5"/>
  </r>
  <r>
    <s v="PR4249"/>
    <s v="993B-186B"/>
    <x v="1608"/>
    <n v="4"/>
    <n v="5"/>
    <n v="5"/>
    <n v="3"/>
    <n v="0"/>
    <n v="0"/>
    <n v="2"/>
    <n v="3"/>
    <n v="2"/>
    <n v="4"/>
    <n v="2.5"/>
  </r>
  <r>
    <s v="PR425"/>
    <s v="3D71-8DC2"/>
    <x v="1609"/>
    <n v="4"/>
    <n v="5"/>
    <n v="5"/>
    <n v="1"/>
    <n v="3"/>
    <n v="3"/>
    <n v="4"/>
    <n v="4"/>
    <n v="3"/>
    <n v="4.5"/>
    <n v="3.5"/>
  </r>
  <r>
    <s v="PR4250"/>
    <s v="15B3-F392"/>
    <x v="1610"/>
    <n v="5"/>
    <n v="2"/>
    <n v="4"/>
    <n v="2"/>
    <n v="1"/>
    <n v="0.5"/>
    <n v="5"/>
    <n v="4"/>
    <n v="3"/>
    <n v="4"/>
    <n v="3.5"/>
  </r>
  <r>
    <s v="PR4251"/>
    <s v="E616-CAD8"/>
    <x v="1611"/>
    <n v="5"/>
    <n v="4"/>
    <n v="5"/>
    <n v="3"/>
    <n v="1"/>
    <n v="0.33333333333333331"/>
    <n v="4"/>
    <n v="5"/>
    <n v="5"/>
    <n v="4.5"/>
    <n v="5"/>
  </r>
  <r>
    <s v="PR4252"/>
    <s v="C27A-1115"/>
    <x v="1611"/>
    <n v="5"/>
    <n v="4"/>
    <n v="5"/>
    <n v="3"/>
    <n v="1"/>
    <n v="0.33333333333333331"/>
    <n v="3"/>
    <n v="5"/>
    <n v="5"/>
    <n v="4.25"/>
    <n v="5"/>
  </r>
  <r>
    <s v="PR4253"/>
    <s v="134B-4157"/>
    <x v="1612"/>
    <n v="3"/>
    <n v="3"/>
    <n v="4"/>
    <n v="1"/>
    <n v="0"/>
    <n v="0"/>
    <n v="5"/>
    <n v="5"/>
    <n v="5"/>
    <n v="3.75"/>
    <n v="5"/>
  </r>
  <r>
    <s v="PR4254"/>
    <s v="BD97-F94D"/>
    <x v="1612"/>
    <n v="3"/>
    <n v="2"/>
    <n v="4"/>
    <n v="3"/>
    <n v="0"/>
    <n v="0"/>
    <n v="3"/>
    <n v="4"/>
    <n v="3"/>
    <n v="3"/>
    <n v="3.5"/>
  </r>
  <r>
    <s v="PR4255"/>
    <s v="2DD1-FD7F"/>
    <x v="1613"/>
    <n v="3"/>
    <n v="5"/>
    <n v="5"/>
    <n v="3"/>
    <n v="0"/>
    <n v="0"/>
    <n v="2"/>
    <n v="5"/>
    <n v="4"/>
    <n v="3.75"/>
    <n v="4.5"/>
  </r>
  <r>
    <s v="PR4256"/>
    <s v="C730-6B13"/>
    <x v="1613"/>
    <n v="4"/>
    <n v="4"/>
    <n v="2"/>
    <n v="2"/>
    <n v="0"/>
    <n v="0"/>
    <n v="4"/>
    <n v="3"/>
    <n v="3"/>
    <n v="3.5"/>
    <n v="3"/>
  </r>
  <r>
    <s v="PR4257"/>
    <s v="11C2-2B5B"/>
    <x v="1613"/>
    <n v="5"/>
    <n v="3"/>
    <n v="2"/>
    <n v="3"/>
    <n v="0"/>
    <n v="0"/>
    <n v="4"/>
    <n v="3"/>
    <n v="2"/>
    <n v="3.5"/>
    <n v="2.5"/>
  </r>
  <r>
    <s v="PR4258"/>
    <s v="D6A7-EF72"/>
    <x v="1614"/>
    <n v="4"/>
    <n v="5"/>
    <n v="4"/>
    <n v="2"/>
    <n v="1"/>
    <n v="0.5"/>
    <n v="3"/>
    <n v="5"/>
    <n v="4"/>
    <n v="4"/>
    <n v="4.5"/>
  </r>
  <r>
    <s v="PR4259"/>
    <s v="2ED2-2CEC"/>
    <x v="1614"/>
    <n v="3"/>
    <n v="3"/>
    <n v="2"/>
    <n v="1"/>
    <n v="0"/>
    <n v="0"/>
    <n v="5"/>
    <n v="5"/>
    <n v="4"/>
    <n v="3.25"/>
    <n v="4.5"/>
  </r>
  <r>
    <s v="PR426"/>
    <s v="598D-E3B4"/>
    <x v="1615"/>
    <n v="4"/>
    <n v="4"/>
    <n v="2"/>
    <n v="2"/>
    <n v="2"/>
    <n v="1"/>
    <n v="4"/>
    <n v="3"/>
    <n v="3"/>
    <n v="3.5"/>
    <n v="3"/>
  </r>
  <r>
    <s v="PR4260"/>
    <s v="2546-1312"/>
    <x v="1614"/>
    <n v="4"/>
    <n v="4"/>
    <n v="5"/>
    <n v="3"/>
    <n v="3"/>
    <n v="1"/>
    <n v="2"/>
    <n v="3"/>
    <n v="3"/>
    <n v="3.75"/>
    <n v="3"/>
  </r>
  <r>
    <s v="PR4261"/>
    <s v="6E61-A2BA"/>
    <x v="1614"/>
    <n v="5"/>
    <n v="3"/>
    <n v="3"/>
    <n v="1"/>
    <n v="1"/>
    <n v="1"/>
    <n v="4"/>
    <n v="3"/>
    <n v="2"/>
    <n v="3.75"/>
    <n v="2.5"/>
  </r>
  <r>
    <s v="PR4262"/>
    <s v="9075-A294"/>
    <x v="1614"/>
    <n v="3"/>
    <n v="3"/>
    <n v="4"/>
    <n v="3"/>
    <n v="1"/>
    <n v="0.33333333333333331"/>
    <n v="2"/>
    <n v="3"/>
    <n v="2"/>
    <n v="3"/>
    <n v="2.5"/>
  </r>
  <r>
    <s v="PR4263"/>
    <s v="39A2-9B0A"/>
    <x v="1616"/>
    <n v="5"/>
    <n v="3"/>
    <n v="5"/>
    <n v="2"/>
    <n v="0"/>
    <n v="0"/>
    <n v="3"/>
    <n v="4"/>
    <n v="4"/>
    <n v="4"/>
    <n v="4"/>
  </r>
  <r>
    <s v="PR4264"/>
    <s v="F5C3-07B0"/>
    <x v="1616"/>
    <n v="3"/>
    <n v="4"/>
    <n v="5"/>
    <n v="1"/>
    <n v="1"/>
    <n v="1"/>
    <n v="4"/>
    <n v="3"/>
    <n v="2"/>
    <n v="4"/>
    <n v="2.5"/>
  </r>
  <r>
    <s v="PR4265"/>
    <s v="7845-EF8F"/>
    <x v="1616"/>
    <n v="5"/>
    <n v="2"/>
    <n v="5"/>
    <n v="3"/>
    <n v="2"/>
    <n v="0.66666666666666663"/>
    <n v="5"/>
    <n v="3"/>
    <n v="2"/>
    <n v="4.25"/>
    <n v="2.5"/>
  </r>
  <r>
    <s v="PR4266"/>
    <s v="71CC-7412"/>
    <x v="1617"/>
    <n v="4"/>
    <n v="2"/>
    <n v="5"/>
    <n v="3"/>
    <n v="0"/>
    <n v="0"/>
    <n v="2"/>
    <n v="5"/>
    <n v="4"/>
    <n v="3.25"/>
    <n v="4.5"/>
  </r>
  <r>
    <s v="PR4267"/>
    <s v="B09D-DFEC"/>
    <x v="1618"/>
    <n v="4"/>
    <n v="3"/>
    <n v="2"/>
    <n v="3"/>
    <n v="2"/>
    <n v="0.66666666666666663"/>
    <n v="5"/>
    <n v="5"/>
    <n v="5"/>
    <n v="3.5"/>
    <n v="5"/>
  </r>
  <r>
    <s v="PR4268"/>
    <s v="D014-7DB2"/>
    <x v="1619"/>
    <n v="4"/>
    <n v="5"/>
    <n v="2"/>
    <n v="1"/>
    <n v="2"/>
    <n v="2"/>
    <n v="2"/>
    <n v="3"/>
    <n v="3"/>
    <n v="3.25"/>
    <n v="3"/>
  </r>
  <r>
    <s v="PR4269"/>
    <s v="07F1-62C3"/>
    <x v="1619"/>
    <n v="4"/>
    <n v="3"/>
    <n v="4"/>
    <n v="3"/>
    <n v="1"/>
    <n v="0.33333333333333331"/>
    <n v="5"/>
    <n v="4"/>
    <n v="3"/>
    <n v="4"/>
    <n v="3.5"/>
  </r>
  <r>
    <s v="PR427"/>
    <s v="B98B-4689"/>
    <x v="1615"/>
    <n v="5"/>
    <n v="3"/>
    <n v="2"/>
    <n v="3"/>
    <n v="2"/>
    <n v="0.66666666666666663"/>
    <n v="3"/>
    <n v="4"/>
    <n v="3"/>
    <n v="3.25"/>
    <n v="3.5"/>
  </r>
  <r>
    <s v="PR4270"/>
    <s v="0DC1-7EE4"/>
    <x v="1619"/>
    <n v="3"/>
    <n v="3"/>
    <n v="3"/>
    <n v="1"/>
    <n v="0"/>
    <n v="0"/>
    <n v="3"/>
    <n v="4"/>
    <n v="4"/>
    <n v="3"/>
    <n v="4"/>
  </r>
  <r>
    <s v="PR4271"/>
    <s v="A409-26AC"/>
    <x v="1619"/>
    <n v="5"/>
    <n v="4"/>
    <n v="3"/>
    <n v="1"/>
    <n v="1"/>
    <n v="1"/>
    <n v="3"/>
    <n v="5"/>
    <n v="4"/>
    <n v="3.75"/>
    <n v="4.5"/>
  </r>
  <r>
    <s v="PR4272"/>
    <s v="9F02-0D39"/>
    <x v="1620"/>
    <n v="3"/>
    <n v="3"/>
    <n v="2"/>
    <n v="3"/>
    <n v="1"/>
    <n v="0.33333333333333331"/>
    <n v="3"/>
    <n v="4"/>
    <n v="4"/>
    <n v="2.75"/>
    <n v="4"/>
  </r>
  <r>
    <s v="PR4273"/>
    <s v="0AF4-EC15"/>
    <x v="1620"/>
    <n v="5"/>
    <n v="3"/>
    <n v="4"/>
    <n v="2"/>
    <n v="2"/>
    <n v="1"/>
    <n v="5"/>
    <n v="3"/>
    <n v="2"/>
    <n v="4.25"/>
    <n v="2.5"/>
  </r>
  <r>
    <s v="PR4274"/>
    <s v="1D35-190A"/>
    <x v="1621"/>
    <n v="4"/>
    <n v="3"/>
    <n v="2"/>
    <n v="2"/>
    <n v="2"/>
    <n v="1"/>
    <n v="5"/>
    <n v="5"/>
    <n v="4"/>
    <n v="3.5"/>
    <n v="4.5"/>
  </r>
  <r>
    <s v="PR4275"/>
    <s v="B268-1642"/>
    <x v="1621"/>
    <n v="3"/>
    <n v="2"/>
    <n v="2"/>
    <n v="3"/>
    <n v="1"/>
    <n v="0.33333333333333331"/>
    <n v="3"/>
    <n v="4"/>
    <n v="4"/>
    <n v="2.5"/>
    <n v="4"/>
  </r>
  <r>
    <s v="PR4276"/>
    <s v="4404-DE5A"/>
    <x v="1622"/>
    <n v="5"/>
    <n v="5"/>
    <n v="2"/>
    <n v="2"/>
    <n v="0"/>
    <n v="0"/>
    <n v="4"/>
    <n v="4"/>
    <n v="4"/>
    <n v="4"/>
    <n v="4"/>
  </r>
  <r>
    <s v="PR4277"/>
    <s v="8F78-4A32"/>
    <x v="1622"/>
    <n v="3"/>
    <n v="3"/>
    <n v="2"/>
    <n v="1"/>
    <n v="2"/>
    <n v="2"/>
    <n v="3"/>
    <n v="5"/>
    <n v="4"/>
    <n v="2.75"/>
    <n v="4.5"/>
  </r>
  <r>
    <s v="PR4278"/>
    <s v="BB09-BF7F"/>
    <x v="1622"/>
    <n v="3"/>
    <n v="4"/>
    <n v="3"/>
    <n v="3"/>
    <n v="0"/>
    <n v="0"/>
    <n v="3"/>
    <n v="3"/>
    <n v="3"/>
    <n v="3.25"/>
    <n v="3"/>
  </r>
  <r>
    <s v="PR4279"/>
    <s v="503B-AACE"/>
    <x v="1622"/>
    <n v="5"/>
    <n v="4"/>
    <n v="4"/>
    <n v="1"/>
    <n v="0"/>
    <n v="0"/>
    <n v="2"/>
    <n v="4"/>
    <n v="4"/>
    <n v="3.75"/>
    <n v="4"/>
  </r>
  <r>
    <s v="PR428"/>
    <s v="63BF-A86A"/>
    <x v="1623"/>
    <n v="3"/>
    <n v="3"/>
    <n v="2"/>
    <n v="2"/>
    <n v="3"/>
    <n v="1.5"/>
    <n v="3"/>
    <n v="3"/>
    <n v="2"/>
    <n v="2.75"/>
    <n v="2.5"/>
  </r>
  <r>
    <s v="PR4280"/>
    <s v="5A78-0F17"/>
    <x v="1624"/>
    <n v="5"/>
    <n v="4"/>
    <n v="3"/>
    <n v="1"/>
    <n v="0"/>
    <n v="0"/>
    <n v="3"/>
    <n v="3"/>
    <n v="2"/>
    <n v="3.75"/>
    <n v="2.5"/>
  </r>
  <r>
    <s v="PR4281"/>
    <s v="F7B0-E6B2"/>
    <x v="1624"/>
    <n v="5"/>
    <n v="3"/>
    <n v="2"/>
    <n v="2"/>
    <n v="1"/>
    <n v="0.5"/>
    <n v="4"/>
    <n v="3"/>
    <n v="2"/>
    <n v="3.5"/>
    <n v="2.5"/>
  </r>
  <r>
    <s v="PR4282"/>
    <s v="6135-885F"/>
    <x v="1625"/>
    <n v="4"/>
    <n v="2"/>
    <n v="4"/>
    <n v="2"/>
    <n v="1"/>
    <n v="0.5"/>
    <n v="4"/>
    <n v="4"/>
    <n v="4"/>
    <n v="3.5"/>
    <n v="4"/>
  </r>
  <r>
    <s v="PR4283"/>
    <s v="411F-6325"/>
    <x v="1625"/>
    <n v="5"/>
    <n v="5"/>
    <n v="3"/>
    <n v="3"/>
    <n v="0"/>
    <n v="0"/>
    <n v="2"/>
    <n v="3"/>
    <n v="2"/>
    <n v="3.75"/>
    <n v="2.5"/>
  </r>
  <r>
    <s v="PR4284"/>
    <s v="1E61-B76A"/>
    <x v="1626"/>
    <n v="4"/>
    <n v="5"/>
    <n v="2"/>
    <n v="1"/>
    <n v="1"/>
    <n v="1"/>
    <n v="3"/>
    <n v="3"/>
    <n v="3"/>
    <n v="3.5"/>
    <n v="3"/>
  </r>
  <r>
    <s v="PR4285"/>
    <s v="8369-ED26"/>
    <x v="1626"/>
    <n v="3"/>
    <n v="2"/>
    <n v="5"/>
    <n v="3"/>
    <n v="1"/>
    <n v="0.33333333333333331"/>
    <n v="4"/>
    <n v="3"/>
    <n v="2"/>
    <n v="3.5"/>
    <n v="2.5"/>
  </r>
  <r>
    <s v="PR4286"/>
    <s v="D29C-A21F"/>
    <x v="1626"/>
    <n v="5"/>
    <n v="3"/>
    <n v="4"/>
    <n v="3"/>
    <n v="1"/>
    <n v="0.33333333333333331"/>
    <n v="5"/>
    <n v="3"/>
    <n v="2"/>
    <n v="4.25"/>
    <n v="2.5"/>
  </r>
  <r>
    <s v="PR4287"/>
    <s v="3F19-FC5A"/>
    <x v="1627"/>
    <n v="4"/>
    <n v="2"/>
    <n v="5"/>
    <n v="3"/>
    <n v="3"/>
    <n v="1"/>
    <n v="4"/>
    <n v="4"/>
    <n v="3"/>
    <n v="3.75"/>
    <n v="3.5"/>
  </r>
  <r>
    <s v="PR4288"/>
    <s v="A71E-A9DC"/>
    <x v="1627"/>
    <n v="4"/>
    <n v="5"/>
    <n v="4"/>
    <n v="2"/>
    <n v="0"/>
    <n v="0"/>
    <n v="2"/>
    <n v="5"/>
    <n v="5"/>
    <n v="3.75"/>
    <n v="5"/>
  </r>
  <r>
    <s v="PR4289"/>
    <s v="3E50-011E"/>
    <x v="1628"/>
    <n v="3"/>
    <n v="4"/>
    <n v="3"/>
    <n v="3"/>
    <n v="1"/>
    <n v="0.33333333333333331"/>
    <n v="5"/>
    <n v="3"/>
    <n v="2"/>
    <n v="3.75"/>
    <n v="2.5"/>
  </r>
  <r>
    <s v="PR429"/>
    <s v="E6D9-ADEE"/>
    <x v="1629"/>
    <n v="5"/>
    <n v="3"/>
    <n v="5"/>
    <n v="2"/>
    <n v="3"/>
    <n v="1.5"/>
    <n v="5"/>
    <n v="3"/>
    <n v="3"/>
    <n v="4.5"/>
    <n v="3"/>
  </r>
  <r>
    <s v="PR4290"/>
    <s v="5741-0022"/>
    <x v="1630"/>
    <n v="3"/>
    <n v="5"/>
    <n v="5"/>
    <n v="3"/>
    <n v="0"/>
    <n v="0"/>
    <n v="4"/>
    <n v="5"/>
    <n v="5"/>
    <n v="4.25"/>
    <n v="5"/>
  </r>
  <r>
    <s v="PR4291"/>
    <s v="CECC-60FF"/>
    <x v="1630"/>
    <n v="3"/>
    <n v="3"/>
    <n v="3"/>
    <n v="1"/>
    <n v="0"/>
    <n v="0"/>
    <n v="3"/>
    <n v="3"/>
    <n v="3"/>
    <n v="3"/>
    <n v="3"/>
  </r>
  <r>
    <s v="PR4292"/>
    <s v="2FC8-999D"/>
    <x v="1631"/>
    <n v="5"/>
    <n v="3"/>
    <n v="2"/>
    <n v="2"/>
    <n v="1"/>
    <n v="0.5"/>
    <n v="3"/>
    <n v="3"/>
    <n v="2"/>
    <n v="3.25"/>
    <n v="2.5"/>
  </r>
  <r>
    <s v="PR4293"/>
    <s v="CD7F-377F"/>
    <x v="1631"/>
    <n v="4"/>
    <n v="3"/>
    <n v="4"/>
    <n v="2"/>
    <n v="2"/>
    <n v="1"/>
    <n v="5"/>
    <n v="3"/>
    <n v="2"/>
    <n v="4"/>
    <n v="2.5"/>
  </r>
  <r>
    <s v="PR4294"/>
    <s v="3476-CA56"/>
    <x v="1632"/>
    <n v="4"/>
    <n v="5"/>
    <n v="5"/>
    <n v="1"/>
    <n v="0"/>
    <n v="0"/>
    <n v="3"/>
    <n v="5"/>
    <n v="4"/>
    <n v="4.25"/>
    <n v="4.5"/>
  </r>
  <r>
    <s v="PR4295"/>
    <s v="80BE-E2B5"/>
    <x v="1632"/>
    <n v="3"/>
    <n v="2"/>
    <n v="4"/>
    <n v="2"/>
    <n v="2"/>
    <n v="1"/>
    <n v="5"/>
    <n v="4"/>
    <n v="4"/>
    <n v="3.5"/>
    <n v="4"/>
  </r>
  <r>
    <s v="PR4296"/>
    <s v="07F5-A45D"/>
    <x v="1633"/>
    <n v="3"/>
    <n v="2"/>
    <n v="4"/>
    <n v="1"/>
    <n v="0"/>
    <n v="0"/>
    <n v="4"/>
    <n v="3"/>
    <n v="3"/>
    <n v="3.25"/>
    <n v="3"/>
  </r>
  <r>
    <s v="PR4297"/>
    <s v="E430-E462"/>
    <x v="1634"/>
    <n v="5"/>
    <n v="2"/>
    <n v="5"/>
    <n v="2"/>
    <n v="2"/>
    <n v="1"/>
    <n v="4"/>
    <n v="3"/>
    <n v="3"/>
    <n v="4"/>
    <n v="3"/>
  </r>
  <r>
    <s v="PR4298"/>
    <s v="46D6-CA7A"/>
    <x v="1634"/>
    <n v="3"/>
    <n v="3"/>
    <n v="2"/>
    <n v="1"/>
    <n v="0"/>
    <n v="0"/>
    <n v="2"/>
    <n v="4"/>
    <n v="3"/>
    <n v="2.5"/>
    <n v="3.5"/>
  </r>
  <r>
    <s v="PR4299"/>
    <s v="EA37-AE5E"/>
    <x v="1634"/>
    <n v="5"/>
    <n v="5"/>
    <n v="2"/>
    <n v="3"/>
    <n v="1"/>
    <n v="0.33333333333333331"/>
    <n v="4"/>
    <n v="3"/>
    <n v="2"/>
    <n v="4"/>
    <n v="2.5"/>
  </r>
  <r>
    <s v="PR43"/>
    <s v="151D-1FF2"/>
    <x v="1635"/>
    <n v="4"/>
    <n v="5"/>
    <n v="4"/>
    <n v="2"/>
    <n v="3"/>
    <n v="1.5"/>
    <n v="2"/>
    <n v="4"/>
    <n v="4"/>
    <n v="3.75"/>
    <n v="4"/>
  </r>
  <r>
    <s v="PR430"/>
    <s v="39FC-7149"/>
    <x v="1629"/>
    <n v="3"/>
    <n v="2"/>
    <n v="5"/>
    <n v="2"/>
    <n v="1"/>
    <n v="0.5"/>
    <n v="2"/>
    <n v="4"/>
    <n v="3"/>
    <n v="3"/>
    <n v="3.5"/>
  </r>
  <r>
    <s v="PR4300"/>
    <s v="E7D3-03C9"/>
    <x v="1636"/>
    <n v="5"/>
    <n v="5"/>
    <n v="2"/>
    <n v="2"/>
    <n v="1"/>
    <n v="0.5"/>
    <n v="2"/>
    <n v="3"/>
    <n v="2"/>
    <n v="3.5"/>
    <n v="2.5"/>
  </r>
  <r>
    <s v="PR4301"/>
    <s v="1DC4-97CF"/>
    <x v="1636"/>
    <n v="5"/>
    <n v="4"/>
    <n v="4"/>
    <n v="2"/>
    <n v="2"/>
    <n v="1"/>
    <n v="5"/>
    <n v="4"/>
    <n v="3"/>
    <n v="4.5"/>
    <n v="3.5"/>
  </r>
  <r>
    <s v="PR4302"/>
    <s v="994A-5F84"/>
    <x v="1636"/>
    <n v="5"/>
    <n v="2"/>
    <n v="2"/>
    <n v="3"/>
    <n v="1"/>
    <n v="0.33333333333333331"/>
    <n v="4"/>
    <n v="3"/>
    <n v="3"/>
    <n v="3.25"/>
    <n v="3"/>
  </r>
  <r>
    <s v="PR4303"/>
    <s v="DF7E-3233"/>
    <x v="1637"/>
    <n v="3"/>
    <n v="4"/>
    <n v="3"/>
    <n v="1"/>
    <n v="2"/>
    <n v="2"/>
    <n v="4"/>
    <n v="5"/>
    <n v="5"/>
    <n v="3.5"/>
    <n v="5"/>
  </r>
  <r>
    <s v="PR4304"/>
    <s v="DBF5-E57D"/>
    <x v="1637"/>
    <n v="5"/>
    <n v="4"/>
    <n v="5"/>
    <n v="2"/>
    <n v="0"/>
    <n v="0"/>
    <n v="2"/>
    <n v="5"/>
    <n v="4"/>
    <n v="4"/>
    <n v="4.5"/>
  </r>
  <r>
    <s v="PR4305"/>
    <s v="7F61-2397"/>
    <x v="1638"/>
    <n v="3"/>
    <n v="2"/>
    <n v="5"/>
    <n v="2"/>
    <n v="0"/>
    <n v="0"/>
    <n v="3"/>
    <n v="5"/>
    <n v="4"/>
    <n v="3.25"/>
    <n v="4.5"/>
  </r>
  <r>
    <s v="PR4306"/>
    <s v="EB81-3E51"/>
    <x v="1638"/>
    <n v="3"/>
    <n v="3"/>
    <n v="2"/>
    <n v="2"/>
    <n v="3"/>
    <n v="1.5"/>
    <n v="2"/>
    <n v="5"/>
    <n v="5"/>
    <n v="2.5"/>
    <n v="5"/>
  </r>
  <r>
    <s v="PR4307"/>
    <s v="C1B4-46B2"/>
    <x v="1638"/>
    <n v="4"/>
    <n v="5"/>
    <n v="2"/>
    <n v="3"/>
    <n v="0"/>
    <n v="0"/>
    <n v="3"/>
    <n v="5"/>
    <n v="5"/>
    <n v="3.5"/>
    <n v="5"/>
  </r>
  <r>
    <s v="PR4308"/>
    <s v="469A-8121"/>
    <x v="1639"/>
    <n v="4"/>
    <n v="4"/>
    <n v="4"/>
    <n v="2"/>
    <n v="2"/>
    <n v="1"/>
    <n v="3"/>
    <n v="4"/>
    <n v="3"/>
    <n v="3.75"/>
    <n v="3.5"/>
  </r>
  <r>
    <s v="PR4309"/>
    <s v="07F6-D61B"/>
    <x v="1639"/>
    <n v="3"/>
    <n v="3"/>
    <n v="3"/>
    <n v="2"/>
    <n v="0"/>
    <n v="0"/>
    <n v="5"/>
    <n v="5"/>
    <n v="5"/>
    <n v="3.5"/>
    <n v="5"/>
  </r>
  <r>
    <s v="PR431"/>
    <s v="E55E-9436"/>
    <x v="1640"/>
    <n v="5"/>
    <n v="4"/>
    <n v="5"/>
    <n v="3"/>
    <n v="2"/>
    <n v="0.66666666666666663"/>
    <n v="5"/>
    <n v="5"/>
    <n v="5"/>
    <n v="4.75"/>
    <n v="5"/>
  </r>
  <r>
    <s v="PR4310"/>
    <s v="1CB3-F7D7"/>
    <x v="1641"/>
    <n v="4"/>
    <n v="4"/>
    <n v="3"/>
    <n v="2"/>
    <n v="2"/>
    <n v="1"/>
    <n v="2"/>
    <n v="3"/>
    <n v="3"/>
    <n v="3.25"/>
    <n v="3"/>
  </r>
  <r>
    <s v="PR4311"/>
    <s v="9085-1FE8"/>
    <x v="1641"/>
    <n v="4"/>
    <n v="5"/>
    <n v="5"/>
    <n v="1"/>
    <n v="0"/>
    <n v="0"/>
    <n v="3"/>
    <n v="5"/>
    <n v="4"/>
    <n v="4.25"/>
    <n v="4.5"/>
  </r>
  <r>
    <s v="PR4312"/>
    <s v="F890-975A"/>
    <x v="1641"/>
    <n v="4"/>
    <n v="4"/>
    <n v="2"/>
    <n v="1"/>
    <n v="2"/>
    <n v="2"/>
    <n v="2"/>
    <n v="3"/>
    <n v="2"/>
    <n v="3"/>
    <n v="2.5"/>
  </r>
  <r>
    <s v="PR4313"/>
    <s v="B990-35DA"/>
    <x v="1642"/>
    <n v="3"/>
    <n v="2"/>
    <n v="3"/>
    <n v="1"/>
    <n v="0"/>
    <n v="0"/>
    <n v="2"/>
    <n v="3"/>
    <n v="2"/>
    <n v="2.5"/>
    <n v="2.5"/>
  </r>
  <r>
    <s v="PR4314"/>
    <s v="E62F-4FF7"/>
    <x v="1642"/>
    <n v="3"/>
    <n v="5"/>
    <n v="5"/>
    <n v="2"/>
    <n v="2"/>
    <n v="1"/>
    <n v="3"/>
    <n v="4"/>
    <n v="3"/>
    <n v="4"/>
    <n v="3.5"/>
  </r>
  <r>
    <s v="PR4315"/>
    <s v="5C7B-86C0"/>
    <x v="1643"/>
    <n v="3"/>
    <n v="5"/>
    <n v="2"/>
    <n v="3"/>
    <n v="0"/>
    <n v="0"/>
    <n v="4"/>
    <n v="4"/>
    <n v="4"/>
    <n v="3.5"/>
    <n v="4"/>
  </r>
  <r>
    <s v="PR4316"/>
    <s v="130F-32AB"/>
    <x v="1644"/>
    <n v="3"/>
    <n v="2"/>
    <n v="4"/>
    <n v="1"/>
    <n v="1"/>
    <n v="1"/>
    <n v="5"/>
    <n v="5"/>
    <n v="4"/>
    <n v="3.5"/>
    <n v="4.5"/>
  </r>
  <r>
    <s v="PR4317"/>
    <s v="B34E-95FF"/>
    <x v="1644"/>
    <n v="5"/>
    <n v="5"/>
    <n v="2"/>
    <n v="1"/>
    <n v="1"/>
    <n v="1"/>
    <n v="3"/>
    <n v="4"/>
    <n v="4"/>
    <n v="3.75"/>
    <n v="4"/>
  </r>
  <r>
    <s v="PR4318"/>
    <s v="87D2-8B67"/>
    <x v="1644"/>
    <n v="5"/>
    <n v="5"/>
    <n v="4"/>
    <n v="1"/>
    <n v="1"/>
    <n v="1"/>
    <n v="5"/>
    <n v="5"/>
    <n v="5"/>
    <n v="4.75"/>
    <n v="5"/>
  </r>
  <r>
    <s v="PR4319"/>
    <s v="2C7D-F9F1"/>
    <x v="1644"/>
    <n v="5"/>
    <n v="4"/>
    <n v="3"/>
    <n v="2"/>
    <n v="3"/>
    <n v="1.5"/>
    <n v="4"/>
    <n v="5"/>
    <n v="4"/>
    <n v="4"/>
    <n v="4.5"/>
  </r>
  <r>
    <s v="PR432"/>
    <s v="DF94-FD29"/>
    <x v="1645"/>
    <n v="4"/>
    <n v="5"/>
    <n v="2"/>
    <n v="1"/>
    <n v="2"/>
    <n v="2"/>
    <n v="3"/>
    <n v="5"/>
    <n v="5"/>
    <n v="3.5"/>
    <n v="5"/>
  </r>
  <r>
    <s v="PR4320"/>
    <s v="B102-5713"/>
    <x v="1644"/>
    <n v="3"/>
    <n v="2"/>
    <n v="3"/>
    <n v="3"/>
    <n v="1"/>
    <n v="0.33333333333333331"/>
    <n v="3"/>
    <n v="3"/>
    <n v="3"/>
    <n v="2.75"/>
    <n v="3"/>
  </r>
  <r>
    <s v="PR4321"/>
    <s v="277A-A6FA"/>
    <x v="1646"/>
    <n v="4"/>
    <n v="4"/>
    <n v="4"/>
    <n v="2"/>
    <n v="1"/>
    <n v="0.5"/>
    <n v="2"/>
    <n v="3"/>
    <n v="3"/>
    <n v="3.5"/>
    <n v="3"/>
  </r>
  <r>
    <s v="PR4322"/>
    <s v="825E-0B3A"/>
    <x v="1647"/>
    <n v="4"/>
    <n v="4"/>
    <n v="4"/>
    <n v="3"/>
    <n v="2"/>
    <n v="0.66666666666666663"/>
    <n v="4"/>
    <n v="4"/>
    <n v="4"/>
    <n v="4"/>
    <n v="4"/>
  </r>
  <r>
    <s v="PR4323"/>
    <s v="6C86-3DC0"/>
    <x v="1647"/>
    <n v="5"/>
    <n v="4"/>
    <n v="3"/>
    <n v="1"/>
    <n v="1"/>
    <n v="1"/>
    <n v="5"/>
    <n v="3"/>
    <n v="2"/>
    <n v="4.25"/>
    <n v="2.5"/>
  </r>
  <r>
    <s v="PR4324"/>
    <s v="D4D7-3C3F"/>
    <x v="1647"/>
    <n v="3"/>
    <n v="4"/>
    <n v="5"/>
    <n v="1"/>
    <n v="0"/>
    <n v="0"/>
    <n v="5"/>
    <n v="5"/>
    <n v="5"/>
    <n v="4.25"/>
    <n v="5"/>
  </r>
  <r>
    <s v="PR4325"/>
    <s v="3DB7-2942"/>
    <x v="1647"/>
    <n v="4"/>
    <n v="4"/>
    <n v="2"/>
    <n v="1"/>
    <n v="2"/>
    <n v="2"/>
    <n v="3"/>
    <n v="4"/>
    <n v="4"/>
    <n v="3.25"/>
    <n v="4"/>
  </r>
  <r>
    <s v="PR4326"/>
    <s v="7D95-B5B1"/>
    <x v="1648"/>
    <n v="5"/>
    <n v="5"/>
    <n v="4"/>
    <n v="2"/>
    <n v="0"/>
    <n v="0"/>
    <n v="3"/>
    <n v="4"/>
    <n v="4"/>
    <n v="4.25"/>
    <n v="4"/>
  </r>
  <r>
    <s v="PR4327"/>
    <s v="022A-0219"/>
    <x v="1649"/>
    <n v="4"/>
    <n v="3"/>
    <n v="5"/>
    <n v="3"/>
    <n v="1"/>
    <n v="0.33333333333333331"/>
    <n v="4"/>
    <n v="5"/>
    <n v="4"/>
    <n v="4"/>
    <n v="4.5"/>
  </r>
  <r>
    <s v="PR4328"/>
    <s v="817D-28CE"/>
    <x v="1650"/>
    <n v="3"/>
    <n v="3"/>
    <n v="5"/>
    <n v="3"/>
    <n v="0"/>
    <n v="0"/>
    <n v="2"/>
    <n v="3"/>
    <n v="2"/>
    <n v="3.25"/>
    <n v="2.5"/>
  </r>
  <r>
    <s v="PR4329"/>
    <s v="EC6A-DD76"/>
    <x v="1650"/>
    <n v="3"/>
    <n v="3"/>
    <n v="5"/>
    <n v="3"/>
    <n v="1"/>
    <n v="0.33333333333333331"/>
    <n v="3"/>
    <n v="5"/>
    <n v="5"/>
    <n v="3.5"/>
    <n v="5"/>
  </r>
  <r>
    <s v="PR433"/>
    <s v="AF5D-A8C8"/>
    <x v="1651"/>
    <n v="3"/>
    <n v="2"/>
    <n v="3"/>
    <n v="3"/>
    <n v="1"/>
    <n v="0.33333333333333331"/>
    <n v="4"/>
    <n v="4"/>
    <n v="4"/>
    <n v="3"/>
    <n v="4"/>
  </r>
  <r>
    <s v="PR4330"/>
    <s v="8365-EB74"/>
    <x v="1650"/>
    <n v="4"/>
    <n v="2"/>
    <n v="5"/>
    <n v="2"/>
    <n v="3"/>
    <n v="1.5"/>
    <n v="3"/>
    <n v="3"/>
    <n v="2"/>
    <n v="3.5"/>
    <n v="2.5"/>
  </r>
  <r>
    <s v="PR4331"/>
    <s v="F401-1B75"/>
    <x v="1650"/>
    <n v="4"/>
    <n v="3"/>
    <n v="5"/>
    <n v="2"/>
    <n v="0"/>
    <n v="0"/>
    <n v="2"/>
    <n v="4"/>
    <n v="3"/>
    <n v="3.5"/>
    <n v="3.5"/>
  </r>
  <r>
    <s v="PR4332"/>
    <s v="45BA-6683"/>
    <x v="1650"/>
    <n v="3"/>
    <n v="2"/>
    <n v="2"/>
    <n v="3"/>
    <n v="0"/>
    <n v="0"/>
    <n v="5"/>
    <n v="3"/>
    <n v="2"/>
    <n v="3"/>
    <n v="2.5"/>
  </r>
  <r>
    <s v="PR4333"/>
    <s v="7589-66E3"/>
    <x v="1652"/>
    <n v="5"/>
    <n v="4"/>
    <n v="4"/>
    <n v="1"/>
    <n v="2"/>
    <n v="2"/>
    <n v="5"/>
    <n v="4"/>
    <n v="4"/>
    <n v="4.5"/>
    <n v="4"/>
  </r>
  <r>
    <s v="PR4334"/>
    <s v="278C-D482"/>
    <x v="1653"/>
    <n v="3"/>
    <n v="2"/>
    <n v="4"/>
    <n v="2"/>
    <n v="1"/>
    <n v="0.5"/>
    <n v="5"/>
    <n v="4"/>
    <n v="3"/>
    <n v="3.5"/>
    <n v="3.5"/>
  </r>
  <r>
    <s v="PR4335"/>
    <s v="63D2-F412"/>
    <x v="1653"/>
    <n v="3"/>
    <n v="2"/>
    <n v="2"/>
    <n v="1"/>
    <n v="2"/>
    <n v="2"/>
    <n v="4"/>
    <n v="4"/>
    <n v="3"/>
    <n v="2.75"/>
    <n v="3.5"/>
  </r>
  <r>
    <s v="PR4336"/>
    <s v="15D4-53C2"/>
    <x v="1654"/>
    <n v="3"/>
    <n v="4"/>
    <n v="5"/>
    <n v="3"/>
    <n v="0"/>
    <n v="0"/>
    <n v="2"/>
    <n v="3"/>
    <n v="2"/>
    <n v="3.5"/>
    <n v="2.5"/>
  </r>
  <r>
    <s v="PR4337"/>
    <s v="2250-86C5"/>
    <x v="1654"/>
    <n v="5"/>
    <n v="5"/>
    <n v="5"/>
    <n v="1"/>
    <n v="2"/>
    <n v="2"/>
    <n v="4"/>
    <n v="5"/>
    <n v="4"/>
    <n v="4.75"/>
    <n v="4.5"/>
  </r>
  <r>
    <s v="PR4338"/>
    <s v="5C48-9106"/>
    <x v="1654"/>
    <n v="5"/>
    <n v="2"/>
    <n v="3"/>
    <n v="1"/>
    <n v="1"/>
    <n v="1"/>
    <n v="2"/>
    <n v="4"/>
    <n v="4"/>
    <n v="3"/>
    <n v="4"/>
  </r>
  <r>
    <s v="PR4339"/>
    <s v="8DA7-0090"/>
    <x v="1654"/>
    <n v="3"/>
    <n v="4"/>
    <n v="4"/>
    <n v="3"/>
    <n v="1"/>
    <n v="0.33333333333333331"/>
    <n v="2"/>
    <n v="3"/>
    <n v="2"/>
    <n v="3.25"/>
    <n v="2.5"/>
  </r>
  <r>
    <s v="PR434"/>
    <s v="E681-7B57"/>
    <x v="1655"/>
    <n v="3"/>
    <n v="4"/>
    <n v="3"/>
    <n v="2"/>
    <n v="2"/>
    <n v="1"/>
    <n v="2"/>
    <n v="3"/>
    <n v="2"/>
    <n v="3"/>
    <n v="2.5"/>
  </r>
  <r>
    <s v="PR4340"/>
    <s v="30CB-BCD0"/>
    <x v="1656"/>
    <n v="5"/>
    <n v="3"/>
    <n v="2"/>
    <n v="2"/>
    <n v="1"/>
    <n v="0.5"/>
    <n v="3"/>
    <n v="3"/>
    <n v="2"/>
    <n v="3.25"/>
    <n v="2.5"/>
  </r>
  <r>
    <s v="PR4341"/>
    <s v="45FF-ACE6"/>
    <x v="1657"/>
    <n v="4"/>
    <n v="3"/>
    <n v="5"/>
    <n v="1"/>
    <n v="3"/>
    <n v="3"/>
    <n v="2"/>
    <n v="4"/>
    <n v="4"/>
    <n v="3.5"/>
    <n v="4"/>
  </r>
  <r>
    <s v="PR4342"/>
    <s v="AA19-95BD"/>
    <x v="1657"/>
    <n v="5"/>
    <n v="3"/>
    <n v="2"/>
    <n v="1"/>
    <n v="1"/>
    <n v="1"/>
    <n v="2"/>
    <n v="3"/>
    <n v="2"/>
    <n v="3"/>
    <n v="2.5"/>
  </r>
  <r>
    <s v="PR4343"/>
    <s v="FEEC-A663"/>
    <x v="1657"/>
    <n v="5"/>
    <n v="5"/>
    <n v="4"/>
    <n v="2"/>
    <n v="0"/>
    <n v="0"/>
    <n v="3"/>
    <n v="4"/>
    <n v="4"/>
    <n v="4.25"/>
    <n v="4"/>
  </r>
  <r>
    <s v="PR4344"/>
    <s v="05DA-5423"/>
    <x v="1657"/>
    <n v="3"/>
    <n v="4"/>
    <n v="3"/>
    <n v="3"/>
    <n v="0"/>
    <n v="0"/>
    <n v="4"/>
    <n v="3"/>
    <n v="2"/>
    <n v="3.5"/>
    <n v="2.5"/>
  </r>
  <r>
    <s v="PR4345"/>
    <s v="75CF-67E0"/>
    <x v="1657"/>
    <n v="3"/>
    <n v="2"/>
    <n v="3"/>
    <n v="3"/>
    <n v="1"/>
    <n v="0.33333333333333331"/>
    <n v="4"/>
    <n v="3"/>
    <n v="3"/>
    <n v="3"/>
    <n v="3"/>
  </r>
  <r>
    <s v="PR4346"/>
    <s v="7269-88EC"/>
    <x v="1658"/>
    <n v="3"/>
    <n v="2"/>
    <n v="4"/>
    <n v="3"/>
    <n v="0"/>
    <n v="0"/>
    <n v="2"/>
    <n v="3"/>
    <n v="2"/>
    <n v="2.75"/>
    <n v="2.5"/>
  </r>
  <r>
    <s v="PR4347"/>
    <s v="BBB4-89C7"/>
    <x v="1658"/>
    <n v="5"/>
    <n v="3"/>
    <n v="2"/>
    <n v="2"/>
    <n v="2"/>
    <n v="1"/>
    <n v="5"/>
    <n v="5"/>
    <n v="5"/>
    <n v="3.75"/>
    <n v="5"/>
  </r>
  <r>
    <s v="PR4348"/>
    <s v="465A-91D1"/>
    <x v="1659"/>
    <n v="3"/>
    <n v="5"/>
    <n v="3"/>
    <n v="1"/>
    <n v="1"/>
    <n v="1"/>
    <n v="2"/>
    <n v="5"/>
    <n v="5"/>
    <n v="3.25"/>
    <n v="5"/>
  </r>
  <r>
    <s v="PR4349"/>
    <s v="6F3E-2A75"/>
    <x v="1660"/>
    <n v="5"/>
    <n v="5"/>
    <n v="3"/>
    <n v="2"/>
    <n v="3"/>
    <n v="1.5"/>
    <n v="5"/>
    <n v="3"/>
    <n v="2"/>
    <n v="4.5"/>
    <n v="2.5"/>
  </r>
  <r>
    <s v="PR435"/>
    <s v="6C42-A719"/>
    <x v="1661"/>
    <n v="5"/>
    <n v="4"/>
    <n v="5"/>
    <n v="2"/>
    <n v="1"/>
    <n v="0.5"/>
    <n v="3"/>
    <n v="5"/>
    <n v="5"/>
    <n v="4.25"/>
    <n v="5"/>
  </r>
  <r>
    <s v="PR4350"/>
    <s v="CD0F-DE05"/>
    <x v="1660"/>
    <n v="3"/>
    <n v="2"/>
    <n v="5"/>
    <n v="1"/>
    <n v="2"/>
    <n v="2"/>
    <n v="5"/>
    <n v="4"/>
    <n v="4"/>
    <n v="3.75"/>
    <n v="4"/>
  </r>
  <r>
    <s v="PR4351"/>
    <s v="0B72-0EE6"/>
    <x v="1660"/>
    <n v="3"/>
    <n v="3"/>
    <n v="3"/>
    <n v="3"/>
    <n v="2"/>
    <n v="0.66666666666666663"/>
    <n v="5"/>
    <n v="3"/>
    <n v="3"/>
    <n v="3.5"/>
    <n v="3"/>
  </r>
  <r>
    <s v="PR4352"/>
    <s v="1C6F-87AA"/>
    <x v="1660"/>
    <n v="5"/>
    <n v="2"/>
    <n v="4"/>
    <n v="3"/>
    <n v="0"/>
    <n v="0"/>
    <n v="5"/>
    <n v="5"/>
    <n v="4"/>
    <n v="4"/>
    <n v="4.5"/>
  </r>
  <r>
    <s v="PR4353"/>
    <s v="C292-EC0C"/>
    <x v="1660"/>
    <n v="4"/>
    <n v="3"/>
    <n v="4"/>
    <n v="2"/>
    <n v="1"/>
    <n v="0.5"/>
    <n v="4"/>
    <n v="4"/>
    <n v="4"/>
    <n v="3.75"/>
    <n v="4"/>
  </r>
  <r>
    <s v="PR4354"/>
    <s v="851C-E7E2"/>
    <x v="1662"/>
    <n v="5"/>
    <n v="4"/>
    <n v="3"/>
    <n v="1"/>
    <n v="0"/>
    <n v="0"/>
    <n v="3"/>
    <n v="3"/>
    <n v="2"/>
    <n v="3.75"/>
    <n v="2.5"/>
  </r>
  <r>
    <s v="PR4355"/>
    <s v="FC24-43F6"/>
    <x v="1662"/>
    <n v="4"/>
    <n v="3"/>
    <n v="2"/>
    <n v="2"/>
    <n v="0"/>
    <n v="0"/>
    <n v="5"/>
    <n v="5"/>
    <n v="5"/>
    <n v="3.5"/>
    <n v="5"/>
  </r>
  <r>
    <s v="PR4356"/>
    <s v="21CB-EF3E"/>
    <x v="1663"/>
    <n v="3"/>
    <n v="5"/>
    <n v="3"/>
    <n v="3"/>
    <n v="0"/>
    <n v="0"/>
    <n v="3"/>
    <n v="3"/>
    <n v="2"/>
    <n v="3.5"/>
    <n v="2.5"/>
  </r>
  <r>
    <s v="PR4357"/>
    <s v="31FB-D496"/>
    <x v="1663"/>
    <n v="4"/>
    <n v="4"/>
    <n v="3"/>
    <n v="2"/>
    <n v="1"/>
    <n v="0.5"/>
    <n v="3"/>
    <n v="4"/>
    <n v="3"/>
    <n v="3.5"/>
    <n v="3.5"/>
  </r>
  <r>
    <s v="PR4358"/>
    <s v="4467-6B8F"/>
    <x v="1663"/>
    <n v="4"/>
    <n v="4"/>
    <n v="4"/>
    <n v="3"/>
    <n v="1"/>
    <n v="0.33333333333333331"/>
    <n v="2"/>
    <n v="4"/>
    <n v="3"/>
    <n v="3.5"/>
    <n v="3.5"/>
  </r>
  <r>
    <s v="PR4359"/>
    <s v="A6AA-56AE"/>
    <x v="1664"/>
    <n v="3"/>
    <n v="3"/>
    <n v="2"/>
    <n v="2"/>
    <n v="1"/>
    <n v="0.5"/>
    <n v="3"/>
    <n v="3"/>
    <n v="3"/>
    <n v="2.75"/>
    <n v="3"/>
  </r>
  <r>
    <s v="PR436"/>
    <s v="4CA1-F139"/>
    <x v="1665"/>
    <n v="5"/>
    <n v="5"/>
    <n v="4"/>
    <n v="2"/>
    <n v="1"/>
    <n v="0.5"/>
    <n v="5"/>
    <n v="3"/>
    <n v="2"/>
    <n v="4.75"/>
    <n v="2.5"/>
  </r>
  <r>
    <s v="PR4360"/>
    <s v="A76C-AEB3"/>
    <x v="1666"/>
    <n v="3"/>
    <n v="5"/>
    <n v="3"/>
    <n v="2"/>
    <n v="2"/>
    <n v="1"/>
    <n v="3"/>
    <n v="5"/>
    <n v="4"/>
    <n v="3.5"/>
    <n v="4.5"/>
  </r>
  <r>
    <s v="PR4361"/>
    <s v="DAE0-B44F"/>
    <x v="1666"/>
    <n v="3"/>
    <n v="2"/>
    <n v="2"/>
    <n v="1"/>
    <n v="2"/>
    <n v="2"/>
    <n v="3"/>
    <n v="4"/>
    <n v="3"/>
    <n v="2.5"/>
    <n v="3.5"/>
  </r>
  <r>
    <s v="PR4362"/>
    <s v="2E9A-BD2E"/>
    <x v="1667"/>
    <n v="3"/>
    <n v="2"/>
    <n v="5"/>
    <n v="2"/>
    <n v="0"/>
    <n v="0"/>
    <n v="5"/>
    <n v="3"/>
    <n v="3"/>
    <n v="3.75"/>
    <n v="3"/>
  </r>
  <r>
    <s v="PR4363"/>
    <s v="7378-5351"/>
    <x v="1667"/>
    <n v="4"/>
    <n v="4"/>
    <n v="3"/>
    <n v="3"/>
    <n v="0"/>
    <n v="0"/>
    <n v="3"/>
    <n v="4"/>
    <n v="3"/>
    <n v="3.5"/>
    <n v="3.5"/>
  </r>
  <r>
    <s v="PR4364"/>
    <s v="CEE0-94C3"/>
    <x v="1667"/>
    <n v="3"/>
    <n v="4"/>
    <n v="2"/>
    <n v="3"/>
    <n v="0"/>
    <n v="0"/>
    <n v="3"/>
    <n v="4"/>
    <n v="3"/>
    <n v="3"/>
    <n v="3.5"/>
  </r>
  <r>
    <s v="PR4365"/>
    <s v="EFB8-ED99"/>
    <x v="1667"/>
    <n v="4"/>
    <n v="4"/>
    <n v="5"/>
    <n v="3"/>
    <n v="1"/>
    <n v="0.33333333333333331"/>
    <n v="4"/>
    <n v="5"/>
    <n v="5"/>
    <n v="4.25"/>
    <n v="5"/>
  </r>
  <r>
    <s v="PR4366"/>
    <s v="9C7D-E1B1"/>
    <x v="1668"/>
    <n v="5"/>
    <n v="3"/>
    <n v="5"/>
    <n v="3"/>
    <n v="1"/>
    <n v="0.33333333333333331"/>
    <n v="5"/>
    <n v="4"/>
    <n v="4"/>
    <n v="4.5"/>
    <n v="4"/>
  </r>
  <r>
    <s v="PR4367"/>
    <s v="D199-1896"/>
    <x v="1668"/>
    <n v="3"/>
    <n v="5"/>
    <n v="4"/>
    <n v="3"/>
    <n v="2"/>
    <n v="0.66666666666666663"/>
    <n v="5"/>
    <n v="5"/>
    <n v="4"/>
    <n v="4.25"/>
    <n v="4.5"/>
  </r>
  <r>
    <s v="PR4368"/>
    <s v="7F91-C628"/>
    <x v="1668"/>
    <n v="5"/>
    <n v="2"/>
    <n v="4"/>
    <n v="2"/>
    <n v="3"/>
    <n v="1.5"/>
    <n v="5"/>
    <n v="4"/>
    <n v="3"/>
    <n v="4"/>
    <n v="3.5"/>
  </r>
  <r>
    <s v="PR4369"/>
    <s v="B341-8D6A"/>
    <x v="1668"/>
    <n v="3"/>
    <n v="5"/>
    <n v="4"/>
    <n v="2"/>
    <n v="3"/>
    <n v="1.5"/>
    <n v="5"/>
    <n v="5"/>
    <n v="5"/>
    <n v="4.25"/>
    <n v="5"/>
  </r>
  <r>
    <s v="PR437"/>
    <s v="40BE-EEAF"/>
    <x v="1669"/>
    <n v="4"/>
    <n v="4"/>
    <n v="2"/>
    <n v="2"/>
    <n v="0"/>
    <n v="0"/>
    <n v="3"/>
    <n v="3"/>
    <n v="3"/>
    <n v="3.25"/>
    <n v="3"/>
  </r>
  <r>
    <s v="PR4370"/>
    <s v="B375-26A9"/>
    <x v="1668"/>
    <n v="5"/>
    <n v="3"/>
    <n v="3"/>
    <n v="3"/>
    <n v="1"/>
    <n v="0.33333333333333331"/>
    <n v="3"/>
    <n v="5"/>
    <n v="5"/>
    <n v="3.5"/>
    <n v="5"/>
  </r>
  <r>
    <s v="PR4371"/>
    <s v="2698-A448"/>
    <x v="1670"/>
    <n v="5"/>
    <n v="5"/>
    <n v="4"/>
    <n v="1"/>
    <n v="1"/>
    <n v="1"/>
    <n v="2"/>
    <n v="3"/>
    <n v="2"/>
    <n v="4"/>
    <n v="2.5"/>
  </r>
  <r>
    <s v="PR4372"/>
    <s v="D18F-8C48"/>
    <x v="1670"/>
    <n v="5"/>
    <n v="4"/>
    <n v="4"/>
    <n v="2"/>
    <n v="1"/>
    <n v="0.5"/>
    <n v="2"/>
    <n v="5"/>
    <n v="5"/>
    <n v="3.75"/>
    <n v="5"/>
  </r>
  <r>
    <s v="PR4373"/>
    <s v="8C57-8F84"/>
    <x v="1671"/>
    <n v="5"/>
    <n v="4"/>
    <n v="4"/>
    <n v="2"/>
    <n v="2"/>
    <n v="1"/>
    <n v="4"/>
    <n v="3"/>
    <n v="3"/>
    <n v="4.25"/>
    <n v="3"/>
  </r>
  <r>
    <s v="PR4374"/>
    <s v="425F-4D2D"/>
    <x v="1671"/>
    <n v="4"/>
    <n v="3"/>
    <n v="5"/>
    <n v="2"/>
    <n v="2"/>
    <n v="1"/>
    <n v="5"/>
    <n v="3"/>
    <n v="2"/>
    <n v="4.25"/>
    <n v="2.5"/>
  </r>
  <r>
    <s v="PR4375"/>
    <s v="9E22-6287"/>
    <x v="1672"/>
    <n v="3"/>
    <n v="2"/>
    <n v="4"/>
    <n v="2"/>
    <n v="0"/>
    <n v="0"/>
    <n v="4"/>
    <n v="4"/>
    <n v="4"/>
    <n v="3.25"/>
    <n v="4"/>
  </r>
  <r>
    <s v="PR4376"/>
    <s v="8F7F-015D"/>
    <x v="1672"/>
    <n v="4"/>
    <n v="2"/>
    <n v="2"/>
    <n v="3"/>
    <n v="2"/>
    <n v="0.66666666666666663"/>
    <n v="5"/>
    <n v="4"/>
    <n v="3"/>
    <n v="3.25"/>
    <n v="3.5"/>
  </r>
  <r>
    <s v="PR4377"/>
    <s v="65C9-0885"/>
    <x v="1672"/>
    <n v="5"/>
    <n v="2"/>
    <n v="4"/>
    <n v="3"/>
    <n v="1"/>
    <n v="0.33333333333333331"/>
    <n v="5"/>
    <n v="4"/>
    <n v="3"/>
    <n v="4"/>
    <n v="3.5"/>
  </r>
  <r>
    <s v="PR4378"/>
    <s v="3012-1A41"/>
    <x v="1673"/>
    <n v="3"/>
    <n v="2"/>
    <n v="5"/>
    <n v="1"/>
    <n v="0"/>
    <n v="0"/>
    <n v="3"/>
    <n v="5"/>
    <n v="4"/>
    <n v="3.25"/>
    <n v="4.5"/>
  </r>
  <r>
    <s v="PR4379"/>
    <s v="6280-B47F"/>
    <x v="1674"/>
    <n v="4"/>
    <n v="4"/>
    <n v="3"/>
    <n v="3"/>
    <n v="1"/>
    <n v="0.33333333333333331"/>
    <n v="2"/>
    <n v="3"/>
    <n v="3"/>
    <n v="3.25"/>
    <n v="3"/>
  </r>
  <r>
    <s v="PR438"/>
    <s v="79F3-8AA5"/>
    <x v="1669"/>
    <n v="3"/>
    <n v="2"/>
    <n v="2"/>
    <n v="1"/>
    <n v="2"/>
    <n v="2"/>
    <n v="4"/>
    <n v="5"/>
    <n v="4"/>
    <n v="2.75"/>
    <n v="4.5"/>
  </r>
  <r>
    <s v="PR4380"/>
    <s v="0868-097F"/>
    <x v="1674"/>
    <n v="4"/>
    <n v="4"/>
    <n v="2"/>
    <n v="1"/>
    <n v="3"/>
    <n v="3"/>
    <n v="4"/>
    <n v="4"/>
    <n v="3"/>
    <n v="3.5"/>
    <n v="3.5"/>
  </r>
  <r>
    <s v="PR4381"/>
    <s v="7B9D-8612"/>
    <x v="1674"/>
    <n v="4"/>
    <n v="4"/>
    <n v="3"/>
    <n v="1"/>
    <n v="0"/>
    <n v="0"/>
    <n v="4"/>
    <n v="4"/>
    <n v="4"/>
    <n v="3.75"/>
    <n v="4"/>
  </r>
  <r>
    <s v="PR4382"/>
    <s v="D457-AB87"/>
    <x v="1674"/>
    <n v="5"/>
    <n v="3"/>
    <n v="2"/>
    <n v="2"/>
    <n v="0"/>
    <n v="0"/>
    <n v="3"/>
    <n v="4"/>
    <n v="3"/>
    <n v="3.25"/>
    <n v="3.5"/>
  </r>
  <r>
    <s v="PR4383"/>
    <s v="B1BC-0011"/>
    <x v="1674"/>
    <n v="3"/>
    <n v="5"/>
    <n v="3"/>
    <n v="1"/>
    <n v="3"/>
    <n v="3"/>
    <n v="5"/>
    <n v="4"/>
    <n v="3"/>
    <n v="4"/>
    <n v="3.5"/>
  </r>
  <r>
    <s v="PR4384"/>
    <s v="C1C6-F683"/>
    <x v="1675"/>
    <n v="5"/>
    <n v="3"/>
    <n v="4"/>
    <n v="3"/>
    <n v="1"/>
    <n v="0.33333333333333331"/>
    <n v="3"/>
    <n v="4"/>
    <n v="3"/>
    <n v="3.75"/>
    <n v="3.5"/>
  </r>
  <r>
    <s v="PR4385"/>
    <s v="D712-9E1C"/>
    <x v="1675"/>
    <n v="5"/>
    <n v="2"/>
    <n v="3"/>
    <n v="3"/>
    <n v="1"/>
    <n v="0.33333333333333331"/>
    <n v="2"/>
    <n v="4"/>
    <n v="4"/>
    <n v="3"/>
    <n v="4"/>
  </r>
  <r>
    <s v="PR4386"/>
    <s v="EBBD-37D4"/>
    <x v="1676"/>
    <n v="5"/>
    <n v="4"/>
    <n v="2"/>
    <n v="2"/>
    <n v="2"/>
    <n v="1"/>
    <n v="2"/>
    <n v="4"/>
    <n v="4"/>
    <n v="3.25"/>
    <n v="4"/>
  </r>
  <r>
    <s v="PR4387"/>
    <s v="0240-4D29"/>
    <x v="1676"/>
    <n v="3"/>
    <n v="5"/>
    <n v="5"/>
    <n v="2"/>
    <n v="1"/>
    <n v="0.5"/>
    <n v="4"/>
    <n v="5"/>
    <n v="4"/>
    <n v="4.25"/>
    <n v="4.5"/>
  </r>
  <r>
    <s v="PR4388"/>
    <s v="7FA1-BC64"/>
    <x v="1677"/>
    <n v="5"/>
    <n v="5"/>
    <n v="3"/>
    <n v="1"/>
    <n v="0"/>
    <n v="0"/>
    <n v="3"/>
    <n v="3"/>
    <n v="2"/>
    <n v="4"/>
    <n v="2.5"/>
  </r>
  <r>
    <s v="PR4389"/>
    <s v="D245-5D80"/>
    <x v="1677"/>
    <n v="3"/>
    <n v="2"/>
    <n v="2"/>
    <n v="1"/>
    <n v="1"/>
    <n v="1"/>
    <n v="4"/>
    <n v="4"/>
    <n v="3"/>
    <n v="2.75"/>
    <n v="3.5"/>
  </r>
  <r>
    <s v="PR439"/>
    <s v="79F7-78EC"/>
    <x v="1678"/>
    <n v="4"/>
    <n v="3"/>
    <n v="4"/>
    <n v="3"/>
    <n v="1"/>
    <n v="0.33333333333333331"/>
    <n v="2"/>
    <n v="4"/>
    <n v="3"/>
    <n v="3.25"/>
    <n v="3.5"/>
  </r>
  <r>
    <s v="PR4390"/>
    <s v="DD78-E811"/>
    <x v="1679"/>
    <n v="5"/>
    <n v="5"/>
    <n v="3"/>
    <n v="3"/>
    <n v="0"/>
    <n v="0"/>
    <n v="4"/>
    <n v="4"/>
    <n v="4"/>
    <n v="4.25"/>
    <n v="4"/>
  </r>
  <r>
    <s v="PR4391"/>
    <s v="EC6E-7F42"/>
    <x v="1680"/>
    <n v="4"/>
    <n v="3"/>
    <n v="2"/>
    <n v="3"/>
    <n v="1"/>
    <n v="0.33333333333333331"/>
    <n v="5"/>
    <n v="4"/>
    <n v="4"/>
    <n v="3.5"/>
    <n v="4"/>
  </r>
  <r>
    <s v="PR4392"/>
    <s v="2407-5A4E"/>
    <x v="1680"/>
    <n v="4"/>
    <n v="3"/>
    <n v="2"/>
    <n v="1"/>
    <n v="0"/>
    <n v="0"/>
    <n v="3"/>
    <n v="3"/>
    <n v="3"/>
    <n v="3"/>
    <n v="3"/>
  </r>
  <r>
    <s v="PR4393"/>
    <s v="1363-6BF9"/>
    <x v="1681"/>
    <n v="4"/>
    <n v="2"/>
    <n v="2"/>
    <n v="1"/>
    <n v="0"/>
    <n v="0"/>
    <n v="2"/>
    <n v="4"/>
    <n v="4"/>
    <n v="2.5"/>
    <n v="4"/>
  </r>
  <r>
    <s v="PR4394"/>
    <s v="1C24-233B"/>
    <x v="1681"/>
    <n v="5"/>
    <n v="5"/>
    <n v="3"/>
    <n v="2"/>
    <n v="3"/>
    <n v="1.5"/>
    <n v="5"/>
    <n v="4"/>
    <n v="3"/>
    <n v="4.5"/>
    <n v="3.5"/>
  </r>
  <r>
    <s v="PR4395"/>
    <s v="67ED-A630"/>
    <x v="1681"/>
    <n v="4"/>
    <n v="4"/>
    <n v="5"/>
    <n v="2"/>
    <n v="1"/>
    <n v="0.5"/>
    <n v="3"/>
    <n v="5"/>
    <n v="4"/>
    <n v="4"/>
    <n v="4.5"/>
  </r>
  <r>
    <s v="PR4396"/>
    <s v="CC7A-EE97"/>
    <x v="1681"/>
    <n v="3"/>
    <n v="3"/>
    <n v="4"/>
    <n v="1"/>
    <n v="1"/>
    <n v="1"/>
    <n v="5"/>
    <n v="5"/>
    <n v="4"/>
    <n v="3.75"/>
    <n v="4.5"/>
  </r>
  <r>
    <s v="PR4397"/>
    <s v="41A7-9C19"/>
    <x v="1681"/>
    <n v="5"/>
    <n v="2"/>
    <n v="2"/>
    <n v="1"/>
    <n v="3"/>
    <n v="3"/>
    <n v="5"/>
    <n v="3"/>
    <n v="2"/>
    <n v="3.5"/>
    <n v="2.5"/>
  </r>
  <r>
    <s v="PR4398"/>
    <s v="FD95-9EEB"/>
    <x v="1682"/>
    <n v="4"/>
    <n v="2"/>
    <n v="4"/>
    <n v="2"/>
    <n v="1"/>
    <n v="0.5"/>
    <n v="4"/>
    <n v="3"/>
    <n v="3"/>
    <n v="3.5"/>
    <n v="3"/>
  </r>
  <r>
    <s v="PR4399"/>
    <s v="4C62-5BE8"/>
    <x v="1682"/>
    <n v="4"/>
    <n v="4"/>
    <n v="2"/>
    <n v="3"/>
    <n v="2"/>
    <n v="0.66666666666666663"/>
    <n v="5"/>
    <n v="5"/>
    <n v="5"/>
    <n v="3.75"/>
    <n v="5"/>
  </r>
  <r>
    <s v="PR44"/>
    <s v="5476-CA0D"/>
    <x v="1635"/>
    <n v="5"/>
    <n v="3"/>
    <n v="5"/>
    <n v="3"/>
    <n v="2"/>
    <n v="0.66666666666666663"/>
    <n v="3"/>
    <n v="5"/>
    <n v="5"/>
    <n v="4"/>
    <n v="5"/>
  </r>
  <r>
    <s v="PR440"/>
    <s v="B61E-0F26"/>
    <x v="1683"/>
    <n v="5"/>
    <n v="3"/>
    <n v="3"/>
    <n v="3"/>
    <n v="0"/>
    <n v="0"/>
    <n v="4"/>
    <n v="5"/>
    <n v="4"/>
    <n v="3.75"/>
    <n v="4.5"/>
  </r>
  <r>
    <s v="PR4400"/>
    <s v="B679-F7C9"/>
    <x v="1682"/>
    <n v="5"/>
    <n v="4"/>
    <n v="4"/>
    <n v="2"/>
    <n v="2"/>
    <n v="1"/>
    <n v="3"/>
    <n v="4"/>
    <n v="4"/>
    <n v="4"/>
    <n v="4"/>
  </r>
  <r>
    <s v="PR4401"/>
    <s v="AFDF-3DA8"/>
    <x v="1684"/>
    <n v="3"/>
    <n v="2"/>
    <n v="5"/>
    <n v="1"/>
    <n v="1"/>
    <n v="1"/>
    <n v="2"/>
    <n v="4"/>
    <n v="3"/>
    <n v="3"/>
    <n v="3.5"/>
  </r>
  <r>
    <s v="PR4402"/>
    <s v="3642-EEAE"/>
    <x v="1684"/>
    <n v="5"/>
    <n v="3"/>
    <n v="5"/>
    <n v="1"/>
    <n v="2"/>
    <n v="2"/>
    <n v="5"/>
    <n v="5"/>
    <n v="4"/>
    <n v="4.5"/>
    <n v="4.5"/>
  </r>
  <r>
    <s v="PR4403"/>
    <s v="BAB4-3AC8"/>
    <x v="1684"/>
    <n v="3"/>
    <n v="4"/>
    <n v="4"/>
    <n v="2"/>
    <n v="2"/>
    <n v="1"/>
    <n v="4"/>
    <n v="4"/>
    <n v="3"/>
    <n v="3.75"/>
    <n v="3.5"/>
  </r>
  <r>
    <s v="PR4404"/>
    <s v="AD1C-2AC5"/>
    <x v="1684"/>
    <n v="5"/>
    <n v="3"/>
    <n v="5"/>
    <n v="2"/>
    <n v="0"/>
    <n v="0"/>
    <n v="2"/>
    <n v="4"/>
    <n v="4"/>
    <n v="3.75"/>
    <n v="4"/>
  </r>
  <r>
    <s v="PR4405"/>
    <s v="BFF3-AADC"/>
    <x v="1685"/>
    <n v="3"/>
    <n v="2"/>
    <n v="5"/>
    <n v="3"/>
    <n v="1"/>
    <n v="0.33333333333333331"/>
    <n v="4"/>
    <n v="5"/>
    <n v="5"/>
    <n v="3.5"/>
    <n v="5"/>
  </r>
  <r>
    <s v="PR4406"/>
    <s v="AB4A-E71A"/>
    <x v="1685"/>
    <n v="4"/>
    <n v="1"/>
    <n v="1"/>
    <n v="3"/>
    <n v="0"/>
    <n v="0"/>
    <n v="1"/>
    <n v="3"/>
    <n v="2"/>
    <n v="1.75"/>
    <n v="2.5"/>
  </r>
  <r>
    <s v="PR4407"/>
    <s v="D871-1F74"/>
    <x v="1685"/>
    <n v="3"/>
    <n v="4"/>
    <n v="2"/>
    <n v="3"/>
    <n v="0"/>
    <n v="0"/>
    <n v="4"/>
    <n v="3"/>
    <n v="3"/>
    <n v="3.25"/>
    <n v="3"/>
  </r>
  <r>
    <s v="PR4408"/>
    <s v="8DB6-5FC6"/>
    <x v="1685"/>
    <n v="4"/>
    <n v="4"/>
    <n v="4"/>
    <n v="3"/>
    <n v="2"/>
    <n v="0.66666666666666663"/>
    <n v="3"/>
    <n v="5"/>
    <n v="4"/>
    <n v="3.75"/>
    <n v="4.5"/>
  </r>
  <r>
    <s v="PR4409"/>
    <s v="4FC2-A40D"/>
    <x v="1686"/>
    <n v="2"/>
    <n v="4"/>
    <n v="4"/>
    <n v="3"/>
    <n v="0"/>
    <n v="0"/>
    <n v="2"/>
    <n v="5"/>
    <n v="5"/>
    <n v="3"/>
    <n v="5"/>
  </r>
  <r>
    <s v="PR441"/>
    <s v="F5E3-48BB"/>
    <x v="1683"/>
    <n v="5"/>
    <n v="3"/>
    <n v="4"/>
    <n v="3"/>
    <n v="0"/>
    <n v="0"/>
    <n v="3"/>
    <n v="4"/>
    <n v="3"/>
    <n v="3.75"/>
    <n v="3.5"/>
  </r>
  <r>
    <s v="PR4410"/>
    <s v="3E4A-F28F"/>
    <x v="1687"/>
    <n v="4"/>
    <n v="4"/>
    <n v="4"/>
    <n v="3"/>
    <n v="2"/>
    <n v="0.66666666666666663"/>
    <n v="3"/>
    <n v="4"/>
    <n v="4"/>
    <n v="3.75"/>
    <n v="4"/>
  </r>
  <r>
    <s v="PR4411"/>
    <s v="F578-F0C8"/>
    <x v="1687"/>
    <n v="4"/>
    <n v="4"/>
    <n v="2"/>
    <n v="1"/>
    <n v="1"/>
    <n v="1"/>
    <n v="4"/>
    <n v="4"/>
    <n v="3"/>
    <n v="3.5"/>
    <n v="3.5"/>
  </r>
  <r>
    <s v="PR4412"/>
    <s v="2A04-49D1"/>
    <x v="1687"/>
    <n v="4"/>
    <n v="2"/>
    <n v="5"/>
    <n v="1"/>
    <n v="0"/>
    <n v="0"/>
    <n v="3"/>
    <n v="4"/>
    <n v="4"/>
    <n v="3.5"/>
    <n v="4"/>
  </r>
  <r>
    <s v="PR4413"/>
    <s v="F9E1-87E9"/>
    <x v="1688"/>
    <n v="5"/>
    <n v="5"/>
    <n v="4"/>
    <n v="1"/>
    <n v="1"/>
    <n v="1"/>
    <n v="4"/>
    <n v="4"/>
    <n v="4"/>
    <n v="4.5"/>
    <n v="4"/>
  </r>
  <r>
    <s v="PR4414"/>
    <s v="EA3A-E005"/>
    <x v="1688"/>
    <n v="5"/>
    <n v="2"/>
    <n v="5"/>
    <n v="3"/>
    <n v="2"/>
    <n v="0.66666666666666663"/>
    <n v="5"/>
    <n v="5"/>
    <n v="4"/>
    <n v="4.25"/>
    <n v="4.5"/>
  </r>
  <r>
    <s v="PR4415"/>
    <s v="A696-1216"/>
    <x v="1689"/>
    <n v="3"/>
    <n v="5"/>
    <n v="2"/>
    <n v="1"/>
    <n v="0"/>
    <n v="0"/>
    <n v="3"/>
    <n v="4"/>
    <n v="4"/>
    <n v="3.25"/>
    <n v="4"/>
  </r>
  <r>
    <s v="PR4416"/>
    <s v="9728-1A5B"/>
    <x v="1690"/>
    <n v="3"/>
    <n v="2"/>
    <n v="2"/>
    <n v="2"/>
    <n v="2"/>
    <n v="1"/>
    <n v="4"/>
    <n v="5"/>
    <n v="4"/>
    <n v="2.75"/>
    <n v="4.5"/>
  </r>
  <r>
    <s v="PR4417"/>
    <s v="4565-62DE"/>
    <x v="1691"/>
    <n v="3"/>
    <n v="3"/>
    <n v="4"/>
    <n v="1"/>
    <n v="1"/>
    <n v="1"/>
    <n v="5"/>
    <n v="4"/>
    <n v="4"/>
    <n v="3.75"/>
    <n v="4"/>
  </r>
  <r>
    <s v="PR4418"/>
    <s v="1D32-9620"/>
    <x v="1691"/>
    <n v="3"/>
    <n v="3"/>
    <n v="4"/>
    <n v="1"/>
    <n v="1"/>
    <n v="1"/>
    <n v="5"/>
    <n v="3"/>
    <n v="2"/>
    <n v="3.75"/>
    <n v="2.5"/>
  </r>
  <r>
    <s v="PR4419"/>
    <s v="FB6A-3F11"/>
    <x v="1691"/>
    <n v="5"/>
    <n v="4"/>
    <n v="3"/>
    <n v="2"/>
    <n v="0"/>
    <n v="0"/>
    <n v="4"/>
    <n v="3"/>
    <n v="3"/>
    <n v="4"/>
    <n v="3"/>
  </r>
  <r>
    <s v="PR442"/>
    <s v="C2DD-9D37"/>
    <x v="1683"/>
    <n v="4"/>
    <n v="2"/>
    <n v="3"/>
    <n v="2"/>
    <n v="0"/>
    <n v="0"/>
    <n v="3"/>
    <n v="4"/>
    <n v="4"/>
    <n v="3"/>
    <n v="4"/>
  </r>
  <r>
    <s v="PR4420"/>
    <s v="C395-8C36"/>
    <x v="1692"/>
    <n v="4"/>
    <n v="4"/>
    <n v="4"/>
    <n v="3"/>
    <n v="1"/>
    <n v="0.33333333333333331"/>
    <n v="5"/>
    <n v="5"/>
    <n v="4"/>
    <n v="4.25"/>
    <n v="4.5"/>
  </r>
  <r>
    <s v="PR4421"/>
    <s v="B063-A2B5"/>
    <x v="1692"/>
    <n v="3"/>
    <n v="3"/>
    <n v="4"/>
    <n v="1"/>
    <n v="0"/>
    <n v="0"/>
    <n v="4"/>
    <n v="4"/>
    <n v="3"/>
    <n v="3.5"/>
    <n v="3.5"/>
  </r>
  <r>
    <s v="PR4422"/>
    <s v="FB5B-C127"/>
    <x v="1692"/>
    <n v="4"/>
    <n v="3"/>
    <n v="2"/>
    <n v="2"/>
    <n v="1"/>
    <n v="0.5"/>
    <n v="5"/>
    <n v="4"/>
    <n v="4"/>
    <n v="3.5"/>
    <n v="4"/>
  </r>
  <r>
    <s v="PR4423"/>
    <s v="C25C-C434"/>
    <x v="1693"/>
    <n v="4"/>
    <n v="4"/>
    <n v="3"/>
    <n v="2"/>
    <n v="2"/>
    <n v="1"/>
    <n v="2"/>
    <n v="3"/>
    <n v="2"/>
    <n v="3.25"/>
    <n v="2.5"/>
  </r>
  <r>
    <s v="PR4424"/>
    <s v="4DA0-81D7"/>
    <x v="1693"/>
    <n v="4"/>
    <n v="5"/>
    <n v="3"/>
    <n v="2"/>
    <n v="2"/>
    <n v="1"/>
    <n v="3"/>
    <n v="4"/>
    <n v="3"/>
    <n v="3.75"/>
    <n v="3.5"/>
  </r>
  <r>
    <s v="PR4425"/>
    <s v="7DD6-128C"/>
    <x v="1693"/>
    <n v="5"/>
    <n v="4"/>
    <n v="2"/>
    <n v="3"/>
    <n v="1"/>
    <n v="0.33333333333333331"/>
    <n v="3"/>
    <n v="4"/>
    <n v="4"/>
    <n v="3.5"/>
    <n v="4"/>
  </r>
  <r>
    <s v="PR4426"/>
    <s v="0145-DBFC"/>
    <x v="1694"/>
    <n v="3"/>
    <n v="5"/>
    <n v="2"/>
    <n v="3"/>
    <n v="1"/>
    <n v="0.33333333333333331"/>
    <n v="2"/>
    <n v="5"/>
    <n v="4"/>
    <n v="3"/>
    <n v="4.5"/>
  </r>
  <r>
    <s v="PR4427"/>
    <s v="8292-6635"/>
    <x v="1694"/>
    <n v="4"/>
    <n v="5"/>
    <n v="3"/>
    <n v="3"/>
    <n v="1"/>
    <n v="0.33333333333333331"/>
    <n v="2"/>
    <n v="4"/>
    <n v="3"/>
    <n v="3.5"/>
    <n v="3.5"/>
  </r>
  <r>
    <s v="PR4428"/>
    <s v="8328-A764"/>
    <x v="1694"/>
    <n v="4"/>
    <n v="2"/>
    <n v="3"/>
    <n v="1"/>
    <n v="1"/>
    <n v="1"/>
    <n v="4"/>
    <n v="4"/>
    <n v="3"/>
    <n v="3.25"/>
    <n v="3.5"/>
  </r>
  <r>
    <s v="PR4429"/>
    <s v="085C-7FC2"/>
    <x v="1695"/>
    <n v="5"/>
    <n v="3"/>
    <n v="5"/>
    <n v="2"/>
    <n v="0"/>
    <n v="0"/>
    <n v="5"/>
    <n v="4"/>
    <n v="3"/>
    <n v="4.5"/>
    <n v="3.5"/>
  </r>
  <r>
    <s v="PR443"/>
    <s v="0678-748A"/>
    <x v="1696"/>
    <n v="5"/>
    <n v="3"/>
    <n v="3"/>
    <n v="3"/>
    <n v="0"/>
    <n v="0"/>
    <n v="5"/>
    <n v="3"/>
    <n v="2"/>
    <n v="4"/>
    <n v="2.5"/>
  </r>
  <r>
    <s v="PR4430"/>
    <s v="8078-6154"/>
    <x v="1695"/>
    <n v="4"/>
    <n v="5"/>
    <n v="2"/>
    <n v="2"/>
    <n v="0"/>
    <n v="0"/>
    <n v="4"/>
    <n v="5"/>
    <n v="4"/>
    <n v="3.75"/>
    <n v="4.5"/>
  </r>
  <r>
    <s v="PR4431"/>
    <s v="CC88-AE14"/>
    <x v="1695"/>
    <n v="3"/>
    <n v="2"/>
    <n v="2"/>
    <n v="2"/>
    <n v="0"/>
    <n v="0"/>
    <n v="3"/>
    <n v="4"/>
    <n v="3"/>
    <n v="2.5"/>
    <n v="3.5"/>
  </r>
  <r>
    <s v="PR4432"/>
    <s v="7FFD-C810"/>
    <x v="1697"/>
    <n v="3"/>
    <n v="4"/>
    <n v="5"/>
    <n v="2"/>
    <n v="1"/>
    <n v="0.5"/>
    <n v="2"/>
    <n v="5"/>
    <n v="4"/>
    <n v="3.5"/>
    <n v="4.5"/>
  </r>
  <r>
    <s v="PR4433"/>
    <s v="9360-3A68"/>
    <x v="1697"/>
    <n v="5"/>
    <n v="5"/>
    <n v="2"/>
    <n v="2"/>
    <n v="3"/>
    <n v="1.5"/>
    <n v="5"/>
    <n v="5"/>
    <n v="4"/>
    <n v="4.25"/>
    <n v="4.5"/>
  </r>
  <r>
    <s v="PR4434"/>
    <s v="3D9E-FB05"/>
    <x v="1697"/>
    <n v="3"/>
    <n v="4"/>
    <n v="4"/>
    <n v="1"/>
    <n v="0"/>
    <n v="0"/>
    <n v="4"/>
    <n v="5"/>
    <n v="4"/>
    <n v="3.75"/>
    <n v="4.5"/>
  </r>
  <r>
    <s v="PR4435"/>
    <s v="C219-6C2E"/>
    <x v="1698"/>
    <n v="4"/>
    <n v="5"/>
    <n v="4"/>
    <n v="1"/>
    <n v="3"/>
    <n v="3"/>
    <n v="5"/>
    <n v="5"/>
    <n v="4"/>
    <n v="4.5"/>
    <n v="4.5"/>
  </r>
  <r>
    <s v="PR4436"/>
    <s v="757F-78FE"/>
    <x v="1698"/>
    <n v="5"/>
    <n v="3"/>
    <n v="3"/>
    <n v="1"/>
    <n v="3"/>
    <n v="3"/>
    <n v="4"/>
    <n v="3"/>
    <n v="3"/>
    <n v="3.75"/>
    <n v="3"/>
  </r>
  <r>
    <s v="PR4437"/>
    <s v="1749-81A2"/>
    <x v="1699"/>
    <n v="3"/>
    <n v="3"/>
    <n v="3"/>
    <n v="1"/>
    <n v="0"/>
    <n v="0"/>
    <n v="3"/>
    <n v="4"/>
    <n v="4"/>
    <n v="3"/>
    <n v="4"/>
  </r>
  <r>
    <s v="PR4438"/>
    <s v="C22D-CE5F"/>
    <x v="1700"/>
    <n v="3"/>
    <n v="3"/>
    <n v="5"/>
    <n v="3"/>
    <n v="3"/>
    <n v="1"/>
    <n v="3"/>
    <n v="5"/>
    <n v="5"/>
    <n v="3.5"/>
    <n v="5"/>
  </r>
  <r>
    <s v="PR4439"/>
    <s v="E523-D168"/>
    <x v="1700"/>
    <n v="4"/>
    <n v="4"/>
    <n v="4"/>
    <n v="3"/>
    <n v="2"/>
    <n v="0.66666666666666663"/>
    <n v="2"/>
    <n v="4"/>
    <n v="3"/>
    <n v="3.5"/>
    <n v="3.5"/>
  </r>
  <r>
    <s v="PR444"/>
    <s v="541F-3E19"/>
    <x v="1696"/>
    <n v="5"/>
    <n v="3"/>
    <n v="4"/>
    <n v="3"/>
    <n v="1"/>
    <n v="0.33333333333333331"/>
    <n v="5"/>
    <n v="4"/>
    <n v="4"/>
    <n v="4.25"/>
    <n v="4"/>
  </r>
  <r>
    <s v="PR4440"/>
    <s v="5B11-3DB3"/>
    <x v="1701"/>
    <n v="3"/>
    <n v="2"/>
    <n v="5"/>
    <n v="3"/>
    <n v="0"/>
    <n v="0"/>
    <n v="4"/>
    <n v="4"/>
    <n v="3"/>
    <n v="3.5"/>
    <n v="3.5"/>
  </r>
  <r>
    <s v="PR4441"/>
    <s v="6A2B-42DB"/>
    <x v="1701"/>
    <n v="3"/>
    <n v="3"/>
    <n v="4"/>
    <n v="1"/>
    <n v="0"/>
    <n v="0"/>
    <n v="4"/>
    <n v="3"/>
    <n v="3"/>
    <n v="3.5"/>
    <n v="3"/>
  </r>
  <r>
    <s v="PR4442"/>
    <s v="F838-C681"/>
    <x v="1701"/>
    <n v="5"/>
    <n v="3"/>
    <n v="5"/>
    <n v="2"/>
    <n v="1"/>
    <n v="0.5"/>
    <n v="2"/>
    <n v="4"/>
    <n v="4"/>
    <n v="3.75"/>
    <n v="4"/>
  </r>
  <r>
    <s v="PR4443"/>
    <s v="6413-42F1"/>
    <x v="1701"/>
    <n v="4"/>
    <n v="3"/>
    <n v="4"/>
    <n v="1"/>
    <n v="2"/>
    <n v="2"/>
    <n v="3"/>
    <n v="4"/>
    <n v="4"/>
    <n v="3.5"/>
    <n v="4"/>
  </r>
  <r>
    <s v="PR4444"/>
    <s v="3994-472A"/>
    <x v="1702"/>
    <n v="5"/>
    <n v="4"/>
    <n v="4"/>
    <n v="1"/>
    <n v="3"/>
    <n v="3"/>
    <n v="3"/>
    <n v="4"/>
    <n v="4"/>
    <n v="4"/>
    <n v="4"/>
  </r>
  <r>
    <s v="PR4445"/>
    <s v="12B5-11CC"/>
    <x v="1703"/>
    <n v="5"/>
    <n v="3"/>
    <n v="2"/>
    <n v="1"/>
    <n v="3"/>
    <n v="3"/>
    <n v="2"/>
    <n v="4"/>
    <n v="4"/>
    <n v="3"/>
    <n v="4"/>
  </r>
  <r>
    <s v="PR4446"/>
    <s v="4969-9A35"/>
    <x v="1704"/>
    <n v="5"/>
    <n v="5"/>
    <n v="5"/>
    <n v="2"/>
    <n v="0"/>
    <n v="0"/>
    <n v="3"/>
    <n v="3"/>
    <n v="3"/>
    <n v="4.5"/>
    <n v="3"/>
  </r>
  <r>
    <s v="PR4447"/>
    <s v="2BEA-43B2"/>
    <x v="1704"/>
    <n v="5"/>
    <n v="3"/>
    <n v="2"/>
    <n v="1"/>
    <n v="3"/>
    <n v="3"/>
    <n v="5"/>
    <n v="3"/>
    <n v="3"/>
    <n v="3.75"/>
    <n v="3"/>
  </r>
  <r>
    <s v="PR4448"/>
    <s v="6A67-EC2C"/>
    <x v="1704"/>
    <n v="2"/>
    <n v="3"/>
    <n v="4"/>
    <n v="2"/>
    <n v="0"/>
    <n v="0"/>
    <n v="4"/>
    <n v="3"/>
    <n v="3"/>
    <n v="3.25"/>
    <n v="3"/>
  </r>
  <r>
    <s v="PR4449"/>
    <s v="C54B-DBC5"/>
    <x v="1705"/>
    <n v="4"/>
    <n v="1"/>
    <n v="3"/>
    <n v="2"/>
    <n v="3"/>
    <n v="1.5"/>
    <n v="1"/>
    <n v="4"/>
    <n v="4"/>
    <n v="2.25"/>
    <n v="4"/>
  </r>
  <r>
    <s v="PR445"/>
    <s v="F93E-BDEF"/>
    <x v="1696"/>
    <n v="3"/>
    <n v="2"/>
    <n v="4"/>
    <n v="2"/>
    <n v="0"/>
    <n v="0"/>
    <n v="2"/>
    <n v="4"/>
    <n v="3"/>
    <n v="2.75"/>
    <n v="3.5"/>
  </r>
  <r>
    <s v="PR4450"/>
    <s v="B312-7192"/>
    <x v="1705"/>
    <n v="4"/>
    <n v="3"/>
    <n v="1"/>
    <n v="1"/>
    <n v="2"/>
    <n v="2"/>
    <n v="4"/>
    <n v="3"/>
    <n v="2"/>
    <n v="3"/>
    <n v="2.5"/>
  </r>
  <r>
    <s v="PR4451"/>
    <s v="296A-A685"/>
    <x v="1706"/>
    <n v="4"/>
    <n v="3"/>
    <n v="2"/>
    <n v="1"/>
    <n v="1"/>
    <n v="1"/>
    <n v="3"/>
    <n v="5"/>
    <n v="4"/>
    <n v="3"/>
    <n v="4.5"/>
  </r>
  <r>
    <s v="PR4452"/>
    <s v="9FE1-0345"/>
    <x v="1707"/>
    <n v="1"/>
    <n v="1"/>
    <n v="4"/>
    <n v="3"/>
    <n v="0"/>
    <n v="0"/>
    <n v="2"/>
    <n v="5"/>
    <n v="5"/>
    <n v="2"/>
    <n v="5"/>
  </r>
  <r>
    <s v="PR4453"/>
    <s v="F265-79B0"/>
    <x v="1707"/>
    <n v="3"/>
    <n v="2"/>
    <n v="3"/>
    <n v="1"/>
    <n v="2"/>
    <n v="2"/>
    <n v="3"/>
    <n v="5"/>
    <n v="5"/>
    <n v="2.75"/>
    <n v="5"/>
  </r>
  <r>
    <s v="PR4454"/>
    <s v="4886-62DF"/>
    <x v="1708"/>
    <n v="4"/>
    <n v="3"/>
    <n v="3"/>
    <n v="1"/>
    <n v="1"/>
    <n v="1"/>
    <n v="4"/>
    <n v="3"/>
    <n v="2"/>
    <n v="3.5"/>
    <n v="2.5"/>
  </r>
  <r>
    <s v="PR4455"/>
    <s v="6987-6124"/>
    <x v="1708"/>
    <n v="5"/>
    <n v="2"/>
    <n v="3"/>
    <n v="1"/>
    <n v="0"/>
    <n v="0"/>
    <n v="2"/>
    <n v="3"/>
    <n v="2"/>
    <n v="3"/>
    <n v="2.5"/>
  </r>
  <r>
    <s v="PR4456"/>
    <s v="BD70-7DAE"/>
    <x v="1709"/>
    <n v="5"/>
    <n v="4"/>
    <n v="5"/>
    <n v="1"/>
    <n v="0"/>
    <n v="0"/>
    <n v="4"/>
    <n v="3"/>
    <n v="3"/>
    <n v="4.5"/>
    <n v="3"/>
  </r>
  <r>
    <s v="PR4457"/>
    <s v="DDAC-D5FD"/>
    <x v="1709"/>
    <n v="3"/>
    <n v="4"/>
    <n v="2"/>
    <n v="2"/>
    <n v="0"/>
    <n v="0"/>
    <n v="4"/>
    <n v="3"/>
    <n v="3"/>
    <n v="3.25"/>
    <n v="3"/>
  </r>
  <r>
    <s v="PR4458"/>
    <s v="ACB2-6640"/>
    <x v="1709"/>
    <n v="4"/>
    <n v="3"/>
    <n v="4"/>
    <n v="2"/>
    <n v="1"/>
    <n v="0.5"/>
    <n v="3"/>
    <n v="3"/>
    <n v="2"/>
    <n v="3.5"/>
    <n v="2.5"/>
  </r>
  <r>
    <s v="PR4459"/>
    <s v="3D71-8DC2"/>
    <x v="1710"/>
    <n v="4"/>
    <n v="5"/>
    <n v="2"/>
    <n v="1"/>
    <n v="1"/>
    <n v="1"/>
    <n v="5"/>
    <n v="4"/>
    <n v="3"/>
    <n v="4"/>
    <n v="3.5"/>
  </r>
  <r>
    <s v="PR446"/>
    <s v="C0A1-EB7D"/>
    <x v="1711"/>
    <n v="5"/>
    <n v="4"/>
    <n v="2"/>
    <n v="2"/>
    <n v="1"/>
    <n v="0.5"/>
    <n v="3"/>
    <n v="3"/>
    <n v="2"/>
    <n v="3.5"/>
    <n v="2.5"/>
  </r>
  <r>
    <s v="PR4460"/>
    <s v="A923-9EF6"/>
    <x v="1710"/>
    <n v="5"/>
    <n v="5"/>
    <n v="5"/>
    <n v="2"/>
    <n v="1"/>
    <n v="0.5"/>
    <n v="2"/>
    <n v="4"/>
    <n v="3"/>
    <n v="4.25"/>
    <n v="3.5"/>
  </r>
  <r>
    <s v="PR4461"/>
    <s v="DFA9-990E"/>
    <x v="1710"/>
    <n v="5"/>
    <n v="3"/>
    <n v="3"/>
    <n v="1"/>
    <n v="0"/>
    <n v="0"/>
    <n v="4"/>
    <n v="3"/>
    <n v="3"/>
    <n v="3.75"/>
    <n v="3"/>
  </r>
  <r>
    <s v="PR4462"/>
    <s v="D39D-4015"/>
    <x v="1710"/>
    <n v="3"/>
    <n v="4"/>
    <n v="2"/>
    <n v="2"/>
    <n v="1"/>
    <n v="0.5"/>
    <n v="2"/>
    <n v="4"/>
    <n v="4"/>
    <n v="2.75"/>
    <n v="4"/>
  </r>
  <r>
    <s v="PR4463"/>
    <s v="4A39-E8E6"/>
    <x v="1710"/>
    <n v="3"/>
    <n v="5"/>
    <n v="3"/>
    <n v="1"/>
    <n v="0"/>
    <n v="0"/>
    <n v="3"/>
    <n v="3"/>
    <n v="3"/>
    <n v="3.5"/>
    <n v="3"/>
  </r>
  <r>
    <s v="PR4464"/>
    <s v="1A82-AF2C"/>
    <x v="1710"/>
    <n v="3"/>
    <n v="3"/>
    <n v="4"/>
    <n v="3"/>
    <n v="1"/>
    <n v="0.33333333333333331"/>
    <n v="2"/>
    <n v="5"/>
    <n v="5"/>
    <n v="3"/>
    <n v="5"/>
  </r>
  <r>
    <s v="PR4465"/>
    <s v="C6EC-FEB5"/>
    <x v="1712"/>
    <n v="5"/>
    <n v="3"/>
    <n v="2"/>
    <n v="3"/>
    <n v="1"/>
    <n v="0.33333333333333331"/>
    <n v="5"/>
    <n v="3"/>
    <n v="2"/>
    <n v="3.75"/>
    <n v="2.5"/>
  </r>
  <r>
    <s v="PR4466"/>
    <s v="1B4A-5D80"/>
    <x v="1712"/>
    <n v="5"/>
    <n v="4"/>
    <n v="3"/>
    <n v="1"/>
    <n v="1"/>
    <n v="1"/>
    <n v="2"/>
    <n v="5"/>
    <n v="4"/>
    <n v="3.5"/>
    <n v="4.5"/>
  </r>
  <r>
    <s v="PR4467"/>
    <s v="598D-E3B4"/>
    <x v="1713"/>
    <n v="5"/>
    <n v="3"/>
    <n v="2"/>
    <n v="1"/>
    <n v="1"/>
    <n v="1"/>
    <n v="4"/>
    <n v="4"/>
    <n v="4"/>
    <n v="3.5"/>
    <n v="4"/>
  </r>
  <r>
    <s v="PR4468"/>
    <s v="B98B-4689"/>
    <x v="1713"/>
    <n v="3"/>
    <n v="4"/>
    <n v="5"/>
    <n v="1"/>
    <n v="0"/>
    <n v="0"/>
    <n v="2"/>
    <n v="4"/>
    <n v="3"/>
    <n v="3.5"/>
    <n v="3.5"/>
  </r>
  <r>
    <s v="PR4469"/>
    <s v="DBF0-2EA3"/>
    <x v="1713"/>
    <n v="4"/>
    <n v="4"/>
    <n v="5"/>
    <n v="1"/>
    <n v="0"/>
    <n v="0"/>
    <n v="5"/>
    <n v="5"/>
    <n v="5"/>
    <n v="4.5"/>
    <n v="5"/>
  </r>
  <r>
    <s v="PR447"/>
    <s v="2B5B-7A52"/>
    <x v="1714"/>
    <n v="3"/>
    <n v="5"/>
    <n v="5"/>
    <n v="3"/>
    <n v="3"/>
    <n v="1"/>
    <n v="5"/>
    <n v="3"/>
    <n v="3"/>
    <n v="4.5"/>
    <n v="3"/>
  </r>
  <r>
    <s v="PR4470"/>
    <s v="63BF-A86A"/>
    <x v="1715"/>
    <n v="4"/>
    <n v="4"/>
    <n v="4"/>
    <n v="3"/>
    <n v="0"/>
    <n v="0"/>
    <n v="2"/>
    <n v="3"/>
    <n v="2"/>
    <n v="3.5"/>
    <n v="2.5"/>
  </r>
  <r>
    <s v="PR4471"/>
    <s v="58C8-63FA"/>
    <x v="1715"/>
    <n v="4"/>
    <n v="5"/>
    <n v="2"/>
    <n v="2"/>
    <n v="2"/>
    <n v="1"/>
    <n v="2"/>
    <n v="5"/>
    <n v="4"/>
    <n v="3.25"/>
    <n v="4.5"/>
  </r>
  <r>
    <s v="PR4472"/>
    <s v="CF8D-7379"/>
    <x v="1716"/>
    <n v="4"/>
    <n v="5"/>
    <n v="2"/>
    <n v="2"/>
    <n v="1"/>
    <n v="0.5"/>
    <n v="2"/>
    <n v="3"/>
    <n v="3"/>
    <n v="3.25"/>
    <n v="3"/>
  </r>
  <r>
    <s v="PR4473"/>
    <s v="939F-2461"/>
    <x v="1716"/>
    <n v="3"/>
    <n v="2"/>
    <n v="4"/>
    <n v="3"/>
    <n v="1"/>
    <n v="0.33333333333333331"/>
    <n v="2"/>
    <n v="3"/>
    <n v="3"/>
    <n v="2.75"/>
    <n v="3"/>
  </r>
  <r>
    <s v="PR4474"/>
    <s v="533B-938D"/>
    <x v="1717"/>
    <n v="3"/>
    <n v="3"/>
    <n v="4"/>
    <n v="3"/>
    <n v="3"/>
    <n v="1"/>
    <n v="5"/>
    <n v="4"/>
    <n v="4"/>
    <n v="3.75"/>
    <n v="4"/>
  </r>
  <r>
    <s v="PR4475"/>
    <s v="BEE2-8052"/>
    <x v="1717"/>
    <n v="5"/>
    <n v="2"/>
    <n v="2"/>
    <n v="2"/>
    <n v="1"/>
    <n v="0.5"/>
    <n v="2"/>
    <n v="5"/>
    <n v="4"/>
    <n v="2.75"/>
    <n v="4.5"/>
  </r>
  <r>
    <s v="PR4476"/>
    <s v="E6D9-ADEE"/>
    <x v="1718"/>
    <n v="3"/>
    <n v="3"/>
    <n v="2"/>
    <n v="1"/>
    <n v="0"/>
    <n v="0"/>
    <n v="2"/>
    <n v="3"/>
    <n v="3"/>
    <n v="2.5"/>
    <n v="3"/>
  </r>
  <r>
    <s v="PR4477"/>
    <s v="E5C1-B122"/>
    <x v="1718"/>
    <n v="4"/>
    <n v="4"/>
    <n v="3"/>
    <n v="3"/>
    <n v="1"/>
    <n v="0.33333333333333331"/>
    <n v="4"/>
    <n v="4"/>
    <n v="4"/>
    <n v="3.75"/>
    <n v="4"/>
  </r>
  <r>
    <s v="PR4478"/>
    <s v="08FC-817E"/>
    <x v="1719"/>
    <n v="5"/>
    <n v="2"/>
    <n v="4"/>
    <n v="2"/>
    <n v="1"/>
    <n v="0.5"/>
    <n v="5"/>
    <n v="3"/>
    <n v="2"/>
    <n v="4"/>
    <n v="2.5"/>
  </r>
  <r>
    <s v="PR4479"/>
    <s v="E55E-9436"/>
    <x v="1720"/>
    <n v="5"/>
    <n v="5"/>
    <n v="5"/>
    <n v="1"/>
    <n v="1"/>
    <n v="1"/>
    <n v="3"/>
    <n v="5"/>
    <n v="4"/>
    <n v="4.5"/>
    <n v="4.5"/>
  </r>
  <r>
    <s v="PR448"/>
    <s v="D5DA-363A"/>
    <x v="1721"/>
    <n v="5"/>
    <n v="4"/>
    <n v="4"/>
    <n v="3"/>
    <n v="0"/>
    <n v="0"/>
    <n v="5"/>
    <n v="3"/>
    <n v="3"/>
    <n v="4.5"/>
    <n v="3"/>
  </r>
  <r>
    <s v="PR4480"/>
    <s v="9CC0-FF43"/>
    <x v="1720"/>
    <n v="4"/>
    <n v="5"/>
    <n v="2"/>
    <n v="3"/>
    <n v="2"/>
    <n v="0.66666666666666663"/>
    <n v="4"/>
    <n v="3"/>
    <n v="3"/>
    <n v="3.75"/>
    <n v="3"/>
  </r>
  <r>
    <s v="PR4481"/>
    <s v="3A36-DA50"/>
    <x v="1720"/>
    <n v="5"/>
    <n v="5"/>
    <n v="3"/>
    <n v="3"/>
    <n v="2"/>
    <n v="0.66666666666666663"/>
    <n v="2"/>
    <n v="4"/>
    <n v="4"/>
    <n v="3.75"/>
    <n v="4"/>
  </r>
  <r>
    <s v="PR4482"/>
    <s v="CAD7-01BE"/>
    <x v="1720"/>
    <n v="4"/>
    <n v="4"/>
    <n v="5"/>
    <n v="3"/>
    <n v="0"/>
    <n v="0"/>
    <n v="5"/>
    <n v="4"/>
    <n v="3"/>
    <n v="4.5"/>
    <n v="3.5"/>
  </r>
  <r>
    <s v="PR4483"/>
    <s v="DF94-FD29"/>
    <x v="1722"/>
    <n v="5"/>
    <n v="2"/>
    <n v="5"/>
    <n v="3"/>
    <n v="1"/>
    <n v="0.33333333333333331"/>
    <n v="2"/>
    <n v="5"/>
    <n v="5"/>
    <n v="3.5"/>
    <n v="5"/>
  </r>
  <r>
    <s v="PR4484"/>
    <s v="9C71-34AE"/>
    <x v="1723"/>
    <n v="5"/>
    <n v="4"/>
    <n v="3"/>
    <n v="3"/>
    <n v="1"/>
    <n v="0.33333333333333331"/>
    <n v="3"/>
    <n v="4"/>
    <n v="4"/>
    <n v="3.75"/>
    <n v="4"/>
  </r>
  <r>
    <s v="PR4485"/>
    <s v="8E5B-CBBF"/>
    <x v="1723"/>
    <n v="5"/>
    <n v="2"/>
    <n v="5"/>
    <n v="2"/>
    <n v="0"/>
    <n v="0"/>
    <n v="5"/>
    <n v="4"/>
    <n v="4"/>
    <n v="4.25"/>
    <n v="4"/>
  </r>
  <r>
    <s v="PR4486"/>
    <s v="C0B9-E4C1"/>
    <x v="1723"/>
    <n v="5"/>
    <n v="5"/>
    <n v="5"/>
    <n v="1"/>
    <n v="0"/>
    <n v="0"/>
    <n v="4"/>
    <n v="3"/>
    <n v="3"/>
    <n v="4.75"/>
    <n v="3"/>
  </r>
  <r>
    <s v="PR4487"/>
    <s v="AF5D-A8C8"/>
    <x v="1724"/>
    <n v="4"/>
    <n v="5"/>
    <n v="5"/>
    <n v="3"/>
    <n v="1"/>
    <n v="0.33333333333333331"/>
    <n v="2"/>
    <n v="5"/>
    <n v="5"/>
    <n v="4"/>
    <n v="5"/>
  </r>
  <r>
    <s v="PR4488"/>
    <s v="DCFE-F601"/>
    <x v="1724"/>
    <n v="4"/>
    <n v="2"/>
    <n v="5"/>
    <n v="1"/>
    <n v="1"/>
    <n v="1"/>
    <n v="4"/>
    <n v="4"/>
    <n v="3"/>
    <n v="3.75"/>
    <n v="3.5"/>
  </r>
  <r>
    <s v="PR4489"/>
    <s v="776A-CDBC"/>
    <x v="1724"/>
    <n v="4"/>
    <n v="5"/>
    <n v="3"/>
    <n v="1"/>
    <n v="0"/>
    <n v="0"/>
    <n v="4"/>
    <n v="3"/>
    <n v="3"/>
    <n v="4"/>
    <n v="3"/>
  </r>
  <r>
    <s v="PR449"/>
    <s v="9E7A-1F70"/>
    <x v="1725"/>
    <n v="3"/>
    <n v="2"/>
    <n v="2"/>
    <n v="3"/>
    <n v="1"/>
    <n v="0.33333333333333331"/>
    <n v="3"/>
    <n v="5"/>
    <n v="5"/>
    <n v="2.5"/>
    <n v="5"/>
  </r>
  <r>
    <s v="PR4490"/>
    <s v="0CED-EE28"/>
    <x v="1726"/>
    <n v="4"/>
    <n v="5"/>
    <n v="3"/>
    <n v="1"/>
    <n v="0"/>
    <n v="0"/>
    <n v="5"/>
    <n v="3"/>
    <n v="2"/>
    <n v="4.25"/>
    <n v="2.5"/>
  </r>
  <r>
    <s v="PR4491"/>
    <s v="5C61-8F3A"/>
    <x v="1726"/>
    <n v="4"/>
    <n v="5"/>
    <n v="5"/>
    <n v="1"/>
    <n v="1"/>
    <n v="1"/>
    <n v="2"/>
    <n v="3"/>
    <n v="2"/>
    <n v="4"/>
    <n v="2.5"/>
  </r>
  <r>
    <s v="PR4492"/>
    <s v="13E5-8466"/>
    <x v="1726"/>
    <n v="3"/>
    <n v="3"/>
    <n v="3"/>
    <n v="3"/>
    <n v="2"/>
    <n v="0.66666666666666663"/>
    <n v="3"/>
    <n v="4"/>
    <n v="3"/>
    <n v="3"/>
    <n v="3.5"/>
  </r>
  <r>
    <s v="PR4493"/>
    <s v="10CE-8403"/>
    <x v="1727"/>
    <n v="5"/>
    <n v="5"/>
    <n v="4"/>
    <n v="2"/>
    <n v="1"/>
    <n v="0.5"/>
    <n v="2"/>
    <n v="5"/>
    <n v="4"/>
    <n v="4"/>
    <n v="4.5"/>
  </r>
  <r>
    <s v="PR4494"/>
    <s v="A2FB-2D5D"/>
    <x v="1728"/>
    <n v="3"/>
    <n v="5"/>
    <n v="3"/>
    <n v="3"/>
    <n v="1"/>
    <n v="0.33333333333333331"/>
    <n v="3"/>
    <n v="4"/>
    <n v="4"/>
    <n v="3.5"/>
    <n v="4"/>
  </r>
  <r>
    <s v="PR4495"/>
    <s v="F93D-CB5A"/>
    <x v="1728"/>
    <n v="5"/>
    <n v="2"/>
    <n v="2"/>
    <n v="3"/>
    <n v="0"/>
    <n v="0"/>
    <n v="4"/>
    <n v="5"/>
    <n v="5"/>
    <n v="3.25"/>
    <n v="5"/>
  </r>
  <r>
    <s v="PR4496"/>
    <s v="0697-ADC3"/>
    <x v="1728"/>
    <n v="5"/>
    <n v="4"/>
    <n v="5"/>
    <n v="1"/>
    <n v="1"/>
    <n v="1"/>
    <n v="2"/>
    <n v="3"/>
    <n v="3"/>
    <n v="4"/>
    <n v="3"/>
  </r>
  <r>
    <s v="PR4497"/>
    <s v="A896-CDE2"/>
    <x v="1728"/>
    <n v="5"/>
    <n v="3"/>
    <n v="3"/>
    <n v="2"/>
    <n v="1"/>
    <n v="0.5"/>
    <n v="2"/>
    <n v="4"/>
    <n v="4"/>
    <n v="3.25"/>
    <n v="4"/>
  </r>
  <r>
    <s v="PR4498"/>
    <s v="5E53-1897"/>
    <x v="1729"/>
    <n v="5"/>
    <n v="5"/>
    <n v="4"/>
    <n v="3"/>
    <n v="0"/>
    <n v="0"/>
    <n v="4"/>
    <n v="4"/>
    <n v="4"/>
    <n v="4.5"/>
    <n v="4"/>
  </r>
  <r>
    <s v="PR4499"/>
    <s v="E681-7B57"/>
    <x v="1730"/>
    <n v="5"/>
    <n v="2"/>
    <n v="3"/>
    <n v="2"/>
    <n v="1"/>
    <n v="0.5"/>
    <n v="3"/>
    <n v="5"/>
    <n v="5"/>
    <n v="3.25"/>
    <n v="5"/>
  </r>
  <r>
    <s v="PR45"/>
    <s v="0D1B-DEC2"/>
    <x v="1731"/>
    <n v="4"/>
    <n v="5"/>
    <n v="3"/>
    <n v="1"/>
    <n v="3"/>
    <n v="3"/>
    <n v="3"/>
    <n v="5"/>
    <n v="4"/>
    <n v="3.75"/>
    <n v="4.5"/>
  </r>
  <r>
    <s v="PR450"/>
    <s v="05ED-92F1"/>
    <x v="1732"/>
    <n v="5"/>
    <n v="4"/>
    <n v="3"/>
    <n v="3"/>
    <n v="3"/>
    <n v="1"/>
    <n v="2"/>
    <n v="5"/>
    <n v="4"/>
    <n v="3.5"/>
    <n v="4.5"/>
  </r>
  <r>
    <s v="PR4500"/>
    <s v="637B-DBAD"/>
    <x v="1730"/>
    <n v="5"/>
    <n v="3"/>
    <n v="4"/>
    <n v="1"/>
    <n v="0"/>
    <n v="0"/>
    <n v="3"/>
    <n v="4"/>
    <n v="3"/>
    <n v="3.75"/>
    <n v="3.5"/>
  </r>
  <r>
    <s v="PR4501"/>
    <s v="D836-B375"/>
    <x v="1730"/>
    <n v="5"/>
    <n v="5"/>
    <n v="5"/>
    <n v="2"/>
    <n v="0"/>
    <n v="0"/>
    <n v="5"/>
    <n v="3"/>
    <n v="3"/>
    <n v="5"/>
    <n v="3"/>
  </r>
  <r>
    <s v="PR4502"/>
    <s v="63E9-F74A"/>
    <x v="1730"/>
    <n v="3"/>
    <n v="5"/>
    <n v="4"/>
    <n v="1"/>
    <n v="1"/>
    <n v="1"/>
    <n v="5"/>
    <n v="5"/>
    <n v="4"/>
    <n v="4.25"/>
    <n v="4.5"/>
  </r>
  <r>
    <s v="PR4503"/>
    <s v="B492-D447"/>
    <x v="1730"/>
    <n v="4"/>
    <n v="5"/>
    <n v="4"/>
    <n v="3"/>
    <n v="0"/>
    <n v="0"/>
    <n v="5"/>
    <n v="3"/>
    <n v="2"/>
    <n v="4.5"/>
    <n v="2.5"/>
  </r>
  <r>
    <s v="PR4504"/>
    <s v="1BAE-4DA1"/>
    <x v="1730"/>
    <n v="4"/>
    <n v="2"/>
    <n v="2"/>
    <n v="3"/>
    <n v="0"/>
    <n v="0"/>
    <n v="4"/>
    <n v="5"/>
    <n v="4"/>
    <n v="3"/>
    <n v="4.5"/>
  </r>
  <r>
    <s v="PR4505"/>
    <s v="61CC-2C1D"/>
    <x v="1730"/>
    <n v="3"/>
    <n v="4"/>
    <n v="3"/>
    <n v="1"/>
    <n v="2"/>
    <n v="2"/>
    <n v="2"/>
    <n v="4"/>
    <n v="4"/>
    <n v="3"/>
    <n v="4"/>
  </r>
  <r>
    <s v="PR4506"/>
    <s v="A859-9A84"/>
    <x v="1730"/>
    <n v="3"/>
    <n v="4"/>
    <n v="3"/>
    <n v="1"/>
    <n v="3"/>
    <n v="3"/>
    <n v="4"/>
    <n v="4"/>
    <n v="3"/>
    <n v="3.5"/>
    <n v="3.5"/>
  </r>
  <r>
    <s v="PR4507"/>
    <s v="6C42-A719"/>
    <x v="1733"/>
    <n v="4"/>
    <n v="3"/>
    <n v="5"/>
    <n v="3"/>
    <n v="0"/>
    <n v="0"/>
    <n v="2"/>
    <n v="3"/>
    <n v="2"/>
    <n v="3.5"/>
    <n v="2.5"/>
  </r>
  <r>
    <s v="PR4508"/>
    <s v="A9EB-9E41"/>
    <x v="1733"/>
    <n v="4"/>
    <n v="3"/>
    <n v="3"/>
    <n v="2"/>
    <n v="0"/>
    <n v="0"/>
    <n v="2"/>
    <n v="4"/>
    <n v="4"/>
    <n v="3"/>
    <n v="4"/>
  </r>
  <r>
    <s v="PR4509"/>
    <s v="ADA1-966E"/>
    <x v="1733"/>
    <n v="4"/>
    <n v="3"/>
    <n v="5"/>
    <n v="1"/>
    <n v="0"/>
    <n v="0"/>
    <n v="5"/>
    <n v="3"/>
    <n v="3"/>
    <n v="4.25"/>
    <n v="3"/>
  </r>
  <r>
    <s v="PR451"/>
    <s v="F72D-261D"/>
    <x v="1732"/>
    <n v="5"/>
    <n v="4"/>
    <n v="2"/>
    <n v="1"/>
    <n v="1"/>
    <n v="1"/>
    <n v="2"/>
    <n v="5"/>
    <n v="4"/>
    <n v="3.25"/>
    <n v="4.5"/>
  </r>
  <r>
    <s v="PR4510"/>
    <s v="4CA1-F139"/>
    <x v="1734"/>
    <n v="3"/>
    <n v="5"/>
    <n v="5"/>
    <n v="3"/>
    <n v="1"/>
    <n v="0.33333333333333331"/>
    <n v="4"/>
    <n v="3"/>
    <n v="3"/>
    <n v="4.25"/>
    <n v="3"/>
  </r>
  <r>
    <s v="PR4511"/>
    <s v="DCA7-D382"/>
    <x v="1735"/>
    <n v="3"/>
    <n v="3"/>
    <n v="3"/>
    <n v="3"/>
    <n v="1"/>
    <n v="0.33333333333333331"/>
    <n v="5"/>
    <n v="5"/>
    <n v="5"/>
    <n v="3.5"/>
    <n v="5"/>
  </r>
  <r>
    <s v="PR4512"/>
    <s v="1609-65E1"/>
    <x v="1736"/>
    <n v="3"/>
    <n v="2"/>
    <n v="5"/>
    <n v="3"/>
    <n v="1"/>
    <n v="0.33333333333333331"/>
    <n v="5"/>
    <n v="4"/>
    <n v="4"/>
    <n v="3.75"/>
    <n v="4"/>
  </r>
  <r>
    <s v="PR4513"/>
    <s v="4D7E-BDA4"/>
    <x v="1736"/>
    <n v="4"/>
    <n v="5"/>
    <n v="2"/>
    <n v="1"/>
    <n v="2"/>
    <n v="2"/>
    <n v="5"/>
    <n v="4"/>
    <n v="4"/>
    <n v="4"/>
    <n v="4"/>
  </r>
  <r>
    <s v="PR4514"/>
    <s v="2857-A950"/>
    <x v="1736"/>
    <n v="3"/>
    <n v="4"/>
    <n v="4"/>
    <n v="1"/>
    <n v="1"/>
    <n v="1"/>
    <n v="5"/>
    <n v="5"/>
    <n v="4"/>
    <n v="4"/>
    <n v="4.5"/>
  </r>
  <r>
    <s v="PR4515"/>
    <s v="03EF-5904"/>
    <x v="1737"/>
    <n v="3"/>
    <n v="5"/>
    <n v="4"/>
    <n v="1"/>
    <n v="0"/>
    <n v="0"/>
    <n v="3"/>
    <n v="4"/>
    <n v="3"/>
    <n v="3.75"/>
    <n v="3.5"/>
  </r>
  <r>
    <s v="PR4516"/>
    <s v="74F2-5C55"/>
    <x v="1738"/>
    <n v="3"/>
    <n v="3"/>
    <n v="2"/>
    <n v="2"/>
    <n v="2"/>
    <n v="1"/>
    <n v="5"/>
    <n v="5"/>
    <n v="5"/>
    <n v="3.25"/>
    <n v="5"/>
  </r>
  <r>
    <s v="PR4517"/>
    <s v="ACA9-5DC2"/>
    <x v="1738"/>
    <n v="4"/>
    <n v="5"/>
    <n v="5"/>
    <n v="3"/>
    <n v="0"/>
    <n v="0"/>
    <n v="2"/>
    <n v="5"/>
    <n v="5"/>
    <n v="4"/>
    <n v="5"/>
  </r>
  <r>
    <s v="PR4518"/>
    <s v="211E-BC82"/>
    <x v="1738"/>
    <n v="4"/>
    <n v="2"/>
    <n v="4"/>
    <n v="1"/>
    <n v="0"/>
    <n v="0"/>
    <n v="2"/>
    <n v="3"/>
    <n v="3"/>
    <n v="3"/>
    <n v="3"/>
  </r>
  <r>
    <s v="PR4519"/>
    <s v="E47D-E3C5"/>
    <x v="1738"/>
    <n v="3"/>
    <n v="5"/>
    <n v="2"/>
    <n v="2"/>
    <n v="0"/>
    <n v="0"/>
    <n v="2"/>
    <n v="4"/>
    <n v="3"/>
    <n v="3"/>
    <n v="3.5"/>
  </r>
  <r>
    <s v="PR452"/>
    <s v="774E-685D"/>
    <x v="1739"/>
    <n v="3"/>
    <n v="3"/>
    <n v="2"/>
    <n v="1"/>
    <n v="1"/>
    <n v="1"/>
    <n v="3"/>
    <n v="3"/>
    <n v="3"/>
    <n v="2.75"/>
    <n v="3"/>
  </r>
  <r>
    <s v="PR4520"/>
    <s v="097B-A688"/>
    <x v="1738"/>
    <n v="4"/>
    <n v="2"/>
    <n v="4"/>
    <n v="2"/>
    <n v="1"/>
    <n v="0.5"/>
    <n v="4"/>
    <n v="4"/>
    <n v="4"/>
    <n v="3.5"/>
    <n v="4"/>
  </r>
  <r>
    <s v="PR4521"/>
    <s v="1A2D-52EC"/>
    <x v="1738"/>
    <n v="3"/>
    <n v="4"/>
    <n v="3"/>
    <n v="1"/>
    <n v="3"/>
    <n v="3"/>
    <n v="4"/>
    <n v="4"/>
    <n v="4"/>
    <n v="3.5"/>
    <n v="4"/>
  </r>
  <r>
    <s v="PR4522"/>
    <s v="6CC9-81FC"/>
    <x v="1738"/>
    <n v="3"/>
    <n v="2"/>
    <n v="2"/>
    <n v="3"/>
    <n v="1"/>
    <n v="0.33333333333333331"/>
    <n v="3"/>
    <n v="5"/>
    <n v="5"/>
    <n v="2.5"/>
    <n v="5"/>
  </r>
  <r>
    <s v="PR4523"/>
    <s v="40BE-EEAF"/>
    <x v="1740"/>
    <n v="5"/>
    <n v="5"/>
    <n v="5"/>
    <n v="3"/>
    <n v="1"/>
    <n v="0.33333333333333331"/>
    <n v="3"/>
    <n v="4"/>
    <n v="4"/>
    <n v="4.5"/>
    <n v="4"/>
  </r>
  <r>
    <s v="PR4524"/>
    <s v="79F3-8AA5"/>
    <x v="1740"/>
    <n v="5"/>
    <n v="3"/>
    <n v="2"/>
    <n v="1"/>
    <n v="0"/>
    <n v="0"/>
    <n v="5"/>
    <n v="4"/>
    <n v="4"/>
    <n v="3.75"/>
    <n v="4"/>
  </r>
  <r>
    <s v="PR4525"/>
    <s v="79F7-78EC"/>
    <x v="1741"/>
    <n v="3"/>
    <n v="3"/>
    <n v="3"/>
    <n v="3"/>
    <n v="1"/>
    <n v="0.33333333333333331"/>
    <n v="5"/>
    <n v="5"/>
    <n v="4"/>
    <n v="3.5"/>
    <n v="4.5"/>
  </r>
  <r>
    <s v="PR4526"/>
    <s v="41EC-F2AA"/>
    <x v="1741"/>
    <n v="5"/>
    <n v="3"/>
    <n v="5"/>
    <n v="1"/>
    <n v="0"/>
    <n v="0"/>
    <n v="2"/>
    <n v="5"/>
    <n v="5"/>
    <n v="3.75"/>
    <n v="5"/>
  </r>
  <r>
    <s v="PR4527"/>
    <s v="8462-E88A"/>
    <x v="1741"/>
    <n v="5"/>
    <n v="4"/>
    <n v="2"/>
    <n v="3"/>
    <n v="2"/>
    <n v="0.66666666666666663"/>
    <n v="4"/>
    <n v="5"/>
    <n v="4"/>
    <n v="3.75"/>
    <n v="4.5"/>
  </r>
  <r>
    <s v="PR4528"/>
    <s v="B57F-B5CE"/>
    <x v="1741"/>
    <n v="3"/>
    <n v="2"/>
    <n v="2"/>
    <n v="3"/>
    <n v="2"/>
    <n v="0.66666666666666663"/>
    <n v="4"/>
    <n v="3"/>
    <n v="3"/>
    <n v="2.75"/>
    <n v="3"/>
  </r>
  <r>
    <s v="PR4529"/>
    <s v="24FA-A637"/>
    <x v="1741"/>
    <n v="3"/>
    <n v="5"/>
    <n v="3"/>
    <n v="2"/>
    <n v="2"/>
    <n v="1"/>
    <n v="2"/>
    <n v="3"/>
    <n v="2"/>
    <n v="3.25"/>
    <n v="2.5"/>
  </r>
  <r>
    <s v="PR453"/>
    <s v="9937-CDF7"/>
    <x v="1739"/>
    <n v="4"/>
    <n v="4"/>
    <n v="5"/>
    <n v="2"/>
    <n v="0"/>
    <n v="0"/>
    <n v="2"/>
    <n v="4"/>
    <n v="3"/>
    <n v="3.75"/>
    <n v="3.5"/>
  </r>
  <r>
    <s v="PR4530"/>
    <s v="B61E-0F26"/>
    <x v="1742"/>
    <n v="5"/>
    <n v="5"/>
    <n v="4"/>
    <n v="2"/>
    <n v="3"/>
    <n v="1.5"/>
    <n v="5"/>
    <n v="4"/>
    <n v="4"/>
    <n v="4.75"/>
    <n v="4"/>
  </r>
  <r>
    <s v="PR4531"/>
    <s v="F5E3-48BB"/>
    <x v="1742"/>
    <n v="3"/>
    <n v="4"/>
    <n v="4"/>
    <n v="1"/>
    <n v="3"/>
    <n v="3"/>
    <n v="2"/>
    <n v="3"/>
    <n v="3"/>
    <n v="3.25"/>
    <n v="3"/>
  </r>
  <r>
    <s v="PR4532"/>
    <s v="C2DD-9D37"/>
    <x v="1742"/>
    <n v="4"/>
    <n v="5"/>
    <n v="4"/>
    <n v="2"/>
    <n v="2"/>
    <n v="1"/>
    <n v="5"/>
    <n v="5"/>
    <n v="5"/>
    <n v="4.5"/>
    <n v="5"/>
  </r>
  <r>
    <s v="PR4533"/>
    <s v="DF71-97FB"/>
    <x v="1742"/>
    <n v="3"/>
    <n v="4"/>
    <n v="5"/>
    <n v="3"/>
    <n v="1"/>
    <n v="0.33333333333333331"/>
    <n v="4"/>
    <n v="3"/>
    <n v="3"/>
    <n v="4"/>
    <n v="3"/>
  </r>
  <r>
    <s v="PR4534"/>
    <s v="2637-BDCD"/>
    <x v="1742"/>
    <n v="5"/>
    <n v="2"/>
    <n v="5"/>
    <n v="2"/>
    <n v="0"/>
    <n v="0"/>
    <n v="5"/>
    <n v="4"/>
    <n v="4"/>
    <n v="4.25"/>
    <n v="4"/>
  </r>
  <r>
    <s v="PR4535"/>
    <s v="0678-748A"/>
    <x v="1743"/>
    <n v="5"/>
    <n v="5"/>
    <n v="5"/>
    <n v="3"/>
    <n v="3"/>
    <n v="1"/>
    <n v="2"/>
    <n v="4"/>
    <n v="3"/>
    <n v="4.25"/>
    <n v="3.5"/>
  </r>
  <r>
    <s v="PR4536"/>
    <s v="541F-3E19"/>
    <x v="1743"/>
    <n v="4"/>
    <n v="3"/>
    <n v="4"/>
    <n v="1"/>
    <n v="0"/>
    <n v="0"/>
    <n v="3"/>
    <n v="4"/>
    <n v="3"/>
    <n v="3.5"/>
    <n v="3.5"/>
  </r>
  <r>
    <s v="PR4537"/>
    <s v="89A6-7EF1"/>
    <x v="1743"/>
    <n v="3"/>
    <n v="5"/>
    <n v="5"/>
    <n v="2"/>
    <n v="0"/>
    <n v="0"/>
    <n v="5"/>
    <n v="3"/>
    <n v="2"/>
    <n v="4.5"/>
    <n v="2.5"/>
  </r>
  <r>
    <s v="PR4538"/>
    <s v="4C66-6E16"/>
    <x v="1743"/>
    <n v="5"/>
    <n v="2"/>
    <n v="2"/>
    <n v="3"/>
    <n v="0"/>
    <n v="0"/>
    <n v="5"/>
    <n v="4"/>
    <n v="4"/>
    <n v="3.5"/>
    <n v="4"/>
  </r>
  <r>
    <s v="PR4539"/>
    <s v="5609-8585"/>
    <x v="1743"/>
    <n v="4"/>
    <n v="3"/>
    <n v="2"/>
    <n v="3"/>
    <n v="0"/>
    <n v="0"/>
    <n v="4"/>
    <n v="4"/>
    <n v="3"/>
    <n v="3.25"/>
    <n v="3.5"/>
  </r>
  <r>
    <s v="PR454"/>
    <s v="CD59-7F94"/>
    <x v="1739"/>
    <n v="4"/>
    <n v="5"/>
    <n v="5"/>
    <n v="3"/>
    <n v="1"/>
    <n v="0.33333333333333331"/>
    <n v="5"/>
    <n v="3"/>
    <n v="2"/>
    <n v="4.75"/>
    <n v="2.5"/>
  </r>
  <r>
    <s v="PR4540"/>
    <s v="0C6D-2825"/>
    <x v="1743"/>
    <n v="4"/>
    <n v="4"/>
    <n v="5"/>
    <n v="2"/>
    <n v="2"/>
    <n v="1"/>
    <n v="2"/>
    <n v="5"/>
    <n v="4"/>
    <n v="3.75"/>
    <n v="4.5"/>
  </r>
  <r>
    <s v="PR4541"/>
    <s v="C0A1-EB7D"/>
    <x v="1744"/>
    <n v="4"/>
    <n v="2"/>
    <n v="3"/>
    <n v="3"/>
    <n v="1"/>
    <n v="0.33333333333333331"/>
    <n v="2"/>
    <n v="5"/>
    <n v="4"/>
    <n v="2.75"/>
    <n v="4.5"/>
  </r>
  <r>
    <s v="PR4542"/>
    <s v="1359-BEE3"/>
    <x v="1745"/>
    <n v="5"/>
    <n v="5"/>
    <n v="5"/>
    <n v="2"/>
    <n v="2"/>
    <n v="1"/>
    <n v="2"/>
    <n v="4"/>
    <n v="3"/>
    <n v="4.25"/>
    <n v="3.5"/>
  </r>
  <r>
    <s v="PR4543"/>
    <s v="D5DA-363A"/>
    <x v="1746"/>
    <n v="5"/>
    <n v="3"/>
    <n v="4"/>
    <n v="1"/>
    <n v="1"/>
    <n v="1"/>
    <n v="3"/>
    <n v="3"/>
    <n v="3"/>
    <n v="3.75"/>
    <n v="3"/>
  </r>
  <r>
    <s v="PR4544"/>
    <s v="66D5-3142"/>
    <x v="1746"/>
    <n v="3"/>
    <n v="3"/>
    <n v="3"/>
    <n v="1"/>
    <n v="1"/>
    <n v="1"/>
    <n v="3"/>
    <n v="4"/>
    <n v="4"/>
    <n v="3"/>
    <n v="4"/>
  </r>
  <r>
    <s v="PR4545"/>
    <s v="9E7A-1F70"/>
    <x v="1747"/>
    <n v="4"/>
    <n v="2"/>
    <n v="5"/>
    <n v="3"/>
    <n v="2"/>
    <n v="0.66666666666666663"/>
    <n v="4"/>
    <n v="5"/>
    <n v="5"/>
    <n v="3.75"/>
    <n v="5"/>
  </r>
  <r>
    <s v="PR4546"/>
    <s v="58F5-C8FC"/>
    <x v="1747"/>
    <n v="4"/>
    <n v="5"/>
    <n v="4"/>
    <n v="1"/>
    <n v="1"/>
    <n v="1"/>
    <n v="2"/>
    <n v="3"/>
    <n v="3"/>
    <n v="3.75"/>
    <n v="3"/>
  </r>
  <r>
    <s v="PR4547"/>
    <s v="3C78-06E7"/>
    <x v="1747"/>
    <n v="4"/>
    <n v="5"/>
    <n v="3"/>
    <n v="3"/>
    <n v="3"/>
    <n v="1"/>
    <n v="3"/>
    <n v="5"/>
    <n v="5"/>
    <n v="3.75"/>
    <n v="5"/>
  </r>
  <r>
    <s v="PR4548"/>
    <s v="4C72-E72F"/>
    <x v="1747"/>
    <n v="3"/>
    <n v="5"/>
    <n v="5"/>
    <n v="1"/>
    <n v="0"/>
    <n v="0"/>
    <n v="2"/>
    <n v="3"/>
    <n v="2"/>
    <n v="3.75"/>
    <n v="2.5"/>
  </r>
  <r>
    <s v="PR4549"/>
    <s v="C251-2A18"/>
    <x v="1748"/>
    <n v="5"/>
    <n v="2"/>
    <n v="3"/>
    <n v="2"/>
    <n v="0"/>
    <n v="0"/>
    <n v="5"/>
    <n v="3"/>
    <n v="2"/>
    <n v="3.75"/>
    <n v="2.5"/>
  </r>
  <r>
    <s v="PR455"/>
    <s v="8CC3-0C6A"/>
    <x v="1739"/>
    <n v="4"/>
    <n v="3"/>
    <n v="2"/>
    <n v="2"/>
    <n v="0"/>
    <n v="0"/>
    <n v="2"/>
    <n v="5"/>
    <n v="5"/>
    <n v="2.75"/>
    <n v="5"/>
  </r>
  <r>
    <s v="PR4550"/>
    <s v="79E4-6632"/>
    <x v="1748"/>
    <n v="3"/>
    <n v="3"/>
    <n v="3"/>
    <n v="1"/>
    <n v="2"/>
    <n v="2"/>
    <n v="3"/>
    <n v="3"/>
    <n v="2"/>
    <n v="3"/>
    <n v="2.5"/>
  </r>
  <r>
    <s v="PR4551"/>
    <s v="4304-4B4E"/>
    <x v="1748"/>
    <n v="4"/>
    <n v="3"/>
    <n v="3"/>
    <n v="1"/>
    <n v="0"/>
    <n v="0"/>
    <n v="4"/>
    <n v="5"/>
    <n v="5"/>
    <n v="3.5"/>
    <n v="5"/>
  </r>
  <r>
    <s v="PR4552"/>
    <s v="05ED-92F1"/>
    <x v="1749"/>
    <n v="3"/>
    <n v="1"/>
    <n v="1"/>
    <n v="2"/>
    <n v="2"/>
    <n v="1"/>
    <n v="4"/>
    <n v="5"/>
    <n v="4"/>
    <n v="2.25"/>
    <n v="4.5"/>
  </r>
  <r>
    <s v="PR4553"/>
    <s v="F72D-261D"/>
    <x v="1749"/>
    <n v="4"/>
    <n v="2"/>
    <n v="1"/>
    <n v="2"/>
    <n v="1"/>
    <n v="0.5"/>
    <n v="2"/>
    <n v="3"/>
    <n v="3"/>
    <n v="2.25"/>
    <n v="3"/>
  </r>
  <r>
    <s v="PR4554"/>
    <s v="38EB-ADBD"/>
    <x v="1749"/>
    <n v="4"/>
    <n v="2"/>
    <n v="1"/>
    <n v="2"/>
    <n v="0"/>
    <n v="0"/>
    <n v="2"/>
    <n v="5"/>
    <n v="4"/>
    <n v="2.25"/>
    <n v="4.5"/>
  </r>
  <r>
    <s v="PR4555"/>
    <s v="D106-E487"/>
    <x v="1749"/>
    <n v="1"/>
    <n v="2"/>
    <n v="1"/>
    <n v="1"/>
    <n v="1"/>
    <n v="1"/>
    <n v="3"/>
    <n v="5"/>
    <n v="5"/>
    <n v="1.75"/>
    <n v="5"/>
  </r>
  <r>
    <s v="PR4556"/>
    <s v="7805-8A7C"/>
    <x v="1749"/>
    <n v="3"/>
    <n v="5"/>
    <n v="5"/>
    <n v="2"/>
    <n v="0"/>
    <n v="0"/>
    <n v="3"/>
    <n v="3"/>
    <n v="2"/>
    <n v="4"/>
    <n v="2.5"/>
  </r>
  <r>
    <s v="PR4557"/>
    <s v="FAB0-2FF2"/>
    <x v="1749"/>
    <n v="5"/>
    <n v="5"/>
    <n v="5"/>
    <n v="1"/>
    <n v="1"/>
    <n v="1"/>
    <n v="3"/>
    <n v="5"/>
    <n v="4"/>
    <n v="4.5"/>
    <n v="4.5"/>
  </r>
  <r>
    <s v="PR4558"/>
    <s v="8EF9-CECD"/>
    <x v="1749"/>
    <n v="3"/>
    <n v="5"/>
    <n v="4"/>
    <n v="1"/>
    <n v="0"/>
    <n v="0"/>
    <n v="5"/>
    <n v="3"/>
    <n v="2"/>
    <n v="4.25"/>
    <n v="2.5"/>
  </r>
  <r>
    <s v="PR4559"/>
    <s v="774E-685D"/>
    <x v="1750"/>
    <n v="3"/>
    <n v="4"/>
    <n v="5"/>
    <n v="2"/>
    <n v="1"/>
    <n v="0.5"/>
    <n v="4"/>
    <n v="5"/>
    <n v="4"/>
    <n v="4"/>
    <n v="4.5"/>
  </r>
  <r>
    <s v="PR456"/>
    <s v="7839-CA12"/>
    <x v="1751"/>
    <n v="5"/>
    <n v="5"/>
    <n v="2"/>
    <n v="1"/>
    <n v="0"/>
    <n v="0"/>
    <n v="2"/>
    <n v="5"/>
    <n v="5"/>
    <n v="3.5"/>
    <n v="5"/>
  </r>
  <r>
    <s v="PR4560"/>
    <s v="9937-CDF7"/>
    <x v="1750"/>
    <n v="3"/>
    <n v="5"/>
    <n v="3"/>
    <n v="3"/>
    <n v="0"/>
    <n v="0"/>
    <n v="2"/>
    <n v="3"/>
    <n v="2"/>
    <n v="3.25"/>
    <n v="2.5"/>
  </r>
  <r>
    <s v="PR4561"/>
    <s v="7839-CA12"/>
    <x v="1752"/>
    <n v="3"/>
    <n v="5"/>
    <n v="4"/>
    <n v="3"/>
    <n v="1"/>
    <n v="0.33333333333333331"/>
    <n v="3"/>
    <n v="3"/>
    <n v="3"/>
    <n v="3.75"/>
    <n v="3"/>
  </r>
  <r>
    <s v="PR4562"/>
    <s v="EB66-D679"/>
    <x v="1752"/>
    <n v="5"/>
    <n v="3"/>
    <n v="2"/>
    <n v="2"/>
    <n v="0"/>
    <n v="0"/>
    <n v="4"/>
    <n v="5"/>
    <n v="4"/>
    <n v="3.5"/>
    <n v="4.5"/>
  </r>
  <r>
    <s v="PR4563"/>
    <s v="9591-C955"/>
    <x v="1752"/>
    <n v="4"/>
    <n v="4"/>
    <n v="5"/>
    <n v="2"/>
    <n v="0"/>
    <n v="0"/>
    <n v="5"/>
    <n v="4"/>
    <n v="4"/>
    <n v="4.5"/>
    <n v="4"/>
  </r>
  <r>
    <s v="PR4564"/>
    <s v="F58A-302D"/>
    <x v="1753"/>
    <n v="4"/>
    <n v="5"/>
    <n v="5"/>
    <n v="2"/>
    <n v="2"/>
    <n v="1"/>
    <n v="4"/>
    <n v="3"/>
    <n v="3"/>
    <n v="4.5"/>
    <n v="3"/>
  </r>
  <r>
    <s v="PR4565"/>
    <s v="12F7-BCBB"/>
    <x v="1754"/>
    <n v="4"/>
    <n v="3"/>
    <n v="4"/>
    <n v="3"/>
    <n v="0"/>
    <n v="0"/>
    <n v="2"/>
    <n v="3"/>
    <n v="2"/>
    <n v="3.25"/>
    <n v="2.5"/>
  </r>
  <r>
    <s v="PR4566"/>
    <s v="D045-B6CA"/>
    <x v="1754"/>
    <n v="3"/>
    <n v="3"/>
    <n v="4"/>
    <n v="2"/>
    <n v="1"/>
    <n v="0.5"/>
    <n v="3"/>
    <n v="5"/>
    <n v="4"/>
    <n v="3.25"/>
    <n v="4.5"/>
  </r>
  <r>
    <s v="PR4567"/>
    <s v="B340-5AD2"/>
    <x v="1754"/>
    <n v="5"/>
    <n v="2"/>
    <n v="4"/>
    <n v="3"/>
    <n v="0"/>
    <n v="0"/>
    <n v="2"/>
    <n v="3"/>
    <n v="3"/>
    <n v="3.25"/>
    <n v="3"/>
  </r>
  <r>
    <s v="PR4568"/>
    <s v="CDAC-40FE"/>
    <x v="1754"/>
    <n v="3"/>
    <n v="1"/>
    <n v="1"/>
    <n v="2"/>
    <n v="1"/>
    <n v="0.5"/>
    <n v="3"/>
    <n v="4"/>
    <n v="4"/>
    <n v="2"/>
    <n v="4"/>
  </r>
  <r>
    <s v="PR4569"/>
    <s v="FF14-A43E"/>
    <x v="1755"/>
    <n v="1"/>
    <n v="3"/>
    <n v="2"/>
    <n v="2"/>
    <n v="1"/>
    <n v="0.5"/>
    <n v="2"/>
    <n v="3"/>
    <n v="3"/>
    <n v="2"/>
    <n v="3"/>
  </r>
  <r>
    <s v="PR457"/>
    <s v="EB66-D679"/>
    <x v="1751"/>
    <n v="4"/>
    <n v="4"/>
    <n v="4"/>
    <n v="1"/>
    <n v="1"/>
    <n v="1"/>
    <n v="2"/>
    <n v="4"/>
    <n v="4"/>
    <n v="3.5"/>
    <n v="4"/>
  </r>
  <r>
    <s v="PR4570"/>
    <s v="3992-22AD"/>
    <x v="1755"/>
    <n v="2"/>
    <n v="1"/>
    <n v="2"/>
    <n v="1"/>
    <n v="0"/>
    <n v="0"/>
    <n v="2"/>
    <n v="4"/>
    <n v="4"/>
    <n v="1.75"/>
    <n v="4"/>
  </r>
  <r>
    <s v="PR4571"/>
    <s v="BD94-98E0"/>
    <x v="1755"/>
    <n v="2"/>
    <n v="3"/>
    <n v="1"/>
    <n v="1"/>
    <n v="2"/>
    <n v="2"/>
    <n v="2"/>
    <n v="5"/>
    <n v="5"/>
    <n v="2"/>
    <n v="5"/>
  </r>
  <r>
    <s v="PR4572"/>
    <s v="02DA-7A72"/>
    <x v="1756"/>
    <n v="2"/>
    <n v="1"/>
    <n v="3"/>
    <n v="1"/>
    <n v="0"/>
    <n v="0"/>
    <n v="4"/>
    <n v="4"/>
    <n v="4"/>
    <n v="2.5"/>
    <n v="4"/>
  </r>
  <r>
    <s v="PR4573"/>
    <s v="28EA-A010"/>
    <x v="1756"/>
    <n v="3"/>
    <n v="1"/>
    <n v="3"/>
    <n v="2"/>
    <n v="1"/>
    <n v="0.5"/>
    <n v="3"/>
    <n v="4"/>
    <n v="4"/>
    <n v="2.5"/>
    <n v="4"/>
  </r>
  <r>
    <s v="PR4574"/>
    <s v="CBB3-0D7E"/>
    <x v="1756"/>
    <n v="3"/>
    <n v="3"/>
    <n v="4"/>
    <n v="2"/>
    <n v="1"/>
    <n v="0.5"/>
    <n v="5"/>
    <n v="3"/>
    <n v="2"/>
    <n v="3.75"/>
    <n v="2.5"/>
  </r>
  <r>
    <s v="PR4575"/>
    <s v="C330-DAF4"/>
    <x v="1756"/>
    <n v="4"/>
    <n v="4"/>
    <n v="4"/>
    <n v="3"/>
    <n v="1"/>
    <n v="0.33333333333333331"/>
    <n v="3"/>
    <n v="3"/>
    <n v="2"/>
    <n v="3.75"/>
    <n v="2.5"/>
  </r>
  <r>
    <s v="PR4576"/>
    <s v="63B8-CCC0"/>
    <x v="1756"/>
    <n v="5"/>
    <n v="3"/>
    <n v="3"/>
    <n v="1"/>
    <n v="2"/>
    <n v="2"/>
    <n v="3"/>
    <n v="5"/>
    <n v="5"/>
    <n v="3.5"/>
    <n v="5"/>
  </r>
  <r>
    <s v="PR4577"/>
    <s v="79D0-C935"/>
    <x v="1756"/>
    <n v="5"/>
    <n v="3"/>
    <n v="3"/>
    <n v="3"/>
    <n v="3"/>
    <n v="1"/>
    <n v="4"/>
    <n v="5"/>
    <n v="5"/>
    <n v="3.75"/>
    <n v="5"/>
  </r>
  <r>
    <s v="PR4578"/>
    <s v="2796-828F"/>
    <x v="1756"/>
    <n v="5"/>
    <n v="2"/>
    <n v="2"/>
    <n v="1"/>
    <n v="0"/>
    <n v="0"/>
    <n v="4"/>
    <n v="4"/>
    <n v="3"/>
    <n v="3.25"/>
    <n v="3.5"/>
  </r>
  <r>
    <s v="PR4579"/>
    <s v="B48C-47D0"/>
    <x v="1757"/>
    <n v="3"/>
    <n v="5"/>
    <n v="5"/>
    <n v="1"/>
    <n v="0"/>
    <n v="0"/>
    <n v="4"/>
    <n v="5"/>
    <n v="4"/>
    <n v="4.25"/>
    <n v="4.5"/>
  </r>
  <r>
    <s v="PR458"/>
    <s v="12F7-BCBB"/>
    <x v="1758"/>
    <n v="4"/>
    <n v="5"/>
    <n v="3"/>
    <n v="3"/>
    <n v="0"/>
    <n v="0"/>
    <n v="5"/>
    <n v="4"/>
    <n v="4"/>
    <n v="4.25"/>
    <n v="4"/>
  </r>
  <r>
    <s v="PR4580"/>
    <s v="6DEB-F440"/>
    <x v="1757"/>
    <n v="4"/>
    <n v="5"/>
    <n v="3"/>
    <n v="1"/>
    <n v="0"/>
    <n v="0"/>
    <n v="4"/>
    <n v="3"/>
    <n v="2"/>
    <n v="4"/>
    <n v="2.5"/>
  </r>
  <r>
    <s v="PR4581"/>
    <s v="EDC5-6FB7"/>
    <x v="1757"/>
    <n v="4"/>
    <n v="5"/>
    <n v="3"/>
    <n v="2"/>
    <n v="1"/>
    <n v="0.5"/>
    <n v="3"/>
    <n v="4"/>
    <n v="3"/>
    <n v="3.75"/>
    <n v="3.5"/>
  </r>
  <r>
    <s v="PR4582"/>
    <s v="32AE-C02F"/>
    <x v="1759"/>
    <n v="4"/>
    <n v="5"/>
    <n v="3"/>
    <n v="3"/>
    <n v="0"/>
    <n v="0"/>
    <n v="4"/>
    <n v="5"/>
    <n v="4"/>
    <n v="4"/>
    <n v="4.5"/>
  </r>
  <r>
    <s v="PR4583"/>
    <s v="8A6B-AD5C"/>
    <x v="1759"/>
    <n v="5"/>
    <n v="2"/>
    <n v="3"/>
    <n v="1"/>
    <n v="1"/>
    <n v="1"/>
    <n v="2"/>
    <n v="3"/>
    <n v="3"/>
    <n v="3"/>
    <n v="3"/>
  </r>
  <r>
    <s v="PR4584"/>
    <s v="8D34-EBDF"/>
    <x v="1759"/>
    <n v="3"/>
    <n v="4"/>
    <n v="4"/>
    <n v="3"/>
    <n v="1"/>
    <n v="0.33333333333333331"/>
    <n v="5"/>
    <n v="4"/>
    <n v="4"/>
    <n v="4"/>
    <n v="4"/>
  </r>
  <r>
    <s v="PR4585"/>
    <s v="6BAB-8D77"/>
    <x v="1759"/>
    <n v="3"/>
    <n v="5"/>
    <n v="5"/>
    <n v="3"/>
    <n v="1"/>
    <n v="0.33333333333333331"/>
    <n v="3"/>
    <n v="5"/>
    <n v="5"/>
    <n v="4"/>
    <n v="5"/>
  </r>
  <r>
    <s v="PR4586"/>
    <s v="6FE1-C8A8"/>
    <x v="1760"/>
    <n v="2"/>
    <n v="4"/>
    <n v="3"/>
    <n v="2"/>
    <n v="0"/>
    <n v="0"/>
    <n v="1"/>
    <n v="5"/>
    <n v="5"/>
    <n v="2.5"/>
    <n v="5"/>
  </r>
  <r>
    <s v="PR4587"/>
    <s v="EB8F-204D"/>
    <x v="1760"/>
    <n v="1"/>
    <n v="2"/>
    <n v="2"/>
    <n v="3"/>
    <n v="1"/>
    <n v="0.33333333333333331"/>
    <n v="4"/>
    <n v="3"/>
    <n v="2"/>
    <n v="2.25"/>
    <n v="2.5"/>
  </r>
  <r>
    <s v="PR4588"/>
    <s v="D921-AC35"/>
    <x v="1760"/>
    <n v="2"/>
    <n v="1"/>
    <n v="4"/>
    <n v="1"/>
    <n v="1"/>
    <n v="1"/>
    <n v="1"/>
    <n v="5"/>
    <n v="4"/>
    <n v="2"/>
    <n v="4.5"/>
  </r>
  <r>
    <s v="PR4589"/>
    <s v="6A8B-EC82"/>
    <x v="1760"/>
    <n v="4"/>
    <n v="1"/>
    <n v="4"/>
    <n v="1"/>
    <n v="1"/>
    <n v="1"/>
    <n v="2"/>
    <n v="3"/>
    <n v="2"/>
    <n v="2.75"/>
    <n v="2.5"/>
  </r>
  <r>
    <s v="PR459"/>
    <s v="D045-B6CA"/>
    <x v="1758"/>
    <n v="3"/>
    <n v="5"/>
    <n v="5"/>
    <n v="3"/>
    <n v="0"/>
    <n v="0"/>
    <n v="2"/>
    <n v="3"/>
    <n v="2"/>
    <n v="3.75"/>
    <n v="2.5"/>
  </r>
  <r>
    <s v="PR4590"/>
    <s v="606E-A262"/>
    <x v="1761"/>
    <n v="4"/>
    <n v="2"/>
    <n v="1"/>
    <n v="1"/>
    <n v="2"/>
    <n v="2"/>
    <n v="1"/>
    <n v="4"/>
    <n v="3"/>
    <n v="2"/>
    <n v="3.5"/>
  </r>
  <r>
    <s v="PR4591"/>
    <s v="2374-7581"/>
    <x v="1761"/>
    <n v="3"/>
    <n v="4"/>
    <n v="2"/>
    <n v="2"/>
    <n v="2"/>
    <n v="1"/>
    <n v="3"/>
    <n v="3"/>
    <n v="2"/>
    <n v="3"/>
    <n v="2.5"/>
  </r>
  <r>
    <s v="PR4592"/>
    <s v="D3EB-610D"/>
    <x v="1761"/>
    <n v="4"/>
    <n v="4"/>
    <n v="2"/>
    <n v="3"/>
    <n v="0"/>
    <n v="0"/>
    <n v="5"/>
    <n v="3"/>
    <n v="3"/>
    <n v="3.75"/>
    <n v="3"/>
  </r>
  <r>
    <s v="PR4593"/>
    <s v="74B4-CB7A"/>
    <x v="1761"/>
    <n v="4"/>
    <n v="3"/>
    <n v="5"/>
    <n v="2"/>
    <n v="2"/>
    <n v="1"/>
    <n v="3"/>
    <n v="3"/>
    <n v="2"/>
    <n v="3.75"/>
    <n v="2.5"/>
  </r>
  <r>
    <s v="PR4594"/>
    <s v="43DD-6998"/>
    <x v="1761"/>
    <n v="3"/>
    <n v="3"/>
    <n v="4"/>
    <n v="1"/>
    <n v="0"/>
    <n v="0"/>
    <n v="5"/>
    <n v="3"/>
    <n v="3"/>
    <n v="3.75"/>
    <n v="3"/>
  </r>
  <r>
    <s v="PR4595"/>
    <s v="05B0-755F"/>
    <x v="1762"/>
    <n v="3"/>
    <n v="2"/>
    <n v="4"/>
    <n v="2"/>
    <n v="0"/>
    <n v="0"/>
    <n v="3"/>
    <n v="5"/>
    <n v="5"/>
    <n v="3"/>
    <n v="5"/>
  </r>
  <r>
    <s v="PR4596"/>
    <s v="C1E8-5AAB"/>
    <x v="1762"/>
    <n v="3"/>
    <n v="2"/>
    <n v="3"/>
    <n v="3"/>
    <n v="2"/>
    <n v="0.66666666666666663"/>
    <n v="5"/>
    <n v="4"/>
    <n v="3"/>
    <n v="3.25"/>
    <n v="3.5"/>
  </r>
  <r>
    <s v="PR4597"/>
    <s v="FB4B-067E"/>
    <x v="1762"/>
    <n v="5"/>
    <n v="3"/>
    <n v="2"/>
    <n v="1"/>
    <n v="1"/>
    <n v="1"/>
    <n v="4"/>
    <n v="4"/>
    <n v="3"/>
    <n v="3.5"/>
    <n v="3.5"/>
  </r>
  <r>
    <s v="PR4598"/>
    <s v="45D2-369E"/>
    <x v="1763"/>
    <n v="3"/>
    <n v="4"/>
    <n v="4"/>
    <n v="2"/>
    <n v="0"/>
    <n v="0"/>
    <n v="5"/>
    <n v="4"/>
    <n v="3"/>
    <n v="4"/>
    <n v="3.5"/>
  </r>
  <r>
    <s v="PR4599"/>
    <s v="7F1C-20B8"/>
    <x v="1763"/>
    <n v="3"/>
    <n v="5"/>
    <n v="2"/>
    <n v="3"/>
    <n v="0"/>
    <n v="0"/>
    <n v="2"/>
    <n v="3"/>
    <n v="2"/>
    <n v="3"/>
    <n v="2.5"/>
  </r>
  <r>
    <s v="PR46"/>
    <s v="B407-ABCA"/>
    <x v="1731"/>
    <n v="5"/>
    <n v="4"/>
    <n v="5"/>
    <n v="2"/>
    <n v="1"/>
    <n v="0.5"/>
    <n v="4"/>
    <n v="3"/>
    <n v="2"/>
    <n v="4.5"/>
    <n v="2.5"/>
  </r>
  <r>
    <s v="PR460"/>
    <s v="FF14-A43E"/>
    <x v="1764"/>
    <n v="5"/>
    <n v="4"/>
    <n v="4"/>
    <n v="1"/>
    <n v="3"/>
    <n v="3"/>
    <n v="3"/>
    <n v="3"/>
    <n v="3"/>
    <n v="4"/>
    <n v="3"/>
  </r>
  <r>
    <s v="PR4600"/>
    <s v="F98B-61B3"/>
    <x v="1763"/>
    <n v="5"/>
    <n v="4"/>
    <n v="4"/>
    <n v="3"/>
    <n v="1"/>
    <n v="0.33333333333333331"/>
    <n v="5"/>
    <n v="5"/>
    <n v="5"/>
    <n v="4.5"/>
    <n v="5"/>
  </r>
  <r>
    <s v="PR4601"/>
    <s v="D4D5-27FB"/>
    <x v="1765"/>
    <n v="3"/>
    <n v="3"/>
    <n v="3"/>
    <n v="1"/>
    <n v="0"/>
    <n v="0"/>
    <n v="4"/>
    <n v="5"/>
    <n v="4"/>
    <n v="3.25"/>
    <n v="4.5"/>
  </r>
  <r>
    <s v="PR4602"/>
    <s v="9C71-61AE"/>
    <x v="1765"/>
    <n v="3"/>
    <n v="2"/>
    <n v="4"/>
    <n v="1"/>
    <n v="1"/>
    <n v="1"/>
    <n v="5"/>
    <n v="3"/>
    <n v="2"/>
    <n v="3.5"/>
    <n v="2.5"/>
  </r>
  <r>
    <s v="PR4603"/>
    <s v="8AAD-FAFB"/>
    <x v="1766"/>
    <n v="5"/>
    <n v="3"/>
    <n v="5"/>
    <n v="1"/>
    <n v="0"/>
    <n v="0"/>
    <n v="4"/>
    <n v="3"/>
    <n v="2"/>
    <n v="4.25"/>
    <n v="2.5"/>
  </r>
  <r>
    <s v="PR4604"/>
    <s v="20BA-5868"/>
    <x v="1766"/>
    <n v="1"/>
    <n v="3"/>
    <n v="2"/>
    <n v="2"/>
    <n v="0"/>
    <n v="0"/>
    <n v="4"/>
    <n v="3"/>
    <n v="3"/>
    <n v="2.5"/>
    <n v="3"/>
  </r>
  <r>
    <s v="PR4605"/>
    <s v="45D7-5C8A"/>
    <x v="1767"/>
    <n v="3"/>
    <n v="1"/>
    <n v="4"/>
    <n v="1"/>
    <n v="1"/>
    <n v="1"/>
    <n v="4"/>
    <n v="3"/>
    <n v="2"/>
    <n v="3"/>
    <n v="2.5"/>
  </r>
  <r>
    <s v="PR4606"/>
    <s v="AB03-8820"/>
    <x v="1767"/>
    <n v="3"/>
    <n v="1"/>
    <n v="4"/>
    <n v="1"/>
    <n v="0"/>
    <n v="0"/>
    <n v="3"/>
    <n v="3"/>
    <n v="3"/>
    <n v="2.75"/>
    <n v="3"/>
  </r>
  <r>
    <s v="PR4607"/>
    <s v="E1FE-67B5"/>
    <x v="1767"/>
    <n v="3"/>
    <n v="3"/>
    <n v="3"/>
    <n v="2"/>
    <n v="0"/>
    <n v="0"/>
    <n v="2"/>
    <n v="4"/>
    <n v="3"/>
    <n v="2.75"/>
    <n v="3.5"/>
  </r>
  <r>
    <s v="PR4608"/>
    <s v="B4E1-4A3E"/>
    <x v="1768"/>
    <n v="4"/>
    <n v="1"/>
    <n v="4"/>
    <n v="1"/>
    <n v="2"/>
    <n v="2"/>
    <n v="2"/>
    <n v="3"/>
    <n v="3"/>
    <n v="2.75"/>
    <n v="3"/>
  </r>
  <r>
    <s v="PR4609"/>
    <s v="618D-7685"/>
    <x v="1769"/>
    <n v="4"/>
    <n v="1"/>
    <n v="2"/>
    <n v="2"/>
    <n v="0"/>
    <n v="0"/>
    <n v="4"/>
    <n v="5"/>
    <n v="4"/>
    <n v="2.75"/>
    <n v="4.5"/>
  </r>
  <r>
    <s v="PR461"/>
    <s v="02DA-7A72"/>
    <x v="1770"/>
    <n v="5"/>
    <n v="3"/>
    <n v="5"/>
    <n v="2"/>
    <n v="0"/>
    <n v="0"/>
    <n v="2"/>
    <n v="3"/>
    <n v="3"/>
    <n v="3.75"/>
    <n v="3"/>
  </r>
  <r>
    <s v="PR4610"/>
    <s v="FBED-F86B"/>
    <x v="1769"/>
    <n v="4"/>
    <n v="2"/>
    <n v="2"/>
    <n v="3"/>
    <n v="0"/>
    <n v="0"/>
    <n v="2"/>
    <n v="4"/>
    <n v="3"/>
    <n v="2.5"/>
    <n v="3.5"/>
  </r>
  <r>
    <s v="PR4611"/>
    <s v="6227-9D9E"/>
    <x v="1769"/>
    <n v="4"/>
    <n v="3"/>
    <n v="3"/>
    <n v="3"/>
    <n v="1"/>
    <n v="0.33333333333333331"/>
    <n v="2"/>
    <n v="5"/>
    <n v="4"/>
    <n v="3"/>
    <n v="4.5"/>
  </r>
  <r>
    <s v="PR4612"/>
    <s v="5A0B-7F31"/>
    <x v="1771"/>
    <n v="4"/>
    <n v="5"/>
    <n v="3"/>
    <n v="1"/>
    <n v="1"/>
    <n v="1"/>
    <n v="4"/>
    <n v="3"/>
    <n v="3"/>
    <n v="4"/>
    <n v="3"/>
  </r>
  <r>
    <s v="PR4613"/>
    <s v="E4F4-11B9"/>
    <x v="1771"/>
    <n v="5"/>
    <n v="4"/>
    <n v="3"/>
    <n v="1"/>
    <n v="0"/>
    <n v="0"/>
    <n v="3"/>
    <n v="4"/>
    <n v="3"/>
    <n v="3.75"/>
    <n v="3.5"/>
  </r>
  <r>
    <s v="PR4614"/>
    <s v="B303-8962"/>
    <x v="1771"/>
    <n v="5"/>
    <n v="5"/>
    <n v="2"/>
    <n v="3"/>
    <n v="0"/>
    <n v="0"/>
    <n v="4"/>
    <n v="5"/>
    <n v="5"/>
    <n v="4"/>
    <n v="5"/>
  </r>
  <r>
    <s v="PR4615"/>
    <s v="B56D-46CE"/>
    <x v="1771"/>
    <n v="4"/>
    <n v="5"/>
    <n v="3"/>
    <n v="3"/>
    <n v="0"/>
    <n v="0"/>
    <n v="2"/>
    <n v="3"/>
    <n v="3"/>
    <n v="3.5"/>
    <n v="3"/>
  </r>
  <r>
    <s v="PR4616"/>
    <s v="98EE-8547"/>
    <x v="1772"/>
    <n v="5"/>
    <n v="2"/>
    <n v="4"/>
    <n v="3"/>
    <n v="2"/>
    <n v="0.66666666666666663"/>
    <n v="5"/>
    <n v="5"/>
    <n v="4"/>
    <n v="4"/>
    <n v="4.5"/>
  </r>
  <r>
    <s v="PR4617"/>
    <s v="041A-31B0"/>
    <x v="1772"/>
    <n v="3"/>
    <n v="2"/>
    <n v="5"/>
    <n v="3"/>
    <n v="3"/>
    <n v="1"/>
    <n v="4"/>
    <n v="5"/>
    <n v="4"/>
    <n v="3.5"/>
    <n v="4.5"/>
  </r>
  <r>
    <s v="PR4618"/>
    <s v="257B-8130"/>
    <x v="1772"/>
    <n v="4"/>
    <n v="5"/>
    <n v="5"/>
    <n v="3"/>
    <n v="1"/>
    <n v="0.33333333333333331"/>
    <n v="5"/>
    <n v="4"/>
    <n v="3"/>
    <n v="4.75"/>
    <n v="3.5"/>
  </r>
  <r>
    <s v="PR4619"/>
    <s v="449E-0EB7"/>
    <x v="1772"/>
    <n v="4"/>
    <n v="2"/>
    <n v="2"/>
    <n v="3"/>
    <n v="0"/>
    <n v="0"/>
    <n v="2"/>
    <n v="4"/>
    <n v="3"/>
    <n v="2.5"/>
    <n v="3.5"/>
  </r>
  <r>
    <s v="PR462"/>
    <s v="28EA-A010"/>
    <x v="1770"/>
    <n v="4"/>
    <n v="3"/>
    <n v="2"/>
    <n v="3"/>
    <n v="0"/>
    <n v="0"/>
    <n v="5"/>
    <n v="5"/>
    <n v="4"/>
    <n v="3.5"/>
    <n v="4.5"/>
  </r>
  <r>
    <s v="PR4620"/>
    <s v="7279-6591"/>
    <x v="1773"/>
    <n v="5"/>
    <n v="2"/>
    <n v="2"/>
    <n v="3"/>
    <n v="1"/>
    <n v="0.33333333333333331"/>
    <n v="5"/>
    <n v="5"/>
    <n v="5"/>
    <n v="3.5"/>
    <n v="5"/>
  </r>
  <r>
    <s v="PR4621"/>
    <s v="EEFC-DEC7"/>
    <x v="1773"/>
    <n v="4"/>
    <n v="4"/>
    <n v="4"/>
    <n v="3"/>
    <n v="2"/>
    <n v="0.66666666666666663"/>
    <n v="4"/>
    <n v="3"/>
    <n v="3"/>
    <n v="4"/>
    <n v="3"/>
  </r>
  <r>
    <s v="PR4622"/>
    <s v="2E7B-43F0"/>
    <x v="1773"/>
    <n v="5"/>
    <n v="3"/>
    <n v="2"/>
    <n v="3"/>
    <n v="1"/>
    <n v="0.33333333333333331"/>
    <n v="5"/>
    <n v="4"/>
    <n v="4"/>
    <n v="3.75"/>
    <n v="4"/>
  </r>
  <r>
    <s v="PR4623"/>
    <s v="4F22-FF67"/>
    <x v="1773"/>
    <n v="4"/>
    <n v="3"/>
    <n v="3"/>
    <n v="1"/>
    <n v="0"/>
    <n v="0"/>
    <n v="3"/>
    <n v="4"/>
    <n v="4"/>
    <n v="3.25"/>
    <n v="4"/>
  </r>
  <r>
    <s v="PR4624"/>
    <s v="1180-BEC9"/>
    <x v="1774"/>
    <n v="3"/>
    <n v="3"/>
    <n v="2"/>
    <n v="2"/>
    <n v="1"/>
    <n v="0.5"/>
    <n v="2"/>
    <n v="3"/>
    <n v="3"/>
    <n v="2.5"/>
    <n v="3"/>
  </r>
  <r>
    <s v="PR4625"/>
    <s v="B50B-5A18"/>
    <x v="1775"/>
    <n v="3"/>
    <n v="3"/>
    <n v="5"/>
    <n v="1"/>
    <n v="1"/>
    <n v="1"/>
    <n v="2"/>
    <n v="3"/>
    <n v="2"/>
    <n v="3.25"/>
    <n v="2.5"/>
  </r>
  <r>
    <s v="PR4626"/>
    <s v="E099-3FCC"/>
    <x v="1775"/>
    <n v="4"/>
    <n v="2"/>
    <n v="4"/>
    <n v="3"/>
    <n v="1"/>
    <n v="0.33333333333333331"/>
    <n v="5"/>
    <n v="3"/>
    <n v="3"/>
    <n v="3.75"/>
    <n v="3"/>
  </r>
  <r>
    <s v="PR4627"/>
    <s v="0B19-EFB2"/>
    <x v="1775"/>
    <n v="5"/>
    <n v="4"/>
    <n v="5"/>
    <n v="2"/>
    <n v="3"/>
    <n v="1.5"/>
    <n v="4"/>
    <n v="3"/>
    <n v="2"/>
    <n v="4.5"/>
    <n v="2.5"/>
  </r>
  <r>
    <s v="PR4628"/>
    <s v="8CF6-3079"/>
    <x v="1776"/>
    <n v="4"/>
    <n v="3"/>
    <n v="2"/>
    <n v="1"/>
    <n v="0"/>
    <n v="0"/>
    <n v="3"/>
    <n v="4"/>
    <n v="3"/>
    <n v="3"/>
    <n v="3.5"/>
  </r>
  <r>
    <s v="PR4629"/>
    <s v="D7EE-56FC"/>
    <x v="1776"/>
    <n v="5"/>
    <n v="3"/>
    <n v="3"/>
    <n v="2"/>
    <n v="1"/>
    <n v="0.5"/>
    <n v="4"/>
    <n v="3"/>
    <n v="2"/>
    <n v="3.75"/>
    <n v="2.5"/>
  </r>
  <r>
    <s v="PR463"/>
    <s v="CBB3-0D7E"/>
    <x v="1770"/>
    <n v="3"/>
    <n v="5"/>
    <n v="4"/>
    <n v="1"/>
    <n v="1"/>
    <n v="1"/>
    <n v="4"/>
    <n v="4"/>
    <n v="3"/>
    <n v="4"/>
    <n v="3.5"/>
  </r>
  <r>
    <s v="PR4630"/>
    <s v="1F12-DDDA"/>
    <x v="1776"/>
    <n v="3"/>
    <n v="4"/>
    <n v="4"/>
    <n v="1"/>
    <n v="0"/>
    <n v="0"/>
    <n v="4"/>
    <n v="3"/>
    <n v="3"/>
    <n v="3.75"/>
    <n v="3"/>
  </r>
  <r>
    <s v="PR4631"/>
    <s v="9658-7750"/>
    <x v="1776"/>
    <n v="4"/>
    <n v="5"/>
    <n v="5"/>
    <n v="3"/>
    <n v="2"/>
    <n v="0.66666666666666663"/>
    <n v="3"/>
    <n v="5"/>
    <n v="4"/>
    <n v="4.25"/>
    <n v="4.5"/>
  </r>
  <r>
    <s v="PR4632"/>
    <s v="B0C3-E578"/>
    <x v="1776"/>
    <n v="4"/>
    <n v="2"/>
    <n v="5"/>
    <n v="1"/>
    <n v="0"/>
    <n v="0"/>
    <n v="2"/>
    <n v="4"/>
    <n v="3"/>
    <n v="3.25"/>
    <n v="3.5"/>
  </r>
  <r>
    <s v="PR4633"/>
    <s v="5F06-D3F6"/>
    <x v="1776"/>
    <n v="4"/>
    <n v="4"/>
    <n v="3"/>
    <n v="2"/>
    <n v="2"/>
    <n v="1"/>
    <n v="4"/>
    <n v="3"/>
    <n v="3"/>
    <n v="3.75"/>
    <n v="3"/>
  </r>
  <r>
    <s v="PR4634"/>
    <s v="62A3-DEA7"/>
    <x v="1777"/>
    <n v="3"/>
    <n v="4"/>
    <n v="1"/>
    <n v="1"/>
    <n v="2"/>
    <n v="2"/>
    <n v="1"/>
    <n v="3"/>
    <n v="2"/>
    <n v="2.25"/>
    <n v="2.5"/>
  </r>
  <r>
    <s v="PR4635"/>
    <s v="586E-5C14"/>
    <x v="1777"/>
    <n v="1"/>
    <n v="3"/>
    <n v="2"/>
    <n v="1"/>
    <n v="2"/>
    <n v="2"/>
    <n v="3"/>
    <n v="4"/>
    <n v="4"/>
    <n v="2.25"/>
    <n v="4"/>
  </r>
  <r>
    <s v="PR4636"/>
    <s v="A885-BF42"/>
    <x v="1777"/>
    <n v="3"/>
    <n v="2"/>
    <n v="2"/>
    <n v="1"/>
    <n v="1"/>
    <n v="1"/>
    <n v="4"/>
    <n v="5"/>
    <n v="4"/>
    <n v="2.75"/>
    <n v="4.5"/>
  </r>
  <r>
    <s v="PR4637"/>
    <s v="EF95-30A5"/>
    <x v="1777"/>
    <n v="3"/>
    <n v="3"/>
    <n v="4"/>
    <n v="3"/>
    <n v="1"/>
    <n v="0.33333333333333331"/>
    <n v="1"/>
    <n v="4"/>
    <n v="4"/>
    <n v="2.75"/>
    <n v="4"/>
  </r>
  <r>
    <s v="PR4638"/>
    <s v="8EE9-E86D"/>
    <x v="1778"/>
    <n v="3"/>
    <n v="2"/>
    <n v="1"/>
    <n v="1"/>
    <n v="2"/>
    <n v="2"/>
    <n v="3"/>
    <n v="4"/>
    <n v="3"/>
    <n v="2.25"/>
    <n v="3.5"/>
  </r>
  <r>
    <s v="PR4639"/>
    <s v="F3CD-9B5B"/>
    <x v="1778"/>
    <n v="2"/>
    <n v="4"/>
    <n v="4"/>
    <n v="1"/>
    <n v="1"/>
    <n v="1"/>
    <n v="3"/>
    <n v="3"/>
    <n v="2"/>
    <n v="3.25"/>
    <n v="2.5"/>
  </r>
  <r>
    <s v="PR464"/>
    <s v="C330-DAF4"/>
    <x v="1770"/>
    <n v="4"/>
    <n v="5"/>
    <n v="3"/>
    <n v="2"/>
    <n v="0"/>
    <n v="0"/>
    <n v="2"/>
    <n v="4"/>
    <n v="4"/>
    <n v="3.5"/>
    <n v="4"/>
  </r>
  <r>
    <s v="PR4640"/>
    <s v="AD0D-E79F"/>
    <x v="1778"/>
    <n v="4"/>
    <n v="5"/>
    <n v="5"/>
    <n v="3"/>
    <n v="1"/>
    <n v="0.33333333333333331"/>
    <n v="3"/>
    <n v="3"/>
    <n v="2"/>
    <n v="4.25"/>
    <n v="2.5"/>
  </r>
  <r>
    <s v="PR4641"/>
    <s v="D8B3-30D2"/>
    <x v="1778"/>
    <n v="5"/>
    <n v="5"/>
    <n v="4"/>
    <n v="1"/>
    <n v="0"/>
    <n v="0"/>
    <n v="2"/>
    <n v="5"/>
    <n v="5"/>
    <n v="4"/>
    <n v="5"/>
  </r>
  <r>
    <s v="PR4642"/>
    <s v="B975-943A"/>
    <x v="1778"/>
    <n v="3"/>
    <n v="4"/>
    <n v="2"/>
    <n v="2"/>
    <n v="2"/>
    <n v="1"/>
    <n v="5"/>
    <n v="3"/>
    <n v="3"/>
    <n v="3.5"/>
    <n v="3"/>
  </r>
  <r>
    <s v="PR4643"/>
    <s v="C250-AF15"/>
    <x v="1778"/>
    <n v="5"/>
    <n v="4"/>
    <n v="3"/>
    <n v="1"/>
    <n v="1"/>
    <n v="1"/>
    <n v="3"/>
    <n v="4"/>
    <n v="3"/>
    <n v="3.75"/>
    <n v="3.5"/>
  </r>
  <r>
    <s v="PR4644"/>
    <s v="B122-D3D2"/>
    <x v="1778"/>
    <n v="5"/>
    <n v="4"/>
    <n v="3"/>
    <n v="1"/>
    <n v="2"/>
    <n v="2"/>
    <n v="2"/>
    <n v="4"/>
    <n v="4"/>
    <n v="3.5"/>
    <n v="4"/>
  </r>
  <r>
    <s v="PR4645"/>
    <s v="45A4-C1D0"/>
    <x v="1778"/>
    <n v="3"/>
    <n v="2"/>
    <n v="2"/>
    <n v="3"/>
    <n v="1"/>
    <n v="0.33333333333333331"/>
    <n v="4"/>
    <n v="3"/>
    <n v="2"/>
    <n v="2.75"/>
    <n v="2.5"/>
  </r>
  <r>
    <s v="PR4646"/>
    <s v="DB6B-88DA"/>
    <x v="1778"/>
    <n v="5"/>
    <n v="3"/>
    <n v="2"/>
    <n v="3"/>
    <n v="0"/>
    <n v="0"/>
    <n v="5"/>
    <n v="5"/>
    <n v="4"/>
    <n v="3.75"/>
    <n v="4.5"/>
  </r>
  <r>
    <s v="PR4647"/>
    <s v="151D-1FF2"/>
    <x v="1779"/>
    <n v="5"/>
    <n v="3"/>
    <n v="4"/>
    <n v="1"/>
    <n v="0"/>
    <n v="0"/>
    <n v="2"/>
    <n v="4"/>
    <n v="4"/>
    <n v="3.5"/>
    <n v="4"/>
  </r>
  <r>
    <s v="PR4648"/>
    <s v="5476-CA0D"/>
    <x v="1779"/>
    <n v="5"/>
    <n v="2"/>
    <n v="2"/>
    <n v="1"/>
    <n v="3"/>
    <n v="3"/>
    <n v="2"/>
    <n v="3"/>
    <n v="2"/>
    <n v="2.75"/>
    <n v="2.5"/>
  </r>
  <r>
    <s v="PR4649"/>
    <s v="D696-9D82"/>
    <x v="1779"/>
    <n v="5"/>
    <n v="2"/>
    <n v="5"/>
    <n v="2"/>
    <n v="0"/>
    <n v="0"/>
    <n v="5"/>
    <n v="4"/>
    <n v="3"/>
    <n v="4.25"/>
    <n v="3.5"/>
  </r>
  <r>
    <s v="PR465"/>
    <s v="B48C-47D0"/>
    <x v="1780"/>
    <n v="4"/>
    <n v="2"/>
    <n v="2"/>
    <n v="3"/>
    <n v="3"/>
    <n v="1"/>
    <n v="4"/>
    <n v="3"/>
    <n v="2"/>
    <n v="3"/>
    <n v="2.5"/>
  </r>
  <r>
    <s v="PR4650"/>
    <s v="1453-D3D8"/>
    <x v="1781"/>
    <n v="5"/>
    <n v="3"/>
    <n v="4"/>
    <n v="2"/>
    <n v="3"/>
    <n v="1.5"/>
    <n v="4"/>
    <n v="3"/>
    <n v="3"/>
    <n v="4"/>
    <n v="3"/>
  </r>
  <r>
    <s v="PR4651"/>
    <s v="F80F-29CB"/>
    <x v="1781"/>
    <n v="3"/>
    <n v="4"/>
    <n v="4"/>
    <n v="1"/>
    <n v="1"/>
    <n v="1"/>
    <n v="5"/>
    <n v="4"/>
    <n v="4"/>
    <n v="4"/>
    <n v="4"/>
  </r>
  <r>
    <s v="PR4652"/>
    <s v="3DCC-7FA4"/>
    <x v="1782"/>
    <n v="5"/>
    <n v="5"/>
    <n v="2"/>
    <n v="1"/>
    <n v="1"/>
    <n v="1"/>
    <n v="2"/>
    <n v="3"/>
    <n v="2"/>
    <n v="3.5"/>
    <n v="2.5"/>
  </r>
  <r>
    <s v="PR4653"/>
    <s v="C96F-0F3B"/>
    <x v="1783"/>
    <n v="4"/>
    <n v="2"/>
    <n v="5"/>
    <n v="3"/>
    <n v="1"/>
    <n v="0.33333333333333331"/>
    <n v="2"/>
    <n v="5"/>
    <n v="5"/>
    <n v="3.25"/>
    <n v="5"/>
  </r>
  <r>
    <s v="PR4654"/>
    <s v="EE39-C8F2"/>
    <x v="1783"/>
    <n v="5"/>
    <n v="2"/>
    <n v="3"/>
    <n v="3"/>
    <n v="0"/>
    <n v="0"/>
    <n v="5"/>
    <n v="3"/>
    <n v="3"/>
    <n v="3.75"/>
    <n v="3"/>
  </r>
  <r>
    <s v="PR4655"/>
    <s v="DF63-0D3C"/>
    <x v="1783"/>
    <n v="5"/>
    <n v="4"/>
    <n v="3"/>
    <n v="1"/>
    <n v="2"/>
    <n v="2"/>
    <n v="2"/>
    <n v="4"/>
    <n v="4"/>
    <n v="3.5"/>
    <n v="4"/>
  </r>
  <r>
    <s v="PR4656"/>
    <s v="B995-E5CE"/>
    <x v="1783"/>
    <n v="4"/>
    <n v="3"/>
    <n v="4"/>
    <n v="3"/>
    <n v="0"/>
    <n v="0"/>
    <n v="4"/>
    <n v="3"/>
    <n v="3"/>
    <n v="3.75"/>
    <n v="3"/>
  </r>
  <r>
    <s v="PR4657"/>
    <s v="9DFE-1FD5"/>
    <x v="1784"/>
    <n v="5"/>
    <n v="3"/>
    <n v="4"/>
    <n v="2"/>
    <n v="1"/>
    <n v="0.5"/>
    <n v="2"/>
    <n v="5"/>
    <n v="4"/>
    <n v="3.5"/>
    <n v="4.5"/>
  </r>
  <r>
    <s v="PR4658"/>
    <s v="0D1B-DEC2"/>
    <x v="1785"/>
    <n v="4"/>
    <n v="5"/>
    <n v="4"/>
    <n v="1"/>
    <n v="1"/>
    <n v="1"/>
    <n v="4"/>
    <n v="5"/>
    <n v="5"/>
    <n v="4.25"/>
    <n v="5"/>
  </r>
  <r>
    <s v="PR4659"/>
    <s v="B407-ABCA"/>
    <x v="1785"/>
    <n v="5"/>
    <n v="5"/>
    <n v="4"/>
    <n v="3"/>
    <n v="3"/>
    <n v="1"/>
    <n v="5"/>
    <n v="5"/>
    <n v="4"/>
    <n v="4.75"/>
    <n v="4.5"/>
  </r>
  <r>
    <s v="PR466"/>
    <s v="6DEB-F440"/>
    <x v="1780"/>
    <n v="3"/>
    <n v="4"/>
    <n v="5"/>
    <n v="1"/>
    <n v="2"/>
    <n v="2"/>
    <n v="3"/>
    <n v="5"/>
    <n v="4"/>
    <n v="3.75"/>
    <n v="4.5"/>
  </r>
  <r>
    <s v="PR4660"/>
    <s v="5818-560C"/>
    <x v="1785"/>
    <n v="4"/>
    <n v="4"/>
    <n v="3"/>
    <n v="1"/>
    <n v="0"/>
    <n v="0"/>
    <n v="2"/>
    <n v="3"/>
    <n v="3"/>
    <n v="3.25"/>
    <n v="3"/>
  </r>
  <r>
    <s v="PR4661"/>
    <s v="DB6C-3B2F"/>
    <x v="1786"/>
    <n v="5"/>
    <n v="5"/>
    <n v="5"/>
    <n v="1"/>
    <n v="2"/>
    <n v="2"/>
    <n v="5"/>
    <n v="5"/>
    <n v="5"/>
    <n v="5"/>
    <n v="5"/>
  </r>
  <r>
    <s v="PR4662"/>
    <s v="8ED3-4377"/>
    <x v="1786"/>
    <n v="4"/>
    <n v="5"/>
    <n v="4"/>
    <n v="2"/>
    <n v="0"/>
    <n v="0"/>
    <n v="2"/>
    <n v="4"/>
    <n v="4"/>
    <n v="3.75"/>
    <n v="4"/>
  </r>
  <r>
    <s v="PR4663"/>
    <s v="279C-7342"/>
    <x v="1787"/>
    <n v="3"/>
    <n v="2"/>
    <n v="4"/>
    <n v="3"/>
    <n v="1"/>
    <n v="0.33333333333333331"/>
    <n v="4"/>
    <n v="4"/>
    <n v="4"/>
    <n v="3.25"/>
    <n v="4"/>
  </r>
  <r>
    <s v="PR4664"/>
    <s v="83FD-F920"/>
    <x v="1787"/>
    <n v="5"/>
    <n v="2"/>
    <n v="2"/>
    <n v="3"/>
    <n v="1"/>
    <n v="0.33333333333333331"/>
    <n v="4"/>
    <n v="5"/>
    <n v="5"/>
    <n v="3.25"/>
    <n v="5"/>
  </r>
  <r>
    <s v="PR4665"/>
    <s v="B2D6-A355"/>
    <x v="1787"/>
    <n v="5"/>
    <n v="2"/>
    <n v="3"/>
    <n v="3"/>
    <n v="1"/>
    <n v="0.33333333333333331"/>
    <n v="5"/>
    <n v="3"/>
    <n v="3"/>
    <n v="3.75"/>
    <n v="3"/>
  </r>
  <r>
    <s v="PR4666"/>
    <s v="7D2D-3831"/>
    <x v="1787"/>
    <n v="4"/>
    <n v="3"/>
    <n v="2"/>
    <n v="1"/>
    <n v="0"/>
    <n v="0"/>
    <n v="3"/>
    <n v="3"/>
    <n v="2"/>
    <n v="3"/>
    <n v="2.5"/>
  </r>
  <r>
    <s v="PR4667"/>
    <s v="626A-9377"/>
    <x v="1788"/>
    <n v="3"/>
    <n v="2"/>
    <n v="5"/>
    <n v="2"/>
    <n v="2"/>
    <n v="1"/>
    <n v="3"/>
    <n v="3"/>
    <n v="2"/>
    <n v="3.25"/>
    <n v="2.5"/>
  </r>
  <r>
    <s v="PR4668"/>
    <s v="0CF8-1EBD"/>
    <x v="1788"/>
    <n v="3"/>
    <n v="3"/>
    <n v="3"/>
    <n v="1"/>
    <n v="2"/>
    <n v="2"/>
    <n v="4"/>
    <n v="5"/>
    <n v="4"/>
    <n v="3.25"/>
    <n v="4.5"/>
  </r>
  <r>
    <s v="PR4669"/>
    <s v="388D-DB68"/>
    <x v="1788"/>
    <n v="3"/>
    <n v="4"/>
    <n v="4"/>
    <n v="3"/>
    <n v="1"/>
    <n v="0.33333333333333331"/>
    <n v="2"/>
    <n v="4"/>
    <n v="3"/>
    <n v="3.25"/>
    <n v="3.5"/>
  </r>
  <r>
    <s v="PR467"/>
    <s v="32AE-C02F"/>
    <x v="1789"/>
    <n v="5"/>
    <n v="2"/>
    <n v="5"/>
    <n v="1"/>
    <n v="2"/>
    <n v="2"/>
    <n v="2"/>
    <n v="4"/>
    <n v="3"/>
    <n v="3.5"/>
    <n v="3.5"/>
  </r>
  <r>
    <s v="PR4670"/>
    <s v="6828-1F30"/>
    <x v="1788"/>
    <n v="4"/>
    <n v="5"/>
    <n v="5"/>
    <n v="1"/>
    <n v="1"/>
    <n v="1"/>
    <n v="2"/>
    <n v="5"/>
    <n v="5"/>
    <n v="4"/>
    <n v="5"/>
  </r>
  <r>
    <s v="PR4671"/>
    <s v="AE73-B863"/>
    <x v="1788"/>
    <n v="5"/>
    <n v="2"/>
    <n v="2"/>
    <n v="3"/>
    <n v="1"/>
    <n v="0.33333333333333331"/>
    <n v="2"/>
    <n v="3"/>
    <n v="2"/>
    <n v="2.75"/>
    <n v="2.5"/>
  </r>
  <r>
    <s v="PR4672"/>
    <s v="0DBC-596E"/>
    <x v="1790"/>
    <n v="4"/>
    <n v="4"/>
    <n v="5"/>
    <n v="1"/>
    <n v="3"/>
    <n v="3"/>
    <n v="2"/>
    <n v="5"/>
    <n v="4"/>
    <n v="3.75"/>
    <n v="4.5"/>
  </r>
  <r>
    <s v="PR4673"/>
    <s v="55B1-3712"/>
    <x v="1790"/>
    <n v="4"/>
    <n v="4"/>
    <n v="5"/>
    <n v="1"/>
    <n v="3"/>
    <n v="3"/>
    <n v="3"/>
    <n v="5"/>
    <n v="5"/>
    <n v="4"/>
    <n v="5"/>
  </r>
  <r>
    <s v="PR4674"/>
    <s v="5A04-0EB4"/>
    <x v="1791"/>
    <n v="5"/>
    <n v="4"/>
    <n v="3"/>
    <n v="3"/>
    <n v="0"/>
    <n v="0"/>
    <n v="3"/>
    <n v="5"/>
    <n v="5"/>
    <n v="3.75"/>
    <n v="5"/>
  </r>
  <r>
    <s v="PR4675"/>
    <s v="97F4-0B14"/>
    <x v="1791"/>
    <n v="3"/>
    <n v="2"/>
    <n v="5"/>
    <n v="1"/>
    <n v="3"/>
    <n v="3"/>
    <n v="2"/>
    <n v="4"/>
    <n v="4"/>
    <n v="3"/>
    <n v="4"/>
  </r>
  <r>
    <s v="PR4676"/>
    <s v="F1B6-31B7"/>
    <x v="1791"/>
    <n v="4"/>
    <n v="2"/>
    <n v="3"/>
    <n v="1"/>
    <n v="0"/>
    <n v="0"/>
    <n v="2"/>
    <n v="4"/>
    <n v="4"/>
    <n v="2.75"/>
    <n v="4"/>
  </r>
  <r>
    <s v="PR4677"/>
    <s v="C8FA-B6FE"/>
    <x v="1791"/>
    <n v="3"/>
    <n v="2"/>
    <n v="2"/>
    <n v="2"/>
    <n v="0"/>
    <n v="0"/>
    <n v="5"/>
    <n v="4"/>
    <n v="3"/>
    <n v="3"/>
    <n v="3.5"/>
  </r>
  <r>
    <s v="PR4678"/>
    <s v="3261-373A"/>
    <x v="1792"/>
    <n v="5"/>
    <n v="4"/>
    <n v="5"/>
    <n v="1"/>
    <n v="0"/>
    <n v="0"/>
    <n v="5"/>
    <n v="3"/>
    <n v="2"/>
    <n v="4.75"/>
    <n v="2.5"/>
  </r>
  <r>
    <s v="PR4679"/>
    <s v="5021-95FC"/>
    <x v="1793"/>
    <n v="3"/>
    <n v="5"/>
    <n v="3"/>
    <n v="2"/>
    <n v="1"/>
    <n v="0.5"/>
    <n v="3"/>
    <n v="3"/>
    <n v="2"/>
    <n v="3.5"/>
    <n v="2.5"/>
  </r>
  <r>
    <s v="PR468"/>
    <s v="8A6B-AD5C"/>
    <x v="1789"/>
    <n v="4"/>
    <n v="2"/>
    <n v="3"/>
    <n v="2"/>
    <n v="0"/>
    <n v="0"/>
    <n v="4"/>
    <n v="3"/>
    <n v="2"/>
    <n v="3.25"/>
    <n v="2.5"/>
  </r>
  <r>
    <s v="PR4680"/>
    <s v="B97B-73D7"/>
    <x v="1793"/>
    <n v="3"/>
    <n v="2"/>
    <n v="2"/>
    <n v="2"/>
    <n v="1"/>
    <n v="0.5"/>
    <n v="4"/>
    <n v="5"/>
    <n v="4"/>
    <n v="2.75"/>
    <n v="4.5"/>
  </r>
  <r>
    <s v="PR4681"/>
    <s v="D351-C7E4"/>
    <x v="1793"/>
    <n v="4"/>
    <n v="4"/>
    <n v="4"/>
    <n v="1"/>
    <n v="2"/>
    <n v="2"/>
    <n v="2"/>
    <n v="5"/>
    <n v="4"/>
    <n v="3.5"/>
    <n v="4.5"/>
  </r>
  <r>
    <s v="PR4682"/>
    <s v="EEA0-C109"/>
    <x v="1793"/>
    <n v="5"/>
    <n v="2"/>
    <n v="2"/>
    <n v="2"/>
    <n v="0"/>
    <n v="0"/>
    <n v="4"/>
    <n v="5"/>
    <n v="5"/>
    <n v="3.25"/>
    <n v="5"/>
  </r>
  <r>
    <s v="PR4683"/>
    <s v="3C7D-86ED"/>
    <x v="1794"/>
    <n v="3"/>
    <n v="3"/>
    <n v="3"/>
    <n v="1"/>
    <n v="2"/>
    <n v="2"/>
    <n v="3"/>
    <n v="5"/>
    <n v="4"/>
    <n v="3"/>
    <n v="4.5"/>
  </r>
  <r>
    <s v="PR4684"/>
    <s v="2219-56CA"/>
    <x v="1795"/>
    <n v="5"/>
    <n v="3"/>
    <n v="4"/>
    <n v="1"/>
    <n v="3"/>
    <n v="3"/>
    <n v="3"/>
    <n v="5"/>
    <n v="4"/>
    <n v="3.75"/>
    <n v="4.5"/>
  </r>
  <r>
    <s v="PR4685"/>
    <s v="8FB2-4CE0"/>
    <x v="1795"/>
    <n v="5"/>
    <n v="4"/>
    <n v="5"/>
    <n v="2"/>
    <n v="1"/>
    <n v="0.5"/>
    <n v="5"/>
    <n v="4"/>
    <n v="4"/>
    <n v="4.75"/>
    <n v="4"/>
  </r>
  <r>
    <s v="PR4686"/>
    <s v="B437-FCF8"/>
    <x v="1795"/>
    <n v="4"/>
    <n v="4"/>
    <n v="2"/>
    <n v="2"/>
    <n v="1"/>
    <n v="0.5"/>
    <n v="5"/>
    <n v="3"/>
    <n v="3"/>
    <n v="3.75"/>
    <n v="3"/>
  </r>
  <r>
    <s v="PR4687"/>
    <s v="5237-1B85"/>
    <x v="1796"/>
    <n v="4"/>
    <n v="4"/>
    <n v="2"/>
    <n v="3"/>
    <n v="3"/>
    <n v="1"/>
    <n v="5"/>
    <n v="5"/>
    <n v="5"/>
    <n v="3.75"/>
    <n v="5"/>
  </r>
  <r>
    <s v="PR4688"/>
    <s v="F968-671C"/>
    <x v="1796"/>
    <n v="3"/>
    <n v="5"/>
    <n v="5"/>
    <n v="2"/>
    <n v="0"/>
    <n v="0"/>
    <n v="3"/>
    <n v="5"/>
    <n v="4"/>
    <n v="4"/>
    <n v="4.5"/>
  </r>
  <r>
    <s v="PR4689"/>
    <s v="F997-FE6C"/>
    <x v="1796"/>
    <n v="3"/>
    <n v="4"/>
    <n v="3"/>
    <n v="3"/>
    <n v="1"/>
    <n v="0.33333333333333331"/>
    <n v="2"/>
    <n v="5"/>
    <n v="5"/>
    <n v="3"/>
    <n v="5"/>
  </r>
  <r>
    <s v="PR469"/>
    <s v="8D34-EBDF"/>
    <x v="1789"/>
    <n v="5"/>
    <n v="2"/>
    <n v="3"/>
    <n v="1"/>
    <n v="0"/>
    <n v="0"/>
    <n v="5"/>
    <n v="4"/>
    <n v="3"/>
    <n v="3.75"/>
    <n v="3.5"/>
  </r>
  <r>
    <s v="PR4690"/>
    <s v="CED0-8D31"/>
    <x v="1796"/>
    <n v="5"/>
    <n v="5"/>
    <n v="5"/>
    <n v="1"/>
    <n v="2"/>
    <n v="2"/>
    <n v="3"/>
    <n v="5"/>
    <n v="5"/>
    <n v="4.5"/>
    <n v="5"/>
  </r>
  <r>
    <s v="PR4691"/>
    <s v="5B08-EF96"/>
    <x v="1797"/>
    <n v="5"/>
    <n v="4"/>
    <n v="5"/>
    <n v="2"/>
    <n v="0"/>
    <n v="0"/>
    <n v="4"/>
    <n v="3"/>
    <n v="2"/>
    <n v="4.5"/>
    <n v="2.5"/>
  </r>
  <r>
    <s v="PR4692"/>
    <s v="E348-E12B"/>
    <x v="1797"/>
    <n v="3"/>
    <n v="4"/>
    <n v="4"/>
    <n v="3"/>
    <n v="0"/>
    <n v="0"/>
    <n v="3"/>
    <n v="4"/>
    <n v="3"/>
    <n v="3.5"/>
    <n v="3.5"/>
  </r>
  <r>
    <s v="PR4693"/>
    <s v="8ACE-C5CE"/>
    <x v="1797"/>
    <n v="4"/>
    <n v="4"/>
    <n v="5"/>
    <n v="1"/>
    <n v="0"/>
    <n v="0"/>
    <n v="3"/>
    <n v="4"/>
    <n v="3"/>
    <n v="4"/>
    <n v="3.5"/>
  </r>
  <r>
    <s v="PR4694"/>
    <s v="C6A8-4E8A"/>
    <x v="1797"/>
    <n v="5"/>
    <n v="2"/>
    <n v="4"/>
    <n v="3"/>
    <n v="1"/>
    <n v="0.33333333333333331"/>
    <n v="5"/>
    <n v="3"/>
    <n v="3"/>
    <n v="4"/>
    <n v="3"/>
  </r>
  <r>
    <s v="PR4695"/>
    <s v="63DA-AA21"/>
    <x v="1798"/>
    <n v="4"/>
    <n v="5"/>
    <n v="4"/>
    <n v="1"/>
    <n v="0"/>
    <n v="0"/>
    <n v="3"/>
    <n v="5"/>
    <n v="4"/>
    <n v="4"/>
    <n v="4.5"/>
  </r>
  <r>
    <s v="PR4696"/>
    <s v="7DA1-A202"/>
    <x v="1798"/>
    <n v="3"/>
    <n v="3"/>
    <n v="2"/>
    <n v="2"/>
    <n v="1"/>
    <n v="0.5"/>
    <n v="3"/>
    <n v="3"/>
    <n v="2"/>
    <n v="2.75"/>
    <n v="2.5"/>
  </r>
  <r>
    <s v="PR4697"/>
    <s v="2E25-987F"/>
    <x v="1798"/>
    <n v="3"/>
    <n v="4"/>
    <n v="2"/>
    <n v="2"/>
    <n v="1"/>
    <n v="0.5"/>
    <n v="3"/>
    <n v="5"/>
    <n v="5"/>
    <n v="3"/>
    <n v="5"/>
  </r>
  <r>
    <s v="PR4698"/>
    <s v="200B-1979"/>
    <x v="1799"/>
    <n v="5"/>
    <n v="2"/>
    <n v="3"/>
    <n v="1"/>
    <n v="2"/>
    <n v="2"/>
    <n v="4"/>
    <n v="3"/>
    <n v="2"/>
    <n v="3.5"/>
    <n v="2.5"/>
  </r>
  <r>
    <s v="PR4699"/>
    <s v="C016-FA12"/>
    <x v="1800"/>
    <n v="5"/>
    <n v="2"/>
    <n v="2"/>
    <n v="3"/>
    <n v="0"/>
    <n v="0"/>
    <n v="3"/>
    <n v="3"/>
    <n v="2"/>
    <n v="3"/>
    <n v="2.5"/>
  </r>
  <r>
    <s v="PR47"/>
    <s v="279C-7342"/>
    <x v="1801"/>
    <n v="4"/>
    <n v="5"/>
    <n v="2"/>
    <n v="1"/>
    <n v="0"/>
    <n v="0"/>
    <n v="3"/>
    <n v="5"/>
    <n v="5"/>
    <n v="3.5"/>
    <n v="5"/>
  </r>
  <r>
    <s v="PR470"/>
    <s v="8BAB-B4A6"/>
    <x v="1789"/>
    <n v="3"/>
    <n v="3"/>
    <n v="2"/>
    <n v="2"/>
    <n v="2"/>
    <n v="1"/>
    <n v="3"/>
    <n v="4"/>
    <n v="3"/>
    <n v="2.75"/>
    <n v="3.5"/>
  </r>
  <r>
    <s v="PR4700"/>
    <s v="7816-BF57"/>
    <x v="1800"/>
    <n v="4"/>
    <n v="1"/>
    <n v="3"/>
    <n v="3"/>
    <n v="2"/>
    <n v="0.66666666666666663"/>
    <n v="2"/>
    <n v="3"/>
    <n v="2"/>
    <n v="2.5"/>
    <n v="2.5"/>
  </r>
  <r>
    <s v="PR4701"/>
    <s v="D6D2-184B"/>
    <x v="1800"/>
    <n v="3"/>
    <n v="1"/>
    <n v="4"/>
    <n v="3"/>
    <n v="1"/>
    <n v="0.33333333333333331"/>
    <n v="2"/>
    <n v="4"/>
    <n v="4"/>
    <n v="2.5"/>
    <n v="4"/>
  </r>
  <r>
    <s v="PR4702"/>
    <s v="DB54-E47D"/>
    <x v="1800"/>
    <n v="4"/>
    <n v="4"/>
    <n v="3"/>
    <n v="2"/>
    <n v="1"/>
    <n v="0.5"/>
    <n v="1"/>
    <n v="4"/>
    <n v="3"/>
    <n v="3"/>
    <n v="3.5"/>
  </r>
  <r>
    <s v="PR4703"/>
    <s v="3560-C117"/>
    <x v="1802"/>
    <n v="2"/>
    <n v="1"/>
    <n v="4"/>
    <n v="3"/>
    <n v="3"/>
    <n v="1"/>
    <n v="1"/>
    <n v="3"/>
    <n v="3"/>
    <n v="2"/>
    <n v="3"/>
  </r>
  <r>
    <s v="PR4704"/>
    <s v="1914-B934"/>
    <x v="1802"/>
    <n v="4"/>
    <n v="2"/>
    <n v="3"/>
    <n v="3"/>
    <n v="1"/>
    <n v="0.33333333333333331"/>
    <n v="4"/>
    <n v="3"/>
    <n v="2"/>
    <n v="3.25"/>
    <n v="2.5"/>
  </r>
  <r>
    <s v="PR4705"/>
    <s v="596B-33F4"/>
    <x v="1803"/>
    <n v="1"/>
    <n v="2"/>
    <n v="1"/>
    <n v="3"/>
    <n v="1"/>
    <n v="0.33333333333333331"/>
    <n v="3"/>
    <n v="4"/>
    <n v="3"/>
    <n v="1.75"/>
    <n v="3.5"/>
  </r>
  <r>
    <s v="PR4706"/>
    <s v="E7A6-33A3"/>
    <x v="1803"/>
    <n v="5"/>
    <n v="3"/>
    <n v="3"/>
    <n v="2"/>
    <n v="3"/>
    <n v="1.5"/>
    <n v="4"/>
    <n v="3"/>
    <n v="3"/>
    <n v="3.75"/>
    <n v="3"/>
  </r>
  <r>
    <s v="PR4707"/>
    <s v="0CFA-28A3"/>
    <x v="1803"/>
    <n v="5"/>
    <n v="3"/>
    <n v="4"/>
    <n v="1"/>
    <n v="0"/>
    <n v="0"/>
    <n v="5"/>
    <n v="4"/>
    <n v="4"/>
    <n v="4.25"/>
    <n v="4"/>
  </r>
  <r>
    <s v="PR4708"/>
    <s v="00D4-DD53"/>
    <x v="1804"/>
    <n v="5"/>
    <n v="4"/>
    <n v="5"/>
    <n v="3"/>
    <n v="0"/>
    <n v="0"/>
    <n v="2"/>
    <n v="4"/>
    <n v="4"/>
    <n v="4"/>
    <n v="4"/>
  </r>
  <r>
    <s v="PR4709"/>
    <s v="7749-B277"/>
    <x v="1804"/>
    <n v="3"/>
    <n v="2"/>
    <n v="2"/>
    <n v="1"/>
    <n v="1"/>
    <n v="1"/>
    <n v="3"/>
    <n v="3"/>
    <n v="3"/>
    <n v="2.5"/>
    <n v="3"/>
  </r>
  <r>
    <s v="PR471"/>
    <s v="6FE1-C8A8"/>
    <x v="1805"/>
    <n v="5"/>
    <n v="5"/>
    <n v="4"/>
    <n v="1"/>
    <n v="3"/>
    <n v="3"/>
    <n v="4"/>
    <n v="5"/>
    <n v="5"/>
    <n v="4.5"/>
    <n v="5"/>
  </r>
  <r>
    <s v="PR4710"/>
    <s v="7823-0217"/>
    <x v="1804"/>
    <n v="4"/>
    <n v="2"/>
    <n v="4"/>
    <n v="1"/>
    <n v="0"/>
    <n v="0"/>
    <n v="4"/>
    <n v="4"/>
    <n v="4"/>
    <n v="3.5"/>
    <n v="4"/>
  </r>
  <r>
    <s v="PR4711"/>
    <s v="6E7B-D50D"/>
    <x v="1804"/>
    <n v="5"/>
    <n v="3"/>
    <n v="5"/>
    <n v="2"/>
    <n v="0"/>
    <n v="0"/>
    <n v="5"/>
    <n v="5"/>
    <n v="4"/>
    <n v="4.5"/>
    <n v="4.5"/>
  </r>
  <r>
    <s v="PR4712"/>
    <s v="82B4-8569"/>
    <x v="1804"/>
    <n v="3"/>
    <n v="5"/>
    <n v="2"/>
    <n v="2"/>
    <n v="0"/>
    <n v="0"/>
    <n v="2"/>
    <n v="5"/>
    <n v="5"/>
    <n v="3"/>
    <n v="5"/>
  </r>
  <r>
    <s v="PR4713"/>
    <s v="17AD-99F5"/>
    <x v="1806"/>
    <n v="4"/>
    <n v="2"/>
    <n v="2"/>
    <n v="1"/>
    <n v="0"/>
    <n v="0"/>
    <n v="2"/>
    <n v="5"/>
    <n v="4"/>
    <n v="2.5"/>
    <n v="4.5"/>
  </r>
  <r>
    <s v="PR4714"/>
    <s v="CC8A-0B1F"/>
    <x v="1806"/>
    <n v="3"/>
    <n v="3"/>
    <n v="4"/>
    <n v="3"/>
    <n v="1"/>
    <n v="0.33333333333333331"/>
    <n v="2"/>
    <n v="3"/>
    <n v="2"/>
    <n v="3"/>
    <n v="2.5"/>
  </r>
  <r>
    <s v="PR4715"/>
    <s v="DE22-FB63"/>
    <x v="1806"/>
    <n v="3"/>
    <n v="4"/>
    <n v="4"/>
    <n v="1"/>
    <n v="1"/>
    <n v="1"/>
    <n v="3"/>
    <n v="4"/>
    <n v="3"/>
    <n v="3.5"/>
    <n v="3.5"/>
  </r>
  <r>
    <s v="PR4716"/>
    <s v="A366-C17A"/>
    <x v="1806"/>
    <n v="4"/>
    <n v="4"/>
    <n v="3"/>
    <n v="2"/>
    <n v="0"/>
    <n v="0"/>
    <n v="5"/>
    <n v="4"/>
    <n v="4"/>
    <n v="4"/>
    <n v="4"/>
  </r>
  <r>
    <s v="PR4717"/>
    <s v="6EDB-94B7"/>
    <x v="1806"/>
    <n v="4"/>
    <n v="2"/>
    <n v="3"/>
    <n v="3"/>
    <n v="0"/>
    <n v="0"/>
    <n v="5"/>
    <n v="4"/>
    <n v="4"/>
    <n v="3.5"/>
    <n v="4"/>
  </r>
  <r>
    <s v="PR4718"/>
    <s v="93B1-6510"/>
    <x v="1806"/>
    <n v="1"/>
    <n v="1"/>
    <n v="4"/>
    <n v="1"/>
    <n v="2"/>
    <n v="2"/>
    <n v="1"/>
    <n v="4"/>
    <n v="4"/>
    <n v="1.75"/>
    <n v="4"/>
  </r>
  <r>
    <s v="PR4719"/>
    <s v="EACC-D1F6"/>
    <x v="1807"/>
    <n v="2"/>
    <n v="3"/>
    <n v="4"/>
    <n v="2"/>
    <n v="0"/>
    <n v="0"/>
    <n v="4"/>
    <n v="4"/>
    <n v="4"/>
    <n v="3.25"/>
    <n v="4"/>
  </r>
  <r>
    <s v="PR472"/>
    <s v="EB8F-204D"/>
    <x v="1805"/>
    <n v="4"/>
    <n v="2"/>
    <n v="5"/>
    <n v="1"/>
    <n v="1"/>
    <n v="1"/>
    <n v="5"/>
    <n v="5"/>
    <n v="5"/>
    <n v="4"/>
    <n v="5"/>
  </r>
  <r>
    <s v="PR4720"/>
    <s v="21B3-8491"/>
    <x v="1807"/>
    <n v="4"/>
    <n v="3"/>
    <n v="3"/>
    <n v="1"/>
    <n v="0"/>
    <n v="0"/>
    <n v="4"/>
    <n v="4"/>
    <n v="3"/>
    <n v="3.5"/>
    <n v="3.5"/>
  </r>
  <r>
    <s v="PR4721"/>
    <s v="ABB5-0B95"/>
    <x v="1807"/>
    <n v="4"/>
    <n v="2"/>
    <n v="1"/>
    <n v="1"/>
    <n v="0"/>
    <n v="0"/>
    <n v="1"/>
    <n v="3"/>
    <n v="3"/>
    <n v="2"/>
    <n v="3"/>
  </r>
  <r>
    <s v="PR4722"/>
    <s v="C57E-6E4F"/>
    <x v="1808"/>
    <n v="3"/>
    <n v="3"/>
    <n v="2"/>
    <n v="3"/>
    <n v="1"/>
    <n v="0.33333333333333331"/>
    <n v="3"/>
    <n v="4"/>
    <n v="3"/>
    <n v="2.75"/>
    <n v="3.5"/>
  </r>
  <r>
    <s v="PR4723"/>
    <s v="CC2F-670E"/>
    <x v="1808"/>
    <n v="1"/>
    <n v="2"/>
    <n v="3"/>
    <n v="3"/>
    <n v="1"/>
    <n v="0.33333333333333331"/>
    <n v="3"/>
    <n v="4"/>
    <n v="4"/>
    <n v="2.25"/>
    <n v="4"/>
  </r>
  <r>
    <s v="PR4724"/>
    <s v="FD0B-7B0A"/>
    <x v="1808"/>
    <n v="3"/>
    <n v="2"/>
    <n v="2"/>
    <n v="1"/>
    <n v="1"/>
    <n v="1"/>
    <n v="4"/>
    <n v="4"/>
    <n v="3"/>
    <n v="2.75"/>
    <n v="3.5"/>
  </r>
  <r>
    <s v="PR4725"/>
    <s v="0322-D46B"/>
    <x v="1808"/>
    <n v="4"/>
    <n v="2"/>
    <n v="3"/>
    <n v="1"/>
    <n v="1"/>
    <n v="1"/>
    <n v="3"/>
    <n v="3"/>
    <n v="2"/>
    <n v="3"/>
    <n v="2.5"/>
  </r>
  <r>
    <s v="PR4726"/>
    <s v="03D3-AA88"/>
    <x v="1808"/>
    <n v="4"/>
    <n v="4"/>
    <n v="5"/>
    <n v="3"/>
    <n v="0"/>
    <n v="0"/>
    <n v="2"/>
    <n v="5"/>
    <n v="4"/>
    <n v="3.75"/>
    <n v="4.5"/>
  </r>
  <r>
    <s v="PR4727"/>
    <s v="6819-65F3"/>
    <x v="1808"/>
    <n v="5"/>
    <n v="3"/>
    <n v="3"/>
    <n v="3"/>
    <n v="2"/>
    <n v="0.66666666666666663"/>
    <n v="5"/>
    <n v="4"/>
    <n v="4"/>
    <n v="4"/>
    <n v="4"/>
  </r>
  <r>
    <s v="PR4728"/>
    <s v="06B9-B79D"/>
    <x v="1809"/>
    <n v="4"/>
    <n v="5"/>
    <n v="4"/>
    <n v="3"/>
    <n v="1"/>
    <n v="0.33333333333333331"/>
    <n v="4"/>
    <n v="3"/>
    <n v="2"/>
    <n v="4.25"/>
    <n v="2.5"/>
  </r>
  <r>
    <s v="PR4729"/>
    <s v="5AA7-C7BA"/>
    <x v="1809"/>
    <n v="4"/>
    <n v="4"/>
    <n v="5"/>
    <n v="2"/>
    <n v="1"/>
    <n v="0.5"/>
    <n v="2"/>
    <n v="5"/>
    <n v="5"/>
    <n v="3.75"/>
    <n v="5"/>
  </r>
  <r>
    <s v="PR473"/>
    <s v="606E-A262"/>
    <x v="1810"/>
    <n v="5"/>
    <n v="5"/>
    <n v="3"/>
    <n v="1"/>
    <n v="1"/>
    <n v="1"/>
    <n v="3"/>
    <n v="3"/>
    <n v="2"/>
    <n v="4"/>
    <n v="2.5"/>
  </r>
  <r>
    <s v="PR4730"/>
    <s v="70CB-4A9B"/>
    <x v="1809"/>
    <n v="3"/>
    <n v="5"/>
    <n v="5"/>
    <n v="1"/>
    <n v="2"/>
    <n v="2"/>
    <n v="4"/>
    <n v="3"/>
    <n v="3"/>
    <n v="4.25"/>
    <n v="3"/>
  </r>
  <r>
    <s v="PR4731"/>
    <s v="1054-9C3B"/>
    <x v="1811"/>
    <n v="4"/>
    <n v="4"/>
    <n v="2"/>
    <n v="3"/>
    <n v="2"/>
    <n v="0.66666666666666663"/>
    <n v="4"/>
    <n v="4"/>
    <n v="4"/>
    <n v="3.5"/>
    <n v="4"/>
  </r>
  <r>
    <s v="PR4732"/>
    <s v="155B-42BE"/>
    <x v="1811"/>
    <n v="5"/>
    <n v="4"/>
    <n v="5"/>
    <n v="1"/>
    <n v="2"/>
    <n v="2"/>
    <n v="4"/>
    <n v="4"/>
    <n v="3"/>
    <n v="4.5"/>
    <n v="3.5"/>
  </r>
  <r>
    <s v="PR4733"/>
    <s v="5222-EBE1"/>
    <x v="1811"/>
    <n v="5"/>
    <n v="3"/>
    <n v="3"/>
    <n v="3"/>
    <n v="1"/>
    <n v="0.33333333333333331"/>
    <n v="4"/>
    <n v="3"/>
    <n v="2"/>
    <n v="3.75"/>
    <n v="2.5"/>
  </r>
  <r>
    <s v="PR4734"/>
    <s v="B1EC-849B"/>
    <x v="1811"/>
    <n v="5"/>
    <n v="4"/>
    <n v="3"/>
    <n v="1"/>
    <n v="0"/>
    <n v="0"/>
    <n v="4"/>
    <n v="5"/>
    <n v="4"/>
    <n v="4"/>
    <n v="4.5"/>
  </r>
  <r>
    <s v="PR4735"/>
    <s v="468A-E249"/>
    <x v="1811"/>
    <n v="4"/>
    <n v="5"/>
    <n v="2"/>
    <n v="2"/>
    <n v="1"/>
    <n v="0.5"/>
    <n v="4"/>
    <n v="3"/>
    <n v="3"/>
    <n v="3.75"/>
    <n v="3"/>
  </r>
  <r>
    <s v="PR4736"/>
    <s v="36E1-3DDF"/>
    <x v="1811"/>
    <n v="3"/>
    <n v="3"/>
    <n v="4"/>
    <n v="1"/>
    <n v="2"/>
    <n v="2"/>
    <n v="5"/>
    <n v="5"/>
    <n v="4"/>
    <n v="3.75"/>
    <n v="4.5"/>
  </r>
  <r>
    <s v="PR4737"/>
    <s v="8567-5B27"/>
    <x v="1812"/>
    <n v="5"/>
    <n v="5"/>
    <n v="5"/>
    <n v="3"/>
    <n v="1"/>
    <n v="0.33333333333333331"/>
    <n v="5"/>
    <n v="3"/>
    <n v="2"/>
    <n v="5"/>
    <n v="2.5"/>
  </r>
  <r>
    <s v="PR4738"/>
    <s v="D970-9F5E"/>
    <x v="1812"/>
    <n v="4"/>
    <n v="2"/>
    <n v="2"/>
    <n v="2"/>
    <n v="0"/>
    <n v="0"/>
    <n v="3"/>
    <n v="4"/>
    <n v="3"/>
    <n v="2.75"/>
    <n v="3.5"/>
  </r>
  <r>
    <s v="PR4739"/>
    <s v="EAB1-2EB2"/>
    <x v="1812"/>
    <n v="5"/>
    <n v="2"/>
    <n v="2"/>
    <n v="1"/>
    <n v="0"/>
    <n v="0"/>
    <n v="5"/>
    <n v="5"/>
    <n v="4"/>
    <n v="3.5"/>
    <n v="4.5"/>
  </r>
  <r>
    <s v="PR474"/>
    <s v="D4D5-27FB"/>
    <x v="1813"/>
    <n v="3"/>
    <n v="5"/>
    <n v="4"/>
    <n v="2"/>
    <n v="0"/>
    <n v="0"/>
    <n v="5"/>
    <n v="4"/>
    <n v="4"/>
    <n v="4.25"/>
    <n v="4"/>
  </r>
  <r>
    <s v="PR4740"/>
    <s v="ACD5-5FA2"/>
    <x v="1812"/>
    <n v="5"/>
    <n v="5"/>
    <n v="3"/>
    <n v="2"/>
    <n v="2"/>
    <n v="1"/>
    <n v="3"/>
    <n v="4"/>
    <n v="4"/>
    <n v="4"/>
    <n v="4"/>
  </r>
  <r>
    <s v="PR4741"/>
    <s v="E7F5-0AD1"/>
    <x v="1812"/>
    <n v="5"/>
    <n v="3"/>
    <n v="3"/>
    <n v="3"/>
    <n v="0"/>
    <n v="0"/>
    <n v="2"/>
    <n v="5"/>
    <n v="5"/>
    <n v="3.25"/>
    <n v="5"/>
  </r>
  <r>
    <s v="PR4742"/>
    <s v="ABC2-0036"/>
    <x v="1812"/>
    <n v="3"/>
    <n v="1"/>
    <n v="4"/>
    <n v="3"/>
    <n v="2"/>
    <n v="0.66666666666666663"/>
    <n v="2"/>
    <n v="3"/>
    <n v="2"/>
    <n v="2.5"/>
    <n v="2.5"/>
  </r>
  <r>
    <s v="PR4743"/>
    <s v="7EE7-2C43"/>
    <x v="1814"/>
    <n v="3"/>
    <n v="1"/>
    <n v="2"/>
    <n v="2"/>
    <n v="1"/>
    <n v="0.5"/>
    <n v="2"/>
    <n v="3"/>
    <n v="2"/>
    <n v="2"/>
    <n v="2.5"/>
  </r>
  <r>
    <s v="PR4744"/>
    <s v="D954-6402"/>
    <x v="1814"/>
    <n v="3"/>
    <n v="4"/>
    <n v="2"/>
    <n v="1"/>
    <n v="3"/>
    <n v="3"/>
    <n v="1"/>
    <n v="5"/>
    <n v="5"/>
    <n v="2.5"/>
    <n v="5"/>
  </r>
  <r>
    <s v="PR4745"/>
    <s v="73CF-4956"/>
    <x v="1814"/>
    <n v="1"/>
    <n v="3"/>
    <n v="4"/>
    <n v="2"/>
    <n v="1"/>
    <n v="0.5"/>
    <n v="3"/>
    <n v="5"/>
    <n v="5"/>
    <n v="2.75"/>
    <n v="5"/>
  </r>
  <r>
    <s v="PR4746"/>
    <s v="E3B6-49F8"/>
    <x v="1814"/>
    <n v="1"/>
    <n v="2"/>
    <n v="4"/>
    <n v="1"/>
    <n v="2"/>
    <n v="2"/>
    <n v="4"/>
    <n v="5"/>
    <n v="5"/>
    <n v="2.75"/>
    <n v="5"/>
  </r>
  <r>
    <s v="PR4747"/>
    <s v="5F5B-83B1"/>
    <x v="1814"/>
    <n v="2"/>
    <n v="4"/>
    <n v="4"/>
    <n v="3"/>
    <n v="2"/>
    <n v="0.66666666666666663"/>
    <n v="2"/>
    <n v="3"/>
    <n v="3"/>
    <n v="3"/>
    <n v="3"/>
  </r>
  <r>
    <s v="PR4748"/>
    <s v="54D0-5A71"/>
    <x v="1814"/>
    <n v="3"/>
    <n v="2"/>
    <n v="5"/>
    <n v="2"/>
    <n v="1"/>
    <n v="0.5"/>
    <n v="2"/>
    <n v="4"/>
    <n v="3"/>
    <n v="3"/>
    <n v="3.5"/>
  </r>
  <r>
    <s v="PR4749"/>
    <s v="D86B-2E5E"/>
    <x v="1815"/>
    <n v="3"/>
    <n v="4"/>
    <n v="3"/>
    <n v="2"/>
    <n v="1"/>
    <n v="0.5"/>
    <n v="5"/>
    <n v="3"/>
    <n v="2"/>
    <n v="3.75"/>
    <n v="2.5"/>
  </r>
  <r>
    <s v="PR475"/>
    <s v="9C71-61AE"/>
    <x v="1813"/>
    <n v="3"/>
    <n v="3"/>
    <n v="4"/>
    <n v="3"/>
    <n v="0"/>
    <n v="0"/>
    <n v="2"/>
    <n v="3"/>
    <n v="3"/>
    <n v="3"/>
    <n v="3"/>
  </r>
  <r>
    <s v="PR4750"/>
    <s v="4B6E-3C21"/>
    <x v="1816"/>
    <n v="4"/>
    <n v="2"/>
    <n v="5"/>
    <n v="1"/>
    <n v="0"/>
    <n v="0"/>
    <n v="5"/>
    <n v="3"/>
    <n v="2"/>
    <n v="4"/>
    <n v="2.5"/>
  </r>
  <r>
    <s v="PR4751"/>
    <s v="40A9-8EB0"/>
    <x v="1816"/>
    <n v="5"/>
    <n v="3"/>
    <n v="3"/>
    <n v="3"/>
    <n v="1"/>
    <n v="0.33333333333333331"/>
    <n v="5"/>
    <n v="5"/>
    <n v="5"/>
    <n v="4"/>
    <n v="5"/>
  </r>
  <r>
    <s v="PR4752"/>
    <s v="0C23-26DD"/>
    <x v="1816"/>
    <n v="5"/>
    <n v="2"/>
    <n v="2"/>
    <n v="2"/>
    <n v="0"/>
    <n v="0"/>
    <n v="4"/>
    <n v="5"/>
    <n v="4"/>
    <n v="3.25"/>
    <n v="4.5"/>
  </r>
  <r>
    <s v="PR4753"/>
    <s v="1BCC-100B"/>
    <x v="1816"/>
    <n v="3"/>
    <n v="4"/>
    <n v="3"/>
    <n v="1"/>
    <n v="1"/>
    <n v="1"/>
    <n v="2"/>
    <n v="3"/>
    <n v="3"/>
    <n v="3"/>
    <n v="3"/>
  </r>
  <r>
    <s v="PR4754"/>
    <s v="B005-602F"/>
    <x v="1817"/>
    <n v="3"/>
    <n v="4"/>
    <n v="4"/>
    <n v="2"/>
    <n v="0"/>
    <n v="0"/>
    <n v="5"/>
    <n v="4"/>
    <n v="4"/>
    <n v="4"/>
    <n v="4"/>
  </r>
  <r>
    <s v="PR4755"/>
    <s v="F72B-49FF"/>
    <x v="1817"/>
    <n v="4"/>
    <n v="5"/>
    <n v="4"/>
    <n v="3"/>
    <n v="2"/>
    <n v="0.66666666666666663"/>
    <n v="5"/>
    <n v="4"/>
    <n v="3"/>
    <n v="4.5"/>
    <n v="3.5"/>
  </r>
  <r>
    <s v="PR4756"/>
    <s v="A161-29FC"/>
    <x v="1817"/>
    <n v="4"/>
    <n v="3"/>
    <n v="3"/>
    <n v="2"/>
    <n v="0"/>
    <n v="0"/>
    <n v="5"/>
    <n v="3"/>
    <n v="2"/>
    <n v="3.75"/>
    <n v="2.5"/>
  </r>
  <r>
    <s v="PR4757"/>
    <s v="4A0E-9958"/>
    <x v="1818"/>
    <n v="5"/>
    <n v="2"/>
    <n v="5"/>
    <n v="1"/>
    <n v="1"/>
    <n v="1"/>
    <n v="5"/>
    <n v="4"/>
    <n v="4"/>
    <n v="4.25"/>
    <n v="4"/>
  </r>
  <r>
    <s v="PR4758"/>
    <s v="CFE3-312D"/>
    <x v="1818"/>
    <n v="4"/>
    <n v="5"/>
    <n v="5"/>
    <n v="1"/>
    <n v="1"/>
    <n v="1"/>
    <n v="2"/>
    <n v="5"/>
    <n v="5"/>
    <n v="4"/>
    <n v="5"/>
  </r>
  <r>
    <s v="PR4759"/>
    <s v="34FB-D8F3"/>
    <x v="1818"/>
    <n v="4"/>
    <n v="5"/>
    <n v="4"/>
    <n v="1"/>
    <n v="1"/>
    <n v="1"/>
    <n v="4"/>
    <n v="4"/>
    <n v="4"/>
    <n v="4.25"/>
    <n v="4"/>
  </r>
  <r>
    <s v="PR476"/>
    <s v="8AAD-FAFB"/>
    <x v="1819"/>
    <n v="3"/>
    <n v="5"/>
    <n v="3"/>
    <n v="1"/>
    <n v="1"/>
    <n v="1"/>
    <n v="2"/>
    <n v="4"/>
    <n v="4"/>
    <n v="3.25"/>
    <n v="4"/>
  </r>
  <r>
    <s v="PR4760"/>
    <s v="68FB-06A7"/>
    <x v="1820"/>
    <n v="3"/>
    <n v="4"/>
    <n v="5"/>
    <n v="1"/>
    <n v="1"/>
    <n v="1"/>
    <n v="3"/>
    <n v="5"/>
    <n v="5"/>
    <n v="3.75"/>
    <n v="5"/>
  </r>
  <r>
    <s v="PR4761"/>
    <s v="56A5-271B"/>
    <x v="1820"/>
    <n v="3"/>
    <n v="2"/>
    <n v="4"/>
    <n v="3"/>
    <n v="2"/>
    <n v="0.66666666666666663"/>
    <n v="2"/>
    <n v="4"/>
    <n v="3"/>
    <n v="2.75"/>
    <n v="3.5"/>
  </r>
  <r>
    <s v="PR4762"/>
    <s v="B3FE-D332"/>
    <x v="1820"/>
    <n v="3"/>
    <n v="3"/>
    <n v="5"/>
    <n v="2"/>
    <n v="1"/>
    <n v="0.5"/>
    <n v="5"/>
    <n v="5"/>
    <n v="4"/>
    <n v="4"/>
    <n v="4.5"/>
  </r>
  <r>
    <s v="PR4763"/>
    <s v="4F28-CFAF"/>
    <x v="1821"/>
    <n v="3"/>
    <n v="4"/>
    <n v="5"/>
    <n v="1"/>
    <n v="1"/>
    <n v="1"/>
    <n v="5"/>
    <n v="3"/>
    <n v="3"/>
    <n v="4.25"/>
    <n v="3"/>
  </r>
  <r>
    <s v="PR4764"/>
    <s v="7C80-94E0"/>
    <x v="1821"/>
    <n v="3"/>
    <n v="4"/>
    <n v="5"/>
    <n v="3"/>
    <n v="2"/>
    <n v="0.66666666666666663"/>
    <n v="4"/>
    <n v="5"/>
    <n v="4"/>
    <n v="4"/>
    <n v="4.5"/>
  </r>
  <r>
    <s v="PR4765"/>
    <s v="8233-2483"/>
    <x v="1821"/>
    <n v="5"/>
    <n v="2"/>
    <n v="3"/>
    <n v="2"/>
    <n v="1"/>
    <n v="0.5"/>
    <n v="4"/>
    <n v="4"/>
    <n v="3"/>
    <n v="3.5"/>
    <n v="3.5"/>
  </r>
  <r>
    <s v="PR4766"/>
    <s v="5F4E-EE5A"/>
    <x v="1821"/>
    <n v="4"/>
    <n v="5"/>
    <n v="4"/>
    <n v="3"/>
    <n v="1"/>
    <n v="0.33333333333333331"/>
    <n v="3"/>
    <n v="5"/>
    <n v="5"/>
    <n v="4"/>
    <n v="5"/>
  </r>
  <r>
    <s v="PR4767"/>
    <s v="3C31-30CB"/>
    <x v="1821"/>
    <n v="5"/>
    <n v="4"/>
    <n v="5"/>
    <n v="2"/>
    <n v="1"/>
    <n v="0.5"/>
    <n v="4"/>
    <n v="4"/>
    <n v="3"/>
    <n v="4.5"/>
    <n v="3.5"/>
  </r>
  <r>
    <s v="PR4768"/>
    <s v="A7BB-F5A7"/>
    <x v="1822"/>
    <n v="4"/>
    <n v="4"/>
    <n v="5"/>
    <n v="1"/>
    <n v="1"/>
    <n v="1"/>
    <n v="5"/>
    <n v="4"/>
    <n v="4"/>
    <n v="4.5"/>
    <n v="4"/>
  </r>
  <r>
    <s v="PR4769"/>
    <s v="D383-714B"/>
    <x v="1822"/>
    <n v="5"/>
    <n v="5"/>
    <n v="2"/>
    <n v="1"/>
    <n v="1"/>
    <n v="1"/>
    <n v="3"/>
    <n v="4"/>
    <n v="4"/>
    <n v="3.75"/>
    <n v="4"/>
  </r>
  <r>
    <s v="PR477"/>
    <s v="20BA-5868"/>
    <x v="1819"/>
    <n v="4"/>
    <n v="3"/>
    <n v="5"/>
    <n v="2"/>
    <n v="0"/>
    <n v="0"/>
    <n v="5"/>
    <n v="4"/>
    <n v="4"/>
    <n v="4.25"/>
    <n v="4"/>
  </r>
  <r>
    <s v="PR4770"/>
    <s v="4500-37EB"/>
    <x v="1823"/>
    <n v="4"/>
    <n v="4"/>
    <n v="4"/>
    <n v="2"/>
    <n v="1"/>
    <n v="0.5"/>
    <n v="5"/>
    <n v="4"/>
    <n v="3"/>
    <n v="4.25"/>
    <n v="3.5"/>
  </r>
  <r>
    <s v="PR4771"/>
    <s v="528C-3E0D"/>
    <x v="1823"/>
    <n v="3"/>
    <n v="3"/>
    <n v="3"/>
    <n v="1"/>
    <n v="1"/>
    <n v="1"/>
    <n v="3"/>
    <n v="4"/>
    <n v="4"/>
    <n v="3"/>
    <n v="4"/>
  </r>
  <r>
    <s v="PR4772"/>
    <s v="D077-169C"/>
    <x v="1824"/>
    <n v="3"/>
    <n v="4"/>
    <n v="3"/>
    <n v="1"/>
    <n v="1"/>
    <n v="1"/>
    <n v="5"/>
    <n v="5"/>
    <n v="4"/>
    <n v="3.75"/>
    <n v="4.5"/>
  </r>
  <r>
    <s v="PR4773"/>
    <s v="B44E-8AEE"/>
    <x v="1824"/>
    <n v="5"/>
    <n v="2"/>
    <n v="4"/>
    <n v="3"/>
    <n v="0"/>
    <n v="0"/>
    <n v="4"/>
    <n v="4"/>
    <n v="4"/>
    <n v="3.75"/>
    <n v="4"/>
  </r>
  <r>
    <s v="PR4774"/>
    <s v="5381-86E4"/>
    <x v="1824"/>
    <n v="3"/>
    <n v="2"/>
    <n v="2"/>
    <n v="2"/>
    <n v="3"/>
    <n v="1.5"/>
    <n v="3"/>
    <n v="4"/>
    <n v="3"/>
    <n v="2.5"/>
    <n v="3.5"/>
  </r>
  <r>
    <s v="PR4775"/>
    <s v="BC5E-3B7B"/>
    <x v="1824"/>
    <n v="5"/>
    <n v="3"/>
    <n v="2"/>
    <n v="1"/>
    <n v="2"/>
    <n v="2"/>
    <n v="3"/>
    <n v="5"/>
    <n v="4"/>
    <n v="3.25"/>
    <n v="4.5"/>
  </r>
  <r>
    <s v="PR4776"/>
    <s v="9727-BC84"/>
    <x v="1825"/>
    <n v="4"/>
    <n v="3"/>
    <n v="5"/>
    <n v="1"/>
    <n v="1"/>
    <n v="1"/>
    <n v="3"/>
    <n v="5"/>
    <n v="5"/>
    <n v="3.75"/>
    <n v="5"/>
  </r>
  <r>
    <s v="PR4777"/>
    <s v="DA8E-9496"/>
    <x v="1825"/>
    <n v="5"/>
    <n v="4"/>
    <n v="2"/>
    <n v="1"/>
    <n v="0"/>
    <n v="0"/>
    <n v="5"/>
    <n v="4"/>
    <n v="3"/>
    <n v="4"/>
    <n v="3.5"/>
  </r>
  <r>
    <s v="PR4778"/>
    <s v="DEC5-9319"/>
    <x v="1825"/>
    <n v="5"/>
    <n v="5"/>
    <n v="2"/>
    <n v="3"/>
    <n v="2"/>
    <n v="0.66666666666666663"/>
    <n v="3"/>
    <n v="3"/>
    <n v="2"/>
    <n v="3.75"/>
    <n v="2.5"/>
  </r>
  <r>
    <s v="PR4779"/>
    <s v="88B8-EB84"/>
    <x v="1826"/>
    <n v="3"/>
    <n v="4"/>
    <n v="4"/>
    <n v="2"/>
    <n v="0"/>
    <n v="0"/>
    <n v="5"/>
    <n v="3"/>
    <n v="2"/>
    <n v="4"/>
    <n v="2.5"/>
  </r>
  <r>
    <s v="PR478"/>
    <s v="45D7-5C8A"/>
    <x v="1827"/>
    <n v="4"/>
    <n v="3"/>
    <n v="5"/>
    <n v="3"/>
    <n v="1"/>
    <n v="0.33333333333333331"/>
    <n v="4"/>
    <n v="4"/>
    <n v="4"/>
    <n v="4"/>
    <n v="4"/>
  </r>
  <r>
    <s v="PR4780"/>
    <s v="9C57-828C"/>
    <x v="1826"/>
    <n v="4"/>
    <n v="3"/>
    <n v="5"/>
    <n v="2"/>
    <n v="1"/>
    <n v="0.5"/>
    <n v="2"/>
    <n v="3"/>
    <n v="3"/>
    <n v="3.5"/>
    <n v="3"/>
  </r>
  <r>
    <s v="PR4781"/>
    <s v="7961-A93B"/>
    <x v="1826"/>
    <n v="3"/>
    <n v="4"/>
    <n v="3"/>
    <n v="1"/>
    <n v="1"/>
    <n v="1"/>
    <n v="5"/>
    <n v="5"/>
    <n v="5"/>
    <n v="3.75"/>
    <n v="5"/>
  </r>
  <r>
    <s v="PR4782"/>
    <s v="284C-8CB0"/>
    <x v="1828"/>
    <n v="5"/>
    <n v="3"/>
    <n v="3"/>
    <n v="3"/>
    <n v="2"/>
    <n v="0.66666666666666663"/>
    <n v="3"/>
    <n v="5"/>
    <n v="5"/>
    <n v="3.5"/>
    <n v="5"/>
  </r>
  <r>
    <s v="PR4783"/>
    <s v="59F5-F57D"/>
    <x v="1829"/>
    <n v="3"/>
    <n v="3"/>
    <n v="3"/>
    <n v="3"/>
    <n v="1"/>
    <n v="0.33333333333333331"/>
    <n v="4"/>
    <n v="5"/>
    <n v="5"/>
    <n v="3.25"/>
    <n v="5"/>
  </r>
  <r>
    <s v="PR4784"/>
    <s v="25F5-0EAF"/>
    <x v="1829"/>
    <n v="2"/>
    <n v="3"/>
    <n v="2"/>
    <n v="2"/>
    <n v="0"/>
    <n v="0"/>
    <n v="2"/>
    <n v="5"/>
    <n v="4"/>
    <n v="2.25"/>
    <n v="4.5"/>
  </r>
  <r>
    <s v="PR4785"/>
    <s v="40CC-6231"/>
    <x v="1829"/>
    <n v="3"/>
    <n v="1"/>
    <n v="2"/>
    <n v="1"/>
    <n v="2"/>
    <n v="2"/>
    <n v="1"/>
    <n v="3"/>
    <n v="3"/>
    <n v="1.75"/>
    <n v="3"/>
  </r>
  <r>
    <s v="PR4786"/>
    <s v="8F38-A4DD"/>
    <x v="1829"/>
    <n v="1"/>
    <n v="1"/>
    <n v="1"/>
    <n v="2"/>
    <n v="0"/>
    <n v="0"/>
    <n v="3"/>
    <n v="3"/>
    <n v="2"/>
    <n v="1.5"/>
    <n v="2.5"/>
  </r>
  <r>
    <s v="PR4787"/>
    <s v="E1B4-9AA1"/>
    <x v="1830"/>
    <n v="3"/>
    <n v="3"/>
    <n v="4"/>
    <n v="3"/>
    <n v="1"/>
    <n v="0.33333333333333331"/>
    <n v="1"/>
    <n v="3"/>
    <n v="2"/>
    <n v="2.75"/>
    <n v="2.5"/>
  </r>
  <r>
    <s v="PR4788"/>
    <s v="CCE7-36ED"/>
    <x v="1830"/>
    <n v="4"/>
    <n v="3"/>
    <n v="2"/>
    <n v="3"/>
    <n v="1"/>
    <n v="0.33333333333333331"/>
    <n v="1"/>
    <n v="4"/>
    <n v="4"/>
    <n v="2.5"/>
    <n v="4"/>
  </r>
  <r>
    <s v="PR4789"/>
    <s v="E399-E4F6"/>
    <x v="1830"/>
    <n v="5"/>
    <n v="4"/>
    <n v="4"/>
    <n v="3"/>
    <n v="0"/>
    <n v="0"/>
    <n v="2"/>
    <n v="3"/>
    <n v="3"/>
    <n v="3.75"/>
    <n v="3"/>
  </r>
  <r>
    <s v="PR479"/>
    <s v="B4E1-4A3E"/>
    <x v="1831"/>
    <n v="5"/>
    <n v="5"/>
    <n v="2"/>
    <n v="1"/>
    <n v="0"/>
    <n v="0"/>
    <n v="3"/>
    <n v="4"/>
    <n v="3"/>
    <n v="3.75"/>
    <n v="3.5"/>
  </r>
  <r>
    <s v="PR4790"/>
    <s v="3CD6-5587"/>
    <x v="1832"/>
    <n v="5"/>
    <n v="4"/>
    <n v="3"/>
    <n v="3"/>
    <n v="1"/>
    <n v="0.33333333333333331"/>
    <n v="3"/>
    <n v="4"/>
    <n v="4"/>
    <n v="3.75"/>
    <n v="4"/>
  </r>
  <r>
    <s v="PR4791"/>
    <s v="BAFA-86DF"/>
    <x v="1832"/>
    <n v="4"/>
    <n v="4"/>
    <n v="4"/>
    <n v="3"/>
    <n v="0"/>
    <n v="0"/>
    <n v="5"/>
    <n v="5"/>
    <n v="4"/>
    <n v="4.25"/>
    <n v="4.5"/>
  </r>
  <r>
    <s v="PR4792"/>
    <s v="C6D7-A568"/>
    <x v="1832"/>
    <n v="4"/>
    <n v="5"/>
    <n v="2"/>
    <n v="2"/>
    <n v="1"/>
    <n v="0.5"/>
    <n v="3"/>
    <n v="4"/>
    <n v="4"/>
    <n v="3.5"/>
    <n v="4"/>
  </r>
  <r>
    <s v="PR4793"/>
    <s v="4862-E40F"/>
    <x v="1832"/>
    <n v="4"/>
    <n v="2"/>
    <n v="3"/>
    <n v="3"/>
    <n v="1"/>
    <n v="0.33333333333333331"/>
    <n v="3"/>
    <n v="4"/>
    <n v="3"/>
    <n v="3"/>
    <n v="3.5"/>
  </r>
  <r>
    <s v="PR4794"/>
    <s v="5160-53BD"/>
    <x v="1833"/>
    <n v="4"/>
    <n v="2"/>
    <n v="3"/>
    <n v="3"/>
    <n v="1"/>
    <n v="0.33333333333333331"/>
    <n v="4"/>
    <n v="4"/>
    <n v="3"/>
    <n v="3.25"/>
    <n v="3.5"/>
  </r>
  <r>
    <s v="PR4795"/>
    <s v="81FF-8D6C"/>
    <x v="1833"/>
    <n v="2"/>
    <n v="3"/>
    <n v="2"/>
    <n v="3"/>
    <n v="2"/>
    <n v="0.66666666666666663"/>
    <n v="2"/>
    <n v="5"/>
    <n v="4"/>
    <n v="2.25"/>
    <n v="4.5"/>
  </r>
  <r>
    <s v="PR4796"/>
    <s v="0846-2064"/>
    <x v="1833"/>
    <n v="3"/>
    <n v="1"/>
    <n v="1"/>
    <n v="1"/>
    <n v="1"/>
    <n v="1"/>
    <n v="2"/>
    <n v="4"/>
    <n v="4"/>
    <n v="1.75"/>
    <n v="4"/>
  </r>
  <r>
    <s v="PR4797"/>
    <s v="78C8-02B8"/>
    <x v="1833"/>
    <n v="2"/>
    <n v="1"/>
    <n v="1"/>
    <n v="3"/>
    <n v="1"/>
    <n v="0.33333333333333331"/>
    <n v="4"/>
    <n v="4"/>
    <n v="4"/>
    <n v="2"/>
    <n v="4"/>
  </r>
  <r>
    <s v="PR4798"/>
    <s v="84E7-02D4"/>
    <x v="1834"/>
    <n v="4"/>
    <n v="1"/>
    <n v="3"/>
    <n v="2"/>
    <n v="0"/>
    <n v="0"/>
    <n v="2"/>
    <n v="5"/>
    <n v="5"/>
    <n v="2.5"/>
    <n v="5"/>
  </r>
  <r>
    <s v="PR4799"/>
    <s v="6010-A052"/>
    <x v="1834"/>
    <n v="4"/>
    <n v="2"/>
    <n v="3"/>
    <n v="3"/>
    <n v="0"/>
    <n v="0"/>
    <n v="3"/>
    <n v="4"/>
    <n v="3"/>
    <n v="3"/>
    <n v="3.5"/>
  </r>
  <r>
    <s v="PR48"/>
    <s v="83FD-F920"/>
    <x v="1801"/>
    <n v="4"/>
    <n v="3"/>
    <n v="4"/>
    <n v="1"/>
    <n v="0"/>
    <n v="0"/>
    <n v="4"/>
    <n v="3"/>
    <n v="2"/>
    <n v="3.75"/>
    <n v="2.5"/>
  </r>
  <r>
    <s v="PR480"/>
    <s v="6125-FEC8"/>
    <x v="1835"/>
    <n v="4"/>
    <n v="2"/>
    <n v="4"/>
    <n v="3"/>
    <n v="1"/>
    <n v="0.33333333333333331"/>
    <n v="5"/>
    <n v="4"/>
    <n v="3"/>
    <n v="3.75"/>
    <n v="3.5"/>
  </r>
  <r>
    <s v="PR4800"/>
    <s v="5634-9D10"/>
    <x v="1834"/>
    <n v="3"/>
    <n v="4"/>
    <n v="4"/>
    <n v="2"/>
    <n v="2"/>
    <n v="1"/>
    <n v="2"/>
    <n v="4"/>
    <n v="3"/>
    <n v="3.25"/>
    <n v="3.5"/>
  </r>
  <r>
    <s v="PR4801"/>
    <s v="E6F7-EF68"/>
    <x v="1834"/>
    <n v="4"/>
    <n v="3"/>
    <n v="5"/>
    <n v="2"/>
    <n v="1"/>
    <n v="0.5"/>
    <n v="5"/>
    <n v="5"/>
    <n v="5"/>
    <n v="4.25"/>
    <n v="5"/>
  </r>
  <r>
    <s v="PR4802"/>
    <s v="5F2E-A68B"/>
    <x v="1836"/>
    <n v="4"/>
    <n v="5"/>
    <n v="3"/>
    <n v="1"/>
    <n v="2"/>
    <n v="2"/>
    <n v="4"/>
    <n v="4"/>
    <n v="3"/>
    <n v="4"/>
    <n v="3.5"/>
  </r>
  <r>
    <s v="PR4803"/>
    <s v="E442-1FEE"/>
    <x v="1836"/>
    <n v="4"/>
    <n v="3"/>
    <n v="2"/>
    <n v="1"/>
    <n v="3"/>
    <n v="3"/>
    <n v="5"/>
    <n v="5"/>
    <n v="5"/>
    <n v="3.5"/>
    <n v="5"/>
  </r>
  <r>
    <s v="PR4804"/>
    <s v="4FAC-96CB"/>
    <x v="1836"/>
    <n v="4"/>
    <n v="3"/>
    <n v="1"/>
    <n v="1"/>
    <n v="2"/>
    <n v="2"/>
    <n v="2"/>
    <n v="4"/>
    <n v="4"/>
    <n v="2.5"/>
    <n v="4"/>
  </r>
  <r>
    <s v="PR4805"/>
    <s v="4FBA-4591"/>
    <x v="1836"/>
    <n v="2"/>
    <n v="1"/>
    <n v="4"/>
    <n v="1"/>
    <n v="1"/>
    <n v="1"/>
    <n v="4"/>
    <n v="4"/>
    <n v="3"/>
    <n v="2.75"/>
    <n v="3.5"/>
  </r>
  <r>
    <s v="PR4806"/>
    <s v="6176-3BEE"/>
    <x v="1837"/>
    <n v="2"/>
    <n v="4"/>
    <n v="2"/>
    <n v="3"/>
    <n v="1"/>
    <n v="0.33333333333333331"/>
    <n v="2"/>
    <n v="4"/>
    <n v="4"/>
    <n v="2.5"/>
    <n v="4"/>
  </r>
  <r>
    <s v="PR4807"/>
    <s v="47A0-559B"/>
    <x v="1837"/>
    <n v="1"/>
    <n v="1"/>
    <n v="2"/>
    <n v="1"/>
    <n v="1"/>
    <n v="1"/>
    <n v="2"/>
    <n v="3"/>
    <n v="3"/>
    <n v="1.5"/>
    <n v="3"/>
  </r>
  <r>
    <s v="PR4808"/>
    <s v="A954-6310"/>
    <x v="1837"/>
    <n v="2"/>
    <n v="2"/>
    <n v="2"/>
    <n v="2"/>
    <n v="1"/>
    <n v="0.5"/>
    <n v="3"/>
    <n v="4"/>
    <n v="4"/>
    <n v="2.25"/>
    <n v="4"/>
  </r>
  <r>
    <s v="PR4809"/>
    <s v="C525-8BB9"/>
    <x v="1837"/>
    <n v="4"/>
    <n v="3"/>
    <n v="2"/>
    <n v="2"/>
    <n v="0"/>
    <n v="0"/>
    <n v="5"/>
    <n v="4"/>
    <n v="3"/>
    <n v="3.5"/>
    <n v="3.5"/>
  </r>
  <r>
    <s v="PR481"/>
    <s v="5A0B-7F31"/>
    <x v="1838"/>
    <n v="4"/>
    <n v="2"/>
    <n v="4"/>
    <n v="3"/>
    <n v="0"/>
    <n v="0"/>
    <n v="4"/>
    <n v="4"/>
    <n v="4"/>
    <n v="3.5"/>
    <n v="4"/>
  </r>
  <r>
    <s v="PR4810"/>
    <s v="9AAB-DCD0"/>
    <x v="1839"/>
    <n v="5"/>
    <n v="3"/>
    <n v="4"/>
    <n v="2"/>
    <n v="0"/>
    <n v="0"/>
    <n v="4"/>
    <n v="5"/>
    <n v="5"/>
    <n v="4"/>
    <n v="5"/>
  </r>
  <r>
    <s v="PR4811"/>
    <s v="9412-7AA6"/>
    <x v="1839"/>
    <n v="3"/>
    <n v="5"/>
    <n v="2"/>
    <n v="1"/>
    <n v="1"/>
    <n v="1"/>
    <n v="3"/>
    <n v="3"/>
    <n v="3"/>
    <n v="3.25"/>
    <n v="3"/>
  </r>
  <r>
    <s v="PR4812"/>
    <s v="184D-06FF"/>
    <x v="1839"/>
    <n v="5"/>
    <n v="2"/>
    <n v="2"/>
    <n v="1"/>
    <n v="0"/>
    <n v="0"/>
    <n v="4"/>
    <n v="4"/>
    <n v="4"/>
    <n v="3.25"/>
    <n v="4"/>
  </r>
  <r>
    <s v="PR4813"/>
    <s v="00E4-3D60"/>
    <x v="1840"/>
    <n v="5"/>
    <n v="3"/>
    <n v="3"/>
    <n v="3"/>
    <n v="0"/>
    <n v="0"/>
    <n v="3"/>
    <n v="4"/>
    <n v="3"/>
    <n v="3.5"/>
    <n v="3.5"/>
  </r>
  <r>
    <s v="PR4814"/>
    <s v="DD1E-583D"/>
    <x v="1840"/>
    <n v="5"/>
    <n v="3"/>
    <n v="2"/>
    <n v="1"/>
    <n v="1"/>
    <n v="1"/>
    <n v="2"/>
    <n v="5"/>
    <n v="5"/>
    <n v="3"/>
    <n v="5"/>
  </r>
  <r>
    <s v="PR4815"/>
    <s v="03C5-51AD"/>
    <x v="1841"/>
    <n v="5"/>
    <n v="5"/>
    <n v="5"/>
    <n v="3"/>
    <n v="1"/>
    <n v="0.33333333333333331"/>
    <n v="4"/>
    <n v="3"/>
    <n v="3"/>
    <n v="4.75"/>
    <n v="3"/>
  </r>
  <r>
    <s v="PR4816"/>
    <s v="8BCA-723F"/>
    <x v="1841"/>
    <n v="5"/>
    <n v="2"/>
    <n v="5"/>
    <n v="1"/>
    <n v="0"/>
    <n v="0"/>
    <n v="2"/>
    <n v="5"/>
    <n v="5"/>
    <n v="3.5"/>
    <n v="5"/>
  </r>
  <r>
    <s v="PR4817"/>
    <s v="BFAF-1ED1"/>
    <x v="1841"/>
    <n v="5"/>
    <n v="2"/>
    <n v="3"/>
    <n v="2"/>
    <n v="1"/>
    <n v="0.5"/>
    <n v="3"/>
    <n v="4"/>
    <n v="4"/>
    <n v="3.25"/>
    <n v="4"/>
  </r>
  <r>
    <s v="PR4818"/>
    <s v="8FD9-AA59"/>
    <x v="1842"/>
    <n v="5"/>
    <n v="2"/>
    <n v="5"/>
    <n v="3"/>
    <n v="1"/>
    <n v="0.33333333333333331"/>
    <n v="2"/>
    <n v="4"/>
    <n v="3"/>
    <n v="3.5"/>
    <n v="3.5"/>
  </r>
  <r>
    <s v="PR4819"/>
    <s v="86E2-73D1"/>
    <x v="1842"/>
    <n v="3"/>
    <n v="1"/>
    <n v="2"/>
    <n v="2"/>
    <n v="0"/>
    <n v="0"/>
    <n v="3"/>
    <n v="5"/>
    <n v="5"/>
    <n v="2.25"/>
    <n v="5"/>
  </r>
  <r>
    <s v="PR482"/>
    <s v="E4F4-11B9"/>
    <x v="1838"/>
    <n v="5"/>
    <n v="2"/>
    <n v="4"/>
    <n v="3"/>
    <n v="1"/>
    <n v="0.33333333333333331"/>
    <n v="2"/>
    <n v="5"/>
    <n v="4"/>
    <n v="3.25"/>
    <n v="4.5"/>
  </r>
  <r>
    <s v="PR4820"/>
    <s v="C520-6F2B"/>
    <x v="1842"/>
    <n v="2"/>
    <n v="1"/>
    <n v="2"/>
    <n v="1"/>
    <n v="1"/>
    <n v="1"/>
    <n v="1"/>
    <n v="3"/>
    <n v="3"/>
    <n v="1.5"/>
    <n v="3"/>
  </r>
  <r>
    <s v="PR4821"/>
    <s v="A53B-DF3C"/>
    <x v="1842"/>
    <n v="1"/>
    <n v="1"/>
    <n v="3"/>
    <n v="2"/>
    <n v="0"/>
    <n v="0"/>
    <n v="2"/>
    <n v="3"/>
    <n v="2"/>
    <n v="1.75"/>
    <n v="2.5"/>
  </r>
  <r>
    <s v="PR4822"/>
    <s v="D933-AAC4"/>
    <x v="1842"/>
    <n v="1"/>
    <n v="3"/>
    <n v="3"/>
    <n v="3"/>
    <n v="1"/>
    <n v="0.33333333333333331"/>
    <n v="4"/>
    <n v="5"/>
    <n v="5"/>
    <n v="2.75"/>
    <n v="5"/>
  </r>
  <r>
    <s v="PR4823"/>
    <s v="A105-470B"/>
    <x v="1843"/>
    <n v="4"/>
    <n v="1"/>
    <n v="2"/>
    <n v="2"/>
    <n v="2"/>
    <n v="1"/>
    <n v="4"/>
    <n v="4"/>
    <n v="4"/>
    <n v="2.75"/>
    <n v="4"/>
  </r>
  <r>
    <s v="PR4824"/>
    <s v="0210-E0D8"/>
    <x v="1844"/>
    <n v="3"/>
    <n v="3"/>
    <n v="5"/>
    <n v="3"/>
    <n v="2"/>
    <n v="0.66666666666666663"/>
    <n v="4"/>
    <n v="4"/>
    <n v="4"/>
    <n v="3.75"/>
    <n v="4"/>
  </r>
  <r>
    <s v="PR4825"/>
    <s v="07B2-D67A"/>
    <x v="1844"/>
    <n v="3"/>
    <n v="3"/>
    <n v="4"/>
    <n v="1"/>
    <n v="1"/>
    <n v="1"/>
    <n v="2"/>
    <n v="5"/>
    <n v="5"/>
    <n v="3"/>
    <n v="5"/>
  </r>
  <r>
    <s v="PR4826"/>
    <s v="819A-2C9C"/>
    <x v="1844"/>
    <n v="4"/>
    <n v="4"/>
    <n v="3"/>
    <n v="1"/>
    <n v="0"/>
    <n v="0"/>
    <n v="2"/>
    <n v="4"/>
    <n v="4"/>
    <n v="3.25"/>
    <n v="4"/>
  </r>
  <r>
    <s v="PR4827"/>
    <s v="2D85-ABDD"/>
    <x v="1844"/>
    <n v="3"/>
    <n v="5"/>
    <n v="5"/>
    <n v="2"/>
    <n v="1"/>
    <n v="0.5"/>
    <n v="2"/>
    <n v="4"/>
    <n v="4"/>
    <n v="3.75"/>
    <n v="4"/>
  </r>
  <r>
    <s v="PR4828"/>
    <s v="B6EC-313E"/>
    <x v="1845"/>
    <n v="5"/>
    <n v="4"/>
    <n v="3"/>
    <n v="3"/>
    <n v="0"/>
    <n v="0"/>
    <n v="4"/>
    <n v="5"/>
    <n v="4"/>
    <n v="4"/>
    <n v="4.5"/>
  </r>
  <r>
    <s v="PR4829"/>
    <s v="05F0-6F7B"/>
    <x v="1845"/>
    <n v="3"/>
    <n v="3"/>
    <n v="4"/>
    <n v="2"/>
    <n v="1"/>
    <n v="0.5"/>
    <n v="3"/>
    <n v="3"/>
    <n v="3"/>
    <n v="3.25"/>
    <n v="3"/>
  </r>
  <r>
    <s v="PR483"/>
    <s v="98EE-8547"/>
    <x v="1846"/>
    <n v="5"/>
    <n v="2"/>
    <n v="2"/>
    <n v="3"/>
    <n v="2"/>
    <n v="0.66666666666666663"/>
    <n v="2"/>
    <n v="4"/>
    <n v="3"/>
    <n v="2.75"/>
    <n v="3.5"/>
  </r>
  <r>
    <s v="PR4830"/>
    <s v="1424-0B0C"/>
    <x v="1845"/>
    <n v="3"/>
    <n v="2"/>
    <n v="4"/>
    <n v="1"/>
    <n v="3"/>
    <n v="3"/>
    <n v="2"/>
    <n v="5"/>
    <n v="4"/>
    <n v="2.75"/>
    <n v="4.5"/>
  </r>
  <r>
    <s v="PR4831"/>
    <s v="6653-BD41"/>
    <x v="1847"/>
    <n v="1"/>
    <n v="4"/>
    <n v="4"/>
    <n v="2"/>
    <n v="1"/>
    <n v="0.5"/>
    <n v="4"/>
    <n v="3"/>
    <n v="3"/>
    <n v="3.25"/>
    <n v="3"/>
  </r>
  <r>
    <s v="PR4832"/>
    <s v="B49A-7D79"/>
    <x v="1847"/>
    <n v="4"/>
    <n v="3"/>
    <n v="1"/>
    <n v="3"/>
    <n v="2"/>
    <n v="0.66666666666666663"/>
    <n v="4"/>
    <n v="4"/>
    <n v="4"/>
    <n v="3"/>
    <n v="4"/>
  </r>
  <r>
    <s v="PR4833"/>
    <s v="20CA-404E"/>
    <x v="1847"/>
    <n v="2"/>
    <n v="1"/>
    <n v="2"/>
    <n v="3"/>
    <n v="0"/>
    <n v="0"/>
    <n v="4"/>
    <n v="5"/>
    <n v="4"/>
    <n v="2.25"/>
    <n v="4.5"/>
  </r>
  <r>
    <s v="PR4834"/>
    <s v="0D8F-C0F3"/>
    <x v="1848"/>
    <n v="5"/>
    <n v="2"/>
    <n v="2"/>
    <n v="1"/>
    <n v="0"/>
    <n v="0"/>
    <n v="2"/>
    <n v="3"/>
    <n v="2"/>
    <n v="2.75"/>
    <n v="2.5"/>
  </r>
  <r>
    <s v="PR4835"/>
    <s v="1799-5B3F"/>
    <x v="1848"/>
    <n v="3"/>
    <n v="2"/>
    <n v="5"/>
    <n v="3"/>
    <n v="0"/>
    <n v="0"/>
    <n v="3"/>
    <n v="5"/>
    <n v="5"/>
    <n v="3.25"/>
    <n v="5"/>
  </r>
  <r>
    <s v="PR4836"/>
    <s v="3B11-DF28"/>
    <x v="1848"/>
    <n v="3"/>
    <n v="4"/>
    <n v="5"/>
    <n v="2"/>
    <n v="1"/>
    <n v="0.5"/>
    <n v="4"/>
    <n v="5"/>
    <n v="4"/>
    <n v="4"/>
    <n v="4.5"/>
  </r>
  <r>
    <s v="PR4837"/>
    <s v="C95C-CE06"/>
    <x v="1848"/>
    <n v="4"/>
    <n v="5"/>
    <n v="4"/>
    <n v="1"/>
    <n v="0"/>
    <n v="0"/>
    <n v="2"/>
    <n v="3"/>
    <n v="3"/>
    <n v="3.75"/>
    <n v="3"/>
  </r>
  <r>
    <s v="PR4838"/>
    <s v="076F-8AA3"/>
    <x v="1849"/>
    <n v="4"/>
    <n v="3"/>
    <n v="5"/>
    <n v="3"/>
    <n v="1"/>
    <n v="0.33333333333333331"/>
    <n v="5"/>
    <n v="3"/>
    <n v="2"/>
    <n v="4.25"/>
    <n v="2.5"/>
  </r>
  <r>
    <s v="PR4839"/>
    <s v="EDF2-2659"/>
    <x v="1849"/>
    <n v="4"/>
    <n v="2"/>
    <n v="3"/>
    <n v="1"/>
    <n v="0"/>
    <n v="0"/>
    <n v="3"/>
    <n v="4"/>
    <n v="4"/>
    <n v="3"/>
    <n v="4"/>
  </r>
  <r>
    <s v="PR484"/>
    <s v="041A-31B0"/>
    <x v="1846"/>
    <n v="5"/>
    <n v="5"/>
    <n v="3"/>
    <n v="3"/>
    <n v="0"/>
    <n v="0"/>
    <n v="5"/>
    <n v="3"/>
    <n v="3"/>
    <n v="4.5"/>
    <n v="3"/>
  </r>
  <r>
    <s v="PR4840"/>
    <s v="676C-C884"/>
    <x v="1849"/>
    <n v="4"/>
    <n v="5"/>
    <n v="3"/>
    <n v="3"/>
    <n v="2"/>
    <n v="0.66666666666666663"/>
    <n v="3"/>
    <n v="5"/>
    <n v="4"/>
    <n v="3.75"/>
    <n v="4.5"/>
  </r>
  <r>
    <s v="PR4841"/>
    <s v="95D7-1CE9"/>
    <x v="1850"/>
    <n v="4"/>
    <n v="4"/>
    <n v="3"/>
    <n v="3"/>
    <n v="2"/>
    <n v="0.66666666666666663"/>
    <n v="4"/>
    <n v="4"/>
    <n v="3"/>
    <n v="3.75"/>
    <n v="3.5"/>
  </r>
  <r>
    <s v="PR4842"/>
    <s v="2BD8-20A6"/>
    <x v="1850"/>
    <n v="4"/>
    <n v="5"/>
    <n v="2"/>
    <n v="3"/>
    <n v="1"/>
    <n v="0.33333333333333331"/>
    <n v="2"/>
    <n v="4"/>
    <n v="4"/>
    <n v="3.25"/>
    <n v="4"/>
  </r>
  <r>
    <s v="PR4843"/>
    <s v="B013-7D0C"/>
    <x v="1851"/>
    <n v="5"/>
    <n v="4"/>
    <n v="4"/>
    <n v="2"/>
    <n v="0"/>
    <n v="0"/>
    <n v="2"/>
    <n v="5"/>
    <n v="4"/>
    <n v="3.75"/>
    <n v="4.5"/>
  </r>
  <r>
    <s v="PR4844"/>
    <s v="531D-788E"/>
    <x v="1851"/>
    <n v="4"/>
    <n v="2"/>
    <n v="4"/>
    <n v="2"/>
    <n v="3"/>
    <n v="1.5"/>
    <n v="4"/>
    <n v="5"/>
    <n v="5"/>
    <n v="3.5"/>
    <n v="5"/>
  </r>
  <r>
    <s v="PR4845"/>
    <s v="8EA4-9179"/>
    <x v="1851"/>
    <n v="4"/>
    <n v="1"/>
    <n v="1"/>
    <n v="3"/>
    <n v="1"/>
    <n v="0.33333333333333331"/>
    <n v="2"/>
    <n v="4"/>
    <n v="4"/>
    <n v="2"/>
    <n v="4"/>
  </r>
  <r>
    <s v="PR4846"/>
    <s v="61E2-6540"/>
    <x v="1851"/>
    <n v="3"/>
    <n v="2"/>
    <n v="2"/>
    <n v="2"/>
    <n v="0"/>
    <n v="0"/>
    <n v="1"/>
    <n v="4"/>
    <n v="3"/>
    <n v="2"/>
    <n v="3.5"/>
  </r>
  <r>
    <s v="PR4847"/>
    <s v="AEDB-BB62"/>
    <x v="1852"/>
    <n v="4"/>
    <n v="4"/>
    <n v="1"/>
    <n v="3"/>
    <n v="0"/>
    <n v="0"/>
    <n v="4"/>
    <n v="4"/>
    <n v="4"/>
    <n v="3.25"/>
    <n v="4"/>
  </r>
  <r>
    <s v="PR4848"/>
    <s v="F430-0404"/>
    <x v="1852"/>
    <n v="3"/>
    <n v="3"/>
    <n v="4"/>
    <n v="2"/>
    <n v="1"/>
    <n v="0.5"/>
    <n v="4"/>
    <n v="3"/>
    <n v="3"/>
    <n v="3.5"/>
    <n v="3"/>
  </r>
  <r>
    <s v="PR4849"/>
    <s v="8733-BC3C"/>
    <x v="1852"/>
    <n v="2"/>
    <n v="3"/>
    <n v="2"/>
    <n v="2"/>
    <n v="1"/>
    <n v="0.5"/>
    <n v="1"/>
    <n v="5"/>
    <n v="5"/>
    <n v="2"/>
    <n v="5"/>
  </r>
  <r>
    <s v="PR485"/>
    <s v="7279-6591"/>
    <x v="1853"/>
    <n v="5"/>
    <n v="3"/>
    <n v="4"/>
    <n v="2"/>
    <n v="0"/>
    <n v="0"/>
    <n v="5"/>
    <n v="5"/>
    <n v="4"/>
    <n v="4.25"/>
    <n v="4.5"/>
  </r>
  <r>
    <s v="PR4850"/>
    <s v="0BAF-7454"/>
    <x v="1852"/>
    <n v="4"/>
    <n v="4"/>
    <n v="1"/>
    <n v="2"/>
    <n v="0"/>
    <n v="0"/>
    <n v="3"/>
    <n v="3"/>
    <n v="2"/>
    <n v="3"/>
    <n v="2.5"/>
  </r>
  <r>
    <s v="PR4851"/>
    <s v="152E-8DB1"/>
    <x v="1854"/>
    <n v="2"/>
    <n v="1"/>
    <n v="1"/>
    <n v="3"/>
    <n v="0"/>
    <n v="0"/>
    <n v="3"/>
    <n v="4"/>
    <n v="3"/>
    <n v="1.75"/>
    <n v="3.5"/>
  </r>
  <r>
    <s v="PR4852"/>
    <s v="1A7C-19DB"/>
    <x v="1854"/>
    <n v="4"/>
    <n v="2"/>
    <n v="4"/>
    <n v="3"/>
    <n v="1"/>
    <n v="0.33333333333333331"/>
    <n v="1"/>
    <n v="4"/>
    <n v="4"/>
    <n v="2.75"/>
    <n v="4"/>
  </r>
  <r>
    <s v="PR4853"/>
    <s v="489B-14EC"/>
    <x v="1854"/>
    <n v="3"/>
    <n v="2"/>
    <n v="1"/>
    <n v="1"/>
    <n v="0"/>
    <n v="0"/>
    <n v="1"/>
    <n v="5"/>
    <n v="4"/>
    <n v="1.75"/>
    <n v="4.5"/>
  </r>
  <r>
    <s v="PR4854"/>
    <s v="D7F8-1775"/>
    <x v="1854"/>
    <n v="4"/>
    <n v="5"/>
    <n v="5"/>
    <n v="2"/>
    <n v="2"/>
    <n v="1"/>
    <n v="5"/>
    <n v="4"/>
    <n v="4"/>
    <n v="4.75"/>
    <n v="4"/>
  </r>
  <r>
    <s v="PR4855"/>
    <s v="9071-14B2"/>
    <x v="1854"/>
    <n v="4"/>
    <n v="4"/>
    <n v="2"/>
    <n v="1"/>
    <n v="1"/>
    <n v="1"/>
    <n v="2"/>
    <n v="3"/>
    <n v="2"/>
    <n v="3"/>
    <n v="2.5"/>
  </r>
  <r>
    <s v="PR4856"/>
    <s v="52CC-3E9E"/>
    <x v="1855"/>
    <n v="3"/>
    <n v="5"/>
    <n v="5"/>
    <n v="1"/>
    <n v="1"/>
    <n v="1"/>
    <n v="2"/>
    <n v="3"/>
    <n v="2"/>
    <n v="3.75"/>
    <n v="2.5"/>
  </r>
  <r>
    <s v="PR4857"/>
    <s v="A531-8159"/>
    <x v="1855"/>
    <n v="5"/>
    <n v="5"/>
    <n v="4"/>
    <n v="2"/>
    <n v="3"/>
    <n v="1.5"/>
    <n v="5"/>
    <n v="4"/>
    <n v="3"/>
    <n v="4.75"/>
    <n v="3.5"/>
  </r>
  <r>
    <s v="PR4858"/>
    <s v="21C8-00EC"/>
    <x v="1855"/>
    <n v="4"/>
    <n v="3"/>
    <n v="5"/>
    <n v="2"/>
    <n v="1"/>
    <n v="0.5"/>
    <n v="4"/>
    <n v="5"/>
    <n v="4"/>
    <n v="4"/>
    <n v="4.5"/>
  </r>
  <r>
    <s v="PR4859"/>
    <s v="8373-07C6"/>
    <x v="1855"/>
    <n v="4"/>
    <n v="5"/>
    <n v="5"/>
    <n v="1"/>
    <n v="1"/>
    <n v="1"/>
    <n v="2"/>
    <n v="3"/>
    <n v="3"/>
    <n v="4"/>
    <n v="3"/>
  </r>
  <r>
    <s v="PR486"/>
    <s v="EEFC-DEC7"/>
    <x v="1853"/>
    <n v="5"/>
    <n v="2"/>
    <n v="2"/>
    <n v="2"/>
    <n v="1"/>
    <n v="0.5"/>
    <n v="2"/>
    <n v="4"/>
    <n v="3"/>
    <n v="2.75"/>
    <n v="3.5"/>
  </r>
  <r>
    <s v="PR4860"/>
    <s v="C5C2-985F"/>
    <x v="1856"/>
    <n v="5"/>
    <n v="5"/>
    <n v="5"/>
    <n v="1"/>
    <n v="1"/>
    <n v="1"/>
    <n v="3"/>
    <n v="4"/>
    <n v="4"/>
    <n v="4.5"/>
    <n v="4"/>
  </r>
  <r>
    <s v="PR4861"/>
    <s v="CDFB-6A08"/>
    <x v="1856"/>
    <n v="5"/>
    <n v="5"/>
    <n v="5"/>
    <n v="1"/>
    <n v="1"/>
    <n v="1"/>
    <n v="4"/>
    <n v="3"/>
    <n v="2"/>
    <n v="4.75"/>
    <n v="2.5"/>
  </r>
  <r>
    <s v="PR4862"/>
    <s v="5C03-1009"/>
    <x v="1856"/>
    <n v="5"/>
    <n v="3"/>
    <n v="3"/>
    <n v="1"/>
    <n v="1"/>
    <n v="1"/>
    <n v="4"/>
    <n v="3"/>
    <n v="3"/>
    <n v="3.75"/>
    <n v="3"/>
  </r>
  <r>
    <s v="PR4863"/>
    <s v="E899-A860"/>
    <x v="1856"/>
    <n v="4"/>
    <n v="4"/>
    <n v="4"/>
    <n v="3"/>
    <n v="1"/>
    <n v="0.33333333333333331"/>
    <n v="2"/>
    <n v="4"/>
    <n v="3"/>
    <n v="3.5"/>
    <n v="3.5"/>
  </r>
  <r>
    <s v="PR4864"/>
    <s v="EE91-1A9C"/>
    <x v="1857"/>
    <n v="4"/>
    <n v="3"/>
    <n v="1"/>
    <n v="3"/>
    <n v="0"/>
    <n v="0"/>
    <n v="2"/>
    <n v="4"/>
    <n v="3"/>
    <n v="2.5"/>
    <n v="3.5"/>
  </r>
  <r>
    <s v="PR4865"/>
    <s v="7CFC-C4DA"/>
    <x v="1857"/>
    <n v="2"/>
    <n v="4"/>
    <n v="1"/>
    <n v="1"/>
    <n v="1"/>
    <n v="1"/>
    <n v="3"/>
    <n v="4"/>
    <n v="3"/>
    <n v="2.5"/>
    <n v="3.5"/>
  </r>
  <r>
    <s v="PR4866"/>
    <s v="CF2F-8CA3"/>
    <x v="1857"/>
    <n v="1"/>
    <n v="4"/>
    <n v="2"/>
    <n v="2"/>
    <n v="2"/>
    <n v="1"/>
    <n v="3"/>
    <n v="3"/>
    <n v="2"/>
    <n v="2.5"/>
    <n v="2.5"/>
  </r>
  <r>
    <s v="PR4867"/>
    <s v="AC19-7EE7"/>
    <x v="1858"/>
    <n v="2"/>
    <n v="1"/>
    <n v="2"/>
    <n v="3"/>
    <n v="3"/>
    <n v="1"/>
    <n v="4"/>
    <n v="3"/>
    <n v="2"/>
    <n v="2.25"/>
    <n v="2.5"/>
  </r>
  <r>
    <s v="PR4868"/>
    <s v="7A98-768E"/>
    <x v="1859"/>
    <n v="3"/>
    <n v="2"/>
    <n v="3"/>
    <n v="2"/>
    <n v="0"/>
    <n v="0"/>
    <n v="3"/>
    <n v="4"/>
    <n v="3"/>
    <n v="2.75"/>
    <n v="3.5"/>
  </r>
  <r>
    <s v="PR4869"/>
    <s v="C3C0-349E"/>
    <x v="1859"/>
    <n v="3"/>
    <n v="4"/>
    <n v="3"/>
    <n v="3"/>
    <n v="3"/>
    <n v="1"/>
    <n v="2"/>
    <n v="3"/>
    <n v="2"/>
    <n v="3"/>
    <n v="2.5"/>
  </r>
  <r>
    <s v="PR487"/>
    <s v="1180-BEC9"/>
    <x v="1860"/>
    <n v="3"/>
    <n v="5"/>
    <n v="3"/>
    <n v="2"/>
    <n v="0"/>
    <n v="0"/>
    <n v="4"/>
    <n v="4"/>
    <n v="4"/>
    <n v="3.75"/>
    <n v="4"/>
  </r>
  <r>
    <s v="PR4870"/>
    <s v="96F4-896C"/>
    <x v="1859"/>
    <n v="5"/>
    <n v="5"/>
    <n v="3"/>
    <n v="2"/>
    <n v="2"/>
    <n v="1"/>
    <n v="2"/>
    <n v="4"/>
    <n v="4"/>
    <n v="3.75"/>
    <n v="4"/>
  </r>
  <r>
    <s v="PR4871"/>
    <s v="B52E-BF41"/>
    <x v="1859"/>
    <n v="4"/>
    <n v="5"/>
    <n v="5"/>
    <n v="3"/>
    <n v="0"/>
    <n v="0"/>
    <n v="4"/>
    <n v="4"/>
    <n v="4"/>
    <n v="4.5"/>
    <n v="4"/>
  </r>
  <r>
    <s v="PR4872"/>
    <s v="5D69-D350"/>
    <x v="1861"/>
    <n v="3"/>
    <n v="4"/>
    <n v="2"/>
    <n v="3"/>
    <n v="2"/>
    <n v="0.66666666666666663"/>
    <n v="2"/>
    <n v="3"/>
    <n v="2"/>
    <n v="2.75"/>
    <n v="2.5"/>
  </r>
  <r>
    <s v="PR4873"/>
    <s v="4BE1-4A7B"/>
    <x v="1861"/>
    <n v="3"/>
    <n v="5"/>
    <n v="3"/>
    <n v="3"/>
    <n v="2"/>
    <n v="0.66666666666666663"/>
    <n v="5"/>
    <n v="3"/>
    <n v="2"/>
    <n v="4"/>
    <n v="2.5"/>
  </r>
  <r>
    <s v="PR4874"/>
    <s v="10E9-4C86"/>
    <x v="1861"/>
    <n v="3"/>
    <n v="2"/>
    <n v="3"/>
    <n v="2"/>
    <n v="0"/>
    <n v="0"/>
    <n v="4"/>
    <n v="5"/>
    <n v="4"/>
    <n v="3"/>
    <n v="4.5"/>
  </r>
  <r>
    <s v="PR4875"/>
    <s v="6661-FA04"/>
    <x v="1861"/>
    <n v="4"/>
    <n v="3"/>
    <n v="4"/>
    <n v="1"/>
    <n v="0"/>
    <n v="0"/>
    <n v="5"/>
    <n v="3"/>
    <n v="3"/>
    <n v="4"/>
    <n v="3"/>
  </r>
  <r>
    <s v="PR4876"/>
    <s v="AB81-A3A0"/>
    <x v="1862"/>
    <n v="5"/>
    <n v="2"/>
    <n v="2"/>
    <n v="3"/>
    <n v="0"/>
    <n v="0"/>
    <n v="2"/>
    <n v="3"/>
    <n v="2"/>
    <n v="2.75"/>
    <n v="2.5"/>
  </r>
  <r>
    <s v="PR4877"/>
    <s v="9D01-8A02"/>
    <x v="1862"/>
    <n v="4"/>
    <n v="4"/>
    <n v="2"/>
    <n v="1"/>
    <n v="1"/>
    <n v="1"/>
    <n v="2"/>
    <n v="4"/>
    <n v="4"/>
    <n v="3"/>
    <n v="4"/>
  </r>
  <r>
    <s v="PR4878"/>
    <s v="6151-4A92"/>
    <x v="1862"/>
    <n v="4"/>
    <n v="2"/>
    <n v="3"/>
    <n v="3"/>
    <n v="0"/>
    <n v="0"/>
    <n v="5"/>
    <n v="5"/>
    <n v="4"/>
    <n v="3.5"/>
    <n v="4.5"/>
  </r>
  <r>
    <s v="PR4879"/>
    <s v="6BE1-09FB"/>
    <x v="1862"/>
    <n v="5"/>
    <n v="2"/>
    <n v="3"/>
    <n v="2"/>
    <n v="0"/>
    <n v="0"/>
    <n v="3"/>
    <n v="4"/>
    <n v="3"/>
    <n v="3.25"/>
    <n v="3.5"/>
  </r>
  <r>
    <s v="PR488"/>
    <s v="EE04-1533"/>
    <x v="1860"/>
    <n v="4"/>
    <n v="2"/>
    <n v="5"/>
    <n v="2"/>
    <n v="3"/>
    <n v="1.5"/>
    <n v="3"/>
    <n v="4"/>
    <n v="3"/>
    <n v="3.5"/>
    <n v="3.5"/>
  </r>
  <r>
    <s v="PR4880"/>
    <s v="EE7E-F5AC"/>
    <x v="1862"/>
    <n v="5"/>
    <n v="3"/>
    <n v="3"/>
    <n v="3"/>
    <n v="0"/>
    <n v="0"/>
    <n v="4"/>
    <n v="5"/>
    <n v="5"/>
    <n v="3.75"/>
    <n v="5"/>
  </r>
  <r>
    <s v="PR4881"/>
    <s v="FD3F-5255"/>
    <x v="1863"/>
    <n v="5"/>
    <n v="3"/>
    <n v="5"/>
    <n v="1"/>
    <n v="0"/>
    <n v="0"/>
    <n v="2"/>
    <n v="5"/>
    <n v="4"/>
    <n v="3.75"/>
    <n v="4.5"/>
  </r>
  <r>
    <s v="PR4882"/>
    <s v="2D25-CAE8"/>
    <x v="1863"/>
    <n v="5"/>
    <n v="5"/>
    <n v="2"/>
    <n v="1"/>
    <n v="1"/>
    <n v="1"/>
    <n v="3"/>
    <n v="4"/>
    <n v="4"/>
    <n v="3.75"/>
    <n v="4"/>
  </r>
  <r>
    <s v="PR4883"/>
    <s v="C661-6A1C"/>
    <x v="1864"/>
    <n v="3"/>
    <n v="3"/>
    <n v="3"/>
    <n v="2"/>
    <n v="0"/>
    <n v="0"/>
    <n v="5"/>
    <n v="3"/>
    <n v="3"/>
    <n v="3.5"/>
    <n v="3"/>
  </r>
  <r>
    <s v="PR4884"/>
    <s v="C025-B8B6"/>
    <x v="1864"/>
    <n v="4"/>
    <n v="1"/>
    <n v="1"/>
    <n v="1"/>
    <n v="0"/>
    <n v="0"/>
    <n v="2"/>
    <n v="4"/>
    <n v="4"/>
    <n v="2"/>
    <n v="4"/>
  </r>
  <r>
    <s v="PR4885"/>
    <s v="5BDE-7102"/>
    <x v="1864"/>
    <n v="2"/>
    <n v="4"/>
    <n v="2"/>
    <n v="3"/>
    <n v="1"/>
    <n v="0.33333333333333331"/>
    <n v="4"/>
    <n v="5"/>
    <n v="4"/>
    <n v="3"/>
    <n v="4.5"/>
  </r>
  <r>
    <s v="PR4886"/>
    <s v="9528-AA17"/>
    <x v="1865"/>
    <n v="1"/>
    <n v="3"/>
    <n v="3"/>
    <n v="3"/>
    <n v="2"/>
    <n v="0.66666666666666663"/>
    <n v="3"/>
    <n v="4"/>
    <n v="3"/>
    <n v="2.5"/>
    <n v="3.5"/>
  </r>
  <r>
    <s v="PR4887"/>
    <s v="F9C6-39E2"/>
    <x v="1865"/>
    <n v="1"/>
    <n v="4"/>
    <n v="2"/>
    <n v="1"/>
    <n v="0"/>
    <n v="0"/>
    <n v="2"/>
    <n v="4"/>
    <n v="3"/>
    <n v="2.25"/>
    <n v="3.5"/>
  </r>
  <r>
    <s v="PR4888"/>
    <s v="4188-C61D"/>
    <x v="1866"/>
    <n v="2"/>
    <n v="3"/>
    <n v="1"/>
    <n v="2"/>
    <n v="1"/>
    <n v="0.5"/>
    <n v="4"/>
    <n v="4"/>
    <n v="4"/>
    <n v="2.5"/>
    <n v="4"/>
  </r>
  <r>
    <s v="PR4889"/>
    <s v="DFE3-6FA7"/>
    <x v="1866"/>
    <n v="3"/>
    <n v="2"/>
    <n v="2"/>
    <n v="1"/>
    <n v="1"/>
    <n v="1"/>
    <n v="4"/>
    <n v="3"/>
    <n v="3"/>
    <n v="2.75"/>
    <n v="3"/>
  </r>
  <r>
    <s v="PR489"/>
    <s v="B50B-5A18"/>
    <x v="1867"/>
    <n v="4"/>
    <n v="3"/>
    <n v="3"/>
    <n v="3"/>
    <n v="0"/>
    <n v="0"/>
    <n v="4"/>
    <n v="5"/>
    <n v="4"/>
    <n v="3.5"/>
    <n v="4.5"/>
  </r>
  <r>
    <s v="PR4890"/>
    <s v="7335-4656"/>
    <x v="1866"/>
    <n v="4"/>
    <n v="2"/>
    <n v="2"/>
    <n v="2"/>
    <n v="0"/>
    <n v="0"/>
    <n v="4"/>
    <n v="5"/>
    <n v="4"/>
    <n v="3"/>
    <n v="4.5"/>
  </r>
  <r>
    <s v="PR4891"/>
    <s v="ACF7-5B99"/>
    <x v="1866"/>
    <n v="4"/>
    <n v="5"/>
    <n v="4"/>
    <n v="3"/>
    <n v="0"/>
    <n v="0"/>
    <n v="4"/>
    <n v="5"/>
    <n v="4"/>
    <n v="4.25"/>
    <n v="4.5"/>
  </r>
  <r>
    <s v="PR4892"/>
    <s v="E503-C500"/>
    <x v="1866"/>
    <n v="3"/>
    <n v="4"/>
    <n v="5"/>
    <n v="3"/>
    <n v="3"/>
    <n v="1"/>
    <n v="4"/>
    <n v="4"/>
    <n v="4"/>
    <n v="4"/>
    <n v="4"/>
  </r>
  <r>
    <s v="PR4893"/>
    <s v="49B2-0364"/>
    <x v="1868"/>
    <n v="3"/>
    <n v="5"/>
    <n v="3"/>
    <n v="2"/>
    <n v="1"/>
    <n v="0.5"/>
    <n v="3"/>
    <n v="3"/>
    <n v="3"/>
    <n v="3.5"/>
    <n v="3"/>
  </r>
  <r>
    <s v="PR4894"/>
    <s v="920B-7B40"/>
    <x v="1868"/>
    <n v="3"/>
    <n v="3"/>
    <n v="2"/>
    <n v="2"/>
    <n v="0"/>
    <n v="0"/>
    <n v="5"/>
    <n v="4"/>
    <n v="3"/>
    <n v="3.25"/>
    <n v="3.5"/>
  </r>
  <r>
    <s v="PR4895"/>
    <s v="A11D-324A"/>
    <x v="1868"/>
    <n v="3"/>
    <n v="5"/>
    <n v="4"/>
    <n v="3"/>
    <n v="2"/>
    <n v="0.66666666666666663"/>
    <n v="2"/>
    <n v="5"/>
    <n v="4"/>
    <n v="3.5"/>
    <n v="4.5"/>
  </r>
  <r>
    <s v="PR4896"/>
    <s v="D754-4CDF"/>
    <x v="1868"/>
    <n v="3"/>
    <n v="2"/>
    <n v="4"/>
    <n v="3"/>
    <n v="0"/>
    <n v="0"/>
    <n v="4"/>
    <n v="4"/>
    <n v="3"/>
    <n v="3.25"/>
    <n v="3.5"/>
  </r>
  <r>
    <s v="PR4897"/>
    <s v="B5C6-A760"/>
    <x v="1868"/>
    <n v="4"/>
    <n v="3"/>
    <n v="2"/>
    <n v="3"/>
    <n v="1"/>
    <n v="0.33333333333333331"/>
    <n v="5"/>
    <n v="5"/>
    <n v="5"/>
    <n v="3.5"/>
    <n v="5"/>
  </r>
  <r>
    <s v="PR4898"/>
    <s v="51A4-EA6E"/>
    <x v="1869"/>
    <n v="3"/>
    <n v="3"/>
    <n v="2"/>
    <n v="3"/>
    <n v="0"/>
    <n v="0"/>
    <n v="2"/>
    <n v="4"/>
    <n v="3"/>
    <n v="2.5"/>
    <n v="3.5"/>
  </r>
  <r>
    <s v="PR4899"/>
    <s v="A4A4-F49C"/>
    <x v="1869"/>
    <n v="4"/>
    <n v="4"/>
    <n v="2"/>
    <n v="2"/>
    <n v="0"/>
    <n v="0"/>
    <n v="2"/>
    <n v="5"/>
    <n v="4"/>
    <n v="3"/>
    <n v="4.5"/>
  </r>
  <r>
    <s v="PR49"/>
    <s v="626A-9377"/>
    <x v="1870"/>
    <n v="4"/>
    <n v="5"/>
    <n v="3"/>
    <n v="1"/>
    <n v="1"/>
    <n v="1"/>
    <n v="4"/>
    <n v="3"/>
    <n v="2"/>
    <n v="4"/>
    <n v="2.5"/>
  </r>
  <r>
    <s v="PR490"/>
    <s v="8CF6-3079"/>
    <x v="1871"/>
    <n v="3"/>
    <n v="5"/>
    <n v="3"/>
    <n v="2"/>
    <n v="2"/>
    <n v="1"/>
    <n v="3"/>
    <n v="3"/>
    <n v="2"/>
    <n v="3.5"/>
    <n v="2.5"/>
  </r>
  <r>
    <s v="PR4900"/>
    <s v="23FC-93A5"/>
    <x v="1869"/>
    <n v="2"/>
    <n v="2"/>
    <n v="1"/>
    <n v="1"/>
    <n v="1"/>
    <n v="1"/>
    <n v="4"/>
    <n v="4"/>
    <n v="4"/>
    <n v="2.25"/>
    <n v="4"/>
  </r>
  <r>
    <s v="PR4901"/>
    <s v="924E-1035"/>
    <x v="1869"/>
    <n v="3"/>
    <n v="4"/>
    <n v="3"/>
    <n v="3"/>
    <n v="0"/>
    <n v="0"/>
    <n v="1"/>
    <n v="3"/>
    <n v="2"/>
    <n v="2.75"/>
    <n v="2.5"/>
  </r>
  <r>
    <s v="PR4902"/>
    <s v="1147-7E2F"/>
    <x v="1872"/>
    <n v="2"/>
    <n v="2"/>
    <n v="2"/>
    <n v="2"/>
    <n v="1"/>
    <n v="0.5"/>
    <n v="3"/>
    <n v="4"/>
    <n v="4"/>
    <n v="2.25"/>
    <n v="4"/>
  </r>
  <r>
    <s v="PR4903"/>
    <s v="A31A-A90C"/>
    <x v="1872"/>
    <n v="3"/>
    <n v="3"/>
    <n v="4"/>
    <n v="2"/>
    <n v="3"/>
    <n v="1.5"/>
    <n v="2"/>
    <n v="5"/>
    <n v="4"/>
    <n v="3"/>
    <n v="4.5"/>
  </r>
  <r>
    <s v="PR4904"/>
    <s v="B8C3-5E0A"/>
    <x v="1872"/>
    <n v="4"/>
    <n v="3"/>
    <n v="2"/>
    <n v="3"/>
    <n v="1"/>
    <n v="0.33333333333333331"/>
    <n v="4"/>
    <n v="3"/>
    <n v="2"/>
    <n v="3.25"/>
    <n v="2.5"/>
  </r>
  <r>
    <s v="PR4905"/>
    <s v="0626-7020"/>
    <x v="1872"/>
    <n v="3"/>
    <n v="5"/>
    <n v="4"/>
    <n v="3"/>
    <n v="2"/>
    <n v="0.66666666666666663"/>
    <n v="4"/>
    <n v="4"/>
    <n v="3"/>
    <n v="4"/>
    <n v="3.5"/>
  </r>
  <r>
    <s v="PR4906"/>
    <s v="7EF0-2BF4"/>
    <x v="1872"/>
    <n v="4"/>
    <n v="5"/>
    <n v="2"/>
    <n v="1"/>
    <n v="1"/>
    <n v="1"/>
    <n v="5"/>
    <n v="5"/>
    <n v="5"/>
    <n v="4"/>
    <n v="5"/>
  </r>
  <r>
    <s v="PR4907"/>
    <s v="1EEB-ABF7"/>
    <x v="1873"/>
    <n v="5"/>
    <n v="4"/>
    <n v="3"/>
    <n v="3"/>
    <n v="1"/>
    <n v="0.33333333333333331"/>
    <n v="5"/>
    <n v="4"/>
    <n v="3"/>
    <n v="4.25"/>
    <n v="3.5"/>
  </r>
  <r>
    <s v="PR4908"/>
    <s v="D529-0BC2"/>
    <x v="1874"/>
    <n v="5"/>
    <n v="4"/>
    <n v="3"/>
    <n v="3"/>
    <n v="1"/>
    <n v="0.33333333333333331"/>
    <n v="5"/>
    <n v="3"/>
    <n v="3"/>
    <n v="4.25"/>
    <n v="3"/>
  </r>
  <r>
    <s v="PR4909"/>
    <s v="4971-33F9"/>
    <x v="1874"/>
    <n v="1"/>
    <n v="2"/>
    <n v="4"/>
    <n v="1"/>
    <n v="1"/>
    <n v="1"/>
    <n v="1"/>
    <n v="3"/>
    <n v="3"/>
    <n v="2"/>
    <n v="3"/>
  </r>
  <r>
    <s v="PR491"/>
    <s v="D7EE-56FC"/>
    <x v="1871"/>
    <n v="5"/>
    <n v="4"/>
    <n v="4"/>
    <n v="3"/>
    <n v="1"/>
    <n v="0.33333333333333331"/>
    <n v="3"/>
    <n v="3"/>
    <n v="2"/>
    <n v="4"/>
    <n v="2.5"/>
  </r>
  <r>
    <s v="PR4910"/>
    <s v="1AC8-361F"/>
    <x v="1875"/>
    <n v="2"/>
    <n v="1"/>
    <n v="3"/>
    <n v="3"/>
    <n v="2"/>
    <n v="0.66666666666666663"/>
    <n v="4"/>
    <n v="3"/>
    <n v="2"/>
    <n v="2.5"/>
    <n v="2.5"/>
  </r>
  <r>
    <s v="PR4911"/>
    <s v="D93A-CC98"/>
    <x v="1875"/>
    <n v="3"/>
    <n v="4"/>
    <n v="1"/>
    <n v="3"/>
    <n v="1"/>
    <n v="0.33333333333333331"/>
    <n v="1"/>
    <n v="4"/>
    <n v="4"/>
    <n v="2.25"/>
    <n v="4"/>
  </r>
  <r>
    <s v="PR4912"/>
    <s v="EE63-4E57"/>
    <x v="1875"/>
    <n v="3"/>
    <n v="2"/>
    <n v="4"/>
    <n v="2"/>
    <n v="1"/>
    <n v="0.5"/>
    <n v="4"/>
    <n v="4"/>
    <n v="3"/>
    <n v="3.25"/>
    <n v="3.5"/>
  </r>
  <r>
    <s v="PR4913"/>
    <s v="F1BD-033D"/>
    <x v="1875"/>
    <n v="3"/>
    <n v="4"/>
    <n v="3"/>
    <n v="3"/>
    <n v="1"/>
    <n v="0.33333333333333331"/>
    <n v="3"/>
    <n v="4"/>
    <n v="3"/>
    <n v="3.25"/>
    <n v="3.5"/>
  </r>
  <r>
    <s v="PR4914"/>
    <s v="05CD-292D"/>
    <x v="1875"/>
    <n v="5"/>
    <n v="2"/>
    <n v="5"/>
    <n v="3"/>
    <n v="0"/>
    <n v="0"/>
    <n v="5"/>
    <n v="4"/>
    <n v="4"/>
    <n v="4.25"/>
    <n v="4"/>
  </r>
  <r>
    <s v="PR4915"/>
    <s v="4DDB-A84D"/>
    <x v="1875"/>
    <n v="3"/>
    <n v="3"/>
    <n v="2"/>
    <n v="1"/>
    <n v="1"/>
    <n v="1"/>
    <n v="2"/>
    <n v="3"/>
    <n v="2"/>
    <n v="2.5"/>
    <n v="2.5"/>
  </r>
  <r>
    <s v="PR4916"/>
    <s v="7B96-B655"/>
    <x v="1875"/>
    <n v="4"/>
    <n v="2"/>
    <n v="5"/>
    <n v="3"/>
    <n v="1"/>
    <n v="0.33333333333333331"/>
    <n v="3"/>
    <n v="5"/>
    <n v="5"/>
    <n v="3.5"/>
    <n v="5"/>
  </r>
  <r>
    <s v="PR4917"/>
    <s v="C79A-E5E1"/>
    <x v="1876"/>
    <n v="5"/>
    <n v="3"/>
    <n v="5"/>
    <n v="1"/>
    <n v="1"/>
    <n v="1"/>
    <n v="4"/>
    <n v="5"/>
    <n v="4"/>
    <n v="4.25"/>
    <n v="4.5"/>
  </r>
  <r>
    <s v="PR4918"/>
    <s v="5D73-961A"/>
    <x v="1876"/>
    <n v="5"/>
    <n v="2"/>
    <n v="5"/>
    <n v="2"/>
    <n v="1"/>
    <n v="0.5"/>
    <n v="5"/>
    <n v="3"/>
    <n v="2"/>
    <n v="4.25"/>
    <n v="2.5"/>
  </r>
  <r>
    <s v="PR4919"/>
    <s v="A1B4-5481"/>
    <x v="1877"/>
    <n v="5"/>
    <n v="2"/>
    <n v="5"/>
    <n v="1"/>
    <n v="2"/>
    <n v="2"/>
    <n v="4"/>
    <n v="5"/>
    <n v="4"/>
    <n v="4"/>
    <n v="4.5"/>
  </r>
  <r>
    <s v="PR492"/>
    <s v="62A3-DEA7"/>
    <x v="1878"/>
    <n v="5"/>
    <n v="2"/>
    <n v="4"/>
    <n v="1"/>
    <n v="1"/>
    <n v="1"/>
    <n v="5"/>
    <n v="3"/>
    <n v="2"/>
    <n v="4"/>
    <n v="2.5"/>
  </r>
  <r>
    <s v="PR4920"/>
    <s v="D49C-096C"/>
    <x v="1877"/>
    <n v="3"/>
    <n v="4"/>
    <n v="5"/>
    <n v="1"/>
    <n v="2"/>
    <n v="2"/>
    <n v="2"/>
    <n v="5"/>
    <n v="4"/>
    <n v="3.5"/>
    <n v="4.5"/>
  </r>
  <r>
    <s v="PR4921"/>
    <s v="2F04-931F"/>
    <x v="1877"/>
    <n v="3"/>
    <n v="5"/>
    <n v="4"/>
    <n v="3"/>
    <n v="3"/>
    <n v="1"/>
    <n v="3"/>
    <n v="5"/>
    <n v="4"/>
    <n v="3.75"/>
    <n v="4.5"/>
  </r>
  <r>
    <s v="PR4922"/>
    <s v="380E-44B4"/>
    <x v="1877"/>
    <n v="3"/>
    <n v="2"/>
    <n v="3"/>
    <n v="3"/>
    <n v="2"/>
    <n v="0.66666666666666663"/>
    <n v="3"/>
    <n v="4"/>
    <n v="4"/>
    <n v="2.75"/>
    <n v="4"/>
  </r>
  <r>
    <s v="PR4923"/>
    <s v="5639-70C0"/>
    <x v="1877"/>
    <n v="5"/>
    <n v="3"/>
    <n v="5"/>
    <n v="1"/>
    <n v="2"/>
    <n v="2"/>
    <n v="2"/>
    <n v="3"/>
    <n v="3"/>
    <n v="3.75"/>
    <n v="3"/>
  </r>
  <r>
    <s v="PR4924"/>
    <s v="327B-F6D3"/>
    <x v="1879"/>
    <n v="4"/>
    <n v="3"/>
    <n v="2"/>
    <n v="3"/>
    <n v="1"/>
    <n v="0.33333333333333331"/>
    <n v="4"/>
    <n v="3"/>
    <n v="3"/>
    <n v="3.25"/>
    <n v="3"/>
  </r>
  <r>
    <s v="PR4925"/>
    <s v="B148-55FB"/>
    <x v="1879"/>
    <n v="5"/>
    <n v="2"/>
    <n v="5"/>
    <n v="3"/>
    <n v="2"/>
    <n v="0.66666666666666663"/>
    <n v="4"/>
    <n v="3"/>
    <n v="3"/>
    <n v="4"/>
    <n v="3"/>
  </r>
  <r>
    <s v="PR4926"/>
    <s v="354B-3BC6"/>
    <x v="1879"/>
    <n v="4"/>
    <n v="2"/>
    <n v="3"/>
    <n v="3"/>
    <n v="3"/>
    <n v="1"/>
    <n v="3"/>
    <n v="5"/>
    <n v="5"/>
    <n v="3"/>
    <n v="5"/>
  </r>
  <r>
    <s v="PR4927"/>
    <s v="1472-9F69"/>
    <x v="1880"/>
    <n v="3"/>
    <n v="5"/>
    <n v="3"/>
    <n v="2"/>
    <n v="0"/>
    <n v="0"/>
    <n v="3"/>
    <n v="3"/>
    <n v="3"/>
    <n v="3.5"/>
    <n v="3"/>
  </r>
  <r>
    <s v="PR4928"/>
    <s v="59DB-8465"/>
    <x v="1880"/>
    <n v="5"/>
    <n v="5"/>
    <n v="3"/>
    <n v="2"/>
    <n v="0"/>
    <n v="0"/>
    <n v="2"/>
    <n v="5"/>
    <n v="4"/>
    <n v="3.75"/>
    <n v="4.5"/>
  </r>
  <r>
    <s v="PR4929"/>
    <s v="ADB8-7B07"/>
    <x v="1880"/>
    <n v="3"/>
    <n v="3"/>
    <n v="4"/>
    <n v="3"/>
    <n v="1"/>
    <n v="0.33333333333333331"/>
    <n v="5"/>
    <n v="3"/>
    <n v="2"/>
    <n v="3.75"/>
    <n v="2.5"/>
  </r>
  <r>
    <s v="PR493"/>
    <s v="586E-5C14"/>
    <x v="1878"/>
    <n v="4"/>
    <n v="5"/>
    <n v="3"/>
    <n v="2"/>
    <n v="0"/>
    <n v="0"/>
    <n v="4"/>
    <n v="4"/>
    <n v="3"/>
    <n v="4"/>
    <n v="3.5"/>
  </r>
  <r>
    <s v="PR4930"/>
    <s v="D92F-63AD"/>
    <x v="1880"/>
    <n v="5"/>
    <n v="3"/>
    <n v="3"/>
    <n v="1"/>
    <n v="3"/>
    <n v="3"/>
    <n v="4"/>
    <n v="4"/>
    <n v="4"/>
    <n v="3.75"/>
    <n v="4"/>
  </r>
  <r>
    <s v="PR4931"/>
    <s v="D31B-BEF8"/>
    <x v="1881"/>
    <n v="5"/>
    <n v="5"/>
    <n v="4"/>
    <n v="3"/>
    <n v="0"/>
    <n v="0"/>
    <n v="4"/>
    <n v="3"/>
    <n v="2"/>
    <n v="4.5"/>
    <n v="2.5"/>
  </r>
  <r>
    <s v="PR4932"/>
    <s v="565B-C207"/>
    <x v="1881"/>
    <n v="3"/>
    <n v="3"/>
    <n v="2"/>
    <n v="1"/>
    <n v="2"/>
    <n v="2"/>
    <n v="5"/>
    <n v="3"/>
    <n v="2"/>
    <n v="3.25"/>
    <n v="2.5"/>
  </r>
  <r>
    <s v="PR4933"/>
    <s v="B90D-4BEF"/>
    <x v="1881"/>
    <n v="3"/>
    <n v="4"/>
    <n v="5"/>
    <n v="3"/>
    <n v="3"/>
    <n v="1"/>
    <n v="2"/>
    <n v="4"/>
    <n v="3"/>
    <n v="3.5"/>
    <n v="3.5"/>
  </r>
  <r>
    <s v="PR4934"/>
    <s v="13E5-2F17"/>
    <x v="1882"/>
    <n v="4"/>
    <n v="2"/>
    <n v="3"/>
    <n v="3"/>
    <n v="1"/>
    <n v="0.33333333333333331"/>
    <n v="4"/>
    <n v="3"/>
    <n v="3"/>
    <n v="3.25"/>
    <n v="3"/>
  </r>
  <r>
    <s v="PR4935"/>
    <s v="ADF8-AD57"/>
    <x v="1882"/>
    <n v="4"/>
    <n v="4"/>
    <n v="3"/>
    <n v="2"/>
    <n v="2"/>
    <n v="1"/>
    <n v="2"/>
    <n v="3"/>
    <n v="3"/>
    <n v="3.25"/>
    <n v="3"/>
  </r>
  <r>
    <s v="PR4936"/>
    <s v="ED5D-E9D8"/>
    <x v="1882"/>
    <n v="4"/>
    <n v="1"/>
    <n v="3"/>
    <n v="1"/>
    <n v="0"/>
    <n v="0"/>
    <n v="2"/>
    <n v="5"/>
    <n v="5"/>
    <n v="2.5"/>
    <n v="5"/>
  </r>
  <r>
    <s v="PR4937"/>
    <s v="FB1D-5A51"/>
    <x v="1882"/>
    <n v="3"/>
    <n v="4"/>
    <n v="4"/>
    <n v="3"/>
    <n v="1"/>
    <n v="0.33333333333333331"/>
    <n v="3"/>
    <n v="3"/>
    <n v="3"/>
    <n v="3.5"/>
    <n v="3"/>
  </r>
  <r>
    <s v="PR4938"/>
    <s v="FE2B-3DC7"/>
    <x v="1883"/>
    <n v="2"/>
    <n v="4"/>
    <n v="3"/>
    <n v="2"/>
    <n v="3"/>
    <n v="1.5"/>
    <n v="3"/>
    <n v="5"/>
    <n v="5"/>
    <n v="3"/>
    <n v="5"/>
  </r>
  <r>
    <s v="PR4939"/>
    <s v="F3D0-41D1"/>
    <x v="1883"/>
    <n v="1"/>
    <n v="2"/>
    <n v="2"/>
    <n v="2"/>
    <n v="1"/>
    <n v="0.5"/>
    <n v="3"/>
    <n v="5"/>
    <n v="4"/>
    <n v="2"/>
    <n v="4.5"/>
  </r>
  <r>
    <s v="PR494"/>
    <s v="E151-8C7D"/>
    <x v="1878"/>
    <n v="4"/>
    <n v="3"/>
    <n v="5"/>
    <n v="1"/>
    <n v="1"/>
    <n v="1"/>
    <n v="5"/>
    <n v="3"/>
    <n v="2"/>
    <n v="4.25"/>
    <n v="2.5"/>
  </r>
  <r>
    <s v="PR4940"/>
    <s v="11AE-3E4D"/>
    <x v="1883"/>
    <n v="4"/>
    <n v="4"/>
    <n v="2"/>
    <n v="1"/>
    <n v="0"/>
    <n v="0"/>
    <n v="3"/>
    <n v="3"/>
    <n v="3"/>
    <n v="3.25"/>
    <n v="3"/>
  </r>
  <r>
    <s v="PR4941"/>
    <s v="2CA8-4E1B"/>
    <x v="1884"/>
    <n v="4"/>
    <n v="1"/>
    <n v="2"/>
    <n v="3"/>
    <n v="1"/>
    <n v="0.33333333333333331"/>
    <n v="3"/>
    <n v="3"/>
    <n v="2"/>
    <n v="2.5"/>
    <n v="2.5"/>
  </r>
  <r>
    <s v="PR4942"/>
    <s v="08E4-D3D5"/>
    <x v="1884"/>
    <n v="4"/>
    <n v="1"/>
    <n v="4"/>
    <n v="3"/>
    <n v="2"/>
    <n v="0.66666666666666663"/>
    <n v="3"/>
    <n v="5"/>
    <n v="5"/>
    <n v="3"/>
    <n v="5"/>
  </r>
  <r>
    <s v="PR4943"/>
    <s v="D2BE-E6F6"/>
    <x v="1884"/>
    <n v="4"/>
    <n v="2"/>
    <n v="2"/>
    <n v="2"/>
    <n v="0"/>
    <n v="0"/>
    <n v="3"/>
    <n v="4"/>
    <n v="3"/>
    <n v="2.75"/>
    <n v="3.5"/>
  </r>
  <r>
    <s v="PR4944"/>
    <s v="E8B6-8BAE"/>
    <x v="1885"/>
    <n v="5"/>
    <n v="5"/>
    <n v="2"/>
    <n v="3"/>
    <n v="1"/>
    <n v="0.33333333333333331"/>
    <n v="4"/>
    <n v="3"/>
    <n v="2"/>
    <n v="4"/>
    <n v="2.5"/>
  </r>
  <r>
    <s v="PR4945"/>
    <s v="291F-B604"/>
    <x v="1886"/>
    <n v="5"/>
    <n v="4"/>
    <n v="5"/>
    <n v="2"/>
    <n v="2"/>
    <n v="1"/>
    <n v="3"/>
    <n v="4"/>
    <n v="4"/>
    <n v="4.25"/>
    <n v="4"/>
  </r>
  <r>
    <s v="PR4946"/>
    <s v="692B-7152"/>
    <x v="1886"/>
    <n v="4"/>
    <n v="2"/>
    <n v="3"/>
    <n v="2"/>
    <n v="3"/>
    <n v="1.5"/>
    <n v="3"/>
    <n v="3"/>
    <n v="2"/>
    <n v="3"/>
    <n v="2.5"/>
  </r>
  <r>
    <s v="PR4947"/>
    <s v="5A65-768A"/>
    <x v="1886"/>
    <n v="4"/>
    <n v="5"/>
    <n v="3"/>
    <n v="2"/>
    <n v="0"/>
    <n v="0"/>
    <n v="2"/>
    <n v="4"/>
    <n v="3"/>
    <n v="3.5"/>
    <n v="3.5"/>
  </r>
  <r>
    <s v="PR4948"/>
    <s v="4657-FE18"/>
    <x v="1887"/>
    <n v="4"/>
    <n v="4"/>
    <n v="2"/>
    <n v="1"/>
    <n v="2"/>
    <n v="2"/>
    <n v="3"/>
    <n v="5"/>
    <n v="5"/>
    <n v="3.25"/>
    <n v="5"/>
  </r>
  <r>
    <s v="PR4949"/>
    <s v="4C41-7F73"/>
    <x v="1887"/>
    <n v="3"/>
    <n v="3"/>
    <n v="5"/>
    <n v="2"/>
    <n v="0"/>
    <n v="0"/>
    <n v="4"/>
    <n v="4"/>
    <n v="3"/>
    <n v="3.75"/>
    <n v="3.5"/>
  </r>
  <r>
    <s v="PR495"/>
    <s v="8EE9-E86D"/>
    <x v="1888"/>
    <n v="5"/>
    <n v="5"/>
    <n v="4"/>
    <n v="2"/>
    <n v="3"/>
    <n v="1.5"/>
    <n v="5"/>
    <n v="3"/>
    <n v="3"/>
    <n v="4.75"/>
    <n v="3"/>
  </r>
  <r>
    <s v="PR4950"/>
    <s v="E28D-424B"/>
    <x v="1889"/>
    <n v="3"/>
    <n v="5"/>
    <n v="4"/>
    <n v="3"/>
    <n v="2"/>
    <n v="0.66666666666666663"/>
    <n v="5"/>
    <n v="5"/>
    <n v="5"/>
    <n v="4.25"/>
    <n v="5"/>
  </r>
  <r>
    <s v="PR4951"/>
    <s v="7B47-C915"/>
    <x v="1889"/>
    <n v="5"/>
    <n v="4"/>
    <n v="5"/>
    <n v="1"/>
    <n v="1"/>
    <n v="1"/>
    <n v="4"/>
    <n v="3"/>
    <n v="3"/>
    <n v="4.5"/>
    <n v="3"/>
  </r>
  <r>
    <s v="PR4952"/>
    <s v="28F4-8367"/>
    <x v="1889"/>
    <n v="3"/>
    <n v="3"/>
    <n v="2"/>
    <n v="1"/>
    <n v="1"/>
    <n v="1"/>
    <n v="2"/>
    <n v="5"/>
    <n v="4"/>
    <n v="2.5"/>
    <n v="4.5"/>
  </r>
  <r>
    <s v="PR4953"/>
    <s v="A848-F98B"/>
    <x v="1890"/>
    <n v="5"/>
    <n v="3"/>
    <n v="3"/>
    <n v="1"/>
    <n v="2"/>
    <n v="2"/>
    <n v="3"/>
    <n v="3"/>
    <n v="2"/>
    <n v="3.5"/>
    <n v="2.5"/>
  </r>
  <r>
    <s v="PR4954"/>
    <s v="DA4C-7F2E"/>
    <x v="1890"/>
    <n v="3"/>
    <n v="3"/>
    <n v="2"/>
    <n v="3"/>
    <n v="3"/>
    <n v="1"/>
    <n v="3"/>
    <n v="5"/>
    <n v="5"/>
    <n v="2.75"/>
    <n v="5"/>
  </r>
  <r>
    <s v="PR4955"/>
    <s v="1C87-44CB"/>
    <x v="1891"/>
    <n v="3"/>
    <n v="5"/>
    <n v="3"/>
    <n v="3"/>
    <n v="1"/>
    <n v="0.33333333333333331"/>
    <n v="3"/>
    <n v="5"/>
    <n v="5"/>
    <n v="3.5"/>
    <n v="5"/>
  </r>
  <r>
    <s v="PR4956"/>
    <s v="41FE-D257"/>
    <x v="1891"/>
    <n v="4"/>
    <n v="2"/>
    <n v="2"/>
    <n v="1"/>
    <n v="3"/>
    <n v="3"/>
    <n v="4"/>
    <n v="5"/>
    <n v="5"/>
    <n v="3"/>
    <n v="5"/>
  </r>
  <r>
    <s v="PR4957"/>
    <s v="A690-3D5D"/>
    <x v="1891"/>
    <n v="4"/>
    <n v="5"/>
    <n v="5"/>
    <n v="3"/>
    <n v="0"/>
    <n v="0"/>
    <n v="5"/>
    <n v="5"/>
    <n v="4"/>
    <n v="4.75"/>
    <n v="4.5"/>
  </r>
  <r>
    <s v="PR4958"/>
    <s v="42CC-040A"/>
    <x v="1892"/>
    <n v="3"/>
    <n v="4"/>
    <n v="3"/>
    <n v="1"/>
    <n v="2"/>
    <n v="2"/>
    <n v="5"/>
    <n v="3"/>
    <n v="2"/>
    <n v="3.75"/>
    <n v="2.5"/>
  </r>
  <r>
    <s v="PR4959"/>
    <s v="C9FF-3A25"/>
    <x v="1892"/>
    <n v="4"/>
    <n v="5"/>
    <n v="2"/>
    <n v="1"/>
    <n v="2"/>
    <n v="2"/>
    <n v="3"/>
    <n v="4"/>
    <n v="3"/>
    <n v="3.5"/>
    <n v="3.5"/>
  </r>
  <r>
    <s v="PR496"/>
    <s v="F3CD-9B5B"/>
    <x v="1888"/>
    <n v="3"/>
    <n v="5"/>
    <n v="4"/>
    <n v="2"/>
    <n v="3"/>
    <n v="1.5"/>
    <n v="5"/>
    <n v="4"/>
    <n v="3"/>
    <n v="4.25"/>
    <n v="3.5"/>
  </r>
  <r>
    <s v="PR4960"/>
    <s v="BE93-0736"/>
    <x v="1892"/>
    <n v="3"/>
    <n v="3"/>
    <n v="5"/>
    <n v="1"/>
    <n v="2"/>
    <n v="2"/>
    <n v="3"/>
    <n v="3"/>
    <n v="2"/>
    <n v="3.5"/>
    <n v="2.5"/>
  </r>
  <r>
    <s v="PR4961"/>
    <s v="BBD0-FB7D"/>
    <x v="1892"/>
    <n v="4"/>
    <n v="2"/>
    <n v="4"/>
    <n v="3"/>
    <n v="1"/>
    <n v="0.33333333333333331"/>
    <n v="5"/>
    <n v="4"/>
    <n v="4"/>
    <n v="3.75"/>
    <n v="4"/>
  </r>
  <r>
    <s v="PR4962"/>
    <s v="1F0F-458C"/>
    <x v="1893"/>
    <n v="4"/>
    <n v="3"/>
    <n v="2"/>
    <n v="2"/>
    <n v="0"/>
    <n v="0"/>
    <n v="3"/>
    <n v="4"/>
    <n v="4"/>
    <n v="3"/>
    <n v="4"/>
  </r>
  <r>
    <s v="PR4963"/>
    <s v="A184-3B30"/>
    <x v="1893"/>
    <n v="5"/>
    <n v="3"/>
    <n v="4"/>
    <n v="3"/>
    <n v="1"/>
    <n v="0.33333333333333331"/>
    <n v="5"/>
    <n v="5"/>
    <n v="5"/>
    <n v="4.25"/>
    <n v="5"/>
  </r>
  <r>
    <s v="PR4964"/>
    <s v="801C-89BF"/>
    <x v="1893"/>
    <n v="5"/>
    <n v="2"/>
    <n v="5"/>
    <n v="1"/>
    <n v="0"/>
    <n v="0"/>
    <n v="4"/>
    <n v="3"/>
    <n v="3"/>
    <n v="4"/>
    <n v="3"/>
  </r>
  <r>
    <s v="PR4965"/>
    <s v="C8BC-3B77"/>
    <x v="1893"/>
    <n v="4"/>
    <n v="2"/>
    <n v="2"/>
    <n v="2"/>
    <n v="1"/>
    <n v="0.5"/>
    <n v="2"/>
    <n v="4"/>
    <n v="4"/>
    <n v="2.5"/>
    <n v="4"/>
  </r>
  <r>
    <s v="PR4966"/>
    <s v="ECC7-B638"/>
    <x v="1893"/>
    <n v="5"/>
    <n v="2"/>
    <n v="3"/>
    <n v="3"/>
    <n v="0"/>
    <n v="0"/>
    <n v="3"/>
    <n v="3"/>
    <n v="3"/>
    <n v="3.25"/>
    <n v="3"/>
  </r>
  <r>
    <s v="PR4967"/>
    <s v="DE6C-86FC"/>
    <x v="1894"/>
    <n v="4"/>
    <n v="4"/>
    <n v="4"/>
    <n v="1"/>
    <n v="0"/>
    <n v="0"/>
    <n v="4"/>
    <n v="4"/>
    <n v="3"/>
    <n v="4"/>
    <n v="3.5"/>
  </r>
  <r>
    <s v="PR4968"/>
    <s v="1C57-5F2A"/>
    <x v="1894"/>
    <n v="4"/>
    <n v="2"/>
    <n v="2"/>
    <n v="1"/>
    <n v="3"/>
    <n v="3"/>
    <n v="5"/>
    <n v="5"/>
    <n v="4"/>
    <n v="3.25"/>
    <n v="4.5"/>
  </r>
  <r>
    <s v="PR4969"/>
    <s v="E676-215C"/>
    <x v="1894"/>
    <n v="5"/>
    <n v="4"/>
    <n v="2"/>
    <n v="3"/>
    <n v="2"/>
    <n v="0.66666666666666663"/>
    <n v="3"/>
    <n v="3"/>
    <n v="2"/>
    <n v="3.5"/>
    <n v="2.5"/>
  </r>
  <r>
    <s v="PR497"/>
    <s v="AD0D-E79F"/>
    <x v="1888"/>
    <n v="5"/>
    <n v="3"/>
    <n v="4"/>
    <n v="1"/>
    <n v="2"/>
    <n v="2"/>
    <n v="3"/>
    <n v="5"/>
    <n v="5"/>
    <n v="3.75"/>
    <n v="5"/>
  </r>
  <r>
    <s v="PR4970"/>
    <s v="0A05-3943"/>
    <x v="1895"/>
    <n v="4"/>
    <n v="4"/>
    <n v="4"/>
    <n v="2"/>
    <n v="1"/>
    <n v="0.5"/>
    <n v="4"/>
    <n v="4"/>
    <n v="3"/>
    <n v="4"/>
    <n v="3.5"/>
  </r>
  <r>
    <s v="PR4971"/>
    <s v="9F65-F612"/>
    <x v="1895"/>
    <n v="4"/>
    <n v="4"/>
    <n v="3"/>
    <n v="3"/>
    <n v="2"/>
    <n v="0.66666666666666663"/>
    <n v="2"/>
    <n v="3"/>
    <n v="3"/>
    <n v="3.25"/>
    <n v="3"/>
  </r>
  <r>
    <s v="PR4972"/>
    <s v="64D6-0D5F"/>
    <x v="1895"/>
    <n v="3"/>
    <n v="4"/>
    <n v="5"/>
    <n v="2"/>
    <n v="1"/>
    <n v="0.5"/>
    <n v="3"/>
    <n v="3"/>
    <n v="2"/>
    <n v="3.75"/>
    <n v="2.5"/>
  </r>
  <r>
    <s v="PR4973"/>
    <s v="26DF-1241"/>
    <x v="1895"/>
    <n v="5"/>
    <n v="2"/>
    <n v="4"/>
    <n v="2"/>
    <n v="1"/>
    <n v="0.5"/>
    <n v="2"/>
    <n v="5"/>
    <n v="5"/>
    <n v="3.25"/>
    <n v="5"/>
  </r>
  <r>
    <s v="PR4974"/>
    <s v="2BCE-F73C"/>
    <x v="1895"/>
    <n v="3"/>
    <n v="2"/>
    <n v="2"/>
    <n v="1"/>
    <n v="3"/>
    <n v="3"/>
    <n v="4"/>
    <n v="5"/>
    <n v="4"/>
    <n v="2.75"/>
    <n v="4.5"/>
  </r>
  <r>
    <s v="PR4975"/>
    <s v="6B5B-8080"/>
    <x v="1895"/>
    <n v="3"/>
    <n v="4"/>
    <n v="2"/>
    <n v="1"/>
    <n v="1"/>
    <n v="1"/>
    <n v="4"/>
    <n v="3"/>
    <n v="2"/>
    <n v="3.25"/>
    <n v="2.5"/>
  </r>
  <r>
    <s v="PR4976"/>
    <s v="9D3C-DA45"/>
    <x v="1896"/>
    <n v="4"/>
    <n v="5"/>
    <n v="5"/>
    <n v="2"/>
    <n v="0"/>
    <n v="0"/>
    <n v="5"/>
    <n v="5"/>
    <n v="5"/>
    <n v="4.75"/>
    <n v="5"/>
  </r>
  <r>
    <s v="PR4977"/>
    <s v="FAD6-EAA3"/>
    <x v="1896"/>
    <n v="4"/>
    <n v="3"/>
    <n v="3"/>
    <n v="3"/>
    <n v="2"/>
    <n v="0.66666666666666663"/>
    <n v="3"/>
    <n v="5"/>
    <n v="5"/>
    <n v="3.25"/>
    <n v="5"/>
  </r>
  <r>
    <s v="PR4978"/>
    <s v="2523-EFD4"/>
    <x v="1897"/>
    <n v="3"/>
    <n v="5"/>
    <n v="3"/>
    <n v="2"/>
    <n v="2"/>
    <n v="1"/>
    <n v="2"/>
    <n v="3"/>
    <n v="3"/>
    <n v="3.25"/>
    <n v="3"/>
  </r>
  <r>
    <s v="PR4979"/>
    <s v="3A20-7C3E"/>
    <x v="1897"/>
    <n v="3"/>
    <n v="5"/>
    <n v="2"/>
    <n v="3"/>
    <n v="0"/>
    <n v="0"/>
    <n v="5"/>
    <n v="3"/>
    <n v="3"/>
    <n v="3.75"/>
    <n v="3"/>
  </r>
  <r>
    <s v="PR498"/>
    <s v="D8B3-30D2"/>
    <x v="1888"/>
    <n v="5"/>
    <n v="4"/>
    <n v="2"/>
    <n v="1"/>
    <n v="0"/>
    <n v="0"/>
    <n v="2"/>
    <n v="3"/>
    <n v="2"/>
    <n v="3.25"/>
    <n v="2.5"/>
  </r>
  <r>
    <s v="PR4980"/>
    <s v="3CFD-6622"/>
    <x v="1897"/>
    <n v="5"/>
    <n v="5"/>
    <n v="5"/>
    <n v="2"/>
    <n v="2"/>
    <n v="1"/>
    <n v="5"/>
    <n v="3"/>
    <n v="2"/>
    <n v="5"/>
    <n v="2.5"/>
  </r>
  <r>
    <s v="PR4981"/>
    <s v="4D59-B831"/>
    <x v="1898"/>
    <n v="3"/>
    <n v="4"/>
    <n v="5"/>
    <n v="1"/>
    <n v="0"/>
    <n v="0"/>
    <n v="5"/>
    <n v="5"/>
    <n v="4"/>
    <n v="4.25"/>
    <n v="4.5"/>
  </r>
  <r>
    <s v="PR4982"/>
    <s v="5060-A677"/>
    <x v="1898"/>
    <n v="3"/>
    <n v="4"/>
    <n v="5"/>
    <n v="2"/>
    <n v="0"/>
    <n v="0"/>
    <n v="5"/>
    <n v="3"/>
    <n v="3"/>
    <n v="4.25"/>
    <n v="3"/>
  </r>
  <r>
    <s v="PR4983"/>
    <s v="A2D0-E2D2"/>
    <x v="1898"/>
    <n v="3"/>
    <n v="5"/>
    <n v="5"/>
    <n v="1"/>
    <n v="1"/>
    <n v="1"/>
    <n v="3"/>
    <n v="4"/>
    <n v="4"/>
    <n v="4"/>
    <n v="4"/>
  </r>
  <r>
    <s v="PR4984"/>
    <s v="BE54-8537"/>
    <x v="1898"/>
    <n v="5"/>
    <n v="5"/>
    <n v="5"/>
    <n v="1"/>
    <n v="0"/>
    <n v="0"/>
    <n v="5"/>
    <n v="5"/>
    <n v="5"/>
    <n v="5"/>
    <n v="5"/>
  </r>
  <r>
    <s v="PR4985"/>
    <s v="494B-7047"/>
    <x v="1898"/>
    <n v="3"/>
    <n v="4"/>
    <n v="3"/>
    <n v="2"/>
    <n v="0"/>
    <n v="0"/>
    <n v="5"/>
    <n v="4"/>
    <n v="3"/>
    <n v="3.75"/>
    <n v="3.5"/>
  </r>
  <r>
    <s v="PR4986"/>
    <s v="9169-FC4B"/>
    <x v="1899"/>
    <n v="3"/>
    <n v="5"/>
    <n v="3"/>
    <n v="2"/>
    <n v="1"/>
    <n v="0.5"/>
    <n v="2"/>
    <n v="3"/>
    <n v="3"/>
    <n v="3.25"/>
    <n v="3"/>
  </r>
  <r>
    <s v="PR4987"/>
    <s v="72A2-1105"/>
    <x v="1899"/>
    <n v="5"/>
    <n v="4"/>
    <n v="3"/>
    <n v="2"/>
    <n v="0"/>
    <n v="0"/>
    <n v="4"/>
    <n v="4"/>
    <n v="3"/>
    <n v="4"/>
    <n v="3.5"/>
  </r>
  <r>
    <s v="PR4988"/>
    <s v="E9D9-787A"/>
    <x v="1899"/>
    <n v="3"/>
    <n v="4"/>
    <n v="4"/>
    <n v="2"/>
    <n v="3"/>
    <n v="1.5"/>
    <n v="2"/>
    <n v="4"/>
    <n v="3"/>
    <n v="3.25"/>
    <n v="3.5"/>
  </r>
  <r>
    <s v="PR4989"/>
    <s v="00B0-F199"/>
    <x v="1900"/>
    <n v="5"/>
    <n v="3"/>
    <n v="2"/>
    <n v="1"/>
    <n v="3"/>
    <n v="3"/>
    <n v="4"/>
    <n v="5"/>
    <n v="4"/>
    <n v="3.5"/>
    <n v="4.5"/>
  </r>
  <r>
    <s v="PR499"/>
    <s v="151D-1FF2"/>
    <x v="1901"/>
    <n v="5"/>
    <n v="2"/>
    <n v="3"/>
    <n v="1"/>
    <n v="2"/>
    <n v="2"/>
    <n v="2"/>
    <n v="4"/>
    <n v="4"/>
    <n v="3"/>
    <n v="4"/>
  </r>
  <r>
    <s v="PR4990"/>
    <s v="5988-3855"/>
    <x v="1900"/>
    <n v="3"/>
    <n v="5"/>
    <n v="2"/>
    <n v="2"/>
    <n v="0"/>
    <n v="0"/>
    <n v="2"/>
    <n v="3"/>
    <n v="3"/>
    <n v="3"/>
    <n v="3"/>
  </r>
  <r>
    <s v="PR4991"/>
    <s v="1705-0DE5"/>
    <x v="1902"/>
    <n v="3"/>
    <n v="5"/>
    <n v="5"/>
    <n v="1"/>
    <n v="0"/>
    <n v="0"/>
    <n v="2"/>
    <n v="3"/>
    <n v="2"/>
    <n v="3.75"/>
    <n v="2.5"/>
  </r>
  <r>
    <s v="PR4992"/>
    <s v="8766-F1E7"/>
    <x v="1903"/>
    <n v="3"/>
    <n v="2"/>
    <n v="3"/>
    <n v="2"/>
    <n v="0"/>
    <n v="0"/>
    <n v="4"/>
    <n v="3"/>
    <n v="3"/>
    <n v="3"/>
    <n v="3"/>
  </r>
  <r>
    <s v="PR4993"/>
    <s v="45F9-3A37"/>
    <x v="1903"/>
    <n v="4"/>
    <n v="3"/>
    <n v="2"/>
    <n v="1"/>
    <n v="1"/>
    <n v="1"/>
    <n v="5"/>
    <n v="3"/>
    <n v="3"/>
    <n v="3.5"/>
    <n v="3"/>
  </r>
  <r>
    <s v="PR4994"/>
    <s v="BD1B-53A3"/>
    <x v="1903"/>
    <n v="3"/>
    <n v="5"/>
    <n v="4"/>
    <n v="3"/>
    <n v="1"/>
    <n v="0.33333333333333331"/>
    <n v="3"/>
    <n v="5"/>
    <n v="5"/>
    <n v="3.75"/>
    <n v="5"/>
  </r>
  <r>
    <s v="PR4995"/>
    <s v="81BE-17CD"/>
    <x v="1903"/>
    <n v="4"/>
    <n v="2"/>
    <n v="3"/>
    <n v="3"/>
    <n v="1"/>
    <n v="0.33333333333333331"/>
    <n v="4"/>
    <n v="3"/>
    <n v="2"/>
    <n v="3.25"/>
    <n v="2.5"/>
  </r>
  <r>
    <s v="PR4996"/>
    <s v="1B7F-73A9"/>
    <x v="1903"/>
    <n v="5"/>
    <n v="4"/>
    <n v="3"/>
    <n v="2"/>
    <n v="0"/>
    <n v="0"/>
    <n v="2"/>
    <n v="4"/>
    <n v="3"/>
    <n v="3.5"/>
    <n v="3.5"/>
  </r>
  <r>
    <s v="PR4997"/>
    <s v="3B90-B998"/>
    <x v="1903"/>
    <n v="3"/>
    <n v="5"/>
    <n v="4"/>
    <n v="2"/>
    <n v="0"/>
    <n v="0"/>
    <n v="2"/>
    <n v="4"/>
    <n v="4"/>
    <n v="3.5"/>
    <n v="4"/>
  </r>
  <r>
    <s v="PR4998"/>
    <s v="DF5F-5ED9"/>
    <x v="1903"/>
    <n v="3"/>
    <n v="2"/>
    <n v="4"/>
    <n v="2"/>
    <n v="2"/>
    <n v="1"/>
    <n v="3"/>
    <n v="4"/>
    <n v="4"/>
    <n v="3"/>
    <n v="4"/>
  </r>
  <r>
    <s v="PR4999"/>
    <s v="4FCD-7D65"/>
    <x v="1903"/>
    <n v="2"/>
    <n v="3"/>
    <n v="2"/>
    <n v="1"/>
    <n v="0"/>
    <n v="0"/>
    <n v="2"/>
    <n v="3"/>
    <n v="2"/>
    <n v="2.25"/>
    <n v="2.5"/>
  </r>
  <r>
    <s v="PR50"/>
    <s v="5A04-0EB4"/>
    <x v="1904"/>
    <n v="4"/>
    <n v="3"/>
    <n v="4"/>
    <n v="1"/>
    <n v="2"/>
    <n v="2"/>
    <n v="3"/>
    <n v="3"/>
    <n v="3"/>
    <n v="3.5"/>
    <n v="3"/>
  </r>
  <r>
    <s v="PR500"/>
    <s v="5476-CA0D"/>
    <x v="1901"/>
    <n v="4"/>
    <n v="4"/>
    <n v="2"/>
    <n v="2"/>
    <n v="1"/>
    <n v="0.5"/>
    <n v="5"/>
    <n v="5"/>
    <n v="4"/>
    <n v="3.75"/>
    <n v="4.5"/>
  </r>
  <r>
    <s v="PR5000"/>
    <s v="6A09-C910"/>
    <x v="1903"/>
    <n v="4"/>
    <n v="1"/>
    <n v="1"/>
    <n v="3"/>
    <n v="2"/>
    <n v="0.66666666666666663"/>
    <n v="2"/>
    <n v="5"/>
    <n v="5"/>
    <n v="2"/>
    <n v="5"/>
  </r>
  <r>
    <s v="PR5001"/>
    <s v="06DE-E772"/>
    <x v="1905"/>
    <n v="2"/>
    <n v="3"/>
    <n v="3"/>
    <n v="2"/>
    <n v="0"/>
    <n v="0"/>
    <n v="1"/>
    <n v="5"/>
    <n v="4"/>
    <n v="2.25"/>
    <n v="4.5"/>
  </r>
  <r>
    <s v="PR5002"/>
    <s v="0F83-39C1"/>
    <x v="1905"/>
    <n v="3"/>
    <n v="2"/>
    <n v="4"/>
    <n v="3"/>
    <n v="1"/>
    <n v="0.33333333333333331"/>
    <n v="4"/>
    <n v="4"/>
    <n v="3"/>
    <n v="3.25"/>
    <n v="3.5"/>
  </r>
  <r>
    <s v="PR5003"/>
    <s v="ED49-73D3"/>
    <x v="1905"/>
    <n v="4"/>
    <n v="4"/>
    <n v="2"/>
    <n v="3"/>
    <n v="0"/>
    <n v="0"/>
    <n v="4"/>
    <n v="3"/>
    <n v="2"/>
    <n v="3.5"/>
    <n v="2.5"/>
  </r>
  <r>
    <s v="PR5004"/>
    <s v="9C24-CD7A"/>
    <x v="1906"/>
    <n v="3"/>
    <n v="3"/>
    <n v="3"/>
    <n v="3"/>
    <n v="1"/>
    <n v="0.33333333333333331"/>
    <n v="2"/>
    <n v="3"/>
    <n v="2"/>
    <n v="2.75"/>
    <n v="2.5"/>
  </r>
  <r>
    <s v="PR5005"/>
    <s v="242A-4FA0"/>
    <x v="1906"/>
    <n v="4"/>
    <n v="2"/>
    <n v="3"/>
    <n v="3"/>
    <n v="1"/>
    <n v="0.33333333333333331"/>
    <n v="2"/>
    <n v="5"/>
    <n v="4"/>
    <n v="2.75"/>
    <n v="4.5"/>
  </r>
  <r>
    <s v="PR5006"/>
    <s v="566A-FC64"/>
    <x v="1906"/>
    <n v="5"/>
    <n v="5"/>
    <n v="3"/>
    <n v="2"/>
    <n v="0"/>
    <n v="0"/>
    <n v="3"/>
    <n v="3"/>
    <n v="3"/>
    <n v="4"/>
    <n v="3"/>
  </r>
  <r>
    <s v="PR5007"/>
    <s v="D91C-815B"/>
    <x v="1907"/>
    <n v="3"/>
    <n v="5"/>
    <n v="4"/>
    <n v="1"/>
    <n v="0"/>
    <n v="0"/>
    <n v="3"/>
    <n v="5"/>
    <n v="4"/>
    <n v="3.75"/>
    <n v="4.5"/>
  </r>
  <r>
    <s v="PR5008"/>
    <s v="29C2-1A3F"/>
    <x v="1907"/>
    <n v="4"/>
    <n v="3"/>
    <n v="3"/>
    <n v="3"/>
    <n v="1"/>
    <n v="0.33333333333333331"/>
    <n v="5"/>
    <n v="3"/>
    <n v="2"/>
    <n v="3.75"/>
    <n v="2.5"/>
  </r>
  <r>
    <s v="PR5009"/>
    <s v="462E-03DF"/>
    <x v="1907"/>
    <n v="5"/>
    <n v="2"/>
    <n v="5"/>
    <n v="1"/>
    <n v="2"/>
    <n v="2"/>
    <n v="4"/>
    <n v="4"/>
    <n v="4"/>
    <n v="4"/>
    <n v="4"/>
  </r>
  <r>
    <s v="PR501"/>
    <s v="D696-9D82"/>
    <x v="1901"/>
    <n v="5"/>
    <n v="5"/>
    <n v="4"/>
    <n v="1"/>
    <n v="0"/>
    <n v="0"/>
    <n v="2"/>
    <n v="5"/>
    <n v="5"/>
    <n v="4"/>
    <n v="5"/>
  </r>
  <r>
    <s v="PR5010"/>
    <s v="2F98-E645"/>
    <x v="1908"/>
    <n v="4"/>
    <n v="2"/>
    <n v="2"/>
    <n v="3"/>
    <n v="1"/>
    <n v="0.33333333333333331"/>
    <n v="2"/>
    <n v="3"/>
    <n v="3"/>
    <n v="2.5"/>
    <n v="3"/>
  </r>
  <r>
    <s v="PR5011"/>
    <s v="F469-0427"/>
    <x v="1908"/>
    <n v="3"/>
    <n v="4"/>
    <n v="2"/>
    <n v="2"/>
    <n v="0"/>
    <n v="0"/>
    <n v="4"/>
    <n v="5"/>
    <n v="5"/>
    <n v="3.25"/>
    <n v="5"/>
  </r>
  <r>
    <s v="PR5012"/>
    <s v="4938-402A"/>
    <x v="1908"/>
    <n v="4"/>
    <n v="4"/>
    <n v="5"/>
    <n v="1"/>
    <n v="0"/>
    <n v="0"/>
    <n v="4"/>
    <n v="5"/>
    <n v="5"/>
    <n v="4.25"/>
    <n v="5"/>
  </r>
  <r>
    <s v="PR5013"/>
    <s v="3E3B-681D"/>
    <x v="1908"/>
    <n v="4"/>
    <n v="4"/>
    <n v="2"/>
    <n v="1"/>
    <n v="3"/>
    <n v="3"/>
    <n v="3"/>
    <n v="4"/>
    <n v="4"/>
    <n v="3.25"/>
    <n v="4"/>
  </r>
  <r>
    <s v="PR5014"/>
    <s v="0742-C802"/>
    <x v="1909"/>
    <n v="5"/>
    <n v="4"/>
    <n v="5"/>
    <n v="3"/>
    <n v="3"/>
    <n v="1"/>
    <n v="5"/>
    <n v="3"/>
    <n v="2"/>
    <n v="4.75"/>
    <n v="2.5"/>
  </r>
  <r>
    <s v="PR5015"/>
    <s v="C08F-94F9"/>
    <x v="1910"/>
    <n v="3"/>
    <n v="5"/>
    <n v="4"/>
    <n v="2"/>
    <n v="1"/>
    <n v="0.5"/>
    <n v="3"/>
    <n v="4"/>
    <n v="3"/>
    <n v="3.75"/>
    <n v="3.5"/>
  </r>
  <r>
    <s v="PR5016"/>
    <s v="DEBE-1622"/>
    <x v="1910"/>
    <n v="4"/>
    <n v="5"/>
    <n v="5"/>
    <n v="2"/>
    <n v="2"/>
    <n v="1"/>
    <n v="5"/>
    <n v="4"/>
    <n v="3"/>
    <n v="4.75"/>
    <n v="3.5"/>
  </r>
  <r>
    <s v="PR5017"/>
    <s v="6965-C170"/>
    <x v="1910"/>
    <n v="5"/>
    <n v="5"/>
    <n v="2"/>
    <n v="3"/>
    <n v="0"/>
    <n v="0"/>
    <n v="4"/>
    <n v="5"/>
    <n v="5"/>
    <n v="4"/>
    <n v="5"/>
  </r>
  <r>
    <s v="PR5018"/>
    <s v="7349-CCE0"/>
    <x v="1910"/>
    <n v="4"/>
    <n v="5"/>
    <n v="3"/>
    <n v="2"/>
    <n v="0"/>
    <n v="0"/>
    <n v="4"/>
    <n v="5"/>
    <n v="5"/>
    <n v="4"/>
    <n v="5"/>
  </r>
  <r>
    <s v="PR5019"/>
    <s v="8FF0-0F7A"/>
    <x v="1911"/>
    <n v="5"/>
    <n v="3"/>
    <n v="5"/>
    <n v="3"/>
    <n v="1"/>
    <n v="0.33333333333333331"/>
    <n v="2"/>
    <n v="5"/>
    <n v="5"/>
    <n v="3.75"/>
    <n v="5"/>
  </r>
  <r>
    <s v="PR502"/>
    <s v="C96F-0F3B"/>
    <x v="1912"/>
    <n v="3"/>
    <n v="2"/>
    <n v="2"/>
    <n v="1"/>
    <n v="1"/>
    <n v="1"/>
    <n v="2"/>
    <n v="4"/>
    <n v="4"/>
    <n v="2.25"/>
    <n v="4"/>
  </r>
  <r>
    <s v="PR5020"/>
    <s v="259B-6C50"/>
    <x v="1911"/>
    <n v="4"/>
    <n v="5"/>
    <n v="2"/>
    <n v="3"/>
    <n v="0"/>
    <n v="0"/>
    <n v="2"/>
    <n v="3"/>
    <n v="2"/>
    <n v="3.25"/>
    <n v="2.5"/>
  </r>
  <r>
    <s v="PR5021"/>
    <s v="6313-8E62"/>
    <x v="1913"/>
    <n v="5"/>
    <n v="4"/>
    <n v="5"/>
    <n v="1"/>
    <n v="1"/>
    <n v="1"/>
    <n v="5"/>
    <n v="4"/>
    <n v="4"/>
    <n v="4.75"/>
    <n v="4"/>
  </r>
  <r>
    <s v="PR5022"/>
    <s v="F662-DEA5"/>
    <x v="1913"/>
    <n v="4"/>
    <n v="4"/>
    <n v="2"/>
    <n v="2"/>
    <n v="0"/>
    <n v="0"/>
    <n v="2"/>
    <n v="3"/>
    <n v="3"/>
    <n v="3"/>
    <n v="3"/>
  </r>
  <r>
    <s v="PR5023"/>
    <s v="76ED-1CF5"/>
    <x v="1913"/>
    <n v="3"/>
    <n v="3"/>
    <n v="5"/>
    <n v="1"/>
    <n v="0"/>
    <n v="0"/>
    <n v="3"/>
    <n v="4"/>
    <n v="3"/>
    <n v="3.5"/>
    <n v="3.5"/>
  </r>
  <r>
    <s v="PR5024"/>
    <s v="2FAE-9278"/>
    <x v="1913"/>
    <n v="5"/>
    <n v="5"/>
    <n v="5"/>
    <n v="1"/>
    <n v="0"/>
    <n v="0"/>
    <n v="2"/>
    <n v="3"/>
    <n v="2"/>
    <n v="4.25"/>
    <n v="2.5"/>
  </r>
  <r>
    <s v="PR5025"/>
    <s v="FC47-1953"/>
    <x v="1913"/>
    <n v="5"/>
    <n v="3"/>
    <n v="2"/>
    <n v="3"/>
    <n v="1"/>
    <n v="0.33333333333333331"/>
    <n v="3"/>
    <n v="5"/>
    <n v="4"/>
    <n v="3.25"/>
    <n v="4.5"/>
  </r>
  <r>
    <s v="PR5026"/>
    <s v="EFA2-B2D0"/>
    <x v="1913"/>
    <n v="3"/>
    <n v="2"/>
    <n v="5"/>
    <n v="3"/>
    <n v="0"/>
    <n v="0"/>
    <n v="5"/>
    <n v="5"/>
    <n v="4"/>
    <n v="3.75"/>
    <n v="4.5"/>
  </r>
  <r>
    <s v="PR5027"/>
    <s v="B3AF-7E58"/>
    <x v="1914"/>
    <n v="5"/>
    <n v="2"/>
    <n v="4"/>
    <n v="1"/>
    <n v="0"/>
    <n v="0"/>
    <n v="3"/>
    <n v="5"/>
    <n v="5"/>
    <n v="3.5"/>
    <n v="5"/>
  </r>
  <r>
    <s v="PR5028"/>
    <s v="64BA-99F0"/>
    <x v="1914"/>
    <n v="3"/>
    <n v="4"/>
    <n v="2"/>
    <n v="1"/>
    <n v="2"/>
    <n v="2"/>
    <n v="4"/>
    <n v="5"/>
    <n v="5"/>
    <n v="3.25"/>
    <n v="5"/>
  </r>
  <r>
    <s v="PR5029"/>
    <s v="8663-3E02"/>
    <x v="1914"/>
    <n v="3"/>
    <n v="2"/>
    <n v="2"/>
    <n v="2"/>
    <n v="1"/>
    <n v="0.5"/>
    <n v="3"/>
    <n v="4"/>
    <n v="3"/>
    <n v="2.5"/>
    <n v="3.5"/>
  </r>
  <r>
    <s v="PR503"/>
    <s v="EE39-C8F2"/>
    <x v="1912"/>
    <n v="4"/>
    <n v="4"/>
    <n v="3"/>
    <n v="3"/>
    <n v="0"/>
    <n v="0"/>
    <n v="4"/>
    <n v="5"/>
    <n v="4"/>
    <n v="3.75"/>
    <n v="4.5"/>
  </r>
  <r>
    <s v="PR5030"/>
    <s v="F523-1135"/>
    <x v="1914"/>
    <n v="4"/>
    <n v="4"/>
    <n v="5"/>
    <n v="1"/>
    <n v="1"/>
    <n v="1"/>
    <n v="3"/>
    <n v="3"/>
    <n v="2"/>
    <n v="4"/>
    <n v="2.5"/>
  </r>
  <r>
    <s v="PR5031"/>
    <s v="5C87-D7BB"/>
    <x v="1914"/>
    <n v="4"/>
    <n v="3"/>
    <n v="4"/>
    <n v="3"/>
    <n v="1"/>
    <n v="0.33333333333333331"/>
    <n v="5"/>
    <n v="5"/>
    <n v="4"/>
    <n v="4"/>
    <n v="4.5"/>
  </r>
  <r>
    <s v="PR5032"/>
    <s v="3A2C-ABB8"/>
    <x v="1915"/>
    <n v="4"/>
    <n v="5"/>
    <n v="2"/>
    <n v="2"/>
    <n v="2"/>
    <n v="1"/>
    <n v="4"/>
    <n v="3"/>
    <n v="2"/>
    <n v="3.75"/>
    <n v="2.5"/>
  </r>
  <r>
    <s v="PR5033"/>
    <s v="0C7B-2EA6"/>
    <x v="1916"/>
    <n v="5"/>
    <n v="3"/>
    <n v="4"/>
    <n v="1"/>
    <n v="0"/>
    <n v="0"/>
    <n v="5"/>
    <n v="4"/>
    <n v="4"/>
    <n v="4.25"/>
    <n v="4"/>
  </r>
  <r>
    <s v="PR5034"/>
    <s v="06E8-4FD4"/>
    <x v="1917"/>
    <n v="3"/>
    <n v="3"/>
    <n v="3"/>
    <n v="2"/>
    <n v="3"/>
    <n v="1.5"/>
    <n v="3"/>
    <n v="5"/>
    <n v="5"/>
    <n v="3"/>
    <n v="5"/>
  </r>
  <r>
    <s v="PR5035"/>
    <s v="9D7B-9B37"/>
    <x v="1918"/>
    <n v="3"/>
    <n v="4"/>
    <n v="5"/>
    <n v="1"/>
    <n v="1"/>
    <n v="1"/>
    <n v="3"/>
    <n v="3"/>
    <n v="2"/>
    <n v="3.75"/>
    <n v="2.5"/>
  </r>
  <r>
    <s v="PR5036"/>
    <s v="BBE1-D4A5"/>
    <x v="1918"/>
    <n v="5"/>
    <n v="3"/>
    <n v="4"/>
    <n v="2"/>
    <n v="3"/>
    <n v="1.5"/>
    <n v="3"/>
    <n v="5"/>
    <n v="4"/>
    <n v="3.75"/>
    <n v="4.5"/>
  </r>
  <r>
    <s v="PR5037"/>
    <s v="DDBF-9C79"/>
    <x v="1919"/>
    <n v="4"/>
    <n v="2"/>
    <n v="3"/>
    <n v="2"/>
    <n v="0"/>
    <n v="0"/>
    <n v="4"/>
    <n v="4"/>
    <n v="3"/>
    <n v="3.25"/>
    <n v="3.5"/>
  </r>
  <r>
    <s v="PR5038"/>
    <s v="6CAD-47F0"/>
    <x v="1919"/>
    <n v="5"/>
    <n v="4"/>
    <n v="3"/>
    <n v="2"/>
    <n v="3"/>
    <n v="1.5"/>
    <n v="5"/>
    <n v="4"/>
    <n v="3"/>
    <n v="4.25"/>
    <n v="3.5"/>
  </r>
  <r>
    <s v="PR5039"/>
    <s v="CD4D-7BBA"/>
    <x v="1919"/>
    <n v="3"/>
    <n v="3"/>
    <n v="5"/>
    <n v="1"/>
    <n v="2"/>
    <n v="2"/>
    <n v="4"/>
    <n v="3"/>
    <n v="3"/>
    <n v="3.75"/>
    <n v="3"/>
  </r>
  <r>
    <s v="PR504"/>
    <s v="9DFE-1FD5"/>
    <x v="1920"/>
    <n v="5"/>
    <n v="4"/>
    <n v="4"/>
    <n v="1"/>
    <n v="0"/>
    <n v="0"/>
    <n v="5"/>
    <n v="5"/>
    <n v="4"/>
    <n v="4.5"/>
    <n v="4.5"/>
  </r>
  <r>
    <s v="PR5040"/>
    <s v="AFE1-76D3"/>
    <x v="1919"/>
    <n v="3"/>
    <n v="4"/>
    <n v="4"/>
    <n v="2"/>
    <n v="1"/>
    <n v="0.5"/>
    <n v="5"/>
    <n v="3"/>
    <n v="2"/>
    <n v="4"/>
    <n v="2.5"/>
  </r>
  <r>
    <s v="PR5041"/>
    <s v="F72A-48DD"/>
    <x v="1919"/>
    <n v="4"/>
    <n v="2"/>
    <n v="5"/>
    <n v="1"/>
    <n v="1"/>
    <n v="1"/>
    <n v="4"/>
    <n v="3"/>
    <n v="2"/>
    <n v="3.75"/>
    <n v="2.5"/>
  </r>
  <r>
    <s v="PR5042"/>
    <s v="D3F6-A313"/>
    <x v="1921"/>
    <n v="5"/>
    <n v="2"/>
    <n v="4"/>
    <n v="1"/>
    <n v="0"/>
    <n v="0"/>
    <n v="5"/>
    <n v="3"/>
    <n v="3"/>
    <n v="4"/>
    <n v="3"/>
  </r>
  <r>
    <s v="PR5043"/>
    <s v="2B70-5A31"/>
    <x v="1921"/>
    <n v="4"/>
    <n v="3"/>
    <n v="2"/>
    <n v="3"/>
    <n v="1"/>
    <n v="0.33333333333333331"/>
    <n v="4"/>
    <n v="4"/>
    <n v="3"/>
    <n v="3.25"/>
    <n v="3.5"/>
  </r>
  <r>
    <s v="PR5044"/>
    <s v="F60C-4888"/>
    <x v="1922"/>
    <n v="5"/>
    <n v="2"/>
    <n v="4"/>
    <n v="3"/>
    <n v="1"/>
    <n v="0.33333333333333331"/>
    <n v="4"/>
    <n v="4"/>
    <n v="4"/>
    <n v="3.75"/>
    <n v="4"/>
  </r>
  <r>
    <s v="PR5045"/>
    <s v="0EA5-3A95"/>
    <x v="1922"/>
    <n v="3"/>
    <n v="2"/>
    <n v="4"/>
    <n v="3"/>
    <n v="1"/>
    <n v="0.33333333333333331"/>
    <n v="5"/>
    <n v="5"/>
    <n v="4"/>
    <n v="3.5"/>
    <n v="4.5"/>
  </r>
  <r>
    <s v="PR5046"/>
    <s v="B785-D8F8"/>
    <x v="1923"/>
    <n v="4"/>
    <n v="3"/>
    <n v="5"/>
    <n v="2"/>
    <n v="2"/>
    <n v="1"/>
    <n v="3"/>
    <n v="4"/>
    <n v="3"/>
    <n v="3.75"/>
    <n v="3.5"/>
  </r>
  <r>
    <s v="PR5047"/>
    <s v="D584-4E31"/>
    <x v="1923"/>
    <n v="5"/>
    <n v="2"/>
    <n v="4"/>
    <n v="1"/>
    <n v="3"/>
    <n v="3"/>
    <n v="2"/>
    <n v="4"/>
    <n v="4"/>
    <n v="3.25"/>
    <n v="4"/>
  </r>
  <r>
    <s v="PR5048"/>
    <s v="8A40-C85A"/>
    <x v="1924"/>
    <n v="3"/>
    <n v="5"/>
    <n v="3"/>
    <n v="2"/>
    <n v="1"/>
    <n v="0.5"/>
    <n v="5"/>
    <n v="4"/>
    <n v="4"/>
    <n v="4"/>
    <n v="4"/>
  </r>
  <r>
    <s v="PR5049"/>
    <s v="19C3-DAE4"/>
    <x v="1924"/>
    <n v="3"/>
    <n v="3"/>
    <n v="2"/>
    <n v="1"/>
    <n v="0"/>
    <n v="0"/>
    <n v="2"/>
    <n v="3"/>
    <n v="2"/>
    <n v="2.5"/>
    <n v="2.5"/>
  </r>
  <r>
    <s v="PR505"/>
    <s v="0D1B-DEC2"/>
    <x v="1925"/>
    <n v="4"/>
    <n v="5"/>
    <n v="4"/>
    <n v="1"/>
    <n v="0"/>
    <n v="0"/>
    <n v="5"/>
    <n v="3"/>
    <n v="3"/>
    <n v="4.5"/>
    <n v="3"/>
  </r>
  <r>
    <s v="PR5050"/>
    <s v="DC67-3B66"/>
    <x v="1926"/>
    <n v="4"/>
    <n v="5"/>
    <n v="2"/>
    <n v="2"/>
    <n v="0"/>
    <n v="0"/>
    <n v="4"/>
    <n v="4"/>
    <n v="4"/>
    <n v="3.75"/>
    <n v="4"/>
  </r>
  <r>
    <s v="PR5051"/>
    <s v="E81C-A653"/>
    <x v="1927"/>
    <n v="5"/>
    <n v="3"/>
    <n v="3"/>
    <n v="3"/>
    <n v="1"/>
    <n v="0.33333333333333331"/>
    <n v="4"/>
    <n v="5"/>
    <n v="4"/>
    <n v="3.75"/>
    <n v="4.5"/>
  </r>
  <r>
    <s v="PR5052"/>
    <s v="DFDC-286C"/>
    <x v="1928"/>
    <n v="5"/>
    <n v="4"/>
    <n v="2"/>
    <n v="3"/>
    <n v="1"/>
    <n v="0.33333333333333331"/>
    <n v="4"/>
    <n v="3"/>
    <n v="3"/>
    <n v="3.75"/>
    <n v="3"/>
  </r>
  <r>
    <s v="PR5053"/>
    <s v="3E42-57C8"/>
    <x v="1929"/>
    <n v="3"/>
    <n v="3"/>
    <n v="4"/>
    <n v="1"/>
    <n v="2"/>
    <n v="2"/>
    <n v="5"/>
    <n v="3"/>
    <n v="2"/>
    <n v="3.75"/>
    <n v="2.5"/>
  </r>
  <r>
    <s v="PR5054"/>
    <s v="E9B9-3944"/>
    <x v="1929"/>
    <n v="4"/>
    <n v="4"/>
    <n v="2"/>
    <n v="1"/>
    <n v="0"/>
    <n v="0"/>
    <n v="4"/>
    <n v="5"/>
    <n v="5"/>
    <n v="3.5"/>
    <n v="5"/>
  </r>
  <r>
    <s v="PR5055"/>
    <s v="A91B-7DC5"/>
    <x v="1929"/>
    <n v="5"/>
    <n v="4"/>
    <n v="4"/>
    <n v="1"/>
    <n v="0"/>
    <n v="0"/>
    <n v="3"/>
    <n v="5"/>
    <n v="4"/>
    <n v="4"/>
    <n v="4.5"/>
  </r>
  <r>
    <s v="PR5056"/>
    <s v="B967-D6D3"/>
    <x v="1929"/>
    <n v="4"/>
    <n v="3"/>
    <n v="5"/>
    <n v="3"/>
    <n v="0"/>
    <n v="0"/>
    <n v="3"/>
    <n v="5"/>
    <n v="4"/>
    <n v="3.75"/>
    <n v="4.5"/>
  </r>
  <r>
    <s v="PR5057"/>
    <s v="648E-FE5F"/>
    <x v="1929"/>
    <n v="3"/>
    <n v="4"/>
    <n v="2"/>
    <n v="2"/>
    <n v="2"/>
    <n v="1"/>
    <n v="3"/>
    <n v="3"/>
    <n v="2"/>
    <n v="3"/>
    <n v="2.5"/>
  </r>
  <r>
    <s v="PR5058"/>
    <s v="5416-F925"/>
    <x v="1930"/>
    <n v="5"/>
    <n v="4"/>
    <n v="5"/>
    <n v="1"/>
    <n v="1"/>
    <n v="1"/>
    <n v="3"/>
    <n v="3"/>
    <n v="2"/>
    <n v="4.25"/>
    <n v="2.5"/>
  </r>
  <r>
    <s v="PR5059"/>
    <s v="07C3-7429"/>
    <x v="1930"/>
    <n v="5"/>
    <n v="5"/>
    <n v="2"/>
    <n v="3"/>
    <n v="0"/>
    <n v="0"/>
    <n v="3"/>
    <n v="3"/>
    <n v="2"/>
    <n v="3.75"/>
    <n v="2.5"/>
  </r>
  <r>
    <s v="PR506"/>
    <s v="B407-ABCA"/>
    <x v="1925"/>
    <n v="5"/>
    <n v="4"/>
    <n v="3"/>
    <n v="1"/>
    <n v="2"/>
    <n v="2"/>
    <n v="4"/>
    <n v="5"/>
    <n v="4"/>
    <n v="4"/>
    <n v="4.5"/>
  </r>
  <r>
    <s v="PR5060"/>
    <s v="16B6-9C29"/>
    <x v="1930"/>
    <n v="5"/>
    <n v="5"/>
    <n v="2"/>
    <n v="1"/>
    <n v="0"/>
    <n v="0"/>
    <n v="4"/>
    <n v="4"/>
    <n v="3"/>
    <n v="4"/>
    <n v="3.5"/>
  </r>
  <r>
    <s v="PR5061"/>
    <s v="D4BE-786C"/>
    <x v="1930"/>
    <n v="5"/>
    <n v="3"/>
    <n v="4"/>
    <n v="1"/>
    <n v="3"/>
    <n v="3"/>
    <n v="2"/>
    <n v="5"/>
    <n v="4"/>
    <n v="3.5"/>
    <n v="4.5"/>
  </r>
  <r>
    <s v="PR5062"/>
    <s v="AB5F-244C"/>
    <x v="1931"/>
    <n v="3"/>
    <n v="3"/>
    <n v="3"/>
    <n v="1"/>
    <n v="3"/>
    <n v="3"/>
    <n v="5"/>
    <n v="3"/>
    <n v="3"/>
    <n v="3.5"/>
    <n v="3"/>
  </r>
  <r>
    <s v="PR5063"/>
    <s v="4F64-A0E2"/>
    <x v="1931"/>
    <n v="3"/>
    <n v="2"/>
    <n v="2"/>
    <n v="2"/>
    <n v="0"/>
    <n v="0"/>
    <n v="5"/>
    <n v="3"/>
    <n v="2"/>
    <n v="3"/>
    <n v="2.5"/>
  </r>
  <r>
    <s v="PR5064"/>
    <s v="1E61-70EC"/>
    <x v="1932"/>
    <n v="3"/>
    <n v="2"/>
    <n v="5"/>
    <n v="3"/>
    <n v="0"/>
    <n v="0"/>
    <n v="5"/>
    <n v="3"/>
    <n v="3"/>
    <n v="3.75"/>
    <n v="3"/>
  </r>
  <r>
    <s v="PR5065"/>
    <s v="549F-B3E7"/>
    <x v="1932"/>
    <n v="3"/>
    <n v="2"/>
    <n v="4"/>
    <n v="3"/>
    <n v="0"/>
    <n v="0"/>
    <n v="5"/>
    <n v="3"/>
    <n v="3"/>
    <n v="3.5"/>
    <n v="3"/>
  </r>
  <r>
    <s v="PR5066"/>
    <s v="6FE3-2270"/>
    <x v="1932"/>
    <n v="3"/>
    <n v="3"/>
    <n v="3"/>
    <n v="1"/>
    <n v="3"/>
    <n v="3"/>
    <n v="4"/>
    <n v="3"/>
    <n v="2"/>
    <n v="3.25"/>
    <n v="2.5"/>
  </r>
  <r>
    <s v="PR5067"/>
    <s v="22FF-9076"/>
    <x v="1932"/>
    <n v="5"/>
    <n v="2"/>
    <n v="5"/>
    <n v="2"/>
    <n v="0"/>
    <n v="0"/>
    <n v="2"/>
    <n v="4"/>
    <n v="4"/>
    <n v="3.5"/>
    <n v="4"/>
  </r>
  <r>
    <s v="PR5068"/>
    <s v="B8A5-07A1"/>
    <x v="1932"/>
    <n v="5"/>
    <n v="3"/>
    <n v="3"/>
    <n v="1"/>
    <n v="1"/>
    <n v="1"/>
    <n v="3"/>
    <n v="5"/>
    <n v="5"/>
    <n v="3.5"/>
    <n v="5"/>
  </r>
  <r>
    <s v="PR5069"/>
    <s v="C6F6-CDFE"/>
    <x v="1932"/>
    <n v="5"/>
    <n v="3"/>
    <n v="3"/>
    <n v="1"/>
    <n v="0"/>
    <n v="0"/>
    <n v="3"/>
    <n v="5"/>
    <n v="4"/>
    <n v="3.5"/>
    <n v="4.5"/>
  </r>
  <r>
    <s v="PR507"/>
    <s v="DB6C-3B2F"/>
    <x v="1933"/>
    <n v="4"/>
    <n v="2"/>
    <n v="5"/>
    <n v="1"/>
    <n v="0"/>
    <n v="0"/>
    <n v="5"/>
    <n v="5"/>
    <n v="4"/>
    <n v="4"/>
    <n v="4.5"/>
  </r>
  <r>
    <s v="PR5070"/>
    <s v="005C-E0FB"/>
    <x v="1934"/>
    <n v="4"/>
    <n v="4"/>
    <n v="5"/>
    <n v="1"/>
    <n v="1"/>
    <n v="1"/>
    <n v="5"/>
    <n v="3"/>
    <n v="3"/>
    <n v="4.5"/>
    <n v="3"/>
  </r>
  <r>
    <s v="PR5071"/>
    <s v="00A3-2445"/>
    <x v="1935"/>
    <n v="3"/>
    <n v="2"/>
    <n v="2"/>
    <n v="3"/>
    <n v="0"/>
    <n v="0"/>
    <n v="4"/>
    <n v="3"/>
    <n v="3"/>
    <n v="2.75"/>
    <n v="3"/>
  </r>
  <r>
    <s v="PR5072"/>
    <s v="F4D2-F6F2"/>
    <x v="1935"/>
    <n v="5"/>
    <n v="2"/>
    <n v="3"/>
    <n v="3"/>
    <n v="0"/>
    <n v="0"/>
    <n v="3"/>
    <n v="5"/>
    <n v="4"/>
    <n v="3.25"/>
    <n v="4.5"/>
  </r>
  <r>
    <s v="PR5073"/>
    <s v="1C6C-3B67"/>
    <x v="1935"/>
    <n v="3"/>
    <n v="4"/>
    <n v="4"/>
    <n v="1"/>
    <n v="2"/>
    <n v="2"/>
    <n v="5"/>
    <n v="5"/>
    <n v="5"/>
    <n v="4"/>
    <n v="5"/>
  </r>
  <r>
    <s v="PR5074"/>
    <s v="BDC5-51CF"/>
    <x v="1936"/>
    <n v="5"/>
    <n v="5"/>
    <n v="5"/>
    <n v="2"/>
    <n v="0"/>
    <n v="0"/>
    <n v="4"/>
    <n v="4"/>
    <n v="4"/>
    <n v="4.75"/>
    <n v="4"/>
  </r>
  <r>
    <s v="PR5075"/>
    <s v="5468-EEE1"/>
    <x v="1936"/>
    <n v="4"/>
    <n v="2"/>
    <n v="2"/>
    <n v="3"/>
    <n v="1"/>
    <n v="0.33333333333333331"/>
    <n v="3"/>
    <n v="5"/>
    <n v="5"/>
    <n v="2.75"/>
    <n v="5"/>
  </r>
  <r>
    <s v="PR5076"/>
    <s v="F2BA-F63A"/>
    <x v="1936"/>
    <n v="3"/>
    <n v="2"/>
    <n v="4"/>
    <n v="1"/>
    <n v="2"/>
    <n v="2"/>
    <n v="4"/>
    <n v="5"/>
    <n v="4"/>
    <n v="3.25"/>
    <n v="4.5"/>
  </r>
  <r>
    <s v="PR5077"/>
    <s v="2E72-4BF1"/>
    <x v="1937"/>
    <n v="5"/>
    <n v="3"/>
    <n v="2"/>
    <n v="2"/>
    <n v="2"/>
    <n v="1"/>
    <n v="2"/>
    <n v="4"/>
    <n v="3"/>
    <n v="3"/>
    <n v="3.5"/>
  </r>
  <r>
    <s v="PR5078"/>
    <s v="2937-EB65"/>
    <x v="1937"/>
    <n v="3"/>
    <n v="4"/>
    <n v="3"/>
    <n v="3"/>
    <n v="0"/>
    <n v="0"/>
    <n v="4"/>
    <n v="3"/>
    <n v="2"/>
    <n v="3.5"/>
    <n v="2.5"/>
  </r>
  <r>
    <s v="PR5079"/>
    <s v="3EB2-9111"/>
    <x v="1938"/>
    <n v="4"/>
    <n v="2"/>
    <n v="3"/>
    <n v="2"/>
    <n v="0"/>
    <n v="0"/>
    <n v="3"/>
    <n v="5"/>
    <n v="5"/>
    <n v="3"/>
    <n v="5"/>
  </r>
  <r>
    <s v="PR508"/>
    <s v="279C-7342"/>
    <x v="1939"/>
    <n v="4"/>
    <n v="2"/>
    <n v="4"/>
    <n v="1"/>
    <n v="1"/>
    <n v="1"/>
    <n v="4"/>
    <n v="5"/>
    <n v="4"/>
    <n v="3.5"/>
    <n v="4.5"/>
  </r>
  <r>
    <s v="PR5080"/>
    <s v="8822-B9C5"/>
    <x v="1938"/>
    <n v="2"/>
    <n v="2"/>
    <n v="1"/>
    <n v="1"/>
    <n v="2"/>
    <n v="2"/>
    <n v="3"/>
    <n v="4"/>
    <n v="4"/>
    <n v="2"/>
    <n v="4"/>
  </r>
  <r>
    <s v="PR5081"/>
    <s v="5544-4583"/>
    <x v="1938"/>
    <n v="3"/>
    <n v="3"/>
    <n v="4"/>
    <n v="2"/>
    <n v="0"/>
    <n v="0"/>
    <n v="4"/>
    <n v="4"/>
    <n v="4"/>
    <n v="3.5"/>
    <n v="4"/>
  </r>
  <r>
    <s v="PR5082"/>
    <s v="9CE9-B0D5"/>
    <x v="1938"/>
    <n v="4"/>
    <n v="2"/>
    <n v="4"/>
    <n v="3"/>
    <n v="0"/>
    <n v="0"/>
    <n v="4"/>
    <n v="5"/>
    <n v="5"/>
    <n v="3.5"/>
    <n v="5"/>
  </r>
  <r>
    <s v="PR5083"/>
    <s v="9AAD-D3C1"/>
    <x v="1940"/>
    <n v="3"/>
    <n v="2"/>
    <n v="4"/>
    <n v="1"/>
    <n v="1"/>
    <n v="1"/>
    <n v="2"/>
    <n v="3"/>
    <n v="3"/>
    <n v="2.75"/>
    <n v="3"/>
  </r>
  <r>
    <s v="PR5084"/>
    <s v="95CB-4E31"/>
    <x v="1940"/>
    <n v="3"/>
    <n v="2"/>
    <n v="5"/>
    <n v="1"/>
    <n v="1"/>
    <n v="1"/>
    <n v="4"/>
    <n v="5"/>
    <n v="4"/>
    <n v="3.5"/>
    <n v="4.5"/>
  </r>
  <r>
    <s v="PR5085"/>
    <s v="9BE8-2C44"/>
    <x v="1940"/>
    <n v="5"/>
    <n v="4"/>
    <n v="2"/>
    <n v="1"/>
    <n v="2"/>
    <n v="2"/>
    <n v="5"/>
    <n v="5"/>
    <n v="4"/>
    <n v="4"/>
    <n v="4.5"/>
  </r>
  <r>
    <s v="PR5086"/>
    <s v="AA67-CB22"/>
    <x v="1941"/>
    <n v="4"/>
    <n v="3"/>
    <n v="5"/>
    <n v="2"/>
    <n v="1"/>
    <n v="0.5"/>
    <n v="4"/>
    <n v="3"/>
    <n v="2"/>
    <n v="4"/>
    <n v="2.5"/>
  </r>
  <r>
    <s v="PR5087"/>
    <s v="4CCA-B1E6"/>
    <x v="1942"/>
    <n v="3"/>
    <n v="5"/>
    <n v="2"/>
    <n v="2"/>
    <n v="3"/>
    <n v="1.5"/>
    <n v="3"/>
    <n v="3"/>
    <n v="2"/>
    <n v="3.25"/>
    <n v="2.5"/>
  </r>
  <r>
    <s v="PR5088"/>
    <s v="E8F5-C47D"/>
    <x v="1942"/>
    <n v="4"/>
    <n v="5"/>
    <n v="2"/>
    <n v="1"/>
    <n v="0"/>
    <n v="0"/>
    <n v="5"/>
    <n v="4"/>
    <n v="4"/>
    <n v="4"/>
    <n v="4"/>
  </r>
  <r>
    <s v="PR5089"/>
    <s v="8026-658D"/>
    <x v="1942"/>
    <n v="3"/>
    <n v="3"/>
    <n v="4"/>
    <n v="3"/>
    <n v="1"/>
    <n v="0.33333333333333331"/>
    <n v="2"/>
    <n v="5"/>
    <n v="5"/>
    <n v="3"/>
    <n v="5"/>
  </r>
  <r>
    <s v="PR509"/>
    <s v="83FD-F920"/>
    <x v="1939"/>
    <n v="3"/>
    <n v="5"/>
    <n v="5"/>
    <n v="2"/>
    <n v="2"/>
    <n v="1"/>
    <n v="5"/>
    <n v="4"/>
    <n v="4"/>
    <n v="4.5"/>
    <n v="4"/>
  </r>
  <r>
    <s v="PR5090"/>
    <s v="F5CC-33FA"/>
    <x v="1942"/>
    <n v="4"/>
    <n v="3"/>
    <n v="4"/>
    <n v="2"/>
    <n v="0"/>
    <n v="0"/>
    <n v="2"/>
    <n v="4"/>
    <n v="3"/>
    <n v="3.25"/>
    <n v="3.5"/>
  </r>
  <r>
    <s v="PR5091"/>
    <s v="35D2-818A"/>
    <x v="1943"/>
    <n v="4"/>
    <n v="5"/>
    <n v="4"/>
    <n v="2"/>
    <n v="0"/>
    <n v="0"/>
    <n v="3"/>
    <n v="3"/>
    <n v="3"/>
    <n v="4"/>
    <n v="3"/>
  </r>
  <r>
    <s v="PR5092"/>
    <s v="24DD-6D7C"/>
    <x v="1943"/>
    <n v="3"/>
    <n v="4"/>
    <n v="3"/>
    <n v="2"/>
    <n v="2"/>
    <n v="1"/>
    <n v="3"/>
    <n v="4"/>
    <n v="4"/>
    <n v="3.25"/>
    <n v="4"/>
  </r>
  <r>
    <s v="PR5093"/>
    <s v="C0C7-A3EF"/>
    <x v="1944"/>
    <n v="4"/>
    <n v="3"/>
    <n v="4"/>
    <n v="2"/>
    <n v="2"/>
    <n v="1"/>
    <n v="4"/>
    <n v="3"/>
    <n v="3"/>
    <n v="3.75"/>
    <n v="3"/>
  </r>
  <r>
    <s v="PR5094"/>
    <s v="C385-CDBE"/>
    <x v="1944"/>
    <n v="3"/>
    <n v="2"/>
    <n v="3"/>
    <n v="2"/>
    <n v="1"/>
    <n v="0.5"/>
    <n v="3"/>
    <n v="3"/>
    <n v="3"/>
    <n v="2.75"/>
    <n v="3"/>
  </r>
  <r>
    <s v="PR5095"/>
    <s v="342B-0932"/>
    <x v="1944"/>
    <n v="3"/>
    <n v="4"/>
    <n v="4"/>
    <n v="2"/>
    <n v="0"/>
    <n v="0"/>
    <n v="3"/>
    <n v="3"/>
    <n v="2"/>
    <n v="3.5"/>
    <n v="2.5"/>
  </r>
  <r>
    <s v="PR5096"/>
    <s v="2B7A-9C73"/>
    <x v="1945"/>
    <n v="5"/>
    <n v="4"/>
    <n v="5"/>
    <n v="3"/>
    <n v="2"/>
    <n v="0.66666666666666663"/>
    <n v="5"/>
    <n v="5"/>
    <n v="5"/>
    <n v="4.75"/>
    <n v="5"/>
  </r>
  <r>
    <s v="PR5097"/>
    <s v="E46A-3676"/>
    <x v="1945"/>
    <n v="4"/>
    <n v="2"/>
    <n v="5"/>
    <n v="1"/>
    <n v="1"/>
    <n v="1"/>
    <n v="3"/>
    <n v="4"/>
    <n v="4"/>
    <n v="3.5"/>
    <n v="4"/>
  </r>
  <r>
    <s v="PR5098"/>
    <s v="ABDA-F749"/>
    <x v="1945"/>
    <n v="5"/>
    <n v="2"/>
    <n v="2"/>
    <n v="2"/>
    <n v="3"/>
    <n v="1.5"/>
    <n v="2"/>
    <n v="4"/>
    <n v="4"/>
    <n v="2.75"/>
    <n v="4"/>
  </r>
  <r>
    <s v="PR5099"/>
    <s v="6A0D-9C4D"/>
    <x v="1946"/>
    <n v="4"/>
    <n v="3"/>
    <n v="3"/>
    <n v="2"/>
    <n v="2"/>
    <n v="1"/>
    <n v="2"/>
    <n v="4"/>
    <n v="4"/>
    <n v="3"/>
    <n v="4"/>
  </r>
  <r>
    <s v="PR51"/>
    <s v="111D-E5EF"/>
    <x v="1904"/>
    <n v="3"/>
    <n v="2"/>
    <n v="3"/>
    <n v="2"/>
    <n v="0"/>
    <n v="0"/>
    <n v="2"/>
    <n v="4"/>
    <n v="4"/>
    <n v="2.5"/>
    <n v="4"/>
  </r>
  <r>
    <s v="PR510"/>
    <s v="626A-9377"/>
    <x v="1947"/>
    <n v="5"/>
    <n v="2"/>
    <n v="2"/>
    <n v="1"/>
    <n v="2"/>
    <n v="2"/>
    <n v="5"/>
    <n v="5"/>
    <n v="4"/>
    <n v="3.5"/>
    <n v="4.5"/>
  </r>
  <r>
    <s v="PR5100"/>
    <s v="D676-4ECC"/>
    <x v="1946"/>
    <n v="1"/>
    <n v="1"/>
    <n v="4"/>
    <n v="2"/>
    <n v="1"/>
    <n v="0.5"/>
    <n v="1"/>
    <n v="5"/>
    <n v="5"/>
    <n v="1.75"/>
    <n v="5"/>
  </r>
  <r>
    <s v="PR5101"/>
    <s v="74F3-DF3D"/>
    <x v="1946"/>
    <n v="3"/>
    <n v="3"/>
    <n v="2"/>
    <n v="2"/>
    <n v="1"/>
    <n v="0.5"/>
    <n v="1"/>
    <n v="4"/>
    <n v="3"/>
    <n v="2.25"/>
    <n v="3.5"/>
  </r>
  <r>
    <s v="PR5102"/>
    <s v="C026-3E38"/>
    <x v="1946"/>
    <n v="4"/>
    <n v="4"/>
    <n v="2"/>
    <n v="3"/>
    <n v="1"/>
    <n v="0.33333333333333331"/>
    <n v="1"/>
    <n v="4"/>
    <n v="4"/>
    <n v="2.75"/>
    <n v="4"/>
  </r>
  <r>
    <s v="PR5103"/>
    <s v="AF11-04C3"/>
    <x v="1946"/>
    <n v="3"/>
    <n v="1"/>
    <n v="4"/>
    <n v="1"/>
    <n v="0"/>
    <n v="0"/>
    <n v="2"/>
    <n v="4"/>
    <n v="3"/>
    <n v="2.5"/>
    <n v="3.5"/>
  </r>
  <r>
    <s v="PR5104"/>
    <s v="4C88-27A1"/>
    <x v="1948"/>
    <n v="3"/>
    <n v="4"/>
    <n v="2"/>
    <n v="1"/>
    <n v="2"/>
    <n v="2"/>
    <n v="2"/>
    <n v="4"/>
    <n v="4"/>
    <n v="2.75"/>
    <n v="4"/>
  </r>
  <r>
    <s v="PR5105"/>
    <s v="5731-90E6"/>
    <x v="1948"/>
    <n v="5"/>
    <n v="5"/>
    <n v="3"/>
    <n v="1"/>
    <n v="0"/>
    <n v="0"/>
    <n v="2"/>
    <n v="3"/>
    <n v="3"/>
    <n v="3.75"/>
    <n v="3"/>
  </r>
  <r>
    <s v="PR5106"/>
    <s v="FBC2-C5FA"/>
    <x v="1948"/>
    <n v="5"/>
    <n v="4"/>
    <n v="4"/>
    <n v="3"/>
    <n v="2"/>
    <n v="0.66666666666666663"/>
    <n v="3"/>
    <n v="3"/>
    <n v="3"/>
    <n v="4"/>
    <n v="3"/>
  </r>
  <r>
    <s v="PR5107"/>
    <s v="5E9A-FE30"/>
    <x v="1948"/>
    <n v="3"/>
    <n v="5"/>
    <n v="5"/>
    <n v="2"/>
    <n v="1"/>
    <n v="0.5"/>
    <n v="3"/>
    <n v="3"/>
    <n v="2"/>
    <n v="4"/>
    <n v="2.5"/>
  </r>
  <r>
    <s v="PR5108"/>
    <s v="E72B-64FA"/>
    <x v="1948"/>
    <n v="4"/>
    <n v="2"/>
    <n v="3"/>
    <n v="3"/>
    <n v="0"/>
    <n v="0"/>
    <n v="5"/>
    <n v="3"/>
    <n v="2"/>
    <n v="3.5"/>
    <n v="2.5"/>
  </r>
  <r>
    <s v="PR5109"/>
    <s v="E480-FF03"/>
    <x v="1948"/>
    <n v="4"/>
    <n v="4"/>
    <n v="5"/>
    <n v="1"/>
    <n v="0"/>
    <n v="0"/>
    <n v="2"/>
    <n v="3"/>
    <n v="3"/>
    <n v="3.75"/>
    <n v="3"/>
  </r>
  <r>
    <s v="PR511"/>
    <s v="5A04-0EB4"/>
    <x v="1949"/>
    <n v="5"/>
    <n v="4"/>
    <n v="2"/>
    <n v="3"/>
    <n v="2"/>
    <n v="0.66666666666666663"/>
    <n v="5"/>
    <n v="3"/>
    <n v="3"/>
    <n v="4"/>
    <n v="3"/>
  </r>
  <r>
    <s v="PR5110"/>
    <s v="3747-3110"/>
    <x v="1950"/>
    <n v="4"/>
    <n v="4"/>
    <n v="3"/>
    <n v="1"/>
    <n v="2"/>
    <n v="2"/>
    <n v="5"/>
    <n v="5"/>
    <n v="4"/>
    <n v="4"/>
    <n v="4.5"/>
  </r>
  <r>
    <s v="PR5111"/>
    <s v="F9B6-C80B"/>
    <x v="1951"/>
    <n v="4"/>
    <n v="5"/>
    <n v="3"/>
    <n v="3"/>
    <n v="2"/>
    <n v="0.66666666666666663"/>
    <n v="2"/>
    <n v="4"/>
    <n v="4"/>
    <n v="3.5"/>
    <n v="4"/>
  </r>
  <r>
    <s v="PR5112"/>
    <s v="0AA2-881A"/>
    <x v="1952"/>
    <n v="5"/>
    <n v="4"/>
    <n v="3"/>
    <n v="2"/>
    <n v="2"/>
    <n v="1"/>
    <n v="5"/>
    <n v="5"/>
    <n v="4"/>
    <n v="4.25"/>
    <n v="4.5"/>
  </r>
  <r>
    <s v="PR5113"/>
    <s v="A7F8-24EA"/>
    <x v="1952"/>
    <n v="4"/>
    <n v="2"/>
    <n v="5"/>
    <n v="3"/>
    <n v="0"/>
    <n v="0"/>
    <n v="2"/>
    <n v="3"/>
    <n v="2"/>
    <n v="3.25"/>
    <n v="2.5"/>
  </r>
  <r>
    <s v="PR5114"/>
    <s v="2F85-AF81"/>
    <x v="1953"/>
    <n v="3"/>
    <n v="5"/>
    <n v="5"/>
    <n v="3"/>
    <n v="1"/>
    <n v="0.33333333333333331"/>
    <n v="2"/>
    <n v="3"/>
    <n v="3"/>
    <n v="3.75"/>
    <n v="3"/>
  </r>
  <r>
    <s v="PR5115"/>
    <s v="5395-75A1"/>
    <x v="1953"/>
    <n v="5"/>
    <n v="2"/>
    <n v="5"/>
    <n v="1"/>
    <n v="1"/>
    <n v="1"/>
    <n v="3"/>
    <n v="4"/>
    <n v="3"/>
    <n v="3.75"/>
    <n v="3.5"/>
  </r>
  <r>
    <s v="PR5116"/>
    <s v="5919-4ADE"/>
    <x v="1953"/>
    <n v="4"/>
    <n v="3"/>
    <n v="3"/>
    <n v="2"/>
    <n v="1"/>
    <n v="0.5"/>
    <n v="2"/>
    <n v="5"/>
    <n v="5"/>
    <n v="3"/>
    <n v="5"/>
  </r>
  <r>
    <s v="PR5117"/>
    <s v="68C4-272C"/>
    <x v="1953"/>
    <n v="4"/>
    <n v="5"/>
    <n v="3"/>
    <n v="2"/>
    <n v="0"/>
    <n v="0"/>
    <n v="2"/>
    <n v="5"/>
    <n v="5"/>
    <n v="3.5"/>
    <n v="5"/>
  </r>
  <r>
    <s v="PR5118"/>
    <s v="CF5D-0E32"/>
    <x v="1953"/>
    <n v="5"/>
    <n v="2"/>
    <n v="4"/>
    <n v="2"/>
    <n v="0"/>
    <n v="0"/>
    <n v="4"/>
    <n v="5"/>
    <n v="4"/>
    <n v="3.75"/>
    <n v="4.5"/>
  </r>
  <r>
    <s v="PR5119"/>
    <s v="427A-8C69"/>
    <x v="1954"/>
    <n v="4"/>
    <n v="5"/>
    <n v="2"/>
    <n v="3"/>
    <n v="3"/>
    <n v="1"/>
    <n v="3"/>
    <n v="5"/>
    <n v="4"/>
    <n v="3.5"/>
    <n v="4.5"/>
  </r>
  <r>
    <s v="PR512"/>
    <s v="111D-E5EF"/>
    <x v="1949"/>
    <n v="4"/>
    <n v="2"/>
    <n v="2"/>
    <n v="2"/>
    <n v="0"/>
    <n v="0"/>
    <n v="2"/>
    <n v="3"/>
    <n v="2"/>
    <n v="2.5"/>
    <n v="2.5"/>
  </r>
  <r>
    <s v="PR5120"/>
    <s v="C389-FC34"/>
    <x v="1954"/>
    <n v="4"/>
    <n v="2"/>
    <n v="2"/>
    <n v="3"/>
    <n v="1"/>
    <n v="0.33333333333333331"/>
    <n v="2"/>
    <n v="5"/>
    <n v="5"/>
    <n v="2.5"/>
    <n v="5"/>
  </r>
  <r>
    <s v="PR5121"/>
    <s v="ABB0-9B03"/>
    <x v="1954"/>
    <n v="3"/>
    <n v="3"/>
    <n v="4"/>
    <n v="3"/>
    <n v="2"/>
    <n v="0.66666666666666663"/>
    <n v="2"/>
    <n v="5"/>
    <n v="4"/>
    <n v="3"/>
    <n v="4.5"/>
  </r>
  <r>
    <s v="PR5122"/>
    <s v="8B79-18F1"/>
    <x v="1955"/>
    <n v="5"/>
    <n v="2"/>
    <n v="5"/>
    <n v="2"/>
    <n v="1"/>
    <n v="0.5"/>
    <n v="4"/>
    <n v="4"/>
    <n v="4"/>
    <n v="4"/>
    <n v="4"/>
  </r>
  <r>
    <s v="PR5123"/>
    <s v="AF58-5D1B"/>
    <x v="1955"/>
    <n v="3"/>
    <n v="2"/>
    <n v="4"/>
    <n v="1"/>
    <n v="0"/>
    <n v="0"/>
    <n v="3"/>
    <n v="5"/>
    <n v="4"/>
    <n v="3"/>
    <n v="4.5"/>
  </r>
  <r>
    <s v="PR5124"/>
    <s v="0E79-8257"/>
    <x v="1955"/>
    <n v="5"/>
    <n v="2"/>
    <n v="4"/>
    <n v="1"/>
    <n v="0"/>
    <n v="0"/>
    <n v="3"/>
    <n v="5"/>
    <n v="4"/>
    <n v="3.5"/>
    <n v="4.5"/>
  </r>
  <r>
    <s v="PR5125"/>
    <s v="0FC8-561B"/>
    <x v="1956"/>
    <n v="4"/>
    <n v="2"/>
    <n v="5"/>
    <n v="1"/>
    <n v="1"/>
    <n v="1"/>
    <n v="3"/>
    <n v="3"/>
    <n v="3"/>
    <n v="3.5"/>
    <n v="3"/>
  </r>
  <r>
    <s v="PR5126"/>
    <s v="7B98-EA6F"/>
    <x v="1956"/>
    <n v="4"/>
    <n v="3"/>
    <n v="2"/>
    <n v="1"/>
    <n v="3"/>
    <n v="3"/>
    <n v="4"/>
    <n v="5"/>
    <n v="4"/>
    <n v="3.25"/>
    <n v="4.5"/>
  </r>
  <r>
    <s v="PR5127"/>
    <s v="380F-A08A"/>
    <x v="1956"/>
    <n v="3"/>
    <n v="3"/>
    <n v="2"/>
    <n v="2"/>
    <n v="0"/>
    <n v="0"/>
    <n v="3"/>
    <n v="5"/>
    <n v="4"/>
    <n v="2.75"/>
    <n v="4.5"/>
  </r>
  <r>
    <s v="PR5128"/>
    <s v="58FA-C451"/>
    <x v="1956"/>
    <n v="5"/>
    <n v="5"/>
    <n v="5"/>
    <n v="1"/>
    <n v="3"/>
    <n v="3"/>
    <n v="2"/>
    <n v="3"/>
    <n v="3"/>
    <n v="4.25"/>
    <n v="3"/>
  </r>
  <r>
    <s v="PR5129"/>
    <s v="90EB-28D4"/>
    <x v="1956"/>
    <n v="3"/>
    <n v="3"/>
    <n v="2"/>
    <n v="2"/>
    <n v="1"/>
    <n v="0.5"/>
    <n v="4"/>
    <n v="5"/>
    <n v="4"/>
    <n v="3"/>
    <n v="4.5"/>
  </r>
  <r>
    <s v="PR513"/>
    <s v="97F4-0B14"/>
    <x v="1949"/>
    <n v="5"/>
    <n v="5"/>
    <n v="4"/>
    <n v="2"/>
    <n v="1"/>
    <n v="0.5"/>
    <n v="5"/>
    <n v="4"/>
    <n v="3"/>
    <n v="4.75"/>
    <n v="3.5"/>
  </r>
  <r>
    <s v="PR5130"/>
    <s v="AB3B-98D9"/>
    <x v="1956"/>
    <n v="3"/>
    <n v="3"/>
    <n v="5"/>
    <n v="3"/>
    <n v="3"/>
    <n v="1"/>
    <n v="3"/>
    <n v="3"/>
    <n v="2"/>
    <n v="3.5"/>
    <n v="2.5"/>
  </r>
  <r>
    <s v="PR5131"/>
    <s v="E268-61EB"/>
    <x v="1957"/>
    <n v="3"/>
    <n v="5"/>
    <n v="4"/>
    <n v="2"/>
    <n v="0"/>
    <n v="0"/>
    <n v="4"/>
    <n v="3"/>
    <n v="2"/>
    <n v="4"/>
    <n v="2.5"/>
  </r>
  <r>
    <s v="PR5132"/>
    <s v="132B-F2B2"/>
    <x v="1957"/>
    <n v="5"/>
    <n v="2"/>
    <n v="5"/>
    <n v="3"/>
    <n v="3"/>
    <n v="1"/>
    <n v="4"/>
    <n v="5"/>
    <n v="4"/>
    <n v="4"/>
    <n v="4.5"/>
  </r>
  <r>
    <s v="PR5133"/>
    <s v="A2B5-823F"/>
    <x v="1957"/>
    <n v="3"/>
    <n v="4"/>
    <n v="4"/>
    <n v="1"/>
    <n v="0"/>
    <n v="0"/>
    <n v="4"/>
    <n v="3"/>
    <n v="2"/>
    <n v="3.75"/>
    <n v="2.5"/>
  </r>
  <r>
    <s v="PR5134"/>
    <s v="9BC9-1288"/>
    <x v="1957"/>
    <n v="4"/>
    <n v="4"/>
    <n v="3"/>
    <n v="3"/>
    <n v="1"/>
    <n v="0.33333333333333331"/>
    <n v="3"/>
    <n v="4"/>
    <n v="3"/>
    <n v="3.5"/>
    <n v="3.5"/>
  </r>
  <r>
    <s v="PR5135"/>
    <s v="BDE5-385A"/>
    <x v="1957"/>
    <n v="4"/>
    <n v="3"/>
    <n v="4"/>
    <n v="3"/>
    <n v="1"/>
    <n v="0.33333333333333331"/>
    <n v="3"/>
    <n v="4"/>
    <n v="4"/>
    <n v="3.5"/>
    <n v="4"/>
  </r>
  <r>
    <s v="PR5136"/>
    <s v="1D74-2661"/>
    <x v="1957"/>
    <n v="3"/>
    <n v="3"/>
    <n v="4"/>
    <n v="3"/>
    <n v="0"/>
    <n v="0"/>
    <n v="4"/>
    <n v="3"/>
    <n v="2"/>
    <n v="3.5"/>
    <n v="2.5"/>
  </r>
  <r>
    <s v="PR5137"/>
    <s v="6345-2F33"/>
    <x v="1958"/>
    <n v="5"/>
    <n v="4"/>
    <n v="4"/>
    <n v="2"/>
    <n v="2"/>
    <n v="1"/>
    <n v="4"/>
    <n v="3"/>
    <n v="2"/>
    <n v="4.25"/>
    <n v="2.5"/>
  </r>
  <r>
    <s v="PR5138"/>
    <s v="9900-1159"/>
    <x v="1958"/>
    <n v="4"/>
    <n v="4"/>
    <n v="5"/>
    <n v="2"/>
    <n v="1"/>
    <n v="0.5"/>
    <n v="4"/>
    <n v="3"/>
    <n v="2"/>
    <n v="4.25"/>
    <n v="2.5"/>
  </r>
  <r>
    <s v="PR5139"/>
    <s v="6AD1-5EE8"/>
    <x v="1958"/>
    <n v="3"/>
    <n v="5"/>
    <n v="3"/>
    <n v="1"/>
    <n v="0"/>
    <n v="0"/>
    <n v="5"/>
    <n v="3"/>
    <n v="3"/>
    <n v="4"/>
    <n v="3"/>
  </r>
  <r>
    <s v="PR514"/>
    <s v="5021-95FC"/>
    <x v="1959"/>
    <n v="4"/>
    <n v="4"/>
    <n v="5"/>
    <n v="1"/>
    <n v="0"/>
    <n v="0"/>
    <n v="5"/>
    <n v="4"/>
    <n v="4"/>
    <n v="4.5"/>
    <n v="4"/>
  </r>
  <r>
    <s v="PR5140"/>
    <s v="ACA5-348E"/>
    <x v="1958"/>
    <n v="5"/>
    <n v="3"/>
    <n v="2"/>
    <n v="3"/>
    <n v="2"/>
    <n v="0.66666666666666663"/>
    <n v="3"/>
    <n v="4"/>
    <n v="4"/>
    <n v="3.25"/>
    <n v="4"/>
  </r>
  <r>
    <s v="PR5141"/>
    <s v="DCD4-C785"/>
    <x v="1960"/>
    <n v="4"/>
    <n v="3"/>
    <n v="5"/>
    <n v="3"/>
    <n v="0"/>
    <n v="0"/>
    <n v="2"/>
    <n v="4"/>
    <n v="3"/>
    <n v="3.5"/>
    <n v="3.5"/>
  </r>
  <r>
    <s v="PR5142"/>
    <s v="1A38-1D62"/>
    <x v="1960"/>
    <n v="4"/>
    <n v="5"/>
    <n v="3"/>
    <n v="1"/>
    <n v="0"/>
    <n v="0"/>
    <n v="2"/>
    <n v="5"/>
    <n v="5"/>
    <n v="3.5"/>
    <n v="5"/>
  </r>
  <r>
    <s v="PR5143"/>
    <s v="8583-9174"/>
    <x v="1961"/>
    <n v="3"/>
    <n v="2"/>
    <n v="3"/>
    <n v="2"/>
    <n v="3"/>
    <n v="1.5"/>
    <n v="3"/>
    <n v="3"/>
    <n v="2"/>
    <n v="2.75"/>
    <n v="2.5"/>
  </r>
  <r>
    <s v="PR5144"/>
    <s v="29F6-C6CA"/>
    <x v="1961"/>
    <n v="4"/>
    <n v="2"/>
    <n v="2"/>
    <n v="2"/>
    <n v="0"/>
    <n v="0"/>
    <n v="5"/>
    <n v="4"/>
    <n v="4"/>
    <n v="3.25"/>
    <n v="4"/>
  </r>
  <r>
    <s v="PR5145"/>
    <s v="4CD7-B91C"/>
    <x v="1961"/>
    <n v="4"/>
    <n v="5"/>
    <n v="2"/>
    <n v="2"/>
    <n v="1"/>
    <n v="0.5"/>
    <n v="4"/>
    <n v="3"/>
    <n v="3"/>
    <n v="3.75"/>
    <n v="3"/>
  </r>
  <r>
    <s v="PR5146"/>
    <s v="5293-AC5C"/>
    <x v="1962"/>
    <n v="4"/>
    <n v="2"/>
    <n v="4"/>
    <n v="1"/>
    <n v="1"/>
    <n v="1"/>
    <n v="2"/>
    <n v="4"/>
    <n v="3"/>
    <n v="3"/>
    <n v="3.5"/>
  </r>
  <r>
    <s v="PR5147"/>
    <s v="F961-5A03"/>
    <x v="1962"/>
    <n v="4"/>
    <n v="5"/>
    <n v="2"/>
    <n v="2"/>
    <n v="0"/>
    <n v="0"/>
    <n v="2"/>
    <n v="3"/>
    <n v="3"/>
    <n v="3.25"/>
    <n v="3"/>
  </r>
  <r>
    <s v="PR5148"/>
    <s v="1243-8B63"/>
    <x v="1962"/>
    <n v="4"/>
    <n v="3"/>
    <n v="2"/>
    <n v="1"/>
    <n v="3"/>
    <n v="3"/>
    <n v="3"/>
    <n v="5"/>
    <n v="4"/>
    <n v="3"/>
    <n v="4.5"/>
  </r>
  <r>
    <s v="PR5149"/>
    <s v="E324-1C33"/>
    <x v="1963"/>
    <n v="4"/>
    <n v="5"/>
    <n v="5"/>
    <n v="1"/>
    <n v="1"/>
    <n v="1"/>
    <n v="5"/>
    <n v="3"/>
    <n v="2"/>
    <n v="4.75"/>
    <n v="2.5"/>
  </r>
  <r>
    <s v="PR515"/>
    <s v="B97B-73D7"/>
    <x v="1959"/>
    <n v="5"/>
    <n v="2"/>
    <n v="4"/>
    <n v="3"/>
    <n v="0"/>
    <n v="0"/>
    <n v="2"/>
    <n v="5"/>
    <n v="5"/>
    <n v="3.25"/>
    <n v="5"/>
  </r>
  <r>
    <s v="PR5150"/>
    <s v="2A20-28CD"/>
    <x v="1963"/>
    <n v="3"/>
    <n v="5"/>
    <n v="4"/>
    <n v="2"/>
    <n v="0"/>
    <n v="0"/>
    <n v="3"/>
    <n v="5"/>
    <n v="5"/>
    <n v="3.75"/>
    <n v="5"/>
  </r>
  <r>
    <s v="PR5151"/>
    <s v="61E5-836E"/>
    <x v="1963"/>
    <n v="4"/>
    <n v="5"/>
    <n v="4"/>
    <n v="3"/>
    <n v="2"/>
    <n v="0.66666666666666663"/>
    <n v="4"/>
    <n v="4"/>
    <n v="3"/>
    <n v="4.25"/>
    <n v="3.5"/>
  </r>
  <r>
    <s v="PR5152"/>
    <s v="D906-B674"/>
    <x v="1964"/>
    <n v="4"/>
    <n v="5"/>
    <n v="4"/>
    <n v="2"/>
    <n v="0"/>
    <n v="0"/>
    <n v="4"/>
    <n v="5"/>
    <n v="4"/>
    <n v="4.25"/>
    <n v="4.5"/>
  </r>
  <r>
    <s v="PR5153"/>
    <s v="CCAB-4B80"/>
    <x v="1964"/>
    <n v="4"/>
    <n v="4"/>
    <n v="3"/>
    <n v="3"/>
    <n v="1"/>
    <n v="0.33333333333333331"/>
    <n v="2"/>
    <n v="3"/>
    <n v="2"/>
    <n v="3.25"/>
    <n v="2.5"/>
  </r>
  <r>
    <s v="PR5154"/>
    <s v="DFA2-1B8F"/>
    <x v="1964"/>
    <n v="4"/>
    <n v="4"/>
    <n v="5"/>
    <n v="1"/>
    <n v="0"/>
    <n v="0"/>
    <n v="3"/>
    <n v="3"/>
    <n v="3"/>
    <n v="4"/>
    <n v="3"/>
  </r>
  <r>
    <s v="PR5155"/>
    <s v="656C-09EA"/>
    <x v="1964"/>
    <n v="5"/>
    <n v="3"/>
    <n v="4"/>
    <n v="3"/>
    <n v="0"/>
    <n v="0"/>
    <n v="3"/>
    <n v="3"/>
    <n v="2"/>
    <n v="3.75"/>
    <n v="2.5"/>
  </r>
  <r>
    <s v="PR5156"/>
    <s v="D8FC-E2F7"/>
    <x v="1965"/>
    <n v="4"/>
    <n v="3"/>
    <n v="5"/>
    <n v="1"/>
    <n v="1"/>
    <n v="1"/>
    <n v="3"/>
    <n v="3"/>
    <n v="3"/>
    <n v="3.75"/>
    <n v="3"/>
  </r>
  <r>
    <s v="PR5157"/>
    <s v="F0C3-4859"/>
    <x v="1965"/>
    <n v="4"/>
    <n v="2"/>
    <n v="2"/>
    <n v="1"/>
    <n v="0"/>
    <n v="0"/>
    <n v="5"/>
    <n v="3"/>
    <n v="2"/>
    <n v="3.25"/>
    <n v="2.5"/>
  </r>
  <r>
    <s v="PR5158"/>
    <s v="F4A3-2126"/>
    <x v="1965"/>
    <n v="5"/>
    <n v="5"/>
    <n v="3"/>
    <n v="2"/>
    <n v="0"/>
    <n v="0"/>
    <n v="5"/>
    <n v="3"/>
    <n v="2"/>
    <n v="4.5"/>
    <n v="2.5"/>
  </r>
  <r>
    <s v="PR5159"/>
    <s v="13FA-3559"/>
    <x v="1965"/>
    <n v="5"/>
    <n v="5"/>
    <n v="2"/>
    <n v="1"/>
    <n v="0"/>
    <n v="0"/>
    <n v="5"/>
    <n v="5"/>
    <n v="5"/>
    <n v="4.25"/>
    <n v="5"/>
  </r>
  <r>
    <s v="PR516"/>
    <s v="3C7D-86ED"/>
    <x v="1966"/>
    <n v="5"/>
    <n v="2"/>
    <n v="5"/>
    <n v="2"/>
    <n v="3"/>
    <n v="1.5"/>
    <n v="4"/>
    <n v="5"/>
    <n v="5"/>
    <n v="4"/>
    <n v="5"/>
  </r>
  <r>
    <s v="PR5160"/>
    <s v="D926-DED9"/>
    <x v="1965"/>
    <n v="3"/>
    <n v="3"/>
    <n v="4"/>
    <n v="2"/>
    <n v="1"/>
    <n v="0.5"/>
    <n v="5"/>
    <n v="5"/>
    <n v="4"/>
    <n v="3.75"/>
    <n v="4.5"/>
  </r>
  <r>
    <s v="PR5161"/>
    <s v="F83C-CA1D"/>
    <x v="1967"/>
    <n v="3"/>
    <n v="4"/>
    <n v="3"/>
    <n v="1"/>
    <n v="3"/>
    <n v="3"/>
    <n v="2"/>
    <n v="3"/>
    <n v="3"/>
    <n v="3"/>
    <n v="3"/>
  </r>
  <r>
    <s v="PR5162"/>
    <s v="C0BE-FED0"/>
    <x v="1967"/>
    <n v="4"/>
    <n v="2"/>
    <n v="2"/>
    <n v="3"/>
    <n v="0"/>
    <n v="0"/>
    <n v="3"/>
    <n v="3"/>
    <n v="2"/>
    <n v="2.75"/>
    <n v="2.5"/>
  </r>
  <r>
    <s v="PR5163"/>
    <s v="307F-9BFA"/>
    <x v="1967"/>
    <n v="4"/>
    <n v="2"/>
    <n v="5"/>
    <n v="1"/>
    <n v="0"/>
    <n v="0"/>
    <n v="3"/>
    <n v="5"/>
    <n v="5"/>
    <n v="3.5"/>
    <n v="5"/>
  </r>
  <r>
    <s v="PR5164"/>
    <s v="F8D4-3CAB"/>
    <x v="1967"/>
    <n v="5"/>
    <n v="5"/>
    <n v="4"/>
    <n v="3"/>
    <n v="0"/>
    <n v="0"/>
    <n v="2"/>
    <n v="3"/>
    <n v="3"/>
    <n v="4"/>
    <n v="3"/>
  </r>
  <r>
    <s v="PR5165"/>
    <s v="5EB3-47F6"/>
    <x v="1967"/>
    <n v="3"/>
    <n v="3"/>
    <n v="4"/>
    <n v="2"/>
    <n v="1"/>
    <n v="0.5"/>
    <n v="2"/>
    <n v="4"/>
    <n v="4"/>
    <n v="3"/>
    <n v="4"/>
  </r>
  <r>
    <s v="PR5166"/>
    <s v="AA87-13D8"/>
    <x v="1968"/>
    <n v="3"/>
    <n v="4"/>
    <n v="2"/>
    <n v="1"/>
    <n v="1"/>
    <n v="1"/>
    <n v="2"/>
    <n v="3"/>
    <n v="3"/>
    <n v="2.75"/>
    <n v="3"/>
  </r>
  <r>
    <s v="PR5167"/>
    <s v="806F-B986"/>
    <x v="1968"/>
    <n v="5"/>
    <n v="5"/>
    <n v="3"/>
    <n v="2"/>
    <n v="1"/>
    <n v="0.5"/>
    <n v="5"/>
    <n v="5"/>
    <n v="4"/>
    <n v="4.5"/>
    <n v="4.5"/>
  </r>
  <r>
    <s v="PR5168"/>
    <s v="AE33-DDE7"/>
    <x v="1968"/>
    <n v="3"/>
    <n v="3"/>
    <n v="5"/>
    <n v="2"/>
    <n v="1"/>
    <n v="0.5"/>
    <n v="3"/>
    <n v="5"/>
    <n v="5"/>
    <n v="3.5"/>
    <n v="5"/>
  </r>
  <r>
    <s v="PR5169"/>
    <s v="D5B3-425C"/>
    <x v="1968"/>
    <n v="1"/>
    <n v="4"/>
    <n v="4"/>
    <n v="3"/>
    <n v="0"/>
    <n v="0"/>
    <n v="2"/>
    <n v="4"/>
    <n v="3"/>
    <n v="2.75"/>
    <n v="3.5"/>
  </r>
  <r>
    <s v="PR517"/>
    <s v="2219-56CA"/>
    <x v="1969"/>
    <n v="3"/>
    <n v="2"/>
    <n v="3"/>
    <n v="3"/>
    <n v="1"/>
    <n v="0.33333333333333331"/>
    <n v="4"/>
    <n v="5"/>
    <n v="4"/>
    <n v="3"/>
    <n v="4.5"/>
  </r>
  <r>
    <s v="PR5170"/>
    <s v="617A-5092"/>
    <x v="1968"/>
    <n v="3"/>
    <n v="4"/>
    <n v="3"/>
    <n v="1"/>
    <n v="0"/>
    <n v="0"/>
    <n v="1"/>
    <n v="3"/>
    <n v="2"/>
    <n v="2.75"/>
    <n v="2.5"/>
  </r>
  <r>
    <s v="PR5171"/>
    <s v="95D8-5DC7"/>
    <x v="1970"/>
    <n v="4"/>
    <n v="3"/>
    <n v="3"/>
    <n v="1"/>
    <n v="0"/>
    <n v="0"/>
    <n v="3"/>
    <n v="5"/>
    <n v="5"/>
    <n v="3.25"/>
    <n v="5"/>
  </r>
  <r>
    <s v="PR5172"/>
    <s v="B5C6-F8D5"/>
    <x v="1970"/>
    <n v="4"/>
    <n v="4"/>
    <n v="4"/>
    <n v="1"/>
    <n v="2"/>
    <n v="2"/>
    <n v="2"/>
    <n v="4"/>
    <n v="3"/>
    <n v="3.5"/>
    <n v="3.5"/>
  </r>
  <r>
    <s v="PR5173"/>
    <s v="E8EF-FA89"/>
    <x v="1970"/>
    <n v="1"/>
    <n v="2"/>
    <n v="2"/>
    <n v="2"/>
    <n v="0"/>
    <n v="0"/>
    <n v="1"/>
    <n v="3"/>
    <n v="2"/>
    <n v="1.5"/>
    <n v="2.5"/>
  </r>
  <r>
    <s v="PR5174"/>
    <s v="4316-C080"/>
    <x v="1971"/>
    <n v="3"/>
    <n v="2"/>
    <n v="5"/>
    <n v="2"/>
    <n v="0"/>
    <n v="0"/>
    <n v="4"/>
    <n v="3"/>
    <n v="3"/>
    <n v="3.5"/>
    <n v="3"/>
  </r>
  <r>
    <s v="PR5175"/>
    <s v="6E64-8D30"/>
    <x v="1972"/>
    <n v="4"/>
    <n v="5"/>
    <n v="5"/>
    <n v="1"/>
    <n v="1"/>
    <n v="1"/>
    <n v="2"/>
    <n v="3"/>
    <n v="3"/>
    <n v="4"/>
    <n v="3"/>
  </r>
  <r>
    <s v="PR5176"/>
    <s v="F20A-F424"/>
    <x v="1972"/>
    <n v="3"/>
    <n v="5"/>
    <n v="5"/>
    <n v="2"/>
    <n v="0"/>
    <n v="0"/>
    <n v="2"/>
    <n v="3"/>
    <n v="2"/>
    <n v="3.75"/>
    <n v="2.5"/>
  </r>
  <r>
    <s v="PR5177"/>
    <s v="4875-109B"/>
    <x v="1972"/>
    <n v="5"/>
    <n v="5"/>
    <n v="4"/>
    <n v="2"/>
    <n v="0"/>
    <n v="0"/>
    <n v="3"/>
    <n v="3"/>
    <n v="3"/>
    <n v="4.25"/>
    <n v="3"/>
  </r>
  <r>
    <s v="PR5178"/>
    <s v="DEB9-1BBF"/>
    <x v="1973"/>
    <n v="3"/>
    <n v="3"/>
    <n v="2"/>
    <n v="2"/>
    <n v="0"/>
    <n v="0"/>
    <n v="2"/>
    <n v="3"/>
    <n v="3"/>
    <n v="2.5"/>
    <n v="3"/>
  </r>
  <r>
    <s v="PR5179"/>
    <s v="B59D-CA4C"/>
    <x v="1973"/>
    <n v="4"/>
    <n v="4"/>
    <n v="5"/>
    <n v="2"/>
    <n v="0"/>
    <n v="0"/>
    <n v="2"/>
    <n v="5"/>
    <n v="4"/>
    <n v="3.75"/>
    <n v="4.5"/>
  </r>
  <r>
    <s v="PR518"/>
    <s v="8FB2-4CE0"/>
    <x v="1969"/>
    <n v="3"/>
    <n v="5"/>
    <n v="4"/>
    <n v="3"/>
    <n v="0"/>
    <n v="0"/>
    <n v="2"/>
    <n v="3"/>
    <n v="3"/>
    <n v="3.5"/>
    <n v="3"/>
  </r>
  <r>
    <s v="PR5180"/>
    <s v="3653-D544"/>
    <x v="1973"/>
    <n v="3"/>
    <n v="4"/>
    <n v="3"/>
    <n v="3"/>
    <n v="0"/>
    <n v="0"/>
    <n v="4"/>
    <n v="5"/>
    <n v="5"/>
    <n v="3.5"/>
    <n v="5"/>
  </r>
  <r>
    <s v="PR5181"/>
    <s v="E73A-F20A"/>
    <x v="1973"/>
    <n v="5"/>
    <n v="2"/>
    <n v="3"/>
    <n v="1"/>
    <n v="0"/>
    <n v="0"/>
    <n v="5"/>
    <n v="4"/>
    <n v="4"/>
    <n v="3.75"/>
    <n v="4"/>
  </r>
  <r>
    <s v="PR5182"/>
    <s v="9DB2-76B3"/>
    <x v="1974"/>
    <n v="3"/>
    <n v="4"/>
    <n v="5"/>
    <n v="2"/>
    <n v="0"/>
    <n v="0"/>
    <n v="3"/>
    <n v="4"/>
    <n v="4"/>
    <n v="3.75"/>
    <n v="4"/>
  </r>
  <r>
    <s v="PR5183"/>
    <s v="D565-284D"/>
    <x v="1974"/>
    <n v="4"/>
    <n v="2"/>
    <n v="3"/>
    <n v="1"/>
    <n v="1"/>
    <n v="1"/>
    <n v="3"/>
    <n v="4"/>
    <n v="4"/>
    <n v="3"/>
    <n v="4"/>
  </r>
  <r>
    <s v="PR5184"/>
    <s v="205B-4D34"/>
    <x v="1974"/>
    <n v="3"/>
    <n v="3"/>
    <n v="3"/>
    <n v="1"/>
    <n v="0"/>
    <n v="0"/>
    <n v="2"/>
    <n v="3"/>
    <n v="2"/>
    <n v="2.75"/>
    <n v="2.5"/>
  </r>
  <r>
    <s v="PR5185"/>
    <s v="4673-EBEC"/>
    <x v="1974"/>
    <n v="4"/>
    <n v="2"/>
    <n v="1"/>
    <n v="2"/>
    <n v="0"/>
    <n v="0"/>
    <n v="1"/>
    <n v="3"/>
    <n v="2"/>
    <n v="2"/>
    <n v="2.5"/>
  </r>
  <r>
    <s v="PR5186"/>
    <s v="D6BB-FEDF"/>
    <x v="1974"/>
    <n v="3"/>
    <n v="3"/>
    <n v="2"/>
    <n v="1"/>
    <n v="1"/>
    <n v="1"/>
    <n v="2"/>
    <n v="5"/>
    <n v="5"/>
    <n v="2.5"/>
    <n v="5"/>
  </r>
  <r>
    <s v="PR5187"/>
    <s v="C77A-2348"/>
    <x v="1975"/>
    <n v="3"/>
    <n v="2"/>
    <n v="2"/>
    <n v="3"/>
    <n v="2"/>
    <n v="0.66666666666666663"/>
    <n v="3"/>
    <n v="4"/>
    <n v="4"/>
    <n v="2.5"/>
    <n v="4"/>
  </r>
  <r>
    <s v="PR5188"/>
    <s v="7AA0-5766"/>
    <x v="1976"/>
    <n v="1"/>
    <n v="3"/>
    <n v="2"/>
    <n v="3"/>
    <n v="1"/>
    <n v="0.33333333333333331"/>
    <n v="1"/>
    <n v="3"/>
    <n v="2"/>
    <n v="1.75"/>
    <n v="2.5"/>
  </r>
  <r>
    <s v="PR5189"/>
    <s v="6F50-08B6"/>
    <x v="1976"/>
    <n v="3"/>
    <n v="2"/>
    <n v="5"/>
    <n v="2"/>
    <n v="0"/>
    <n v="0"/>
    <n v="4"/>
    <n v="3"/>
    <n v="2"/>
    <n v="3.5"/>
    <n v="2.5"/>
  </r>
  <r>
    <s v="PR519"/>
    <s v="5237-1B85"/>
    <x v="1977"/>
    <n v="4"/>
    <n v="4"/>
    <n v="5"/>
    <n v="1"/>
    <n v="1"/>
    <n v="1"/>
    <n v="3"/>
    <n v="3"/>
    <n v="3"/>
    <n v="4"/>
    <n v="3"/>
  </r>
  <r>
    <s v="PR5190"/>
    <s v="F3A3-10CE"/>
    <x v="1978"/>
    <n v="3"/>
    <n v="2"/>
    <n v="4"/>
    <n v="3"/>
    <n v="2"/>
    <n v="0.66666666666666663"/>
    <n v="4"/>
    <n v="3"/>
    <n v="2"/>
    <n v="3.25"/>
    <n v="2.5"/>
  </r>
  <r>
    <s v="PR5191"/>
    <s v="09D2-46BD"/>
    <x v="1978"/>
    <n v="4"/>
    <n v="5"/>
    <n v="3"/>
    <n v="2"/>
    <n v="2"/>
    <n v="1"/>
    <n v="5"/>
    <n v="3"/>
    <n v="2"/>
    <n v="4.25"/>
    <n v="2.5"/>
  </r>
  <r>
    <s v="PR5192"/>
    <s v="CBCB-9C9D"/>
    <x v="1979"/>
    <n v="5"/>
    <n v="3"/>
    <n v="4"/>
    <n v="2"/>
    <n v="1"/>
    <n v="0.5"/>
    <n v="4"/>
    <n v="4"/>
    <n v="4"/>
    <n v="4"/>
    <n v="4"/>
  </r>
  <r>
    <s v="PR5193"/>
    <s v="1217-CE30"/>
    <x v="1979"/>
    <n v="4"/>
    <n v="2"/>
    <n v="3"/>
    <n v="2"/>
    <n v="2"/>
    <n v="1"/>
    <n v="5"/>
    <n v="4"/>
    <n v="4"/>
    <n v="3.5"/>
    <n v="4"/>
  </r>
  <r>
    <s v="PR5194"/>
    <s v="9DB1-8C59"/>
    <x v="1979"/>
    <n v="3"/>
    <n v="5"/>
    <n v="3"/>
    <n v="3"/>
    <n v="2"/>
    <n v="0.66666666666666663"/>
    <n v="2"/>
    <n v="4"/>
    <n v="3"/>
    <n v="3.25"/>
    <n v="3.5"/>
  </r>
  <r>
    <s v="PR5195"/>
    <s v="AD8F-7539"/>
    <x v="1979"/>
    <n v="4"/>
    <n v="5"/>
    <n v="2"/>
    <n v="1"/>
    <n v="0"/>
    <n v="0"/>
    <n v="5"/>
    <n v="4"/>
    <n v="3"/>
    <n v="4"/>
    <n v="3.5"/>
  </r>
  <r>
    <s v="PR5196"/>
    <s v="D825-CC31"/>
    <x v="1980"/>
    <n v="4"/>
    <n v="2"/>
    <n v="4"/>
    <n v="2"/>
    <n v="1"/>
    <n v="0.5"/>
    <n v="4"/>
    <n v="5"/>
    <n v="4"/>
    <n v="3.5"/>
    <n v="4.5"/>
  </r>
  <r>
    <s v="PR5197"/>
    <s v="7A8C-2DD3"/>
    <x v="1981"/>
    <n v="5"/>
    <n v="3"/>
    <n v="3"/>
    <n v="2"/>
    <n v="3"/>
    <n v="1.5"/>
    <n v="4"/>
    <n v="5"/>
    <n v="4"/>
    <n v="3.75"/>
    <n v="4.5"/>
  </r>
  <r>
    <s v="PR5198"/>
    <s v="5802-2A7E"/>
    <x v="1981"/>
    <n v="5"/>
    <n v="4"/>
    <n v="3"/>
    <n v="3"/>
    <n v="2"/>
    <n v="0.66666666666666663"/>
    <n v="4"/>
    <n v="5"/>
    <n v="5"/>
    <n v="4"/>
    <n v="5"/>
  </r>
  <r>
    <s v="PR5199"/>
    <s v="4C99-E626"/>
    <x v="1981"/>
    <n v="5"/>
    <n v="5"/>
    <n v="4"/>
    <n v="2"/>
    <n v="1"/>
    <n v="0.5"/>
    <n v="4"/>
    <n v="5"/>
    <n v="4"/>
    <n v="4.5"/>
    <n v="4.5"/>
  </r>
  <r>
    <s v="PR52"/>
    <s v="5021-95FC"/>
    <x v="1982"/>
    <n v="5"/>
    <n v="3"/>
    <n v="5"/>
    <n v="3"/>
    <n v="2"/>
    <n v="0.66666666666666663"/>
    <n v="4"/>
    <n v="4"/>
    <n v="4"/>
    <n v="4.25"/>
    <n v="4"/>
  </r>
  <r>
    <s v="PR520"/>
    <s v="F968-671C"/>
    <x v="1977"/>
    <n v="4"/>
    <n v="3"/>
    <n v="3"/>
    <n v="1"/>
    <n v="1"/>
    <n v="1"/>
    <n v="4"/>
    <n v="4"/>
    <n v="4"/>
    <n v="3.5"/>
    <n v="4"/>
  </r>
  <r>
    <s v="PR5200"/>
    <s v="07AF-3631"/>
    <x v="1983"/>
    <n v="4"/>
    <n v="3"/>
    <n v="3"/>
    <n v="2"/>
    <n v="1"/>
    <n v="0.5"/>
    <n v="2"/>
    <n v="3"/>
    <n v="3"/>
    <n v="3"/>
    <n v="3"/>
  </r>
  <r>
    <s v="PR5201"/>
    <s v="6EEF-5B17"/>
    <x v="1984"/>
    <n v="4"/>
    <n v="5"/>
    <n v="4"/>
    <n v="2"/>
    <n v="0"/>
    <n v="0"/>
    <n v="5"/>
    <n v="5"/>
    <n v="4"/>
    <n v="4.5"/>
    <n v="4.5"/>
  </r>
  <r>
    <s v="PR5202"/>
    <s v="CE90-763C"/>
    <x v="1984"/>
    <n v="4"/>
    <n v="4"/>
    <n v="3"/>
    <n v="1"/>
    <n v="1"/>
    <n v="1"/>
    <n v="2"/>
    <n v="3"/>
    <n v="3"/>
    <n v="3.25"/>
    <n v="3"/>
  </r>
  <r>
    <s v="PR5203"/>
    <s v="66BC-7AC0"/>
    <x v="1985"/>
    <n v="5"/>
    <n v="4"/>
    <n v="2"/>
    <n v="1"/>
    <n v="1"/>
    <n v="1"/>
    <n v="3"/>
    <n v="3"/>
    <n v="2"/>
    <n v="3.5"/>
    <n v="2.5"/>
  </r>
  <r>
    <s v="PR5204"/>
    <s v="55D6-1423"/>
    <x v="1985"/>
    <n v="5"/>
    <n v="2"/>
    <n v="5"/>
    <n v="3"/>
    <n v="0"/>
    <n v="0"/>
    <n v="2"/>
    <n v="3"/>
    <n v="3"/>
    <n v="3.5"/>
    <n v="3"/>
  </r>
  <r>
    <s v="PR5205"/>
    <s v="ED73-F078"/>
    <x v="1985"/>
    <n v="4"/>
    <n v="2"/>
    <n v="4"/>
    <n v="3"/>
    <n v="3"/>
    <n v="1"/>
    <n v="3"/>
    <n v="5"/>
    <n v="5"/>
    <n v="3.25"/>
    <n v="5"/>
  </r>
  <r>
    <s v="PR5206"/>
    <s v="AF77-0F6B"/>
    <x v="1985"/>
    <n v="5"/>
    <n v="2"/>
    <n v="2"/>
    <n v="2"/>
    <n v="2"/>
    <n v="1"/>
    <n v="3"/>
    <n v="4"/>
    <n v="3"/>
    <n v="3"/>
    <n v="3.5"/>
  </r>
  <r>
    <s v="PR5207"/>
    <s v="7486-A1B6"/>
    <x v="1985"/>
    <n v="4"/>
    <n v="3"/>
    <n v="3"/>
    <n v="3"/>
    <n v="0"/>
    <n v="0"/>
    <n v="2"/>
    <n v="3"/>
    <n v="2"/>
    <n v="3"/>
    <n v="2.5"/>
  </r>
  <r>
    <s v="PR5208"/>
    <s v="95E0-CCA0"/>
    <x v="1985"/>
    <n v="3"/>
    <n v="5"/>
    <n v="5"/>
    <n v="3"/>
    <n v="1"/>
    <n v="0.33333333333333331"/>
    <n v="4"/>
    <n v="5"/>
    <n v="4"/>
    <n v="4.25"/>
    <n v="4.5"/>
  </r>
  <r>
    <s v="PR5209"/>
    <s v="67D7-9785"/>
    <x v="1986"/>
    <n v="4"/>
    <n v="3"/>
    <n v="3"/>
    <n v="2"/>
    <n v="0"/>
    <n v="0"/>
    <n v="2"/>
    <n v="3"/>
    <n v="3"/>
    <n v="3"/>
    <n v="3"/>
  </r>
  <r>
    <s v="PR521"/>
    <s v="5B08-EF96"/>
    <x v="1987"/>
    <n v="4"/>
    <n v="2"/>
    <n v="4"/>
    <n v="1"/>
    <n v="0"/>
    <n v="0"/>
    <n v="3"/>
    <n v="4"/>
    <n v="3"/>
    <n v="3.25"/>
    <n v="3.5"/>
  </r>
  <r>
    <s v="PR5210"/>
    <s v="BFE7-5EA8"/>
    <x v="1986"/>
    <n v="3"/>
    <n v="4"/>
    <n v="3"/>
    <n v="3"/>
    <n v="3"/>
    <n v="1"/>
    <n v="3"/>
    <n v="3"/>
    <n v="3"/>
    <n v="3.25"/>
    <n v="3"/>
  </r>
  <r>
    <s v="PR5211"/>
    <s v="8EAF-4F79"/>
    <x v="1986"/>
    <n v="3"/>
    <n v="4"/>
    <n v="4"/>
    <n v="3"/>
    <n v="0"/>
    <n v="0"/>
    <n v="5"/>
    <n v="3"/>
    <n v="2"/>
    <n v="4"/>
    <n v="2.5"/>
  </r>
  <r>
    <s v="PR5212"/>
    <s v="2C0F-AAE2"/>
    <x v="1986"/>
    <n v="5"/>
    <n v="4"/>
    <n v="4"/>
    <n v="3"/>
    <n v="0"/>
    <n v="0"/>
    <n v="4"/>
    <n v="4"/>
    <n v="3"/>
    <n v="4.25"/>
    <n v="3.5"/>
  </r>
  <r>
    <s v="PR5213"/>
    <s v="4A0E-3728"/>
    <x v="1986"/>
    <n v="4"/>
    <n v="2"/>
    <n v="3"/>
    <n v="3"/>
    <n v="0"/>
    <n v="0"/>
    <n v="5"/>
    <n v="3"/>
    <n v="3"/>
    <n v="3.5"/>
    <n v="3"/>
  </r>
  <r>
    <s v="PR5214"/>
    <s v="84AD-D566"/>
    <x v="1988"/>
    <n v="4"/>
    <n v="2"/>
    <n v="5"/>
    <n v="3"/>
    <n v="2"/>
    <n v="0.66666666666666663"/>
    <n v="5"/>
    <n v="4"/>
    <n v="3"/>
    <n v="4"/>
    <n v="3.5"/>
  </r>
  <r>
    <s v="PR5215"/>
    <s v="3EDA-3BDE"/>
    <x v="1989"/>
    <n v="5"/>
    <n v="5"/>
    <n v="2"/>
    <n v="1"/>
    <n v="0"/>
    <n v="0"/>
    <n v="2"/>
    <n v="3"/>
    <n v="3"/>
    <n v="3.5"/>
    <n v="3"/>
  </r>
  <r>
    <s v="PR5216"/>
    <s v="6731-1425"/>
    <x v="1989"/>
    <n v="3"/>
    <n v="4"/>
    <n v="4"/>
    <n v="3"/>
    <n v="0"/>
    <n v="0"/>
    <n v="3"/>
    <n v="4"/>
    <n v="4"/>
    <n v="3.5"/>
    <n v="4"/>
  </r>
  <r>
    <s v="PR5217"/>
    <s v="5B0E-31FB"/>
    <x v="1990"/>
    <n v="4"/>
    <n v="4"/>
    <n v="2"/>
    <n v="3"/>
    <n v="2"/>
    <n v="0.66666666666666663"/>
    <n v="2"/>
    <n v="4"/>
    <n v="4"/>
    <n v="3"/>
    <n v="4"/>
  </r>
  <r>
    <s v="PR5218"/>
    <s v="A1DB-6C34"/>
    <x v="1990"/>
    <n v="5"/>
    <n v="4"/>
    <n v="4"/>
    <n v="2"/>
    <n v="0"/>
    <n v="0"/>
    <n v="5"/>
    <n v="4"/>
    <n v="3"/>
    <n v="4.5"/>
    <n v="3.5"/>
  </r>
  <r>
    <s v="PR5219"/>
    <s v="6925-864E"/>
    <x v="1990"/>
    <n v="5"/>
    <n v="2"/>
    <n v="3"/>
    <n v="3"/>
    <n v="0"/>
    <n v="0"/>
    <n v="5"/>
    <n v="5"/>
    <n v="4"/>
    <n v="3.75"/>
    <n v="4.5"/>
  </r>
  <r>
    <s v="PR522"/>
    <s v="E348-E12B"/>
    <x v="1987"/>
    <n v="4"/>
    <n v="4"/>
    <n v="4"/>
    <n v="3"/>
    <n v="0"/>
    <n v="0"/>
    <n v="3"/>
    <n v="5"/>
    <n v="5"/>
    <n v="3.75"/>
    <n v="5"/>
  </r>
  <r>
    <s v="PR5220"/>
    <s v="2B08-7D3D"/>
    <x v="1991"/>
    <n v="3"/>
    <n v="2"/>
    <n v="2"/>
    <n v="1"/>
    <n v="1"/>
    <n v="1"/>
    <n v="3"/>
    <n v="5"/>
    <n v="4"/>
    <n v="2.5"/>
    <n v="4.5"/>
  </r>
  <r>
    <s v="PR5221"/>
    <s v="2EF6-8D96"/>
    <x v="1992"/>
    <n v="5"/>
    <n v="5"/>
    <n v="5"/>
    <n v="1"/>
    <n v="2"/>
    <n v="2"/>
    <n v="5"/>
    <n v="3"/>
    <n v="3"/>
    <n v="5"/>
    <n v="3"/>
  </r>
  <r>
    <s v="PR5222"/>
    <s v="5642-6F1E"/>
    <x v="1992"/>
    <n v="5"/>
    <n v="4"/>
    <n v="4"/>
    <n v="3"/>
    <n v="3"/>
    <n v="1"/>
    <n v="3"/>
    <n v="5"/>
    <n v="4"/>
    <n v="4"/>
    <n v="4.5"/>
  </r>
  <r>
    <s v="PR5223"/>
    <s v="9825-45EF"/>
    <x v="1993"/>
    <n v="4"/>
    <n v="2"/>
    <n v="4"/>
    <n v="3"/>
    <n v="0"/>
    <n v="0"/>
    <n v="2"/>
    <n v="3"/>
    <n v="3"/>
    <n v="3"/>
    <n v="3"/>
  </r>
  <r>
    <s v="PR5224"/>
    <s v="69EC-7B13"/>
    <x v="1993"/>
    <n v="4"/>
    <n v="3"/>
    <n v="4"/>
    <n v="3"/>
    <n v="0"/>
    <n v="0"/>
    <n v="5"/>
    <n v="4"/>
    <n v="3"/>
    <n v="4"/>
    <n v="3.5"/>
  </r>
  <r>
    <s v="PR5225"/>
    <s v="4294-03D1"/>
    <x v="1993"/>
    <n v="3"/>
    <n v="3"/>
    <n v="3"/>
    <n v="1"/>
    <n v="1"/>
    <n v="1"/>
    <n v="4"/>
    <n v="5"/>
    <n v="4"/>
    <n v="3.25"/>
    <n v="4.5"/>
  </r>
  <r>
    <s v="PR5226"/>
    <s v="040C-EDED"/>
    <x v="1994"/>
    <n v="4"/>
    <n v="4"/>
    <n v="3"/>
    <n v="1"/>
    <n v="0"/>
    <n v="0"/>
    <n v="2"/>
    <n v="5"/>
    <n v="4"/>
    <n v="3.25"/>
    <n v="4.5"/>
  </r>
  <r>
    <s v="PR5227"/>
    <s v="46ED-4007"/>
    <x v="1994"/>
    <n v="4"/>
    <n v="4"/>
    <n v="4"/>
    <n v="1"/>
    <n v="3"/>
    <n v="3"/>
    <n v="4"/>
    <n v="5"/>
    <n v="5"/>
    <n v="4"/>
    <n v="5"/>
  </r>
  <r>
    <s v="PR5228"/>
    <s v="9811-F345"/>
    <x v="1994"/>
    <n v="4"/>
    <n v="3"/>
    <n v="4"/>
    <n v="2"/>
    <n v="1"/>
    <n v="0.5"/>
    <n v="2"/>
    <n v="3"/>
    <n v="2"/>
    <n v="3.25"/>
    <n v="2.5"/>
  </r>
  <r>
    <s v="PR5229"/>
    <s v="106F-F7C7"/>
    <x v="1994"/>
    <n v="4"/>
    <n v="2"/>
    <n v="5"/>
    <n v="1"/>
    <n v="0"/>
    <n v="0"/>
    <n v="5"/>
    <n v="3"/>
    <n v="2"/>
    <n v="4"/>
    <n v="2.5"/>
  </r>
  <r>
    <s v="PR523"/>
    <s v="C900-9EF9"/>
    <x v="1987"/>
    <n v="3"/>
    <n v="5"/>
    <n v="2"/>
    <n v="1"/>
    <n v="0"/>
    <n v="0"/>
    <n v="5"/>
    <n v="4"/>
    <n v="3"/>
    <n v="3.75"/>
    <n v="3.5"/>
  </r>
  <r>
    <s v="PR5230"/>
    <s v="682D-8FD8"/>
    <x v="1994"/>
    <n v="5"/>
    <n v="4"/>
    <n v="2"/>
    <n v="3"/>
    <n v="1"/>
    <n v="0.33333333333333331"/>
    <n v="2"/>
    <n v="4"/>
    <n v="4"/>
    <n v="3.25"/>
    <n v="4"/>
  </r>
  <r>
    <s v="PR5231"/>
    <s v="AFA8-5058"/>
    <x v="1995"/>
    <n v="5"/>
    <n v="3"/>
    <n v="4"/>
    <n v="2"/>
    <n v="1"/>
    <n v="0.5"/>
    <n v="2"/>
    <n v="3"/>
    <n v="2"/>
    <n v="3.5"/>
    <n v="2.5"/>
  </r>
  <r>
    <s v="PR5232"/>
    <s v="04D7-C8F3"/>
    <x v="1995"/>
    <n v="5"/>
    <n v="3"/>
    <n v="5"/>
    <n v="3"/>
    <n v="1"/>
    <n v="0.33333333333333331"/>
    <n v="4"/>
    <n v="4"/>
    <n v="3"/>
    <n v="4.25"/>
    <n v="3.5"/>
  </r>
  <r>
    <s v="PR5233"/>
    <s v="6B20-FFDF"/>
    <x v="1995"/>
    <n v="4"/>
    <n v="4"/>
    <n v="2"/>
    <n v="2"/>
    <n v="0"/>
    <n v="0"/>
    <n v="5"/>
    <n v="3"/>
    <n v="2"/>
    <n v="3.75"/>
    <n v="2.5"/>
  </r>
  <r>
    <s v="PR5234"/>
    <s v="9283-E971"/>
    <x v="1995"/>
    <n v="5"/>
    <n v="5"/>
    <n v="5"/>
    <n v="3"/>
    <n v="1"/>
    <n v="0.33333333333333331"/>
    <n v="3"/>
    <n v="4"/>
    <n v="4"/>
    <n v="4.5"/>
    <n v="4"/>
  </r>
  <r>
    <s v="PR5235"/>
    <s v="D7C2-EAA5"/>
    <x v="1995"/>
    <n v="4"/>
    <n v="5"/>
    <n v="3"/>
    <n v="1"/>
    <n v="3"/>
    <n v="3"/>
    <n v="2"/>
    <n v="4"/>
    <n v="4"/>
    <n v="3.5"/>
    <n v="4"/>
  </r>
  <r>
    <s v="PR5236"/>
    <s v="FE0F-498F"/>
    <x v="1995"/>
    <n v="3"/>
    <n v="2"/>
    <n v="5"/>
    <n v="3"/>
    <n v="1"/>
    <n v="0.33333333333333331"/>
    <n v="2"/>
    <n v="4"/>
    <n v="3"/>
    <n v="3"/>
    <n v="3.5"/>
  </r>
  <r>
    <s v="PR5237"/>
    <s v="6112-8476"/>
    <x v="1996"/>
    <n v="4"/>
    <n v="5"/>
    <n v="2"/>
    <n v="1"/>
    <n v="1"/>
    <n v="1"/>
    <n v="4"/>
    <n v="3"/>
    <n v="3"/>
    <n v="3.75"/>
    <n v="3"/>
  </r>
  <r>
    <s v="PR5238"/>
    <s v="D13E-E661"/>
    <x v="1996"/>
    <n v="3"/>
    <n v="2"/>
    <n v="3"/>
    <n v="2"/>
    <n v="2"/>
    <n v="1"/>
    <n v="4"/>
    <n v="5"/>
    <n v="4"/>
    <n v="3"/>
    <n v="4.5"/>
  </r>
  <r>
    <s v="PR5239"/>
    <s v="2A89-93B6"/>
    <x v="1997"/>
    <n v="5"/>
    <n v="3"/>
    <n v="2"/>
    <n v="3"/>
    <n v="0"/>
    <n v="0"/>
    <n v="2"/>
    <n v="5"/>
    <n v="5"/>
    <n v="3"/>
    <n v="5"/>
  </r>
  <r>
    <s v="PR524"/>
    <s v="63DA-AA21"/>
    <x v="1998"/>
    <n v="3"/>
    <n v="2"/>
    <n v="2"/>
    <n v="1"/>
    <n v="1"/>
    <n v="1"/>
    <n v="4"/>
    <n v="4"/>
    <n v="4"/>
    <n v="2.75"/>
    <n v="4"/>
  </r>
  <r>
    <s v="PR5240"/>
    <s v="41DC-E8B5"/>
    <x v="1997"/>
    <n v="5"/>
    <n v="2"/>
    <n v="5"/>
    <n v="3"/>
    <n v="2"/>
    <n v="0.66666666666666663"/>
    <n v="2"/>
    <n v="3"/>
    <n v="2"/>
    <n v="3.5"/>
    <n v="2.5"/>
  </r>
  <r>
    <s v="PR5241"/>
    <s v="CA75-94D1"/>
    <x v="1997"/>
    <n v="4"/>
    <n v="3"/>
    <n v="3"/>
    <n v="1"/>
    <n v="2"/>
    <n v="2"/>
    <n v="3"/>
    <n v="5"/>
    <n v="5"/>
    <n v="3.25"/>
    <n v="5"/>
  </r>
  <r>
    <s v="PR5242"/>
    <s v="6D3B-AD28"/>
    <x v="1997"/>
    <n v="3"/>
    <n v="5"/>
    <n v="3"/>
    <n v="1"/>
    <n v="3"/>
    <n v="3"/>
    <n v="4"/>
    <n v="5"/>
    <n v="5"/>
    <n v="3.75"/>
    <n v="5"/>
  </r>
  <r>
    <s v="PR5243"/>
    <s v="AE51-5502"/>
    <x v="1997"/>
    <n v="4"/>
    <n v="2"/>
    <n v="2"/>
    <n v="3"/>
    <n v="1"/>
    <n v="0.33333333333333331"/>
    <n v="4"/>
    <n v="5"/>
    <n v="4"/>
    <n v="3"/>
    <n v="4.5"/>
  </r>
  <r>
    <s v="PR5244"/>
    <s v="6376-F58F"/>
    <x v="1997"/>
    <n v="4"/>
    <n v="3"/>
    <n v="5"/>
    <n v="3"/>
    <n v="1"/>
    <n v="0.33333333333333331"/>
    <n v="3"/>
    <n v="4"/>
    <n v="4"/>
    <n v="3.75"/>
    <n v="4"/>
  </r>
  <r>
    <s v="PR5245"/>
    <s v="37EE-004B"/>
    <x v="1999"/>
    <n v="3"/>
    <n v="4"/>
    <n v="2"/>
    <n v="1"/>
    <n v="3"/>
    <n v="3"/>
    <n v="4"/>
    <n v="3"/>
    <n v="2"/>
    <n v="3.25"/>
    <n v="2.5"/>
  </r>
  <r>
    <s v="PR5246"/>
    <s v="52DD-757F"/>
    <x v="1999"/>
    <n v="5"/>
    <n v="4"/>
    <n v="3"/>
    <n v="3"/>
    <n v="2"/>
    <n v="0.66666666666666663"/>
    <n v="3"/>
    <n v="4"/>
    <n v="3"/>
    <n v="3.75"/>
    <n v="3.5"/>
  </r>
  <r>
    <s v="PR5247"/>
    <s v="81F1-950F"/>
    <x v="1999"/>
    <n v="3"/>
    <n v="5"/>
    <n v="2"/>
    <n v="3"/>
    <n v="0"/>
    <n v="0"/>
    <n v="5"/>
    <n v="3"/>
    <n v="2"/>
    <n v="3.75"/>
    <n v="2.5"/>
  </r>
  <r>
    <s v="PR5248"/>
    <s v="B76C-D9CE"/>
    <x v="2000"/>
    <n v="3"/>
    <n v="5"/>
    <n v="2"/>
    <n v="3"/>
    <n v="3"/>
    <n v="1"/>
    <n v="2"/>
    <n v="3"/>
    <n v="3"/>
    <n v="3"/>
    <n v="3"/>
  </r>
  <r>
    <s v="PR5249"/>
    <s v="DF11-9C46"/>
    <x v="2000"/>
    <n v="4"/>
    <n v="2"/>
    <n v="5"/>
    <n v="3"/>
    <n v="1"/>
    <n v="0.33333333333333331"/>
    <n v="2"/>
    <n v="4"/>
    <n v="4"/>
    <n v="3.25"/>
    <n v="4"/>
  </r>
  <r>
    <s v="PR525"/>
    <s v="3120-B11F"/>
    <x v="2001"/>
    <n v="3"/>
    <n v="5"/>
    <n v="2"/>
    <n v="2"/>
    <n v="0"/>
    <n v="0"/>
    <n v="4"/>
    <n v="3"/>
    <n v="3"/>
    <n v="3.5"/>
    <n v="3"/>
  </r>
  <r>
    <s v="PR5250"/>
    <s v="CDC1-C7CA"/>
    <x v="2000"/>
    <n v="4"/>
    <n v="4"/>
    <n v="2"/>
    <n v="3"/>
    <n v="0"/>
    <n v="0"/>
    <n v="5"/>
    <n v="3"/>
    <n v="2"/>
    <n v="3.75"/>
    <n v="2.5"/>
  </r>
  <r>
    <s v="PR5251"/>
    <s v="D75C-3E43"/>
    <x v="2000"/>
    <n v="3"/>
    <n v="4"/>
    <n v="4"/>
    <n v="2"/>
    <n v="0"/>
    <n v="0"/>
    <n v="2"/>
    <n v="4"/>
    <n v="4"/>
    <n v="3.25"/>
    <n v="4"/>
  </r>
  <r>
    <s v="PR5252"/>
    <s v="0A4E-1A4A"/>
    <x v="2000"/>
    <n v="4"/>
    <n v="2"/>
    <n v="5"/>
    <n v="2"/>
    <n v="3"/>
    <n v="1.5"/>
    <n v="2"/>
    <n v="4"/>
    <n v="4"/>
    <n v="3.25"/>
    <n v="4"/>
  </r>
  <r>
    <s v="PR5253"/>
    <s v="79C5-FE9D"/>
    <x v="2002"/>
    <n v="4"/>
    <n v="2"/>
    <n v="3"/>
    <n v="2"/>
    <n v="0"/>
    <n v="0"/>
    <n v="4"/>
    <n v="4"/>
    <n v="4"/>
    <n v="3.25"/>
    <n v="4"/>
  </r>
  <r>
    <s v="PR5254"/>
    <s v="C7C8-43D9"/>
    <x v="2003"/>
    <n v="5"/>
    <n v="4"/>
    <n v="2"/>
    <n v="2"/>
    <n v="0"/>
    <n v="0"/>
    <n v="2"/>
    <n v="5"/>
    <n v="4"/>
    <n v="3.25"/>
    <n v="4.5"/>
  </r>
  <r>
    <s v="PR5255"/>
    <s v="F877-3BF9"/>
    <x v="2004"/>
    <n v="5"/>
    <n v="5"/>
    <n v="4"/>
    <n v="2"/>
    <n v="2"/>
    <n v="1"/>
    <n v="3"/>
    <n v="5"/>
    <n v="5"/>
    <n v="4.25"/>
    <n v="5"/>
  </r>
  <r>
    <s v="PR5256"/>
    <s v="2962-039F"/>
    <x v="2004"/>
    <n v="5"/>
    <n v="4"/>
    <n v="5"/>
    <n v="1"/>
    <n v="1"/>
    <n v="1"/>
    <n v="4"/>
    <n v="3"/>
    <n v="2"/>
    <n v="4.5"/>
    <n v="2.5"/>
  </r>
  <r>
    <s v="PR5257"/>
    <s v="60B5-48ED"/>
    <x v="2004"/>
    <n v="4"/>
    <n v="2"/>
    <n v="2"/>
    <n v="2"/>
    <n v="0"/>
    <n v="0"/>
    <n v="4"/>
    <n v="5"/>
    <n v="4"/>
    <n v="3"/>
    <n v="4.5"/>
  </r>
  <r>
    <s v="PR5258"/>
    <s v="7A5A-CC91"/>
    <x v="2004"/>
    <n v="5"/>
    <n v="5"/>
    <n v="2"/>
    <n v="2"/>
    <n v="3"/>
    <n v="1.5"/>
    <n v="4"/>
    <n v="4"/>
    <n v="4"/>
    <n v="4"/>
    <n v="4"/>
  </r>
  <r>
    <s v="PR5259"/>
    <s v="267F-F71D"/>
    <x v="2005"/>
    <n v="5"/>
    <n v="5"/>
    <n v="5"/>
    <n v="1"/>
    <n v="1"/>
    <n v="1"/>
    <n v="3"/>
    <n v="4"/>
    <n v="3"/>
    <n v="4.5"/>
    <n v="3.5"/>
  </r>
  <r>
    <s v="PR526"/>
    <s v="C016-FA12"/>
    <x v="2006"/>
    <n v="5"/>
    <n v="3"/>
    <n v="3"/>
    <n v="2"/>
    <n v="2"/>
    <n v="1"/>
    <n v="5"/>
    <n v="3"/>
    <n v="3"/>
    <n v="4"/>
    <n v="3"/>
  </r>
  <r>
    <s v="PR5260"/>
    <s v="16FB-8835"/>
    <x v="2007"/>
    <n v="3"/>
    <n v="4"/>
    <n v="3"/>
    <n v="2"/>
    <n v="0"/>
    <n v="0"/>
    <n v="2"/>
    <n v="4"/>
    <n v="3"/>
    <n v="3"/>
    <n v="3.5"/>
  </r>
  <r>
    <s v="PR5261"/>
    <s v="0AE7-DDE2"/>
    <x v="2007"/>
    <n v="5"/>
    <n v="2"/>
    <n v="4"/>
    <n v="3"/>
    <n v="2"/>
    <n v="0.66666666666666663"/>
    <n v="3"/>
    <n v="3"/>
    <n v="2"/>
    <n v="3.5"/>
    <n v="2.5"/>
  </r>
  <r>
    <s v="PR5262"/>
    <s v="3EAA-95E5"/>
    <x v="2007"/>
    <n v="4"/>
    <n v="2"/>
    <n v="4"/>
    <n v="2"/>
    <n v="0"/>
    <n v="0"/>
    <n v="3"/>
    <n v="4"/>
    <n v="4"/>
    <n v="3.25"/>
    <n v="4"/>
  </r>
  <r>
    <s v="PR5263"/>
    <s v="17AE-E715"/>
    <x v="2008"/>
    <n v="4"/>
    <n v="5"/>
    <n v="5"/>
    <n v="1"/>
    <n v="0"/>
    <n v="0"/>
    <n v="2"/>
    <n v="3"/>
    <n v="2"/>
    <n v="4"/>
    <n v="2.5"/>
  </r>
  <r>
    <s v="PR5264"/>
    <s v="1D87-3372"/>
    <x v="2008"/>
    <n v="3"/>
    <n v="5"/>
    <n v="2"/>
    <n v="3"/>
    <n v="1"/>
    <n v="0.33333333333333331"/>
    <n v="3"/>
    <n v="4"/>
    <n v="3"/>
    <n v="3.25"/>
    <n v="3.5"/>
  </r>
  <r>
    <s v="PR5265"/>
    <s v="D186-CBF5"/>
    <x v="2009"/>
    <n v="3"/>
    <n v="4"/>
    <n v="5"/>
    <n v="1"/>
    <n v="0"/>
    <n v="0"/>
    <n v="2"/>
    <n v="3"/>
    <n v="2"/>
    <n v="3.5"/>
    <n v="2.5"/>
  </r>
  <r>
    <s v="PR5266"/>
    <s v="42F5-707F"/>
    <x v="2009"/>
    <n v="4"/>
    <n v="2"/>
    <n v="4"/>
    <n v="1"/>
    <n v="0"/>
    <n v="0"/>
    <n v="2"/>
    <n v="3"/>
    <n v="2"/>
    <n v="3"/>
    <n v="2.5"/>
  </r>
  <r>
    <s v="PR5267"/>
    <s v="C95B-FE97"/>
    <x v="2009"/>
    <n v="5"/>
    <n v="3"/>
    <n v="4"/>
    <n v="1"/>
    <n v="1"/>
    <n v="1"/>
    <n v="2"/>
    <n v="4"/>
    <n v="3"/>
    <n v="3.5"/>
    <n v="3.5"/>
  </r>
  <r>
    <s v="PR5268"/>
    <s v="65A0-5D04"/>
    <x v="2010"/>
    <n v="5"/>
    <n v="3"/>
    <n v="5"/>
    <n v="3"/>
    <n v="0"/>
    <n v="0"/>
    <n v="3"/>
    <n v="4"/>
    <n v="3"/>
    <n v="4"/>
    <n v="3.5"/>
  </r>
  <r>
    <s v="PR5269"/>
    <s v="473C-EA4E"/>
    <x v="2010"/>
    <n v="5"/>
    <n v="4"/>
    <n v="4"/>
    <n v="1"/>
    <n v="1"/>
    <n v="1"/>
    <n v="3"/>
    <n v="5"/>
    <n v="4"/>
    <n v="4"/>
    <n v="4.5"/>
  </r>
  <r>
    <s v="PR527"/>
    <s v="3560-C117"/>
    <x v="2011"/>
    <n v="5"/>
    <n v="3"/>
    <n v="2"/>
    <n v="3"/>
    <n v="1"/>
    <n v="0.33333333333333331"/>
    <n v="5"/>
    <n v="3"/>
    <n v="2"/>
    <n v="3.75"/>
    <n v="2.5"/>
  </r>
  <r>
    <s v="PR5270"/>
    <s v="4FD5-CC71"/>
    <x v="2012"/>
    <n v="3"/>
    <n v="5"/>
    <n v="4"/>
    <n v="3"/>
    <n v="3"/>
    <n v="1"/>
    <n v="5"/>
    <n v="5"/>
    <n v="4"/>
    <n v="4.25"/>
    <n v="4.5"/>
  </r>
  <r>
    <s v="PR5271"/>
    <s v="AEEC-804D"/>
    <x v="2013"/>
    <n v="4"/>
    <n v="2"/>
    <n v="2"/>
    <n v="3"/>
    <n v="1"/>
    <n v="0.33333333333333331"/>
    <n v="2"/>
    <n v="4"/>
    <n v="4"/>
    <n v="2.5"/>
    <n v="4"/>
  </r>
  <r>
    <s v="PR5272"/>
    <s v="993B-186B"/>
    <x v="2014"/>
    <n v="3"/>
    <n v="4"/>
    <n v="2"/>
    <n v="1"/>
    <n v="1"/>
    <n v="1"/>
    <n v="4"/>
    <n v="4"/>
    <n v="4"/>
    <n v="3.25"/>
    <n v="4"/>
  </r>
  <r>
    <s v="PR5273"/>
    <s v="15B3-F392"/>
    <x v="2015"/>
    <n v="3"/>
    <n v="3"/>
    <n v="2"/>
    <n v="3"/>
    <n v="1"/>
    <n v="0.33333333333333331"/>
    <n v="4"/>
    <n v="3"/>
    <n v="2"/>
    <n v="3"/>
    <n v="2.5"/>
  </r>
  <r>
    <s v="PR5274"/>
    <s v="DE7D-7757"/>
    <x v="2015"/>
    <n v="3"/>
    <n v="3"/>
    <n v="3"/>
    <n v="2"/>
    <n v="3"/>
    <n v="1.5"/>
    <n v="5"/>
    <n v="4"/>
    <n v="3"/>
    <n v="3.5"/>
    <n v="3.5"/>
  </r>
  <r>
    <s v="PR5275"/>
    <s v="3D47-6A75"/>
    <x v="2015"/>
    <n v="4"/>
    <n v="2"/>
    <n v="3"/>
    <n v="2"/>
    <n v="2"/>
    <n v="1"/>
    <n v="5"/>
    <n v="3"/>
    <n v="3"/>
    <n v="3.5"/>
    <n v="3"/>
  </r>
  <r>
    <s v="PR5276"/>
    <s v="E616-CAD8"/>
    <x v="2016"/>
    <n v="5"/>
    <n v="4"/>
    <n v="3"/>
    <n v="2"/>
    <n v="1"/>
    <n v="0.5"/>
    <n v="2"/>
    <n v="3"/>
    <n v="2"/>
    <n v="3.5"/>
    <n v="2.5"/>
  </r>
  <r>
    <s v="PR5277"/>
    <s v="C27A-1115"/>
    <x v="2016"/>
    <n v="4"/>
    <n v="4"/>
    <n v="3"/>
    <n v="1"/>
    <n v="0"/>
    <n v="0"/>
    <n v="4"/>
    <n v="5"/>
    <n v="4"/>
    <n v="3.75"/>
    <n v="4.5"/>
  </r>
  <r>
    <s v="PR5278"/>
    <s v="134B-4157"/>
    <x v="2017"/>
    <n v="5"/>
    <n v="5"/>
    <n v="5"/>
    <n v="1"/>
    <n v="1"/>
    <n v="1"/>
    <n v="3"/>
    <n v="5"/>
    <n v="4"/>
    <n v="4.5"/>
    <n v="4.5"/>
  </r>
  <r>
    <s v="PR5279"/>
    <s v="BD97-F94D"/>
    <x v="2017"/>
    <n v="4"/>
    <n v="4"/>
    <n v="2"/>
    <n v="2"/>
    <n v="1"/>
    <n v="0.5"/>
    <n v="3"/>
    <n v="4"/>
    <n v="3"/>
    <n v="3.25"/>
    <n v="3.5"/>
  </r>
  <r>
    <s v="PR528"/>
    <s v="1914-B934"/>
    <x v="2011"/>
    <n v="3"/>
    <n v="3"/>
    <n v="2"/>
    <n v="3"/>
    <n v="3"/>
    <n v="1"/>
    <n v="4"/>
    <n v="3"/>
    <n v="3"/>
    <n v="3"/>
    <n v="3"/>
  </r>
  <r>
    <s v="PR5280"/>
    <s v="2DD1-FD7F"/>
    <x v="2018"/>
    <n v="3"/>
    <n v="3"/>
    <n v="5"/>
    <n v="1"/>
    <n v="2"/>
    <n v="2"/>
    <n v="5"/>
    <n v="3"/>
    <n v="3"/>
    <n v="4"/>
    <n v="3"/>
  </r>
  <r>
    <s v="PR5281"/>
    <s v="C730-6B13"/>
    <x v="2018"/>
    <n v="3"/>
    <n v="3"/>
    <n v="4"/>
    <n v="1"/>
    <n v="0"/>
    <n v="0"/>
    <n v="3"/>
    <n v="5"/>
    <n v="5"/>
    <n v="3.25"/>
    <n v="5"/>
  </r>
  <r>
    <s v="PR5282"/>
    <s v="11C2-2B5B"/>
    <x v="2018"/>
    <n v="5"/>
    <n v="4"/>
    <n v="2"/>
    <n v="1"/>
    <n v="0"/>
    <n v="0"/>
    <n v="3"/>
    <n v="5"/>
    <n v="4"/>
    <n v="3.5"/>
    <n v="4.5"/>
  </r>
  <r>
    <s v="PR5283"/>
    <s v="D6A7-EF72"/>
    <x v="2019"/>
    <n v="4"/>
    <n v="5"/>
    <n v="3"/>
    <n v="3"/>
    <n v="2"/>
    <n v="0.66666666666666663"/>
    <n v="2"/>
    <n v="3"/>
    <n v="2"/>
    <n v="3.5"/>
    <n v="2.5"/>
  </r>
  <r>
    <s v="PR5284"/>
    <s v="2ED2-2CEC"/>
    <x v="2019"/>
    <n v="4"/>
    <n v="5"/>
    <n v="2"/>
    <n v="1"/>
    <n v="0"/>
    <n v="0"/>
    <n v="4"/>
    <n v="4"/>
    <n v="3"/>
    <n v="3.75"/>
    <n v="3.5"/>
  </r>
  <r>
    <s v="PR5285"/>
    <s v="2546-1312"/>
    <x v="2019"/>
    <n v="5"/>
    <n v="3"/>
    <n v="5"/>
    <n v="1"/>
    <n v="1"/>
    <n v="1"/>
    <n v="5"/>
    <n v="5"/>
    <n v="4"/>
    <n v="4.5"/>
    <n v="4.5"/>
  </r>
  <r>
    <s v="PR5286"/>
    <s v="6E61-A2BA"/>
    <x v="2019"/>
    <n v="3"/>
    <n v="3"/>
    <n v="5"/>
    <n v="1"/>
    <n v="0"/>
    <n v="0"/>
    <n v="5"/>
    <n v="4"/>
    <n v="4"/>
    <n v="4"/>
    <n v="4"/>
  </r>
  <r>
    <s v="PR5287"/>
    <s v="9075-A294"/>
    <x v="2019"/>
    <n v="3"/>
    <n v="2"/>
    <n v="2"/>
    <n v="1"/>
    <n v="0"/>
    <n v="0"/>
    <n v="5"/>
    <n v="5"/>
    <n v="5"/>
    <n v="3"/>
    <n v="5"/>
  </r>
  <r>
    <s v="PR5288"/>
    <s v="AFC3-E23F"/>
    <x v="2019"/>
    <n v="4"/>
    <n v="4"/>
    <n v="5"/>
    <n v="2"/>
    <n v="3"/>
    <n v="1.5"/>
    <n v="2"/>
    <n v="3"/>
    <n v="3"/>
    <n v="3.75"/>
    <n v="3"/>
  </r>
  <r>
    <s v="PR5289"/>
    <s v="39A2-9B0A"/>
    <x v="2020"/>
    <n v="3"/>
    <n v="2"/>
    <n v="4"/>
    <n v="1"/>
    <n v="0"/>
    <n v="0"/>
    <n v="2"/>
    <n v="4"/>
    <n v="3"/>
    <n v="2.75"/>
    <n v="3.5"/>
  </r>
  <r>
    <s v="PR529"/>
    <s v="596B-33F4"/>
    <x v="2021"/>
    <n v="3"/>
    <n v="5"/>
    <n v="5"/>
    <n v="3"/>
    <n v="2"/>
    <n v="0.66666666666666663"/>
    <n v="4"/>
    <n v="3"/>
    <n v="3"/>
    <n v="4.25"/>
    <n v="3"/>
  </r>
  <r>
    <s v="PR5290"/>
    <s v="F5C3-07B0"/>
    <x v="2020"/>
    <n v="4"/>
    <n v="4"/>
    <n v="3"/>
    <n v="2"/>
    <n v="3"/>
    <n v="1.5"/>
    <n v="3"/>
    <n v="5"/>
    <n v="5"/>
    <n v="3.5"/>
    <n v="5"/>
  </r>
  <r>
    <s v="PR5291"/>
    <s v="7845-EF8F"/>
    <x v="2020"/>
    <n v="5"/>
    <n v="4"/>
    <n v="2"/>
    <n v="1"/>
    <n v="1"/>
    <n v="1"/>
    <n v="3"/>
    <n v="4"/>
    <n v="4"/>
    <n v="3.5"/>
    <n v="4"/>
  </r>
  <r>
    <s v="PR5292"/>
    <s v="71CC-7412"/>
    <x v="2022"/>
    <n v="3"/>
    <n v="5"/>
    <n v="4"/>
    <n v="1"/>
    <n v="1"/>
    <n v="1"/>
    <n v="5"/>
    <n v="3"/>
    <n v="3"/>
    <n v="4.25"/>
    <n v="3"/>
  </r>
  <r>
    <s v="PR5293"/>
    <s v="4236-4F51"/>
    <x v="2022"/>
    <n v="4"/>
    <n v="3"/>
    <n v="5"/>
    <n v="3"/>
    <n v="1"/>
    <n v="0.33333333333333331"/>
    <n v="5"/>
    <n v="4"/>
    <n v="3"/>
    <n v="4.25"/>
    <n v="3.5"/>
  </r>
  <r>
    <s v="PR5294"/>
    <s v="B09D-DFEC"/>
    <x v="2023"/>
    <n v="2"/>
    <n v="1"/>
    <n v="3"/>
    <n v="3"/>
    <n v="0"/>
    <n v="0"/>
    <n v="4"/>
    <n v="5"/>
    <n v="5"/>
    <n v="2.5"/>
    <n v="5"/>
  </r>
  <r>
    <s v="PR5295"/>
    <s v="D014-7DB2"/>
    <x v="2024"/>
    <n v="4"/>
    <n v="3"/>
    <n v="1"/>
    <n v="2"/>
    <n v="0"/>
    <n v="0"/>
    <n v="1"/>
    <n v="5"/>
    <n v="5"/>
    <n v="2.25"/>
    <n v="5"/>
  </r>
  <r>
    <s v="PR5296"/>
    <s v="07F1-62C3"/>
    <x v="2024"/>
    <n v="4"/>
    <n v="2"/>
    <n v="2"/>
    <n v="2"/>
    <n v="1"/>
    <n v="0.5"/>
    <n v="2"/>
    <n v="3"/>
    <n v="3"/>
    <n v="2.5"/>
    <n v="3"/>
  </r>
  <r>
    <s v="PR5297"/>
    <s v="0DC1-7EE4"/>
    <x v="2024"/>
    <n v="1"/>
    <n v="3"/>
    <n v="4"/>
    <n v="2"/>
    <n v="1"/>
    <n v="0.5"/>
    <n v="3"/>
    <n v="3"/>
    <n v="3"/>
    <n v="2.75"/>
    <n v="3"/>
  </r>
  <r>
    <s v="PR5298"/>
    <s v="A409-26AC"/>
    <x v="2024"/>
    <n v="1"/>
    <n v="1"/>
    <n v="2"/>
    <n v="3"/>
    <n v="0"/>
    <n v="0"/>
    <n v="2"/>
    <n v="3"/>
    <n v="3"/>
    <n v="1.5"/>
    <n v="3"/>
  </r>
  <r>
    <s v="PR5299"/>
    <s v="9F02-0D39"/>
    <x v="2025"/>
    <n v="4"/>
    <n v="2"/>
    <n v="4"/>
    <n v="3"/>
    <n v="0"/>
    <n v="0"/>
    <n v="4"/>
    <n v="4"/>
    <n v="3"/>
    <n v="3.5"/>
    <n v="3.5"/>
  </r>
  <r>
    <s v="PR53"/>
    <s v="B97B-73D7"/>
    <x v="1982"/>
    <n v="4"/>
    <n v="5"/>
    <n v="4"/>
    <n v="2"/>
    <n v="1"/>
    <n v="0.5"/>
    <n v="5"/>
    <n v="4"/>
    <n v="4"/>
    <n v="4.5"/>
    <n v="4"/>
  </r>
  <r>
    <s v="PR530"/>
    <s v="E7A6-33A3"/>
    <x v="2021"/>
    <n v="5"/>
    <n v="4"/>
    <n v="4"/>
    <n v="3"/>
    <n v="2"/>
    <n v="0.66666666666666663"/>
    <n v="2"/>
    <n v="3"/>
    <n v="2"/>
    <n v="3.75"/>
    <n v="2.5"/>
  </r>
  <r>
    <s v="PR5300"/>
    <s v="0AF4-EC15"/>
    <x v="2025"/>
    <n v="3"/>
    <n v="5"/>
    <n v="2"/>
    <n v="3"/>
    <n v="1"/>
    <n v="0.33333333333333331"/>
    <n v="2"/>
    <n v="3"/>
    <n v="3"/>
    <n v="3"/>
    <n v="3"/>
  </r>
  <r>
    <s v="PR5301"/>
    <s v="1D35-190A"/>
    <x v="2026"/>
    <n v="3"/>
    <n v="5"/>
    <n v="5"/>
    <n v="1"/>
    <n v="2"/>
    <n v="2"/>
    <n v="2"/>
    <n v="5"/>
    <n v="4"/>
    <n v="3.75"/>
    <n v="4.5"/>
  </r>
  <r>
    <s v="PR5302"/>
    <s v="B268-1642"/>
    <x v="2026"/>
    <n v="5"/>
    <n v="5"/>
    <n v="5"/>
    <n v="2"/>
    <n v="0"/>
    <n v="0"/>
    <n v="2"/>
    <n v="4"/>
    <n v="4"/>
    <n v="4.25"/>
    <n v="4"/>
  </r>
  <r>
    <s v="PR5303"/>
    <s v="4404-DE5A"/>
    <x v="2027"/>
    <n v="3"/>
    <n v="2"/>
    <n v="5"/>
    <n v="3"/>
    <n v="1"/>
    <n v="0.33333333333333331"/>
    <n v="3"/>
    <n v="5"/>
    <n v="5"/>
    <n v="3.25"/>
    <n v="5"/>
  </r>
  <r>
    <s v="PR5304"/>
    <s v="8F78-4A32"/>
    <x v="2027"/>
    <n v="5"/>
    <n v="3"/>
    <n v="4"/>
    <n v="3"/>
    <n v="1"/>
    <n v="0.33333333333333331"/>
    <n v="5"/>
    <n v="3"/>
    <n v="3"/>
    <n v="4.25"/>
    <n v="3"/>
  </r>
  <r>
    <s v="PR5305"/>
    <s v="BB09-BF7F"/>
    <x v="2027"/>
    <n v="5"/>
    <n v="2"/>
    <n v="3"/>
    <n v="3"/>
    <n v="1"/>
    <n v="0.33333333333333331"/>
    <n v="5"/>
    <n v="3"/>
    <n v="2"/>
    <n v="3.75"/>
    <n v="2.5"/>
  </r>
  <r>
    <s v="PR5306"/>
    <s v="503B-AACE"/>
    <x v="2027"/>
    <n v="3"/>
    <n v="2"/>
    <n v="3"/>
    <n v="1"/>
    <n v="0"/>
    <n v="0"/>
    <n v="3"/>
    <n v="4"/>
    <n v="4"/>
    <n v="2.75"/>
    <n v="4"/>
  </r>
  <r>
    <s v="PR5307"/>
    <s v="2926-D386"/>
    <x v="2027"/>
    <n v="4"/>
    <n v="5"/>
    <n v="5"/>
    <n v="2"/>
    <n v="1"/>
    <n v="0.5"/>
    <n v="4"/>
    <n v="5"/>
    <n v="5"/>
    <n v="4.5"/>
    <n v="5"/>
  </r>
  <r>
    <s v="PR5308"/>
    <s v="5A78-0F17"/>
    <x v="2028"/>
    <n v="3"/>
    <n v="4"/>
    <n v="5"/>
    <n v="3"/>
    <n v="0"/>
    <n v="0"/>
    <n v="3"/>
    <n v="5"/>
    <n v="4"/>
    <n v="3.75"/>
    <n v="4.5"/>
  </r>
  <r>
    <s v="PR5309"/>
    <s v="F7B0-E6B2"/>
    <x v="2028"/>
    <n v="5"/>
    <n v="3"/>
    <n v="4"/>
    <n v="1"/>
    <n v="0"/>
    <n v="0"/>
    <n v="4"/>
    <n v="4"/>
    <n v="4"/>
    <n v="4"/>
    <n v="4"/>
  </r>
  <r>
    <s v="PR531"/>
    <s v="00D4-DD53"/>
    <x v="2029"/>
    <n v="3"/>
    <n v="5"/>
    <n v="3"/>
    <n v="3"/>
    <n v="2"/>
    <n v="0.66666666666666663"/>
    <n v="4"/>
    <n v="5"/>
    <n v="4"/>
    <n v="3.75"/>
    <n v="4.5"/>
  </r>
  <r>
    <s v="PR5310"/>
    <s v="6135-885F"/>
    <x v="2030"/>
    <n v="3"/>
    <n v="4"/>
    <n v="5"/>
    <n v="1"/>
    <n v="2"/>
    <n v="2"/>
    <n v="2"/>
    <n v="4"/>
    <n v="4"/>
    <n v="3.5"/>
    <n v="4"/>
  </r>
  <r>
    <s v="PR5311"/>
    <s v="411F-6325"/>
    <x v="2030"/>
    <n v="3"/>
    <n v="2"/>
    <n v="5"/>
    <n v="3"/>
    <n v="1"/>
    <n v="0.33333333333333331"/>
    <n v="3"/>
    <n v="5"/>
    <n v="4"/>
    <n v="3.25"/>
    <n v="4.5"/>
  </r>
  <r>
    <s v="PR5312"/>
    <s v="1E61-B76A"/>
    <x v="2031"/>
    <n v="3"/>
    <n v="4"/>
    <n v="2"/>
    <n v="2"/>
    <n v="1"/>
    <n v="0.5"/>
    <n v="4"/>
    <n v="4"/>
    <n v="4"/>
    <n v="3.25"/>
    <n v="4"/>
  </r>
  <r>
    <s v="PR5313"/>
    <s v="8369-ED26"/>
    <x v="2031"/>
    <n v="5"/>
    <n v="3"/>
    <n v="3"/>
    <n v="2"/>
    <n v="0"/>
    <n v="0"/>
    <n v="3"/>
    <n v="3"/>
    <n v="3"/>
    <n v="3.5"/>
    <n v="3"/>
  </r>
  <r>
    <s v="PR5314"/>
    <s v="D29C-A21F"/>
    <x v="2031"/>
    <n v="4"/>
    <n v="4"/>
    <n v="5"/>
    <n v="3"/>
    <n v="3"/>
    <n v="1"/>
    <n v="4"/>
    <n v="4"/>
    <n v="4"/>
    <n v="4.25"/>
    <n v="4"/>
  </r>
  <r>
    <s v="PR5315"/>
    <s v="3F19-FC5A"/>
    <x v="2032"/>
    <n v="4"/>
    <n v="4"/>
    <n v="5"/>
    <n v="3"/>
    <n v="3"/>
    <n v="1"/>
    <n v="4"/>
    <n v="5"/>
    <n v="4"/>
    <n v="4.25"/>
    <n v="4.5"/>
  </r>
  <r>
    <s v="PR5316"/>
    <s v="A71E-A9DC"/>
    <x v="2032"/>
    <n v="5"/>
    <n v="5"/>
    <n v="5"/>
    <n v="2"/>
    <n v="0"/>
    <n v="0"/>
    <n v="3"/>
    <n v="5"/>
    <n v="5"/>
    <n v="4.5"/>
    <n v="5"/>
  </r>
  <r>
    <s v="PR5317"/>
    <s v="6543-091E"/>
    <x v="2032"/>
    <n v="5"/>
    <n v="3"/>
    <n v="3"/>
    <n v="3"/>
    <n v="2"/>
    <n v="0.66666666666666663"/>
    <n v="2"/>
    <n v="5"/>
    <n v="5"/>
    <n v="3.25"/>
    <n v="5"/>
  </r>
  <r>
    <s v="PR5318"/>
    <s v="3E50-011E"/>
    <x v="2033"/>
    <n v="4"/>
    <n v="4"/>
    <n v="3"/>
    <n v="3"/>
    <n v="0"/>
    <n v="0"/>
    <n v="3"/>
    <n v="5"/>
    <n v="4"/>
    <n v="3.5"/>
    <n v="4.5"/>
  </r>
  <r>
    <s v="PR5319"/>
    <s v="5741-0022"/>
    <x v="2034"/>
    <n v="3"/>
    <n v="3"/>
    <n v="4"/>
    <n v="2"/>
    <n v="0"/>
    <n v="0"/>
    <n v="2"/>
    <n v="5"/>
    <n v="5"/>
    <n v="3"/>
    <n v="5"/>
  </r>
  <r>
    <s v="PR532"/>
    <s v="7749-B277"/>
    <x v="2029"/>
    <n v="4"/>
    <n v="2"/>
    <n v="4"/>
    <n v="2"/>
    <n v="1"/>
    <n v="0.5"/>
    <n v="4"/>
    <n v="4"/>
    <n v="4"/>
    <n v="3.5"/>
    <n v="4"/>
  </r>
  <r>
    <s v="PR5320"/>
    <s v="CECC-60FF"/>
    <x v="2034"/>
    <n v="4"/>
    <n v="1"/>
    <n v="1"/>
    <n v="1"/>
    <n v="1"/>
    <n v="1"/>
    <n v="2"/>
    <n v="3"/>
    <n v="3"/>
    <n v="2"/>
    <n v="3"/>
  </r>
  <r>
    <s v="PR5321"/>
    <s v="CD7F-377F"/>
    <x v="2035"/>
    <n v="3"/>
    <n v="4"/>
    <n v="3"/>
    <n v="2"/>
    <n v="0"/>
    <n v="0"/>
    <n v="4"/>
    <n v="5"/>
    <n v="4"/>
    <n v="3.5"/>
    <n v="4.5"/>
  </r>
  <r>
    <s v="PR5322"/>
    <s v="3476-CA56"/>
    <x v="2036"/>
    <n v="1"/>
    <n v="1"/>
    <n v="4"/>
    <n v="2"/>
    <n v="0"/>
    <n v="0"/>
    <n v="1"/>
    <n v="3"/>
    <n v="2"/>
    <n v="1.75"/>
    <n v="2.5"/>
  </r>
  <r>
    <s v="PR5323"/>
    <s v="80BE-E2B5"/>
    <x v="2036"/>
    <n v="1"/>
    <n v="2"/>
    <n v="4"/>
    <n v="2"/>
    <n v="1"/>
    <n v="0.5"/>
    <n v="3"/>
    <n v="5"/>
    <n v="5"/>
    <n v="2.5"/>
    <n v="5"/>
  </r>
  <r>
    <s v="PR5324"/>
    <s v="07F5-A45D"/>
    <x v="2037"/>
    <n v="3"/>
    <n v="2"/>
    <n v="2"/>
    <n v="1"/>
    <n v="1"/>
    <n v="1"/>
    <n v="3"/>
    <n v="3"/>
    <n v="3"/>
    <n v="2.5"/>
    <n v="3"/>
  </r>
  <r>
    <s v="PR5325"/>
    <s v="E430-E462"/>
    <x v="2038"/>
    <n v="4"/>
    <n v="2"/>
    <n v="2"/>
    <n v="3"/>
    <n v="1"/>
    <n v="0.33333333333333331"/>
    <n v="3"/>
    <n v="4"/>
    <n v="3"/>
    <n v="2.75"/>
    <n v="3.5"/>
  </r>
  <r>
    <s v="PR5326"/>
    <s v="EA37-AE5E"/>
    <x v="2038"/>
    <n v="3"/>
    <n v="4"/>
    <n v="4"/>
    <n v="2"/>
    <n v="1"/>
    <n v="0.5"/>
    <n v="4"/>
    <n v="3"/>
    <n v="2"/>
    <n v="3.75"/>
    <n v="2.5"/>
  </r>
  <r>
    <s v="PR5327"/>
    <s v="1E4A-5810"/>
    <x v="2038"/>
    <n v="3"/>
    <n v="4"/>
    <n v="2"/>
    <n v="2"/>
    <n v="2"/>
    <n v="1"/>
    <n v="5"/>
    <n v="4"/>
    <n v="4"/>
    <n v="3.5"/>
    <n v="4"/>
  </r>
  <r>
    <s v="PR5328"/>
    <s v="E7D3-03C9"/>
    <x v="2039"/>
    <n v="4"/>
    <n v="2"/>
    <n v="5"/>
    <n v="2"/>
    <n v="1"/>
    <n v="0.5"/>
    <n v="4"/>
    <n v="4"/>
    <n v="4"/>
    <n v="3.75"/>
    <n v="4"/>
  </r>
  <r>
    <s v="PR5329"/>
    <s v="1DC4-97CF"/>
    <x v="2039"/>
    <n v="5"/>
    <n v="3"/>
    <n v="3"/>
    <n v="2"/>
    <n v="1"/>
    <n v="0.5"/>
    <n v="2"/>
    <n v="4"/>
    <n v="3"/>
    <n v="3.25"/>
    <n v="3.5"/>
  </r>
  <r>
    <s v="PR533"/>
    <s v="7823-0217"/>
    <x v="2029"/>
    <n v="4"/>
    <n v="2"/>
    <n v="3"/>
    <n v="2"/>
    <n v="1"/>
    <n v="0.5"/>
    <n v="5"/>
    <n v="4"/>
    <n v="4"/>
    <n v="3.5"/>
    <n v="4"/>
  </r>
  <r>
    <s v="PR5330"/>
    <s v="994A-5F84"/>
    <x v="2039"/>
    <n v="4"/>
    <n v="3"/>
    <n v="3"/>
    <n v="3"/>
    <n v="2"/>
    <n v="0.66666666666666663"/>
    <n v="5"/>
    <n v="5"/>
    <n v="4"/>
    <n v="3.75"/>
    <n v="4.5"/>
  </r>
  <r>
    <s v="PR5331"/>
    <s v="B670-21B2"/>
    <x v="2039"/>
    <n v="5"/>
    <n v="5"/>
    <n v="2"/>
    <n v="1"/>
    <n v="0"/>
    <n v="0"/>
    <n v="4"/>
    <n v="3"/>
    <n v="2"/>
    <n v="4"/>
    <n v="2.5"/>
  </r>
  <r>
    <s v="PR5332"/>
    <s v="DF7E-3233"/>
    <x v="2040"/>
    <n v="4"/>
    <n v="2"/>
    <n v="2"/>
    <n v="2"/>
    <n v="1"/>
    <n v="0.5"/>
    <n v="5"/>
    <n v="4"/>
    <n v="4"/>
    <n v="3.25"/>
    <n v="4"/>
  </r>
  <r>
    <s v="PR5333"/>
    <s v="DBF5-E57D"/>
    <x v="2040"/>
    <n v="3"/>
    <n v="2"/>
    <n v="3"/>
    <n v="2"/>
    <n v="0"/>
    <n v="0"/>
    <n v="1"/>
    <n v="3"/>
    <n v="3"/>
    <n v="2.25"/>
    <n v="3"/>
  </r>
  <r>
    <s v="PR5334"/>
    <s v="7F61-2397"/>
    <x v="2041"/>
    <n v="3"/>
    <n v="4"/>
    <n v="1"/>
    <n v="2"/>
    <n v="2"/>
    <n v="1"/>
    <n v="3"/>
    <n v="4"/>
    <n v="4"/>
    <n v="2.75"/>
    <n v="4"/>
  </r>
  <r>
    <s v="PR5335"/>
    <s v="EB81-3E51"/>
    <x v="2041"/>
    <n v="3"/>
    <n v="3"/>
    <n v="1"/>
    <n v="1"/>
    <n v="0"/>
    <n v="0"/>
    <n v="3"/>
    <n v="3"/>
    <n v="3"/>
    <n v="2.5"/>
    <n v="3"/>
  </r>
  <r>
    <s v="PR5336"/>
    <s v="C1B4-46B2"/>
    <x v="2041"/>
    <n v="3"/>
    <n v="2"/>
    <n v="4"/>
    <n v="1"/>
    <n v="1"/>
    <n v="1"/>
    <n v="3"/>
    <n v="5"/>
    <n v="4"/>
    <n v="3"/>
    <n v="4.5"/>
  </r>
  <r>
    <s v="PR5337"/>
    <s v="60A3-AFA2"/>
    <x v="2041"/>
    <n v="5"/>
    <n v="4"/>
    <n v="5"/>
    <n v="1"/>
    <n v="2"/>
    <n v="2"/>
    <n v="2"/>
    <n v="4"/>
    <n v="3"/>
    <n v="4"/>
    <n v="3.5"/>
  </r>
  <r>
    <s v="PR5338"/>
    <s v="469A-8121"/>
    <x v="2042"/>
    <n v="3"/>
    <n v="4"/>
    <n v="3"/>
    <n v="1"/>
    <n v="0"/>
    <n v="0"/>
    <n v="2"/>
    <n v="5"/>
    <n v="4"/>
    <n v="3"/>
    <n v="4.5"/>
  </r>
  <r>
    <s v="PR5339"/>
    <s v="07F6-D61B"/>
    <x v="2042"/>
    <n v="4"/>
    <n v="3"/>
    <n v="5"/>
    <n v="1"/>
    <n v="3"/>
    <n v="3"/>
    <n v="4"/>
    <n v="3"/>
    <n v="2"/>
    <n v="4"/>
    <n v="2.5"/>
  </r>
  <r>
    <s v="PR534"/>
    <s v="17AD-99F5"/>
    <x v="2043"/>
    <n v="5"/>
    <n v="2"/>
    <n v="2"/>
    <n v="1"/>
    <n v="0"/>
    <n v="0"/>
    <n v="2"/>
    <n v="5"/>
    <n v="5"/>
    <n v="2.75"/>
    <n v="5"/>
  </r>
  <r>
    <s v="PR5340"/>
    <s v="0FBB-4ABE"/>
    <x v="2042"/>
    <n v="3"/>
    <n v="4"/>
    <n v="4"/>
    <n v="1"/>
    <n v="0"/>
    <n v="0"/>
    <n v="2"/>
    <n v="4"/>
    <n v="3"/>
    <n v="3.25"/>
    <n v="3.5"/>
  </r>
  <r>
    <s v="PR5341"/>
    <s v="18CE-8F30"/>
    <x v="2042"/>
    <n v="5"/>
    <n v="4"/>
    <n v="3"/>
    <n v="1"/>
    <n v="0"/>
    <n v="0"/>
    <n v="4"/>
    <n v="3"/>
    <n v="2"/>
    <n v="4"/>
    <n v="2.5"/>
  </r>
  <r>
    <s v="PR5342"/>
    <s v="1CB3-F7D7"/>
    <x v="2044"/>
    <n v="4"/>
    <n v="2"/>
    <n v="2"/>
    <n v="2"/>
    <n v="1"/>
    <n v="0.5"/>
    <n v="2"/>
    <n v="5"/>
    <n v="4"/>
    <n v="2.5"/>
    <n v="4.5"/>
  </r>
  <r>
    <s v="PR5343"/>
    <s v="9085-1FE8"/>
    <x v="2044"/>
    <n v="3"/>
    <n v="2"/>
    <n v="2"/>
    <n v="3"/>
    <n v="1"/>
    <n v="0.33333333333333331"/>
    <n v="4"/>
    <n v="4"/>
    <n v="4"/>
    <n v="2.75"/>
    <n v="4"/>
  </r>
  <r>
    <s v="PR5344"/>
    <s v="F890-975A"/>
    <x v="2044"/>
    <n v="5"/>
    <n v="4"/>
    <n v="4"/>
    <n v="1"/>
    <n v="3"/>
    <n v="3"/>
    <n v="5"/>
    <n v="4"/>
    <n v="4"/>
    <n v="4.5"/>
    <n v="4"/>
  </r>
  <r>
    <s v="PR5345"/>
    <s v="B990-35DA"/>
    <x v="2045"/>
    <n v="5"/>
    <n v="3"/>
    <n v="3"/>
    <n v="2"/>
    <n v="2"/>
    <n v="1"/>
    <n v="2"/>
    <n v="4"/>
    <n v="3"/>
    <n v="3.25"/>
    <n v="3.5"/>
  </r>
  <r>
    <s v="PR5346"/>
    <s v="E62F-4FF7"/>
    <x v="2045"/>
    <n v="3"/>
    <n v="5"/>
    <n v="5"/>
    <n v="3"/>
    <n v="1"/>
    <n v="0.33333333333333331"/>
    <n v="2"/>
    <n v="3"/>
    <n v="3"/>
    <n v="3.75"/>
    <n v="3"/>
  </r>
  <r>
    <s v="PR5347"/>
    <s v="5C7B-86C0"/>
    <x v="2046"/>
    <n v="5"/>
    <n v="3"/>
    <n v="4"/>
    <n v="1"/>
    <n v="0"/>
    <n v="0"/>
    <n v="5"/>
    <n v="5"/>
    <n v="4"/>
    <n v="4.25"/>
    <n v="4.5"/>
  </r>
  <r>
    <s v="PR5348"/>
    <s v="130F-32AB"/>
    <x v="2047"/>
    <n v="5"/>
    <n v="5"/>
    <n v="2"/>
    <n v="1"/>
    <n v="0"/>
    <n v="0"/>
    <n v="3"/>
    <n v="3"/>
    <n v="2"/>
    <n v="3.75"/>
    <n v="2.5"/>
  </r>
  <r>
    <s v="PR5349"/>
    <s v="B34E-95FF"/>
    <x v="2047"/>
    <n v="5"/>
    <n v="5"/>
    <n v="3"/>
    <n v="3"/>
    <n v="0"/>
    <n v="0"/>
    <n v="3"/>
    <n v="5"/>
    <n v="4"/>
    <n v="4"/>
    <n v="4.5"/>
  </r>
  <r>
    <s v="PR535"/>
    <s v="CC8A-0B1F"/>
    <x v="2043"/>
    <n v="4"/>
    <n v="5"/>
    <n v="4"/>
    <n v="3"/>
    <n v="1"/>
    <n v="0.33333333333333331"/>
    <n v="2"/>
    <n v="3"/>
    <n v="2"/>
    <n v="3.75"/>
    <n v="2.5"/>
  </r>
  <r>
    <s v="PR5350"/>
    <s v="87D2-8B67"/>
    <x v="2047"/>
    <n v="4"/>
    <n v="2"/>
    <n v="4"/>
    <n v="1"/>
    <n v="0"/>
    <n v="0"/>
    <n v="5"/>
    <n v="4"/>
    <n v="3"/>
    <n v="3.75"/>
    <n v="3.5"/>
  </r>
  <r>
    <s v="PR5351"/>
    <s v="2C7D-F9F1"/>
    <x v="2047"/>
    <n v="3"/>
    <n v="3"/>
    <n v="3"/>
    <n v="3"/>
    <n v="0"/>
    <n v="0"/>
    <n v="3"/>
    <n v="5"/>
    <n v="5"/>
    <n v="3"/>
    <n v="5"/>
  </r>
  <r>
    <s v="PR5352"/>
    <s v="B102-5713"/>
    <x v="2047"/>
    <n v="4"/>
    <n v="2"/>
    <n v="5"/>
    <n v="3"/>
    <n v="0"/>
    <n v="0"/>
    <n v="5"/>
    <n v="4"/>
    <n v="4"/>
    <n v="4"/>
    <n v="4"/>
  </r>
  <r>
    <s v="PR5353"/>
    <s v="277A-A6FA"/>
    <x v="2048"/>
    <n v="3"/>
    <n v="3"/>
    <n v="3"/>
    <n v="1"/>
    <n v="0"/>
    <n v="0"/>
    <n v="5"/>
    <n v="4"/>
    <n v="4"/>
    <n v="3.5"/>
    <n v="4"/>
  </r>
  <r>
    <s v="PR5354"/>
    <s v="825E-0B3A"/>
    <x v="2049"/>
    <n v="4"/>
    <n v="5"/>
    <n v="2"/>
    <n v="3"/>
    <n v="0"/>
    <n v="0"/>
    <n v="4"/>
    <n v="3"/>
    <n v="2"/>
    <n v="3.75"/>
    <n v="2.5"/>
  </r>
  <r>
    <s v="PR5355"/>
    <s v="6C86-3DC0"/>
    <x v="2049"/>
    <n v="4"/>
    <n v="2"/>
    <n v="3"/>
    <n v="1"/>
    <n v="0"/>
    <n v="0"/>
    <n v="5"/>
    <n v="3"/>
    <n v="2"/>
    <n v="3.5"/>
    <n v="2.5"/>
  </r>
  <r>
    <s v="PR5356"/>
    <s v="D4D7-3C3F"/>
    <x v="2049"/>
    <n v="4"/>
    <n v="5"/>
    <n v="4"/>
    <n v="3"/>
    <n v="0"/>
    <n v="0"/>
    <n v="4"/>
    <n v="3"/>
    <n v="3"/>
    <n v="4.25"/>
    <n v="3"/>
  </r>
  <r>
    <s v="PR5357"/>
    <s v="3DB7-2942"/>
    <x v="2049"/>
    <n v="4"/>
    <n v="4"/>
    <n v="4"/>
    <n v="3"/>
    <n v="3"/>
    <n v="1"/>
    <n v="3"/>
    <n v="4"/>
    <n v="4"/>
    <n v="3.75"/>
    <n v="4"/>
  </r>
  <r>
    <s v="PR5358"/>
    <s v="0C37-B7CF"/>
    <x v="2050"/>
    <n v="5"/>
    <n v="3"/>
    <n v="5"/>
    <n v="3"/>
    <n v="3"/>
    <n v="1"/>
    <n v="2"/>
    <n v="4"/>
    <n v="4"/>
    <n v="3.75"/>
    <n v="4"/>
  </r>
  <r>
    <s v="PR5359"/>
    <s v="7D95-B5B1"/>
    <x v="2051"/>
    <n v="4"/>
    <n v="2"/>
    <n v="4"/>
    <n v="2"/>
    <n v="2"/>
    <n v="1"/>
    <n v="3"/>
    <n v="4"/>
    <n v="3"/>
    <n v="3.25"/>
    <n v="3.5"/>
  </r>
  <r>
    <s v="PR536"/>
    <s v="DE22-FB63"/>
    <x v="2043"/>
    <n v="4"/>
    <n v="5"/>
    <n v="4"/>
    <n v="3"/>
    <n v="1"/>
    <n v="0.33333333333333331"/>
    <n v="3"/>
    <n v="3"/>
    <n v="2"/>
    <n v="4"/>
    <n v="2.5"/>
  </r>
  <r>
    <s v="PR5360"/>
    <s v="022A-0219"/>
    <x v="2052"/>
    <n v="3"/>
    <n v="2"/>
    <n v="2"/>
    <n v="3"/>
    <n v="1"/>
    <n v="0.33333333333333331"/>
    <n v="2"/>
    <n v="3"/>
    <n v="2"/>
    <n v="2.25"/>
    <n v="2.5"/>
  </r>
  <r>
    <s v="PR5361"/>
    <s v="817D-28CE"/>
    <x v="2053"/>
    <n v="3"/>
    <n v="3"/>
    <n v="4"/>
    <n v="1"/>
    <n v="1"/>
    <n v="1"/>
    <n v="5"/>
    <n v="3"/>
    <n v="2"/>
    <n v="3.75"/>
    <n v="2.5"/>
  </r>
  <r>
    <s v="PR5362"/>
    <s v="EC6A-DD76"/>
    <x v="2053"/>
    <n v="4"/>
    <n v="5"/>
    <n v="2"/>
    <n v="2"/>
    <n v="1"/>
    <n v="0.5"/>
    <n v="2"/>
    <n v="3"/>
    <n v="2"/>
    <n v="3.25"/>
    <n v="2.5"/>
  </r>
  <r>
    <s v="PR5363"/>
    <s v="8365-EB74"/>
    <x v="2053"/>
    <n v="3"/>
    <n v="3"/>
    <n v="5"/>
    <n v="1"/>
    <n v="2"/>
    <n v="2"/>
    <n v="5"/>
    <n v="5"/>
    <n v="5"/>
    <n v="4"/>
    <n v="5"/>
  </r>
  <r>
    <s v="PR5364"/>
    <s v="F401-1B75"/>
    <x v="2053"/>
    <n v="5"/>
    <n v="2"/>
    <n v="2"/>
    <n v="2"/>
    <n v="1"/>
    <n v="0.5"/>
    <n v="4"/>
    <n v="3"/>
    <n v="2"/>
    <n v="3.25"/>
    <n v="2.5"/>
  </r>
  <r>
    <s v="PR5365"/>
    <s v="45BA-6683"/>
    <x v="2053"/>
    <n v="5"/>
    <n v="3"/>
    <n v="3"/>
    <n v="1"/>
    <n v="3"/>
    <n v="3"/>
    <n v="4"/>
    <n v="4"/>
    <n v="3"/>
    <n v="3.75"/>
    <n v="3.5"/>
  </r>
  <r>
    <s v="PR5366"/>
    <s v="E55D-FCA0"/>
    <x v="2053"/>
    <n v="5"/>
    <n v="4"/>
    <n v="4"/>
    <n v="1"/>
    <n v="0"/>
    <n v="0"/>
    <n v="5"/>
    <n v="5"/>
    <n v="4"/>
    <n v="4.5"/>
    <n v="4.5"/>
  </r>
  <r>
    <s v="PR5367"/>
    <s v="7589-66E3"/>
    <x v="2054"/>
    <n v="4"/>
    <n v="5"/>
    <n v="2"/>
    <n v="1"/>
    <n v="0"/>
    <n v="0"/>
    <n v="5"/>
    <n v="3"/>
    <n v="2"/>
    <n v="4"/>
    <n v="2.5"/>
  </r>
  <r>
    <s v="PR5368"/>
    <s v="90EB-69E4"/>
    <x v="2055"/>
    <n v="4"/>
    <n v="3"/>
    <n v="5"/>
    <n v="1"/>
    <n v="1"/>
    <n v="1"/>
    <n v="5"/>
    <n v="5"/>
    <n v="4"/>
    <n v="4.25"/>
    <n v="4.5"/>
  </r>
  <r>
    <s v="PR5369"/>
    <s v="FA48-B743"/>
    <x v="2056"/>
    <n v="1"/>
    <n v="4"/>
    <n v="4"/>
    <n v="2"/>
    <n v="0"/>
    <n v="0"/>
    <n v="1"/>
    <n v="3"/>
    <n v="2"/>
    <n v="2.5"/>
    <n v="2.5"/>
  </r>
  <r>
    <s v="PR537"/>
    <s v="A366-C17A"/>
    <x v="2043"/>
    <n v="5"/>
    <n v="5"/>
    <n v="4"/>
    <n v="3"/>
    <n v="1"/>
    <n v="0.33333333333333331"/>
    <n v="5"/>
    <n v="4"/>
    <n v="3"/>
    <n v="4.75"/>
    <n v="3.5"/>
  </r>
  <r>
    <s v="PR5370"/>
    <s v="278C-D482"/>
    <x v="2057"/>
    <n v="4"/>
    <n v="2"/>
    <n v="1"/>
    <n v="2"/>
    <n v="2"/>
    <n v="1"/>
    <n v="2"/>
    <n v="3"/>
    <n v="3"/>
    <n v="2.25"/>
    <n v="3"/>
  </r>
  <r>
    <s v="PR5371"/>
    <s v="63D2-F412"/>
    <x v="2057"/>
    <n v="1"/>
    <n v="3"/>
    <n v="2"/>
    <n v="3"/>
    <n v="1"/>
    <n v="0.33333333333333331"/>
    <n v="4"/>
    <n v="3"/>
    <n v="3"/>
    <n v="2.5"/>
    <n v="3"/>
  </r>
  <r>
    <s v="PR5372"/>
    <s v="1158-9E23"/>
    <x v="2057"/>
    <n v="1"/>
    <n v="2"/>
    <n v="4"/>
    <n v="1"/>
    <n v="1"/>
    <n v="1"/>
    <n v="3"/>
    <n v="5"/>
    <n v="4"/>
    <n v="2.5"/>
    <n v="4.5"/>
  </r>
  <r>
    <s v="PR5373"/>
    <s v="15D4-53C2"/>
    <x v="2058"/>
    <n v="3"/>
    <n v="4"/>
    <n v="4"/>
    <n v="2"/>
    <n v="1"/>
    <n v="0.5"/>
    <n v="5"/>
    <n v="3"/>
    <n v="3"/>
    <n v="4"/>
    <n v="3"/>
  </r>
  <r>
    <s v="PR5374"/>
    <s v="2250-86C5"/>
    <x v="2058"/>
    <n v="4"/>
    <n v="5"/>
    <n v="5"/>
    <n v="1"/>
    <n v="2"/>
    <n v="2"/>
    <n v="4"/>
    <n v="3"/>
    <n v="2"/>
    <n v="4.5"/>
    <n v="2.5"/>
  </r>
  <r>
    <s v="PR5375"/>
    <s v="5C48-9106"/>
    <x v="2058"/>
    <n v="5"/>
    <n v="4"/>
    <n v="3"/>
    <n v="2"/>
    <n v="1"/>
    <n v="0.5"/>
    <n v="5"/>
    <n v="3"/>
    <n v="2"/>
    <n v="4.25"/>
    <n v="2.5"/>
  </r>
  <r>
    <s v="PR5376"/>
    <s v="8DA7-0090"/>
    <x v="2058"/>
    <n v="5"/>
    <n v="2"/>
    <n v="4"/>
    <n v="3"/>
    <n v="0"/>
    <n v="0"/>
    <n v="3"/>
    <n v="3"/>
    <n v="3"/>
    <n v="3.5"/>
    <n v="3"/>
  </r>
  <r>
    <s v="PR5377"/>
    <s v="30CB-BCD0"/>
    <x v="2059"/>
    <n v="4"/>
    <n v="2"/>
    <n v="4"/>
    <n v="1"/>
    <n v="1"/>
    <n v="1"/>
    <n v="3"/>
    <n v="4"/>
    <n v="3"/>
    <n v="3.25"/>
    <n v="3.5"/>
  </r>
  <r>
    <s v="PR5378"/>
    <s v="45FF-ACE6"/>
    <x v="2060"/>
    <n v="5"/>
    <n v="3"/>
    <n v="2"/>
    <n v="2"/>
    <n v="2"/>
    <n v="1"/>
    <n v="4"/>
    <n v="5"/>
    <n v="4"/>
    <n v="3.5"/>
    <n v="4.5"/>
  </r>
  <r>
    <s v="PR5379"/>
    <s v="AA19-95BD"/>
    <x v="2060"/>
    <n v="3"/>
    <n v="5"/>
    <n v="5"/>
    <n v="1"/>
    <n v="2"/>
    <n v="2"/>
    <n v="5"/>
    <n v="5"/>
    <n v="5"/>
    <n v="4.5"/>
    <n v="5"/>
  </r>
  <r>
    <s v="PR538"/>
    <s v="EACC-D1F6"/>
    <x v="2061"/>
    <n v="3"/>
    <n v="5"/>
    <n v="2"/>
    <n v="3"/>
    <n v="2"/>
    <n v="0.66666666666666663"/>
    <n v="3"/>
    <n v="4"/>
    <n v="4"/>
    <n v="3.25"/>
    <n v="4"/>
  </r>
  <r>
    <s v="PR5380"/>
    <s v="FEEC-A663"/>
    <x v="2060"/>
    <n v="4"/>
    <n v="2"/>
    <n v="5"/>
    <n v="1"/>
    <n v="0"/>
    <n v="0"/>
    <n v="4"/>
    <n v="5"/>
    <n v="4"/>
    <n v="3.75"/>
    <n v="4.5"/>
  </r>
  <r>
    <s v="PR5381"/>
    <s v="05DA-5423"/>
    <x v="2060"/>
    <n v="4"/>
    <n v="4"/>
    <n v="4"/>
    <n v="2"/>
    <n v="0"/>
    <n v="0"/>
    <n v="3"/>
    <n v="3"/>
    <n v="3"/>
    <n v="3.75"/>
    <n v="3"/>
  </r>
  <r>
    <s v="PR5382"/>
    <s v="75CF-67E0"/>
    <x v="2060"/>
    <n v="5"/>
    <n v="2"/>
    <n v="3"/>
    <n v="3"/>
    <n v="3"/>
    <n v="1"/>
    <n v="5"/>
    <n v="4"/>
    <n v="4"/>
    <n v="3.75"/>
    <n v="4"/>
  </r>
  <r>
    <s v="PR5383"/>
    <s v="7269-88EC"/>
    <x v="2062"/>
    <n v="4"/>
    <n v="5"/>
    <n v="2"/>
    <n v="1"/>
    <n v="3"/>
    <n v="3"/>
    <n v="5"/>
    <n v="5"/>
    <n v="5"/>
    <n v="4"/>
    <n v="5"/>
  </r>
  <r>
    <s v="PR5384"/>
    <s v="BBB4-89C7"/>
    <x v="2062"/>
    <n v="5"/>
    <n v="4"/>
    <n v="3"/>
    <n v="3"/>
    <n v="0"/>
    <n v="0"/>
    <n v="2"/>
    <n v="4"/>
    <n v="3"/>
    <n v="3.5"/>
    <n v="3.5"/>
  </r>
  <r>
    <s v="PR5385"/>
    <s v="465A-91D1"/>
    <x v="2063"/>
    <n v="3"/>
    <n v="5"/>
    <n v="5"/>
    <n v="1"/>
    <n v="1"/>
    <n v="1"/>
    <n v="4"/>
    <n v="4"/>
    <n v="3"/>
    <n v="4.25"/>
    <n v="3.5"/>
  </r>
  <r>
    <s v="PR5386"/>
    <s v="6F3E-2A75"/>
    <x v="2064"/>
    <n v="5"/>
    <n v="3"/>
    <n v="4"/>
    <n v="2"/>
    <n v="0"/>
    <n v="0"/>
    <n v="2"/>
    <n v="3"/>
    <n v="2"/>
    <n v="3.5"/>
    <n v="2.5"/>
  </r>
  <r>
    <s v="PR5387"/>
    <s v="CD0F-DE05"/>
    <x v="2064"/>
    <n v="3"/>
    <n v="3"/>
    <n v="2"/>
    <n v="3"/>
    <n v="3"/>
    <n v="1"/>
    <n v="2"/>
    <n v="3"/>
    <n v="3"/>
    <n v="2.5"/>
    <n v="3"/>
  </r>
  <r>
    <s v="PR5388"/>
    <s v="0B72-0EE6"/>
    <x v="2064"/>
    <n v="5"/>
    <n v="3"/>
    <n v="4"/>
    <n v="3"/>
    <n v="2"/>
    <n v="0.66666666666666663"/>
    <n v="2"/>
    <n v="4"/>
    <n v="4"/>
    <n v="3.5"/>
    <n v="4"/>
  </r>
  <r>
    <s v="PR5389"/>
    <s v="1C6F-87AA"/>
    <x v="2064"/>
    <n v="4"/>
    <n v="4"/>
    <n v="3"/>
    <n v="1"/>
    <n v="3"/>
    <n v="3"/>
    <n v="5"/>
    <n v="3"/>
    <n v="2"/>
    <n v="4"/>
    <n v="2.5"/>
  </r>
  <r>
    <s v="PR539"/>
    <s v="C57E-6E4F"/>
    <x v="2065"/>
    <n v="4"/>
    <n v="3"/>
    <n v="5"/>
    <n v="1"/>
    <n v="1"/>
    <n v="1"/>
    <n v="3"/>
    <n v="5"/>
    <n v="5"/>
    <n v="3.75"/>
    <n v="5"/>
  </r>
  <r>
    <s v="PR5390"/>
    <s v="C292-EC0C"/>
    <x v="2064"/>
    <n v="3"/>
    <n v="5"/>
    <n v="5"/>
    <n v="2"/>
    <n v="1"/>
    <n v="0.5"/>
    <n v="4"/>
    <n v="3"/>
    <n v="2"/>
    <n v="4.25"/>
    <n v="2.5"/>
  </r>
  <r>
    <s v="PR5391"/>
    <s v="851C-E7E2"/>
    <x v="2066"/>
    <n v="4"/>
    <n v="2"/>
    <n v="5"/>
    <n v="3"/>
    <n v="2"/>
    <n v="0.66666666666666663"/>
    <n v="3"/>
    <n v="5"/>
    <n v="4"/>
    <n v="3.5"/>
    <n v="4.5"/>
  </r>
  <r>
    <s v="PR5392"/>
    <s v="FC24-43F6"/>
    <x v="2066"/>
    <n v="5"/>
    <n v="2"/>
    <n v="5"/>
    <n v="3"/>
    <n v="1"/>
    <n v="0.33333333333333331"/>
    <n v="3"/>
    <n v="3"/>
    <n v="3"/>
    <n v="3.75"/>
    <n v="3"/>
  </r>
  <r>
    <s v="PR5393"/>
    <s v="21CB-EF3E"/>
    <x v="2067"/>
    <n v="5"/>
    <n v="2"/>
    <n v="3"/>
    <n v="3"/>
    <n v="1"/>
    <n v="0.33333333333333331"/>
    <n v="5"/>
    <n v="4"/>
    <n v="3"/>
    <n v="3.75"/>
    <n v="3.5"/>
  </r>
  <r>
    <s v="PR5394"/>
    <s v="31FB-D496"/>
    <x v="2067"/>
    <n v="4"/>
    <n v="5"/>
    <n v="3"/>
    <n v="1"/>
    <n v="1"/>
    <n v="1"/>
    <n v="3"/>
    <n v="4"/>
    <n v="3"/>
    <n v="3.75"/>
    <n v="3.5"/>
  </r>
  <r>
    <s v="PR5395"/>
    <s v="4467-6B8F"/>
    <x v="2067"/>
    <n v="5"/>
    <n v="3"/>
    <n v="3"/>
    <n v="3"/>
    <n v="1"/>
    <n v="0.33333333333333331"/>
    <n v="3"/>
    <n v="3"/>
    <n v="2"/>
    <n v="3.5"/>
    <n v="2.5"/>
  </r>
  <r>
    <s v="PR5396"/>
    <s v="A76C-AEB3"/>
    <x v="2068"/>
    <n v="4"/>
    <n v="4"/>
    <n v="3"/>
    <n v="2"/>
    <n v="0"/>
    <n v="0"/>
    <n v="3"/>
    <n v="5"/>
    <n v="5"/>
    <n v="3.5"/>
    <n v="5"/>
  </r>
  <r>
    <s v="PR5397"/>
    <s v="DAE0-B44F"/>
    <x v="2068"/>
    <n v="4"/>
    <n v="3"/>
    <n v="5"/>
    <n v="1"/>
    <n v="0"/>
    <n v="0"/>
    <n v="3"/>
    <n v="4"/>
    <n v="4"/>
    <n v="3.75"/>
    <n v="4"/>
  </r>
  <r>
    <s v="PR5398"/>
    <s v="5A29-B9F4"/>
    <x v="2068"/>
    <n v="4"/>
    <n v="2"/>
    <n v="5"/>
    <n v="3"/>
    <n v="2"/>
    <n v="0.66666666666666663"/>
    <n v="4"/>
    <n v="4"/>
    <n v="4"/>
    <n v="3.75"/>
    <n v="4"/>
  </r>
  <r>
    <s v="PR5399"/>
    <s v="2E9A-BD2E"/>
    <x v="2069"/>
    <n v="3"/>
    <n v="3"/>
    <n v="4"/>
    <n v="2"/>
    <n v="3"/>
    <n v="1.5"/>
    <n v="3"/>
    <n v="3"/>
    <n v="2"/>
    <n v="3.25"/>
    <n v="2.5"/>
  </r>
  <r>
    <s v="PR54"/>
    <s v="3C7D-86ED"/>
    <x v="2070"/>
    <n v="4"/>
    <n v="5"/>
    <n v="3"/>
    <n v="2"/>
    <n v="0"/>
    <n v="0"/>
    <n v="5"/>
    <n v="4"/>
    <n v="4"/>
    <n v="4.25"/>
    <n v="4"/>
  </r>
  <r>
    <s v="PR540"/>
    <s v="CC2F-670E"/>
    <x v="2065"/>
    <n v="3"/>
    <n v="3"/>
    <n v="4"/>
    <n v="2"/>
    <n v="0"/>
    <n v="0"/>
    <n v="5"/>
    <n v="4"/>
    <n v="4"/>
    <n v="3.75"/>
    <n v="4"/>
  </r>
  <r>
    <s v="PR5400"/>
    <s v="CEE0-94C3"/>
    <x v="2069"/>
    <n v="4"/>
    <n v="2"/>
    <n v="5"/>
    <n v="1"/>
    <n v="2"/>
    <n v="2"/>
    <n v="4"/>
    <n v="3"/>
    <n v="2"/>
    <n v="3.75"/>
    <n v="2.5"/>
  </r>
  <r>
    <s v="PR5401"/>
    <s v="EFB8-ED99"/>
    <x v="2069"/>
    <n v="5"/>
    <n v="4"/>
    <n v="3"/>
    <n v="3"/>
    <n v="0"/>
    <n v="0"/>
    <n v="4"/>
    <n v="3"/>
    <n v="3"/>
    <n v="4"/>
    <n v="3"/>
  </r>
  <r>
    <s v="PR5402"/>
    <s v="9C7D-E1B1"/>
    <x v="2071"/>
    <n v="3"/>
    <n v="2"/>
    <n v="4"/>
    <n v="1"/>
    <n v="1"/>
    <n v="1"/>
    <n v="3"/>
    <n v="5"/>
    <n v="5"/>
    <n v="3"/>
    <n v="5"/>
  </r>
  <r>
    <s v="PR5403"/>
    <s v="D199-1896"/>
    <x v="2071"/>
    <n v="3"/>
    <n v="3"/>
    <n v="5"/>
    <n v="2"/>
    <n v="0"/>
    <n v="0"/>
    <n v="5"/>
    <n v="3"/>
    <n v="2"/>
    <n v="4"/>
    <n v="2.5"/>
  </r>
  <r>
    <s v="PR5404"/>
    <s v="7F91-C628"/>
    <x v="2071"/>
    <n v="3"/>
    <n v="5"/>
    <n v="2"/>
    <n v="2"/>
    <n v="3"/>
    <n v="1.5"/>
    <n v="4"/>
    <n v="5"/>
    <n v="4"/>
    <n v="3.5"/>
    <n v="4.5"/>
  </r>
  <r>
    <s v="PR5405"/>
    <s v="B341-8D6A"/>
    <x v="2071"/>
    <n v="1"/>
    <n v="1"/>
    <n v="1"/>
    <n v="1"/>
    <n v="2"/>
    <n v="2"/>
    <n v="1"/>
    <n v="4"/>
    <n v="4"/>
    <n v="1"/>
    <n v="4"/>
  </r>
  <r>
    <s v="PR5406"/>
    <s v="B375-26A9"/>
    <x v="2071"/>
    <n v="4"/>
    <n v="4"/>
    <n v="3"/>
    <n v="3"/>
    <n v="0"/>
    <n v="0"/>
    <n v="3"/>
    <n v="5"/>
    <n v="4"/>
    <n v="3.5"/>
    <n v="4.5"/>
  </r>
  <r>
    <s v="PR5407"/>
    <s v="2698-A448"/>
    <x v="2072"/>
    <n v="4"/>
    <n v="3"/>
    <n v="3"/>
    <n v="2"/>
    <n v="0"/>
    <n v="0"/>
    <n v="1"/>
    <n v="3"/>
    <n v="3"/>
    <n v="2.75"/>
    <n v="3"/>
  </r>
  <r>
    <s v="PR5408"/>
    <s v="D18F-8C48"/>
    <x v="2072"/>
    <n v="2"/>
    <n v="2"/>
    <n v="4"/>
    <n v="2"/>
    <n v="1"/>
    <n v="0.5"/>
    <n v="1"/>
    <n v="3"/>
    <n v="2"/>
    <n v="2.25"/>
    <n v="2.5"/>
  </r>
  <r>
    <s v="PR5409"/>
    <s v="8C57-8F84"/>
    <x v="2073"/>
    <n v="5"/>
    <n v="2"/>
    <n v="5"/>
    <n v="3"/>
    <n v="3"/>
    <n v="1"/>
    <n v="4"/>
    <n v="5"/>
    <n v="4"/>
    <n v="4"/>
    <n v="4.5"/>
  </r>
  <r>
    <s v="PR541"/>
    <s v="FD0B-7B0A"/>
    <x v="2065"/>
    <n v="5"/>
    <n v="5"/>
    <n v="2"/>
    <n v="3"/>
    <n v="1"/>
    <n v="0.33333333333333331"/>
    <n v="3"/>
    <n v="4"/>
    <n v="3"/>
    <n v="3.75"/>
    <n v="3.5"/>
  </r>
  <r>
    <s v="PR5410"/>
    <s v="425F-4D2D"/>
    <x v="2073"/>
    <n v="4"/>
    <n v="2"/>
    <n v="2"/>
    <n v="2"/>
    <n v="0"/>
    <n v="0"/>
    <n v="5"/>
    <n v="5"/>
    <n v="4"/>
    <n v="3.25"/>
    <n v="4.5"/>
  </r>
  <r>
    <s v="PR5411"/>
    <s v="FADC-21F2"/>
    <x v="2073"/>
    <n v="5"/>
    <n v="5"/>
    <n v="5"/>
    <n v="2"/>
    <n v="1"/>
    <n v="0.5"/>
    <n v="4"/>
    <n v="5"/>
    <n v="4"/>
    <n v="4.75"/>
    <n v="4.5"/>
  </r>
  <r>
    <s v="PR5412"/>
    <s v="9E22-6287"/>
    <x v="2074"/>
    <n v="3"/>
    <n v="4"/>
    <n v="2"/>
    <n v="3"/>
    <n v="0"/>
    <n v="0"/>
    <n v="5"/>
    <n v="4"/>
    <n v="4"/>
    <n v="3.5"/>
    <n v="4"/>
  </r>
  <r>
    <s v="PR5413"/>
    <s v="8F7F-015D"/>
    <x v="2074"/>
    <n v="5"/>
    <n v="4"/>
    <n v="2"/>
    <n v="1"/>
    <n v="0"/>
    <n v="0"/>
    <n v="2"/>
    <n v="4"/>
    <n v="3"/>
    <n v="3.25"/>
    <n v="3.5"/>
  </r>
  <r>
    <s v="PR5414"/>
    <s v="65C9-0885"/>
    <x v="2074"/>
    <n v="5"/>
    <n v="2"/>
    <n v="2"/>
    <n v="2"/>
    <n v="3"/>
    <n v="1.5"/>
    <n v="3"/>
    <n v="4"/>
    <n v="4"/>
    <n v="3"/>
    <n v="4"/>
  </r>
  <r>
    <s v="PR5415"/>
    <s v="3012-1A41"/>
    <x v="2075"/>
    <n v="4"/>
    <n v="5"/>
    <n v="4"/>
    <n v="1"/>
    <n v="0"/>
    <n v="0"/>
    <n v="4"/>
    <n v="3"/>
    <n v="3"/>
    <n v="4.25"/>
    <n v="3"/>
  </r>
  <r>
    <s v="PR5416"/>
    <s v="6280-B47F"/>
    <x v="2076"/>
    <n v="3"/>
    <n v="2"/>
    <n v="2"/>
    <n v="2"/>
    <n v="1"/>
    <n v="0.5"/>
    <n v="3"/>
    <n v="3"/>
    <n v="2"/>
    <n v="2.5"/>
    <n v="2.5"/>
  </r>
  <r>
    <s v="PR5417"/>
    <s v="0868-097F"/>
    <x v="2076"/>
    <n v="4"/>
    <n v="2"/>
    <n v="2"/>
    <n v="3"/>
    <n v="3"/>
    <n v="1"/>
    <n v="4"/>
    <n v="3"/>
    <n v="3"/>
    <n v="3"/>
    <n v="3"/>
  </r>
  <r>
    <s v="PR5418"/>
    <s v="7B9D-8612"/>
    <x v="2076"/>
    <n v="4"/>
    <n v="5"/>
    <n v="4"/>
    <n v="3"/>
    <n v="1"/>
    <n v="0.33333333333333331"/>
    <n v="2"/>
    <n v="3"/>
    <n v="2"/>
    <n v="3.75"/>
    <n v="2.5"/>
  </r>
  <r>
    <s v="PR5419"/>
    <s v="D457-AB87"/>
    <x v="2076"/>
    <n v="4"/>
    <n v="4"/>
    <n v="4"/>
    <n v="2"/>
    <n v="0"/>
    <n v="0"/>
    <n v="5"/>
    <n v="5"/>
    <n v="5"/>
    <n v="4.25"/>
    <n v="5"/>
  </r>
  <r>
    <s v="PR542"/>
    <s v="0322-D46B"/>
    <x v="2065"/>
    <n v="5"/>
    <n v="2"/>
    <n v="4"/>
    <n v="3"/>
    <n v="2"/>
    <n v="0.66666666666666663"/>
    <n v="3"/>
    <n v="5"/>
    <n v="5"/>
    <n v="3.5"/>
    <n v="5"/>
  </r>
  <r>
    <s v="PR5420"/>
    <s v="B1BC-0011"/>
    <x v="2076"/>
    <n v="5"/>
    <n v="2"/>
    <n v="3"/>
    <n v="2"/>
    <n v="0"/>
    <n v="0"/>
    <n v="2"/>
    <n v="5"/>
    <n v="4"/>
    <n v="3"/>
    <n v="4.5"/>
  </r>
  <r>
    <s v="PR5421"/>
    <s v="C1C6-F683"/>
    <x v="2077"/>
    <n v="3"/>
    <n v="5"/>
    <n v="2"/>
    <n v="3"/>
    <n v="2"/>
    <n v="0.66666666666666663"/>
    <n v="5"/>
    <n v="4"/>
    <n v="3"/>
    <n v="3.75"/>
    <n v="3.5"/>
  </r>
  <r>
    <s v="PR5422"/>
    <s v="D712-9E1C"/>
    <x v="2077"/>
    <n v="3"/>
    <n v="5"/>
    <n v="2"/>
    <n v="1"/>
    <n v="3"/>
    <n v="3"/>
    <n v="5"/>
    <n v="4"/>
    <n v="4"/>
    <n v="3.75"/>
    <n v="4"/>
  </r>
  <r>
    <s v="PR5423"/>
    <s v="EBBD-37D4"/>
    <x v="2078"/>
    <n v="5"/>
    <n v="5"/>
    <n v="4"/>
    <n v="3"/>
    <n v="2"/>
    <n v="0.66666666666666663"/>
    <n v="5"/>
    <n v="3"/>
    <n v="3"/>
    <n v="4.75"/>
    <n v="3"/>
  </r>
  <r>
    <s v="PR5424"/>
    <s v="0240-4D29"/>
    <x v="2078"/>
    <n v="4"/>
    <n v="4"/>
    <n v="4"/>
    <n v="2"/>
    <n v="0"/>
    <n v="0"/>
    <n v="4"/>
    <n v="4"/>
    <n v="4"/>
    <n v="4"/>
    <n v="4"/>
  </r>
  <r>
    <s v="PR5425"/>
    <s v="7FA1-BC64"/>
    <x v="2079"/>
    <n v="4"/>
    <n v="4"/>
    <n v="3"/>
    <n v="1"/>
    <n v="0"/>
    <n v="0"/>
    <n v="3"/>
    <n v="4"/>
    <n v="3"/>
    <n v="3.5"/>
    <n v="3.5"/>
  </r>
  <r>
    <s v="PR5426"/>
    <s v="D245-5D80"/>
    <x v="2079"/>
    <n v="5"/>
    <n v="4"/>
    <n v="5"/>
    <n v="1"/>
    <n v="0"/>
    <n v="0"/>
    <n v="2"/>
    <n v="3"/>
    <n v="2"/>
    <n v="4"/>
    <n v="2.5"/>
  </r>
  <r>
    <s v="PR5427"/>
    <s v="DD78-E811"/>
    <x v="2080"/>
    <n v="4"/>
    <n v="3"/>
    <n v="5"/>
    <n v="1"/>
    <n v="1"/>
    <n v="1"/>
    <n v="4"/>
    <n v="4"/>
    <n v="4"/>
    <n v="4"/>
    <n v="4"/>
  </r>
  <r>
    <s v="PR5428"/>
    <s v="3A96-07A5"/>
    <x v="2080"/>
    <n v="3"/>
    <n v="4"/>
    <n v="5"/>
    <n v="1"/>
    <n v="1"/>
    <n v="1"/>
    <n v="2"/>
    <n v="4"/>
    <n v="3"/>
    <n v="3.5"/>
    <n v="3.5"/>
  </r>
  <r>
    <s v="PR5429"/>
    <s v="29AC-099C"/>
    <x v="2080"/>
    <n v="3"/>
    <n v="2"/>
    <n v="2"/>
    <n v="3"/>
    <n v="0"/>
    <n v="0"/>
    <n v="2"/>
    <n v="3"/>
    <n v="3"/>
    <n v="2.25"/>
    <n v="3"/>
  </r>
  <r>
    <s v="PR543"/>
    <s v="06B9-B79D"/>
    <x v="2081"/>
    <n v="5"/>
    <n v="2"/>
    <n v="4"/>
    <n v="2"/>
    <n v="1"/>
    <n v="0.5"/>
    <n v="2"/>
    <n v="4"/>
    <n v="3"/>
    <n v="3.25"/>
    <n v="3.5"/>
  </r>
  <r>
    <s v="PR5430"/>
    <s v="EC6E-7F42"/>
    <x v="2082"/>
    <n v="4"/>
    <n v="3"/>
    <n v="2"/>
    <n v="2"/>
    <n v="0"/>
    <n v="0"/>
    <n v="5"/>
    <n v="3"/>
    <n v="3"/>
    <n v="3.5"/>
    <n v="3"/>
  </r>
  <r>
    <s v="PR5431"/>
    <s v="2407-5A4E"/>
    <x v="2082"/>
    <n v="5"/>
    <n v="2"/>
    <n v="3"/>
    <n v="1"/>
    <n v="1"/>
    <n v="1"/>
    <n v="4"/>
    <n v="4"/>
    <n v="4"/>
    <n v="3.5"/>
    <n v="4"/>
  </r>
  <r>
    <s v="PR5432"/>
    <s v="9624-0464"/>
    <x v="2082"/>
    <n v="3"/>
    <n v="2"/>
    <n v="4"/>
    <n v="3"/>
    <n v="1"/>
    <n v="0.33333333333333331"/>
    <n v="4"/>
    <n v="5"/>
    <n v="4"/>
    <n v="3.25"/>
    <n v="4.5"/>
  </r>
  <r>
    <s v="PR5433"/>
    <s v="C2BF-D441"/>
    <x v="2082"/>
    <n v="3"/>
    <n v="4"/>
    <n v="2"/>
    <n v="3"/>
    <n v="0"/>
    <n v="0"/>
    <n v="2"/>
    <n v="3"/>
    <n v="2"/>
    <n v="2.75"/>
    <n v="2.5"/>
  </r>
  <r>
    <s v="PR5434"/>
    <s v="1363-6BF9"/>
    <x v="2083"/>
    <n v="5"/>
    <n v="5"/>
    <n v="2"/>
    <n v="3"/>
    <n v="0"/>
    <n v="0"/>
    <n v="5"/>
    <n v="3"/>
    <n v="3"/>
    <n v="4.25"/>
    <n v="3"/>
  </r>
  <r>
    <s v="PR5435"/>
    <s v="1C24-233B"/>
    <x v="2083"/>
    <n v="5"/>
    <n v="5"/>
    <n v="4"/>
    <n v="3"/>
    <n v="1"/>
    <n v="0.33333333333333331"/>
    <n v="5"/>
    <n v="4"/>
    <n v="3"/>
    <n v="4.75"/>
    <n v="3.5"/>
  </r>
  <r>
    <s v="PR5436"/>
    <s v="67ED-A630"/>
    <x v="2083"/>
    <n v="3"/>
    <n v="4"/>
    <n v="3"/>
    <n v="1"/>
    <n v="2"/>
    <n v="2"/>
    <n v="2"/>
    <n v="3"/>
    <n v="2"/>
    <n v="3"/>
    <n v="2.5"/>
  </r>
  <r>
    <s v="PR5437"/>
    <s v="CC7A-EE97"/>
    <x v="2083"/>
    <n v="4"/>
    <n v="5"/>
    <n v="3"/>
    <n v="2"/>
    <n v="1"/>
    <n v="0.5"/>
    <n v="2"/>
    <n v="4"/>
    <n v="3"/>
    <n v="3.5"/>
    <n v="3.5"/>
  </r>
  <r>
    <s v="PR5438"/>
    <s v="41A7-9C19"/>
    <x v="2083"/>
    <n v="4"/>
    <n v="5"/>
    <n v="4"/>
    <n v="3"/>
    <n v="1"/>
    <n v="0.33333333333333331"/>
    <n v="2"/>
    <n v="4"/>
    <n v="4"/>
    <n v="3.75"/>
    <n v="4"/>
  </r>
  <r>
    <s v="PR5439"/>
    <s v="FD95-9EEB"/>
    <x v="2084"/>
    <n v="4"/>
    <n v="2"/>
    <n v="4"/>
    <n v="1"/>
    <n v="2"/>
    <n v="2"/>
    <n v="3"/>
    <n v="4"/>
    <n v="3"/>
    <n v="3.25"/>
    <n v="3.5"/>
  </r>
  <r>
    <s v="PR544"/>
    <s v="1054-9C3B"/>
    <x v="2085"/>
    <n v="3"/>
    <n v="5"/>
    <n v="3"/>
    <n v="1"/>
    <n v="2"/>
    <n v="2"/>
    <n v="5"/>
    <n v="3"/>
    <n v="3"/>
    <n v="4"/>
    <n v="3"/>
  </r>
  <r>
    <s v="PR5440"/>
    <s v="4C62-5BE8"/>
    <x v="2084"/>
    <n v="3"/>
    <n v="4"/>
    <n v="2"/>
    <n v="1"/>
    <n v="1"/>
    <n v="1"/>
    <n v="4"/>
    <n v="5"/>
    <n v="4"/>
    <n v="3.25"/>
    <n v="4.5"/>
  </r>
  <r>
    <s v="PR5441"/>
    <s v="B679-F7C9"/>
    <x v="2084"/>
    <n v="4"/>
    <n v="5"/>
    <n v="2"/>
    <n v="2"/>
    <n v="0"/>
    <n v="0"/>
    <n v="2"/>
    <n v="4"/>
    <n v="4"/>
    <n v="3.25"/>
    <n v="4"/>
  </r>
  <r>
    <s v="PR5442"/>
    <s v="AFDF-3DA8"/>
    <x v="2086"/>
    <n v="4"/>
    <n v="5"/>
    <n v="2"/>
    <n v="3"/>
    <n v="1"/>
    <n v="0.33333333333333331"/>
    <n v="2"/>
    <n v="5"/>
    <n v="5"/>
    <n v="3.25"/>
    <n v="5"/>
  </r>
  <r>
    <s v="PR5443"/>
    <s v="3642-EEAE"/>
    <x v="2086"/>
    <n v="5"/>
    <n v="5"/>
    <n v="5"/>
    <n v="2"/>
    <n v="0"/>
    <n v="0"/>
    <n v="3"/>
    <n v="5"/>
    <n v="4"/>
    <n v="4.5"/>
    <n v="4.5"/>
  </r>
  <r>
    <s v="PR5444"/>
    <s v="AD1C-2AC5"/>
    <x v="2086"/>
    <n v="5"/>
    <n v="2"/>
    <n v="3"/>
    <n v="1"/>
    <n v="3"/>
    <n v="3"/>
    <n v="4"/>
    <n v="5"/>
    <n v="5"/>
    <n v="3.5"/>
    <n v="5"/>
  </r>
  <r>
    <s v="PR5445"/>
    <s v="BFF3-AADC"/>
    <x v="2087"/>
    <n v="4"/>
    <n v="3"/>
    <n v="3"/>
    <n v="1"/>
    <n v="0"/>
    <n v="0"/>
    <n v="2"/>
    <n v="5"/>
    <n v="4"/>
    <n v="3"/>
    <n v="4.5"/>
  </r>
  <r>
    <s v="PR5446"/>
    <s v="AB4A-E71A"/>
    <x v="2087"/>
    <n v="1"/>
    <n v="3"/>
    <n v="1"/>
    <n v="3"/>
    <n v="0"/>
    <n v="0"/>
    <n v="1"/>
    <n v="5"/>
    <n v="5"/>
    <n v="1.5"/>
    <n v="5"/>
  </r>
  <r>
    <s v="PR5447"/>
    <s v="D871-1F74"/>
    <x v="2087"/>
    <n v="1"/>
    <n v="3"/>
    <n v="4"/>
    <n v="3"/>
    <n v="1"/>
    <n v="0.33333333333333331"/>
    <n v="3"/>
    <n v="5"/>
    <n v="4"/>
    <n v="2.75"/>
    <n v="4.5"/>
  </r>
  <r>
    <s v="PR5448"/>
    <s v="8291-DE04"/>
    <x v="2087"/>
    <n v="1"/>
    <n v="2"/>
    <n v="2"/>
    <n v="3"/>
    <n v="2"/>
    <n v="0.66666666666666663"/>
    <n v="2"/>
    <n v="4"/>
    <n v="3"/>
    <n v="1.75"/>
    <n v="3.5"/>
  </r>
  <r>
    <s v="PR5449"/>
    <s v="8DB6-5FC6"/>
    <x v="2087"/>
    <n v="3"/>
    <n v="5"/>
    <n v="4"/>
    <n v="2"/>
    <n v="0"/>
    <n v="0"/>
    <n v="3"/>
    <n v="4"/>
    <n v="4"/>
    <n v="3.75"/>
    <n v="4"/>
  </r>
  <r>
    <s v="PR545"/>
    <s v="155B-42BE"/>
    <x v="2085"/>
    <n v="3"/>
    <n v="2"/>
    <n v="2"/>
    <n v="1"/>
    <n v="0"/>
    <n v="0"/>
    <n v="5"/>
    <n v="5"/>
    <n v="4"/>
    <n v="3"/>
    <n v="4.5"/>
  </r>
  <r>
    <s v="PR5450"/>
    <s v="97F7-5710"/>
    <x v="2087"/>
    <n v="5"/>
    <n v="3"/>
    <n v="2"/>
    <n v="1"/>
    <n v="2"/>
    <n v="2"/>
    <n v="2"/>
    <n v="5"/>
    <n v="4"/>
    <n v="3"/>
    <n v="4.5"/>
  </r>
  <r>
    <s v="PR5451"/>
    <s v="A0EC-C4AE"/>
    <x v="2087"/>
    <n v="5"/>
    <n v="5"/>
    <n v="5"/>
    <n v="3"/>
    <n v="0"/>
    <n v="0"/>
    <n v="4"/>
    <n v="3"/>
    <n v="3"/>
    <n v="4.75"/>
    <n v="3"/>
  </r>
  <r>
    <s v="PR5452"/>
    <s v="4FC2-A40D"/>
    <x v="2088"/>
    <n v="5"/>
    <n v="3"/>
    <n v="4"/>
    <n v="3"/>
    <n v="1"/>
    <n v="0.33333333333333331"/>
    <n v="2"/>
    <n v="5"/>
    <n v="5"/>
    <n v="3.5"/>
    <n v="5"/>
  </r>
  <r>
    <s v="PR5453"/>
    <s v="3E4A-F28F"/>
    <x v="2089"/>
    <n v="5"/>
    <n v="5"/>
    <n v="4"/>
    <n v="1"/>
    <n v="3"/>
    <n v="3"/>
    <n v="4"/>
    <n v="4"/>
    <n v="4"/>
    <n v="4.5"/>
    <n v="4"/>
  </r>
  <r>
    <s v="PR5454"/>
    <s v="F578-F0C8"/>
    <x v="2089"/>
    <n v="5"/>
    <n v="4"/>
    <n v="2"/>
    <n v="2"/>
    <n v="1"/>
    <n v="0.5"/>
    <n v="4"/>
    <n v="3"/>
    <n v="3"/>
    <n v="3.75"/>
    <n v="3"/>
  </r>
  <r>
    <s v="PR5455"/>
    <s v="2A04-49D1"/>
    <x v="2089"/>
    <n v="4"/>
    <n v="5"/>
    <n v="2"/>
    <n v="1"/>
    <n v="1"/>
    <n v="1"/>
    <n v="3"/>
    <n v="5"/>
    <n v="5"/>
    <n v="3.5"/>
    <n v="5"/>
  </r>
  <r>
    <s v="PR5456"/>
    <s v="F9E1-87E9"/>
    <x v="2090"/>
    <n v="5"/>
    <n v="3"/>
    <n v="3"/>
    <n v="3"/>
    <n v="0"/>
    <n v="0"/>
    <n v="4"/>
    <n v="4"/>
    <n v="3"/>
    <n v="3.75"/>
    <n v="3.5"/>
  </r>
  <r>
    <s v="PR5457"/>
    <s v="EA3A-E005"/>
    <x v="2090"/>
    <n v="4"/>
    <n v="3"/>
    <n v="2"/>
    <n v="2"/>
    <n v="3"/>
    <n v="1.5"/>
    <n v="3"/>
    <n v="3"/>
    <n v="2"/>
    <n v="3"/>
    <n v="2.5"/>
  </r>
  <r>
    <s v="PR5458"/>
    <s v="A696-1216"/>
    <x v="2091"/>
    <n v="3"/>
    <n v="2"/>
    <n v="4"/>
    <n v="1"/>
    <n v="0"/>
    <n v="0"/>
    <n v="5"/>
    <n v="4"/>
    <n v="3"/>
    <n v="3.5"/>
    <n v="3.5"/>
  </r>
  <r>
    <s v="PR5459"/>
    <s v="2A9F-6BD2"/>
    <x v="2091"/>
    <n v="5"/>
    <n v="5"/>
    <n v="4"/>
    <n v="1"/>
    <n v="2"/>
    <n v="2"/>
    <n v="3"/>
    <n v="4"/>
    <n v="4"/>
    <n v="4.25"/>
    <n v="4"/>
  </r>
  <r>
    <s v="PR546"/>
    <s v="5222-EBE1"/>
    <x v="2085"/>
    <n v="3"/>
    <n v="5"/>
    <n v="3"/>
    <n v="2"/>
    <n v="1"/>
    <n v="0.5"/>
    <n v="2"/>
    <n v="3"/>
    <n v="3"/>
    <n v="3.25"/>
    <n v="3"/>
  </r>
  <r>
    <s v="PR5460"/>
    <s v="9728-1A5B"/>
    <x v="2092"/>
    <n v="3"/>
    <n v="2"/>
    <n v="3"/>
    <n v="3"/>
    <n v="1"/>
    <n v="0.33333333333333331"/>
    <n v="4"/>
    <n v="4"/>
    <n v="4"/>
    <n v="3"/>
    <n v="4"/>
  </r>
  <r>
    <s v="PR5461"/>
    <s v="4565-62DE"/>
    <x v="2093"/>
    <n v="1"/>
    <n v="3"/>
    <n v="4"/>
    <n v="2"/>
    <n v="0"/>
    <n v="0"/>
    <n v="4"/>
    <n v="5"/>
    <n v="4"/>
    <n v="3"/>
    <n v="4.5"/>
  </r>
  <r>
    <s v="PR5462"/>
    <s v="1D32-9620"/>
    <x v="2093"/>
    <n v="4"/>
    <n v="3"/>
    <n v="4"/>
    <n v="3"/>
    <n v="2"/>
    <n v="0.66666666666666663"/>
    <n v="2"/>
    <n v="5"/>
    <n v="4"/>
    <n v="3.25"/>
    <n v="4.5"/>
  </r>
  <r>
    <s v="PR5463"/>
    <s v="FB6A-3F11"/>
    <x v="2093"/>
    <n v="3"/>
    <n v="3"/>
    <n v="3"/>
    <n v="1"/>
    <n v="2"/>
    <n v="2"/>
    <n v="3"/>
    <n v="5"/>
    <n v="4"/>
    <n v="3"/>
    <n v="4.5"/>
  </r>
  <r>
    <s v="PR5464"/>
    <s v="D061-5CAD"/>
    <x v="2094"/>
    <n v="1"/>
    <n v="1"/>
    <n v="1"/>
    <n v="3"/>
    <n v="3"/>
    <n v="1"/>
    <n v="1"/>
    <n v="3"/>
    <n v="3"/>
    <n v="1"/>
    <n v="3"/>
  </r>
  <r>
    <s v="PR5465"/>
    <s v="C395-8C36"/>
    <x v="2095"/>
    <n v="1"/>
    <n v="1"/>
    <n v="2"/>
    <n v="3"/>
    <n v="1"/>
    <n v="0.33333333333333331"/>
    <n v="4"/>
    <n v="5"/>
    <n v="4"/>
    <n v="2"/>
    <n v="4.5"/>
  </r>
  <r>
    <s v="PR5466"/>
    <s v="B063-A2B5"/>
    <x v="2095"/>
    <n v="4"/>
    <n v="2"/>
    <n v="4"/>
    <n v="3"/>
    <n v="0"/>
    <n v="0"/>
    <n v="1"/>
    <n v="3"/>
    <n v="3"/>
    <n v="2.75"/>
    <n v="3"/>
  </r>
  <r>
    <s v="PR5467"/>
    <s v="C25C-C434"/>
    <x v="2096"/>
    <n v="2"/>
    <n v="1"/>
    <n v="1"/>
    <n v="3"/>
    <n v="0"/>
    <n v="0"/>
    <n v="1"/>
    <n v="4"/>
    <n v="4"/>
    <n v="1.25"/>
    <n v="4"/>
  </r>
  <r>
    <s v="PR5468"/>
    <s v="4DA0-81D7"/>
    <x v="2096"/>
    <n v="3"/>
    <n v="2"/>
    <n v="1"/>
    <n v="3"/>
    <n v="2"/>
    <n v="0.66666666666666663"/>
    <n v="2"/>
    <n v="4"/>
    <n v="3"/>
    <n v="2"/>
    <n v="3.5"/>
  </r>
  <r>
    <s v="PR5469"/>
    <s v="7DD6-128C"/>
    <x v="2096"/>
    <n v="5"/>
    <n v="2"/>
    <n v="4"/>
    <n v="2"/>
    <n v="2"/>
    <n v="1"/>
    <n v="3"/>
    <n v="4"/>
    <n v="4"/>
    <n v="3.5"/>
    <n v="4"/>
  </r>
  <r>
    <s v="PR547"/>
    <s v="B1EC-849B"/>
    <x v="2085"/>
    <n v="5"/>
    <n v="3"/>
    <n v="2"/>
    <n v="3"/>
    <n v="1"/>
    <n v="0.33333333333333331"/>
    <n v="5"/>
    <n v="3"/>
    <n v="2"/>
    <n v="3.75"/>
    <n v="2.5"/>
  </r>
  <r>
    <s v="PR5470"/>
    <s v="8292-6635"/>
    <x v="2097"/>
    <n v="5"/>
    <n v="3"/>
    <n v="2"/>
    <n v="2"/>
    <n v="2"/>
    <n v="1"/>
    <n v="3"/>
    <n v="5"/>
    <n v="5"/>
    <n v="3.25"/>
    <n v="5"/>
  </r>
  <r>
    <s v="PR5471"/>
    <s v="8328-A764"/>
    <x v="2097"/>
    <n v="3"/>
    <n v="2"/>
    <n v="5"/>
    <n v="1"/>
    <n v="1"/>
    <n v="1"/>
    <n v="4"/>
    <n v="4"/>
    <n v="3"/>
    <n v="3.5"/>
    <n v="3.5"/>
  </r>
  <r>
    <s v="PR5472"/>
    <s v="A4E5-CE62"/>
    <x v="2097"/>
    <n v="4"/>
    <n v="2"/>
    <n v="2"/>
    <n v="1"/>
    <n v="1"/>
    <n v="1"/>
    <n v="2"/>
    <n v="3"/>
    <n v="2"/>
    <n v="2.5"/>
    <n v="2.5"/>
  </r>
  <r>
    <s v="PR5473"/>
    <s v="085C-7FC2"/>
    <x v="2098"/>
    <n v="4"/>
    <n v="3"/>
    <n v="2"/>
    <n v="2"/>
    <n v="2"/>
    <n v="1"/>
    <n v="4"/>
    <n v="5"/>
    <n v="4"/>
    <n v="3.25"/>
    <n v="4.5"/>
  </r>
  <r>
    <s v="PR5474"/>
    <s v="8078-6154"/>
    <x v="2098"/>
    <n v="5"/>
    <n v="5"/>
    <n v="5"/>
    <n v="1"/>
    <n v="1"/>
    <n v="1"/>
    <n v="3"/>
    <n v="4"/>
    <n v="3"/>
    <n v="4.5"/>
    <n v="3.5"/>
  </r>
  <r>
    <s v="PR5475"/>
    <s v="CC88-AE14"/>
    <x v="2098"/>
    <n v="3"/>
    <n v="5"/>
    <n v="2"/>
    <n v="2"/>
    <n v="0"/>
    <n v="0"/>
    <n v="4"/>
    <n v="4"/>
    <n v="3"/>
    <n v="3.5"/>
    <n v="3.5"/>
  </r>
  <r>
    <s v="PR5476"/>
    <s v="9756-3EAB"/>
    <x v="2098"/>
    <n v="5"/>
    <n v="2"/>
    <n v="2"/>
    <n v="2"/>
    <n v="1"/>
    <n v="0.5"/>
    <n v="5"/>
    <n v="4"/>
    <n v="4"/>
    <n v="3.5"/>
    <n v="4"/>
  </r>
  <r>
    <s v="PR5477"/>
    <s v="7FFD-C810"/>
    <x v="2099"/>
    <n v="4"/>
    <n v="1"/>
    <n v="2"/>
    <n v="3"/>
    <n v="0"/>
    <n v="0"/>
    <n v="3"/>
    <n v="5"/>
    <n v="4"/>
    <n v="2.5"/>
    <n v="4.5"/>
  </r>
  <r>
    <s v="PR5478"/>
    <s v="9360-3A68"/>
    <x v="2099"/>
    <n v="2"/>
    <n v="2"/>
    <n v="3"/>
    <n v="2"/>
    <n v="0"/>
    <n v="0"/>
    <n v="1"/>
    <n v="3"/>
    <n v="3"/>
    <n v="2"/>
    <n v="3"/>
  </r>
  <r>
    <s v="PR5479"/>
    <s v="3D9E-FB05"/>
    <x v="2099"/>
    <n v="2"/>
    <n v="3"/>
    <n v="1"/>
    <n v="2"/>
    <n v="2"/>
    <n v="1"/>
    <n v="2"/>
    <n v="3"/>
    <n v="2"/>
    <n v="2"/>
    <n v="2.5"/>
  </r>
  <r>
    <s v="PR548"/>
    <s v="8567-5B27"/>
    <x v="2100"/>
    <n v="4"/>
    <n v="2"/>
    <n v="3"/>
    <n v="3"/>
    <n v="3"/>
    <n v="1"/>
    <n v="2"/>
    <n v="4"/>
    <n v="3"/>
    <n v="2.75"/>
    <n v="3.5"/>
  </r>
  <r>
    <s v="PR5480"/>
    <s v="C219-6C2E"/>
    <x v="2101"/>
    <n v="4"/>
    <n v="2"/>
    <n v="3"/>
    <n v="3"/>
    <n v="0"/>
    <n v="0"/>
    <n v="3"/>
    <n v="3"/>
    <n v="2"/>
    <n v="3"/>
    <n v="2.5"/>
  </r>
  <r>
    <s v="PR5481"/>
    <s v="757F-78FE"/>
    <x v="2101"/>
    <n v="4"/>
    <n v="5"/>
    <n v="3"/>
    <n v="1"/>
    <n v="0"/>
    <n v="0"/>
    <n v="5"/>
    <n v="3"/>
    <n v="3"/>
    <n v="4.25"/>
    <n v="3"/>
  </r>
  <r>
    <s v="PR5482"/>
    <s v="A862-3880"/>
    <x v="2101"/>
    <n v="3"/>
    <n v="4"/>
    <n v="3"/>
    <n v="2"/>
    <n v="1"/>
    <n v="0.5"/>
    <n v="5"/>
    <n v="3"/>
    <n v="2"/>
    <n v="3.75"/>
    <n v="2.5"/>
  </r>
  <r>
    <s v="PR5483"/>
    <s v="1749-81A2"/>
    <x v="2102"/>
    <n v="4"/>
    <n v="3"/>
    <n v="3"/>
    <n v="3"/>
    <n v="1"/>
    <n v="0.33333333333333331"/>
    <n v="2"/>
    <n v="4"/>
    <n v="3"/>
    <n v="3"/>
    <n v="3.5"/>
  </r>
  <r>
    <s v="PR5484"/>
    <s v="1053-41B1"/>
    <x v="2102"/>
    <n v="4"/>
    <n v="5"/>
    <n v="4"/>
    <n v="1"/>
    <n v="3"/>
    <n v="3"/>
    <n v="4"/>
    <n v="5"/>
    <n v="5"/>
    <n v="4.25"/>
    <n v="5"/>
  </r>
  <r>
    <s v="PR5485"/>
    <s v="C22D-CE5F"/>
    <x v="2103"/>
    <n v="5"/>
    <n v="5"/>
    <n v="3"/>
    <n v="2"/>
    <n v="0"/>
    <n v="0"/>
    <n v="5"/>
    <n v="3"/>
    <n v="3"/>
    <n v="4.5"/>
    <n v="3"/>
  </r>
  <r>
    <s v="PR5486"/>
    <s v="E523-D168"/>
    <x v="2103"/>
    <n v="4"/>
    <n v="2"/>
    <n v="5"/>
    <n v="1"/>
    <n v="1"/>
    <n v="1"/>
    <n v="2"/>
    <n v="5"/>
    <n v="5"/>
    <n v="3.25"/>
    <n v="5"/>
  </r>
  <r>
    <s v="PR5487"/>
    <s v="5B11-3DB3"/>
    <x v="2104"/>
    <n v="3"/>
    <n v="2"/>
    <n v="4"/>
    <n v="3"/>
    <n v="1"/>
    <n v="0.33333333333333331"/>
    <n v="3"/>
    <n v="3"/>
    <n v="3"/>
    <n v="3"/>
    <n v="3"/>
  </r>
  <r>
    <s v="PR5488"/>
    <s v="6A2B-42DB"/>
    <x v="2104"/>
    <n v="5"/>
    <n v="5"/>
    <n v="4"/>
    <n v="1"/>
    <n v="1"/>
    <n v="1"/>
    <n v="5"/>
    <n v="5"/>
    <n v="4"/>
    <n v="4.75"/>
    <n v="4.5"/>
  </r>
  <r>
    <s v="PR5489"/>
    <s v="F838-C681"/>
    <x v="2104"/>
    <n v="4"/>
    <n v="3"/>
    <n v="3"/>
    <n v="3"/>
    <n v="3"/>
    <n v="1"/>
    <n v="2"/>
    <n v="3"/>
    <n v="3"/>
    <n v="3"/>
    <n v="3"/>
  </r>
  <r>
    <s v="PR549"/>
    <s v="D970-9F5E"/>
    <x v="2100"/>
    <n v="3"/>
    <n v="3"/>
    <n v="3"/>
    <n v="2"/>
    <n v="2"/>
    <n v="1"/>
    <n v="4"/>
    <n v="4"/>
    <n v="4"/>
    <n v="3.25"/>
    <n v="4"/>
  </r>
  <r>
    <s v="PR5490"/>
    <s v="6413-42F1"/>
    <x v="2104"/>
    <n v="3"/>
    <n v="3"/>
    <n v="2"/>
    <n v="2"/>
    <n v="1"/>
    <n v="0.5"/>
    <n v="3"/>
    <n v="4"/>
    <n v="3"/>
    <n v="2.75"/>
    <n v="3.5"/>
  </r>
  <r>
    <s v="PR5491"/>
    <s v="3994-472A"/>
    <x v="2105"/>
    <n v="3"/>
    <n v="4"/>
    <n v="2"/>
    <n v="1"/>
    <n v="0"/>
    <n v="0"/>
    <n v="5"/>
    <n v="3"/>
    <n v="3"/>
    <n v="3.5"/>
    <n v="3"/>
  </r>
  <r>
    <s v="PR5492"/>
    <s v="12B5-11CC"/>
    <x v="2106"/>
    <n v="3"/>
    <n v="2"/>
    <n v="2"/>
    <n v="1"/>
    <n v="2"/>
    <n v="2"/>
    <n v="5"/>
    <n v="5"/>
    <n v="4"/>
    <n v="3"/>
    <n v="4.5"/>
  </r>
  <r>
    <s v="PR5493"/>
    <s v="4969-9A35"/>
    <x v="2107"/>
    <n v="4"/>
    <n v="2"/>
    <n v="4"/>
    <n v="1"/>
    <n v="0"/>
    <n v="0"/>
    <n v="3"/>
    <n v="5"/>
    <n v="4"/>
    <n v="3.25"/>
    <n v="4.5"/>
  </r>
  <r>
    <s v="PR5494"/>
    <s v="2BEA-43B2"/>
    <x v="2107"/>
    <n v="5"/>
    <n v="4"/>
    <n v="3"/>
    <n v="1"/>
    <n v="0"/>
    <n v="0"/>
    <n v="3"/>
    <n v="3"/>
    <n v="2"/>
    <n v="3.75"/>
    <n v="2.5"/>
  </r>
  <r>
    <s v="PR5495"/>
    <s v="6A67-EC2C"/>
    <x v="2107"/>
    <n v="5"/>
    <n v="4"/>
    <n v="2"/>
    <n v="3"/>
    <n v="0"/>
    <n v="0"/>
    <n v="4"/>
    <n v="3"/>
    <n v="2"/>
    <n v="3.75"/>
    <n v="2.5"/>
  </r>
  <r>
    <s v="PR5496"/>
    <s v="C54B-DBC5"/>
    <x v="2108"/>
    <n v="3"/>
    <n v="5"/>
    <n v="4"/>
    <n v="3"/>
    <n v="1"/>
    <n v="0.33333333333333331"/>
    <n v="4"/>
    <n v="3"/>
    <n v="2"/>
    <n v="4"/>
    <n v="2.5"/>
  </r>
  <r>
    <s v="PR5497"/>
    <s v="B312-7192"/>
    <x v="2108"/>
    <n v="5"/>
    <n v="2"/>
    <n v="5"/>
    <n v="3"/>
    <n v="1"/>
    <n v="0.33333333333333331"/>
    <n v="5"/>
    <n v="3"/>
    <n v="3"/>
    <n v="4.25"/>
    <n v="3"/>
  </r>
  <r>
    <s v="PR5498"/>
    <s v="296A-A685"/>
    <x v="2109"/>
    <n v="3"/>
    <n v="3"/>
    <n v="5"/>
    <n v="1"/>
    <n v="0"/>
    <n v="0"/>
    <n v="5"/>
    <n v="5"/>
    <n v="4"/>
    <n v="4"/>
    <n v="4.5"/>
  </r>
  <r>
    <s v="PR5499"/>
    <s v="9FE1-0345"/>
    <x v="2110"/>
    <n v="3"/>
    <n v="2"/>
    <n v="2"/>
    <n v="1"/>
    <n v="0"/>
    <n v="0"/>
    <n v="2"/>
    <n v="3"/>
    <n v="3"/>
    <n v="2.25"/>
    <n v="3"/>
  </r>
  <r>
    <s v="PR55"/>
    <s v="2219-56CA"/>
    <x v="2111"/>
    <n v="4"/>
    <n v="4"/>
    <n v="4"/>
    <n v="3"/>
    <n v="2"/>
    <n v="0.66666666666666663"/>
    <n v="2"/>
    <n v="3"/>
    <n v="2"/>
    <n v="3.5"/>
    <n v="2.5"/>
  </r>
  <r>
    <s v="PR550"/>
    <s v="EAB1-2EB2"/>
    <x v="2100"/>
    <n v="5"/>
    <n v="2"/>
    <n v="5"/>
    <n v="3"/>
    <n v="0"/>
    <n v="0"/>
    <n v="3"/>
    <n v="5"/>
    <n v="5"/>
    <n v="3.75"/>
    <n v="5"/>
  </r>
  <r>
    <s v="PR5500"/>
    <s v="F265-79B0"/>
    <x v="2110"/>
    <n v="4"/>
    <n v="3"/>
    <n v="4"/>
    <n v="2"/>
    <n v="0"/>
    <n v="0"/>
    <n v="3"/>
    <n v="3"/>
    <n v="2"/>
    <n v="3.5"/>
    <n v="2.5"/>
  </r>
  <r>
    <s v="PR5501"/>
    <s v="4886-62DF"/>
    <x v="2112"/>
    <n v="4"/>
    <n v="3"/>
    <n v="5"/>
    <n v="1"/>
    <n v="1"/>
    <n v="1"/>
    <n v="3"/>
    <n v="5"/>
    <n v="4"/>
    <n v="3.75"/>
    <n v="4.5"/>
  </r>
  <r>
    <s v="PR5502"/>
    <s v="6987-6124"/>
    <x v="2112"/>
    <n v="5"/>
    <n v="5"/>
    <n v="4"/>
    <n v="2"/>
    <n v="2"/>
    <n v="1"/>
    <n v="5"/>
    <n v="4"/>
    <n v="3"/>
    <n v="4.75"/>
    <n v="3.5"/>
  </r>
  <r>
    <s v="PR5503"/>
    <s v="BD70-7DAE"/>
    <x v="2113"/>
    <n v="5"/>
    <n v="3"/>
    <n v="2"/>
    <n v="1"/>
    <n v="2"/>
    <n v="2"/>
    <n v="5"/>
    <n v="4"/>
    <n v="3"/>
    <n v="3.75"/>
    <n v="3.5"/>
  </r>
  <r>
    <s v="PR5504"/>
    <s v="DDAC-D5FD"/>
    <x v="2113"/>
    <n v="5"/>
    <n v="4"/>
    <n v="2"/>
    <n v="2"/>
    <n v="2"/>
    <n v="1"/>
    <n v="4"/>
    <n v="4"/>
    <n v="4"/>
    <n v="3.75"/>
    <n v="4"/>
  </r>
  <r>
    <s v="PR5505"/>
    <s v="ACB2-6640"/>
    <x v="2113"/>
    <n v="5"/>
    <n v="3"/>
    <n v="3"/>
    <n v="3"/>
    <n v="0"/>
    <n v="0"/>
    <n v="2"/>
    <n v="3"/>
    <n v="2"/>
    <n v="3.25"/>
    <n v="2.5"/>
  </r>
  <r>
    <s v="PR5506"/>
    <s v="3D71-8DC2"/>
    <x v="2114"/>
    <n v="3"/>
    <n v="2"/>
    <n v="5"/>
    <n v="3"/>
    <n v="2"/>
    <n v="0.66666666666666663"/>
    <n v="2"/>
    <n v="4"/>
    <n v="4"/>
    <n v="3"/>
    <n v="4"/>
  </r>
  <r>
    <s v="PR5507"/>
    <s v="A923-9EF6"/>
    <x v="2114"/>
    <n v="4"/>
    <n v="5"/>
    <n v="5"/>
    <n v="1"/>
    <n v="2"/>
    <n v="2"/>
    <n v="3"/>
    <n v="5"/>
    <n v="5"/>
    <n v="4.25"/>
    <n v="5"/>
  </r>
  <r>
    <s v="PR5508"/>
    <s v="DFA9-990E"/>
    <x v="2114"/>
    <n v="4"/>
    <n v="4"/>
    <n v="3"/>
    <n v="2"/>
    <n v="1"/>
    <n v="0.5"/>
    <n v="5"/>
    <n v="4"/>
    <n v="4"/>
    <n v="4"/>
    <n v="4"/>
  </r>
  <r>
    <s v="PR5509"/>
    <s v="D39D-4015"/>
    <x v="2114"/>
    <n v="5"/>
    <n v="4"/>
    <n v="3"/>
    <n v="2"/>
    <n v="1"/>
    <n v="0.5"/>
    <n v="2"/>
    <n v="4"/>
    <n v="4"/>
    <n v="3.5"/>
    <n v="4"/>
  </r>
  <r>
    <s v="PR551"/>
    <s v="7EE7-2C43"/>
    <x v="2115"/>
    <n v="4"/>
    <n v="2"/>
    <n v="2"/>
    <n v="2"/>
    <n v="1"/>
    <n v="0.5"/>
    <n v="2"/>
    <n v="4"/>
    <n v="4"/>
    <n v="2.5"/>
    <n v="4"/>
  </r>
  <r>
    <s v="PR5510"/>
    <s v="4A39-E8E6"/>
    <x v="2114"/>
    <n v="4"/>
    <n v="5"/>
    <n v="4"/>
    <n v="1"/>
    <n v="1"/>
    <n v="1"/>
    <n v="2"/>
    <n v="3"/>
    <n v="2"/>
    <n v="3.75"/>
    <n v="2.5"/>
  </r>
  <r>
    <s v="PR5511"/>
    <s v="C6EC-FEB5"/>
    <x v="2116"/>
    <n v="5"/>
    <n v="4"/>
    <n v="3"/>
    <n v="3"/>
    <n v="2"/>
    <n v="0.66666666666666663"/>
    <n v="4"/>
    <n v="5"/>
    <n v="5"/>
    <n v="4"/>
    <n v="5"/>
  </r>
  <r>
    <s v="PR5512"/>
    <s v="1B4A-5D80"/>
    <x v="2116"/>
    <n v="3"/>
    <n v="2"/>
    <n v="4"/>
    <n v="3"/>
    <n v="0"/>
    <n v="0"/>
    <n v="2"/>
    <n v="3"/>
    <n v="2"/>
    <n v="2.75"/>
    <n v="2.5"/>
  </r>
  <r>
    <s v="PR5513"/>
    <s v="598D-E3B4"/>
    <x v="2117"/>
    <n v="4"/>
    <n v="3"/>
    <n v="3"/>
    <n v="2"/>
    <n v="0"/>
    <n v="0"/>
    <n v="4"/>
    <n v="3"/>
    <n v="3"/>
    <n v="3.5"/>
    <n v="3"/>
  </r>
  <r>
    <s v="PR5514"/>
    <s v="B98B-4689"/>
    <x v="2117"/>
    <n v="3"/>
    <n v="5"/>
    <n v="5"/>
    <n v="1"/>
    <n v="0"/>
    <n v="0"/>
    <n v="3"/>
    <n v="4"/>
    <n v="4"/>
    <n v="4"/>
    <n v="4"/>
  </r>
  <r>
    <s v="PR5515"/>
    <s v="DBF0-2EA3"/>
    <x v="2117"/>
    <n v="3"/>
    <n v="2"/>
    <n v="3"/>
    <n v="2"/>
    <n v="2"/>
    <n v="1"/>
    <n v="4"/>
    <n v="4"/>
    <n v="4"/>
    <n v="3"/>
    <n v="4"/>
  </r>
  <r>
    <s v="PR5516"/>
    <s v="63BF-A86A"/>
    <x v="2118"/>
    <n v="5"/>
    <n v="2"/>
    <n v="4"/>
    <n v="3"/>
    <n v="2"/>
    <n v="0.66666666666666663"/>
    <n v="5"/>
    <n v="5"/>
    <n v="5"/>
    <n v="4"/>
    <n v="5"/>
  </r>
  <r>
    <s v="PR5517"/>
    <s v="58C8-63FA"/>
    <x v="2118"/>
    <n v="5"/>
    <n v="2"/>
    <n v="3"/>
    <n v="3"/>
    <n v="2"/>
    <n v="0.66666666666666663"/>
    <n v="4"/>
    <n v="4"/>
    <n v="4"/>
    <n v="3.5"/>
    <n v="4"/>
  </r>
  <r>
    <s v="PR5518"/>
    <s v="CF8D-7379"/>
    <x v="2119"/>
    <n v="5"/>
    <n v="5"/>
    <n v="5"/>
    <n v="3"/>
    <n v="2"/>
    <n v="0.66666666666666663"/>
    <n v="4"/>
    <n v="5"/>
    <n v="4"/>
    <n v="4.75"/>
    <n v="4.5"/>
  </r>
  <r>
    <s v="PR5519"/>
    <s v="8892-77D8"/>
    <x v="2119"/>
    <n v="3"/>
    <n v="4"/>
    <n v="2"/>
    <n v="2"/>
    <n v="0"/>
    <n v="0"/>
    <n v="2"/>
    <n v="4"/>
    <n v="3"/>
    <n v="2.75"/>
    <n v="3.5"/>
  </r>
  <r>
    <s v="PR552"/>
    <s v="D954-6402"/>
    <x v="2115"/>
    <n v="3"/>
    <n v="4"/>
    <n v="3"/>
    <n v="3"/>
    <n v="3"/>
    <n v="1"/>
    <n v="3"/>
    <n v="3"/>
    <n v="2"/>
    <n v="3.25"/>
    <n v="2.5"/>
  </r>
  <r>
    <s v="PR5520"/>
    <s v="C62F-44EF"/>
    <x v="2119"/>
    <n v="4"/>
    <n v="2"/>
    <n v="4"/>
    <n v="1"/>
    <n v="1"/>
    <n v="1"/>
    <n v="3"/>
    <n v="5"/>
    <n v="4"/>
    <n v="3.25"/>
    <n v="4.5"/>
  </r>
  <r>
    <s v="PR5521"/>
    <s v="533B-938D"/>
    <x v="2120"/>
    <n v="5"/>
    <n v="2"/>
    <n v="4"/>
    <n v="2"/>
    <n v="2"/>
    <n v="1"/>
    <n v="4"/>
    <n v="4"/>
    <n v="4"/>
    <n v="3.75"/>
    <n v="4"/>
  </r>
  <r>
    <s v="PR5522"/>
    <s v="BEE2-8052"/>
    <x v="2120"/>
    <n v="5"/>
    <n v="3"/>
    <n v="3"/>
    <n v="2"/>
    <n v="1"/>
    <n v="0.5"/>
    <n v="5"/>
    <n v="5"/>
    <n v="4"/>
    <n v="4"/>
    <n v="4.5"/>
  </r>
  <r>
    <s v="PR5523"/>
    <s v="E6D9-ADEE"/>
    <x v="2121"/>
    <n v="5"/>
    <n v="5"/>
    <n v="3"/>
    <n v="2"/>
    <n v="1"/>
    <n v="0.5"/>
    <n v="2"/>
    <n v="5"/>
    <n v="4"/>
    <n v="3.75"/>
    <n v="4.5"/>
  </r>
  <r>
    <s v="PR5524"/>
    <s v="E5C1-B122"/>
    <x v="2121"/>
    <n v="3"/>
    <n v="2"/>
    <n v="5"/>
    <n v="3"/>
    <n v="2"/>
    <n v="0.66666666666666663"/>
    <n v="3"/>
    <n v="5"/>
    <n v="5"/>
    <n v="3.25"/>
    <n v="5"/>
  </r>
  <r>
    <s v="PR5525"/>
    <s v="7F5B-92AD"/>
    <x v="2121"/>
    <n v="3"/>
    <n v="2"/>
    <n v="3"/>
    <n v="2"/>
    <n v="0"/>
    <n v="0"/>
    <n v="5"/>
    <n v="4"/>
    <n v="4"/>
    <n v="3.25"/>
    <n v="4"/>
  </r>
  <r>
    <s v="PR5526"/>
    <s v="BC21-2167"/>
    <x v="2121"/>
    <n v="5"/>
    <n v="2"/>
    <n v="3"/>
    <n v="2"/>
    <n v="2"/>
    <n v="1"/>
    <n v="5"/>
    <n v="3"/>
    <n v="2"/>
    <n v="3.75"/>
    <n v="2.5"/>
  </r>
  <r>
    <s v="PR5527"/>
    <s v="9862-8904"/>
    <x v="2122"/>
    <n v="3"/>
    <n v="5"/>
    <n v="3"/>
    <n v="3"/>
    <n v="1"/>
    <n v="0.33333333333333331"/>
    <n v="4"/>
    <n v="4"/>
    <n v="4"/>
    <n v="3.75"/>
    <n v="4"/>
  </r>
  <r>
    <s v="PR5528"/>
    <s v="08FC-817E"/>
    <x v="2123"/>
    <n v="4"/>
    <n v="2"/>
    <n v="3"/>
    <n v="1"/>
    <n v="1"/>
    <n v="1"/>
    <n v="2"/>
    <n v="5"/>
    <n v="4"/>
    <n v="2.75"/>
    <n v="4.5"/>
  </r>
  <r>
    <s v="PR5529"/>
    <s v="E55E-9436"/>
    <x v="2124"/>
    <n v="1"/>
    <n v="2"/>
    <n v="1"/>
    <n v="2"/>
    <n v="0"/>
    <n v="0"/>
    <n v="3"/>
    <n v="4"/>
    <n v="4"/>
    <n v="1.75"/>
    <n v="4"/>
  </r>
  <r>
    <s v="PR553"/>
    <s v="73CF-4956"/>
    <x v="2115"/>
    <n v="4"/>
    <n v="5"/>
    <n v="2"/>
    <n v="1"/>
    <n v="1"/>
    <n v="1"/>
    <n v="5"/>
    <n v="4"/>
    <n v="4"/>
    <n v="4"/>
    <n v="4"/>
  </r>
  <r>
    <s v="PR5530"/>
    <s v="9CC0-FF43"/>
    <x v="2124"/>
    <n v="2"/>
    <n v="1"/>
    <n v="1"/>
    <n v="3"/>
    <n v="2"/>
    <n v="0.66666666666666663"/>
    <n v="2"/>
    <n v="5"/>
    <n v="4"/>
    <n v="1.5"/>
    <n v="4.5"/>
  </r>
  <r>
    <s v="PR5531"/>
    <s v="3A36-DA50"/>
    <x v="2124"/>
    <n v="2"/>
    <n v="2"/>
    <n v="3"/>
    <n v="2"/>
    <n v="0"/>
    <n v="0"/>
    <n v="2"/>
    <n v="5"/>
    <n v="4"/>
    <n v="2.25"/>
    <n v="4.5"/>
  </r>
  <r>
    <s v="PR5532"/>
    <s v="CAD7-01BE"/>
    <x v="2124"/>
    <n v="3"/>
    <n v="3"/>
    <n v="4"/>
    <n v="1"/>
    <n v="3"/>
    <n v="3"/>
    <n v="2"/>
    <n v="3"/>
    <n v="2"/>
    <n v="3"/>
    <n v="2.5"/>
  </r>
  <r>
    <s v="PR5533"/>
    <s v="DF94-FD29"/>
    <x v="2125"/>
    <n v="4"/>
    <n v="2"/>
    <n v="2"/>
    <n v="3"/>
    <n v="0"/>
    <n v="0"/>
    <n v="5"/>
    <n v="5"/>
    <n v="5"/>
    <n v="3.25"/>
    <n v="5"/>
  </r>
  <r>
    <s v="PR5534"/>
    <s v="9E8E-F2FF"/>
    <x v="2125"/>
    <n v="4"/>
    <n v="4"/>
    <n v="2"/>
    <n v="1"/>
    <n v="0"/>
    <n v="0"/>
    <n v="4"/>
    <n v="4"/>
    <n v="4"/>
    <n v="3.5"/>
    <n v="4"/>
  </r>
  <r>
    <s v="PR5535"/>
    <s v="9C71-34AE"/>
    <x v="2126"/>
    <n v="5"/>
    <n v="2"/>
    <n v="2"/>
    <n v="2"/>
    <n v="3"/>
    <n v="1.5"/>
    <n v="2"/>
    <n v="4"/>
    <n v="3"/>
    <n v="2.75"/>
    <n v="3.5"/>
  </r>
  <r>
    <s v="PR5536"/>
    <s v="8E5B-CBBF"/>
    <x v="2126"/>
    <n v="5"/>
    <n v="5"/>
    <n v="3"/>
    <n v="3"/>
    <n v="0"/>
    <n v="0"/>
    <n v="4"/>
    <n v="3"/>
    <n v="3"/>
    <n v="4.25"/>
    <n v="3"/>
  </r>
  <r>
    <s v="PR5537"/>
    <s v="C0B9-E4C1"/>
    <x v="2126"/>
    <n v="5"/>
    <n v="2"/>
    <n v="4"/>
    <n v="3"/>
    <n v="2"/>
    <n v="0.66666666666666663"/>
    <n v="4"/>
    <n v="5"/>
    <n v="4"/>
    <n v="3.75"/>
    <n v="4.5"/>
  </r>
  <r>
    <s v="PR5538"/>
    <s v="AF5D-A8C8"/>
    <x v="2127"/>
    <n v="4"/>
    <n v="4"/>
    <n v="2"/>
    <n v="3"/>
    <n v="0"/>
    <n v="0"/>
    <n v="5"/>
    <n v="5"/>
    <n v="4"/>
    <n v="3.75"/>
    <n v="4.5"/>
  </r>
  <r>
    <s v="PR5539"/>
    <s v="DCFE-F601"/>
    <x v="2127"/>
    <n v="5"/>
    <n v="5"/>
    <n v="4"/>
    <n v="2"/>
    <n v="1"/>
    <n v="0.5"/>
    <n v="3"/>
    <n v="5"/>
    <n v="5"/>
    <n v="4.25"/>
    <n v="5"/>
  </r>
  <r>
    <s v="PR554"/>
    <s v="E3B6-49F8"/>
    <x v="2115"/>
    <n v="4"/>
    <n v="5"/>
    <n v="5"/>
    <n v="1"/>
    <n v="0"/>
    <n v="0"/>
    <n v="5"/>
    <n v="5"/>
    <n v="5"/>
    <n v="4.75"/>
    <n v="5"/>
  </r>
  <r>
    <s v="PR5540"/>
    <s v="776A-CDBC"/>
    <x v="2127"/>
    <n v="3"/>
    <n v="2"/>
    <n v="5"/>
    <n v="2"/>
    <n v="1"/>
    <n v="0.5"/>
    <n v="5"/>
    <n v="5"/>
    <n v="5"/>
    <n v="3.75"/>
    <n v="5"/>
  </r>
  <r>
    <s v="PR5541"/>
    <s v="D471-4BFF"/>
    <x v="2127"/>
    <n v="5"/>
    <n v="2"/>
    <n v="3"/>
    <n v="3"/>
    <n v="0"/>
    <n v="0"/>
    <n v="2"/>
    <n v="5"/>
    <n v="4"/>
    <n v="3"/>
    <n v="4.5"/>
  </r>
  <r>
    <s v="PR5542"/>
    <s v="0CED-EE28"/>
    <x v="2128"/>
    <n v="4"/>
    <n v="3"/>
    <n v="4"/>
    <n v="2"/>
    <n v="2"/>
    <n v="1"/>
    <n v="2"/>
    <n v="3"/>
    <n v="3"/>
    <n v="3.25"/>
    <n v="3"/>
  </r>
  <r>
    <s v="PR5543"/>
    <s v="5C61-8F3A"/>
    <x v="2128"/>
    <n v="5"/>
    <n v="2"/>
    <n v="2"/>
    <n v="1"/>
    <n v="1"/>
    <n v="1"/>
    <n v="2"/>
    <n v="5"/>
    <n v="5"/>
    <n v="2.75"/>
    <n v="5"/>
  </r>
  <r>
    <s v="PR5544"/>
    <s v="13E5-8466"/>
    <x v="2128"/>
    <n v="3"/>
    <n v="4"/>
    <n v="3"/>
    <n v="2"/>
    <n v="0"/>
    <n v="0"/>
    <n v="2"/>
    <n v="3"/>
    <n v="3"/>
    <n v="3"/>
    <n v="3"/>
  </r>
  <r>
    <s v="PR5545"/>
    <s v="10CE-8403"/>
    <x v="2129"/>
    <n v="3"/>
    <n v="4"/>
    <n v="2"/>
    <n v="2"/>
    <n v="0"/>
    <n v="0"/>
    <n v="3"/>
    <n v="3"/>
    <n v="3"/>
    <n v="3"/>
    <n v="3"/>
  </r>
  <r>
    <s v="PR5546"/>
    <s v="A2FB-2D5D"/>
    <x v="2130"/>
    <n v="4"/>
    <n v="5"/>
    <n v="5"/>
    <n v="3"/>
    <n v="2"/>
    <n v="0.66666666666666663"/>
    <n v="5"/>
    <n v="3"/>
    <n v="3"/>
    <n v="4.75"/>
    <n v="3"/>
  </r>
  <r>
    <s v="PR5547"/>
    <s v="F93D-CB5A"/>
    <x v="2130"/>
    <n v="5"/>
    <n v="2"/>
    <n v="4"/>
    <n v="2"/>
    <n v="1"/>
    <n v="0.5"/>
    <n v="4"/>
    <n v="3"/>
    <n v="2"/>
    <n v="3.75"/>
    <n v="2.5"/>
  </r>
  <r>
    <s v="PR5548"/>
    <s v="0697-ADC3"/>
    <x v="2130"/>
    <n v="3"/>
    <n v="4"/>
    <n v="2"/>
    <n v="1"/>
    <n v="1"/>
    <n v="1"/>
    <n v="4"/>
    <n v="5"/>
    <n v="4"/>
    <n v="3.25"/>
    <n v="4.5"/>
  </r>
  <r>
    <s v="PR5549"/>
    <s v="A896-CDE2"/>
    <x v="2130"/>
    <n v="3"/>
    <n v="3"/>
    <n v="2"/>
    <n v="1"/>
    <n v="0"/>
    <n v="0"/>
    <n v="5"/>
    <n v="4"/>
    <n v="3"/>
    <n v="3.25"/>
    <n v="3.5"/>
  </r>
  <r>
    <s v="PR555"/>
    <s v="4B6E-3C21"/>
    <x v="2131"/>
    <n v="4"/>
    <n v="5"/>
    <n v="2"/>
    <n v="3"/>
    <n v="2"/>
    <n v="0.66666666666666663"/>
    <n v="3"/>
    <n v="5"/>
    <n v="5"/>
    <n v="3.5"/>
    <n v="5"/>
  </r>
  <r>
    <s v="PR5550"/>
    <s v="5E53-1897"/>
    <x v="2132"/>
    <n v="5"/>
    <n v="4"/>
    <n v="5"/>
    <n v="3"/>
    <n v="0"/>
    <n v="0"/>
    <n v="4"/>
    <n v="5"/>
    <n v="4"/>
    <n v="4.5"/>
    <n v="4.5"/>
  </r>
  <r>
    <s v="PR5551"/>
    <s v="E681-7B57"/>
    <x v="2133"/>
    <n v="4"/>
    <n v="3"/>
    <n v="2"/>
    <n v="2"/>
    <n v="3"/>
    <n v="1.5"/>
    <n v="3"/>
    <n v="3"/>
    <n v="2"/>
    <n v="3"/>
    <n v="2.5"/>
  </r>
  <r>
    <s v="PR5552"/>
    <s v="637B-DBAD"/>
    <x v="2133"/>
    <n v="4"/>
    <n v="4"/>
    <n v="4"/>
    <n v="1"/>
    <n v="1"/>
    <n v="1"/>
    <n v="2"/>
    <n v="3"/>
    <n v="3"/>
    <n v="3.5"/>
    <n v="3"/>
  </r>
  <r>
    <s v="PR5553"/>
    <s v="D836-B375"/>
    <x v="2133"/>
    <n v="5"/>
    <n v="4"/>
    <n v="5"/>
    <n v="3"/>
    <n v="0"/>
    <n v="0"/>
    <n v="4"/>
    <n v="4"/>
    <n v="3"/>
    <n v="4.5"/>
    <n v="3.5"/>
  </r>
  <r>
    <s v="PR5554"/>
    <s v="63E9-F74A"/>
    <x v="2133"/>
    <n v="5"/>
    <n v="4"/>
    <n v="2"/>
    <n v="1"/>
    <n v="0"/>
    <n v="0"/>
    <n v="4"/>
    <n v="3"/>
    <n v="2"/>
    <n v="3.75"/>
    <n v="2.5"/>
  </r>
  <r>
    <s v="PR5555"/>
    <s v="B492-D447"/>
    <x v="2133"/>
    <n v="5"/>
    <n v="3"/>
    <n v="4"/>
    <n v="2"/>
    <n v="2"/>
    <n v="1"/>
    <n v="4"/>
    <n v="4"/>
    <n v="3"/>
    <n v="4"/>
    <n v="3.5"/>
  </r>
  <r>
    <s v="PR5556"/>
    <s v="1BAE-4DA1"/>
    <x v="2133"/>
    <n v="5"/>
    <n v="2"/>
    <n v="2"/>
    <n v="1"/>
    <n v="2"/>
    <n v="2"/>
    <n v="4"/>
    <n v="4"/>
    <n v="3"/>
    <n v="3.25"/>
    <n v="3.5"/>
  </r>
  <r>
    <s v="PR5557"/>
    <s v="61CC-2C1D"/>
    <x v="2133"/>
    <n v="4"/>
    <n v="4"/>
    <n v="2"/>
    <n v="3"/>
    <n v="2"/>
    <n v="0.66666666666666663"/>
    <n v="2"/>
    <n v="4"/>
    <n v="4"/>
    <n v="3"/>
    <n v="4"/>
  </r>
  <r>
    <s v="PR5558"/>
    <s v="7054-B62C"/>
    <x v="2133"/>
    <n v="5"/>
    <n v="2"/>
    <n v="2"/>
    <n v="2"/>
    <n v="0"/>
    <n v="0"/>
    <n v="2"/>
    <n v="5"/>
    <n v="4"/>
    <n v="2.75"/>
    <n v="4.5"/>
  </r>
  <r>
    <s v="PR5559"/>
    <s v="A859-9A84"/>
    <x v="2133"/>
    <n v="5"/>
    <n v="2"/>
    <n v="2"/>
    <n v="3"/>
    <n v="0"/>
    <n v="0"/>
    <n v="3"/>
    <n v="3"/>
    <n v="2"/>
    <n v="3"/>
    <n v="2.5"/>
  </r>
  <r>
    <s v="PR556"/>
    <s v="40A9-8EB0"/>
    <x v="2131"/>
    <n v="4"/>
    <n v="2"/>
    <n v="3"/>
    <n v="2"/>
    <n v="1"/>
    <n v="0.5"/>
    <n v="2"/>
    <n v="3"/>
    <n v="3"/>
    <n v="2.75"/>
    <n v="3"/>
  </r>
  <r>
    <s v="PR5560"/>
    <s v="6C42-A719"/>
    <x v="2134"/>
    <n v="3"/>
    <n v="3"/>
    <n v="3"/>
    <n v="2"/>
    <n v="0"/>
    <n v="0"/>
    <n v="5"/>
    <n v="4"/>
    <n v="3"/>
    <n v="3.5"/>
    <n v="3.5"/>
  </r>
  <r>
    <s v="PR5561"/>
    <s v="A9EB-9E41"/>
    <x v="2134"/>
    <n v="3"/>
    <n v="4"/>
    <n v="5"/>
    <n v="2"/>
    <n v="1"/>
    <n v="0.5"/>
    <n v="4"/>
    <n v="5"/>
    <n v="5"/>
    <n v="4"/>
    <n v="5"/>
  </r>
  <r>
    <s v="PR5562"/>
    <s v="1FAC-768D"/>
    <x v="2134"/>
    <n v="4"/>
    <n v="2"/>
    <n v="5"/>
    <n v="3"/>
    <n v="0"/>
    <n v="0"/>
    <n v="2"/>
    <n v="5"/>
    <n v="4"/>
    <n v="3.25"/>
    <n v="4.5"/>
  </r>
  <r>
    <s v="PR5563"/>
    <s v="ADA1-966E"/>
    <x v="2134"/>
    <n v="3"/>
    <n v="2"/>
    <n v="4"/>
    <n v="2"/>
    <n v="0"/>
    <n v="0"/>
    <n v="4"/>
    <n v="3"/>
    <n v="2"/>
    <n v="3.25"/>
    <n v="2.5"/>
  </r>
  <r>
    <s v="PR5564"/>
    <s v="B0C8-E3DF"/>
    <x v="2134"/>
    <n v="5"/>
    <n v="2"/>
    <n v="2"/>
    <n v="2"/>
    <n v="0"/>
    <n v="0"/>
    <n v="5"/>
    <n v="4"/>
    <n v="3"/>
    <n v="3.5"/>
    <n v="3.5"/>
  </r>
  <r>
    <s v="PR5565"/>
    <s v="4CA1-F139"/>
    <x v="2135"/>
    <n v="5"/>
    <n v="2"/>
    <n v="5"/>
    <n v="2"/>
    <n v="0"/>
    <n v="0"/>
    <n v="5"/>
    <n v="5"/>
    <n v="5"/>
    <n v="4.25"/>
    <n v="5"/>
  </r>
  <r>
    <s v="PR5566"/>
    <s v="DCA7-D382"/>
    <x v="2136"/>
    <n v="3"/>
    <n v="5"/>
    <n v="4"/>
    <n v="2"/>
    <n v="1"/>
    <n v="0.5"/>
    <n v="2"/>
    <n v="3"/>
    <n v="3"/>
    <n v="3.5"/>
    <n v="3"/>
  </r>
  <r>
    <s v="PR5567"/>
    <s v="1609-65E1"/>
    <x v="2137"/>
    <n v="5"/>
    <n v="4"/>
    <n v="4"/>
    <n v="3"/>
    <n v="1"/>
    <n v="0.33333333333333331"/>
    <n v="5"/>
    <n v="5"/>
    <n v="5"/>
    <n v="4.5"/>
    <n v="5"/>
  </r>
  <r>
    <s v="PR5568"/>
    <s v="4D7E-BDA4"/>
    <x v="2137"/>
    <n v="5"/>
    <n v="3"/>
    <n v="3"/>
    <n v="1"/>
    <n v="0"/>
    <n v="0"/>
    <n v="4"/>
    <n v="5"/>
    <n v="4"/>
    <n v="3.75"/>
    <n v="4.5"/>
  </r>
  <r>
    <s v="PR5569"/>
    <s v="2857-A950"/>
    <x v="2137"/>
    <n v="5"/>
    <n v="2"/>
    <n v="4"/>
    <n v="3"/>
    <n v="0"/>
    <n v="0"/>
    <n v="3"/>
    <n v="3"/>
    <n v="2"/>
    <n v="3.5"/>
    <n v="2.5"/>
  </r>
  <r>
    <s v="PR557"/>
    <s v="B005-602F"/>
    <x v="2138"/>
    <n v="4"/>
    <n v="5"/>
    <n v="5"/>
    <n v="3"/>
    <n v="0"/>
    <n v="0"/>
    <n v="4"/>
    <n v="3"/>
    <n v="2"/>
    <n v="4.5"/>
    <n v="2.5"/>
  </r>
  <r>
    <s v="PR5570"/>
    <s v="03EF-5904"/>
    <x v="2139"/>
    <n v="5"/>
    <n v="2"/>
    <n v="4"/>
    <n v="3"/>
    <n v="1"/>
    <n v="0.33333333333333331"/>
    <n v="4"/>
    <n v="3"/>
    <n v="3"/>
    <n v="3.75"/>
    <n v="3"/>
  </r>
  <r>
    <s v="PR5571"/>
    <s v="74F2-5C55"/>
    <x v="2140"/>
    <n v="4"/>
    <n v="2"/>
    <n v="4"/>
    <n v="3"/>
    <n v="1"/>
    <n v="0.33333333333333331"/>
    <n v="5"/>
    <n v="5"/>
    <n v="4"/>
    <n v="3.75"/>
    <n v="4.5"/>
  </r>
  <r>
    <s v="PR5572"/>
    <s v="ACA9-5DC2"/>
    <x v="2140"/>
    <n v="3"/>
    <n v="4"/>
    <n v="3"/>
    <n v="3"/>
    <n v="1"/>
    <n v="0.33333333333333331"/>
    <n v="5"/>
    <n v="5"/>
    <n v="5"/>
    <n v="3.75"/>
    <n v="5"/>
  </r>
  <r>
    <s v="PR5573"/>
    <s v="211E-BC82"/>
    <x v="2140"/>
    <n v="5"/>
    <n v="3"/>
    <n v="3"/>
    <n v="2"/>
    <n v="2"/>
    <n v="1"/>
    <n v="4"/>
    <n v="4"/>
    <n v="3"/>
    <n v="3.75"/>
    <n v="3.5"/>
  </r>
  <r>
    <s v="PR5574"/>
    <s v="E47D-E3C5"/>
    <x v="2140"/>
    <n v="4"/>
    <n v="4"/>
    <n v="5"/>
    <n v="1"/>
    <n v="0"/>
    <n v="0"/>
    <n v="2"/>
    <n v="3"/>
    <n v="2"/>
    <n v="3.75"/>
    <n v="2.5"/>
  </r>
  <r>
    <s v="PR5575"/>
    <s v="097B-A688"/>
    <x v="2140"/>
    <n v="4"/>
    <n v="2"/>
    <n v="2"/>
    <n v="3"/>
    <n v="2"/>
    <n v="0.66666666666666663"/>
    <n v="2"/>
    <n v="4"/>
    <n v="3"/>
    <n v="2.5"/>
    <n v="3.5"/>
  </r>
  <r>
    <s v="PR5576"/>
    <s v="1A2D-52EC"/>
    <x v="2140"/>
    <n v="5"/>
    <n v="2"/>
    <n v="4"/>
    <n v="3"/>
    <n v="2"/>
    <n v="0.66666666666666663"/>
    <n v="2"/>
    <n v="5"/>
    <n v="4"/>
    <n v="3.25"/>
    <n v="4.5"/>
  </r>
  <r>
    <s v="PR5577"/>
    <s v="6CC9-81FC"/>
    <x v="2140"/>
    <n v="4"/>
    <n v="2"/>
    <n v="3"/>
    <n v="1"/>
    <n v="0"/>
    <n v="0"/>
    <n v="3"/>
    <n v="3"/>
    <n v="3"/>
    <n v="3"/>
    <n v="3"/>
  </r>
  <r>
    <s v="PR5578"/>
    <s v="40BE-EEAF"/>
    <x v="2141"/>
    <n v="5"/>
    <n v="2"/>
    <n v="5"/>
    <n v="2"/>
    <n v="0"/>
    <n v="0"/>
    <n v="4"/>
    <n v="3"/>
    <n v="3"/>
    <n v="4"/>
    <n v="3"/>
  </r>
  <r>
    <s v="PR5579"/>
    <s v="79F3-8AA5"/>
    <x v="2141"/>
    <n v="4"/>
    <n v="3"/>
    <n v="3"/>
    <n v="3"/>
    <n v="1"/>
    <n v="0.33333333333333331"/>
    <n v="4"/>
    <n v="3"/>
    <n v="2"/>
    <n v="3.5"/>
    <n v="2.5"/>
  </r>
  <r>
    <s v="PR558"/>
    <s v="4A0E-9958"/>
    <x v="2142"/>
    <n v="3"/>
    <n v="3"/>
    <n v="4"/>
    <n v="3"/>
    <n v="3"/>
    <n v="1"/>
    <n v="5"/>
    <n v="3"/>
    <n v="3"/>
    <n v="3.75"/>
    <n v="3"/>
  </r>
  <r>
    <s v="PR5580"/>
    <s v="79F7-78EC"/>
    <x v="2143"/>
    <n v="3"/>
    <n v="3"/>
    <n v="5"/>
    <n v="1"/>
    <n v="0"/>
    <n v="0"/>
    <n v="4"/>
    <n v="3"/>
    <n v="2"/>
    <n v="3.75"/>
    <n v="2.5"/>
  </r>
  <r>
    <s v="PR5581"/>
    <s v="41EC-F2AA"/>
    <x v="2143"/>
    <n v="5"/>
    <n v="3"/>
    <n v="5"/>
    <n v="2"/>
    <n v="3"/>
    <n v="1.5"/>
    <n v="5"/>
    <n v="3"/>
    <n v="2"/>
    <n v="4.5"/>
    <n v="2.5"/>
  </r>
  <r>
    <s v="PR5582"/>
    <s v="8462-E88A"/>
    <x v="2143"/>
    <n v="4"/>
    <n v="2"/>
    <n v="5"/>
    <n v="2"/>
    <n v="3"/>
    <n v="1.5"/>
    <n v="5"/>
    <n v="4"/>
    <n v="4"/>
    <n v="4"/>
    <n v="4"/>
  </r>
  <r>
    <s v="PR5583"/>
    <s v="B57F-B5CE"/>
    <x v="2143"/>
    <n v="3"/>
    <n v="2"/>
    <n v="3"/>
    <n v="2"/>
    <n v="3"/>
    <n v="1.5"/>
    <n v="5"/>
    <n v="4"/>
    <n v="4"/>
    <n v="3.25"/>
    <n v="4"/>
  </r>
  <r>
    <s v="PR5584"/>
    <s v="24FA-A637"/>
    <x v="2143"/>
    <n v="5"/>
    <n v="3"/>
    <n v="2"/>
    <n v="1"/>
    <n v="0"/>
    <n v="0"/>
    <n v="2"/>
    <n v="5"/>
    <n v="5"/>
    <n v="3"/>
    <n v="5"/>
  </r>
  <r>
    <s v="PR5585"/>
    <s v="B61E-0F26"/>
    <x v="2144"/>
    <n v="3"/>
    <n v="4"/>
    <n v="4"/>
    <n v="1"/>
    <n v="1"/>
    <n v="1"/>
    <n v="5"/>
    <n v="5"/>
    <n v="5"/>
    <n v="4"/>
    <n v="5"/>
  </r>
  <r>
    <s v="PR5586"/>
    <s v="F5E3-48BB"/>
    <x v="2144"/>
    <n v="4"/>
    <n v="5"/>
    <n v="2"/>
    <n v="2"/>
    <n v="1"/>
    <n v="0.5"/>
    <n v="3"/>
    <n v="5"/>
    <n v="4"/>
    <n v="3.5"/>
    <n v="4.5"/>
  </r>
  <r>
    <s v="PR5587"/>
    <s v="C2DD-9D37"/>
    <x v="2144"/>
    <n v="5"/>
    <n v="4"/>
    <n v="4"/>
    <n v="1"/>
    <n v="2"/>
    <n v="2"/>
    <n v="5"/>
    <n v="5"/>
    <n v="5"/>
    <n v="4.5"/>
    <n v="5"/>
  </r>
  <r>
    <s v="PR5588"/>
    <s v="DF71-97FB"/>
    <x v="2144"/>
    <n v="5"/>
    <n v="5"/>
    <n v="5"/>
    <n v="1"/>
    <n v="2"/>
    <n v="2"/>
    <n v="2"/>
    <n v="3"/>
    <n v="3"/>
    <n v="4.25"/>
    <n v="3"/>
  </r>
  <r>
    <s v="PR5589"/>
    <s v="2637-BDCD"/>
    <x v="2144"/>
    <n v="5"/>
    <n v="5"/>
    <n v="3"/>
    <n v="2"/>
    <n v="1"/>
    <n v="0.5"/>
    <n v="2"/>
    <n v="5"/>
    <n v="4"/>
    <n v="3.75"/>
    <n v="4.5"/>
  </r>
  <r>
    <s v="PR559"/>
    <s v="CFE3-312D"/>
    <x v="2142"/>
    <n v="3"/>
    <n v="4"/>
    <n v="4"/>
    <n v="2"/>
    <n v="0"/>
    <n v="0"/>
    <n v="4"/>
    <n v="4"/>
    <n v="3"/>
    <n v="3.75"/>
    <n v="3.5"/>
  </r>
  <r>
    <s v="PR5590"/>
    <s v="0678-748A"/>
    <x v="2145"/>
    <n v="3"/>
    <n v="2"/>
    <n v="4"/>
    <n v="1"/>
    <n v="0"/>
    <n v="0"/>
    <n v="2"/>
    <n v="3"/>
    <n v="2"/>
    <n v="2.75"/>
    <n v="2.5"/>
  </r>
  <r>
    <s v="PR5591"/>
    <s v="541F-3E19"/>
    <x v="2145"/>
    <n v="5"/>
    <n v="2"/>
    <n v="4"/>
    <n v="2"/>
    <n v="3"/>
    <n v="1.5"/>
    <n v="5"/>
    <n v="3"/>
    <n v="3"/>
    <n v="4"/>
    <n v="3"/>
  </r>
  <r>
    <s v="PR5592"/>
    <s v="89A6-7EF1"/>
    <x v="2145"/>
    <n v="3"/>
    <n v="3"/>
    <n v="4"/>
    <n v="3"/>
    <n v="1"/>
    <n v="0.33333333333333331"/>
    <n v="2"/>
    <n v="3"/>
    <n v="2"/>
    <n v="3"/>
    <n v="2.5"/>
  </r>
  <r>
    <s v="PR5593"/>
    <s v="4C66-6E16"/>
    <x v="2145"/>
    <n v="5"/>
    <n v="4"/>
    <n v="5"/>
    <n v="1"/>
    <n v="1"/>
    <n v="1"/>
    <n v="3"/>
    <n v="4"/>
    <n v="4"/>
    <n v="4.25"/>
    <n v="4"/>
  </r>
  <r>
    <s v="PR5594"/>
    <s v="5609-8585"/>
    <x v="2145"/>
    <n v="5"/>
    <n v="3"/>
    <n v="2"/>
    <n v="1"/>
    <n v="0"/>
    <n v="0"/>
    <n v="2"/>
    <n v="4"/>
    <n v="4"/>
    <n v="3"/>
    <n v="4"/>
  </r>
  <r>
    <s v="PR5595"/>
    <s v="0C6D-2825"/>
    <x v="2145"/>
    <n v="4"/>
    <n v="5"/>
    <n v="5"/>
    <n v="1"/>
    <n v="0"/>
    <n v="0"/>
    <n v="5"/>
    <n v="5"/>
    <n v="5"/>
    <n v="4.75"/>
    <n v="5"/>
  </r>
  <r>
    <s v="PR5596"/>
    <s v="9536-9492"/>
    <x v="2145"/>
    <n v="4"/>
    <n v="2"/>
    <n v="2"/>
    <n v="2"/>
    <n v="1"/>
    <n v="0.5"/>
    <n v="2"/>
    <n v="5"/>
    <n v="4"/>
    <n v="2.5"/>
    <n v="4.5"/>
  </r>
  <r>
    <s v="PR5597"/>
    <s v="C0A1-EB7D"/>
    <x v="2146"/>
    <n v="3"/>
    <n v="5"/>
    <n v="2"/>
    <n v="2"/>
    <n v="0"/>
    <n v="0"/>
    <n v="4"/>
    <n v="3"/>
    <n v="2"/>
    <n v="3.5"/>
    <n v="2.5"/>
  </r>
  <r>
    <s v="PR5598"/>
    <s v="1359-BEE3"/>
    <x v="2147"/>
    <n v="3"/>
    <n v="3"/>
    <n v="5"/>
    <n v="1"/>
    <n v="0"/>
    <n v="0"/>
    <n v="2"/>
    <n v="3"/>
    <n v="3"/>
    <n v="3.25"/>
    <n v="3"/>
  </r>
  <r>
    <s v="PR5599"/>
    <s v="0592-D909"/>
    <x v="2147"/>
    <n v="5"/>
    <n v="4"/>
    <n v="3"/>
    <n v="3"/>
    <n v="1"/>
    <n v="0.33333333333333331"/>
    <n v="3"/>
    <n v="5"/>
    <n v="5"/>
    <n v="3.75"/>
    <n v="5"/>
  </r>
  <r>
    <s v="PR56"/>
    <s v="8FB2-4CE0"/>
    <x v="2111"/>
    <n v="4"/>
    <n v="2"/>
    <n v="5"/>
    <n v="2"/>
    <n v="0"/>
    <n v="0"/>
    <n v="3"/>
    <n v="4"/>
    <n v="3"/>
    <n v="3.5"/>
    <n v="3.5"/>
  </r>
  <r>
    <s v="PR560"/>
    <s v="68FB-06A7"/>
    <x v="2148"/>
    <n v="5"/>
    <n v="3"/>
    <n v="5"/>
    <n v="2"/>
    <n v="1"/>
    <n v="0.5"/>
    <n v="2"/>
    <n v="4"/>
    <n v="4"/>
    <n v="3.75"/>
    <n v="4"/>
  </r>
  <r>
    <s v="PR5600"/>
    <s v="12E5-9BD1"/>
    <x v="2147"/>
    <n v="4"/>
    <n v="3"/>
    <n v="4"/>
    <n v="3"/>
    <n v="1"/>
    <n v="0.33333333333333331"/>
    <n v="3"/>
    <n v="4"/>
    <n v="4"/>
    <n v="3.5"/>
    <n v="4"/>
  </r>
  <r>
    <s v="PR5601"/>
    <s v="D5DA-363A"/>
    <x v="2149"/>
    <n v="4"/>
    <n v="4"/>
    <n v="4"/>
    <n v="1"/>
    <n v="2"/>
    <n v="2"/>
    <n v="4"/>
    <n v="5"/>
    <n v="4"/>
    <n v="4"/>
    <n v="4.5"/>
  </r>
  <r>
    <s v="PR5602"/>
    <s v="9E7A-1F70"/>
    <x v="2150"/>
    <n v="4"/>
    <n v="4"/>
    <n v="3"/>
    <n v="3"/>
    <n v="2"/>
    <n v="0.66666666666666663"/>
    <n v="3"/>
    <n v="3"/>
    <n v="3"/>
    <n v="3.5"/>
    <n v="3"/>
  </r>
  <r>
    <s v="PR5603"/>
    <s v="58F5-C8FC"/>
    <x v="2150"/>
    <n v="3"/>
    <n v="4"/>
    <n v="5"/>
    <n v="1"/>
    <n v="2"/>
    <n v="2"/>
    <n v="4"/>
    <n v="4"/>
    <n v="3"/>
    <n v="4"/>
    <n v="3.5"/>
  </r>
  <r>
    <s v="PR5604"/>
    <s v="3C78-06E7"/>
    <x v="2150"/>
    <n v="4"/>
    <n v="5"/>
    <n v="2"/>
    <n v="1"/>
    <n v="0"/>
    <n v="0"/>
    <n v="4"/>
    <n v="4"/>
    <n v="4"/>
    <n v="3.75"/>
    <n v="4"/>
  </r>
  <r>
    <s v="PR5605"/>
    <s v="4C72-E72F"/>
    <x v="2150"/>
    <n v="5"/>
    <n v="2"/>
    <n v="4"/>
    <n v="3"/>
    <n v="0"/>
    <n v="0"/>
    <n v="4"/>
    <n v="4"/>
    <n v="4"/>
    <n v="3.75"/>
    <n v="4"/>
  </r>
  <r>
    <s v="PR5606"/>
    <s v="63E0-439B"/>
    <x v="2150"/>
    <n v="5"/>
    <n v="4"/>
    <n v="3"/>
    <n v="1"/>
    <n v="1"/>
    <n v="1"/>
    <n v="5"/>
    <n v="3"/>
    <n v="3"/>
    <n v="4.25"/>
    <n v="3"/>
  </r>
  <r>
    <s v="PR5607"/>
    <s v="C251-2A18"/>
    <x v="2151"/>
    <n v="5"/>
    <n v="5"/>
    <n v="2"/>
    <n v="1"/>
    <n v="2"/>
    <n v="2"/>
    <n v="5"/>
    <n v="5"/>
    <n v="5"/>
    <n v="4.25"/>
    <n v="5"/>
  </r>
  <r>
    <s v="PR5608"/>
    <s v="79E4-6632"/>
    <x v="2151"/>
    <n v="5"/>
    <n v="3"/>
    <n v="2"/>
    <n v="3"/>
    <n v="0"/>
    <n v="0"/>
    <n v="3"/>
    <n v="3"/>
    <n v="2"/>
    <n v="3.25"/>
    <n v="2.5"/>
  </r>
  <r>
    <s v="PR5609"/>
    <s v="4304-4B4E"/>
    <x v="2151"/>
    <n v="5"/>
    <n v="5"/>
    <n v="5"/>
    <n v="1"/>
    <n v="1"/>
    <n v="1"/>
    <n v="5"/>
    <n v="3"/>
    <n v="3"/>
    <n v="5"/>
    <n v="3"/>
  </r>
  <r>
    <s v="PR561"/>
    <s v="2551-DD9B"/>
    <x v="2148"/>
    <n v="5"/>
    <n v="5"/>
    <n v="2"/>
    <n v="3"/>
    <n v="0"/>
    <n v="0"/>
    <n v="4"/>
    <n v="4"/>
    <n v="4"/>
    <n v="4"/>
    <n v="4"/>
  </r>
  <r>
    <s v="PR5610"/>
    <s v="05ED-92F1"/>
    <x v="2152"/>
    <n v="3"/>
    <n v="5"/>
    <n v="4"/>
    <n v="1"/>
    <n v="3"/>
    <n v="3"/>
    <n v="4"/>
    <n v="4"/>
    <n v="3"/>
    <n v="4"/>
    <n v="3.5"/>
  </r>
  <r>
    <s v="PR5611"/>
    <s v="F72D-261D"/>
    <x v="2152"/>
    <n v="5"/>
    <n v="5"/>
    <n v="3"/>
    <n v="2"/>
    <n v="0"/>
    <n v="0"/>
    <n v="3"/>
    <n v="3"/>
    <n v="2"/>
    <n v="4"/>
    <n v="2.5"/>
  </r>
  <r>
    <s v="PR5612"/>
    <s v="38EB-ADBD"/>
    <x v="2152"/>
    <n v="4"/>
    <n v="3"/>
    <n v="2"/>
    <n v="1"/>
    <n v="2"/>
    <n v="2"/>
    <n v="4"/>
    <n v="4"/>
    <n v="4"/>
    <n v="3.25"/>
    <n v="4"/>
  </r>
  <r>
    <s v="PR5613"/>
    <s v="D106-E487"/>
    <x v="2152"/>
    <n v="4"/>
    <n v="4"/>
    <n v="3"/>
    <n v="3"/>
    <n v="0"/>
    <n v="0"/>
    <n v="4"/>
    <n v="5"/>
    <n v="5"/>
    <n v="3.75"/>
    <n v="5"/>
  </r>
  <r>
    <s v="PR5614"/>
    <s v="7805-8A7C"/>
    <x v="2152"/>
    <n v="2"/>
    <n v="3"/>
    <n v="1"/>
    <n v="3"/>
    <n v="2"/>
    <n v="0.66666666666666663"/>
    <n v="4"/>
    <n v="3"/>
    <n v="2"/>
    <n v="2.5"/>
    <n v="2.5"/>
  </r>
  <r>
    <s v="PR5615"/>
    <s v="FAB0-2FF2"/>
    <x v="2152"/>
    <n v="2"/>
    <n v="1"/>
    <n v="3"/>
    <n v="3"/>
    <n v="2"/>
    <n v="0.66666666666666663"/>
    <n v="4"/>
    <n v="4"/>
    <n v="3"/>
    <n v="2.5"/>
    <n v="3.5"/>
  </r>
  <r>
    <s v="PR5616"/>
    <s v="8EF9-CECD"/>
    <x v="2152"/>
    <n v="4"/>
    <n v="3"/>
    <n v="3"/>
    <n v="3"/>
    <n v="1"/>
    <n v="0.33333333333333331"/>
    <n v="3"/>
    <n v="4"/>
    <n v="3"/>
    <n v="3.25"/>
    <n v="3.5"/>
  </r>
  <r>
    <s v="PR5617"/>
    <s v="774E-685D"/>
    <x v="2153"/>
    <n v="3"/>
    <n v="2"/>
    <n v="5"/>
    <n v="1"/>
    <n v="1"/>
    <n v="1"/>
    <n v="2"/>
    <n v="3"/>
    <n v="2"/>
    <n v="3"/>
    <n v="2.5"/>
  </r>
  <r>
    <s v="PR5618"/>
    <s v="9937-CDF7"/>
    <x v="2153"/>
    <n v="4"/>
    <n v="4"/>
    <n v="4"/>
    <n v="3"/>
    <n v="0"/>
    <n v="0"/>
    <n v="4"/>
    <n v="4"/>
    <n v="3"/>
    <n v="4"/>
    <n v="3.5"/>
  </r>
  <r>
    <s v="PR5619"/>
    <s v="7839-CA12"/>
    <x v="2154"/>
    <n v="4"/>
    <n v="2"/>
    <n v="4"/>
    <n v="3"/>
    <n v="3"/>
    <n v="1"/>
    <n v="4"/>
    <n v="3"/>
    <n v="3"/>
    <n v="3.5"/>
    <n v="3"/>
  </r>
  <r>
    <s v="PR562"/>
    <s v="4F28-CFAF"/>
    <x v="2155"/>
    <n v="5"/>
    <n v="3"/>
    <n v="3"/>
    <n v="2"/>
    <n v="0"/>
    <n v="0"/>
    <n v="2"/>
    <n v="5"/>
    <n v="4"/>
    <n v="3.25"/>
    <n v="4.5"/>
  </r>
  <r>
    <s v="PR5620"/>
    <s v="EB66-D679"/>
    <x v="2154"/>
    <n v="3"/>
    <n v="4"/>
    <n v="3"/>
    <n v="3"/>
    <n v="2"/>
    <n v="0.66666666666666663"/>
    <n v="3"/>
    <n v="5"/>
    <n v="5"/>
    <n v="3.25"/>
    <n v="5"/>
  </r>
  <r>
    <s v="PR5621"/>
    <s v="9591-C955"/>
    <x v="2154"/>
    <n v="5"/>
    <n v="3"/>
    <n v="2"/>
    <n v="1"/>
    <n v="0"/>
    <n v="0"/>
    <n v="3"/>
    <n v="5"/>
    <n v="5"/>
    <n v="3.25"/>
    <n v="5"/>
  </r>
  <r>
    <s v="PR5622"/>
    <s v="576B-6628"/>
    <x v="2154"/>
    <n v="4"/>
    <n v="2"/>
    <n v="2"/>
    <n v="1"/>
    <n v="1"/>
    <n v="1"/>
    <n v="5"/>
    <n v="5"/>
    <n v="5"/>
    <n v="3.25"/>
    <n v="5"/>
  </r>
  <r>
    <s v="PR5623"/>
    <s v="F58A-302D"/>
    <x v="2156"/>
    <n v="3"/>
    <n v="4"/>
    <n v="5"/>
    <n v="1"/>
    <n v="2"/>
    <n v="2"/>
    <n v="4"/>
    <n v="5"/>
    <n v="5"/>
    <n v="4"/>
    <n v="5"/>
  </r>
  <r>
    <s v="PR5624"/>
    <s v="12F7-BCBB"/>
    <x v="2157"/>
    <n v="5"/>
    <n v="2"/>
    <n v="3"/>
    <n v="2"/>
    <n v="1"/>
    <n v="0.5"/>
    <n v="4"/>
    <n v="4"/>
    <n v="4"/>
    <n v="3.5"/>
    <n v="4"/>
  </r>
  <r>
    <s v="PR5625"/>
    <s v="D045-B6CA"/>
    <x v="2157"/>
    <n v="3"/>
    <n v="4"/>
    <n v="3"/>
    <n v="3"/>
    <n v="1"/>
    <n v="0.33333333333333331"/>
    <n v="2"/>
    <n v="4"/>
    <n v="4"/>
    <n v="3"/>
    <n v="4"/>
  </r>
  <r>
    <s v="PR5626"/>
    <s v="B340-5AD2"/>
    <x v="2157"/>
    <n v="3"/>
    <n v="3"/>
    <n v="3"/>
    <n v="1"/>
    <n v="0"/>
    <n v="0"/>
    <n v="4"/>
    <n v="5"/>
    <n v="5"/>
    <n v="3.25"/>
    <n v="5"/>
  </r>
  <r>
    <s v="PR5627"/>
    <s v="CDAC-40FE"/>
    <x v="2157"/>
    <n v="4"/>
    <n v="4"/>
    <n v="3"/>
    <n v="1"/>
    <n v="1"/>
    <n v="1"/>
    <n v="3"/>
    <n v="5"/>
    <n v="4"/>
    <n v="3.5"/>
    <n v="4.5"/>
  </r>
  <r>
    <s v="PR5628"/>
    <s v="FF14-A43E"/>
    <x v="2158"/>
    <n v="3"/>
    <n v="4"/>
    <n v="2"/>
    <n v="3"/>
    <n v="0"/>
    <n v="0"/>
    <n v="4"/>
    <n v="4"/>
    <n v="3"/>
    <n v="3.25"/>
    <n v="3.5"/>
  </r>
  <r>
    <s v="PR5629"/>
    <s v="3992-22AD"/>
    <x v="2158"/>
    <n v="3"/>
    <n v="2"/>
    <n v="5"/>
    <n v="1"/>
    <n v="0"/>
    <n v="0"/>
    <n v="2"/>
    <n v="5"/>
    <n v="4"/>
    <n v="3"/>
    <n v="4.5"/>
  </r>
  <r>
    <s v="PR563"/>
    <s v="7C80-94E0"/>
    <x v="2155"/>
    <n v="4"/>
    <n v="3"/>
    <n v="2"/>
    <n v="3"/>
    <n v="2"/>
    <n v="0.66666666666666663"/>
    <n v="4"/>
    <n v="4"/>
    <n v="4"/>
    <n v="3.25"/>
    <n v="4"/>
  </r>
  <r>
    <s v="PR5630"/>
    <s v="BD94-98E0"/>
    <x v="2158"/>
    <n v="4"/>
    <n v="5"/>
    <n v="2"/>
    <n v="1"/>
    <n v="1"/>
    <n v="1"/>
    <n v="4"/>
    <n v="3"/>
    <n v="2"/>
    <n v="3.75"/>
    <n v="2.5"/>
  </r>
  <r>
    <s v="PR5631"/>
    <s v="02DA-7A72"/>
    <x v="2159"/>
    <n v="4"/>
    <n v="2"/>
    <n v="2"/>
    <n v="2"/>
    <n v="0"/>
    <n v="0"/>
    <n v="3"/>
    <n v="3"/>
    <n v="2"/>
    <n v="2.75"/>
    <n v="2.5"/>
  </r>
  <r>
    <s v="PR5632"/>
    <s v="28EA-A010"/>
    <x v="2159"/>
    <n v="3"/>
    <n v="3"/>
    <n v="4"/>
    <n v="3"/>
    <n v="1"/>
    <n v="0.33333333333333331"/>
    <n v="2"/>
    <n v="4"/>
    <n v="3"/>
    <n v="3"/>
    <n v="3.5"/>
  </r>
  <r>
    <s v="PR5633"/>
    <s v="CBB3-0D7E"/>
    <x v="2159"/>
    <n v="3"/>
    <n v="4"/>
    <n v="3"/>
    <n v="3"/>
    <n v="0"/>
    <n v="0"/>
    <n v="5"/>
    <n v="3"/>
    <n v="2"/>
    <n v="3.75"/>
    <n v="2.5"/>
  </r>
  <r>
    <s v="PR5634"/>
    <s v="C330-DAF4"/>
    <x v="2159"/>
    <n v="4"/>
    <n v="2"/>
    <n v="4"/>
    <n v="3"/>
    <n v="0"/>
    <n v="0"/>
    <n v="4"/>
    <n v="5"/>
    <n v="4"/>
    <n v="3.5"/>
    <n v="4.5"/>
  </r>
  <r>
    <s v="PR5635"/>
    <s v="63B8-CCC0"/>
    <x v="2159"/>
    <n v="5"/>
    <n v="5"/>
    <n v="3"/>
    <n v="3"/>
    <n v="2"/>
    <n v="0.66666666666666663"/>
    <n v="5"/>
    <n v="4"/>
    <n v="3"/>
    <n v="4.5"/>
    <n v="3.5"/>
  </r>
  <r>
    <s v="PR5636"/>
    <s v="79D0-C935"/>
    <x v="2159"/>
    <n v="5"/>
    <n v="4"/>
    <n v="4"/>
    <n v="3"/>
    <n v="0"/>
    <n v="0"/>
    <n v="5"/>
    <n v="3"/>
    <n v="3"/>
    <n v="4.5"/>
    <n v="3"/>
  </r>
  <r>
    <s v="PR5637"/>
    <s v="2796-828F"/>
    <x v="2159"/>
    <n v="5"/>
    <n v="5"/>
    <n v="5"/>
    <n v="2"/>
    <n v="0"/>
    <n v="0"/>
    <n v="2"/>
    <n v="5"/>
    <n v="5"/>
    <n v="4.25"/>
    <n v="5"/>
  </r>
  <r>
    <s v="PR5638"/>
    <s v="B48C-47D0"/>
    <x v="2160"/>
    <n v="3"/>
    <n v="3"/>
    <n v="5"/>
    <n v="2"/>
    <n v="1"/>
    <n v="0.5"/>
    <n v="4"/>
    <n v="3"/>
    <n v="2"/>
    <n v="3.75"/>
    <n v="2.5"/>
  </r>
  <r>
    <s v="PR5639"/>
    <s v="6DEB-F440"/>
    <x v="2160"/>
    <n v="3"/>
    <n v="3"/>
    <n v="2"/>
    <n v="3"/>
    <n v="2"/>
    <n v="0.66666666666666663"/>
    <n v="4"/>
    <n v="4"/>
    <n v="3"/>
    <n v="3"/>
    <n v="3.5"/>
  </r>
  <r>
    <s v="PR564"/>
    <s v="8233-2483"/>
    <x v="2155"/>
    <n v="4"/>
    <n v="4"/>
    <n v="5"/>
    <n v="3"/>
    <n v="1"/>
    <n v="0.33333333333333331"/>
    <n v="2"/>
    <n v="4"/>
    <n v="3"/>
    <n v="3.75"/>
    <n v="3.5"/>
  </r>
  <r>
    <s v="PR5640"/>
    <s v="EDC5-6FB7"/>
    <x v="2160"/>
    <n v="4"/>
    <n v="4"/>
    <n v="4"/>
    <n v="3"/>
    <n v="2"/>
    <n v="0.66666666666666663"/>
    <n v="4"/>
    <n v="5"/>
    <n v="5"/>
    <n v="4"/>
    <n v="5"/>
  </r>
  <r>
    <s v="PR5641"/>
    <s v="32AE-C02F"/>
    <x v="2161"/>
    <n v="2"/>
    <n v="1"/>
    <n v="2"/>
    <n v="3"/>
    <n v="3"/>
    <n v="1"/>
    <n v="1"/>
    <n v="3"/>
    <n v="3"/>
    <n v="1.5"/>
    <n v="3"/>
  </r>
  <r>
    <s v="PR5642"/>
    <s v="8A6B-AD5C"/>
    <x v="2161"/>
    <n v="2"/>
    <n v="4"/>
    <n v="2"/>
    <n v="2"/>
    <n v="2"/>
    <n v="1"/>
    <n v="2"/>
    <n v="3"/>
    <n v="2"/>
    <n v="2.5"/>
    <n v="2.5"/>
  </r>
  <r>
    <s v="PR5643"/>
    <s v="8D34-EBDF"/>
    <x v="2161"/>
    <n v="2"/>
    <n v="4"/>
    <n v="2"/>
    <n v="2"/>
    <n v="0"/>
    <n v="0"/>
    <n v="1"/>
    <n v="3"/>
    <n v="2"/>
    <n v="2.25"/>
    <n v="2.5"/>
  </r>
  <r>
    <s v="PR5644"/>
    <s v="6BAB-8D77"/>
    <x v="2161"/>
    <n v="3"/>
    <n v="2"/>
    <n v="1"/>
    <n v="2"/>
    <n v="0"/>
    <n v="0"/>
    <n v="1"/>
    <n v="5"/>
    <n v="4"/>
    <n v="1.75"/>
    <n v="4.5"/>
  </r>
  <r>
    <s v="PR5645"/>
    <s v="7F24-55A3"/>
    <x v="2161"/>
    <n v="4"/>
    <n v="2"/>
    <n v="2"/>
    <n v="1"/>
    <n v="2"/>
    <n v="2"/>
    <n v="3"/>
    <n v="3"/>
    <n v="2"/>
    <n v="2.75"/>
    <n v="2.5"/>
  </r>
  <r>
    <s v="PR5646"/>
    <s v="6FE1-C8A8"/>
    <x v="2162"/>
    <n v="4"/>
    <n v="3"/>
    <n v="5"/>
    <n v="1"/>
    <n v="0"/>
    <n v="0"/>
    <n v="3"/>
    <n v="5"/>
    <n v="4"/>
    <n v="3.75"/>
    <n v="4.5"/>
  </r>
  <r>
    <s v="PR5647"/>
    <s v="EB8F-204D"/>
    <x v="2162"/>
    <n v="3"/>
    <n v="3"/>
    <n v="5"/>
    <n v="1"/>
    <n v="2"/>
    <n v="2"/>
    <n v="4"/>
    <n v="5"/>
    <n v="4"/>
    <n v="3.75"/>
    <n v="4.5"/>
  </r>
  <r>
    <s v="PR5648"/>
    <s v="D921-AC35"/>
    <x v="2162"/>
    <n v="3"/>
    <n v="3"/>
    <n v="2"/>
    <n v="3"/>
    <n v="2"/>
    <n v="0.66666666666666663"/>
    <n v="2"/>
    <n v="3"/>
    <n v="2"/>
    <n v="2.5"/>
    <n v="2.5"/>
  </r>
  <r>
    <s v="PR5649"/>
    <s v="6A8B-EC82"/>
    <x v="2162"/>
    <n v="4"/>
    <n v="3"/>
    <n v="5"/>
    <n v="2"/>
    <n v="0"/>
    <n v="0"/>
    <n v="4"/>
    <n v="4"/>
    <n v="3"/>
    <n v="4"/>
    <n v="3.5"/>
  </r>
  <r>
    <s v="PR565"/>
    <s v="8A5B-3D6E"/>
    <x v="2163"/>
    <n v="3"/>
    <n v="3"/>
    <n v="5"/>
    <n v="1"/>
    <n v="2"/>
    <n v="2"/>
    <n v="3"/>
    <n v="3"/>
    <n v="3"/>
    <n v="3.5"/>
    <n v="3"/>
  </r>
  <r>
    <s v="PR5650"/>
    <s v="3B2D-9E60"/>
    <x v="2162"/>
    <n v="4"/>
    <n v="5"/>
    <n v="2"/>
    <n v="3"/>
    <n v="1"/>
    <n v="0.33333333333333331"/>
    <n v="4"/>
    <n v="3"/>
    <n v="2"/>
    <n v="3.75"/>
    <n v="2.5"/>
  </r>
  <r>
    <s v="PR5651"/>
    <s v="606E-A262"/>
    <x v="2164"/>
    <n v="4"/>
    <n v="4"/>
    <n v="3"/>
    <n v="2"/>
    <n v="1"/>
    <n v="0.5"/>
    <n v="5"/>
    <n v="4"/>
    <n v="3"/>
    <n v="4"/>
    <n v="3.5"/>
  </r>
  <r>
    <s v="PR5652"/>
    <s v="2374-7581"/>
    <x v="2164"/>
    <n v="5"/>
    <n v="5"/>
    <n v="3"/>
    <n v="2"/>
    <n v="1"/>
    <n v="0.5"/>
    <n v="2"/>
    <n v="4"/>
    <n v="3"/>
    <n v="3.75"/>
    <n v="3.5"/>
  </r>
  <r>
    <s v="PR5653"/>
    <s v="D3EB-610D"/>
    <x v="2164"/>
    <n v="5"/>
    <n v="2"/>
    <n v="4"/>
    <n v="3"/>
    <n v="0"/>
    <n v="0"/>
    <n v="5"/>
    <n v="4"/>
    <n v="3"/>
    <n v="4"/>
    <n v="3.5"/>
  </r>
  <r>
    <s v="PR5654"/>
    <s v="74B4-CB7A"/>
    <x v="2164"/>
    <n v="3"/>
    <n v="2"/>
    <n v="2"/>
    <n v="3"/>
    <n v="1"/>
    <n v="0.33333333333333331"/>
    <n v="5"/>
    <n v="5"/>
    <n v="5"/>
    <n v="3"/>
    <n v="5"/>
  </r>
  <r>
    <s v="PR5655"/>
    <s v="05B0-755F"/>
    <x v="2165"/>
    <n v="3"/>
    <n v="3"/>
    <n v="5"/>
    <n v="1"/>
    <n v="0"/>
    <n v="0"/>
    <n v="5"/>
    <n v="4"/>
    <n v="4"/>
    <n v="4"/>
    <n v="4"/>
  </r>
  <r>
    <s v="PR5656"/>
    <s v="C1E8-5AAB"/>
    <x v="2165"/>
    <n v="5"/>
    <n v="3"/>
    <n v="3"/>
    <n v="2"/>
    <n v="1"/>
    <n v="0.5"/>
    <n v="4"/>
    <n v="5"/>
    <n v="4"/>
    <n v="3.75"/>
    <n v="4.5"/>
  </r>
  <r>
    <s v="PR5657"/>
    <s v="FB4B-067E"/>
    <x v="2165"/>
    <n v="3"/>
    <n v="2"/>
    <n v="5"/>
    <n v="3"/>
    <n v="2"/>
    <n v="0.66666666666666663"/>
    <n v="5"/>
    <n v="4"/>
    <n v="4"/>
    <n v="3.75"/>
    <n v="4"/>
  </r>
  <r>
    <s v="PR5658"/>
    <s v="45D2-369E"/>
    <x v="2166"/>
    <n v="4"/>
    <n v="5"/>
    <n v="2"/>
    <n v="3"/>
    <n v="3"/>
    <n v="1"/>
    <n v="2"/>
    <n v="5"/>
    <n v="5"/>
    <n v="3.25"/>
    <n v="5"/>
  </r>
  <r>
    <s v="PR5659"/>
    <s v="7F1C-20B8"/>
    <x v="2166"/>
    <n v="5"/>
    <n v="3"/>
    <n v="4"/>
    <n v="2"/>
    <n v="1"/>
    <n v="0.5"/>
    <n v="4"/>
    <n v="5"/>
    <n v="5"/>
    <n v="4"/>
    <n v="5"/>
  </r>
  <r>
    <s v="PR566"/>
    <s v="4500-37EB"/>
    <x v="2167"/>
    <n v="5"/>
    <n v="3"/>
    <n v="3"/>
    <n v="1"/>
    <n v="1"/>
    <n v="1"/>
    <n v="3"/>
    <n v="3"/>
    <n v="3"/>
    <n v="3.5"/>
    <n v="3"/>
  </r>
  <r>
    <s v="PR5660"/>
    <s v="F98B-61B3"/>
    <x v="2166"/>
    <n v="3"/>
    <n v="3"/>
    <n v="5"/>
    <n v="3"/>
    <n v="0"/>
    <n v="0"/>
    <n v="5"/>
    <n v="3"/>
    <n v="3"/>
    <n v="4"/>
    <n v="3"/>
  </r>
  <r>
    <s v="PR5661"/>
    <s v="D4D5-27FB"/>
    <x v="2168"/>
    <n v="4"/>
    <n v="2"/>
    <n v="2"/>
    <n v="3"/>
    <n v="0"/>
    <n v="0"/>
    <n v="4"/>
    <n v="5"/>
    <n v="5"/>
    <n v="3"/>
    <n v="5"/>
  </r>
  <r>
    <s v="PR5662"/>
    <s v="9C71-61AE"/>
    <x v="2168"/>
    <n v="3"/>
    <n v="4"/>
    <n v="5"/>
    <n v="2"/>
    <n v="2"/>
    <n v="1"/>
    <n v="5"/>
    <n v="5"/>
    <n v="4"/>
    <n v="4.25"/>
    <n v="4.5"/>
  </r>
  <r>
    <s v="PR5663"/>
    <s v="8AAD-FAFB"/>
    <x v="2169"/>
    <n v="3"/>
    <n v="5"/>
    <n v="4"/>
    <n v="1"/>
    <n v="2"/>
    <n v="2"/>
    <n v="2"/>
    <n v="4"/>
    <n v="4"/>
    <n v="3.5"/>
    <n v="4"/>
  </r>
  <r>
    <s v="PR5664"/>
    <s v="20BA-5868"/>
    <x v="2169"/>
    <n v="3"/>
    <n v="3"/>
    <n v="5"/>
    <n v="1"/>
    <n v="2"/>
    <n v="2"/>
    <n v="2"/>
    <n v="5"/>
    <n v="5"/>
    <n v="3.25"/>
    <n v="5"/>
  </r>
  <r>
    <s v="PR5665"/>
    <s v="45D7-5C8A"/>
    <x v="2170"/>
    <n v="4"/>
    <n v="4"/>
    <n v="2"/>
    <n v="3"/>
    <n v="0"/>
    <n v="0"/>
    <n v="3"/>
    <n v="5"/>
    <n v="5"/>
    <n v="3.25"/>
    <n v="5"/>
  </r>
  <r>
    <s v="PR5666"/>
    <s v="AB03-8820"/>
    <x v="2170"/>
    <n v="4"/>
    <n v="4"/>
    <n v="2"/>
    <n v="1"/>
    <n v="1"/>
    <n v="1"/>
    <n v="5"/>
    <n v="5"/>
    <n v="5"/>
    <n v="3.75"/>
    <n v="5"/>
  </r>
  <r>
    <s v="PR5667"/>
    <s v="E1FE-67B5"/>
    <x v="2170"/>
    <n v="5"/>
    <n v="4"/>
    <n v="3"/>
    <n v="3"/>
    <n v="0"/>
    <n v="0"/>
    <n v="3"/>
    <n v="4"/>
    <n v="3"/>
    <n v="3.75"/>
    <n v="3.5"/>
  </r>
  <r>
    <s v="PR5668"/>
    <s v="B4E1-4A3E"/>
    <x v="2171"/>
    <n v="3"/>
    <n v="3"/>
    <n v="4"/>
    <n v="2"/>
    <n v="0"/>
    <n v="0"/>
    <n v="2"/>
    <n v="5"/>
    <n v="5"/>
    <n v="3"/>
    <n v="5"/>
  </r>
  <r>
    <s v="PR5669"/>
    <s v="618D-7685"/>
    <x v="2172"/>
    <n v="1"/>
    <n v="2"/>
    <n v="3"/>
    <n v="2"/>
    <n v="1"/>
    <n v="0.5"/>
    <n v="2"/>
    <n v="4"/>
    <n v="3"/>
    <n v="2"/>
    <n v="3.5"/>
  </r>
  <r>
    <s v="PR567"/>
    <s v="528C-3E0D"/>
    <x v="2167"/>
    <n v="4"/>
    <n v="4"/>
    <n v="4"/>
    <n v="2"/>
    <n v="1"/>
    <n v="0.5"/>
    <n v="2"/>
    <n v="5"/>
    <n v="5"/>
    <n v="3.5"/>
    <n v="5"/>
  </r>
  <r>
    <s v="PR5670"/>
    <s v="FBED-F86B"/>
    <x v="2172"/>
    <n v="2"/>
    <n v="3"/>
    <n v="3"/>
    <n v="1"/>
    <n v="0"/>
    <n v="0"/>
    <n v="2"/>
    <n v="3"/>
    <n v="3"/>
    <n v="2.5"/>
    <n v="3"/>
  </r>
  <r>
    <s v="PR5671"/>
    <s v="4049-CF88"/>
    <x v="2172"/>
    <n v="1"/>
    <n v="4"/>
    <n v="3"/>
    <n v="3"/>
    <n v="1"/>
    <n v="0.33333333333333331"/>
    <n v="1"/>
    <n v="3"/>
    <n v="2"/>
    <n v="2.25"/>
    <n v="2.5"/>
  </r>
  <r>
    <s v="PR5672"/>
    <s v="81C2-E188"/>
    <x v="2173"/>
    <n v="2"/>
    <n v="2"/>
    <n v="1"/>
    <n v="3"/>
    <n v="0"/>
    <n v="0"/>
    <n v="3"/>
    <n v="5"/>
    <n v="5"/>
    <n v="2"/>
    <n v="5"/>
  </r>
  <r>
    <s v="PR5673"/>
    <s v="5A0B-7F31"/>
    <x v="2174"/>
    <n v="3"/>
    <n v="5"/>
    <n v="2"/>
    <n v="3"/>
    <n v="0"/>
    <n v="0"/>
    <n v="2"/>
    <n v="4"/>
    <n v="4"/>
    <n v="3"/>
    <n v="4"/>
  </r>
  <r>
    <s v="PR5674"/>
    <s v="E4F4-11B9"/>
    <x v="2174"/>
    <n v="4"/>
    <n v="4"/>
    <n v="2"/>
    <n v="2"/>
    <n v="1"/>
    <n v="0.5"/>
    <n v="2"/>
    <n v="5"/>
    <n v="5"/>
    <n v="3"/>
    <n v="5"/>
  </r>
  <r>
    <s v="PR5675"/>
    <s v="B303-8962"/>
    <x v="2174"/>
    <n v="4"/>
    <n v="4"/>
    <n v="2"/>
    <n v="2"/>
    <n v="0"/>
    <n v="0"/>
    <n v="3"/>
    <n v="4"/>
    <n v="3"/>
    <n v="3.25"/>
    <n v="3.5"/>
  </r>
  <r>
    <s v="PR5676"/>
    <s v="B56D-46CE"/>
    <x v="2174"/>
    <n v="5"/>
    <n v="4"/>
    <n v="3"/>
    <n v="2"/>
    <n v="0"/>
    <n v="0"/>
    <n v="5"/>
    <n v="5"/>
    <n v="4"/>
    <n v="4.25"/>
    <n v="4.5"/>
  </r>
  <r>
    <s v="PR5677"/>
    <s v="98EE-8547"/>
    <x v="2175"/>
    <n v="4"/>
    <n v="3"/>
    <n v="3"/>
    <n v="2"/>
    <n v="0"/>
    <n v="0"/>
    <n v="3"/>
    <n v="4"/>
    <n v="4"/>
    <n v="3.25"/>
    <n v="4"/>
  </r>
  <r>
    <s v="PR5678"/>
    <s v="041A-31B0"/>
    <x v="2175"/>
    <n v="4"/>
    <n v="2"/>
    <n v="4"/>
    <n v="2"/>
    <n v="0"/>
    <n v="0"/>
    <n v="5"/>
    <n v="3"/>
    <n v="2"/>
    <n v="3.75"/>
    <n v="2.5"/>
  </r>
  <r>
    <s v="PR5679"/>
    <s v="257B-8130"/>
    <x v="2175"/>
    <n v="3"/>
    <n v="4"/>
    <n v="4"/>
    <n v="1"/>
    <n v="3"/>
    <n v="3"/>
    <n v="4"/>
    <n v="4"/>
    <n v="3"/>
    <n v="3.75"/>
    <n v="3.5"/>
  </r>
  <r>
    <s v="PR568"/>
    <s v="D077-169C"/>
    <x v="2176"/>
    <n v="4"/>
    <n v="4"/>
    <n v="4"/>
    <n v="1"/>
    <n v="0"/>
    <n v="0"/>
    <n v="3"/>
    <n v="5"/>
    <n v="5"/>
    <n v="3.75"/>
    <n v="5"/>
  </r>
  <r>
    <s v="PR5680"/>
    <s v="7279-6591"/>
    <x v="2177"/>
    <n v="5"/>
    <n v="4"/>
    <n v="2"/>
    <n v="3"/>
    <n v="0"/>
    <n v="0"/>
    <n v="5"/>
    <n v="4"/>
    <n v="3"/>
    <n v="4"/>
    <n v="3.5"/>
  </r>
  <r>
    <s v="PR5681"/>
    <s v="EEFC-DEC7"/>
    <x v="2177"/>
    <n v="3"/>
    <n v="2"/>
    <n v="2"/>
    <n v="3"/>
    <n v="1"/>
    <n v="0.33333333333333331"/>
    <n v="3"/>
    <n v="4"/>
    <n v="3"/>
    <n v="2.5"/>
    <n v="3.5"/>
  </r>
  <r>
    <s v="PR5682"/>
    <s v="2E7B-43F0"/>
    <x v="2177"/>
    <n v="4"/>
    <n v="4"/>
    <n v="3"/>
    <n v="3"/>
    <n v="0"/>
    <n v="0"/>
    <n v="4"/>
    <n v="5"/>
    <n v="4"/>
    <n v="3.75"/>
    <n v="4.5"/>
  </r>
  <r>
    <s v="PR5683"/>
    <s v="4F22-FF67"/>
    <x v="2177"/>
    <n v="4"/>
    <n v="2"/>
    <n v="5"/>
    <n v="2"/>
    <n v="0"/>
    <n v="0"/>
    <n v="5"/>
    <n v="5"/>
    <n v="5"/>
    <n v="4"/>
    <n v="5"/>
  </r>
  <r>
    <s v="PR5684"/>
    <s v="1180-BEC9"/>
    <x v="2178"/>
    <n v="4"/>
    <n v="2"/>
    <n v="4"/>
    <n v="1"/>
    <n v="1"/>
    <n v="1"/>
    <n v="3"/>
    <n v="4"/>
    <n v="4"/>
    <n v="3.25"/>
    <n v="4"/>
  </r>
  <r>
    <s v="PR5685"/>
    <s v="B50B-5A18"/>
    <x v="2179"/>
    <n v="3"/>
    <n v="2"/>
    <n v="2"/>
    <n v="3"/>
    <n v="1"/>
    <n v="0.33333333333333331"/>
    <n v="3"/>
    <n v="5"/>
    <n v="4"/>
    <n v="2.5"/>
    <n v="4.5"/>
  </r>
  <r>
    <s v="PR5686"/>
    <s v="E099-3FCC"/>
    <x v="2179"/>
    <n v="4"/>
    <n v="4"/>
    <n v="1"/>
    <n v="3"/>
    <n v="1"/>
    <n v="0.33333333333333331"/>
    <n v="4"/>
    <n v="5"/>
    <n v="4"/>
    <n v="3.25"/>
    <n v="4.5"/>
  </r>
  <r>
    <s v="PR5687"/>
    <s v="0B19-EFB2"/>
    <x v="2179"/>
    <n v="4"/>
    <n v="4"/>
    <n v="1"/>
    <n v="2"/>
    <n v="0"/>
    <n v="0"/>
    <n v="3"/>
    <n v="4"/>
    <n v="4"/>
    <n v="3"/>
    <n v="4"/>
  </r>
  <r>
    <s v="PR5688"/>
    <s v="3182-7F44"/>
    <x v="2179"/>
    <n v="3"/>
    <n v="3"/>
    <n v="3"/>
    <n v="1"/>
    <n v="0"/>
    <n v="0"/>
    <n v="2"/>
    <n v="5"/>
    <n v="5"/>
    <n v="2.75"/>
    <n v="5"/>
  </r>
  <r>
    <s v="PR5689"/>
    <s v="B0B9-19C6"/>
    <x v="2179"/>
    <n v="5"/>
    <n v="5"/>
    <n v="5"/>
    <n v="3"/>
    <n v="0"/>
    <n v="0"/>
    <n v="4"/>
    <n v="3"/>
    <n v="3"/>
    <n v="4.75"/>
    <n v="3"/>
  </r>
  <r>
    <s v="PR569"/>
    <s v="9727-BC84"/>
    <x v="2180"/>
    <n v="5"/>
    <n v="4"/>
    <n v="2"/>
    <n v="2"/>
    <n v="2"/>
    <n v="1"/>
    <n v="2"/>
    <n v="5"/>
    <n v="4"/>
    <n v="3.25"/>
    <n v="4.5"/>
  </r>
  <r>
    <s v="PR5690"/>
    <s v="8CF6-3079"/>
    <x v="2181"/>
    <n v="5"/>
    <n v="4"/>
    <n v="3"/>
    <n v="3"/>
    <n v="1"/>
    <n v="0.33333333333333331"/>
    <n v="2"/>
    <n v="4"/>
    <n v="3"/>
    <n v="3.5"/>
    <n v="3.5"/>
  </r>
  <r>
    <s v="PR5691"/>
    <s v="D7EE-56FC"/>
    <x v="2181"/>
    <n v="3"/>
    <n v="3"/>
    <n v="3"/>
    <n v="1"/>
    <n v="1"/>
    <n v="1"/>
    <n v="2"/>
    <n v="4"/>
    <n v="4"/>
    <n v="2.75"/>
    <n v="4"/>
  </r>
  <r>
    <s v="PR5692"/>
    <s v="1F12-DDDA"/>
    <x v="2181"/>
    <n v="5"/>
    <n v="2"/>
    <n v="2"/>
    <n v="2"/>
    <n v="0"/>
    <n v="0"/>
    <n v="4"/>
    <n v="3"/>
    <n v="2"/>
    <n v="3.25"/>
    <n v="2.5"/>
  </r>
  <r>
    <s v="PR5693"/>
    <s v="9658-7750"/>
    <x v="2181"/>
    <n v="3"/>
    <n v="5"/>
    <n v="4"/>
    <n v="1"/>
    <n v="0"/>
    <n v="0"/>
    <n v="5"/>
    <n v="3"/>
    <n v="2"/>
    <n v="4.25"/>
    <n v="2.5"/>
  </r>
  <r>
    <s v="PR5694"/>
    <s v="B0C3-E578"/>
    <x v="2181"/>
    <n v="3"/>
    <n v="2"/>
    <n v="5"/>
    <n v="2"/>
    <n v="3"/>
    <n v="1.5"/>
    <n v="4"/>
    <n v="4"/>
    <n v="3"/>
    <n v="3.5"/>
    <n v="3.5"/>
  </r>
  <r>
    <s v="PR5695"/>
    <s v="5F06-D3F6"/>
    <x v="2181"/>
    <n v="5"/>
    <n v="2"/>
    <n v="4"/>
    <n v="3"/>
    <n v="1"/>
    <n v="0.33333333333333331"/>
    <n v="4"/>
    <n v="3"/>
    <n v="2"/>
    <n v="3.75"/>
    <n v="2.5"/>
  </r>
  <r>
    <s v="PR5696"/>
    <s v="62A3-DEA7"/>
    <x v="2182"/>
    <n v="5"/>
    <n v="4"/>
    <n v="3"/>
    <n v="2"/>
    <n v="1"/>
    <n v="0.5"/>
    <n v="5"/>
    <n v="5"/>
    <n v="4"/>
    <n v="4.25"/>
    <n v="4.5"/>
  </r>
  <r>
    <s v="PR5697"/>
    <s v="586E-5C14"/>
    <x v="2182"/>
    <n v="4"/>
    <n v="3"/>
    <n v="2"/>
    <n v="1"/>
    <n v="0"/>
    <n v="0"/>
    <n v="3"/>
    <n v="5"/>
    <n v="5"/>
    <n v="3"/>
    <n v="5"/>
  </r>
  <r>
    <s v="PR5698"/>
    <s v="A885-BF42"/>
    <x v="2182"/>
    <n v="3"/>
    <n v="1"/>
    <n v="2"/>
    <n v="1"/>
    <n v="0"/>
    <n v="0"/>
    <n v="1"/>
    <n v="5"/>
    <n v="5"/>
    <n v="1.75"/>
    <n v="5"/>
  </r>
  <r>
    <s v="PR5699"/>
    <s v="EF95-30A5"/>
    <x v="2182"/>
    <n v="3"/>
    <n v="4"/>
    <n v="3"/>
    <n v="3"/>
    <n v="1"/>
    <n v="0.33333333333333331"/>
    <n v="4"/>
    <n v="5"/>
    <n v="5"/>
    <n v="3.5"/>
    <n v="5"/>
  </r>
  <r>
    <s v="PR57"/>
    <s v="5237-1B85"/>
    <x v="2183"/>
    <n v="4"/>
    <n v="2"/>
    <n v="5"/>
    <n v="1"/>
    <n v="2"/>
    <n v="2"/>
    <n v="2"/>
    <n v="3"/>
    <n v="3"/>
    <n v="3.25"/>
    <n v="3"/>
  </r>
  <r>
    <s v="PR570"/>
    <s v="DA8E-9496"/>
    <x v="2180"/>
    <n v="4"/>
    <n v="3"/>
    <n v="5"/>
    <n v="1"/>
    <n v="0"/>
    <n v="0"/>
    <n v="4"/>
    <n v="5"/>
    <n v="5"/>
    <n v="4"/>
    <n v="5"/>
  </r>
  <r>
    <s v="PR5700"/>
    <s v="8EE9-E86D"/>
    <x v="2184"/>
    <n v="4"/>
    <n v="1"/>
    <n v="3"/>
    <n v="1"/>
    <n v="1"/>
    <n v="1"/>
    <n v="1"/>
    <n v="4"/>
    <n v="4"/>
    <n v="2.25"/>
    <n v="4"/>
  </r>
  <r>
    <s v="PR5701"/>
    <s v="F3CD-9B5B"/>
    <x v="2184"/>
    <n v="3"/>
    <n v="4"/>
    <n v="3"/>
    <n v="1"/>
    <n v="1"/>
    <n v="1"/>
    <n v="3"/>
    <n v="5"/>
    <n v="4"/>
    <n v="3.25"/>
    <n v="4.5"/>
  </r>
  <r>
    <s v="PR5702"/>
    <s v="AD0D-E79F"/>
    <x v="2184"/>
    <n v="5"/>
    <n v="4"/>
    <n v="2"/>
    <n v="1"/>
    <n v="1"/>
    <n v="1"/>
    <n v="4"/>
    <n v="3"/>
    <n v="2"/>
    <n v="3.75"/>
    <n v="2.5"/>
  </r>
  <r>
    <s v="PR5703"/>
    <s v="D8B3-30D2"/>
    <x v="2184"/>
    <n v="4"/>
    <n v="4"/>
    <n v="5"/>
    <n v="3"/>
    <n v="1"/>
    <n v="0.33333333333333331"/>
    <n v="4"/>
    <n v="5"/>
    <n v="5"/>
    <n v="4.25"/>
    <n v="5"/>
  </r>
  <r>
    <s v="PR5704"/>
    <s v="B975-943A"/>
    <x v="2184"/>
    <n v="3"/>
    <n v="2"/>
    <n v="4"/>
    <n v="2"/>
    <n v="2"/>
    <n v="1"/>
    <n v="4"/>
    <n v="4"/>
    <n v="4"/>
    <n v="3.25"/>
    <n v="4"/>
  </r>
  <r>
    <s v="PR5705"/>
    <s v="C250-AF15"/>
    <x v="2184"/>
    <n v="4"/>
    <n v="2"/>
    <n v="3"/>
    <n v="1"/>
    <n v="2"/>
    <n v="2"/>
    <n v="4"/>
    <n v="3"/>
    <n v="3"/>
    <n v="3.25"/>
    <n v="3"/>
  </r>
  <r>
    <s v="PR5706"/>
    <s v="B122-D3D2"/>
    <x v="2184"/>
    <n v="4"/>
    <n v="4"/>
    <n v="5"/>
    <n v="2"/>
    <n v="1"/>
    <n v="0.5"/>
    <n v="4"/>
    <n v="5"/>
    <n v="5"/>
    <n v="4.25"/>
    <n v="5"/>
  </r>
  <r>
    <s v="PR5707"/>
    <s v="45A4-C1D0"/>
    <x v="2184"/>
    <n v="5"/>
    <n v="5"/>
    <n v="2"/>
    <n v="1"/>
    <n v="1"/>
    <n v="1"/>
    <n v="3"/>
    <n v="3"/>
    <n v="3"/>
    <n v="3.75"/>
    <n v="3"/>
  </r>
  <r>
    <s v="PR5708"/>
    <s v="DB6B-88DA"/>
    <x v="2184"/>
    <n v="5"/>
    <n v="5"/>
    <n v="4"/>
    <n v="3"/>
    <n v="0"/>
    <n v="0"/>
    <n v="2"/>
    <n v="4"/>
    <n v="4"/>
    <n v="4"/>
    <n v="4"/>
  </r>
  <r>
    <s v="PR5709"/>
    <s v="151D-1FF2"/>
    <x v="2185"/>
    <n v="3"/>
    <n v="4"/>
    <n v="5"/>
    <n v="2"/>
    <n v="0"/>
    <n v="0"/>
    <n v="3"/>
    <n v="3"/>
    <n v="2"/>
    <n v="3.75"/>
    <n v="2.5"/>
  </r>
  <r>
    <s v="PR571"/>
    <s v="DEC5-9319"/>
    <x v="2180"/>
    <n v="5"/>
    <n v="5"/>
    <n v="2"/>
    <n v="3"/>
    <n v="0"/>
    <n v="0"/>
    <n v="2"/>
    <n v="3"/>
    <n v="3"/>
    <n v="3.5"/>
    <n v="3"/>
  </r>
  <r>
    <s v="PR5710"/>
    <s v="5476-CA0D"/>
    <x v="2185"/>
    <n v="5"/>
    <n v="4"/>
    <n v="3"/>
    <n v="1"/>
    <n v="2"/>
    <n v="2"/>
    <n v="5"/>
    <n v="3"/>
    <n v="3"/>
    <n v="4.25"/>
    <n v="3"/>
  </r>
  <r>
    <s v="PR5711"/>
    <s v="D696-9D82"/>
    <x v="2185"/>
    <n v="3"/>
    <n v="5"/>
    <n v="2"/>
    <n v="2"/>
    <n v="1"/>
    <n v="0.5"/>
    <n v="2"/>
    <n v="3"/>
    <n v="2"/>
    <n v="3"/>
    <n v="2.5"/>
  </r>
  <r>
    <s v="PR5712"/>
    <s v="1453-D3D8"/>
    <x v="2186"/>
    <n v="4"/>
    <n v="2"/>
    <n v="3"/>
    <n v="3"/>
    <n v="2"/>
    <n v="0.66666666666666663"/>
    <n v="3"/>
    <n v="4"/>
    <n v="4"/>
    <n v="3"/>
    <n v="4"/>
  </r>
  <r>
    <s v="PR5713"/>
    <s v="5AD2-3B02"/>
    <x v="2186"/>
    <n v="3"/>
    <n v="4"/>
    <n v="5"/>
    <n v="1"/>
    <n v="0"/>
    <n v="0"/>
    <n v="3"/>
    <n v="5"/>
    <n v="5"/>
    <n v="3.75"/>
    <n v="5"/>
  </r>
  <r>
    <s v="PR5714"/>
    <s v="3DCC-7FA4"/>
    <x v="2187"/>
    <n v="5"/>
    <n v="2"/>
    <n v="5"/>
    <n v="2"/>
    <n v="0"/>
    <n v="0"/>
    <n v="4"/>
    <n v="4"/>
    <n v="4"/>
    <n v="4"/>
    <n v="4"/>
  </r>
  <r>
    <s v="PR5715"/>
    <s v="56FC-5C6E"/>
    <x v="2187"/>
    <n v="3"/>
    <n v="4"/>
    <n v="2"/>
    <n v="2"/>
    <n v="1"/>
    <n v="0.5"/>
    <n v="3"/>
    <n v="5"/>
    <n v="4"/>
    <n v="3"/>
    <n v="4.5"/>
  </r>
  <r>
    <s v="PR5716"/>
    <s v="C96F-0F3B"/>
    <x v="2188"/>
    <n v="3"/>
    <n v="2"/>
    <n v="5"/>
    <n v="3"/>
    <n v="1"/>
    <n v="0.33333333333333331"/>
    <n v="4"/>
    <n v="5"/>
    <n v="5"/>
    <n v="3.5"/>
    <n v="5"/>
  </r>
  <r>
    <s v="PR5717"/>
    <s v="EE39-C8F2"/>
    <x v="2188"/>
    <n v="3"/>
    <n v="4"/>
    <n v="2"/>
    <n v="2"/>
    <n v="0"/>
    <n v="0"/>
    <n v="2"/>
    <n v="5"/>
    <n v="5"/>
    <n v="2.75"/>
    <n v="5"/>
  </r>
  <r>
    <s v="PR5718"/>
    <s v="DF63-0D3C"/>
    <x v="2188"/>
    <n v="5"/>
    <n v="2"/>
    <n v="2"/>
    <n v="2"/>
    <n v="3"/>
    <n v="1.5"/>
    <n v="4"/>
    <n v="4"/>
    <n v="3"/>
    <n v="3.25"/>
    <n v="3.5"/>
  </r>
  <r>
    <s v="PR5719"/>
    <s v="B995-E5CE"/>
    <x v="2188"/>
    <n v="5"/>
    <n v="5"/>
    <n v="2"/>
    <n v="2"/>
    <n v="0"/>
    <n v="0"/>
    <n v="4"/>
    <n v="4"/>
    <n v="3"/>
    <n v="4"/>
    <n v="3.5"/>
  </r>
  <r>
    <s v="PR572"/>
    <s v="88B8-EB84"/>
    <x v="2189"/>
    <n v="3"/>
    <n v="4"/>
    <n v="5"/>
    <n v="1"/>
    <n v="1"/>
    <n v="1"/>
    <n v="5"/>
    <n v="4"/>
    <n v="4"/>
    <n v="4.25"/>
    <n v="4"/>
  </r>
  <r>
    <s v="PR5720"/>
    <s v="9DFE-1FD5"/>
    <x v="2190"/>
    <n v="5"/>
    <n v="5"/>
    <n v="2"/>
    <n v="2"/>
    <n v="0"/>
    <n v="0"/>
    <n v="3"/>
    <n v="5"/>
    <n v="5"/>
    <n v="3.75"/>
    <n v="5"/>
  </r>
  <r>
    <s v="PR5721"/>
    <s v="0D1B-DEC2"/>
    <x v="2191"/>
    <n v="5"/>
    <n v="4"/>
    <n v="3"/>
    <n v="1"/>
    <n v="1"/>
    <n v="1"/>
    <n v="4"/>
    <n v="5"/>
    <n v="4"/>
    <n v="4"/>
    <n v="4.5"/>
  </r>
  <r>
    <s v="PR5722"/>
    <s v="B407-ABCA"/>
    <x v="2191"/>
    <n v="4"/>
    <n v="3"/>
    <n v="3"/>
    <n v="1"/>
    <n v="0"/>
    <n v="0"/>
    <n v="4"/>
    <n v="3"/>
    <n v="3"/>
    <n v="3.5"/>
    <n v="3"/>
  </r>
  <r>
    <s v="PR5723"/>
    <s v="5818-560C"/>
    <x v="2191"/>
    <n v="3"/>
    <n v="4"/>
    <n v="3"/>
    <n v="1"/>
    <n v="1"/>
    <n v="1"/>
    <n v="4"/>
    <n v="4"/>
    <n v="3"/>
    <n v="3.5"/>
    <n v="3.5"/>
  </r>
  <r>
    <s v="PR5724"/>
    <s v="DB6C-3B2F"/>
    <x v="2192"/>
    <n v="3"/>
    <n v="3"/>
    <n v="5"/>
    <n v="1"/>
    <n v="1"/>
    <n v="1"/>
    <n v="2"/>
    <n v="5"/>
    <n v="4"/>
    <n v="3.25"/>
    <n v="4.5"/>
  </r>
  <r>
    <s v="PR5725"/>
    <s v="8ED3-4377"/>
    <x v="2192"/>
    <n v="5"/>
    <n v="3"/>
    <n v="4"/>
    <n v="2"/>
    <n v="0"/>
    <n v="0"/>
    <n v="2"/>
    <n v="3"/>
    <n v="3"/>
    <n v="3.5"/>
    <n v="3"/>
  </r>
  <r>
    <s v="PR5726"/>
    <s v="279C-7342"/>
    <x v="2193"/>
    <n v="3"/>
    <n v="2"/>
    <n v="4"/>
    <n v="1"/>
    <n v="1"/>
    <n v="1"/>
    <n v="4"/>
    <n v="4"/>
    <n v="4"/>
    <n v="3.25"/>
    <n v="4"/>
  </r>
  <r>
    <s v="PR5727"/>
    <s v="83FD-F920"/>
    <x v="2193"/>
    <n v="5"/>
    <n v="4"/>
    <n v="3"/>
    <n v="2"/>
    <n v="1"/>
    <n v="0.5"/>
    <n v="4"/>
    <n v="4"/>
    <n v="4"/>
    <n v="4"/>
    <n v="4"/>
  </r>
  <r>
    <s v="PR5728"/>
    <s v="B2D6-A355"/>
    <x v="2193"/>
    <n v="5"/>
    <n v="2"/>
    <n v="3"/>
    <n v="3"/>
    <n v="0"/>
    <n v="0"/>
    <n v="2"/>
    <n v="4"/>
    <n v="4"/>
    <n v="3"/>
    <n v="4"/>
  </r>
  <r>
    <s v="PR5729"/>
    <s v="7D2D-3831"/>
    <x v="2193"/>
    <n v="4"/>
    <n v="2"/>
    <n v="2"/>
    <n v="1"/>
    <n v="1"/>
    <n v="1"/>
    <n v="5"/>
    <n v="4"/>
    <n v="4"/>
    <n v="3.25"/>
    <n v="4"/>
  </r>
  <r>
    <s v="PR573"/>
    <s v="E1B4-9AA1"/>
    <x v="2194"/>
    <n v="4"/>
    <n v="4"/>
    <n v="4"/>
    <n v="2"/>
    <n v="2"/>
    <n v="1"/>
    <n v="4"/>
    <n v="5"/>
    <n v="4"/>
    <n v="4"/>
    <n v="4.5"/>
  </r>
  <r>
    <s v="PR5730"/>
    <s v="626A-9377"/>
    <x v="2195"/>
    <n v="4"/>
    <n v="3"/>
    <n v="5"/>
    <n v="1"/>
    <n v="3"/>
    <n v="3"/>
    <n v="2"/>
    <n v="4"/>
    <n v="4"/>
    <n v="3.5"/>
    <n v="4"/>
  </r>
  <r>
    <s v="PR5731"/>
    <s v="0CF8-1EBD"/>
    <x v="2195"/>
    <n v="3"/>
    <n v="3"/>
    <n v="2"/>
    <n v="3"/>
    <n v="1"/>
    <n v="0.33333333333333331"/>
    <n v="2"/>
    <n v="3"/>
    <n v="3"/>
    <n v="2.5"/>
    <n v="3"/>
  </r>
  <r>
    <s v="PR5732"/>
    <s v="388D-DB68"/>
    <x v="2195"/>
    <n v="5"/>
    <n v="5"/>
    <n v="5"/>
    <n v="2"/>
    <n v="0"/>
    <n v="0"/>
    <n v="4"/>
    <n v="5"/>
    <n v="5"/>
    <n v="4.75"/>
    <n v="5"/>
  </r>
  <r>
    <s v="PR5733"/>
    <s v="6828-1F30"/>
    <x v="2195"/>
    <n v="3"/>
    <n v="5"/>
    <n v="2"/>
    <n v="3"/>
    <n v="2"/>
    <n v="0.66666666666666663"/>
    <n v="3"/>
    <n v="4"/>
    <n v="4"/>
    <n v="3.25"/>
    <n v="4"/>
  </r>
  <r>
    <s v="PR5734"/>
    <s v="AE73-B863"/>
    <x v="2195"/>
    <n v="3"/>
    <n v="4"/>
    <n v="2"/>
    <n v="2"/>
    <n v="0"/>
    <n v="0"/>
    <n v="5"/>
    <n v="5"/>
    <n v="5"/>
    <n v="3.5"/>
    <n v="5"/>
  </r>
  <r>
    <s v="PR5735"/>
    <s v="0DBC-596E"/>
    <x v="2196"/>
    <n v="5"/>
    <n v="2"/>
    <n v="2"/>
    <n v="2"/>
    <n v="1"/>
    <n v="0.5"/>
    <n v="4"/>
    <n v="5"/>
    <n v="5"/>
    <n v="3.25"/>
    <n v="5"/>
  </r>
  <r>
    <s v="PR5736"/>
    <s v="55B1-3712"/>
    <x v="2196"/>
    <n v="4"/>
    <n v="2"/>
    <n v="2"/>
    <n v="3"/>
    <n v="2"/>
    <n v="0.66666666666666663"/>
    <n v="4"/>
    <n v="4"/>
    <n v="3"/>
    <n v="3"/>
    <n v="3.5"/>
  </r>
  <r>
    <s v="PR5737"/>
    <s v="5A04-0EB4"/>
    <x v="2197"/>
    <n v="5"/>
    <n v="5"/>
    <n v="4"/>
    <n v="1"/>
    <n v="0"/>
    <n v="0"/>
    <n v="2"/>
    <n v="3"/>
    <n v="2"/>
    <n v="4"/>
    <n v="2.5"/>
  </r>
  <r>
    <s v="PR5738"/>
    <s v="97F4-0B14"/>
    <x v="2197"/>
    <n v="4"/>
    <n v="3"/>
    <n v="5"/>
    <n v="1"/>
    <n v="0"/>
    <n v="0"/>
    <n v="3"/>
    <n v="4"/>
    <n v="4"/>
    <n v="3.75"/>
    <n v="4"/>
  </r>
  <r>
    <s v="PR5739"/>
    <s v="F1B6-31B7"/>
    <x v="2197"/>
    <n v="4"/>
    <n v="4"/>
    <n v="5"/>
    <n v="2"/>
    <n v="1"/>
    <n v="0.5"/>
    <n v="4"/>
    <n v="5"/>
    <n v="5"/>
    <n v="4.25"/>
    <n v="5"/>
  </r>
  <r>
    <s v="PR574"/>
    <s v="3CD6-5587"/>
    <x v="2198"/>
    <n v="3"/>
    <n v="5"/>
    <n v="2"/>
    <n v="1"/>
    <n v="1"/>
    <n v="1"/>
    <n v="4"/>
    <n v="5"/>
    <n v="5"/>
    <n v="3.5"/>
    <n v="5"/>
  </r>
  <r>
    <s v="PR5740"/>
    <s v="C8FA-B6FE"/>
    <x v="2197"/>
    <n v="4"/>
    <n v="4"/>
    <n v="5"/>
    <n v="2"/>
    <n v="3"/>
    <n v="1.5"/>
    <n v="5"/>
    <n v="4"/>
    <n v="3"/>
    <n v="4.5"/>
    <n v="3.5"/>
  </r>
  <r>
    <s v="PR5741"/>
    <s v="3261-373A"/>
    <x v="2199"/>
    <n v="4"/>
    <n v="2"/>
    <n v="4"/>
    <n v="2"/>
    <n v="1"/>
    <n v="0.5"/>
    <n v="4"/>
    <n v="5"/>
    <n v="4"/>
    <n v="3.5"/>
    <n v="4.5"/>
  </r>
  <r>
    <s v="PR5742"/>
    <s v="5021-95FC"/>
    <x v="2200"/>
    <n v="5"/>
    <n v="5"/>
    <n v="5"/>
    <n v="2"/>
    <n v="1"/>
    <n v="0.5"/>
    <n v="2"/>
    <n v="4"/>
    <n v="3"/>
    <n v="4.25"/>
    <n v="3.5"/>
  </r>
  <r>
    <s v="PR5743"/>
    <s v="B97B-73D7"/>
    <x v="2200"/>
    <n v="5"/>
    <n v="5"/>
    <n v="2"/>
    <n v="1"/>
    <n v="0"/>
    <n v="0"/>
    <n v="2"/>
    <n v="4"/>
    <n v="4"/>
    <n v="3.5"/>
    <n v="4"/>
  </r>
  <r>
    <s v="PR5744"/>
    <s v="D351-C7E4"/>
    <x v="2200"/>
    <n v="4"/>
    <n v="4"/>
    <n v="2"/>
    <n v="3"/>
    <n v="0"/>
    <n v="0"/>
    <n v="5"/>
    <n v="5"/>
    <n v="5"/>
    <n v="3.75"/>
    <n v="5"/>
  </r>
  <r>
    <s v="PR5745"/>
    <s v="EEA0-C109"/>
    <x v="2200"/>
    <n v="4"/>
    <n v="4"/>
    <n v="5"/>
    <n v="3"/>
    <n v="1"/>
    <n v="0.33333333333333331"/>
    <n v="2"/>
    <n v="5"/>
    <n v="5"/>
    <n v="3.75"/>
    <n v="5"/>
  </r>
  <r>
    <s v="PR5746"/>
    <s v="55DC-C0F0"/>
    <x v="2201"/>
    <n v="5"/>
    <n v="3"/>
    <n v="3"/>
    <n v="3"/>
    <n v="2"/>
    <n v="0.66666666666666663"/>
    <n v="3"/>
    <n v="4"/>
    <n v="3"/>
    <n v="3.5"/>
    <n v="3.5"/>
  </r>
  <r>
    <s v="PR5747"/>
    <s v="2219-56CA"/>
    <x v="2202"/>
    <n v="3"/>
    <n v="3"/>
    <n v="3"/>
    <n v="3"/>
    <n v="2"/>
    <n v="0.66666666666666663"/>
    <n v="5"/>
    <n v="5"/>
    <n v="4"/>
    <n v="3.5"/>
    <n v="4.5"/>
  </r>
  <r>
    <s v="PR5748"/>
    <s v="8FB2-4CE0"/>
    <x v="2202"/>
    <n v="5"/>
    <n v="2"/>
    <n v="3"/>
    <n v="3"/>
    <n v="2"/>
    <n v="0.66666666666666663"/>
    <n v="5"/>
    <n v="5"/>
    <n v="5"/>
    <n v="3.75"/>
    <n v="5"/>
  </r>
  <r>
    <s v="PR5749"/>
    <s v="B437-FCF8"/>
    <x v="2202"/>
    <n v="3"/>
    <n v="2"/>
    <n v="4"/>
    <n v="2"/>
    <n v="3"/>
    <n v="1.5"/>
    <n v="2"/>
    <n v="4"/>
    <n v="4"/>
    <n v="2.75"/>
    <n v="4"/>
  </r>
  <r>
    <s v="PR575"/>
    <s v="BAFA-86DF"/>
    <x v="2198"/>
    <n v="4"/>
    <n v="5"/>
    <n v="2"/>
    <n v="3"/>
    <n v="0"/>
    <n v="0"/>
    <n v="5"/>
    <n v="4"/>
    <n v="4"/>
    <n v="4"/>
    <n v="4"/>
  </r>
  <r>
    <s v="PR5750"/>
    <s v="2D04-D0A5"/>
    <x v="2202"/>
    <n v="3"/>
    <n v="3"/>
    <n v="3"/>
    <n v="1"/>
    <n v="0"/>
    <n v="0"/>
    <n v="2"/>
    <n v="5"/>
    <n v="5"/>
    <n v="2.75"/>
    <n v="5"/>
  </r>
  <r>
    <s v="PR5751"/>
    <s v="5237-1B85"/>
    <x v="2203"/>
    <n v="4"/>
    <n v="4"/>
    <n v="5"/>
    <n v="1"/>
    <n v="1"/>
    <n v="1"/>
    <n v="3"/>
    <n v="4"/>
    <n v="4"/>
    <n v="4"/>
    <n v="4"/>
  </r>
  <r>
    <s v="PR5752"/>
    <s v="F968-671C"/>
    <x v="2203"/>
    <n v="4"/>
    <n v="3"/>
    <n v="3"/>
    <n v="3"/>
    <n v="3"/>
    <n v="1"/>
    <n v="5"/>
    <n v="4"/>
    <n v="4"/>
    <n v="3.75"/>
    <n v="4"/>
  </r>
  <r>
    <s v="PR5753"/>
    <s v="F997-FE6C"/>
    <x v="2203"/>
    <n v="4"/>
    <n v="5"/>
    <n v="3"/>
    <n v="2"/>
    <n v="0"/>
    <n v="0"/>
    <n v="5"/>
    <n v="4"/>
    <n v="3"/>
    <n v="4.25"/>
    <n v="3.5"/>
  </r>
  <r>
    <s v="PR5754"/>
    <s v="CED0-8D31"/>
    <x v="2203"/>
    <n v="3"/>
    <n v="3"/>
    <n v="3"/>
    <n v="1"/>
    <n v="1"/>
    <n v="1"/>
    <n v="3"/>
    <n v="4"/>
    <n v="4"/>
    <n v="3"/>
    <n v="4"/>
  </r>
  <r>
    <s v="PR5755"/>
    <s v="E210-F193"/>
    <x v="2203"/>
    <n v="4"/>
    <n v="5"/>
    <n v="2"/>
    <n v="2"/>
    <n v="1"/>
    <n v="0.5"/>
    <n v="4"/>
    <n v="4"/>
    <n v="3"/>
    <n v="3.75"/>
    <n v="3.5"/>
  </r>
  <r>
    <s v="PR5756"/>
    <s v="5B08-EF96"/>
    <x v="2204"/>
    <n v="4"/>
    <n v="2"/>
    <n v="3"/>
    <n v="3"/>
    <n v="3"/>
    <n v="1"/>
    <n v="2"/>
    <n v="5"/>
    <n v="5"/>
    <n v="2.75"/>
    <n v="5"/>
  </r>
  <r>
    <s v="PR5757"/>
    <s v="E348-E12B"/>
    <x v="2204"/>
    <n v="5"/>
    <n v="3"/>
    <n v="5"/>
    <n v="3"/>
    <n v="0"/>
    <n v="0"/>
    <n v="2"/>
    <n v="3"/>
    <n v="2"/>
    <n v="3.75"/>
    <n v="2.5"/>
  </r>
  <r>
    <s v="PR5758"/>
    <s v="8ACE-C5CE"/>
    <x v="2204"/>
    <n v="3"/>
    <n v="4"/>
    <n v="4"/>
    <n v="2"/>
    <n v="0"/>
    <n v="0"/>
    <n v="4"/>
    <n v="5"/>
    <n v="4"/>
    <n v="3.75"/>
    <n v="4.5"/>
  </r>
  <r>
    <s v="PR5759"/>
    <s v="C6A8-4E8A"/>
    <x v="2204"/>
    <n v="5"/>
    <n v="4"/>
    <n v="2"/>
    <n v="3"/>
    <n v="2"/>
    <n v="0.66666666666666663"/>
    <n v="3"/>
    <n v="5"/>
    <n v="5"/>
    <n v="3.5"/>
    <n v="5"/>
  </r>
  <r>
    <s v="PR576"/>
    <s v="C6D7-A568"/>
    <x v="2198"/>
    <n v="5"/>
    <n v="3"/>
    <n v="2"/>
    <n v="3"/>
    <n v="2"/>
    <n v="0.66666666666666663"/>
    <n v="2"/>
    <n v="4"/>
    <n v="3"/>
    <n v="3"/>
    <n v="3.5"/>
  </r>
  <r>
    <s v="PR5760"/>
    <s v="63DA-AA21"/>
    <x v="2205"/>
    <n v="3"/>
    <n v="3"/>
    <n v="2"/>
    <n v="2"/>
    <n v="0"/>
    <n v="0"/>
    <n v="5"/>
    <n v="5"/>
    <n v="5"/>
    <n v="3.25"/>
    <n v="5"/>
  </r>
  <r>
    <s v="PR5761"/>
    <s v="7DA1-A202"/>
    <x v="2205"/>
    <n v="4"/>
    <n v="4"/>
    <n v="2"/>
    <n v="2"/>
    <n v="2"/>
    <n v="1"/>
    <n v="5"/>
    <n v="3"/>
    <n v="2"/>
    <n v="3.75"/>
    <n v="2.5"/>
  </r>
  <r>
    <s v="PR5762"/>
    <s v="2E25-987F"/>
    <x v="2205"/>
    <n v="5"/>
    <n v="4"/>
    <n v="4"/>
    <n v="2"/>
    <n v="0"/>
    <n v="0"/>
    <n v="5"/>
    <n v="4"/>
    <n v="3"/>
    <n v="4.5"/>
    <n v="3.5"/>
  </r>
  <r>
    <s v="PR5763"/>
    <s v="200B-1979"/>
    <x v="2206"/>
    <n v="3"/>
    <n v="4"/>
    <n v="5"/>
    <n v="3"/>
    <n v="2"/>
    <n v="0.66666666666666663"/>
    <n v="2"/>
    <n v="3"/>
    <n v="2"/>
    <n v="3.5"/>
    <n v="2.5"/>
  </r>
  <r>
    <s v="PR5764"/>
    <s v="C016-FA12"/>
    <x v="2207"/>
    <n v="3"/>
    <n v="2"/>
    <n v="5"/>
    <n v="3"/>
    <n v="0"/>
    <n v="0"/>
    <n v="4"/>
    <n v="5"/>
    <n v="5"/>
    <n v="3.5"/>
    <n v="5"/>
  </r>
  <r>
    <s v="PR5765"/>
    <s v="7816-BF57"/>
    <x v="2207"/>
    <n v="5"/>
    <n v="5"/>
    <n v="4"/>
    <n v="1"/>
    <n v="2"/>
    <n v="2"/>
    <n v="5"/>
    <n v="4"/>
    <n v="3"/>
    <n v="4.75"/>
    <n v="3.5"/>
  </r>
  <r>
    <s v="PR5766"/>
    <s v="D6D2-184B"/>
    <x v="2207"/>
    <n v="3"/>
    <n v="3"/>
    <n v="2"/>
    <n v="3"/>
    <n v="2"/>
    <n v="0.66666666666666663"/>
    <n v="3"/>
    <n v="5"/>
    <n v="4"/>
    <n v="2.75"/>
    <n v="4.5"/>
  </r>
  <r>
    <s v="PR5767"/>
    <s v="DB54-E47D"/>
    <x v="2207"/>
    <n v="3"/>
    <n v="2"/>
    <n v="4"/>
    <n v="2"/>
    <n v="2"/>
    <n v="1"/>
    <n v="2"/>
    <n v="5"/>
    <n v="5"/>
    <n v="2.75"/>
    <n v="5"/>
  </r>
  <r>
    <s v="PR5768"/>
    <s v="3560-C117"/>
    <x v="2208"/>
    <n v="4"/>
    <n v="5"/>
    <n v="2"/>
    <n v="3"/>
    <n v="0"/>
    <n v="0"/>
    <n v="3"/>
    <n v="3"/>
    <n v="2"/>
    <n v="3.5"/>
    <n v="2.5"/>
  </r>
  <r>
    <s v="PR5769"/>
    <s v="1914-B934"/>
    <x v="2208"/>
    <n v="5"/>
    <n v="5"/>
    <n v="3"/>
    <n v="3"/>
    <n v="0"/>
    <n v="0"/>
    <n v="2"/>
    <n v="3"/>
    <n v="2"/>
    <n v="3.75"/>
    <n v="2.5"/>
  </r>
  <r>
    <s v="PR577"/>
    <s v="5160-53BD"/>
    <x v="2209"/>
    <n v="3"/>
    <n v="5"/>
    <n v="5"/>
    <n v="2"/>
    <n v="1"/>
    <n v="0.5"/>
    <n v="3"/>
    <n v="3"/>
    <n v="2"/>
    <n v="4"/>
    <n v="2.5"/>
  </r>
  <r>
    <s v="PR5770"/>
    <s v="596B-33F4"/>
    <x v="2210"/>
    <n v="4"/>
    <n v="3"/>
    <n v="3"/>
    <n v="2"/>
    <n v="0"/>
    <n v="0"/>
    <n v="2"/>
    <n v="5"/>
    <n v="5"/>
    <n v="3"/>
    <n v="5"/>
  </r>
  <r>
    <s v="PR5771"/>
    <s v="E7A6-33A3"/>
    <x v="2210"/>
    <n v="5"/>
    <n v="2"/>
    <n v="3"/>
    <n v="1"/>
    <n v="1"/>
    <n v="1"/>
    <n v="4"/>
    <n v="5"/>
    <n v="4"/>
    <n v="3.5"/>
    <n v="4.5"/>
  </r>
  <r>
    <s v="PR5772"/>
    <s v="0CFA-28A3"/>
    <x v="2210"/>
    <n v="5"/>
    <n v="4"/>
    <n v="3"/>
    <n v="1"/>
    <n v="1"/>
    <n v="1"/>
    <n v="2"/>
    <n v="3"/>
    <n v="3"/>
    <n v="3.5"/>
    <n v="3"/>
  </r>
  <r>
    <s v="PR5773"/>
    <s v="00D4-DD53"/>
    <x v="2211"/>
    <n v="3"/>
    <n v="4"/>
    <n v="5"/>
    <n v="3"/>
    <n v="0"/>
    <n v="0"/>
    <n v="3"/>
    <n v="4"/>
    <n v="4"/>
    <n v="3.75"/>
    <n v="4"/>
  </r>
  <r>
    <s v="PR5774"/>
    <s v="7749-B277"/>
    <x v="2211"/>
    <n v="4"/>
    <n v="5"/>
    <n v="2"/>
    <n v="3"/>
    <n v="1"/>
    <n v="0.33333333333333331"/>
    <n v="3"/>
    <n v="5"/>
    <n v="5"/>
    <n v="3.5"/>
    <n v="5"/>
  </r>
  <r>
    <s v="PR5775"/>
    <s v="7823-0217"/>
    <x v="2211"/>
    <n v="4"/>
    <n v="2"/>
    <n v="4"/>
    <n v="3"/>
    <n v="1"/>
    <n v="0.33333333333333331"/>
    <n v="4"/>
    <n v="4"/>
    <n v="3"/>
    <n v="3.5"/>
    <n v="3.5"/>
  </r>
  <r>
    <s v="PR5776"/>
    <s v="6E7B-D50D"/>
    <x v="2211"/>
    <n v="3"/>
    <n v="3"/>
    <n v="4"/>
    <n v="2"/>
    <n v="1"/>
    <n v="0.5"/>
    <n v="2"/>
    <n v="4"/>
    <n v="3"/>
    <n v="3"/>
    <n v="3.5"/>
  </r>
  <r>
    <s v="PR5777"/>
    <s v="82B4-8569"/>
    <x v="2211"/>
    <n v="3"/>
    <n v="3"/>
    <n v="5"/>
    <n v="3"/>
    <n v="1"/>
    <n v="0.33333333333333331"/>
    <n v="4"/>
    <n v="4"/>
    <n v="3"/>
    <n v="3.75"/>
    <n v="3.5"/>
  </r>
  <r>
    <s v="PR5778"/>
    <s v="17AD-99F5"/>
    <x v="2212"/>
    <n v="3"/>
    <n v="5"/>
    <n v="4"/>
    <n v="2"/>
    <n v="1"/>
    <n v="0.5"/>
    <n v="2"/>
    <n v="4"/>
    <n v="3"/>
    <n v="3.5"/>
    <n v="3.5"/>
  </r>
  <r>
    <s v="PR5779"/>
    <s v="CC8A-0B1F"/>
    <x v="2212"/>
    <n v="3"/>
    <n v="4"/>
    <n v="3"/>
    <n v="2"/>
    <n v="1"/>
    <n v="0.5"/>
    <n v="3"/>
    <n v="5"/>
    <n v="5"/>
    <n v="3.25"/>
    <n v="5"/>
  </r>
  <r>
    <s v="PR578"/>
    <s v="81FF-8D6C"/>
    <x v="2209"/>
    <n v="5"/>
    <n v="3"/>
    <n v="5"/>
    <n v="2"/>
    <n v="2"/>
    <n v="1"/>
    <n v="2"/>
    <n v="3"/>
    <n v="2"/>
    <n v="3.75"/>
    <n v="2.5"/>
  </r>
  <r>
    <s v="PR5780"/>
    <s v="DE22-FB63"/>
    <x v="2212"/>
    <n v="5"/>
    <n v="4"/>
    <n v="2"/>
    <n v="3"/>
    <n v="0"/>
    <n v="0"/>
    <n v="2"/>
    <n v="3"/>
    <n v="2"/>
    <n v="3.25"/>
    <n v="2.5"/>
  </r>
  <r>
    <s v="PR5781"/>
    <s v="A366-C17A"/>
    <x v="2212"/>
    <n v="5"/>
    <n v="4"/>
    <n v="2"/>
    <n v="2"/>
    <n v="0"/>
    <n v="0"/>
    <n v="5"/>
    <n v="4"/>
    <n v="3"/>
    <n v="4"/>
    <n v="3.5"/>
  </r>
  <r>
    <s v="PR5782"/>
    <s v="6EDB-94B7"/>
    <x v="2212"/>
    <n v="5"/>
    <n v="2"/>
    <n v="2"/>
    <n v="1"/>
    <n v="1"/>
    <n v="1"/>
    <n v="5"/>
    <n v="3"/>
    <n v="3"/>
    <n v="3.5"/>
    <n v="3"/>
  </r>
  <r>
    <s v="PR5783"/>
    <s v="93B1-6510"/>
    <x v="2212"/>
    <n v="3"/>
    <n v="5"/>
    <n v="3"/>
    <n v="1"/>
    <n v="1"/>
    <n v="1"/>
    <n v="4"/>
    <n v="5"/>
    <n v="5"/>
    <n v="3.75"/>
    <n v="5"/>
  </r>
  <r>
    <s v="PR5784"/>
    <s v="E2A0-930A"/>
    <x v="2212"/>
    <n v="5"/>
    <n v="2"/>
    <n v="5"/>
    <n v="2"/>
    <n v="1"/>
    <n v="0.5"/>
    <n v="2"/>
    <n v="4"/>
    <n v="3"/>
    <n v="3.5"/>
    <n v="3.5"/>
  </r>
  <r>
    <s v="PR5785"/>
    <s v="EACC-D1F6"/>
    <x v="2213"/>
    <n v="2"/>
    <n v="3"/>
    <n v="4"/>
    <n v="2"/>
    <n v="2"/>
    <n v="1"/>
    <n v="1"/>
    <n v="3"/>
    <n v="3"/>
    <n v="2.5"/>
    <n v="3"/>
  </r>
  <r>
    <s v="PR5786"/>
    <s v="21B3-8491"/>
    <x v="2213"/>
    <n v="4"/>
    <n v="3"/>
    <n v="2"/>
    <n v="2"/>
    <n v="1"/>
    <n v="0.5"/>
    <n v="4"/>
    <n v="5"/>
    <n v="5"/>
    <n v="3.25"/>
    <n v="5"/>
  </r>
  <r>
    <s v="PR5787"/>
    <s v="ABB5-0B95"/>
    <x v="2213"/>
    <n v="4"/>
    <n v="3"/>
    <n v="4"/>
    <n v="1"/>
    <n v="2"/>
    <n v="2"/>
    <n v="4"/>
    <n v="3"/>
    <n v="3"/>
    <n v="3.75"/>
    <n v="3"/>
  </r>
  <r>
    <s v="PR5788"/>
    <s v="BC43-E62B"/>
    <x v="2213"/>
    <n v="3"/>
    <n v="3"/>
    <n v="2"/>
    <n v="1"/>
    <n v="0"/>
    <n v="0"/>
    <n v="2"/>
    <n v="4"/>
    <n v="3"/>
    <n v="2.5"/>
    <n v="3.5"/>
  </r>
  <r>
    <s v="PR5789"/>
    <s v="C57E-6E4F"/>
    <x v="2214"/>
    <n v="3"/>
    <n v="3"/>
    <n v="3"/>
    <n v="2"/>
    <n v="0"/>
    <n v="0"/>
    <n v="2"/>
    <n v="3"/>
    <n v="3"/>
    <n v="2.75"/>
    <n v="3"/>
  </r>
  <r>
    <s v="PR579"/>
    <s v="84E7-02D4"/>
    <x v="2215"/>
    <n v="3"/>
    <n v="3"/>
    <n v="5"/>
    <n v="2"/>
    <n v="2"/>
    <n v="1"/>
    <n v="5"/>
    <n v="3"/>
    <n v="2"/>
    <n v="4"/>
    <n v="2.5"/>
  </r>
  <r>
    <s v="PR5790"/>
    <s v="CC2F-670E"/>
    <x v="2214"/>
    <n v="3"/>
    <n v="3"/>
    <n v="5"/>
    <n v="1"/>
    <n v="0"/>
    <n v="0"/>
    <n v="4"/>
    <n v="3"/>
    <n v="2"/>
    <n v="3.75"/>
    <n v="2.5"/>
  </r>
  <r>
    <s v="PR5791"/>
    <s v="FD0B-7B0A"/>
    <x v="2214"/>
    <n v="5"/>
    <n v="5"/>
    <n v="2"/>
    <n v="3"/>
    <n v="0"/>
    <n v="0"/>
    <n v="2"/>
    <n v="5"/>
    <n v="4"/>
    <n v="3.5"/>
    <n v="4.5"/>
  </r>
  <r>
    <s v="PR5792"/>
    <s v="0322-D46B"/>
    <x v="2214"/>
    <n v="3"/>
    <n v="4"/>
    <n v="5"/>
    <n v="2"/>
    <n v="2"/>
    <n v="1"/>
    <n v="2"/>
    <n v="4"/>
    <n v="3"/>
    <n v="3.5"/>
    <n v="3.5"/>
  </r>
  <r>
    <s v="PR5793"/>
    <s v="03D3-AA88"/>
    <x v="2214"/>
    <n v="4"/>
    <n v="5"/>
    <n v="5"/>
    <n v="2"/>
    <n v="0"/>
    <n v="0"/>
    <n v="3"/>
    <n v="3"/>
    <n v="2"/>
    <n v="4.25"/>
    <n v="2.5"/>
  </r>
  <r>
    <s v="PR5794"/>
    <s v="06B9-B79D"/>
    <x v="2216"/>
    <n v="3"/>
    <n v="4"/>
    <n v="5"/>
    <n v="1"/>
    <n v="1"/>
    <n v="1"/>
    <n v="4"/>
    <n v="4"/>
    <n v="4"/>
    <n v="4"/>
    <n v="4"/>
  </r>
  <r>
    <s v="PR5795"/>
    <s v="5AA7-C7BA"/>
    <x v="2216"/>
    <n v="3"/>
    <n v="3"/>
    <n v="2"/>
    <n v="2"/>
    <n v="1"/>
    <n v="0.5"/>
    <n v="5"/>
    <n v="3"/>
    <n v="3"/>
    <n v="3.25"/>
    <n v="3"/>
  </r>
  <r>
    <s v="PR5796"/>
    <s v="70CB-4A9B"/>
    <x v="2216"/>
    <n v="3"/>
    <n v="5"/>
    <n v="2"/>
    <n v="2"/>
    <n v="0"/>
    <n v="0"/>
    <n v="4"/>
    <n v="5"/>
    <n v="4"/>
    <n v="3.5"/>
    <n v="4.5"/>
  </r>
  <r>
    <s v="PR5797"/>
    <s v="3F5B-6277"/>
    <x v="2216"/>
    <n v="5"/>
    <n v="2"/>
    <n v="5"/>
    <n v="1"/>
    <n v="2"/>
    <n v="2"/>
    <n v="2"/>
    <n v="5"/>
    <n v="5"/>
    <n v="3.5"/>
    <n v="5"/>
  </r>
  <r>
    <s v="PR5798"/>
    <s v="9ED3-ED64"/>
    <x v="2216"/>
    <n v="5"/>
    <n v="4"/>
    <n v="4"/>
    <n v="1"/>
    <n v="0"/>
    <n v="0"/>
    <n v="3"/>
    <n v="5"/>
    <n v="5"/>
    <n v="4"/>
    <n v="5"/>
  </r>
  <r>
    <s v="PR5799"/>
    <s v="1054-9C3B"/>
    <x v="2217"/>
    <n v="4"/>
    <n v="3"/>
    <n v="3"/>
    <n v="1"/>
    <n v="0"/>
    <n v="0"/>
    <n v="5"/>
    <n v="5"/>
    <n v="4"/>
    <n v="3.75"/>
    <n v="4.5"/>
  </r>
  <r>
    <s v="PR58"/>
    <s v="F968-671C"/>
    <x v="2183"/>
    <n v="5"/>
    <n v="3"/>
    <n v="2"/>
    <n v="2"/>
    <n v="1"/>
    <n v="0.5"/>
    <n v="4"/>
    <n v="4"/>
    <n v="3"/>
    <n v="3.5"/>
    <n v="3.5"/>
  </r>
  <r>
    <s v="PR580"/>
    <s v="6010-A052"/>
    <x v="2215"/>
    <n v="4"/>
    <n v="2"/>
    <n v="2"/>
    <n v="2"/>
    <n v="0"/>
    <n v="0"/>
    <n v="5"/>
    <n v="4"/>
    <n v="4"/>
    <n v="3.25"/>
    <n v="4"/>
  </r>
  <r>
    <s v="PR5800"/>
    <s v="155B-42BE"/>
    <x v="2217"/>
    <n v="5"/>
    <n v="3"/>
    <n v="2"/>
    <n v="2"/>
    <n v="0"/>
    <n v="0"/>
    <n v="3"/>
    <n v="4"/>
    <n v="3"/>
    <n v="3.25"/>
    <n v="3.5"/>
  </r>
  <r>
    <s v="PR5801"/>
    <s v="5222-EBE1"/>
    <x v="2217"/>
    <n v="4"/>
    <n v="3"/>
    <n v="5"/>
    <n v="2"/>
    <n v="2"/>
    <n v="1"/>
    <n v="4"/>
    <n v="4"/>
    <n v="4"/>
    <n v="4"/>
    <n v="4"/>
  </r>
  <r>
    <s v="PR5802"/>
    <s v="B1EC-849B"/>
    <x v="2217"/>
    <n v="4"/>
    <n v="4"/>
    <n v="4"/>
    <n v="1"/>
    <n v="2"/>
    <n v="2"/>
    <n v="4"/>
    <n v="3"/>
    <n v="2"/>
    <n v="4"/>
    <n v="2.5"/>
  </r>
  <r>
    <s v="PR5803"/>
    <s v="468A-E249"/>
    <x v="2217"/>
    <n v="4"/>
    <n v="5"/>
    <n v="5"/>
    <n v="3"/>
    <n v="1"/>
    <n v="0.33333333333333331"/>
    <n v="5"/>
    <n v="5"/>
    <n v="5"/>
    <n v="4.75"/>
    <n v="5"/>
  </r>
  <r>
    <s v="PR5804"/>
    <s v="36E1-3DDF"/>
    <x v="2217"/>
    <n v="4"/>
    <n v="5"/>
    <n v="4"/>
    <n v="2"/>
    <n v="1"/>
    <n v="0.5"/>
    <n v="5"/>
    <n v="4"/>
    <n v="3"/>
    <n v="4.5"/>
    <n v="3.5"/>
  </r>
  <r>
    <s v="PR5805"/>
    <s v="8567-5B27"/>
    <x v="2218"/>
    <n v="3"/>
    <n v="2"/>
    <n v="4"/>
    <n v="2"/>
    <n v="3"/>
    <n v="1.5"/>
    <n v="5"/>
    <n v="4"/>
    <n v="4"/>
    <n v="3.5"/>
    <n v="4"/>
  </r>
  <r>
    <s v="PR5806"/>
    <s v="D970-9F5E"/>
    <x v="2218"/>
    <n v="4"/>
    <n v="3"/>
    <n v="5"/>
    <n v="3"/>
    <n v="1"/>
    <n v="0.33333333333333331"/>
    <n v="2"/>
    <n v="4"/>
    <n v="4"/>
    <n v="3.5"/>
    <n v="4"/>
  </r>
  <r>
    <s v="PR5807"/>
    <s v="EAB1-2EB2"/>
    <x v="2218"/>
    <n v="4"/>
    <n v="5"/>
    <n v="3"/>
    <n v="1"/>
    <n v="0"/>
    <n v="0"/>
    <n v="2"/>
    <n v="5"/>
    <n v="4"/>
    <n v="3.5"/>
    <n v="4.5"/>
  </r>
  <r>
    <s v="PR5808"/>
    <s v="ACD5-5FA2"/>
    <x v="2218"/>
    <n v="3"/>
    <n v="5"/>
    <n v="3"/>
    <n v="2"/>
    <n v="0"/>
    <n v="0"/>
    <n v="3"/>
    <n v="3"/>
    <n v="3"/>
    <n v="3.5"/>
    <n v="3"/>
  </r>
  <r>
    <s v="PR5809"/>
    <s v="E7F5-0AD1"/>
    <x v="2218"/>
    <n v="3"/>
    <n v="5"/>
    <n v="4"/>
    <n v="2"/>
    <n v="2"/>
    <n v="1"/>
    <n v="5"/>
    <n v="5"/>
    <n v="5"/>
    <n v="4.25"/>
    <n v="5"/>
  </r>
  <r>
    <s v="PR581"/>
    <s v="6176-3BEE"/>
    <x v="2219"/>
    <n v="5"/>
    <n v="5"/>
    <n v="4"/>
    <n v="3"/>
    <n v="1"/>
    <n v="0.33333333333333331"/>
    <n v="3"/>
    <n v="3"/>
    <n v="3"/>
    <n v="4.25"/>
    <n v="3"/>
  </r>
  <r>
    <s v="PR5810"/>
    <s v="ABC2-0036"/>
    <x v="2218"/>
    <n v="3"/>
    <n v="3"/>
    <n v="5"/>
    <n v="3"/>
    <n v="0"/>
    <n v="0"/>
    <n v="3"/>
    <n v="4"/>
    <n v="3"/>
    <n v="3.5"/>
    <n v="3.5"/>
  </r>
  <r>
    <s v="PR5811"/>
    <s v="7EE7-2C43"/>
    <x v="2220"/>
    <n v="3"/>
    <n v="4"/>
    <n v="5"/>
    <n v="2"/>
    <n v="0"/>
    <n v="0"/>
    <n v="5"/>
    <n v="4"/>
    <n v="3"/>
    <n v="4.25"/>
    <n v="3.5"/>
  </r>
  <r>
    <s v="PR5812"/>
    <s v="D954-6402"/>
    <x v="2220"/>
    <n v="5"/>
    <n v="3"/>
    <n v="4"/>
    <n v="1"/>
    <n v="0"/>
    <n v="0"/>
    <n v="5"/>
    <n v="5"/>
    <n v="4"/>
    <n v="4.25"/>
    <n v="4.5"/>
  </r>
  <r>
    <s v="PR5813"/>
    <s v="E3B6-49F8"/>
    <x v="2220"/>
    <n v="3"/>
    <n v="2"/>
    <n v="5"/>
    <n v="3"/>
    <n v="1"/>
    <n v="0.33333333333333331"/>
    <n v="5"/>
    <n v="5"/>
    <n v="4"/>
    <n v="3.75"/>
    <n v="4.5"/>
  </r>
  <r>
    <s v="PR5814"/>
    <s v="5F5B-83B1"/>
    <x v="2220"/>
    <n v="5"/>
    <n v="5"/>
    <n v="5"/>
    <n v="1"/>
    <n v="1"/>
    <n v="1"/>
    <n v="2"/>
    <n v="5"/>
    <n v="4"/>
    <n v="4.25"/>
    <n v="4.5"/>
  </r>
  <r>
    <s v="PR5815"/>
    <s v="54D0-5A71"/>
    <x v="2220"/>
    <n v="3"/>
    <n v="3"/>
    <n v="2"/>
    <n v="3"/>
    <n v="1"/>
    <n v="0.33333333333333331"/>
    <n v="4"/>
    <n v="3"/>
    <n v="2"/>
    <n v="3"/>
    <n v="2.5"/>
  </r>
  <r>
    <s v="PR5816"/>
    <s v="D86B-2E5E"/>
    <x v="2221"/>
    <n v="3"/>
    <n v="4"/>
    <n v="4"/>
    <n v="1"/>
    <n v="1"/>
    <n v="1"/>
    <n v="5"/>
    <n v="3"/>
    <n v="3"/>
    <n v="4"/>
    <n v="3"/>
  </r>
  <r>
    <s v="PR5817"/>
    <s v="4B6E-3C21"/>
    <x v="2222"/>
    <n v="4"/>
    <n v="5"/>
    <n v="5"/>
    <n v="2"/>
    <n v="0"/>
    <n v="0"/>
    <n v="3"/>
    <n v="5"/>
    <n v="5"/>
    <n v="4.25"/>
    <n v="5"/>
  </r>
  <r>
    <s v="PR5818"/>
    <s v="40A9-8EB0"/>
    <x v="2222"/>
    <n v="5"/>
    <n v="3"/>
    <n v="4"/>
    <n v="1"/>
    <n v="1"/>
    <n v="1"/>
    <n v="4"/>
    <n v="3"/>
    <n v="2"/>
    <n v="4"/>
    <n v="2.5"/>
  </r>
  <r>
    <s v="PR5819"/>
    <s v="0C23-26DD"/>
    <x v="2222"/>
    <n v="3"/>
    <n v="2"/>
    <n v="5"/>
    <n v="2"/>
    <n v="0"/>
    <n v="0"/>
    <n v="2"/>
    <n v="3"/>
    <n v="2"/>
    <n v="3"/>
    <n v="2.5"/>
  </r>
  <r>
    <s v="PR582"/>
    <s v="47A0-559B"/>
    <x v="2219"/>
    <n v="5"/>
    <n v="4"/>
    <n v="3"/>
    <n v="1"/>
    <n v="1"/>
    <n v="1"/>
    <n v="2"/>
    <n v="5"/>
    <n v="5"/>
    <n v="3.5"/>
    <n v="5"/>
  </r>
  <r>
    <s v="PR5820"/>
    <s v="1BCC-100B"/>
    <x v="2222"/>
    <n v="5"/>
    <n v="4"/>
    <n v="5"/>
    <n v="2"/>
    <n v="0"/>
    <n v="0"/>
    <n v="5"/>
    <n v="3"/>
    <n v="3"/>
    <n v="4.75"/>
    <n v="3"/>
  </r>
  <r>
    <s v="PR5821"/>
    <s v="B005-602F"/>
    <x v="2223"/>
    <n v="5"/>
    <n v="3"/>
    <n v="5"/>
    <n v="1"/>
    <n v="1"/>
    <n v="1"/>
    <n v="5"/>
    <n v="4"/>
    <n v="3"/>
    <n v="4.5"/>
    <n v="3.5"/>
  </r>
  <r>
    <s v="PR5822"/>
    <s v="F72B-49FF"/>
    <x v="2223"/>
    <n v="5"/>
    <n v="3"/>
    <n v="4"/>
    <n v="3"/>
    <n v="0"/>
    <n v="0"/>
    <n v="2"/>
    <n v="4"/>
    <n v="4"/>
    <n v="3.5"/>
    <n v="4"/>
  </r>
  <r>
    <s v="PR5823"/>
    <s v="A161-29FC"/>
    <x v="2223"/>
    <n v="3"/>
    <n v="5"/>
    <n v="2"/>
    <n v="3"/>
    <n v="2"/>
    <n v="0.66666666666666663"/>
    <n v="3"/>
    <n v="3"/>
    <n v="2"/>
    <n v="3.25"/>
    <n v="2.5"/>
  </r>
  <r>
    <s v="PR5824"/>
    <s v="1E20-2FFF"/>
    <x v="2223"/>
    <n v="3"/>
    <n v="5"/>
    <n v="5"/>
    <n v="1"/>
    <n v="2"/>
    <n v="2"/>
    <n v="2"/>
    <n v="5"/>
    <n v="4"/>
    <n v="3.75"/>
    <n v="4.5"/>
  </r>
  <r>
    <s v="PR5825"/>
    <s v="4A0E-9958"/>
    <x v="2224"/>
    <n v="4"/>
    <n v="5"/>
    <n v="5"/>
    <n v="2"/>
    <n v="1"/>
    <n v="0.5"/>
    <n v="3"/>
    <n v="5"/>
    <n v="5"/>
    <n v="4.25"/>
    <n v="5"/>
  </r>
  <r>
    <s v="PR5826"/>
    <s v="CFE3-312D"/>
    <x v="2224"/>
    <n v="3"/>
    <n v="2"/>
    <n v="2"/>
    <n v="1"/>
    <n v="3"/>
    <n v="3"/>
    <n v="3"/>
    <n v="5"/>
    <n v="4"/>
    <n v="2.5"/>
    <n v="4.5"/>
  </r>
  <r>
    <s v="PR5827"/>
    <s v="34FB-D8F3"/>
    <x v="2224"/>
    <n v="5"/>
    <n v="2"/>
    <n v="4"/>
    <n v="3"/>
    <n v="1"/>
    <n v="0.33333333333333331"/>
    <n v="3"/>
    <n v="3"/>
    <n v="3"/>
    <n v="3.5"/>
    <n v="3"/>
  </r>
  <r>
    <s v="PR5828"/>
    <s v="5795-08D3"/>
    <x v="2225"/>
    <n v="4"/>
    <n v="2"/>
    <n v="3"/>
    <n v="3"/>
    <n v="1"/>
    <n v="0.33333333333333331"/>
    <n v="4"/>
    <n v="5"/>
    <n v="4"/>
    <n v="3.25"/>
    <n v="4.5"/>
  </r>
  <r>
    <s v="PR5829"/>
    <s v="68FB-06A7"/>
    <x v="2226"/>
    <n v="5"/>
    <n v="3"/>
    <n v="2"/>
    <n v="2"/>
    <n v="0"/>
    <n v="0"/>
    <n v="5"/>
    <n v="3"/>
    <n v="3"/>
    <n v="3.75"/>
    <n v="3"/>
  </r>
  <r>
    <s v="PR583"/>
    <s v="9AAB-DCD0"/>
    <x v="2227"/>
    <n v="5"/>
    <n v="4"/>
    <n v="3"/>
    <n v="1"/>
    <n v="0"/>
    <n v="0"/>
    <n v="2"/>
    <n v="4"/>
    <n v="3"/>
    <n v="3.5"/>
    <n v="3.5"/>
  </r>
  <r>
    <s v="PR5830"/>
    <s v="56A5-271B"/>
    <x v="2226"/>
    <n v="5"/>
    <n v="4"/>
    <n v="2"/>
    <n v="2"/>
    <n v="2"/>
    <n v="1"/>
    <n v="2"/>
    <n v="4"/>
    <n v="3"/>
    <n v="3.25"/>
    <n v="3.5"/>
  </r>
  <r>
    <s v="PR5831"/>
    <s v="B3FE-D332"/>
    <x v="2226"/>
    <n v="5"/>
    <n v="2"/>
    <n v="4"/>
    <n v="3"/>
    <n v="1"/>
    <n v="0.33333333333333331"/>
    <n v="5"/>
    <n v="3"/>
    <n v="2"/>
    <n v="4"/>
    <n v="2.5"/>
  </r>
  <r>
    <s v="PR5832"/>
    <s v="4F28-CFAF"/>
    <x v="2228"/>
    <n v="3"/>
    <n v="4"/>
    <n v="5"/>
    <n v="1"/>
    <n v="2"/>
    <n v="2"/>
    <n v="3"/>
    <n v="5"/>
    <n v="5"/>
    <n v="3.75"/>
    <n v="5"/>
  </r>
  <r>
    <s v="PR5833"/>
    <s v="7C80-94E0"/>
    <x v="2228"/>
    <n v="4"/>
    <n v="3"/>
    <n v="2"/>
    <n v="1"/>
    <n v="0"/>
    <n v="0"/>
    <n v="5"/>
    <n v="5"/>
    <n v="5"/>
    <n v="3.5"/>
    <n v="5"/>
  </r>
  <r>
    <s v="PR5834"/>
    <s v="8233-2483"/>
    <x v="2228"/>
    <n v="4"/>
    <n v="3"/>
    <n v="3"/>
    <n v="2"/>
    <n v="0"/>
    <n v="0"/>
    <n v="2"/>
    <n v="4"/>
    <n v="4"/>
    <n v="3"/>
    <n v="4"/>
  </r>
  <r>
    <s v="PR5835"/>
    <s v="5F4E-EE5A"/>
    <x v="2228"/>
    <n v="4"/>
    <n v="3"/>
    <n v="3"/>
    <n v="1"/>
    <n v="1"/>
    <n v="1"/>
    <n v="2"/>
    <n v="3"/>
    <n v="3"/>
    <n v="3"/>
    <n v="3"/>
  </r>
  <r>
    <s v="PR5836"/>
    <s v="3C31-30CB"/>
    <x v="2228"/>
    <n v="3"/>
    <n v="2"/>
    <n v="2"/>
    <n v="3"/>
    <n v="1"/>
    <n v="0.33333333333333331"/>
    <n v="5"/>
    <n v="5"/>
    <n v="5"/>
    <n v="3"/>
    <n v="5"/>
  </r>
  <r>
    <s v="PR5837"/>
    <s v="A7BB-F5A7"/>
    <x v="2229"/>
    <n v="4"/>
    <n v="3"/>
    <n v="1"/>
    <n v="3"/>
    <n v="2"/>
    <n v="0.66666666666666663"/>
    <n v="1"/>
    <n v="3"/>
    <n v="3"/>
    <n v="2.25"/>
    <n v="3"/>
  </r>
  <r>
    <s v="PR5838"/>
    <s v="D383-714B"/>
    <x v="2229"/>
    <n v="3"/>
    <n v="4"/>
    <n v="1"/>
    <n v="2"/>
    <n v="0"/>
    <n v="0"/>
    <n v="2"/>
    <n v="3"/>
    <n v="2"/>
    <n v="2.5"/>
    <n v="2.5"/>
  </r>
  <r>
    <s v="PR5839"/>
    <s v="4500-37EB"/>
    <x v="2230"/>
    <n v="2"/>
    <n v="4"/>
    <n v="3"/>
    <n v="2"/>
    <n v="0"/>
    <n v="0"/>
    <n v="4"/>
    <n v="4"/>
    <n v="3"/>
    <n v="3.25"/>
    <n v="3.5"/>
  </r>
  <r>
    <s v="PR584"/>
    <s v="00E4-3D60"/>
    <x v="2231"/>
    <n v="3"/>
    <n v="2"/>
    <n v="4"/>
    <n v="1"/>
    <n v="0"/>
    <n v="0"/>
    <n v="5"/>
    <n v="4"/>
    <n v="4"/>
    <n v="3.5"/>
    <n v="4"/>
  </r>
  <r>
    <s v="PR5840"/>
    <s v="528C-3E0D"/>
    <x v="2230"/>
    <n v="2"/>
    <n v="4"/>
    <n v="3"/>
    <n v="3"/>
    <n v="0"/>
    <n v="0"/>
    <n v="2"/>
    <n v="4"/>
    <n v="4"/>
    <n v="2.75"/>
    <n v="4"/>
  </r>
  <r>
    <s v="PR5841"/>
    <s v="D077-169C"/>
    <x v="2232"/>
    <n v="5"/>
    <n v="3"/>
    <n v="5"/>
    <n v="1"/>
    <n v="1"/>
    <n v="1"/>
    <n v="3"/>
    <n v="5"/>
    <n v="5"/>
    <n v="4"/>
    <n v="5"/>
  </r>
  <r>
    <s v="PR5842"/>
    <s v="B44E-8AEE"/>
    <x v="2232"/>
    <n v="4"/>
    <n v="5"/>
    <n v="2"/>
    <n v="1"/>
    <n v="1"/>
    <n v="1"/>
    <n v="5"/>
    <n v="3"/>
    <n v="2"/>
    <n v="4"/>
    <n v="2.5"/>
  </r>
  <r>
    <s v="PR5843"/>
    <s v="5381-86E4"/>
    <x v="2232"/>
    <n v="3"/>
    <n v="3"/>
    <n v="4"/>
    <n v="2"/>
    <n v="1"/>
    <n v="0.5"/>
    <n v="5"/>
    <n v="5"/>
    <n v="4"/>
    <n v="3.75"/>
    <n v="4.5"/>
  </r>
  <r>
    <s v="PR5844"/>
    <s v="9727-BC84"/>
    <x v="2233"/>
    <n v="5"/>
    <n v="3"/>
    <n v="4"/>
    <n v="2"/>
    <n v="1"/>
    <n v="0.5"/>
    <n v="4"/>
    <n v="5"/>
    <n v="5"/>
    <n v="4"/>
    <n v="5"/>
  </r>
  <r>
    <s v="PR5845"/>
    <s v="DA8E-9496"/>
    <x v="2233"/>
    <n v="3"/>
    <n v="2"/>
    <n v="4"/>
    <n v="3"/>
    <n v="0"/>
    <n v="0"/>
    <n v="3"/>
    <n v="3"/>
    <n v="3"/>
    <n v="3"/>
    <n v="3"/>
  </r>
  <r>
    <s v="PR5846"/>
    <s v="DEC5-9319"/>
    <x v="2233"/>
    <n v="4"/>
    <n v="3"/>
    <n v="4"/>
    <n v="3"/>
    <n v="0"/>
    <n v="0"/>
    <n v="2"/>
    <n v="3"/>
    <n v="3"/>
    <n v="3.25"/>
    <n v="3"/>
  </r>
  <r>
    <s v="PR5847"/>
    <s v="3F3F-E438"/>
    <x v="2233"/>
    <n v="5"/>
    <n v="5"/>
    <n v="2"/>
    <n v="2"/>
    <n v="2"/>
    <n v="1"/>
    <n v="4"/>
    <n v="3"/>
    <n v="2"/>
    <n v="4"/>
    <n v="2.5"/>
  </r>
  <r>
    <s v="PR5848"/>
    <s v="88B8-EB84"/>
    <x v="2234"/>
    <n v="5"/>
    <n v="5"/>
    <n v="2"/>
    <n v="1"/>
    <n v="0"/>
    <n v="0"/>
    <n v="3"/>
    <n v="5"/>
    <n v="4"/>
    <n v="3.75"/>
    <n v="4.5"/>
  </r>
  <r>
    <s v="PR5849"/>
    <s v="9C57-828C"/>
    <x v="2234"/>
    <n v="5"/>
    <n v="3"/>
    <n v="5"/>
    <n v="3"/>
    <n v="1"/>
    <n v="0.33333333333333331"/>
    <n v="4"/>
    <n v="3"/>
    <n v="3"/>
    <n v="4.25"/>
    <n v="3"/>
  </r>
  <r>
    <s v="PR585"/>
    <s v="03C5-51AD"/>
    <x v="2235"/>
    <n v="5"/>
    <n v="3"/>
    <n v="2"/>
    <n v="1"/>
    <n v="0"/>
    <n v="0"/>
    <n v="4"/>
    <n v="3"/>
    <n v="3"/>
    <n v="3.5"/>
    <n v="3"/>
  </r>
  <r>
    <s v="PR5850"/>
    <s v="7961-A93B"/>
    <x v="2234"/>
    <n v="3"/>
    <n v="2"/>
    <n v="5"/>
    <n v="1"/>
    <n v="1"/>
    <n v="1"/>
    <n v="4"/>
    <n v="4"/>
    <n v="3"/>
    <n v="3.5"/>
    <n v="3.5"/>
  </r>
  <r>
    <s v="PR5851"/>
    <s v="284C-8CB0"/>
    <x v="2236"/>
    <n v="4"/>
    <n v="5"/>
    <n v="4"/>
    <n v="1"/>
    <n v="0"/>
    <n v="0"/>
    <n v="4"/>
    <n v="3"/>
    <n v="3"/>
    <n v="4.25"/>
    <n v="3"/>
  </r>
  <r>
    <s v="PR5852"/>
    <s v="59F5-F57D"/>
    <x v="2237"/>
    <n v="3"/>
    <n v="4"/>
    <n v="4"/>
    <n v="2"/>
    <n v="2"/>
    <n v="1"/>
    <n v="4"/>
    <n v="4"/>
    <n v="3"/>
    <n v="3.75"/>
    <n v="3.5"/>
  </r>
  <r>
    <s v="PR5853"/>
    <s v="25F5-0EAF"/>
    <x v="2237"/>
    <n v="4"/>
    <n v="5"/>
    <n v="2"/>
    <n v="2"/>
    <n v="1"/>
    <n v="0.5"/>
    <n v="3"/>
    <n v="3"/>
    <n v="3"/>
    <n v="3.5"/>
    <n v="3"/>
  </r>
  <r>
    <s v="PR5854"/>
    <s v="40CC-6231"/>
    <x v="2237"/>
    <n v="4"/>
    <n v="3"/>
    <n v="2"/>
    <n v="2"/>
    <n v="1"/>
    <n v="0.5"/>
    <n v="2"/>
    <n v="5"/>
    <n v="5"/>
    <n v="2.75"/>
    <n v="5"/>
  </r>
  <r>
    <s v="PR5855"/>
    <s v="8F38-A4DD"/>
    <x v="2237"/>
    <n v="3"/>
    <n v="4"/>
    <n v="3"/>
    <n v="3"/>
    <n v="1"/>
    <n v="0.33333333333333331"/>
    <n v="5"/>
    <n v="4"/>
    <n v="4"/>
    <n v="3.75"/>
    <n v="4"/>
  </r>
  <r>
    <s v="PR5856"/>
    <s v="E1B4-9AA1"/>
    <x v="2238"/>
    <n v="3"/>
    <n v="5"/>
    <n v="5"/>
    <n v="1"/>
    <n v="1"/>
    <n v="1"/>
    <n v="2"/>
    <n v="5"/>
    <n v="4"/>
    <n v="3.75"/>
    <n v="4.5"/>
  </r>
  <r>
    <s v="PR5857"/>
    <s v="CCE7-36ED"/>
    <x v="2238"/>
    <n v="4"/>
    <n v="3"/>
    <n v="2"/>
    <n v="3"/>
    <n v="1"/>
    <n v="0.33333333333333331"/>
    <n v="3"/>
    <n v="3"/>
    <n v="3"/>
    <n v="3"/>
    <n v="3"/>
  </r>
  <r>
    <s v="PR5858"/>
    <s v="E399-E4F6"/>
    <x v="2238"/>
    <n v="4"/>
    <n v="3"/>
    <n v="2"/>
    <n v="1"/>
    <n v="3"/>
    <n v="3"/>
    <n v="2"/>
    <n v="5"/>
    <n v="5"/>
    <n v="2.75"/>
    <n v="5"/>
  </r>
  <r>
    <s v="PR5859"/>
    <s v="3CD6-5587"/>
    <x v="2239"/>
    <n v="2"/>
    <n v="4"/>
    <n v="1"/>
    <n v="2"/>
    <n v="2"/>
    <n v="1"/>
    <n v="4"/>
    <n v="3"/>
    <n v="2"/>
    <n v="2.75"/>
    <n v="2.5"/>
  </r>
  <r>
    <s v="PR586"/>
    <s v="A807-DE5D"/>
    <x v="2235"/>
    <n v="5"/>
    <n v="3"/>
    <n v="3"/>
    <n v="3"/>
    <n v="1"/>
    <n v="0.33333333333333331"/>
    <n v="2"/>
    <n v="4"/>
    <n v="3"/>
    <n v="3.25"/>
    <n v="3.5"/>
  </r>
  <r>
    <s v="PR5860"/>
    <s v="BAFA-86DF"/>
    <x v="2239"/>
    <n v="2"/>
    <n v="4"/>
    <n v="2"/>
    <n v="3"/>
    <n v="0"/>
    <n v="0"/>
    <n v="2"/>
    <n v="5"/>
    <n v="5"/>
    <n v="2.5"/>
    <n v="5"/>
  </r>
  <r>
    <s v="PR5861"/>
    <s v="C6D7-A568"/>
    <x v="2239"/>
    <n v="4"/>
    <n v="2"/>
    <n v="4"/>
    <n v="1"/>
    <n v="1"/>
    <n v="1"/>
    <n v="3"/>
    <n v="5"/>
    <n v="4"/>
    <n v="3.25"/>
    <n v="4.5"/>
  </r>
  <r>
    <s v="PR5862"/>
    <s v="4862-E40F"/>
    <x v="2239"/>
    <n v="3"/>
    <n v="4"/>
    <n v="2"/>
    <n v="1"/>
    <n v="1"/>
    <n v="1"/>
    <n v="3"/>
    <n v="4"/>
    <n v="3"/>
    <n v="3"/>
    <n v="3.5"/>
  </r>
  <r>
    <s v="PR5863"/>
    <s v="1368-8327"/>
    <x v="2239"/>
    <n v="4"/>
    <n v="5"/>
    <n v="2"/>
    <n v="3"/>
    <n v="0"/>
    <n v="0"/>
    <n v="2"/>
    <n v="4"/>
    <n v="3"/>
    <n v="3.25"/>
    <n v="3.5"/>
  </r>
  <r>
    <s v="PR5864"/>
    <s v="6957-5180"/>
    <x v="2239"/>
    <n v="5"/>
    <n v="5"/>
    <n v="2"/>
    <n v="3"/>
    <n v="1"/>
    <n v="0.33333333333333331"/>
    <n v="5"/>
    <n v="4"/>
    <n v="3"/>
    <n v="4.25"/>
    <n v="3.5"/>
  </r>
  <r>
    <s v="PR5865"/>
    <s v="5160-53BD"/>
    <x v="2240"/>
    <n v="5"/>
    <n v="4"/>
    <n v="3"/>
    <n v="2"/>
    <n v="2"/>
    <n v="1"/>
    <n v="5"/>
    <n v="4"/>
    <n v="4"/>
    <n v="4.25"/>
    <n v="4"/>
  </r>
  <r>
    <s v="PR5866"/>
    <s v="81FF-8D6C"/>
    <x v="2240"/>
    <n v="5"/>
    <n v="3"/>
    <n v="3"/>
    <n v="2"/>
    <n v="3"/>
    <n v="1.5"/>
    <n v="4"/>
    <n v="4"/>
    <n v="3"/>
    <n v="3.75"/>
    <n v="3.5"/>
  </r>
  <r>
    <s v="PR5867"/>
    <s v="0846-2064"/>
    <x v="2240"/>
    <n v="3"/>
    <n v="4"/>
    <n v="4"/>
    <n v="1"/>
    <n v="0"/>
    <n v="0"/>
    <n v="3"/>
    <n v="3"/>
    <n v="2"/>
    <n v="3.5"/>
    <n v="2.5"/>
  </r>
  <r>
    <s v="PR5868"/>
    <s v="78C8-02B8"/>
    <x v="2240"/>
    <n v="4"/>
    <n v="4"/>
    <n v="4"/>
    <n v="3"/>
    <n v="2"/>
    <n v="0.66666666666666663"/>
    <n v="4"/>
    <n v="5"/>
    <n v="4"/>
    <n v="4"/>
    <n v="4.5"/>
  </r>
  <r>
    <s v="PR5869"/>
    <s v="84E7-02D4"/>
    <x v="2241"/>
    <n v="5"/>
    <n v="3"/>
    <n v="4"/>
    <n v="2"/>
    <n v="0"/>
    <n v="0"/>
    <n v="5"/>
    <n v="5"/>
    <n v="5"/>
    <n v="4.25"/>
    <n v="5"/>
  </r>
  <r>
    <s v="PR587"/>
    <s v="DD04-BDF8"/>
    <x v="2235"/>
    <n v="4"/>
    <n v="3"/>
    <n v="4"/>
    <n v="3"/>
    <n v="2"/>
    <n v="0.66666666666666663"/>
    <n v="4"/>
    <n v="5"/>
    <n v="5"/>
    <n v="3.75"/>
    <n v="5"/>
  </r>
  <r>
    <s v="PR5870"/>
    <s v="6010-A052"/>
    <x v="2241"/>
    <n v="4"/>
    <n v="3"/>
    <n v="5"/>
    <n v="1"/>
    <n v="1"/>
    <n v="1"/>
    <n v="5"/>
    <n v="3"/>
    <n v="2"/>
    <n v="4.25"/>
    <n v="2.5"/>
  </r>
  <r>
    <s v="PR5871"/>
    <s v="5634-9D10"/>
    <x v="2241"/>
    <n v="3"/>
    <n v="3"/>
    <n v="3"/>
    <n v="2"/>
    <n v="0"/>
    <n v="0"/>
    <n v="4"/>
    <n v="3"/>
    <n v="2"/>
    <n v="3.25"/>
    <n v="2.5"/>
  </r>
  <r>
    <s v="PR5872"/>
    <s v="E6F7-EF68"/>
    <x v="2241"/>
    <n v="3"/>
    <n v="5"/>
    <n v="3"/>
    <n v="1"/>
    <n v="0"/>
    <n v="0"/>
    <n v="2"/>
    <n v="3"/>
    <n v="3"/>
    <n v="3.25"/>
    <n v="3"/>
  </r>
  <r>
    <s v="PR5873"/>
    <s v="5F2E-A68B"/>
    <x v="2242"/>
    <n v="4"/>
    <n v="5"/>
    <n v="4"/>
    <n v="3"/>
    <n v="0"/>
    <n v="0"/>
    <n v="4"/>
    <n v="5"/>
    <n v="5"/>
    <n v="4.25"/>
    <n v="5"/>
  </r>
  <r>
    <s v="PR5874"/>
    <s v="E442-1FEE"/>
    <x v="2242"/>
    <n v="3"/>
    <n v="5"/>
    <n v="5"/>
    <n v="3"/>
    <n v="0"/>
    <n v="0"/>
    <n v="2"/>
    <n v="4"/>
    <n v="3"/>
    <n v="3.75"/>
    <n v="3.5"/>
  </r>
  <r>
    <s v="PR5875"/>
    <s v="4FAC-96CB"/>
    <x v="2242"/>
    <n v="5"/>
    <n v="4"/>
    <n v="5"/>
    <n v="1"/>
    <n v="2"/>
    <n v="2"/>
    <n v="2"/>
    <n v="3"/>
    <n v="2"/>
    <n v="4"/>
    <n v="2.5"/>
  </r>
  <r>
    <s v="PR5876"/>
    <s v="4FBA-4591"/>
    <x v="2242"/>
    <n v="3"/>
    <n v="5"/>
    <n v="4"/>
    <n v="2"/>
    <n v="0"/>
    <n v="0"/>
    <n v="5"/>
    <n v="5"/>
    <n v="5"/>
    <n v="4.25"/>
    <n v="5"/>
  </r>
  <r>
    <s v="PR5877"/>
    <s v="86C5-8987"/>
    <x v="2242"/>
    <n v="3"/>
    <n v="1"/>
    <n v="4"/>
    <n v="3"/>
    <n v="1"/>
    <n v="0.33333333333333331"/>
    <n v="3"/>
    <n v="3"/>
    <n v="2"/>
    <n v="2.75"/>
    <n v="2.5"/>
  </r>
  <r>
    <s v="PR5878"/>
    <s v="6176-3BEE"/>
    <x v="2243"/>
    <n v="4"/>
    <n v="1"/>
    <n v="2"/>
    <n v="2"/>
    <n v="0"/>
    <n v="0"/>
    <n v="2"/>
    <n v="4"/>
    <n v="4"/>
    <n v="2.25"/>
    <n v="4"/>
  </r>
  <r>
    <s v="PR5879"/>
    <s v="47A0-559B"/>
    <x v="2243"/>
    <n v="1"/>
    <n v="4"/>
    <n v="3"/>
    <n v="2"/>
    <n v="2"/>
    <n v="1"/>
    <n v="3"/>
    <n v="3"/>
    <n v="3"/>
    <n v="2.75"/>
    <n v="3"/>
  </r>
  <r>
    <s v="PR588"/>
    <s v="8FD9-AA59"/>
    <x v="2244"/>
    <n v="4"/>
    <n v="4"/>
    <n v="2"/>
    <n v="3"/>
    <n v="0"/>
    <n v="0"/>
    <n v="2"/>
    <n v="5"/>
    <n v="4"/>
    <n v="3"/>
    <n v="4.5"/>
  </r>
  <r>
    <s v="PR5880"/>
    <s v="A954-6310"/>
    <x v="2243"/>
    <n v="3"/>
    <n v="5"/>
    <n v="2"/>
    <n v="1"/>
    <n v="3"/>
    <n v="3"/>
    <n v="2"/>
    <n v="5"/>
    <n v="4"/>
    <n v="3"/>
    <n v="4.5"/>
  </r>
  <r>
    <s v="PR5881"/>
    <s v="C525-8BB9"/>
    <x v="2243"/>
    <n v="5"/>
    <n v="4"/>
    <n v="3"/>
    <n v="1"/>
    <n v="0"/>
    <n v="0"/>
    <n v="3"/>
    <n v="5"/>
    <n v="4"/>
    <n v="3.75"/>
    <n v="4.5"/>
  </r>
  <r>
    <s v="PR5882"/>
    <s v="9671-222C"/>
    <x v="2243"/>
    <n v="4"/>
    <n v="5"/>
    <n v="5"/>
    <n v="1"/>
    <n v="0"/>
    <n v="0"/>
    <n v="5"/>
    <n v="4"/>
    <n v="4"/>
    <n v="4.75"/>
    <n v="4"/>
  </r>
  <r>
    <s v="PR5883"/>
    <s v="9AAB-DCD0"/>
    <x v="2245"/>
    <n v="4"/>
    <n v="5"/>
    <n v="5"/>
    <n v="1"/>
    <n v="0"/>
    <n v="0"/>
    <n v="5"/>
    <n v="5"/>
    <n v="4"/>
    <n v="4.75"/>
    <n v="4.5"/>
  </r>
  <r>
    <s v="PR5884"/>
    <s v="9412-7AA6"/>
    <x v="2245"/>
    <n v="4"/>
    <n v="3"/>
    <n v="4"/>
    <n v="1"/>
    <n v="1"/>
    <n v="1"/>
    <n v="2"/>
    <n v="3"/>
    <n v="3"/>
    <n v="3.25"/>
    <n v="3"/>
  </r>
  <r>
    <s v="PR5885"/>
    <s v="184D-06FF"/>
    <x v="2245"/>
    <n v="3"/>
    <n v="3"/>
    <n v="2"/>
    <n v="2"/>
    <n v="1"/>
    <n v="0.5"/>
    <n v="3"/>
    <n v="3"/>
    <n v="3"/>
    <n v="2.75"/>
    <n v="3"/>
  </r>
  <r>
    <s v="PR5886"/>
    <s v="B0C2-0E3D"/>
    <x v="2245"/>
    <n v="1"/>
    <n v="2"/>
    <n v="1"/>
    <n v="1"/>
    <n v="0"/>
    <n v="0"/>
    <n v="4"/>
    <n v="5"/>
    <n v="4"/>
    <n v="2"/>
    <n v="4.5"/>
  </r>
  <r>
    <s v="PR5887"/>
    <s v="00E4-3D60"/>
    <x v="2246"/>
    <n v="1"/>
    <n v="2"/>
    <n v="2"/>
    <n v="3"/>
    <n v="0"/>
    <n v="0"/>
    <n v="2"/>
    <n v="4"/>
    <n v="4"/>
    <n v="1.75"/>
    <n v="4"/>
  </r>
  <r>
    <s v="PR5888"/>
    <s v="DD1E-583D"/>
    <x v="2246"/>
    <n v="1"/>
    <n v="2"/>
    <n v="2"/>
    <n v="2"/>
    <n v="1"/>
    <n v="0.5"/>
    <n v="2"/>
    <n v="5"/>
    <n v="4"/>
    <n v="1.75"/>
    <n v="4.5"/>
  </r>
  <r>
    <s v="PR5889"/>
    <s v="7B30-BAC8"/>
    <x v="2246"/>
    <n v="4"/>
    <n v="5"/>
    <n v="2"/>
    <n v="1"/>
    <n v="3"/>
    <n v="3"/>
    <n v="4"/>
    <n v="3"/>
    <n v="3"/>
    <n v="3.75"/>
    <n v="3"/>
  </r>
  <r>
    <s v="PR589"/>
    <s v="1A6D-AF5D"/>
    <x v="2247"/>
    <n v="5"/>
    <n v="3"/>
    <n v="2"/>
    <n v="1"/>
    <n v="0"/>
    <n v="0"/>
    <n v="2"/>
    <n v="5"/>
    <n v="5"/>
    <n v="3"/>
    <n v="5"/>
  </r>
  <r>
    <s v="PR5890"/>
    <s v="03C5-51AD"/>
    <x v="2248"/>
    <n v="5"/>
    <n v="4"/>
    <n v="4"/>
    <n v="3"/>
    <n v="1"/>
    <n v="0.33333333333333331"/>
    <n v="4"/>
    <n v="3"/>
    <n v="2"/>
    <n v="4.25"/>
    <n v="2.5"/>
  </r>
  <r>
    <s v="PR5891"/>
    <s v="8BCA-723F"/>
    <x v="2248"/>
    <n v="4"/>
    <n v="4"/>
    <n v="5"/>
    <n v="3"/>
    <n v="0"/>
    <n v="0"/>
    <n v="5"/>
    <n v="5"/>
    <n v="5"/>
    <n v="4.5"/>
    <n v="5"/>
  </r>
  <r>
    <s v="PR5892"/>
    <s v="BFAF-1ED1"/>
    <x v="2248"/>
    <n v="3"/>
    <n v="4"/>
    <n v="5"/>
    <n v="1"/>
    <n v="0"/>
    <n v="0"/>
    <n v="2"/>
    <n v="4"/>
    <n v="4"/>
    <n v="3.5"/>
    <n v="4"/>
  </r>
  <r>
    <s v="PR5893"/>
    <s v="8FD9-AA59"/>
    <x v="2249"/>
    <n v="3"/>
    <n v="3"/>
    <n v="4"/>
    <n v="2"/>
    <n v="3"/>
    <n v="1.5"/>
    <n v="3"/>
    <n v="3"/>
    <n v="2"/>
    <n v="3.25"/>
    <n v="2.5"/>
  </r>
  <r>
    <s v="PR5894"/>
    <s v="86E2-73D1"/>
    <x v="2249"/>
    <n v="3"/>
    <n v="5"/>
    <n v="4"/>
    <n v="1"/>
    <n v="1"/>
    <n v="1"/>
    <n v="4"/>
    <n v="4"/>
    <n v="3"/>
    <n v="4"/>
    <n v="3.5"/>
  </r>
  <r>
    <s v="PR5895"/>
    <s v="C520-6F2B"/>
    <x v="2249"/>
    <n v="3"/>
    <n v="4"/>
    <n v="4"/>
    <n v="1"/>
    <n v="0"/>
    <n v="0"/>
    <n v="2"/>
    <n v="4"/>
    <n v="3"/>
    <n v="3.25"/>
    <n v="3.5"/>
  </r>
  <r>
    <s v="PR5896"/>
    <s v="A53B-DF3C"/>
    <x v="2249"/>
    <n v="5"/>
    <n v="5"/>
    <n v="2"/>
    <n v="3"/>
    <n v="0"/>
    <n v="0"/>
    <n v="5"/>
    <n v="3"/>
    <n v="2"/>
    <n v="4.25"/>
    <n v="2.5"/>
  </r>
  <r>
    <s v="PR5897"/>
    <s v="D933-AAC4"/>
    <x v="2249"/>
    <n v="4"/>
    <n v="5"/>
    <n v="4"/>
    <n v="1"/>
    <n v="2"/>
    <n v="2"/>
    <n v="3"/>
    <n v="4"/>
    <n v="3"/>
    <n v="4"/>
    <n v="3.5"/>
  </r>
  <r>
    <s v="PR5898"/>
    <s v="46C8-1E24"/>
    <x v="2249"/>
    <n v="4"/>
    <n v="3"/>
    <n v="4"/>
    <n v="1"/>
    <n v="2"/>
    <n v="2"/>
    <n v="2"/>
    <n v="4"/>
    <n v="3"/>
    <n v="3.25"/>
    <n v="3.5"/>
  </r>
  <r>
    <s v="PR5899"/>
    <s v="A105-470B"/>
    <x v="2250"/>
    <n v="5"/>
    <n v="2"/>
    <n v="3"/>
    <n v="2"/>
    <n v="3"/>
    <n v="1.5"/>
    <n v="4"/>
    <n v="4"/>
    <n v="3"/>
    <n v="3.5"/>
    <n v="3.5"/>
  </r>
  <r>
    <s v="PR59"/>
    <s v="C016-FA12"/>
    <x v="2251"/>
    <n v="4"/>
    <n v="4"/>
    <n v="3"/>
    <n v="2"/>
    <n v="1"/>
    <n v="0.5"/>
    <n v="2"/>
    <n v="5"/>
    <n v="4"/>
    <n v="3.25"/>
    <n v="4.5"/>
  </r>
  <r>
    <s v="PR590"/>
    <s v="E071-137E"/>
    <x v="2247"/>
    <n v="4"/>
    <n v="2"/>
    <n v="2"/>
    <n v="1"/>
    <n v="0"/>
    <n v="0"/>
    <n v="4"/>
    <n v="3"/>
    <n v="2"/>
    <n v="3"/>
    <n v="2.5"/>
  </r>
  <r>
    <s v="PR5900"/>
    <s v="0210-E0D8"/>
    <x v="2252"/>
    <n v="3"/>
    <n v="3"/>
    <n v="3"/>
    <n v="3"/>
    <n v="3"/>
    <n v="1"/>
    <n v="5"/>
    <n v="3"/>
    <n v="3"/>
    <n v="3.5"/>
    <n v="3"/>
  </r>
  <r>
    <s v="PR5901"/>
    <s v="07B2-D67A"/>
    <x v="2252"/>
    <n v="4"/>
    <n v="4"/>
    <n v="3"/>
    <n v="2"/>
    <n v="1"/>
    <n v="0.5"/>
    <n v="4"/>
    <n v="5"/>
    <n v="4"/>
    <n v="3.75"/>
    <n v="4.5"/>
  </r>
  <r>
    <s v="PR5902"/>
    <s v="819A-2C9C"/>
    <x v="2252"/>
    <n v="4"/>
    <n v="4"/>
    <n v="5"/>
    <n v="2"/>
    <n v="1"/>
    <n v="0.5"/>
    <n v="2"/>
    <n v="4"/>
    <n v="4"/>
    <n v="3.75"/>
    <n v="4"/>
  </r>
  <r>
    <s v="PR5903"/>
    <s v="2D85-ABDD"/>
    <x v="2252"/>
    <n v="5"/>
    <n v="2"/>
    <n v="3"/>
    <n v="1"/>
    <n v="2"/>
    <n v="2"/>
    <n v="4"/>
    <n v="4"/>
    <n v="4"/>
    <n v="3.5"/>
    <n v="4"/>
  </r>
  <r>
    <s v="PR5904"/>
    <s v="B6EC-313E"/>
    <x v="2253"/>
    <n v="5"/>
    <n v="3"/>
    <n v="5"/>
    <n v="1"/>
    <n v="0"/>
    <n v="0"/>
    <n v="2"/>
    <n v="5"/>
    <n v="4"/>
    <n v="3.75"/>
    <n v="4.5"/>
  </r>
  <r>
    <s v="PR5905"/>
    <s v="05F0-6F7B"/>
    <x v="2253"/>
    <n v="5"/>
    <n v="3"/>
    <n v="2"/>
    <n v="1"/>
    <n v="0"/>
    <n v="0"/>
    <n v="4"/>
    <n v="5"/>
    <n v="5"/>
    <n v="3.5"/>
    <n v="5"/>
  </r>
  <r>
    <s v="PR5906"/>
    <s v="1424-0B0C"/>
    <x v="2253"/>
    <n v="4"/>
    <n v="5"/>
    <n v="4"/>
    <n v="1"/>
    <n v="1"/>
    <n v="1"/>
    <n v="2"/>
    <n v="3"/>
    <n v="3"/>
    <n v="3.75"/>
    <n v="3"/>
  </r>
  <r>
    <s v="PR5907"/>
    <s v="D4DF-162F"/>
    <x v="2253"/>
    <n v="5"/>
    <n v="3"/>
    <n v="4"/>
    <n v="3"/>
    <n v="1"/>
    <n v="0.33333333333333331"/>
    <n v="5"/>
    <n v="3"/>
    <n v="3"/>
    <n v="4.25"/>
    <n v="3"/>
  </r>
  <r>
    <s v="PR5908"/>
    <s v="6653-BD41"/>
    <x v="2254"/>
    <n v="4"/>
    <n v="4"/>
    <n v="3"/>
    <n v="2"/>
    <n v="0"/>
    <n v="0"/>
    <n v="4"/>
    <n v="4"/>
    <n v="3"/>
    <n v="3.75"/>
    <n v="3.5"/>
  </r>
  <r>
    <s v="PR5909"/>
    <s v="B49A-7D79"/>
    <x v="2254"/>
    <n v="5"/>
    <n v="3"/>
    <n v="2"/>
    <n v="1"/>
    <n v="1"/>
    <n v="1"/>
    <n v="2"/>
    <n v="3"/>
    <n v="3"/>
    <n v="3"/>
    <n v="3"/>
  </r>
  <r>
    <s v="PR591"/>
    <s v="0210-E0D8"/>
    <x v="2255"/>
    <n v="4"/>
    <n v="4"/>
    <n v="4"/>
    <n v="2"/>
    <n v="1"/>
    <n v="0.5"/>
    <n v="2"/>
    <n v="3"/>
    <n v="2"/>
    <n v="3.5"/>
    <n v="2.5"/>
  </r>
  <r>
    <s v="PR5910"/>
    <s v="20CA-404E"/>
    <x v="2254"/>
    <n v="3"/>
    <n v="4"/>
    <n v="3"/>
    <n v="3"/>
    <n v="1"/>
    <n v="0.33333333333333331"/>
    <n v="2"/>
    <n v="5"/>
    <n v="5"/>
    <n v="3"/>
    <n v="5"/>
  </r>
  <r>
    <s v="PR5911"/>
    <s v="0D8F-C0F3"/>
    <x v="2256"/>
    <n v="4"/>
    <n v="2"/>
    <n v="4"/>
    <n v="1"/>
    <n v="0"/>
    <n v="0"/>
    <n v="2"/>
    <n v="3"/>
    <n v="3"/>
    <n v="3"/>
    <n v="3"/>
  </r>
  <r>
    <s v="PR5912"/>
    <s v="1799-5B3F"/>
    <x v="2256"/>
    <n v="3"/>
    <n v="3"/>
    <n v="4"/>
    <n v="1"/>
    <n v="1"/>
    <n v="1"/>
    <n v="4"/>
    <n v="3"/>
    <n v="2"/>
    <n v="3.5"/>
    <n v="2.5"/>
  </r>
  <r>
    <s v="PR5913"/>
    <s v="3B11-DF28"/>
    <x v="2256"/>
    <n v="4"/>
    <n v="1"/>
    <n v="1"/>
    <n v="2"/>
    <n v="1"/>
    <n v="0.5"/>
    <n v="3"/>
    <n v="5"/>
    <n v="4"/>
    <n v="2.25"/>
    <n v="4.5"/>
  </r>
  <r>
    <s v="PR5914"/>
    <s v="C95C-CE06"/>
    <x v="2256"/>
    <n v="3"/>
    <n v="1"/>
    <n v="4"/>
    <n v="2"/>
    <n v="0"/>
    <n v="0"/>
    <n v="4"/>
    <n v="5"/>
    <n v="5"/>
    <n v="3"/>
    <n v="5"/>
  </r>
  <r>
    <s v="PR5915"/>
    <s v="076F-8AA3"/>
    <x v="2257"/>
    <n v="1"/>
    <n v="4"/>
    <n v="3"/>
    <n v="3"/>
    <n v="0"/>
    <n v="0"/>
    <n v="4"/>
    <n v="4"/>
    <n v="4"/>
    <n v="3"/>
    <n v="4"/>
  </r>
  <r>
    <s v="PR5916"/>
    <s v="EDF2-2659"/>
    <x v="2257"/>
    <n v="3"/>
    <n v="4"/>
    <n v="5"/>
    <n v="3"/>
    <n v="3"/>
    <n v="1"/>
    <n v="4"/>
    <n v="3"/>
    <n v="2"/>
    <n v="4"/>
    <n v="2.5"/>
  </r>
  <r>
    <s v="PR5917"/>
    <s v="676C-C884"/>
    <x v="2257"/>
    <n v="3"/>
    <n v="5"/>
    <n v="4"/>
    <n v="2"/>
    <n v="1"/>
    <n v="0.5"/>
    <n v="2"/>
    <n v="4"/>
    <n v="3"/>
    <n v="3.5"/>
    <n v="3.5"/>
  </r>
  <r>
    <s v="PR5918"/>
    <s v="95D7-1CE9"/>
    <x v="2258"/>
    <n v="4"/>
    <n v="5"/>
    <n v="3"/>
    <n v="3"/>
    <n v="0"/>
    <n v="0"/>
    <n v="4"/>
    <n v="4"/>
    <n v="3"/>
    <n v="4"/>
    <n v="3.5"/>
  </r>
  <r>
    <s v="PR5919"/>
    <s v="2BD8-20A6"/>
    <x v="2258"/>
    <n v="3"/>
    <n v="2"/>
    <n v="3"/>
    <n v="1"/>
    <n v="1"/>
    <n v="1"/>
    <n v="3"/>
    <n v="3"/>
    <n v="3"/>
    <n v="2.75"/>
    <n v="3"/>
  </r>
  <r>
    <s v="PR592"/>
    <s v="07B2-D67A"/>
    <x v="2255"/>
    <n v="5"/>
    <n v="3"/>
    <n v="5"/>
    <n v="3"/>
    <n v="0"/>
    <n v="0"/>
    <n v="4"/>
    <n v="3"/>
    <n v="2"/>
    <n v="4.25"/>
    <n v="2.5"/>
  </r>
  <r>
    <s v="PR5920"/>
    <s v="B013-7D0C"/>
    <x v="2259"/>
    <n v="5"/>
    <n v="3"/>
    <n v="3"/>
    <n v="2"/>
    <n v="2"/>
    <n v="1"/>
    <n v="4"/>
    <n v="5"/>
    <n v="5"/>
    <n v="3.75"/>
    <n v="5"/>
  </r>
  <r>
    <s v="PR5921"/>
    <s v="531D-788E"/>
    <x v="2259"/>
    <n v="3"/>
    <n v="2"/>
    <n v="3"/>
    <n v="1"/>
    <n v="0"/>
    <n v="0"/>
    <n v="3"/>
    <n v="3"/>
    <n v="3"/>
    <n v="2.75"/>
    <n v="3"/>
  </r>
  <r>
    <s v="PR5922"/>
    <s v="8EA4-9179"/>
    <x v="2259"/>
    <n v="4"/>
    <n v="3"/>
    <n v="4"/>
    <n v="2"/>
    <n v="1"/>
    <n v="0.5"/>
    <n v="4"/>
    <n v="4"/>
    <n v="3"/>
    <n v="3.75"/>
    <n v="3.5"/>
  </r>
  <r>
    <s v="PR5923"/>
    <s v="61E2-6540"/>
    <x v="2259"/>
    <n v="4"/>
    <n v="2"/>
    <n v="2"/>
    <n v="1"/>
    <n v="2"/>
    <n v="2"/>
    <n v="3"/>
    <n v="3"/>
    <n v="2"/>
    <n v="2.75"/>
    <n v="2.5"/>
  </r>
  <r>
    <s v="PR5924"/>
    <s v="6B7D-82DB"/>
    <x v="2259"/>
    <n v="4"/>
    <n v="5"/>
    <n v="2"/>
    <n v="3"/>
    <n v="0"/>
    <n v="0"/>
    <n v="2"/>
    <n v="4"/>
    <n v="3"/>
    <n v="3.25"/>
    <n v="3.5"/>
  </r>
  <r>
    <s v="PR5925"/>
    <s v="AEDB-BB62"/>
    <x v="2260"/>
    <n v="4"/>
    <n v="2"/>
    <n v="2"/>
    <n v="2"/>
    <n v="1"/>
    <n v="0.5"/>
    <n v="4"/>
    <n v="5"/>
    <n v="5"/>
    <n v="3"/>
    <n v="5"/>
  </r>
  <r>
    <s v="PR5926"/>
    <s v="F430-0404"/>
    <x v="2260"/>
    <n v="3"/>
    <n v="4"/>
    <n v="3"/>
    <n v="1"/>
    <n v="1"/>
    <n v="1"/>
    <n v="5"/>
    <n v="4"/>
    <n v="4"/>
    <n v="3.75"/>
    <n v="4"/>
  </r>
  <r>
    <s v="PR5927"/>
    <s v="8733-BC3C"/>
    <x v="2260"/>
    <n v="4"/>
    <n v="3"/>
    <n v="4"/>
    <n v="1"/>
    <n v="1"/>
    <n v="1"/>
    <n v="5"/>
    <n v="3"/>
    <n v="2"/>
    <n v="4"/>
    <n v="2.5"/>
  </r>
  <r>
    <s v="PR5928"/>
    <s v="0BAF-7454"/>
    <x v="2260"/>
    <n v="4"/>
    <n v="3"/>
    <n v="3"/>
    <n v="3"/>
    <n v="2"/>
    <n v="0.66666666666666663"/>
    <n v="2"/>
    <n v="3"/>
    <n v="2"/>
    <n v="3"/>
    <n v="2.5"/>
  </r>
  <r>
    <s v="PR5929"/>
    <s v="152E-8DB1"/>
    <x v="2261"/>
    <n v="3"/>
    <n v="2"/>
    <n v="3"/>
    <n v="3"/>
    <n v="0"/>
    <n v="0"/>
    <n v="1"/>
    <n v="3"/>
    <n v="3"/>
    <n v="2.25"/>
    <n v="3"/>
  </r>
  <r>
    <s v="PR593"/>
    <s v="B6EC-313E"/>
    <x v="2262"/>
    <n v="4"/>
    <n v="4"/>
    <n v="5"/>
    <n v="1"/>
    <n v="0"/>
    <n v="0"/>
    <n v="2"/>
    <n v="4"/>
    <n v="4"/>
    <n v="3.75"/>
    <n v="4"/>
  </r>
  <r>
    <s v="PR5930"/>
    <s v="1A7C-19DB"/>
    <x v="2261"/>
    <n v="3"/>
    <n v="2"/>
    <n v="3"/>
    <n v="2"/>
    <n v="1"/>
    <n v="0.5"/>
    <n v="3"/>
    <n v="5"/>
    <n v="4"/>
    <n v="2.75"/>
    <n v="4.5"/>
  </r>
  <r>
    <s v="PR5931"/>
    <s v="489B-14EC"/>
    <x v="2261"/>
    <n v="3"/>
    <n v="5"/>
    <n v="2"/>
    <n v="3"/>
    <n v="1"/>
    <n v="0.33333333333333331"/>
    <n v="3"/>
    <n v="3"/>
    <n v="2"/>
    <n v="3.25"/>
    <n v="2.5"/>
  </r>
  <r>
    <s v="PR5932"/>
    <s v="D7F8-1775"/>
    <x v="2261"/>
    <n v="5"/>
    <n v="2"/>
    <n v="2"/>
    <n v="1"/>
    <n v="2"/>
    <n v="2"/>
    <n v="3"/>
    <n v="3"/>
    <n v="2"/>
    <n v="3"/>
    <n v="2.5"/>
  </r>
  <r>
    <s v="PR5933"/>
    <s v="9071-14B2"/>
    <x v="2261"/>
    <n v="4"/>
    <n v="5"/>
    <n v="5"/>
    <n v="1"/>
    <n v="0"/>
    <n v="0"/>
    <n v="2"/>
    <n v="5"/>
    <n v="4"/>
    <n v="4"/>
    <n v="4.5"/>
  </r>
  <r>
    <s v="PR5934"/>
    <s v="52CC-3E9E"/>
    <x v="2263"/>
    <n v="5"/>
    <n v="3"/>
    <n v="2"/>
    <n v="3"/>
    <n v="1"/>
    <n v="0.33333333333333331"/>
    <n v="4"/>
    <n v="3"/>
    <n v="2"/>
    <n v="3.5"/>
    <n v="2.5"/>
  </r>
  <r>
    <s v="PR5935"/>
    <s v="A531-8159"/>
    <x v="2263"/>
    <n v="5"/>
    <n v="2"/>
    <n v="5"/>
    <n v="2"/>
    <n v="0"/>
    <n v="0"/>
    <n v="5"/>
    <n v="4"/>
    <n v="4"/>
    <n v="4.25"/>
    <n v="4"/>
  </r>
  <r>
    <s v="PR5936"/>
    <s v="21C8-00EC"/>
    <x v="2263"/>
    <n v="3"/>
    <n v="5"/>
    <n v="3"/>
    <n v="1"/>
    <n v="1"/>
    <n v="1"/>
    <n v="5"/>
    <n v="3"/>
    <n v="2"/>
    <n v="4"/>
    <n v="2.5"/>
  </r>
  <r>
    <s v="PR5937"/>
    <s v="8373-07C6"/>
    <x v="2263"/>
    <n v="3"/>
    <n v="3"/>
    <n v="2"/>
    <n v="2"/>
    <n v="1"/>
    <n v="0.5"/>
    <n v="5"/>
    <n v="3"/>
    <n v="3"/>
    <n v="3.25"/>
    <n v="3"/>
  </r>
  <r>
    <s v="PR5938"/>
    <s v="C5C2-985F"/>
    <x v="2264"/>
    <n v="5"/>
    <n v="3"/>
    <n v="2"/>
    <n v="2"/>
    <n v="0"/>
    <n v="0"/>
    <n v="2"/>
    <n v="5"/>
    <n v="4"/>
    <n v="3"/>
    <n v="4.5"/>
  </r>
  <r>
    <s v="PR5939"/>
    <s v="CDFB-6A08"/>
    <x v="2264"/>
    <n v="5"/>
    <n v="3"/>
    <n v="5"/>
    <n v="1"/>
    <n v="1"/>
    <n v="1"/>
    <n v="2"/>
    <n v="3"/>
    <n v="3"/>
    <n v="3.75"/>
    <n v="3"/>
  </r>
  <r>
    <s v="PR594"/>
    <s v="0D8F-C0F3"/>
    <x v="2265"/>
    <n v="4"/>
    <n v="4"/>
    <n v="5"/>
    <n v="3"/>
    <n v="1"/>
    <n v="0.33333333333333331"/>
    <n v="5"/>
    <n v="5"/>
    <n v="4"/>
    <n v="4.5"/>
    <n v="4.5"/>
  </r>
  <r>
    <s v="PR5940"/>
    <s v="5C03-1009"/>
    <x v="2264"/>
    <n v="3"/>
    <n v="4"/>
    <n v="2"/>
    <n v="2"/>
    <n v="1"/>
    <n v="0.5"/>
    <n v="3"/>
    <n v="5"/>
    <n v="4"/>
    <n v="3"/>
    <n v="4.5"/>
  </r>
  <r>
    <s v="PR5941"/>
    <s v="EE91-1A9C"/>
    <x v="2266"/>
    <n v="5"/>
    <n v="4"/>
    <n v="2"/>
    <n v="2"/>
    <n v="3"/>
    <n v="1.5"/>
    <n v="5"/>
    <n v="4"/>
    <n v="4"/>
    <n v="4"/>
    <n v="4"/>
  </r>
  <r>
    <s v="PR5942"/>
    <s v="7CFC-C4DA"/>
    <x v="2266"/>
    <n v="3"/>
    <n v="4"/>
    <n v="5"/>
    <n v="1"/>
    <n v="0"/>
    <n v="0"/>
    <n v="3"/>
    <n v="4"/>
    <n v="3"/>
    <n v="3.75"/>
    <n v="3.5"/>
  </r>
  <r>
    <s v="PR5943"/>
    <s v="CF2F-8CA3"/>
    <x v="2266"/>
    <n v="4"/>
    <n v="5"/>
    <n v="2"/>
    <n v="3"/>
    <n v="1"/>
    <n v="0.33333333333333331"/>
    <n v="5"/>
    <n v="5"/>
    <n v="4"/>
    <n v="4"/>
    <n v="4.5"/>
  </r>
  <r>
    <s v="PR5944"/>
    <s v="AC19-7EE7"/>
    <x v="2267"/>
    <n v="4"/>
    <n v="2"/>
    <n v="3"/>
    <n v="3"/>
    <n v="1"/>
    <n v="0.33333333333333331"/>
    <n v="3"/>
    <n v="4"/>
    <n v="3"/>
    <n v="3"/>
    <n v="3.5"/>
  </r>
  <r>
    <s v="PR5945"/>
    <s v="4B7E-9DE5"/>
    <x v="2267"/>
    <n v="3"/>
    <n v="3"/>
    <n v="4"/>
    <n v="1"/>
    <n v="0"/>
    <n v="0"/>
    <n v="3"/>
    <n v="4"/>
    <n v="4"/>
    <n v="3.25"/>
    <n v="4"/>
  </r>
  <r>
    <s v="PR5946"/>
    <s v="7A98-768E"/>
    <x v="2268"/>
    <n v="5"/>
    <n v="2"/>
    <n v="4"/>
    <n v="1"/>
    <n v="1"/>
    <n v="1"/>
    <n v="3"/>
    <n v="5"/>
    <n v="5"/>
    <n v="3.5"/>
    <n v="5"/>
  </r>
  <r>
    <s v="PR5947"/>
    <s v="C3C0-349E"/>
    <x v="2268"/>
    <n v="5"/>
    <n v="3"/>
    <n v="4"/>
    <n v="1"/>
    <n v="1"/>
    <n v="1"/>
    <n v="4"/>
    <n v="5"/>
    <n v="4"/>
    <n v="4"/>
    <n v="4.5"/>
  </r>
  <r>
    <s v="PR5948"/>
    <s v="96F4-896C"/>
    <x v="2268"/>
    <n v="5"/>
    <n v="4"/>
    <n v="5"/>
    <n v="3"/>
    <n v="2"/>
    <n v="0.66666666666666663"/>
    <n v="3"/>
    <n v="3"/>
    <n v="2"/>
    <n v="4.25"/>
    <n v="2.5"/>
  </r>
  <r>
    <s v="PR5949"/>
    <s v="B52E-BF41"/>
    <x v="2268"/>
    <n v="4"/>
    <n v="5"/>
    <n v="5"/>
    <n v="3"/>
    <n v="1"/>
    <n v="0.33333333333333331"/>
    <n v="2"/>
    <n v="5"/>
    <n v="4"/>
    <n v="4"/>
    <n v="4.5"/>
  </r>
  <r>
    <s v="PR595"/>
    <s v="1799-5B3F"/>
    <x v="2265"/>
    <n v="5"/>
    <n v="4"/>
    <n v="4"/>
    <n v="3"/>
    <n v="1"/>
    <n v="0.33333333333333331"/>
    <n v="3"/>
    <n v="3"/>
    <n v="2"/>
    <n v="4"/>
    <n v="2.5"/>
  </r>
  <r>
    <s v="PR5950"/>
    <s v="5D69-D350"/>
    <x v="2269"/>
    <n v="3"/>
    <n v="2"/>
    <n v="4"/>
    <n v="2"/>
    <n v="2"/>
    <n v="1"/>
    <n v="3"/>
    <n v="4"/>
    <n v="3"/>
    <n v="3"/>
    <n v="3.5"/>
  </r>
  <r>
    <s v="PR5951"/>
    <s v="4BE1-4A7B"/>
    <x v="2269"/>
    <n v="3"/>
    <n v="2"/>
    <n v="2"/>
    <n v="2"/>
    <n v="2"/>
    <n v="1"/>
    <n v="3"/>
    <n v="5"/>
    <n v="5"/>
    <n v="2.5"/>
    <n v="5"/>
  </r>
  <r>
    <s v="PR5952"/>
    <s v="10E9-4C86"/>
    <x v="2269"/>
    <n v="3"/>
    <n v="3"/>
    <n v="4"/>
    <n v="3"/>
    <n v="0"/>
    <n v="0"/>
    <n v="5"/>
    <n v="3"/>
    <n v="2"/>
    <n v="3.75"/>
    <n v="2.5"/>
  </r>
  <r>
    <s v="PR5953"/>
    <s v="6661-FA04"/>
    <x v="2269"/>
    <n v="3"/>
    <n v="2"/>
    <n v="5"/>
    <n v="2"/>
    <n v="1"/>
    <n v="0.5"/>
    <n v="5"/>
    <n v="3"/>
    <n v="3"/>
    <n v="3.75"/>
    <n v="3"/>
  </r>
  <r>
    <s v="PR5954"/>
    <s v="AB81-A3A0"/>
    <x v="2270"/>
    <n v="5"/>
    <n v="5"/>
    <n v="4"/>
    <n v="2"/>
    <n v="0"/>
    <n v="0"/>
    <n v="3"/>
    <n v="3"/>
    <n v="2"/>
    <n v="4.25"/>
    <n v="2.5"/>
  </r>
  <r>
    <s v="PR5955"/>
    <s v="9D01-8A02"/>
    <x v="2270"/>
    <n v="5"/>
    <n v="5"/>
    <n v="3"/>
    <n v="1"/>
    <n v="2"/>
    <n v="2"/>
    <n v="2"/>
    <n v="3"/>
    <n v="3"/>
    <n v="3.75"/>
    <n v="3"/>
  </r>
  <r>
    <s v="PR5956"/>
    <s v="6151-4A92"/>
    <x v="2270"/>
    <n v="4"/>
    <n v="4"/>
    <n v="3"/>
    <n v="1"/>
    <n v="0"/>
    <n v="0"/>
    <n v="3"/>
    <n v="5"/>
    <n v="4"/>
    <n v="3.5"/>
    <n v="4.5"/>
  </r>
  <r>
    <s v="PR5957"/>
    <s v="6BE1-09FB"/>
    <x v="2270"/>
    <n v="4"/>
    <n v="5"/>
    <n v="4"/>
    <n v="2"/>
    <n v="1"/>
    <n v="0.5"/>
    <n v="2"/>
    <n v="5"/>
    <n v="5"/>
    <n v="3.75"/>
    <n v="5"/>
  </r>
  <r>
    <s v="PR5958"/>
    <s v="EE7E-F5AC"/>
    <x v="2270"/>
    <n v="4"/>
    <n v="5"/>
    <n v="4"/>
    <n v="1"/>
    <n v="0"/>
    <n v="0"/>
    <n v="3"/>
    <n v="3"/>
    <n v="2"/>
    <n v="4"/>
    <n v="2.5"/>
  </r>
  <r>
    <s v="PR5959"/>
    <s v="FD3F-5255"/>
    <x v="2271"/>
    <n v="4"/>
    <n v="3"/>
    <n v="2"/>
    <n v="2"/>
    <n v="2"/>
    <n v="1"/>
    <n v="2"/>
    <n v="3"/>
    <n v="3"/>
    <n v="2.75"/>
    <n v="3"/>
  </r>
  <r>
    <s v="PR596"/>
    <s v="3B11-DF28"/>
    <x v="2265"/>
    <n v="5"/>
    <n v="2"/>
    <n v="3"/>
    <n v="1"/>
    <n v="2"/>
    <n v="2"/>
    <n v="2"/>
    <n v="5"/>
    <n v="5"/>
    <n v="3"/>
    <n v="5"/>
  </r>
  <r>
    <s v="PR5960"/>
    <s v="2D25-CAE8"/>
    <x v="2271"/>
    <n v="3"/>
    <n v="3"/>
    <n v="2"/>
    <n v="1"/>
    <n v="1"/>
    <n v="1"/>
    <n v="3"/>
    <n v="4"/>
    <n v="4"/>
    <n v="2.75"/>
    <n v="4"/>
  </r>
  <r>
    <s v="PR5961"/>
    <s v="1BEA-3835"/>
    <x v="2271"/>
    <n v="5"/>
    <n v="5"/>
    <n v="4"/>
    <n v="2"/>
    <n v="1"/>
    <n v="0.5"/>
    <n v="4"/>
    <n v="3"/>
    <n v="2"/>
    <n v="4.5"/>
    <n v="2.5"/>
  </r>
  <r>
    <s v="PR5962"/>
    <s v="C661-6A1C"/>
    <x v="2272"/>
    <n v="3"/>
    <n v="2"/>
    <n v="5"/>
    <n v="1"/>
    <n v="1"/>
    <n v="1"/>
    <n v="3"/>
    <n v="3"/>
    <n v="3"/>
    <n v="3.25"/>
    <n v="3"/>
  </r>
  <r>
    <s v="PR5963"/>
    <s v="C025-B8B6"/>
    <x v="2272"/>
    <n v="3"/>
    <n v="5"/>
    <n v="4"/>
    <n v="1"/>
    <n v="0"/>
    <n v="0"/>
    <n v="5"/>
    <n v="4"/>
    <n v="3"/>
    <n v="4.25"/>
    <n v="3.5"/>
  </r>
  <r>
    <s v="PR5964"/>
    <s v="5BDE-7102"/>
    <x v="2272"/>
    <n v="3"/>
    <n v="2"/>
    <n v="5"/>
    <n v="1"/>
    <n v="1"/>
    <n v="1"/>
    <n v="2"/>
    <n v="5"/>
    <n v="4"/>
    <n v="3"/>
    <n v="4.5"/>
  </r>
  <r>
    <s v="PR5965"/>
    <s v="9528-AA17"/>
    <x v="2273"/>
    <n v="5"/>
    <n v="5"/>
    <n v="3"/>
    <n v="3"/>
    <n v="3"/>
    <n v="1"/>
    <n v="5"/>
    <n v="4"/>
    <n v="3"/>
    <n v="4.5"/>
    <n v="3.5"/>
  </r>
  <r>
    <s v="PR5966"/>
    <s v="F9C6-39E2"/>
    <x v="2273"/>
    <n v="4"/>
    <n v="3"/>
    <n v="3"/>
    <n v="1"/>
    <n v="2"/>
    <n v="2"/>
    <n v="5"/>
    <n v="3"/>
    <n v="2"/>
    <n v="3.75"/>
    <n v="2.5"/>
  </r>
  <r>
    <s v="PR5967"/>
    <s v="4188-C61D"/>
    <x v="2274"/>
    <n v="5"/>
    <n v="5"/>
    <n v="3"/>
    <n v="3"/>
    <n v="2"/>
    <n v="0.66666666666666663"/>
    <n v="3"/>
    <n v="3"/>
    <n v="3"/>
    <n v="4"/>
    <n v="3"/>
  </r>
  <r>
    <s v="PR5968"/>
    <s v="DFE3-6FA7"/>
    <x v="2274"/>
    <n v="4"/>
    <n v="3"/>
    <n v="4"/>
    <n v="3"/>
    <n v="0"/>
    <n v="0"/>
    <n v="2"/>
    <n v="4"/>
    <n v="4"/>
    <n v="3.25"/>
    <n v="4"/>
  </r>
  <r>
    <s v="PR5969"/>
    <s v="7335-4656"/>
    <x v="2274"/>
    <n v="3"/>
    <n v="4"/>
    <n v="5"/>
    <n v="1"/>
    <n v="0"/>
    <n v="0"/>
    <n v="5"/>
    <n v="4"/>
    <n v="3"/>
    <n v="4.25"/>
    <n v="3.5"/>
  </r>
  <r>
    <s v="PR597"/>
    <s v="076F-8AA3"/>
    <x v="2275"/>
    <n v="4"/>
    <n v="2"/>
    <n v="5"/>
    <n v="1"/>
    <n v="0"/>
    <n v="0"/>
    <n v="5"/>
    <n v="4"/>
    <n v="4"/>
    <n v="4"/>
    <n v="4"/>
  </r>
  <r>
    <s v="PR5970"/>
    <s v="ACF7-5B99"/>
    <x v="2274"/>
    <n v="4"/>
    <n v="2"/>
    <n v="2"/>
    <n v="2"/>
    <n v="1"/>
    <n v="0.5"/>
    <n v="5"/>
    <n v="3"/>
    <n v="2"/>
    <n v="3.25"/>
    <n v="2.5"/>
  </r>
  <r>
    <s v="PR5971"/>
    <s v="E503-C500"/>
    <x v="2274"/>
    <n v="5"/>
    <n v="3"/>
    <n v="5"/>
    <n v="2"/>
    <n v="1"/>
    <n v="0.5"/>
    <n v="2"/>
    <n v="4"/>
    <n v="4"/>
    <n v="3.75"/>
    <n v="4"/>
  </r>
  <r>
    <s v="PR5972"/>
    <s v="49B2-0364"/>
    <x v="2276"/>
    <n v="3"/>
    <n v="3"/>
    <n v="3"/>
    <n v="2"/>
    <n v="1"/>
    <n v="0.5"/>
    <n v="4"/>
    <n v="3"/>
    <n v="3"/>
    <n v="3.25"/>
    <n v="3"/>
  </r>
  <r>
    <s v="PR5973"/>
    <s v="920B-7B40"/>
    <x v="2276"/>
    <n v="4"/>
    <n v="2"/>
    <n v="2"/>
    <n v="3"/>
    <n v="1"/>
    <n v="0.33333333333333331"/>
    <n v="3"/>
    <n v="4"/>
    <n v="4"/>
    <n v="2.75"/>
    <n v="4"/>
  </r>
  <r>
    <s v="PR5974"/>
    <s v="D754-4CDF"/>
    <x v="2276"/>
    <n v="5"/>
    <n v="2"/>
    <n v="3"/>
    <n v="1"/>
    <n v="0"/>
    <n v="0"/>
    <n v="3"/>
    <n v="3"/>
    <n v="2"/>
    <n v="3.25"/>
    <n v="2.5"/>
  </r>
  <r>
    <s v="PR5975"/>
    <s v="619D-D78F"/>
    <x v="2276"/>
    <n v="5"/>
    <n v="5"/>
    <n v="4"/>
    <n v="1"/>
    <n v="0"/>
    <n v="0"/>
    <n v="3"/>
    <n v="3"/>
    <n v="2"/>
    <n v="4.25"/>
    <n v="2.5"/>
  </r>
  <r>
    <s v="PR5976"/>
    <s v="51A4-EA6E"/>
    <x v="2277"/>
    <n v="4"/>
    <n v="2"/>
    <n v="2"/>
    <n v="2"/>
    <n v="0"/>
    <n v="0"/>
    <n v="2"/>
    <n v="4"/>
    <n v="4"/>
    <n v="2.5"/>
    <n v="4"/>
  </r>
  <r>
    <s v="PR5977"/>
    <s v="A4A4-F49C"/>
    <x v="2277"/>
    <n v="4"/>
    <n v="3"/>
    <n v="4"/>
    <n v="2"/>
    <n v="1"/>
    <n v="0.5"/>
    <n v="2"/>
    <n v="4"/>
    <n v="4"/>
    <n v="3.25"/>
    <n v="4"/>
  </r>
  <r>
    <s v="PR5978"/>
    <s v="23FC-93A5"/>
    <x v="2277"/>
    <n v="4"/>
    <n v="5"/>
    <n v="5"/>
    <n v="2"/>
    <n v="0"/>
    <n v="0"/>
    <n v="3"/>
    <n v="5"/>
    <n v="4"/>
    <n v="4.25"/>
    <n v="4.5"/>
  </r>
  <r>
    <s v="PR5979"/>
    <s v="924E-1035"/>
    <x v="2277"/>
    <n v="4"/>
    <n v="3"/>
    <n v="5"/>
    <n v="1"/>
    <n v="2"/>
    <n v="2"/>
    <n v="4"/>
    <n v="3"/>
    <n v="2"/>
    <n v="4"/>
    <n v="2.5"/>
  </r>
  <r>
    <s v="PR598"/>
    <s v="2FC6-7ED5"/>
    <x v="2275"/>
    <n v="3"/>
    <n v="5"/>
    <n v="5"/>
    <n v="1"/>
    <n v="0"/>
    <n v="0"/>
    <n v="4"/>
    <n v="4"/>
    <n v="4"/>
    <n v="4.25"/>
    <n v="4"/>
  </r>
  <r>
    <s v="PR5980"/>
    <s v="A31A-A90C"/>
    <x v="2278"/>
    <n v="3"/>
    <n v="2"/>
    <n v="3"/>
    <n v="2"/>
    <n v="0"/>
    <n v="0"/>
    <n v="4"/>
    <n v="5"/>
    <n v="4"/>
    <n v="3"/>
    <n v="4.5"/>
  </r>
  <r>
    <s v="PR5981"/>
    <s v="0626-7020"/>
    <x v="2278"/>
    <n v="3"/>
    <n v="5"/>
    <n v="2"/>
    <n v="1"/>
    <n v="2"/>
    <n v="2"/>
    <n v="4"/>
    <n v="5"/>
    <n v="5"/>
    <n v="3.5"/>
    <n v="5"/>
  </r>
  <r>
    <s v="PR5982"/>
    <s v="7EF0-2BF4"/>
    <x v="2278"/>
    <n v="4"/>
    <n v="5"/>
    <n v="3"/>
    <n v="3"/>
    <n v="1"/>
    <n v="0.33333333333333331"/>
    <n v="4"/>
    <n v="4"/>
    <n v="3"/>
    <n v="4"/>
    <n v="3.5"/>
  </r>
  <r>
    <s v="PR5983"/>
    <s v="68D1-F434"/>
    <x v="2278"/>
    <n v="4"/>
    <n v="2"/>
    <n v="4"/>
    <n v="2"/>
    <n v="1"/>
    <n v="0.5"/>
    <n v="2"/>
    <n v="5"/>
    <n v="5"/>
    <n v="3"/>
    <n v="5"/>
  </r>
  <r>
    <s v="PR5984"/>
    <s v="1EEB-ABF7"/>
    <x v="2279"/>
    <n v="5"/>
    <n v="2"/>
    <n v="3"/>
    <n v="1"/>
    <n v="1"/>
    <n v="1"/>
    <n v="3"/>
    <n v="5"/>
    <n v="5"/>
    <n v="3.25"/>
    <n v="5"/>
  </r>
  <r>
    <s v="PR5985"/>
    <s v="9A9B-630B"/>
    <x v="2279"/>
    <n v="1"/>
    <n v="2"/>
    <n v="2"/>
    <n v="2"/>
    <n v="1"/>
    <n v="0.5"/>
    <n v="4"/>
    <n v="5"/>
    <n v="4"/>
    <n v="2.25"/>
    <n v="4.5"/>
  </r>
  <r>
    <s v="PR5986"/>
    <s v="9DB8-F763"/>
    <x v="2279"/>
    <n v="1"/>
    <n v="1"/>
    <n v="4"/>
    <n v="2"/>
    <n v="2"/>
    <n v="1"/>
    <n v="3"/>
    <n v="5"/>
    <n v="4"/>
    <n v="2.25"/>
    <n v="4.5"/>
  </r>
  <r>
    <s v="PR5987"/>
    <s v="D529-0BC2"/>
    <x v="2280"/>
    <n v="1"/>
    <n v="3"/>
    <n v="3"/>
    <n v="1"/>
    <n v="3"/>
    <n v="3"/>
    <n v="2"/>
    <n v="3"/>
    <n v="3"/>
    <n v="2.25"/>
    <n v="3"/>
  </r>
  <r>
    <s v="PR5988"/>
    <s v="4971-33F9"/>
    <x v="2280"/>
    <n v="4"/>
    <n v="2"/>
    <n v="2"/>
    <n v="3"/>
    <n v="0"/>
    <n v="0"/>
    <n v="5"/>
    <n v="4"/>
    <n v="4"/>
    <n v="3.25"/>
    <n v="4"/>
  </r>
  <r>
    <s v="PR5989"/>
    <s v="7CDB-25C4"/>
    <x v="2280"/>
    <n v="4"/>
    <n v="5"/>
    <n v="5"/>
    <n v="2"/>
    <n v="1"/>
    <n v="0.5"/>
    <n v="5"/>
    <n v="4"/>
    <n v="4"/>
    <n v="4.75"/>
    <n v="4"/>
  </r>
  <r>
    <s v="PR599"/>
    <s v="95D7-1CE9"/>
    <x v="2281"/>
    <n v="3"/>
    <n v="4"/>
    <n v="3"/>
    <n v="1"/>
    <n v="0"/>
    <n v="0"/>
    <n v="5"/>
    <n v="4"/>
    <n v="4"/>
    <n v="3.75"/>
    <n v="4"/>
  </r>
  <r>
    <s v="PR5990"/>
    <s v="1AC8-361F"/>
    <x v="2282"/>
    <n v="4"/>
    <n v="2"/>
    <n v="4"/>
    <n v="1"/>
    <n v="0"/>
    <n v="0"/>
    <n v="4"/>
    <n v="5"/>
    <n v="5"/>
    <n v="3.5"/>
    <n v="5"/>
  </r>
  <r>
    <s v="PR5991"/>
    <s v="D93A-CC98"/>
    <x v="2282"/>
    <n v="4"/>
    <n v="3"/>
    <n v="2"/>
    <n v="1"/>
    <n v="1"/>
    <n v="1"/>
    <n v="4"/>
    <n v="5"/>
    <n v="5"/>
    <n v="3.25"/>
    <n v="5"/>
  </r>
  <r>
    <s v="PR5992"/>
    <s v="EE63-4E57"/>
    <x v="2282"/>
    <n v="4"/>
    <n v="4"/>
    <n v="2"/>
    <n v="2"/>
    <n v="1"/>
    <n v="0.5"/>
    <n v="2"/>
    <n v="5"/>
    <n v="5"/>
    <n v="3"/>
    <n v="5"/>
  </r>
  <r>
    <s v="PR5993"/>
    <s v="F1BD-033D"/>
    <x v="2282"/>
    <n v="3"/>
    <n v="4"/>
    <n v="3"/>
    <n v="1"/>
    <n v="0"/>
    <n v="0"/>
    <n v="2"/>
    <n v="4"/>
    <n v="4"/>
    <n v="3"/>
    <n v="4"/>
  </r>
  <r>
    <s v="PR5994"/>
    <s v="05CD-292D"/>
    <x v="2282"/>
    <n v="5"/>
    <n v="3"/>
    <n v="4"/>
    <n v="1"/>
    <n v="2"/>
    <n v="2"/>
    <n v="2"/>
    <n v="4"/>
    <n v="4"/>
    <n v="3.5"/>
    <n v="4"/>
  </r>
  <r>
    <s v="PR5995"/>
    <s v="4DDB-A84D"/>
    <x v="2282"/>
    <n v="3"/>
    <n v="4"/>
    <n v="5"/>
    <n v="1"/>
    <n v="0"/>
    <n v="0"/>
    <n v="2"/>
    <n v="3"/>
    <n v="2"/>
    <n v="3.5"/>
    <n v="2.5"/>
  </r>
  <r>
    <s v="PR5996"/>
    <s v="7B96-B655"/>
    <x v="2282"/>
    <n v="4"/>
    <n v="5"/>
    <n v="2"/>
    <n v="1"/>
    <n v="1"/>
    <n v="1"/>
    <n v="2"/>
    <n v="4"/>
    <n v="4"/>
    <n v="3.25"/>
    <n v="4"/>
  </r>
  <r>
    <s v="PR5997"/>
    <s v="C79A-E5E1"/>
    <x v="2283"/>
    <n v="3"/>
    <n v="3"/>
    <n v="3"/>
    <n v="1"/>
    <n v="2"/>
    <n v="2"/>
    <n v="2"/>
    <n v="3"/>
    <n v="3"/>
    <n v="2.75"/>
    <n v="3"/>
  </r>
  <r>
    <s v="PR5998"/>
    <s v="5D73-961A"/>
    <x v="2283"/>
    <n v="3"/>
    <n v="3"/>
    <n v="2"/>
    <n v="1"/>
    <n v="1"/>
    <n v="1"/>
    <n v="3"/>
    <n v="5"/>
    <n v="5"/>
    <n v="2.75"/>
    <n v="5"/>
  </r>
  <r>
    <s v="PR5999"/>
    <s v="A1B4-5481"/>
    <x v="2284"/>
    <n v="5"/>
    <n v="4"/>
    <n v="3"/>
    <n v="2"/>
    <n v="0"/>
    <n v="0"/>
    <n v="5"/>
    <n v="4"/>
    <n v="3"/>
    <n v="4.25"/>
    <n v="3.5"/>
  </r>
  <r>
    <s v="PR60"/>
    <s v="1FE3-22BF"/>
    <x v="2251"/>
    <n v="3"/>
    <n v="3"/>
    <n v="2"/>
    <n v="3"/>
    <n v="0"/>
    <n v="0"/>
    <n v="2"/>
    <n v="4"/>
    <n v="4"/>
    <n v="2.5"/>
    <n v="4"/>
  </r>
  <r>
    <s v="PR600"/>
    <s v="B013-7D0C"/>
    <x v="2285"/>
    <n v="4"/>
    <n v="4"/>
    <n v="2"/>
    <n v="3"/>
    <n v="2"/>
    <n v="0.66666666666666663"/>
    <n v="4"/>
    <n v="4"/>
    <n v="4"/>
    <n v="3.5"/>
    <n v="4"/>
  </r>
  <r>
    <s v="PR6000"/>
    <s v="D49C-096C"/>
    <x v="2284"/>
    <n v="3"/>
    <n v="3"/>
    <n v="2"/>
    <n v="2"/>
    <n v="2"/>
    <n v="1"/>
    <n v="2"/>
    <n v="5"/>
    <n v="5"/>
    <n v="2.5"/>
    <n v="5"/>
  </r>
  <r>
    <s v="PR6001"/>
    <s v="2F04-931F"/>
    <x v="2284"/>
    <n v="5"/>
    <n v="5"/>
    <n v="5"/>
    <n v="3"/>
    <n v="1"/>
    <n v="0.33333333333333331"/>
    <n v="5"/>
    <n v="4"/>
    <n v="4"/>
    <n v="5"/>
    <n v="4"/>
  </r>
  <r>
    <s v="PR6002"/>
    <s v="380E-44B4"/>
    <x v="2284"/>
    <n v="5"/>
    <n v="4"/>
    <n v="2"/>
    <n v="2"/>
    <n v="3"/>
    <n v="1.5"/>
    <n v="4"/>
    <n v="3"/>
    <n v="2"/>
    <n v="3.75"/>
    <n v="2.5"/>
  </r>
  <r>
    <s v="PR6003"/>
    <s v="5639-70C0"/>
    <x v="2284"/>
    <n v="4"/>
    <n v="3"/>
    <n v="4"/>
    <n v="3"/>
    <n v="0"/>
    <n v="0"/>
    <n v="2"/>
    <n v="3"/>
    <n v="2"/>
    <n v="3.25"/>
    <n v="2.5"/>
  </r>
  <r>
    <s v="PR6004"/>
    <s v="327B-F6D3"/>
    <x v="2286"/>
    <n v="5"/>
    <n v="5"/>
    <n v="2"/>
    <n v="3"/>
    <n v="1"/>
    <n v="0.33333333333333331"/>
    <n v="4"/>
    <n v="5"/>
    <n v="4"/>
    <n v="4"/>
    <n v="4.5"/>
  </r>
  <r>
    <s v="PR6005"/>
    <s v="B148-55FB"/>
    <x v="2286"/>
    <n v="5"/>
    <n v="2"/>
    <n v="2"/>
    <n v="3"/>
    <n v="0"/>
    <n v="0"/>
    <n v="3"/>
    <n v="5"/>
    <n v="5"/>
    <n v="3"/>
    <n v="5"/>
  </r>
  <r>
    <s v="PR6006"/>
    <s v="354B-3BC6"/>
    <x v="2286"/>
    <n v="4"/>
    <n v="3"/>
    <n v="4"/>
    <n v="2"/>
    <n v="3"/>
    <n v="1.5"/>
    <n v="2"/>
    <n v="4"/>
    <n v="3"/>
    <n v="3.25"/>
    <n v="3.5"/>
  </r>
  <r>
    <s v="PR6007"/>
    <s v="7BA2-EBDE"/>
    <x v="2286"/>
    <n v="4"/>
    <n v="3"/>
    <n v="3"/>
    <n v="3"/>
    <n v="0"/>
    <n v="0"/>
    <n v="3"/>
    <n v="5"/>
    <n v="4"/>
    <n v="3.25"/>
    <n v="4.5"/>
  </r>
  <r>
    <s v="PR6008"/>
    <s v="1472-9F69"/>
    <x v="2287"/>
    <n v="3"/>
    <n v="4"/>
    <n v="3"/>
    <n v="3"/>
    <n v="1"/>
    <n v="0.33333333333333331"/>
    <n v="5"/>
    <n v="5"/>
    <n v="5"/>
    <n v="3.75"/>
    <n v="5"/>
  </r>
  <r>
    <s v="PR6009"/>
    <s v="59DB-8465"/>
    <x v="2287"/>
    <n v="5"/>
    <n v="5"/>
    <n v="5"/>
    <n v="1"/>
    <n v="2"/>
    <n v="2"/>
    <n v="3"/>
    <n v="5"/>
    <n v="4"/>
    <n v="4.5"/>
    <n v="4.5"/>
  </r>
  <r>
    <s v="PR601"/>
    <s v="531D-788E"/>
    <x v="2285"/>
    <n v="4"/>
    <n v="2"/>
    <n v="2"/>
    <n v="2"/>
    <n v="2"/>
    <n v="1"/>
    <n v="5"/>
    <n v="5"/>
    <n v="4"/>
    <n v="3.25"/>
    <n v="4.5"/>
  </r>
  <r>
    <s v="PR6010"/>
    <s v="D31B-BEF8"/>
    <x v="2288"/>
    <n v="5"/>
    <n v="4"/>
    <n v="5"/>
    <n v="3"/>
    <n v="0"/>
    <n v="0"/>
    <n v="5"/>
    <n v="4"/>
    <n v="4"/>
    <n v="4.75"/>
    <n v="4"/>
  </r>
  <r>
    <s v="PR6011"/>
    <s v="565B-C207"/>
    <x v="2288"/>
    <n v="4"/>
    <n v="3"/>
    <n v="5"/>
    <n v="1"/>
    <n v="2"/>
    <n v="2"/>
    <n v="5"/>
    <n v="5"/>
    <n v="4"/>
    <n v="4.25"/>
    <n v="4.5"/>
  </r>
  <r>
    <s v="PR6012"/>
    <s v="B90D-4BEF"/>
    <x v="2288"/>
    <n v="3"/>
    <n v="3"/>
    <n v="5"/>
    <n v="2"/>
    <n v="1"/>
    <n v="0.5"/>
    <n v="2"/>
    <n v="4"/>
    <n v="3"/>
    <n v="3.25"/>
    <n v="3.5"/>
  </r>
  <r>
    <s v="PR6013"/>
    <s v="13E5-2F17"/>
    <x v="2289"/>
    <n v="4"/>
    <n v="2"/>
    <n v="2"/>
    <n v="3"/>
    <n v="1"/>
    <n v="0.33333333333333331"/>
    <n v="3"/>
    <n v="3"/>
    <n v="2"/>
    <n v="2.75"/>
    <n v="2.5"/>
  </r>
  <r>
    <s v="PR6014"/>
    <s v="ADF8-AD57"/>
    <x v="2289"/>
    <n v="5"/>
    <n v="3"/>
    <n v="4"/>
    <n v="2"/>
    <n v="2"/>
    <n v="1"/>
    <n v="3"/>
    <n v="3"/>
    <n v="3"/>
    <n v="3.75"/>
    <n v="3"/>
  </r>
  <r>
    <s v="PR6015"/>
    <s v="ED5D-E9D8"/>
    <x v="2289"/>
    <n v="4"/>
    <n v="3"/>
    <n v="4"/>
    <n v="1"/>
    <n v="1"/>
    <n v="1"/>
    <n v="4"/>
    <n v="5"/>
    <n v="4"/>
    <n v="3.75"/>
    <n v="4.5"/>
  </r>
  <r>
    <s v="PR6016"/>
    <s v="FB1D-5A51"/>
    <x v="2289"/>
    <n v="3"/>
    <n v="2"/>
    <n v="2"/>
    <n v="1"/>
    <n v="0"/>
    <n v="0"/>
    <n v="1"/>
    <n v="3"/>
    <n v="2"/>
    <n v="2"/>
    <n v="2.5"/>
  </r>
  <r>
    <s v="PR6017"/>
    <s v="FE2B-3DC7"/>
    <x v="2290"/>
    <n v="3"/>
    <n v="4"/>
    <n v="3"/>
    <n v="2"/>
    <n v="0"/>
    <n v="0"/>
    <n v="3"/>
    <n v="4"/>
    <n v="4"/>
    <n v="3.25"/>
    <n v="4"/>
  </r>
  <r>
    <s v="PR6018"/>
    <s v="F3D0-41D1"/>
    <x v="2290"/>
    <n v="4"/>
    <n v="3"/>
    <n v="4"/>
    <n v="3"/>
    <n v="0"/>
    <n v="0"/>
    <n v="5"/>
    <n v="3"/>
    <n v="3"/>
    <n v="4"/>
    <n v="3"/>
  </r>
  <r>
    <s v="PR6019"/>
    <s v="11AE-3E4D"/>
    <x v="2290"/>
    <n v="4"/>
    <n v="3"/>
    <n v="3"/>
    <n v="3"/>
    <n v="3"/>
    <n v="1"/>
    <n v="3"/>
    <n v="4"/>
    <n v="4"/>
    <n v="3.25"/>
    <n v="4"/>
  </r>
  <r>
    <s v="PR602"/>
    <s v="AEDB-BB62"/>
    <x v="2291"/>
    <n v="3"/>
    <n v="4"/>
    <n v="3"/>
    <n v="2"/>
    <n v="2"/>
    <n v="1"/>
    <n v="5"/>
    <n v="4"/>
    <n v="3"/>
    <n v="3.75"/>
    <n v="3.5"/>
  </r>
  <r>
    <s v="PR6020"/>
    <s v="2CA8-4E1B"/>
    <x v="2292"/>
    <n v="5"/>
    <n v="3"/>
    <n v="5"/>
    <n v="1"/>
    <n v="0"/>
    <n v="0"/>
    <n v="2"/>
    <n v="3"/>
    <n v="3"/>
    <n v="3.75"/>
    <n v="3"/>
  </r>
  <r>
    <s v="PR6021"/>
    <s v="08E4-D3D5"/>
    <x v="2292"/>
    <n v="5"/>
    <n v="4"/>
    <n v="4"/>
    <n v="3"/>
    <n v="1"/>
    <n v="0.33333333333333331"/>
    <n v="3"/>
    <n v="5"/>
    <n v="5"/>
    <n v="4"/>
    <n v="5"/>
  </r>
  <r>
    <s v="PR6022"/>
    <s v="D2BE-E6F6"/>
    <x v="2292"/>
    <n v="4"/>
    <n v="2"/>
    <n v="3"/>
    <n v="1"/>
    <n v="3"/>
    <n v="3"/>
    <n v="2"/>
    <n v="3"/>
    <n v="2"/>
    <n v="2.75"/>
    <n v="2.5"/>
  </r>
  <r>
    <s v="PR6023"/>
    <s v="E8B6-8BAE"/>
    <x v="2293"/>
    <n v="3"/>
    <n v="5"/>
    <n v="3"/>
    <n v="1"/>
    <n v="3"/>
    <n v="3"/>
    <n v="3"/>
    <n v="5"/>
    <n v="4"/>
    <n v="3.5"/>
    <n v="4.5"/>
  </r>
  <r>
    <s v="PR6024"/>
    <s v="30CC-9AD8"/>
    <x v="2293"/>
    <n v="4"/>
    <n v="5"/>
    <n v="5"/>
    <n v="1"/>
    <n v="1"/>
    <n v="1"/>
    <n v="4"/>
    <n v="5"/>
    <n v="4"/>
    <n v="4.5"/>
    <n v="4.5"/>
  </r>
  <r>
    <s v="PR6025"/>
    <s v="291F-B604"/>
    <x v="2294"/>
    <n v="3"/>
    <n v="4"/>
    <n v="5"/>
    <n v="3"/>
    <n v="2"/>
    <n v="0.66666666666666663"/>
    <n v="4"/>
    <n v="3"/>
    <n v="2"/>
    <n v="4"/>
    <n v="2.5"/>
  </r>
  <r>
    <s v="PR6026"/>
    <s v="692B-7152"/>
    <x v="2294"/>
    <n v="4"/>
    <n v="5"/>
    <n v="3"/>
    <n v="3"/>
    <n v="1"/>
    <n v="0.33333333333333331"/>
    <n v="2"/>
    <n v="3"/>
    <n v="3"/>
    <n v="3.5"/>
    <n v="3"/>
  </r>
  <r>
    <s v="PR6027"/>
    <s v="5A65-768A"/>
    <x v="2294"/>
    <n v="3"/>
    <n v="2"/>
    <n v="2"/>
    <n v="2"/>
    <n v="0"/>
    <n v="0"/>
    <n v="2"/>
    <n v="4"/>
    <n v="3"/>
    <n v="2.25"/>
    <n v="3.5"/>
  </r>
  <r>
    <s v="PR6028"/>
    <s v="4657-FE18"/>
    <x v="2295"/>
    <n v="5"/>
    <n v="5"/>
    <n v="4"/>
    <n v="3"/>
    <n v="1"/>
    <n v="0.33333333333333331"/>
    <n v="5"/>
    <n v="5"/>
    <n v="5"/>
    <n v="4.75"/>
    <n v="5"/>
  </r>
  <r>
    <s v="PR6029"/>
    <s v="4C41-7F73"/>
    <x v="2295"/>
    <n v="4"/>
    <n v="5"/>
    <n v="4"/>
    <n v="2"/>
    <n v="0"/>
    <n v="0"/>
    <n v="4"/>
    <n v="4"/>
    <n v="3"/>
    <n v="4.25"/>
    <n v="3.5"/>
  </r>
  <r>
    <s v="PR603"/>
    <s v="7BD4-7BFB"/>
    <x v="2291"/>
    <n v="4"/>
    <n v="2"/>
    <n v="3"/>
    <n v="1"/>
    <n v="1"/>
    <n v="1"/>
    <n v="4"/>
    <n v="4"/>
    <n v="4"/>
    <n v="3.25"/>
    <n v="4"/>
  </r>
  <r>
    <s v="PR6030"/>
    <s v="F573-D043"/>
    <x v="2295"/>
    <n v="4"/>
    <n v="3"/>
    <n v="2"/>
    <n v="1"/>
    <n v="0"/>
    <n v="0"/>
    <n v="4"/>
    <n v="3"/>
    <n v="3"/>
    <n v="3.25"/>
    <n v="3"/>
  </r>
  <r>
    <s v="PR6031"/>
    <s v="E28D-424B"/>
    <x v="2296"/>
    <n v="5"/>
    <n v="4"/>
    <n v="4"/>
    <n v="2"/>
    <n v="1"/>
    <n v="0.5"/>
    <n v="2"/>
    <n v="5"/>
    <n v="4"/>
    <n v="3.75"/>
    <n v="4.5"/>
  </r>
  <r>
    <s v="PR6032"/>
    <s v="28F4-8367"/>
    <x v="2296"/>
    <n v="3"/>
    <n v="5"/>
    <n v="2"/>
    <n v="1"/>
    <n v="0"/>
    <n v="0"/>
    <n v="2"/>
    <n v="3"/>
    <n v="2"/>
    <n v="3"/>
    <n v="2.5"/>
  </r>
  <r>
    <s v="PR6033"/>
    <s v="A848-F98B"/>
    <x v="2297"/>
    <n v="3"/>
    <n v="2"/>
    <n v="3"/>
    <n v="3"/>
    <n v="0"/>
    <n v="0"/>
    <n v="2"/>
    <n v="5"/>
    <n v="5"/>
    <n v="2.5"/>
    <n v="5"/>
  </r>
  <r>
    <s v="PR6034"/>
    <s v="DA4C-7F2E"/>
    <x v="2297"/>
    <n v="5"/>
    <n v="2"/>
    <n v="5"/>
    <n v="3"/>
    <n v="0"/>
    <n v="0"/>
    <n v="5"/>
    <n v="5"/>
    <n v="4"/>
    <n v="4.25"/>
    <n v="4.5"/>
  </r>
  <r>
    <s v="PR6035"/>
    <s v="F9BA-C7C8"/>
    <x v="2297"/>
    <n v="5"/>
    <n v="4"/>
    <n v="5"/>
    <n v="1"/>
    <n v="0"/>
    <n v="0"/>
    <n v="3"/>
    <n v="5"/>
    <n v="4"/>
    <n v="4.25"/>
    <n v="4.5"/>
  </r>
  <r>
    <s v="PR6036"/>
    <s v="1C87-44CB"/>
    <x v="2298"/>
    <n v="5"/>
    <n v="3"/>
    <n v="2"/>
    <n v="1"/>
    <n v="0"/>
    <n v="0"/>
    <n v="3"/>
    <n v="3"/>
    <n v="2"/>
    <n v="3.25"/>
    <n v="2.5"/>
  </r>
  <r>
    <s v="PR6037"/>
    <s v="41FE-D257"/>
    <x v="2298"/>
    <n v="3"/>
    <n v="5"/>
    <n v="3"/>
    <n v="2"/>
    <n v="0"/>
    <n v="0"/>
    <n v="4"/>
    <n v="5"/>
    <n v="4"/>
    <n v="3.75"/>
    <n v="4.5"/>
  </r>
  <r>
    <s v="PR6038"/>
    <s v="A690-3D5D"/>
    <x v="2298"/>
    <n v="4"/>
    <n v="3"/>
    <n v="2"/>
    <n v="2"/>
    <n v="1"/>
    <n v="0.5"/>
    <n v="4"/>
    <n v="3"/>
    <n v="2"/>
    <n v="3.25"/>
    <n v="2.5"/>
  </r>
  <r>
    <s v="PR6039"/>
    <s v="C9FF-3A25"/>
    <x v="2299"/>
    <n v="2"/>
    <n v="4"/>
    <n v="1"/>
    <n v="2"/>
    <n v="2"/>
    <n v="1"/>
    <n v="4"/>
    <n v="3"/>
    <n v="2"/>
    <n v="2.75"/>
    <n v="2.5"/>
  </r>
  <r>
    <s v="PR604"/>
    <s v="152E-8DB1"/>
    <x v="2300"/>
    <n v="3"/>
    <n v="2"/>
    <n v="2"/>
    <n v="1"/>
    <n v="2"/>
    <n v="2"/>
    <n v="4"/>
    <n v="3"/>
    <n v="2"/>
    <n v="2.75"/>
    <n v="2.5"/>
  </r>
  <r>
    <s v="PR6040"/>
    <s v="BE93-0736"/>
    <x v="2299"/>
    <n v="2"/>
    <n v="2"/>
    <n v="1"/>
    <n v="3"/>
    <n v="0"/>
    <n v="0"/>
    <n v="4"/>
    <n v="5"/>
    <n v="5"/>
    <n v="2.25"/>
    <n v="5"/>
  </r>
  <r>
    <s v="PR6041"/>
    <s v="BBD0-FB7D"/>
    <x v="2299"/>
    <n v="4"/>
    <n v="3"/>
    <n v="2"/>
    <n v="3"/>
    <n v="0"/>
    <n v="0"/>
    <n v="4"/>
    <n v="3"/>
    <n v="3"/>
    <n v="3.25"/>
    <n v="3"/>
  </r>
  <r>
    <s v="PR6042"/>
    <s v="1F0F-458C"/>
    <x v="2301"/>
    <n v="2"/>
    <n v="3"/>
    <n v="2"/>
    <n v="1"/>
    <n v="2"/>
    <n v="2"/>
    <n v="1"/>
    <n v="4"/>
    <n v="4"/>
    <n v="2"/>
    <n v="4"/>
  </r>
  <r>
    <s v="PR6043"/>
    <s v="A184-3B30"/>
    <x v="2301"/>
    <n v="3"/>
    <n v="4"/>
    <n v="3"/>
    <n v="1"/>
    <n v="1"/>
    <n v="1"/>
    <n v="3"/>
    <n v="3"/>
    <n v="2"/>
    <n v="3.25"/>
    <n v="2.5"/>
  </r>
  <r>
    <s v="PR6044"/>
    <s v="801C-89BF"/>
    <x v="2301"/>
    <n v="3"/>
    <n v="3"/>
    <n v="4"/>
    <n v="3"/>
    <n v="0"/>
    <n v="0"/>
    <n v="3"/>
    <n v="5"/>
    <n v="5"/>
    <n v="3.25"/>
    <n v="5"/>
  </r>
  <r>
    <s v="PR6045"/>
    <s v="C8BC-3B77"/>
    <x v="2301"/>
    <n v="5"/>
    <n v="2"/>
    <n v="4"/>
    <n v="1"/>
    <n v="0"/>
    <n v="0"/>
    <n v="2"/>
    <n v="4"/>
    <n v="3"/>
    <n v="3.25"/>
    <n v="3.5"/>
  </r>
  <r>
    <s v="PR6046"/>
    <s v="ECC7-B638"/>
    <x v="2301"/>
    <n v="3"/>
    <n v="4"/>
    <n v="2"/>
    <n v="1"/>
    <n v="0"/>
    <n v="0"/>
    <n v="2"/>
    <n v="3"/>
    <n v="3"/>
    <n v="2.75"/>
    <n v="3"/>
  </r>
  <r>
    <s v="PR6047"/>
    <s v="DE6C-86FC"/>
    <x v="2302"/>
    <n v="4"/>
    <n v="4"/>
    <n v="3"/>
    <n v="3"/>
    <n v="0"/>
    <n v="0"/>
    <n v="2"/>
    <n v="3"/>
    <n v="2"/>
    <n v="3.25"/>
    <n v="2.5"/>
  </r>
  <r>
    <s v="PR6048"/>
    <s v="1C57-5F2A"/>
    <x v="2302"/>
    <n v="3"/>
    <n v="4"/>
    <n v="4"/>
    <n v="1"/>
    <n v="1"/>
    <n v="1"/>
    <n v="4"/>
    <n v="3"/>
    <n v="3"/>
    <n v="3.75"/>
    <n v="3"/>
  </r>
  <r>
    <s v="PR6049"/>
    <s v="E676-215C"/>
    <x v="2302"/>
    <n v="3"/>
    <n v="3"/>
    <n v="4"/>
    <n v="3"/>
    <n v="1"/>
    <n v="0.33333333333333331"/>
    <n v="2"/>
    <n v="3"/>
    <n v="2"/>
    <n v="3"/>
    <n v="2.5"/>
  </r>
  <r>
    <s v="PR605"/>
    <s v="1A7C-19DB"/>
    <x v="2300"/>
    <n v="3"/>
    <n v="5"/>
    <n v="5"/>
    <n v="3"/>
    <n v="1"/>
    <n v="0.33333333333333331"/>
    <n v="4"/>
    <n v="5"/>
    <n v="5"/>
    <n v="4.25"/>
    <n v="5"/>
  </r>
  <r>
    <s v="PR6050"/>
    <s v="61F3-DE78"/>
    <x v="2302"/>
    <n v="3"/>
    <n v="4"/>
    <n v="2"/>
    <n v="2"/>
    <n v="2"/>
    <n v="1"/>
    <n v="2"/>
    <n v="5"/>
    <n v="5"/>
    <n v="2.75"/>
    <n v="5"/>
  </r>
  <r>
    <s v="PR6051"/>
    <s v="0A05-3943"/>
    <x v="2303"/>
    <n v="3"/>
    <n v="4"/>
    <n v="2"/>
    <n v="3"/>
    <n v="0"/>
    <n v="0"/>
    <n v="5"/>
    <n v="3"/>
    <n v="2"/>
    <n v="3.5"/>
    <n v="2.5"/>
  </r>
  <r>
    <s v="PR6052"/>
    <s v="9F65-F612"/>
    <x v="2303"/>
    <n v="3"/>
    <n v="2"/>
    <n v="5"/>
    <n v="1"/>
    <n v="1"/>
    <n v="1"/>
    <n v="4"/>
    <n v="4"/>
    <n v="3"/>
    <n v="3.5"/>
    <n v="3.5"/>
  </r>
  <r>
    <s v="PR6053"/>
    <s v="64D6-0D5F"/>
    <x v="2303"/>
    <n v="3"/>
    <n v="4"/>
    <n v="3"/>
    <n v="3"/>
    <n v="0"/>
    <n v="0"/>
    <n v="5"/>
    <n v="4"/>
    <n v="4"/>
    <n v="3.75"/>
    <n v="4"/>
  </r>
  <r>
    <s v="PR6054"/>
    <s v="26DF-1241"/>
    <x v="2303"/>
    <n v="3"/>
    <n v="2"/>
    <n v="2"/>
    <n v="1"/>
    <n v="1"/>
    <n v="1"/>
    <n v="5"/>
    <n v="4"/>
    <n v="4"/>
    <n v="3"/>
    <n v="4"/>
  </r>
  <r>
    <s v="PR6055"/>
    <s v="2BCE-F73C"/>
    <x v="2303"/>
    <n v="3"/>
    <n v="5"/>
    <n v="4"/>
    <n v="1"/>
    <n v="0"/>
    <n v="0"/>
    <n v="3"/>
    <n v="5"/>
    <n v="4"/>
    <n v="3.75"/>
    <n v="4.5"/>
  </r>
  <r>
    <s v="PR6056"/>
    <s v="6B5B-8080"/>
    <x v="2303"/>
    <n v="4"/>
    <n v="5"/>
    <n v="3"/>
    <n v="3"/>
    <n v="2"/>
    <n v="0.66666666666666663"/>
    <n v="4"/>
    <n v="3"/>
    <n v="3"/>
    <n v="4"/>
    <n v="3"/>
  </r>
  <r>
    <s v="PR6057"/>
    <s v="3F25-EF5E"/>
    <x v="2303"/>
    <n v="3"/>
    <n v="5"/>
    <n v="5"/>
    <n v="3"/>
    <n v="1"/>
    <n v="0.33333333333333331"/>
    <n v="5"/>
    <n v="5"/>
    <n v="5"/>
    <n v="4.5"/>
    <n v="5"/>
  </r>
  <r>
    <s v="PR6058"/>
    <s v="9D3C-DA45"/>
    <x v="2304"/>
    <n v="5"/>
    <n v="3"/>
    <n v="5"/>
    <n v="1"/>
    <n v="1"/>
    <n v="1"/>
    <n v="3"/>
    <n v="3"/>
    <n v="3"/>
    <n v="4"/>
    <n v="3"/>
  </r>
  <r>
    <s v="PR6059"/>
    <s v="FAD6-EAA3"/>
    <x v="2304"/>
    <n v="3"/>
    <n v="3"/>
    <n v="3"/>
    <n v="2"/>
    <n v="0"/>
    <n v="0"/>
    <n v="2"/>
    <n v="3"/>
    <n v="3"/>
    <n v="2.75"/>
    <n v="3"/>
  </r>
  <r>
    <s v="PR606"/>
    <s v="489B-14EC"/>
    <x v="2300"/>
    <n v="3"/>
    <n v="3"/>
    <n v="5"/>
    <n v="3"/>
    <n v="3"/>
    <n v="1"/>
    <n v="5"/>
    <n v="3"/>
    <n v="2"/>
    <n v="4"/>
    <n v="2.5"/>
  </r>
  <r>
    <s v="PR6060"/>
    <s v="2523-EFD4"/>
    <x v="2305"/>
    <n v="3"/>
    <n v="3"/>
    <n v="4"/>
    <n v="3"/>
    <n v="2"/>
    <n v="0.66666666666666663"/>
    <n v="2"/>
    <n v="5"/>
    <n v="4"/>
    <n v="3"/>
    <n v="4.5"/>
  </r>
  <r>
    <s v="PR6061"/>
    <s v="3A20-7C3E"/>
    <x v="2305"/>
    <n v="4"/>
    <n v="5"/>
    <n v="2"/>
    <n v="3"/>
    <n v="0"/>
    <n v="0"/>
    <n v="2"/>
    <n v="5"/>
    <n v="4"/>
    <n v="3.25"/>
    <n v="4.5"/>
  </r>
  <r>
    <s v="PR6062"/>
    <s v="3CFD-6622"/>
    <x v="2305"/>
    <n v="4"/>
    <n v="4"/>
    <n v="2"/>
    <n v="2"/>
    <n v="0"/>
    <n v="0"/>
    <n v="4"/>
    <n v="3"/>
    <n v="2"/>
    <n v="3.5"/>
    <n v="2.5"/>
  </r>
  <r>
    <s v="PR6063"/>
    <s v="4D59-B831"/>
    <x v="2306"/>
    <n v="4"/>
    <n v="4"/>
    <n v="3"/>
    <n v="2"/>
    <n v="0"/>
    <n v="0"/>
    <n v="5"/>
    <n v="5"/>
    <n v="5"/>
    <n v="4"/>
    <n v="5"/>
  </r>
  <r>
    <s v="PR6064"/>
    <s v="5060-A677"/>
    <x v="2306"/>
    <n v="5"/>
    <n v="3"/>
    <n v="3"/>
    <n v="1"/>
    <n v="0"/>
    <n v="0"/>
    <n v="4"/>
    <n v="3"/>
    <n v="2"/>
    <n v="3.75"/>
    <n v="2.5"/>
  </r>
  <r>
    <s v="PR6065"/>
    <s v="A2D0-E2D2"/>
    <x v="2306"/>
    <n v="5"/>
    <n v="3"/>
    <n v="2"/>
    <n v="2"/>
    <n v="2"/>
    <n v="1"/>
    <n v="3"/>
    <n v="3"/>
    <n v="2"/>
    <n v="3.25"/>
    <n v="2.5"/>
  </r>
  <r>
    <s v="PR6066"/>
    <s v="BE54-8537"/>
    <x v="2306"/>
    <n v="3"/>
    <n v="5"/>
    <n v="5"/>
    <n v="1"/>
    <n v="1"/>
    <n v="1"/>
    <n v="3"/>
    <n v="3"/>
    <n v="2"/>
    <n v="4"/>
    <n v="2.5"/>
  </r>
  <r>
    <s v="PR6067"/>
    <s v="494B-7047"/>
    <x v="2306"/>
    <n v="5"/>
    <n v="4"/>
    <n v="2"/>
    <n v="3"/>
    <n v="0"/>
    <n v="0"/>
    <n v="2"/>
    <n v="4"/>
    <n v="4"/>
    <n v="3.25"/>
    <n v="4"/>
  </r>
  <r>
    <s v="PR6068"/>
    <s v="9461-9439"/>
    <x v="2306"/>
    <n v="5"/>
    <n v="4"/>
    <n v="5"/>
    <n v="2"/>
    <n v="1"/>
    <n v="0.5"/>
    <n v="3"/>
    <n v="4"/>
    <n v="4"/>
    <n v="4.25"/>
    <n v="4"/>
  </r>
  <r>
    <s v="PR6069"/>
    <s v="C96B-43C7"/>
    <x v="2306"/>
    <n v="5"/>
    <n v="2"/>
    <n v="5"/>
    <n v="3"/>
    <n v="2"/>
    <n v="0.66666666666666663"/>
    <n v="4"/>
    <n v="4"/>
    <n v="4"/>
    <n v="4"/>
    <n v="4"/>
  </r>
  <r>
    <s v="PR607"/>
    <s v="52CC-3E9E"/>
    <x v="2307"/>
    <n v="5"/>
    <n v="5"/>
    <n v="4"/>
    <n v="2"/>
    <n v="0"/>
    <n v="0"/>
    <n v="3"/>
    <n v="4"/>
    <n v="4"/>
    <n v="4.25"/>
    <n v="4"/>
  </r>
  <r>
    <s v="PR6070"/>
    <s v="9169-FC4B"/>
    <x v="2308"/>
    <n v="3"/>
    <n v="5"/>
    <n v="3"/>
    <n v="3"/>
    <n v="1"/>
    <n v="0.33333333333333331"/>
    <n v="5"/>
    <n v="3"/>
    <n v="2"/>
    <n v="4"/>
    <n v="2.5"/>
  </r>
  <r>
    <s v="PR6071"/>
    <s v="72A2-1105"/>
    <x v="2308"/>
    <n v="3"/>
    <n v="5"/>
    <n v="3"/>
    <n v="2"/>
    <n v="3"/>
    <n v="1.5"/>
    <n v="3"/>
    <n v="5"/>
    <n v="4"/>
    <n v="3.5"/>
    <n v="4.5"/>
  </r>
  <r>
    <s v="PR6072"/>
    <s v="E9D9-787A"/>
    <x v="2308"/>
    <n v="4"/>
    <n v="3"/>
    <n v="4"/>
    <n v="1"/>
    <n v="1"/>
    <n v="1"/>
    <n v="4"/>
    <n v="4"/>
    <n v="4"/>
    <n v="3.75"/>
    <n v="4"/>
  </r>
  <r>
    <s v="PR6073"/>
    <s v="00B0-F199"/>
    <x v="2309"/>
    <n v="1"/>
    <n v="3"/>
    <n v="4"/>
    <n v="3"/>
    <n v="2"/>
    <n v="0.66666666666666663"/>
    <n v="2"/>
    <n v="4"/>
    <n v="4"/>
    <n v="2.5"/>
    <n v="4"/>
  </r>
  <r>
    <s v="PR6074"/>
    <s v="5988-3855"/>
    <x v="2309"/>
    <n v="2"/>
    <n v="3"/>
    <n v="4"/>
    <n v="3"/>
    <n v="1"/>
    <n v="0.33333333333333331"/>
    <n v="3"/>
    <n v="4"/>
    <n v="3"/>
    <n v="3"/>
    <n v="3.5"/>
  </r>
  <r>
    <s v="PR6075"/>
    <s v="1705-0DE5"/>
    <x v="2310"/>
    <n v="1"/>
    <n v="3"/>
    <n v="1"/>
    <n v="1"/>
    <n v="2"/>
    <n v="2"/>
    <n v="4"/>
    <n v="4"/>
    <n v="3"/>
    <n v="2.25"/>
    <n v="3.5"/>
  </r>
  <r>
    <s v="PR6076"/>
    <s v="8766-F1E7"/>
    <x v="2311"/>
    <n v="3"/>
    <n v="2"/>
    <n v="4"/>
    <n v="3"/>
    <n v="2"/>
    <n v="0.66666666666666663"/>
    <n v="4"/>
    <n v="4"/>
    <n v="4"/>
    <n v="3.25"/>
    <n v="4"/>
  </r>
  <r>
    <s v="PR6077"/>
    <s v="45F9-3A37"/>
    <x v="2311"/>
    <n v="1"/>
    <n v="4"/>
    <n v="1"/>
    <n v="3"/>
    <n v="0"/>
    <n v="0"/>
    <n v="4"/>
    <n v="4"/>
    <n v="3"/>
    <n v="2.5"/>
    <n v="3.5"/>
  </r>
  <r>
    <s v="PR6078"/>
    <s v="BD1B-53A3"/>
    <x v="2311"/>
    <n v="5"/>
    <n v="4"/>
    <n v="2"/>
    <n v="1"/>
    <n v="1"/>
    <n v="1"/>
    <n v="3"/>
    <n v="5"/>
    <n v="4"/>
    <n v="3.5"/>
    <n v="4.5"/>
  </r>
  <r>
    <s v="PR6079"/>
    <s v="81BE-17CD"/>
    <x v="2311"/>
    <n v="3"/>
    <n v="3"/>
    <n v="4"/>
    <n v="1"/>
    <n v="1"/>
    <n v="1"/>
    <n v="2"/>
    <n v="3"/>
    <n v="3"/>
    <n v="3"/>
    <n v="3"/>
  </r>
  <r>
    <s v="PR608"/>
    <s v="A531-8159"/>
    <x v="2307"/>
    <n v="5"/>
    <n v="4"/>
    <n v="2"/>
    <n v="2"/>
    <n v="0"/>
    <n v="0"/>
    <n v="3"/>
    <n v="5"/>
    <n v="5"/>
    <n v="3.5"/>
    <n v="5"/>
  </r>
  <r>
    <s v="PR6080"/>
    <s v="1B7F-73A9"/>
    <x v="2311"/>
    <n v="4"/>
    <n v="4"/>
    <n v="5"/>
    <n v="2"/>
    <n v="0"/>
    <n v="0"/>
    <n v="5"/>
    <n v="4"/>
    <n v="4"/>
    <n v="4.5"/>
    <n v="4"/>
  </r>
  <r>
    <s v="PR6081"/>
    <s v="3B90-B998"/>
    <x v="2311"/>
    <n v="4"/>
    <n v="4"/>
    <n v="3"/>
    <n v="1"/>
    <n v="0"/>
    <n v="0"/>
    <n v="2"/>
    <n v="3"/>
    <n v="3"/>
    <n v="3.25"/>
    <n v="3"/>
  </r>
  <r>
    <s v="PR6082"/>
    <s v="DF5F-5ED9"/>
    <x v="2311"/>
    <n v="1"/>
    <n v="3"/>
    <n v="4"/>
    <n v="3"/>
    <n v="1"/>
    <n v="0.33333333333333331"/>
    <n v="2"/>
    <n v="5"/>
    <n v="5"/>
    <n v="2.5"/>
    <n v="5"/>
  </r>
  <r>
    <s v="PR6083"/>
    <s v="4FCD-7D65"/>
    <x v="2311"/>
    <n v="3"/>
    <n v="1"/>
    <n v="4"/>
    <n v="1"/>
    <n v="1"/>
    <n v="1"/>
    <n v="1"/>
    <n v="3"/>
    <n v="3"/>
    <n v="2.25"/>
    <n v="3"/>
  </r>
  <r>
    <s v="PR6084"/>
    <s v="6A09-C910"/>
    <x v="2311"/>
    <n v="4"/>
    <n v="2"/>
    <n v="3"/>
    <n v="2"/>
    <n v="0"/>
    <n v="0"/>
    <n v="2"/>
    <n v="3"/>
    <n v="2"/>
    <n v="2.75"/>
    <n v="2.5"/>
  </r>
  <r>
    <s v="PR6085"/>
    <s v="A1AB-EE7C"/>
    <x v="2311"/>
    <n v="4"/>
    <n v="3"/>
    <n v="3"/>
    <n v="3"/>
    <n v="1"/>
    <n v="0.33333333333333331"/>
    <n v="5"/>
    <n v="4"/>
    <n v="4"/>
    <n v="3.75"/>
    <n v="4"/>
  </r>
  <r>
    <s v="PR6086"/>
    <s v="06DE-E772"/>
    <x v="2312"/>
    <n v="3"/>
    <n v="3"/>
    <n v="4"/>
    <n v="3"/>
    <n v="0"/>
    <n v="0"/>
    <n v="2"/>
    <n v="3"/>
    <n v="2"/>
    <n v="3"/>
    <n v="2.5"/>
  </r>
  <r>
    <s v="PR6087"/>
    <s v="0F83-39C1"/>
    <x v="2312"/>
    <n v="4"/>
    <n v="3"/>
    <n v="5"/>
    <n v="2"/>
    <n v="1"/>
    <n v="0.5"/>
    <n v="5"/>
    <n v="4"/>
    <n v="4"/>
    <n v="4.25"/>
    <n v="4"/>
  </r>
  <r>
    <s v="PR6088"/>
    <s v="ED49-73D3"/>
    <x v="2312"/>
    <n v="5"/>
    <n v="5"/>
    <n v="4"/>
    <n v="3"/>
    <n v="1"/>
    <n v="0.33333333333333331"/>
    <n v="4"/>
    <n v="5"/>
    <n v="4"/>
    <n v="4.5"/>
    <n v="4.5"/>
  </r>
  <r>
    <s v="PR6089"/>
    <s v="9C24-CD7A"/>
    <x v="2313"/>
    <n v="3"/>
    <n v="2"/>
    <n v="2"/>
    <n v="1"/>
    <n v="0"/>
    <n v="0"/>
    <n v="4"/>
    <n v="5"/>
    <n v="4"/>
    <n v="2.75"/>
    <n v="4.5"/>
  </r>
  <r>
    <s v="PR609"/>
    <s v="C5C2-985F"/>
    <x v="2314"/>
    <n v="5"/>
    <n v="2"/>
    <n v="3"/>
    <n v="3"/>
    <n v="3"/>
    <n v="1"/>
    <n v="3"/>
    <n v="4"/>
    <n v="4"/>
    <n v="3.25"/>
    <n v="4"/>
  </r>
  <r>
    <s v="PR6090"/>
    <s v="242A-4FA0"/>
    <x v="2313"/>
    <n v="3"/>
    <n v="3"/>
    <n v="4"/>
    <n v="1"/>
    <n v="0"/>
    <n v="0"/>
    <n v="2"/>
    <n v="5"/>
    <n v="5"/>
    <n v="3"/>
    <n v="5"/>
  </r>
  <r>
    <s v="PR6091"/>
    <s v="566A-FC64"/>
    <x v="2313"/>
    <n v="4"/>
    <n v="4"/>
    <n v="1"/>
    <n v="1"/>
    <n v="3"/>
    <n v="3"/>
    <n v="2"/>
    <n v="5"/>
    <n v="4"/>
    <n v="2.75"/>
    <n v="4.5"/>
  </r>
  <r>
    <s v="PR6092"/>
    <s v="BE07-BE80"/>
    <x v="2313"/>
    <n v="1"/>
    <n v="4"/>
    <n v="4"/>
    <n v="1"/>
    <n v="2"/>
    <n v="2"/>
    <n v="1"/>
    <n v="3"/>
    <n v="2"/>
    <n v="2.5"/>
    <n v="2.5"/>
  </r>
  <r>
    <s v="PR6093"/>
    <s v="D91C-815B"/>
    <x v="2315"/>
    <n v="3"/>
    <n v="2"/>
    <n v="1"/>
    <n v="3"/>
    <n v="0"/>
    <n v="0"/>
    <n v="2"/>
    <n v="4"/>
    <n v="3"/>
    <n v="2"/>
    <n v="3.5"/>
  </r>
  <r>
    <s v="PR6094"/>
    <s v="29C2-1A3F"/>
    <x v="2315"/>
    <n v="4"/>
    <n v="1"/>
    <n v="2"/>
    <n v="2"/>
    <n v="0"/>
    <n v="0"/>
    <n v="1"/>
    <n v="3"/>
    <n v="3"/>
    <n v="2"/>
    <n v="3"/>
  </r>
  <r>
    <s v="PR6095"/>
    <s v="462E-03DF"/>
    <x v="2315"/>
    <n v="2"/>
    <n v="3"/>
    <n v="3"/>
    <n v="3"/>
    <n v="0"/>
    <n v="0"/>
    <n v="4"/>
    <n v="3"/>
    <n v="3"/>
    <n v="3"/>
    <n v="3"/>
  </r>
  <r>
    <s v="PR6096"/>
    <s v="2F98-E645"/>
    <x v="2316"/>
    <n v="4"/>
    <n v="2"/>
    <n v="1"/>
    <n v="3"/>
    <n v="0"/>
    <n v="0"/>
    <n v="1"/>
    <n v="4"/>
    <n v="3"/>
    <n v="2"/>
    <n v="3.5"/>
  </r>
  <r>
    <s v="PR6097"/>
    <s v="F469-0427"/>
    <x v="2316"/>
    <n v="2"/>
    <n v="4"/>
    <n v="4"/>
    <n v="2"/>
    <n v="0"/>
    <n v="0"/>
    <n v="3"/>
    <n v="3"/>
    <n v="3"/>
    <n v="3.25"/>
    <n v="3"/>
  </r>
  <r>
    <s v="PR6098"/>
    <s v="4938-402A"/>
    <x v="2316"/>
    <n v="3"/>
    <n v="4"/>
    <n v="2"/>
    <n v="3"/>
    <n v="0"/>
    <n v="0"/>
    <n v="3"/>
    <n v="4"/>
    <n v="3"/>
    <n v="3"/>
    <n v="3.5"/>
  </r>
  <r>
    <s v="PR6099"/>
    <s v="3E3B-681D"/>
    <x v="2316"/>
    <n v="3"/>
    <n v="4"/>
    <n v="3"/>
    <n v="3"/>
    <n v="1"/>
    <n v="0.33333333333333331"/>
    <n v="3"/>
    <n v="5"/>
    <n v="4"/>
    <n v="3.25"/>
    <n v="4.5"/>
  </r>
  <r>
    <s v="PR61"/>
    <s v="3560-C117"/>
    <x v="2317"/>
    <n v="4"/>
    <n v="4"/>
    <n v="3"/>
    <n v="3"/>
    <n v="0"/>
    <n v="0"/>
    <n v="5"/>
    <n v="4"/>
    <n v="3"/>
    <n v="4"/>
    <n v="3.5"/>
  </r>
  <r>
    <s v="PR610"/>
    <s v="CDFB-6A08"/>
    <x v="2314"/>
    <n v="3"/>
    <n v="5"/>
    <n v="3"/>
    <n v="3"/>
    <n v="1"/>
    <n v="0.33333333333333331"/>
    <n v="2"/>
    <n v="4"/>
    <n v="3"/>
    <n v="3.25"/>
    <n v="3.5"/>
  </r>
  <r>
    <s v="PR6100"/>
    <s v="0742-C802"/>
    <x v="2318"/>
    <n v="5"/>
    <n v="4"/>
    <n v="5"/>
    <n v="3"/>
    <n v="3"/>
    <n v="1"/>
    <n v="2"/>
    <n v="3"/>
    <n v="2"/>
    <n v="4"/>
    <n v="2.5"/>
  </r>
  <r>
    <s v="PR6101"/>
    <s v="C08F-94F9"/>
    <x v="2319"/>
    <n v="4"/>
    <n v="4"/>
    <n v="2"/>
    <n v="3"/>
    <n v="0"/>
    <n v="0"/>
    <n v="4"/>
    <n v="3"/>
    <n v="3"/>
    <n v="3.5"/>
    <n v="3"/>
  </r>
  <r>
    <s v="PR6102"/>
    <s v="DEBE-1622"/>
    <x v="2319"/>
    <n v="4"/>
    <n v="4"/>
    <n v="3"/>
    <n v="3"/>
    <n v="1"/>
    <n v="0.33333333333333331"/>
    <n v="5"/>
    <n v="5"/>
    <n v="5"/>
    <n v="4"/>
    <n v="5"/>
  </r>
  <r>
    <s v="PR6103"/>
    <s v="6965-C170"/>
    <x v="2319"/>
    <n v="3"/>
    <n v="2"/>
    <n v="5"/>
    <n v="3"/>
    <n v="2"/>
    <n v="0.66666666666666663"/>
    <n v="3"/>
    <n v="5"/>
    <n v="4"/>
    <n v="3.25"/>
    <n v="4.5"/>
  </r>
  <r>
    <s v="PR6104"/>
    <s v="7349-CCE0"/>
    <x v="2319"/>
    <n v="4"/>
    <n v="3"/>
    <n v="2"/>
    <n v="2"/>
    <n v="0"/>
    <n v="0"/>
    <n v="3"/>
    <n v="4"/>
    <n v="3"/>
    <n v="3"/>
    <n v="3.5"/>
  </r>
  <r>
    <s v="PR6105"/>
    <s v="8FF0-0F7A"/>
    <x v="2320"/>
    <n v="3"/>
    <n v="3"/>
    <n v="3"/>
    <n v="1"/>
    <n v="1"/>
    <n v="1"/>
    <n v="4"/>
    <n v="4"/>
    <n v="3"/>
    <n v="3.25"/>
    <n v="3.5"/>
  </r>
  <r>
    <s v="PR6106"/>
    <s v="259B-6C50"/>
    <x v="2320"/>
    <n v="4"/>
    <n v="3"/>
    <n v="2"/>
    <n v="1"/>
    <n v="3"/>
    <n v="3"/>
    <n v="3"/>
    <n v="4"/>
    <n v="4"/>
    <n v="3"/>
    <n v="4"/>
  </r>
  <r>
    <s v="PR6107"/>
    <s v="6313-8E62"/>
    <x v="2321"/>
    <n v="4"/>
    <n v="5"/>
    <n v="4"/>
    <n v="2"/>
    <n v="0"/>
    <n v="0"/>
    <n v="4"/>
    <n v="4"/>
    <n v="3"/>
    <n v="4.25"/>
    <n v="3.5"/>
  </r>
  <r>
    <s v="PR6108"/>
    <s v="F662-DEA5"/>
    <x v="2321"/>
    <n v="4"/>
    <n v="5"/>
    <n v="5"/>
    <n v="2"/>
    <n v="1"/>
    <n v="0.5"/>
    <n v="2"/>
    <n v="4"/>
    <n v="4"/>
    <n v="4"/>
    <n v="4"/>
  </r>
  <r>
    <s v="PR6109"/>
    <s v="76ED-1CF5"/>
    <x v="2321"/>
    <n v="4"/>
    <n v="3"/>
    <n v="3"/>
    <n v="2"/>
    <n v="2"/>
    <n v="1"/>
    <n v="5"/>
    <n v="4"/>
    <n v="3"/>
    <n v="3.75"/>
    <n v="3.5"/>
  </r>
  <r>
    <s v="PR611"/>
    <s v="5C03-1009"/>
    <x v="2314"/>
    <n v="4"/>
    <n v="2"/>
    <n v="5"/>
    <n v="1"/>
    <n v="1"/>
    <n v="1"/>
    <n v="4"/>
    <n v="5"/>
    <n v="4"/>
    <n v="3.75"/>
    <n v="4.5"/>
  </r>
  <r>
    <s v="PR6110"/>
    <s v="2FAE-9278"/>
    <x v="2321"/>
    <n v="5"/>
    <n v="4"/>
    <n v="2"/>
    <n v="3"/>
    <n v="1"/>
    <n v="0.33333333333333331"/>
    <n v="5"/>
    <n v="4"/>
    <n v="3"/>
    <n v="4"/>
    <n v="3.5"/>
  </r>
  <r>
    <s v="PR6111"/>
    <s v="FC47-1953"/>
    <x v="2321"/>
    <n v="3"/>
    <n v="4"/>
    <n v="4"/>
    <n v="3"/>
    <n v="2"/>
    <n v="0.66666666666666663"/>
    <n v="3"/>
    <n v="5"/>
    <n v="5"/>
    <n v="3.5"/>
    <n v="5"/>
  </r>
  <r>
    <s v="PR6112"/>
    <s v="EFA2-B2D0"/>
    <x v="2321"/>
    <n v="5"/>
    <n v="4"/>
    <n v="4"/>
    <n v="3"/>
    <n v="0"/>
    <n v="0"/>
    <n v="2"/>
    <n v="3"/>
    <n v="2"/>
    <n v="3.75"/>
    <n v="2.5"/>
  </r>
  <r>
    <s v="PR6113"/>
    <s v="B3AF-7E58"/>
    <x v="2322"/>
    <n v="3"/>
    <n v="2"/>
    <n v="2"/>
    <n v="3"/>
    <n v="0"/>
    <n v="0"/>
    <n v="4"/>
    <n v="3"/>
    <n v="2"/>
    <n v="2.75"/>
    <n v="2.5"/>
  </r>
  <r>
    <s v="PR6114"/>
    <s v="64BA-99F0"/>
    <x v="2322"/>
    <n v="4"/>
    <n v="4"/>
    <n v="5"/>
    <n v="3"/>
    <n v="0"/>
    <n v="0"/>
    <n v="5"/>
    <n v="4"/>
    <n v="3"/>
    <n v="4.5"/>
    <n v="3.5"/>
  </r>
  <r>
    <s v="PR6115"/>
    <s v="8663-3E02"/>
    <x v="2322"/>
    <n v="4"/>
    <n v="4"/>
    <n v="5"/>
    <n v="3"/>
    <n v="2"/>
    <n v="0.66666666666666663"/>
    <n v="3"/>
    <n v="3"/>
    <n v="2"/>
    <n v="4"/>
    <n v="2.5"/>
  </r>
  <r>
    <s v="PR6116"/>
    <s v="F523-1135"/>
    <x v="2322"/>
    <n v="3"/>
    <n v="4"/>
    <n v="5"/>
    <n v="2"/>
    <n v="0"/>
    <n v="0"/>
    <n v="3"/>
    <n v="3"/>
    <n v="2"/>
    <n v="3.75"/>
    <n v="2.5"/>
  </r>
  <r>
    <s v="PR6117"/>
    <s v="5C87-D7BB"/>
    <x v="2322"/>
    <n v="4"/>
    <n v="5"/>
    <n v="4"/>
    <n v="1"/>
    <n v="0"/>
    <n v="0"/>
    <n v="3"/>
    <n v="3"/>
    <n v="3"/>
    <n v="4"/>
    <n v="3"/>
  </r>
  <r>
    <s v="PR6118"/>
    <s v="3A2C-ABB8"/>
    <x v="2323"/>
    <n v="4"/>
    <n v="4"/>
    <n v="4"/>
    <n v="2"/>
    <n v="0"/>
    <n v="0"/>
    <n v="5"/>
    <n v="4"/>
    <n v="3"/>
    <n v="4.25"/>
    <n v="3.5"/>
  </r>
  <r>
    <s v="PR6119"/>
    <s v="0C7B-2EA6"/>
    <x v="2324"/>
    <n v="5"/>
    <n v="3"/>
    <n v="2"/>
    <n v="3"/>
    <n v="0"/>
    <n v="0"/>
    <n v="4"/>
    <n v="4"/>
    <n v="4"/>
    <n v="3.5"/>
    <n v="4"/>
  </r>
  <r>
    <s v="PR612"/>
    <s v="EE91-1A9C"/>
    <x v="2325"/>
    <n v="5"/>
    <n v="2"/>
    <n v="2"/>
    <n v="1"/>
    <n v="0"/>
    <n v="0"/>
    <n v="5"/>
    <n v="5"/>
    <n v="5"/>
    <n v="3.5"/>
    <n v="5"/>
  </r>
  <r>
    <s v="PR6120"/>
    <s v="06E8-4FD4"/>
    <x v="2326"/>
    <n v="5"/>
    <n v="3"/>
    <n v="5"/>
    <n v="2"/>
    <n v="1"/>
    <n v="0.5"/>
    <n v="3"/>
    <n v="3"/>
    <n v="3"/>
    <n v="4"/>
    <n v="3"/>
  </r>
  <r>
    <s v="PR6121"/>
    <s v="9D7B-9B37"/>
    <x v="2327"/>
    <n v="3"/>
    <n v="2"/>
    <n v="5"/>
    <n v="2"/>
    <n v="0"/>
    <n v="0"/>
    <n v="5"/>
    <n v="3"/>
    <n v="3"/>
    <n v="3.75"/>
    <n v="3"/>
  </r>
  <r>
    <s v="PR6122"/>
    <s v="BBE1-D4A5"/>
    <x v="2327"/>
    <n v="4"/>
    <n v="3"/>
    <n v="4"/>
    <n v="1"/>
    <n v="2"/>
    <n v="2"/>
    <n v="3"/>
    <n v="3"/>
    <n v="3"/>
    <n v="3.5"/>
    <n v="3"/>
  </r>
  <r>
    <s v="PR6123"/>
    <s v="DDBF-9C79"/>
    <x v="2328"/>
    <n v="1"/>
    <n v="2"/>
    <n v="3"/>
    <n v="1"/>
    <n v="2"/>
    <n v="2"/>
    <n v="2"/>
    <n v="4"/>
    <n v="4"/>
    <n v="2"/>
    <n v="4"/>
  </r>
  <r>
    <s v="PR6124"/>
    <s v="6CAD-47F0"/>
    <x v="2328"/>
    <n v="1"/>
    <n v="2"/>
    <n v="2"/>
    <n v="3"/>
    <n v="1"/>
    <n v="0.33333333333333331"/>
    <n v="3"/>
    <n v="3"/>
    <n v="2"/>
    <n v="2"/>
    <n v="2.5"/>
  </r>
  <r>
    <s v="PR6125"/>
    <s v="CD4D-7BBA"/>
    <x v="2328"/>
    <n v="3"/>
    <n v="1"/>
    <n v="4"/>
    <n v="2"/>
    <n v="0"/>
    <n v="0"/>
    <n v="2"/>
    <n v="4"/>
    <n v="3"/>
    <n v="2.5"/>
    <n v="3.5"/>
  </r>
  <r>
    <s v="PR6126"/>
    <s v="AFE1-76D3"/>
    <x v="2328"/>
    <n v="3"/>
    <n v="2"/>
    <n v="5"/>
    <n v="3"/>
    <n v="0"/>
    <n v="0"/>
    <n v="3"/>
    <n v="5"/>
    <n v="5"/>
    <n v="3.25"/>
    <n v="5"/>
  </r>
  <r>
    <s v="PR6127"/>
    <s v="F72A-48DD"/>
    <x v="2328"/>
    <n v="3"/>
    <n v="3"/>
    <n v="2"/>
    <n v="1"/>
    <n v="1"/>
    <n v="1"/>
    <n v="3"/>
    <n v="4"/>
    <n v="3"/>
    <n v="2.75"/>
    <n v="3.5"/>
  </r>
  <r>
    <s v="PR6128"/>
    <s v="A072-D80B"/>
    <x v="2328"/>
    <n v="3"/>
    <n v="5"/>
    <n v="3"/>
    <n v="3"/>
    <n v="2"/>
    <n v="0.66666666666666663"/>
    <n v="5"/>
    <n v="3"/>
    <n v="2"/>
    <n v="4"/>
    <n v="2.5"/>
  </r>
  <r>
    <s v="PR6129"/>
    <s v="D3F6-A313"/>
    <x v="2329"/>
    <n v="3"/>
    <n v="2"/>
    <n v="3"/>
    <n v="3"/>
    <n v="2"/>
    <n v="0.66666666666666663"/>
    <n v="4"/>
    <n v="4"/>
    <n v="4"/>
    <n v="3"/>
    <n v="4"/>
  </r>
  <r>
    <s v="PR613"/>
    <s v="7CFC-C4DA"/>
    <x v="2325"/>
    <n v="3"/>
    <n v="5"/>
    <n v="2"/>
    <n v="3"/>
    <n v="1"/>
    <n v="0.33333333333333331"/>
    <n v="2"/>
    <n v="4"/>
    <n v="3"/>
    <n v="3"/>
    <n v="3.5"/>
  </r>
  <r>
    <s v="PR6130"/>
    <s v="2B70-5A31"/>
    <x v="2329"/>
    <n v="4"/>
    <n v="5"/>
    <n v="3"/>
    <n v="3"/>
    <n v="1"/>
    <n v="0.33333333333333331"/>
    <n v="3"/>
    <n v="4"/>
    <n v="3"/>
    <n v="3.75"/>
    <n v="3.5"/>
  </r>
  <r>
    <s v="PR6131"/>
    <s v="E8D3-CABA"/>
    <x v="2329"/>
    <n v="3"/>
    <n v="4"/>
    <n v="3"/>
    <n v="2"/>
    <n v="3"/>
    <n v="1.5"/>
    <n v="4"/>
    <n v="5"/>
    <n v="5"/>
    <n v="3.5"/>
    <n v="5"/>
  </r>
  <r>
    <s v="PR6132"/>
    <s v="F60C-4888"/>
    <x v="2330"/>
    <n v="3"/>
    <n v="3"/>
    <n v="4"/>
    <n v="1"/>
    <n v="1"/>
    <n v="1"/>
    <n v="3"/>
    <n v="4"/>
    <n v="3"/>
    <n v="3.25"/>
    <n v="3.5"/>
  </r>
  <r>
    <s v="PR6133"/>
    <s v="0EA5-3A95"/>
    <x v="2330"/>
    <n v="2"/>
    <n v="2"/>
    <n v="4"/>
    <n v="3"/>
    <n v="1"/>
    <n v="0.33333333333333331"/>
    <n v="3"/>
    <n v="3"/>
    <n v="2"/>
    <n v="2.75"/>
    <n v="2.5"/>
  </r>
  <r>
    <s v="PR6134"/>
    <s v="48B9-8A61"/>
    <x v="2330"/>
    <n v="4"/>
    <n v="1"/>
    <n v="4"/>
    <n v="3"/>
    <n v="1"/>
    <n v="0.33333333333333331"/>
    <n v="3"/>
    <n v="5"/>
    <n v="5"/>
    <n v="3"/>
    <n v="5"/>
  </r>
  <r>
    <s v="PR6135"/>
    <s v="801E-9D0E"/>
    <x v="2330"/>
    <n v="4"/>
    <n v="4"/>
    <n v="4"/>
    <n v="2"/>
    <n v="1"/>
    <n v="0.5"/>
    <n v="2"/>
    <n v="3"/>
    <n v="3"/>
    <n v="3.5"/>
    <n v="3"/>
  </r>
  <r>
    <s v="PR6136"/>
    <s v="B785-D8F8"/>
    <x v="2331"/>
    <n v="5"/>
    <n v="2"/>
    <n v="4"/>
    <n v="3"/>
    <n v="1"/>
    <n v="0.33333333333333331"/>
    <n v="5"/>
    <n v="4"/>
    <n v="3"/>
    <n v="4"/>
    <n v="3.5"/>
  </r>
  <r>
    <s v="PR6137"/>
    <s v="D584-4E31"/>
    <x v="2331"/>
    <n v="5"/>
    <n v="4"/>
    <n v="5"/>
    <n v="2"/>
    <n v="1"/>
    <n v="0.5"/>
    <n v="5"/>
    <n v="4"/>
    <n v="3"/>
    <n v="4.75"/>
    <n v="3.5"/>
  </r>
  <r>
    <s v="PR6138"/>
    <s v="D8F6-DED3"/>
    <x v="2331"/>
    <n v="4"/>
    <n v="2"/>
    <n v="3"/>
    <n v="3"/>
    <n v="0"/>
    <n v="0"/>
    <n v="4"/>
    <n v="3"/>
    <n v="2"/>
    <n v="3.25"/>
    <n v="2.5"/>
  </r>
  <r>
    <s v="PR6139"/>
    <s v="8A40-C85A"/>
    <x v="2332"/>
    <n v="4"/>
    <n v="4"/>
    <n v="5"/>
    <n v="2"/>
    <n v="0"/>
    <n v="0"/>
    <n v="3"/>
    <n v="3"/>
    <n v="2"/>
    <n v="4"/>
    <n v="2.5"/>
  </r>
  <r>
    <s v="PR614"/>
    <s v="CF2F-8CA3"/>
    <x v="2325"/>
    <n v="4"/>
    <n v="2"/>
    <n v="5"/>
    <n v="2"/>
    <n v="0"/>
    <n v="0"/>
    <n v="2"/>
    <n v="5"/>
    <n v="5"/>
    <n v="3.25"/>
    <n v="5"/>
  </r>
  <r>
    <s v="PR6140"/>
    <s v="19C3-DAE4"/>
    <x v="2332"/>
    <n v="4"/>
    <n v="3"/>
    <n v="3"/>
    <n v="3"/>
    <n v="1"/>
    <n v="0.33333333333333331"/>
    <n v="3"/>
    <n v="4"/>
    <n v="4"/>
    <n v="3.25"/>
    <n v="4"/>
  </r>
  <r>
    <s v="PR6141"/>
    <s v="3C73-12A0"/>
    <x v="2332"/>
    <n v="5"/>
    <n v="2"/>
    <n v="5"/>
    <n v="3"/>
    <n v="2"/>
    <n v="0.66666666666666663"/>
    <n v="4"/>
    <n v="4"/>
    <n v="4"/>
    <n v="4"/>
    <n v="4"/>
  </r>
  <r>
    <s v="PR6142"/>
    <s v="DC67-3B66"/>
    <x v="2333"/>
    <n v="4"/>
    <n v="3"/>
    <n v="4"/>
    <n v="2"/>
    <n v="0"/>
    <n v="0"/>
    <n v="5"/>
    <n v="5"/>
    <n v="4"/>
    <n v="4"/>
    <n v="4.5"/>
  </r>
  <r>
    <s v="PR6143"/>
    <s v="76FD-F574"/>
    <x v="2333"/>
    <n v="3"/>
    <n v="5"/>
    <n v="3"/>
    <n v="3"/>
    <n v="2"/>
    <n v="0.66666666666666663"/>
    <n v="4"/>
    <n v="5"/>
    <n v="5"/>
    <n v="3.75"/>
    <n v="5"/>
  </r>
  <r>
    <s v="PR6144"/>
    <s v="E81C-A653"/>
    <x v="2334"/>
    <n v="5"/>
    <n v="5"/>
    <n v="3"/>
    <n v="1"/>
    <n v="1"/>
    <n v="1"/>
    <n v="5"/>
    <n v="3"/>
    <n v="3"/>
    <n v="4.5"/>
    <n v="3"/>
  </r>
  <r>
    <s v="PR6145"/>
    <s v="DFDC-286C"/>
    <x v="2335"/>
    <n v="4"/>
    <n v="2"/>
    <n v="2"/>
    <n v="1"/>
    <n v="1"/>
    <n v="1"/>
    <n v="3"/>
    <n v="3"/>
    <n v="3"/>
    <n v="2.75"/>
    <n v="3"/>
  </r>
  <r>
    <s v="PR6146"/>
    <s v="3E42-57C8"/>
    <x v="2336"/>
    <n v="3"/>
    <n v="4"/>
    <n v="5"/>
    <n v="1"/>
    <n v="0"/>
    <n v="0"/>
    <n v="2"/>
    <n v="3"/>
    <n v="2"/>
    <n v="3.5"/>
    <n v="2.5"/>
  </r>
  <r>
    <s v="PR6147"/>
    <s v="E9B9-3944"/>
    <x v="2336"/>
    <n v="2"/>
    <n v="2"/>
    <n v="2"/>
    <n v="3"/>
    <n v="0"/>
    <n v="0"/>
    <n v="4"/>
    <n v="3"/>
    <n v="2"/>
    <n v="2.5"/>
    <n v="2.5"/>
  </r>
  <r>
    <s v="PR6148"/>
    <s v="A91B-7DC5"/>
    <x v="2336"/>
    <n v="1"/>
    <n v="2"/>
    <n v="2"/>
    <n v="3"/>
    <n v="2"/>
    <n v="0.66666666666666663"/>
    <n v="3"/>
    <n v="3"/>
    <n v="2"/>
    <n v="2"/>
    <n v="2.5"/>
  </r>
  <r>
    <s v="PR6149"/>
    <s v="B967-D6D3"/>
    <x v="2336"/>
    <n v="2"/>
    <n v="4"/>
    <n v="3"/>
    <n v="3"/>
    <n v="3"/>
    <n v="1"/>
    <n v="3"/>
    <n v="4"/>
    <n v="3"/>
    <n v="3"/>
    <n v="3.5"/>
  </r>
  <r>
    <s v="PR615"/>
    <s v="7A98-768E"/>
    <x v="2337"/>
    <n v="4"/>
    <n v="4"/>
    <n v="3"/>
    <n v="1"/>
    <n v="2"/>
    <n v="2"/>
    <n v="4"/>
    <n v="4"/>
    <n v="3"/>
    <n v="3.75"/>
    <n v="3.5"/>
  </r>
  <r>
    <s v="PR6150"/>
    <s v="648E-FE5F"/>
    <x v="2336"/>
    <n v="4"/>
    <n v="5"/>
    <n v="3"/>
    <n v="2"/>
    <n v="3"/>
    <n v="1.5"/>
    <n v="2"/>
    <n v="5"/>
    <n v="5"/>
    <n v="3.5"/>
    <n v="5"/>
  </r>
  <r>
    <s v="PR6151"/>
    <s v="217C-7180"/>
    <x v="2336"/>
    <n v="5"/>
    <n v="2"/>
    <n v="5"/>
    <n v="1"/>
    <n v="0"/>
    <n v="0"/>
    <n v="5"/>
    <n v="3"/>
    <n v="3"/>
    <n v="4.25"/>
    <n v="3"/>
  </r>
  <r>
    <s v="PR6152"/>
    <s v="5416-F925"/>
    <x v="2338"/>
    <n v="5"/>
    <n v="5"/>
    <n v="5"/>
    <n v="2"/>
    <n v="3"/>
    <n v="1.5"/>
    <n v="4"/>
    <n v="5"/>
    <n v="5"/>
    <n v="4.75"/>
    <n v="5"/>
  </r>
  <r>
    <s v="PR6153"/>
    <s v="07C3-7429"/>
    <x v="2338"/>
    <n v="5"/>
    <n v="3"/>
    <n v="3"/>
    <n v="1"/>
    <n v="0"/>
    <n v="0"/>
    <n v="3"/>
    <n v="3"/>
    <n v="2"/>
    <n v="3.5"/>
    <n v="2.5"/>
  </r>
  <r>
    <s v="PR6154"/>
    <s v="16B6-9C29"/>
    <x v="2338"/>
    <n v="5"/>
    <n v="5"/>
    <n v="2"/>
    <n v="1"/>
    <n v="0"/>
    <n v="0"/>
    <n v="4"/>
    <n v="3"/>
    <n v="2"/>
    <n v="4"/>
    <n v="2.5"/>
  </r>
  <r>
    <s v="PR6155"/>
    <s v="D4BE-786C"/>
    <x v="2338"/>
    <n v="4"/>
    <n v="2"/>
    <n v="5"/>
    <n v="2"/>
    <n v="0"/>
    <n v="0"/>
    <n v="2"/>
    <n v="5"/>
    <n v="4"/>
    <n v="3.25"/>
    <n v="4.5"/>
  </r>
  <r>
    <s v="PR6156"/>
    <s v="AB5F-244C"/>
    <x v="2339"/>
    <n v="1"/>
    <n v="1"/>
    <n v="3"/>
    <n v="1"/>
    <n v="3"/>
    <n v="3"/>
    <n v="4"/>
    <n v="3"/>
    <n v="2"/>
    <n v="2.25"/>
    <n v="2.5"/>
  </r>
  <r>
    <s v="PR6157"/>
    <s v="4F64-A0E2"/>
    <x v="2339"/>
    <n v="1"/>
    <n v="2"/>
    <n v="1"/>
    <n v="3"/>
    <n v="2"/>
    <n v="0.66666666666666663"/>
    <n v="3"/>
    <n v="3"/>
    <n v="2"/>
    <n v="1.75"/>
    <n v="2.5"/>
  </r>
  <r>
    <s v="PR6158"/>
    <s v="1E61-70EC"/>
    <x v="2340"/>
    <n v="1"/>
    <n v="3"/>
    <n v="1"/>
    <n v="1"/>
    <n v="1"/>
    <n v="1"/>
    <n v="2"/>
    <n v="4"/>
    <n v="3"/>
    <n v="1.75"/>
    <n v="3.5"/>
  </r>
  <r>
    <s v="PR6159"/>
    <s v="549F-B3E7"/>
    <x v="2340"/>
    <n v="5"/>
    <n v="3"/>
    <n v="3"/>
    <n v="2"/>
    <n v="1"/>
    <n v="0.5"/>
    <n v="3"/>
    <n v="4"/>
    <n v="3"/>
    <n v="3.5"/>
    <n v="3.5"/>
  </r>
  <r>
    <s v="PR616"/>
    <s v="C3C0-349E"/>
    <x v="2337"/>
    <n v="5"/>
    <n v="2"/>
    <n v="2"/>
    <n v="2"/>
    <n v="0"/>
    <n v="0"/>
    <n v="3"/>
    <n v="5"/>
    <n v="4"/>
    <n v="3"/>
    <n v="4.5"/>
  </r>
  <r>
    <s v="PR6160"/>
    <s v="6FE3-2270"/>
    <x v="2340"/>
    <n v="3"/>
    <n v="5"/>
    <n v="5"/>
    <n v="2"/>
    <n v="0"/>
    <n v="0"/>
    <n v="4"/>
    <n v="3"/>
    <n v="3"/>
    <n v="4.25"/>
    <n v="3"/>
  </r>
  <r>
    <s v="PR6161"/>
    <s v="22FF-9076"/>
    <x v="2340"/>
    <n v="5"/>
    <n v="3"/>
    <n v="3"/>
    <n v="2"/>
    <n v="0"/>
    <n v="0"/>
    <n v="5"/>
    <n v="4"/>
    <n v="3"/>
    <n v="4"/>
    <n v="3.5"/>
  </r>
  <r>
    <s v="PR6162"/>
    <s v="B8A5-07A1"/>
    <x v="2340"/>
    <n v="5"/>
    <n v="3"/>
    <n v="5"/>
    <n v="3"/>
    <n v="2"/>
    <n v="0.66666666666666663"/>
    <n v="5"/>
    <n v="5"/>
    <n v="5"/>
    <n v="4.5"/>
    <n v="5"/>
  </r>
  <r>
    <s v="PR6163"/>
    <s v="C6F6-CDFE"/>
    <x v="2340"/>
    <n v="5"/>
    <n v="4"/>
    <n v="2"/>
    <n v="2"/>
    <n v="0"/>
    <n v="0"/>
    <n v="5"/>
    <n v="3"/>
    <n v="3"/>
    <n v="4"/>
    <n v="3"/>
  </r>
  <r>
    <s v="PR6164"/>
    <s v="72D8-2284"/>
    <x v="2340"/>
    <n v="4"/>
    <n v="2"/>
    <n v="2"/>
    <n v="1"/>
    <n v="1"/>
    <n v="1"/>
    <n v="4"/>
    <n v="5"/>
    <n v="4"/>
    <n v="3"/>
    <n v="4.5"/>
  </r>
  <r>
    <s v="PR6165"/>
    <s v="005C-E0FB"/>
    <x v="2341"/>
    <n v="3"/>
    <n v="4"/>
    <n v="5"/>
    <n v="3"/>
    <n v="0"/>
    <n v="0"/>
    <n v="4"/>
    <n v="4"/>
    <n v="4"/>
    <n v="4"/>
    <n v="4"/>
  </r>
  <r>
    <s v="PR6166"/>
    <s v="90C4-1053"/>
    <x v="2341"/>
    <n v="3"/>
    <n v="5"/>
    <n v="4"/>
    <n v="2"/>
    <n v="1"/>
    <n v="0.5"/>
    <n v="3"/>
    <n v="3"/>
    <n v="2"/>
    <n v="3.75"/>
    <n v="2.5"/>
  </r>
  <r>
    <s v="PR6167"/>
    <s v="00A3-2445"/>
    <x v="2342"/>
    <n v="4"/>
    <n v="5"/>
    <n v="5"/>
    <n v="1"/>
    <n v="2"/>
    <n v="2"/>
    <n v="4"/>
    <n v="4"/>
    <n v="4"/>
    <n v="4.5"/>
    <n v="4"/>
  </r>
  <r>
    <s v="PR6168"/>
    <s v="BDC5-51CF"/>
    <x v="2343"/>
    <n v="3"/>
    <n v="2"/>
    <n v="4"/>
    <n v="2"/>
    <n v="0"/>
    <n v="0"/>
    <n v="3"/>
    <n v="4"/>
    <n v="3"/>
    <n v="3"/>
    <n v="3.5"/>
  </r>
  <r>
    <s v="PR6169"/>
    <s v="5468-EEE1"/>
    <x v="2343"/>
    <n v="3"/>
    <n v="5"/>
    <n v="4"/>
    <n v="2"/>
    <n v="1"/>
    <n v="0.5"/>
    <n v="2"/>
    <n v="4"/>
    <n v="4"/>
    <n v="3.5"/>
    <n v="4"/>
  </r>
  <r>
    <s v="PR617"/>
    <s v="5D69-D350"/>
    <x v="2344"/>
    <n v="3"/>
    <n v="2"/>
    <n v="3"/>
    <n v="3"/>
    <n v="2"/>
    <n v="0.66666666666666663"/>
    <n v="5"/>
    <n v="3"/>
    <n v="3"/>
    <n v="3.25"/>
    <n v="3"/>
  </r>
  <r>
    <s v="PR6170"/>
    <s v="F2BA-F63A"/>
    <x v="2343"/>
    <n v="3"/>
    <n v="2"/>
    <n v="3"/>
    <n v="2"/>
    <n v="0"/>
    <n v="0"/>
    <n v="2"/>
    <n v="3"/>
    <n v="3"/>
    <n v="2.5"/>
    <n v="3"/>
  </r>
  <r>
    <s v="PR6171"/>
    <s v="2E72-4BF1"/>
    <x v="2345"/>
    <n v="5"/>
    <n v="4"/>
    <n v="5"/>
    <n v="1"/>
    <n v="0"/>
    <n v="0"/>
    <n v="5"/>
    <n v="3"/>
    <n v="2"/>
    <n v="4.75"/>
    <n v="2.5"/>
  </r>
  <r>
    <s v="PR6172"/>
    <s v="2937-EB65"/>
    <x v="2345"/>
    <n v="4"/>
    <n v="4"/>
    <n v="4"/>
    <n v="2"/>
    <n v="0"/>
    <n v="0"/>
    <n v="3"/>
    <n v="4"/>
    <n v="3"/>
    <n v="3.75"/>
    <n v="3.5"/>
  </r>
  <r>
    <s v="PR6173"/>
    <s v="3EB2-9111"/>
    <x v="2346"/>
    <n v="4"/>
    <n v="2"/>
    <n v="3"/>
    <n v="3"/>
    <n v="0"/>
    <n v="0"/>
    <n v="5"/>
    <n v="3"/>
    <n v="2"/>
    <n v="3.5"/>
    <n v="2.5"/>
  </r>
  <r>
    <s v="PR6174"/>
    <s v="8822-B9C5"/>
    <x v="2346"/>
    <n v="3"/>
    <n v="4"/>
    <n v="2"/>
    <n v="2"/>
    <n v="0"/>
    <n v="0"/>
    <n v="4"/>
    <n v="4"/>
    <n v="3"/>
    <n v="3.25"/>
    <n v="3.5"/>
  </r>
  <r>
    <s v="PR6175"/>
    <s v="5544-4583"/>
    <x v="2346"/>
    <n v="3"/>
    <n v="4"/>
    <n v="2"/>
    <n v="1"/>
    <n v="0"/>
    <n v="0"/>
    <n v="4"/>
    <n v="3"/>
    <n v="2"/>
    <n v="3.25"/>
    <n v="2.5"/>
  </r>
  <r>
    <s v="PR6176"/>
    <s v="9CE9-B0D5"/>
    <x v="2346"/>
    <n v="3"/>
    <n v="5"/>
    <n v="4"/>
    <n v="1"/>
    <n v="1"/>
    <n v="1"/>
    <n v="2"/>
    <n v="4"/>
    <n v="4"/>
    <n v="3.5"/>
    <n v="4"/>
  </r>
  <r>
    <s v="PR6177"/>
    <s v="23E6-A67A"/>
    <x v="2346"/>
    <n v="5"/>
    <n v="5"/>
    <n v="5"/>
    <n v="2"/>
    <n v="1"/>
    <n v="0.5"/>
    <n v="2"/>
    <n v="5"/>
    <n v="4"/>
    <n v="4.25"/>
    <n v="4.5"/>
  </r>
  <r>
    <s v="PR6178"/>
    <s v="5000-8203"/>
    <x v="2346"/>
    <n v="3"/>
    <n v="5"/>
    <n v="4"/>
    <n v="2"/>
    <n v="1"/>
    <n v="0.5"/>
    <n v="4"/>
    <n v="4"/>
    <n v="4"/>
    <n v="4"/>
    <n v="4"/>
  </r>
  <r>
    <s v="PR6179"/>
    <s v="9AAD-D3C1"/>
    <x v="2347"/>
    <n v="5"/>
    <n v="5"/>
    <n v="5"/>
    <n v="3"/>
    <n v="1"/>
    <n v="0.33333333333333331"/>
    <n v="2"/>
    <n v="4"/>
    <n v="3"/>
    <n v="4.25"/>
    <n v="3.5"/>
  </r>
  <r>
    <s v="PR618"/>
    <s v="4BE1-4A7B"/>
    <x v="2344"/>
    <n v="3"/>
    <n v="3"/>
    <n v="4"/>
    <n v="2"/>
    <n v="1"/>
    <n v="0.5"/>
    <n v="5"/>
    <n v="3"/>
    <n v="3"/>
    <n v="3.75"/>
    <n v="3"/>
  </r>
  <r>
    <s v="PR6180"/>
    <s v="95CB-4E31"/>
    <x v="2347"/>
    <n v="5"/>
    <n v="2"/>
    <n v="3"/>
    <n v="2"/>
    <n v="1"/>
    <n v="0.5"/>
    <n v="5"/>
    <n v="4"/>
    <n v="4"/>
    <n v="3.75"/>
    <n v="4"/>
  </r>
  <r>
    <s v="PR6181"/>
    <s v="9BE8-2C44"/>
    <x v="2347"/>
    <n v="3"/>
    <n v="2"/>
    <n v="2"/>
    <n v="1"/>
    <n v="2"/>
    <n v="2"/>
    <n v="3"/>
    <n v="4"/>
    <n v="3"/>
    <n v="2.5"/>
    <n v="3.5"/>
  </r>
  <r>
    <s v="PR6182"/>
    <s v="AA67-CB22"/>
    <x v="2348"/>
    <n v="5"/>
    <n v="5"/>
    <n v="3"/>
    <n v="1"/>
    <n v="3"/>
    <n v="3"/>
    <n v="2"/>
    <n v="4"/>
    <n v="4"/>
    <n v="3.75"/>
    <n v="4"/>
  </r>
  <r>
    <s v="PR6183"/>
    <s v="4CCA-B1E6"/>
    <x v="2349"/>
    <n v="3"/>
    <n v="2"/>
    <n v="2"/>
    <n v="3"/>
    <n v="0"/>
    <n v="0"/>
    <n v="4"/>
    <n v="4"/>
    <n v="4"/>
    <n v="2.75"/>
    <n v="4"/>
  </r>
  <r>
    <s v="PR6184"/>
    <s v="E8F5-C47D"/>
    <x v="2349"/>
    <n v="4"/>
    <n v="2"/>
    <n v="2"/>
    <n v="3"/>
    <n v="1"/>
    <n v="0.33333333333333331"/>
    <n v="3"/>
    <n v="3"/>
    <n v="3"/>
    <n v="2.75"/>
    <n v="3"/>
  </r>
  <r>
    <s v="PR6185"/>
    <s v="8026-658D"/>
    <x v="2349"/>
    <n v="5"/>
    <n v="5"/>
    <n v="4"/>
    <n v="1"/>
    <n v="2"/>
    <n v="2"/>
    <n v="3"/>
    <n v="5"/>
    <n v="4"/>
    <n v="4.25"/>
    <n v="4.5"/>
  </r>
  <r>
    <s v="PR6186"/>
    <s v="F5CC-33FA"/>
    <x v="2349"/>
    <n v="2"/>
    <n v="1"/>
    <n v="2"/>
    <n v="1"/>
    <n v="1"/>
    <n v="1"/>
    <n v="2"/>
    <n v="5"/>
    <n v="5"/>
    <n v="1.75"/>
    <n v="5"/>
  </r>
  <r>
    <s v="PR6187"/>
    <s v="6FA6-DBB9"/>
    <x v="2349"/>
    <n v="4"/>
    <n v="2"/>
    <n v="1"/>
    <n v="3"/>
    <n v="1"/>
    <n v="0.33333333333333331"/>
    <n v="3"/>
    <n v="3"/>
    <n v="3"/>
    <n v="2.5"/>
    <n v="3"/>
  </r>
  <r>
    <s v="PR6188"/>
    <s v="35D2-818A"/>
    <x v="2350"/>
    <n v="2"/>
    <n v="1"/>
    <n v="1"/>
    <n v="1"/>
    <n v="1"/>
    <n v="1"/>
    <n v="4"/>
    <n v="5"/>
    <n v="5"/>
    <n v="2"/>
    <n v="5"/>
  </r>
  <r>
    <s v="PR6189"/>
    <s v="24DD-6D7C"/>
    <x v="2350"/>
    <n v="3"/>
    <n v="2"/>
    <n v="2"/>
    <n v="3"/>
    <n v="1"/>
    <n v="0.33333333333333331"/>
    <n v="2"/>
    <n v="4"/>
    <n v="3"/>
    <n v="2.25"/>
    <n v="3.5"/>
  </r>
  <r>
    <s v="PR619"/>
    <s v="FD3F-5255"/>
    <x v="2351"/>
    <n v="3"/>
    <n v="4"/>
    <n v="5"/>
    <n v="1"/>
    <n v="0"/>
    <n v="0"/>
    <n v="3"/>
    <n v="5"/>
    <n v="5"/>
    <n v="3.75"/>
    <n v="5"/>
  </r>
  <r>
    <s v="PR6190"/>
    <s v="A89C-9A1E"/>
    <x v="2350"/>
    <n v="5"/>
    <n v="5"/>
    <n v="3"/>
    <n v="3"/>
    <n v="1"/>
    <n v="0.33333333333333331"/>
    <n v="2"/>
    <n v="4"/>
    <n v="3"/>
    <n v="3.75"/>
    <n v="3.5"/>
  </r>
  <r>
    <s v="PR6191"/>
    <s v="C0C7-A3EF"/>
    <x v="2352"/>
    <n v="3"/>
    <n v="2"/>
    <n v="3"/>
    <n v="3"/>
    <n v="2"/>
    <n v="0.66666666666666663"/>
    <n v="4"/>
    <n v="5"/>
    <n v="4"/>
    <n v="3"/>
    <n v="4.5"/>
  </r>
  <r>
    <s v="PR6192"/>
    <s v="C385-CDBE"/>
    <x v="2352"/>
    <n v="3"/>
    <n v="4"/>
    <n v="4"/>
    <n v="3"/>
    <n v="3"/>
    <n v="1"/>
    <n v="4"/>
    <n v="5"/>
    <n v="5"/>
    <n v="3.75"/>
    <n v="5"/>
  </r>
  <r>
    <s v="PR6193"/>
    <s v="342B-0932"/>
    <x v="2352"/>
    <n v="5"/>
    <n v="5"/>
    <n v="5"/>
    <n v="3"/>
    <n v="0"/>
    <n v="0"/>
    <n v="4"/>
    <n v="3"/>
    <n v="3"/>
    <n v="4.75"/>
    <n v="3"/>
  </r>
  <r>
    <s v="PR6194"/>
    <s v="2B7A-9C73"/>
    <x v="2353"/>
    <n v="5"/>
    <n v="3"/>
    <n v="4"/>
    <n v="3"/>
    <n v="1"/>
    <n v="0.33333333333333331"/>
    <n v="2"/>
    <n v="5"/>
    <n v="4"/>
    <n v="3.5"/>
    <n v="4.5"/>
  </r>
  <r>
    <s v="PR6195"/>
    <s v="E46A-3676"/>
    <x v="2353"/>
    <n v="3"/>
    <n v="2"/>
    <n v="2"/>
    <n v="3"/>
    <n v="0"/>
    <n v="0"/>
    <n v="1"/>
    <n v="4"/>
    <n v="3"/>
    <n v="2"/>
    <n v="3.5"/>
  </r>
  <r>
    <s v="PR6196"/>
    <s v="ABDA-F749"/>
    <x v="2353"/>
    <n v="2"/>
    <n v="1"/>
    <n v="1"/>
    <n v="2"/>
    <n v="1"/>
    <n v="0.5"/>
    <n v="1"/>
    <n v="4"/>
    <n v="4"/>
    <n v="1.25"/>
    <n v="4"/>
  </r>
  <r>
    <s v="PR6197"/>
    <s v="6A0D-9C4D"/>
    <x v="2354"/>
    <n v="1"/>
    <n v="2"/>
    <n v="1"/>
    <n v="1"/>
    <n v="3"/>
    <n v="3"/>
    <n v="1"/>
    <n v="5"/>
    <n v="4"/>
    <n v="1.25"/>
    <n v="4.5"/>
  </r>
  <r>
    <s v="PR6198"/>
    <s v="D676-4ECC"/>
    <x v="2354"/>
    <n v="5"/>
    <n v="3"/>
    <n v="4"/>
    <n v="1"/>
    <n v="0"/>
    <n v="0"/>
    <n v="4"/>
    <n v="4"/>
    <n v="4"/>
    <n v="4"/>
    <n v="4"/>
  </r>
  <r>
    <s v="PR6199"/>
    <s v="74F3-DF3D"/>
    <x v="2354"/>
    <n v="4"/>
    <n v="4"/>
    <n v="5"/>
    <n v="2"/>
    <n v="0"/>
    <n v="0"/>
    <n v="2"/>
    <n v="4"/>
    <n v="3"/>
    <n v="3.75"/>
    <n v="3.5"/>
  </r>
  <r>
    <s v="PR62"/>
    <s v="596B-33F4"/>
    <x v="2355"/>
    <n v="3"/>
    <n v="2"/>
    <n v="4"/>
    <n v="3"/>
    <n v="0"/>
    <n v="0"/>
    <n v="2"/>
    <n v="4"/>
    <n v="4"/>
    <n v="2.75"/>
    <n v="4"/>
  </r>
  <r>
    <s v="PR620"/>
    <s v="C661-6A1C"/>
    <x v="2356"/>
    <n v="3"/>
    <n v="2"/>
    <n v="2"/>
    <n v="1"/>
    <n v="1"/>
    <n v="1"/>
    <n v="2"/>
    <n v="3"/>
    <n v="2"/>
    <n v="2.25"/>
    <n v="2.5"/>
  </r>
  <r>
    <s v="PR6200"/>
    <s v="C026-3E38"/>
    <x v="2354"/>
    <n v="5"/>
    <n v="4"/>
    <n v="5"/>
    <n v="2"/>
    <n v="0"/>
    <n v="0"/>
    <n v="2"/>
    <n v="5"/>
    <n v="5"/>
    <n v="4"/>
    <n v="5"/>
  </r>
  <r>
    <s v="PR6201"/>
    <s v="AF11-04C3"/>
    <x v="2354"/>
    <n v="4"/>
    <n v="4"/>
    <n v="3"/>
    <n v="3"/>
    <n v="0"/>
    <n v="0"/>
    <n v="2"/>
    <n v="3"/>
    <n v="2"/>
    <n v="3.25"/>
    <n v="2.5"/>
  </r>
  <r>
    <s v="PR6202"/>
    <s v="4C88-27A1"/>
    <x v="2357"/>
    <n v="4"/>
    <n v="4"/>
    <n v="3"/>
    <n v="3"/>
    <n v="1"/>
    <n v="0.33333333333333331"/>
    <n v="5"/>
    <n v="4"/>
    <n v="3"/>
    <n v="4"/>
    <n v="3.5"/>
  </r>
  <r>
    <s v="PR6203"/>
    <s v="5731-90E6"/>
    <x v="2357"/>
    <n v="5"/>
    <n v="2"/>
    <n v="4"/>
    <n v="1"/>
    <n v="1"/>
    <n v="1"/>
    <n v="4"/>
    <n v="4"/>
    <n v="4"/>
    <n v="3.75"/>
    <n v="4"/>
  </r>
  <r>
    <s v="PR6204"/>
    <s v="FBC2-C5FA"/>
    <x v="2357"/>
    <n v="5"/>
    <n v="5"/>
    <n v="4"/>
    <n v="2"/>
    <n v="2"/>
    <n v="1"/>
    <n v="2"/>
    <n v="4"/>
    <n v="4"/>
    <n v="4"/>
    <n v="4"/>
  </r>
  <r>
    <s v="PR6205"/>
    <s v="5E9A-FE30"/>
    <x v="2357"/>
    <n v="4"/>
    <n v="4"/>
    <n v="3"/>
    <n v="2"/>
    <n v="1"/>
    <n v="0.5"/>
    <n v="2"/>
    <n v="3"/>
    <n v="3"/>
    <n v="3.25"/>
    <n v="3"/>
  </r>
  <r>
    <s v="PR6206"/>
    <s v="E72B-64FA"/>
    <x v="2357"/>
    <n v="4"/>
    <n v="2"/>
    <n v="3"/>
    <n v="2"/>
    <n v="3"/>
    <n v="1.5"/>
    <n v="5"/>
    <n v="3"/>
    <n v="2"/>
    <n v="3.5"/>
    <n v="2.5"/>
  </r>
  <r>
    <s v="PR6207"/>
    <s v="E480-FF03"/>
    <x v="2357"/>
    <n v="5"/>
    <n v="2"/>
    <n v="2"/>
    <n v="1"/>
    <n v="2"/>
    <n v="2"/>
    <n v="3"/>
    <n v="3"/>
    <n v="3"/>
    <n v="3"/>
    <n v="3"/>
  </r>
  <r>
    <s v="PR6208"/>
    <s v="10C9-925C"/>
    <x v="2357"/>
    <n v="4"/>
    <n v="4"/>
    <n v="3"/>
    <n v="1"/>
    <n v="2"/>
    <n v="2"/>
    <n v="3"/>
    <n v="4"/>
    <n v="4"/>
    <n v="3.5"/>
    <n v="4"/>
  </r>
  <r>
    <s v="PR6209"/>
    <s v="3747-3110"/>
    <x v="2358"/>
    <n v="4"/>
    <n v="4"/>
    <n v="3"/>
    <n v="3"/>
    <n v="0"/>
    <n v="0"/>
    <n v="5"/>
    <n v="4"/>
    <n v="4"/>
    <n v="4"/>
    <n v="4"/>
  </r>
  <r>
    <s v="PR621"/>
    <s v="9528-AA17"/>
    <x v="2359"/>
    <n v="5"/>
    <n v="4"/>
    <n v="2"/>
    <n v="2"/>
    <n v="0"/>
    <n v="0"/>
    <n v="3"/>
    <n v="4"/>
    <n v="3"/>
    <n v="3.5"/>
    <n v="3.5"/>
  </r>
  <r>
    <s v="PR6210"/>
    <s v="F9B6-C80B"/>
    <x v="2360"/>
    <n v="4"/>
    <n v="4"/>
    <n v="4"/>
    <n v="1"/>
    <n v="0"/>
    <n v="0"/>
    <n v="4"/>
    <n v="4"/>
    <n v="4"/>
    <n v="4"/>
    <n v="4"/>
  </r>
  <r>
    <s v="PR6211"/>
    <s v="0AA2-881A"/>
    <x v="2361"/>
    <n v="3"/>
    <n v="2"/>
    <n v="3"/>
    <n v="2"/>
    <n v="0"/>
    <n v="0"/>
    <n v="4"/>
    <n v="4"/>
    <n v="4"/>
    <n v="3"/>
    <n v="4"/>
  </r>
  <r>
    <s v="PR6212"/>
    <s v="A7F8-24EA"/>
    <x v="2361"/>
    <n v="5"/>
    <n v="2"/>
    <n v="3"/>
    <n v="1"/>
    <n v="2"/>
    <n v="2"/>
    <n v="4"/>
    <n v="4"/>
    <n v="4"/>
    <n v="3.5"/>
    <n v="4"/>
  </r>
  <r>
    <s v="PR6213"/>
    <s v="2F85-AF81"/>
    <x v="2362"/>
    <n v="4"/>
    <n v="3"/>
    <n v="5"/>
    <n v="3"/>
    <n v="0"/>
    <n v="0"/>
    <n v="2"/>
    <n v="5"/>
    <n v="5"/>
    <n v="3.5"/>
    <n v="5"/>
  </r>
  <r>
    <s v="PR6214"/>
    <s v="5395-75A1"/>
    <x v="2362"/>
    <n v="5"/>
    <n v="5"/>
    <n v="4"/>
    <n v="3"/>
    <n v="0"/>
    <n v="0"/>
    <n v="4"/>
    <n v="3"/>
    <n v="3"/>
    <n v="4.5"/>
    <n v="3"/>
  </r>
  <r>
    <s v="PR6215"/>
    <s v="5919-4ADE"/>
    <x v="2362"/>
    <n v="4"/>
    <n v="4"/>
    <n v="5"/>
    <n v="2"/>
    <n v="1"/>
    <n v="0.5"/>
    <n v="4"/>
    <n v="3"/>
    <n v="2"/>
    <n v="4.25"/>
    <n v="2.5"/>
  </r>
  <r>
    <s v="PR6216"/>
    <s v="68C4-272C"/>
    <x v="2362"/>
    <n v="3"/>
    <n v="4"/>
    <n v="5"/>
    <n v="3"/>
    <n v="0"/>
    <n v="0"/>
    <n v="2"/>
    <n v="4"/>
    <n v="3"/>
    <n v="3.5"/>
    <n v="3.5"/>
  </r>
  <r>
    <s v="PR6217"/>
    <s v="CF5D-0E32"/>
    <x v="2362"/>
    <n v="5"/>
    <n v="4"/>
    <n v="4"/>
    <n v="3"/>
    <n v="1"/>
    <n v="0.33333333333333331"/>
    <n v="5"/>
    <n v="4"/>
    <n v="3"/>
    <n v="4.5"/>
    <n v="3.5"/>
  </r>
  <r>
    <s v="PR6218"/>
    <s v="427A-8C69"/>
    <x v="2363"/>
    <n v="4"/>
    <n v="3"/>
    <n v="2"/>
    <n v="1"/>
    <n v="1"/>
    <n v="1"/>
    <n v="3"/>
    <n v="3"/>
    <n v="2"/>
    <n v="3"/>
    <n v="2.5"/>
  </r>
  <r>
    <s v="PR6219"/>
    <s v="C389-FC34"/>
    <x v="2363"/>
    <n v="4"/>
    <n v="3"/>
    <n v="3"/>
    <n v="3"/>
    <n v="0"/>
    <n v="0"/>
    <n v="5"/>
    <n v="3"/>
    <n v="2"/>
    <n v="3.75"/>
    <n v="2.5"/>
  </r>
  <r>
    <s v="PR622"/>
    <s v="4188-C61D"/>
    <x v="2364"/>
    <n v="3"/>
    <n v="2"/>
    <n v="5"/>
    <n v="3"/>
    <n v="2"/>
    <n v="0.66666666666666663"/>
    <n v="5"/>
    <n v="5"/>
    <n v="4"/>
    <n v="3.75"/>
    <n v="4.5"/>
  </r>
  <r>
    <s v="PR6220"/>
    <s v="ABB0-9B03"/>
    <x v="2363"/>
    <n v="4"/>
    <n v="4"/>
    <n v="5"/>
    <n v="2"/>
    <n v="2"/>
    <n v="1"/>
    <n v="4"/>
    <n v="4"/>
    <n v="3"/>
    <n v="4.25"/>
    <n v="3.5"/>
  </r>
  <r>
    <s v="PR6221"/>
    <s v="781F-6C21"/>
    <x v="2365"/>
    <n v="5"/>
    <n v="5"/>
    <n v="4"/>
    <n v="3"/>
    <n v="1"/>
    <n v="0.33333333333333331"/>
    <n v="5"/>
    <n v="5"/>
    <n v="4"/>
    <n v="4.75"/>
    <n v="4.5"/>
  </r>
  <r>
    <s v="PR6222"/>
    <s v="8B79-18F1"/>
    <x v="2366"/>
    <n v="4"/>
    <n v="3"/>
    <n v="5"/>
    <n v="1"/>
    <n v="0"/>
    <n v="0"/>
    <n v="3"/>
    <n v="5"/>
    <n v="4"/>
    <n v="3.75"/>
    <n v="4.5"/>
  </r>
  <r>
    <s v="PR6223"/>
    <s v="AF58-5D1B"/>
    <x v="2366"/>
    <n v="3"/>
    <n v="2"/>
    <n v="4"/>
    <n v="2"/>
    <n v="0"/>
    <n v="0"/>
    <n v="4"/>
    <n v="3"/>
    <n v="2"/>
    <n v="3.25"/>
    <n v="2.5"/>
  </r>
  <r>
    <s v="PR6224"/>
    <s v="0E79-8257"/>
    <x v="2366"/>
    <n v="5"/>
    <n v="3"/>
    <n v="2"/>
    <n v="1"/>
    <n v="1"/>
    <n v="1"/>
    <n v="4"/>
    <n v="4"/>
    <n v="3"/>
    <n v="3.5"/>
    <n v="3.5"/>
  </r>
  <r>
    <s v="PR6225"/>
    <s v="03D9-FF08"/>
    <x v="2366"/>
    <n v="3"/>
    <n v="5"/>
    <n v="3"/>
    <n v="3"/>
    <n v="0"/>
    <n v="0"/>
    <n v="5"/>
    <n v="4"/>
    <n v="3"/>
    <n v="4"/>
    <n v="3.5"/>
  </r>
  <r>
    <s v="PR6226"/>
    <s v="0FC8-561B"/>
    <x v="2367"/>
    <n v="4"/>
    <n v="5"/>
    <n v="2"/>
    <n v="2"/>
    <n v="3"/>
    <n v="1.5"/>
    <n v="5"/>
    <n v="4"/>
    <n v="4"/>
    <n v="4"/>
    <n v="4"/>
  </r>
  <r>
    <s v="PR6227"/>
    <s v="7B98-EA6F"/>
    <x v="2367"/>
    <n v="3"/>
    <n v="4"/>
    <n v="5"/>
    <n v="3"/>
    <n v="2"/>
    <n v="0.66666666666666663"/>
    <n v="5"/>
    <n v="5"/>
    <n v="4"/>
    <n v="4.25"/>
    <n v="4.5"/>
  </r>
  <r>
    <s v="PR6228"/>
    <s v="380F-A08A"/>
    <x v="2367"/>
    <n v="3"/>
    <n v="3"/>
    <n v="4"/>
    <n v="2"/>
    <n v="1"/>
    <n v="0.5"/>
    <n v="5"/>
    <n v="4"/>
    <n v="3"/>
    <n v="3.75"/>
    <n v="3.5"/>
  </r>
  <r>
    <s v="PR6229"/>
    <s v="58FA-C451"/>
    <x v="2367"/>
    <n v="3"/>
    <n v="2"/>
    <n v="2"/>
    <n v="1"/>
    <n v="0"/>
    <n v="0"/>
    <n v="4"/>
    <n v="3"/>
    <n v="2"/>
    <n v="2.75"/>
    <n v="2.5"/>
  </r>
  <r>
    <s v="PR623"/>
    <s v="DFE3-6FA7"/>
    <x v="2364"/>
    <n v="4"/>
    <n v="2"/>
    <n v="4"/>
    <n v="1"/>
    <n v="2"/>
    <n v="2"/>
    <n v="3"/>
    <n v="3"/>
    <n v="2"/>
    <n v="3.25"/>
    <n v="2.5"/>
  </r>
  <r>
    <s v="PR6230"/>
    <s v="90EB-28D4"/>
    <x v="2367"/>
    <n v="3"/>
    <n v="2"/>
    <n v="3"/>
    <n v="3"/>
    <n v="1"/>
    <n v="0.33333333333333331"/>
    <n v="3"/>
    <n v="3"/>
    <n v="2"/>
    <n v="2.75"/>
    <n v="2.5"/>
  </r>
  <r>
    <s v="PR6231"/>
    <s v="E268-61EB"/>
    <x v="2368"/>
    <n v="4"/>
    <n v="2"/>
    <n v="3"/>
    <n v="2"/>
    <n v="2"/>
    <n v="1"/>
    <n v="2"/>
    <n v="5"/>
    <n v="4"/>
    <n v="2.75"/>
    <n v="4.5"/>
  </r>
  <r>
    <s v="PR6232"/>
    <s v="132B-F2B2"/>
    <x v="2368"/>
    <n v="3"/>
    <n v="4"/>
    <n v="5"/>
    <n v="1"/>
    <n v="1"/>
    <n v="1"/>
    <n v="5"/>
    <n v="3"/>
    <n v="2"/>
    <n v="4.25"/>
    <n v="2.5"/>
  </r>
  <r>
    <s v="PR6233"/>
    <s v="A2B5-823F"/>
    <x v="2368"/>
    <n v="3"/>
    <n v="4"/>
    <n v="5"/>
    <n v="3"/>
    <n v="0"/>
    <n v="0"/>
    <n v="3"/>
    <n v="5"/>
    <n v="5"/>
    <n v="3.75"/>
    <n v="5"/>
  </r>
  <r>
    <s v="PR6234"/>
    <s v="9BC9-1288"/>
    <x v="2368"/>
    <n v="4"/>
    <n v="2"/>
    <n v="3"/>
    <n v="2"/>
    <n v="0"/>
    <n v="0"/>
    <n v="2"/>
    <n v="4"/>
    <n v="3"/>
    <n v="2.75"/>
    <n v="3.5"/>
  </r>
  <r>
    <s v="PR6235"/>
    <s v="BDE5-385A"/>
    <x v="2368"/>
    <n v="2"/>
    <n v="4"/>
    <n v="1"/>
    <n v="3"/>
    <n v="1"/>
    <n v="0.33333333333333331"/>
    <n v="3"/>
    <n v="5"/>
    <n v="5"/>
    <n v="2.5"/>
    <n v="5"/>
  </r>
  <r>
    <s v="PR6236"/>
    <s v="1D74-2661"/>
    <x v="2368"/>
    <n v="4"/>
    <n v="2"/>
    <n v="3"/>
    <n v="1"/>
    <n v="2"/>
    <n v="2"/>
    <n v="4"/>
    <n v="5"/>
    <n v="5"/>
    <n v="3.25"/>
    <n v="5"/>
  </r>
  <r>
    <s v="PR6237"/>
    <s v="0FEB-B474"/>
    <x v="2368"/>
    <n v="5"/>
    <n v="5"/>
    <n v="5"/>
    <n v="2"/>
    <n v="0"/>
    <n v="0"/>
    <n v="5"/>
    <n v="3"/>
    <n v="2"/>
    <n v="5"/>
    <n v="2.5"/>
  </r>
  <r>
    <s v="PR6238"/>
    <s v="6345-2F33"/>
    <x v="2369"/>
    <n v="5"/>
    <n v="2"/>
    <n v="4"/>
    <n v="1"/>
    <n v="0"/>
    <n v="0"/>
    <n v="4"/>
    <n v="4"/>
    <n v="3"/>
    <n v="3.75"/>
    <n v="3.5"/>
  </r>
  <r>
    <s v="PR6239"/>
    <s v="9900-1159"/>
    <x v="2369"/>
    <n v="4"/>
    <n v="2"/>
    <n v="4"/>
    <n v="1"/>
    <n v="1"/>
    <n v="1"/>
    <n v="5"/>
    <n v="3"/>
    <n v="2"/>
    <n v="3.75"/>
    <n v="2.5"/>
  </r>
  <r>
    <s v="PR624"/>
    <s v="D24B-5AC8"/>
    <x v="2364"/>
    <n v="3"/>
    <n v="3"/>
    <n v="3"/>
    <n v="1"/>
    <n v="0"/>
    <n v="0"/>
    <n v="5"/>
    <n v="3"/>
    <n v="3"/>
    <n v="3.5"/>
    <n v="3"/>
  </r>
  <r>
    <s v="PR6240"/>
    <s v="6AD1-5EE8"/>
    <x v="2369"/>
    <n v="5"/>
    <n v="2"/>
    <n v="2"/>
    <n v="1"/>
    <n v="0"/>
    <n v="0"/>
    <n v="5"/>
    <n v="4"/>
    <n v="3"/>
    <n v="3.5"/>
    <n v="3.5"/>
  </r>
  <r>
    <s v="PR6241"/>
    <s v="ACA5-348E"/>
    <x v="2369"/>
    <n v="4"/>
    <n v="5"/>
    <n v="5"/>
    <n v="3"/>
    <n v="0"/>
    <n v="0"/>
    <n v="3"/>
    <n v="4"/>
    <n v="4"/>
    <n v="4.25"/>
    <n v="4"/>
  </r>
  <r>
    <s v="PR6242"/>
    <s v="4846-2EC2"/>
    <x v="2369"/>
    <n v="3"/>
    <n v="5"/>
    <n v="5"/>
    <n v="2"/>
    <n v="1"/>
    <n v="0.5"/>
    <n v="2"/>
    <n v="4"/>
    <n v="4"/>
    <n v="3.75"/>
    <n v="4"/>
  </r>
  <r>
    <s v="PR6243"/>
    <s v="991F-BAF4"/>
    <x v="2369"/>
    <n v="5"/>
    <n v="3"/>
    <n v="5"/>
    <n v="1"/>
    <n v="1"/>
    <n v="1"/>
    <n v="4"/>
    <n v="3"/>
    <n v="2"/>
    <n v="4.25"/>
    <n v="2.5"/>
  </r>
  <r>
    <s v="PR6244"/>
    <s v="DCD4-C785"/>
    <x v="2370"/>
    <n v="5"/>
    <n v="4"/>
    <n v="2"/>
    <n v="3"/>
    <n v="1"/>
    <n v="0.33333333333333331"/>
    <n v="3"/>
    <n v="4"/>
    <n v="3"/>
    <n v="3.5"/>
    <n v="3.5"/>
  </r>
  <r>
    <s v="PR6245"/>
    <s v="1A38-1D62"/>
    <x v="2370"/>
    <n v="4"/>
    <n v="5"/>
    <n v="5"/>
    <n v="2"/>
    <n v="1"/>
    <n v="0.5"/>
    <n v="4"/>
    <n v="5"/>
    <n v="5"/>
    <n v="4.5"/>
    <n v="5"/>
  </r>
  <r>
    <s v="PR6246"/>
    <s v="874D-5D4C"/>
    <x v="2370"/>
    <n v="4"/>
    <n v="3"/>
    <n v="2"/>
    <n v="1"/>
    <n v="1"/>
    <n v="1"/>
    <n v="2"/>
    <n v="4"/>
    <n v="3"/>
    <n v="2.75"/>
    <n v="3.5"/>
  </r>
  <r>
    <s v="PR6247"/>
    <s v="8583-9174"/>
    <x v="2371"/>
    <n v="5"/>
    <n v="4"/>
    <n v="4"/>
    <n v="2"/>
    <n v="1"/>
    <n v="0.5"/>
    <n v="2"/>
    <n v="5"/>
    <n v="4"/>
    <n v="3.75"/>
    <n v="4.5"/>
  </r>
  <r>
    <s v="PR6248"/>
    <s v="29F6-C6CA"/>
    <x v="2371"/>
    <n v="3"/>
    <n v="4"/>
    <n v="2"/>
    <n v="3"/>
    <n v="0"/>
    <n v="0"/>
    <n v="3"/>
    <n v="5"/>
    <n v="4"/>
    <n v="3"/>
    <n v="4.5"/>
  </r>
  <r>
    <s v="PR6249"/>
    <s v="4CD7-B91C"/>
    <x v="2371"/>
    <n v="5"/>
    <n v="3"/>
    <n v="2"/>
    <n v="2"/>
    <n v="2"/>
    <n v="1"/>
    <n v="5"/>
    <n v="5"/>
    <n v="5"/>
    <n v="3.75"/>
    <n v="5"/>
  </r>
  <r>
    <s v="PR625"/>
    <s v="49B2-0364"/>
    <x v="2372"/>
    <n v="5"/>
    <n v="5"/>
    <n v="4"/>
    <n v="2"/>
    <n v="1"/>
    <n v="0.5"/>
    <n v="2"/>
    <n v="3"/>
    <n v="3"/>
    <n v="4"/>
    <n v="3"/>
  </r>
  <r>
    <s v="PR6250"/>
    <s v="5293-AC5C"/>
    <x v="2373"/>
    <n v="5"/>
    <n v="3"/>
    <n v="3"/>
    <n v="3"/>
    <n v="1"/>
    <n v="0.33333333333333331"/>
    <n v="3"/>
    <n v="4"/>
    <n v="3"/>
    <n v="3.5"/>
    <n v="3.5"/>
  </r>
  <r>
    <s v="PR6251"/>
    <s v="F961-5A03"/>
    <x v="2373"/>
    <n v="4"/>
    <n v="4"/>
    <n v="4"/>
    <n v="2"/>
    <n v="0"/>
    <n v="0"/>
    <n v="4"/>
    <n v="3"/>
    <n v="2"/>
    <n v="4"/>
    <n v="2.5"/>
  </r>
  <r>
    <s v="PR6252"/>
    <s v="1243-8B63"/>
    <x v="2373"/>
    <n v="5"/>
    <n v="3"/>
    <n v="2"/>
    <n v="1"/>
    <n v="1"/>
    <n v="1"/>
    <n v="5"/>
    <n v="4"/>
    <n v="4"/>
    <n v="3.75"/>
    <n v="4"/>
  </r>
  <r>
    <s v="PR6253"/>
    <s v="E324-1C33"/>
    <x v="2374"/>
    <n v="5"/>
    <n v="5"/>
    <n v="3"/>
    <n v="1"/>
    <n v="0"/>
    <n v="0"/>
    <n v="5"/>
    <n v="5"/>
    <n v="5"/>
    <n v="4.5"/>
    <n v="5"/>
  </r>
  <r>
    <s v="PR6254"/>
    <s v="2A20-28CD"/>
    <x v="2374"/>
    <n v="4"/>
    <n v="4"/>
    <n v="4"/>
    <n v="1"/>
    <n v="0"/>
    <n v="0"/>
    <n v="2"/>
    <n v="4"/>
    <n v="3"/>
    <n v="3.5"/>
    <n v="3.5"/>
  </r>
  <r>
    <s v="PR6255"/>
    <s v="D906-B674"/>
    <x v="2375"/>
    <n v="3"/>
    <n v="5"/>
    <n v="3"/>
    <n v="3"/>
    <n v="3"/>
    <n v="1"/>
    <n v="2"/>
    <n v="5"/>
    <n v="4"/>
    <n v="3.25"/>
    <n v="4.5"/>
  </r>
  <r>
    <s v="PR6256"/>
    <s v="CCAB-4B80"/>
    <x v="2375"/>
    <n v="3"/>
    <n v="4"/>
    <n v="5"/>
    <n v="2"/>
    <n v="2"/>
    <n v="1"/>
    <n v="4"/>
    <n v="3"/>
    <n v="3"/>
    <n v="4"/>
    <n v="3"/>
  </r>
  <r>
    <s v="PR6257"/>
    <s v="DFA2-1B8F"/>
    <x v="2375"/>
    <n v="5"/>
    <n v="4"/>
    <n v="3"/>
    <n v="1"/>
    <n v="2"/>
    <n v="2"/>
    <n v="2"/>
    <n v="5"/>
    <n v="5"/>
    <n v="3.5"/>
    <n v="5"/>
  </r>
  <r>
    <s v="PR6258"/>
    <s v="656C-09EA"/>
    <x v="2375"/>
    <n v="3"/>
    <n v="5"/>
    <n v="3"/>
    <n v="1"/>
    <n v="2"/>
    <n v="2"/>
    <n v="5"/>
    <n v="4"/>
    <n v="4"/>
    <n v="4"/>
    <n v="4"/>
  </r>
  <r>
    <s v="PR6259"/>
    <s v="D8FC-E2F7"/>
    <x v="2376"/>
    <n v="4"/>
    <n v="2"/>
    <n v="3"/>
    <n v="1"/>
    <n v="1"/>
    <n v="1"/>
    <n v="3"/>
    <n v="4"/>
    <n v="4"/>
    <n v="3"/>
    <n v="4"/>
  </r>
  <r>
    <s v="PR626"/>
    <s v="51A4-EA6E"/>
    <x v="2377"/>
    <n v="5"/>
    <n v="3"/>
    <n v="2"/>
    <n v="2"/>
    <n v="0"/>
    <n v="0"/>
    <n v="2"/>
    <n v="3"/>
    <n v="2"/>
    <n v="3"/>
    <n v="2.5"/>
  </r>
  <r>
    <s v="PR6260"/>
    <s v="F0C3-4859"/>
    <x v="2376"/>
    <n v="4"/>
    <n v="5"/>
    <n v="3"/>
    <n v="2"/>
    <n v="1"/>
    <n v="0.5"/>
    <n v="4"/>
    <n v="4"/>
    <n v="3"/>
    <n v="4"/>
    <n v="3.5"/>
  </r>
  <r>
    <s v="PR6261"/>
    <s v="F4A3-2126"/>
    <x v="2376"/>
    <n v="4"/>
    <n v="1"/>
    <n v="3"/>
    <n v="1"/>
    <n v="1"/>
    <n v="1"/>
    <n v="1"/>
    <n v="4"/>
    <n v="4"/>
    <n v="2.25"/>
    <n v="4"/>
  </r>
  <r>
    <s v="PR6262"/>
    <s v="13FA-3559"/>
    <x v="2376"/>
    <n v="4"/>
    <n v="4"/>
    <n v="2"/>
    <n v="3"/>
    <n v="1"/>
    <n v="0.33333333333333331"/>
    <n v="1"/>
    <n v="4"/>
    <n v="4"/>
    <n v="2.75"/>
    <n v="4"/>
  </r>
  <r>
    <s v="PR6263"/>
    <s v="D926-DED9"/>
    <x v="2376"/>
    <n v="3"/>
    <n v="4"/>
    <n v="1"/>
    <n v="3"/>
    <n v="0"/>
    <n v="0"/>
    <n v="4"/>
    <n v="4"/>
    <n v="4"/>
    <n v="3"/>
    <n v="4"/>
  </r>
  <r>
    <s v="PR6264"/>
    <s v="F83C-CA1D"/>
    <x v="2378"/>
    <n v="4"/>
    <n v="4"/>
    <n v="5"/>
    <n v="3"/>
    <n v="2"/>
    <n v="0.66666666666666663"/>
    <n v="2"/>
    <n v="3"/>
    <n v="3"/>
    <n v="3.75"/>
    <n v="3"/>
  </r>
  <r>
    <s v="PR6265"/>
    <s v="C0BE-FED0"/>
    <x v="2378"/>
    <n v="3"/>
    <n v="2"/>
    <n v="4"/>
    <n v="1"/>
    <n v="0"/>
    <n v="0"/>
    <n v="3"/>
    <n v="5"/>
    <n v="4"/>
    <n v="3"/>
    <n v="4.5"/>
  </r>
  <r>
    <s v="PR6266"/>
    <s v="307F-9BFA"/>
    <x v="2378"/>
    <n v="3"/>
    <n v="3"/>
    <n v="4"/>
    <n v="3"/>
    <n v="0"/>
    <n v="0"/>
    <n v="2"/>
    <n v="3"/>
    <n v="2"/>
    <n v="3"/>
    <n v="2.5"/>
  </r>
  <r>
    <s v="PR6267"/>
    <s v="F8D4-3CAB"/>
    <x v="2378"/>
    <n v="3"/>
    <n v="4"/>
    <n v="4"/>
    <n v="2"/>
    <n v="0"/>
    <n v="0"/>
    <n v="4"/>
    <n v="4"/>
    <n v="4"/>
    <n v="3.75"/>
    <n v="4"/>
  </r>
  <r>
    <s v="PR6268"/>
    <s v="AA87-13D8"/>
    <x v="2379"/>
    <n v="4"/>
    <n v="3"/>
    <n v="3"/>
    <n v="1"/>
    <n v="2"/>
    <n v="2"/>
    <n v="3"/>
    <n v="5"/>
    <n v="4"/>
    <n v="3.25"/>
    <n v="4.5"/>
  </r>
  <r>
    <s v="PR6269"/>
    <s v="806F-B986"/>
    <x v="2379"/>
    <n v="2"/>
    <n v="4"/>
    <n v="2"/>
    <n v="2"/>
    <n v="0"/>
    <n v="0"/>
    <n v="4"/>
    <n v="3"/>
    <n v="2"/>
    <n v="3"/>
    <n v="2.5"/>
  </r>
  <r>
    <s v="PR627"/>
    <s v="A4A4-F49C"/>
    <x v="2377"/>
    <n v="3"/>
    <n v="4"/>
    <n v="4"/>
    <n v="2"/>
    <n v="2"/>
    <n v="1"/>
    <n v="3"/>
    <n v="4"/>
    <n v="3"/>
    <n v="3.5"/>
    <n v="3.5"/>
  </r>
  <r>
    <s v="PR6270"/>
    <s v="AE33-DDE7"/>
    <x v="2379"/>
    <n v="5"/>
    <n v="3"/>
    <n v="2"/>
    <n v="3"/>
    <n v="1"/>
    <n v="0.33333333333333331"/>
    <n v="4"/>
    <n v="4"/>
    <n v="4"/>
    <n v="3.5"/>
    <n v="4"/>
  </r>
  <r>
    <s v="PR6271"/>
    <s v="D5B3-425C"/>
    <x v="2379"/>
    <n v="3"/>
    <n v="5"/>
    <n v="4"/>
    <n v="3"/>
    <n v="1"/>
    <n v="0.33333333333333331"/>
    <n v="3"/>
    <n v="3"/>
    <n v="3"/>
    <n v="3.75"/>
    <n v="3"/>
  </r>
  <r>
    <s v="PR6272"/>
    <s v="5B0B-B105"/>
    <x v="2379"/>
    <n v="3"/>
    <n v="3"/>
    <n v="2"/>
    <n v="3"/>
    <n v="1"/>
    <n v="0.33333333333333331"/>
    <n v="3"/>
    <n v="3"/>
    <n v="2"/>
    <n v="2.75"/>
    <n v="2.5"/>
  </r>
  <r>
    <s v="PR6273"/>
    <s v="AA3A-EC19"/>
    <x v="2379"/>
    <n v="4"/>
    <n v="5"/>
    <n v="2"/>
    <n v="1"/>
    <n v="1"/>
    <n v="1"/>
    <n v="5"/>
    <n v="3"/>
    <n v="3"/>
    <n v="4"/>
    <n v="3"/>
  </r>
  <r>
    <s v="PR6274"/>
    <s v="95D8-5DC7"/>
    <x v="2380"/>
    <n v="4"/>
    <n v="2"/>
    <n v="4"/>
    <n v="2"/>
    <n v="1"/>
    <n v="0.5"/>
    <n v="3"/>
    <n v="4"/>
    <n v="3"/>
    <n v="3.25"/>
    <n v="3.5"/>
  </r>
  <r>
    <s v="PR6275"/>
    <s v="B5C6-F8D5"/>
    <x v="2380"/>
    <n v="5"/>
    <n v="4"/>
    <n v="3"/>
    <n v="1"/>
    <n v="0"/>
    <n v="0"/>
    <n v="5"/>
    <n v="4"/>
    <n v="4"/>
    <n v="4.25"/>
    <n v="4"/>
  </r>
  <r>
    <s v="PR6276"/>
    <s v="E8EF-FA89"/>
    <x v="2380"/>
    <n v="5"/>
    <n v="2"/>
    <n v="2"/>
    <n v="1"/>
    <n v="0"/>
    <n v="0"/>
    <n v="5"/>
    <n v="3"/>
    <n v="3"/>
    <n v="3.5"/>
    <n v="3"/>
  </r>
  <r>
    <s v="PR6277"/>
    <s v="4316-C080"/>
    <x v="2381"/>
    <n v="5"/>
    <n v="4"/>
    <n v="5"/>
    <n v="1"/>
    <n v="0"/>
    <n v="0"/>
    <n v="3"/>
    <n v="3"/>
    <n v="2"/>
    <n v="4.25"/>
    <n v="2.5"/>
  </r>
  <r>
    <s v="PR6278"/>
    <s v="437C-4AD0"/>
    <x v="2381"/>
    <n v="3"/>
    <n v="2"/>
    <n v="4"/>
    <n v="3"/>
    <n v="2"/>
    <n v="0.66666666666666663"/>
    <n v="5"/>
    <n v="3"/>
    <n v="3"/>
    <n v="3.5"/>
    <n v="3"/>
  </r>
  <r>
    <s v="PR6279"/>
    <s v="6E64-8D30"/>
    <x v="2382"/>
    <n v="5"/>
    <n v="2"/>
    <n v="2"/>
    <n v="3"/>
    <n v="0"/>
    <n v="0"/>
    <n v="2"/>
    <n v="5"/>
    <n v="5"/>
    <n v="2.75"/>
    <n v="5"/>
  </r>
  <r>
    <s v="PR628"/>
    <s v="BAF9-933D"/>
    <x v="2377"/>
    <n v="4"/>
    <n v="5"/>
    <n v="4"/>
    <n v="3"/>
    <n v="0"/>
    <n v="0"/>
    <n v="3"/>
    <n v="4"/>
    <n v="4"/>
    <n v="4"/>
    <n v="4"/>
  </r>
  <r>
    <s v="PR6280"/>
    <s v="F20A-F424"/>
    <x v="2382"/>
    <n v="3"/>
    <n v="5"/>
    <n v="4"/>
    <n v="1"/>
    <n v="1"/>
    <n v="1"/>
    <n v="5"/>
    <n v="3"/>
    <n v="3"/>
    <n v="4.25"/>
    <n v="3"/>
  </r>
  <r>
    <s v="PR6281"/>
    <s v="DEB9-1BBF"/>
    <x v="2383"/>
    <n v="5"/>
    <n v="3"/>
    <n v="3"/>
    <n v="1"/>
    <n v="0"/>
    <n v="0"/>
    <n v="5"/>
    <n v="3"/>
    <n v="3"/>
    <n v="4"/>
    <n v="3"/>
  </r>
  <r>
    <s v="PR6282"/>
    <s v="B59D-CA4C"/>
    <x v="2383"/>
    <n v="5"/>
    <n v="4"/>
    <n v="4"/>
    <n v="1"/>
    <n v="1"/>
    <n v="1"/>
    <n v="2"/>
    <n v="5"/>
    <n v="5"/>
    <n v="3.75"/>
    <n v="5"/>
  </r>
  <r>
    <s v="PR6283"/>
    <s v="3653-D544"/>
    <x v="2383"/>
    <n v="5"/>
    <n v="3"/>
    <n v="3"/>
    <n v="3"/>
    <n v="0"/>
    <n v="0"/>
    <n v="3"/>
    <n v="3"/>
    <n v="2"/>
    <n v="3.5"/>
    <n v="2.5"/>
  </r>
  <r>
    <s v="PR6284"/>
    <s v="E73A-F20A"/>
    <x v="2383"/>
    <n v="4"/>
    <n v="4"/>
    <n v="5"/>
    <n v="2"/>
    <n v="0"/>
    <n v="0"/>
    <n v="4"/>
    <n v="4"/>
    <n v="4"/>
    <n v="4.25"/>
    <n v="4"/>
  </r>
  <r>
    <s v="PR6285"/>
    <s v="9DB2-76B3"/>
    <x v="2384"/>
    <n v="3"/>
    <n v="5"/>
    <n v="3"/>
    <n v="2"/>
    <n v="2"/>
    <n v="1"/>
    <n v="2"/>
    <n v="3"/>
    <n v="2"/>
    <n v="3.25"/>
    <n v="2.5"/>
  </r>
  <r>
    <s v="PR6286"/>
    <s v="D565-284D"/>
    <x v="2384"/>
    <n v="3"/>
    <n v="5"/>
    <n v="5"/>
    <n v="2"/>
    <n v="0"/>
    <n v="0"/>
    <n v="5"/>
    <n v="3"/>
    <n v="2"/>
    <n v="4.5"/>
    <n v="2.5"/>
  </r>
  <r>
    <s v="PR6287"/>
    <s v="205B-4D34"/>
    <x v="2384"/>
    <n v="4"/>
    <n v="3"/>
    <n v="3"/>
    <n v="1"/>
    <n v="1"/>
    <n v="1"/>
    <n v="4"/>
    <n v="5"/>
    <n v="5"/>
    <n v="3.5"/>
    <n v="5"/>
  </r>
  <r>
    <s v="PR6288"/>
    <s v="4673-EBEC"/>
    <x v="2384"/>
    <n v="4"/>
    <n v="3"/>
    <n v="4"/>
    <n v="2"/>
    <n v="3"/>
    <n v="1.5"/>
    <n v="5"/>
    <n v="3"/>
    <n v="3"/>
    <n v="4"/>
    <n v="3"/>
  </r>
  <r>
    <s v="PR6289"/>
    <s v="D6BB-FEDF"/>
    <x v="2384"/>
    <n v="5"/>
    <n v="4"/>
    <n v="5"/>
    <n v="1"/>
    <n v="2"/>
    <n v="2"/>
    <n v="5"/>
    <n v="3"/>
    <n v="2"/>
    <n v="4.75"/>
    <n v="2.5"/>
  </r>
  <r>
    <s v="PR629"/>
    <s v="1147-7E2F"/>
    <x v="2385"/>
    <n v="5"/>
    <n v="5"/>
    <n v="2"/>
    <n v="3"/>
    <n v="1"/>
    <n v="0.33333333333333331"/>
    <n v="2"/>
    <n v="4"/>
    <n v="4"/>
    <n v="3.5"/>
    <n v="4"/>
  </r>
  <r>
    <s v="PR6290"/>
    <s v="C77A-2348"/>
    <x v="2386"/>
    <n v="4"/>
    <n v="5"/>
    <n v="5"/>
    <n v="2"/>
    <n v="0"/>
    <n v="0"/>
    <n v="5"/>
    <n v="5"/>
    <n v="5"/>
    <n v="4.75"/>
    <n v="5"/>
  </r>
  <r>
    <s v="PR6291"/>
    <s v="7AA0-5766"/>
    <x v="2387"/>
    <n v="5"/>
    <n v="4"/>
    <n v="2"/>
    <n v="3"/>
    <n v="0"/>
    <n v="0"/>
    <n v="5"/>
    <n v="3"/>
    <n v="3"/>
    <n v="4"/>
    <n v="3"/>
  </r>
  <r>
    <s v="PR6292"/>
    <s v="6F50-08B6"/>
    <x v="2387"/>
    <n v="5"/>
    <n v="3"/>
    <n v="2"/>
    <n v="3"/>
    <n v="3"/>
    <n v="1"/>
    <n v="4"/>
    <n v="5"/>
    <n v="5"/>
    <n v="3.5"/>
    <n v="5"/>
  </r>
  <r>
    <s v="PR6293"/>
    <s v="F3A3-10CE"/>
    <x v="2388"/>
    <n v="3"/>
    <n v="5"/>
    <n v="3"/>
    <n v="2"/>
    <n v="1"/>
    <n v="0.5"/>
    <n v="5"/>
    <n v="3"/>
    <n v="3"/>
    <n v="4"/>
    <n v="3"/>
  </r>
  <r>
    <s v="PR6294"/>
    <s v="09D2-46BD"/>
    <x v="2388"/>
    <n v="5"/>
    <n v="5"/>
    <n v="3"/>
    <n v="1"/>
    <n v="1"/>
    <n v="1"/>
    <n v="4"/>
    <n v="4"/>
    <n v="3"/>
    <n v="4.25"/>
    <n v="3.5"/>
  </r>
  <r>
    <s v="PR6295"/>
    <s v="CBCB-9C9D"/>
    <x v="2389"/>
    <n v="3"/>
    <n v="4"/>
    <n v="4"/>
    <n v="3"/>
    <n v="0"/>
    <n v="0"/>
    <n v="2"/>
    <n v="5"/>
    <n v="4"/>
    <n v="3.25"/>
    <n v="4.5"/>
  </r>
  <r>
    <s v="PR6296"/>
    <s v="1217-CE30"/>
    <x v="2389"/>
    <n v="3"/>
    <n v="2"/>
    <n v="5"/>
    <n v="3"/>
    <n v="1"/>
    <n v="0.33333333333333331"/>
    <n v="5"/>
    <n v="5"/>
    <n v="4"/>
    <n v="3.75"/>
    <n v="4.5"/>
  </r>
  <r>
    <s v="PR6297"/>
    <s v="9DB1-8C59"/>
    <x v="2389"/>
    <n v="4"/>
    <n v="5"/>
    <n v="2"/>
    <n v="2"/>
    <n v="1"/>
    <n v="0.5"/>
    <n v="2"/>
    <n v="4"/>
    <n v="4"/>
    <n v="3.25"/>
    <n v="4"/>
  </r>
  <r>
    <s v="PR6298"/>
    <s v="AD8F-7539"/>
    <x v="2389"/>
    <n v="5"/>
    <n v="5"/>
    <n v="4"/>
    <n v="3"/>
    <n v="0"/>
    <n v="0"/>
    <n v="2"/>
    <n v="4"/>
    <n v="3"/>
    <n v="4"/>
    <n v="3.5"/>
  </r>
  <r>
    <s v="PR6299"/>
    <s v="D825-CC31"/>
    <x v="2390"/>
    <n v="3"/>
    <n v="3"/>
    <n v="4"/>
    <n v="3"/>
    <n v="0"/>
    <n v="0"/>
    <n v="3"/>
    <n v="3"/>
    <n v="3"/>
    <n v="3.25"/>
    <n v="3"/>
  </r>
  <r>
    <s v="PR63"/>
    <s v="00D4-DD53"/>
    <x v="2391"/>
    <n v="3"/>
    <n v="3"/>
    <n v="4"/>
    <n v="1"/>
    <n v="1"/>
    <n v="1"/>
    <n v="3"/>
    <n v="3"/>
    <n v="2"/>
    <n v="3.25"/>
    <n v="2.5"/>
  </r>
  <r>
    <s v="PR630"/>
    <s v="4E65-CCD0"/>
    <x v="2392"/>
    <n v="3"/>
    <n v="3"/>
    <n v="3"/>
    <n v="1"/>
    <n v="3"/>
    <n v="3"/>
    <n v="5"/>
    <n v="4"/>
    <n v="3"/>
    <n v="3.5"/>
    <n v="3.5"/>
  </r>
  <r>
    <s v="PR6300"/>
    <s v="1E2C-A267"/>
    <x v="2390"/>
    <n v="5"/>
    <n v="5"/>
    <n v="4"/>
    <n v="1"/>
    <n v="0"/>
    <n v="0"/>
    <n v="3"/>
    <n v="3"/>
    <n v="3"/>
    <n v="4.25"/>
    <n v="3"/>
  </r>
  <r>
    <s v="PR6301"/>
    <s v="7A8C-2DD3"/>
    <x v="2393"/>
    <n v="4"/>
    <n v="2"/>
    <n v="2"/>
    <n v="2"/>
    <n v="0"/>
    <n v="0"/>
    <n v="5"/>
    <n v="5"/>
    <n v="4"/>
    <n v="3.25"/>
    <n v="4.5"/>
  </r>
  <r>
    <s v="PR6302"/>
    <s v="5802-2A7E"/>
    <x v="2393"/>
    <n v="3"/>
    <n v="2"/>
    <n v="5"/>
    <n v="3"/>
    <n v="1"/>
    <n v="0.33333333333333331"/>
    <n v="2"/>
    <n v="5"/>
    <n v="4"/>
    <n v="3"/>
    <n v="4.5"/>
  </r>
  <r>
    <s v="PR6303"/>
    <s v="4C99-E626"/>
    <x v="2393"/>
    <n v="3"/>
    <n v="4"/>
    <n v="3"/>
    <n v="3"/>
    <n v="1"/>
    <n v="0.33333333333333331"/>
    <n v="5"/>
    <n v="4"/>
    <n v="4"/>
    <n v="3.75"/>
    <n v="4"/>
  </r>
  <r>
    <s v="PR6304"/>
    <s v="6EEF-5B17"/>
    <x v="2394"/>
    <n v="4"/>
    <n v="4"/>
    <n v="3"/>
    <n v="1"/>
    <n v="1"/>
    <n v="1"/>
    <n v="4"/>
    <n v="3"/>
    <n v="3"/>
    <n v="3.75"/>
    <n v="3"/>
  </r>
  <r>
    <s v="PR6305"/>
    <s v="CE90-763C"/>
    <x v="2394"/>
    <n v="3"/>
    <n v="3"/>
    <n v="4"/>
    <n v="1"/>
    <n v="0"/>
    <n v="0"/>
    <n v="3"/>
    <n v="3"/>
    <n v="2"/>
    <n v="3.25"/>
    <n v="2.5"/>
  </r>
  <r>
    <s v="PR6306"/>
    <s v="D9AE-B32C"/>
    <x v="2394"/>
    <n v="4"/>
    <n v="2"/>
    <n v="4"/>
    <n v="2"/>
    <n v="1"/>
    <n v="0.5"/>
    <n v="4"/>
    <n v="4"/>
    <n v="4"/>
    <n v="3.5"/>
    <n v="4"/>
  </r>
  <r>
    <s v="PR6307"/>
    <s v="66BC-7AC0"/>
    <x v="2395"/>
    <n v="3"/>
    <n v="3"/>
    <n v="5"/>
    <n v="1"/>
    <n v="2"/>
    <n v="2"/>
    <n v="5"/>
    <n v="4"/>
    <n v="4"/>
    <n v="4"/>
    <n v="4"/>
  </r>
  <r>
    <s v="PR6308"/>
    <s v="55D6-1423"/>
    <x v="2395"/>
    <n v="5"/>
    <n v="2"/>
    <n v="5"/>
    <n v="2"/>
    <n v="1"/>
    <n v="0.5"/>
    <n v="3"/>
    <n v="3"/>
    <n v="2"/>
    <n v="3.75"/>
    <n v="2.5"/>
  </r>
  <r>
    <s v="PR6309"/>
    <s v="ED73-F078"/>
    <x v="2395"/>
    <n v="4"/>
    <n v="5"/>
    <n v="4"/>
    <n v="1"/>
    <n v="2"/>
    <n v="2"/>
    <n v="5"/>
    <n v="5"/>
    <n v="4"/>
    <n v="4.5"/>
    <n v="4.5"/>
  </r>
  <r>
    <s v="PR631"/>
    <s v="7EEF-9A90"/>
    <x v="2392"/>
    <n v="5"/>
    <n v="3"/>
    <n v="3"/>
    <n v="2"/>
    <n v="0"/>
    <n v="0"/>
    <n v="5"/>
    <n v="5"/>
    <n v="4"/>
    <n v="4"/>
    <n v="4.5"/>
  </r>
  <r>
    <s v="PR6310"/>
    <s v="AF77-0F6B"/>
    <x v="2395"/>
    <n v="5"/>
    <n v="2"/>
    <n v="4"/>
    <n v="2"/>
    <n v="0"/>
    <n v="0"/>
    <n v="4"/>
    <n v="5"/>
    <n v="4"/>
    <n v="3.75"/>
    <n v="4.5"/>
  </r>
  <r>
    <s v="PR6311"/>
    <s v="7486-A1B6"/>
    <x v="2395"/>
    <n v="3"/>
    <n v="2"/>
    <n v="5"/>
    <n v="2"/>
    <n v="1"/>
    <n v="0.5"/>
    <n v="4"/>
    <n v="5"/>
    <n v="5"/>
    <n v="3.5"/>
    <n v="5"/>
  </r>
  <r>
    <s v="PR6312"/>
    <s v="95E0-CCA0"/>
    <x v="2395"/>
    <n v="5"/>
    <n v="2"/>
    <n v="5"/>
    <n v="1"/>
    <n v="0"/>
    <n v="0"/>
    <n v="2"/>
    <n v="3"/>
    <n v="3"/>
    <n v="3.5"/>
    <n v="3"/>
  </r>
  <r>
    <s v="PR6313"/>
    <s v="F126-8059"/>
    <x v="2396"/>
    <n v="3"/>
    <n v="4"/>
    <n v="2"/>
    <n v="1"/>
    <n v="1"/>
    <n v="1"/>
    <n v="3"/>
    <n v="4"/>
    <n v="3"/>
    <n v="3"/>
    <n v="3.5"/>
  </r>
  <r>
    <s v="PR6314"/>
    <s v="67D7-9785"/>
    <x v="2397"/>
    <n v="1"/>
    <n v="3"/>
    <n v="3"/>
    <n v="1"/>
    <n v="3"/>
    <n v="3"/>
    <n v="2"/>
    <n v="3"/>
    <n v="3"/>
    <n v="2.25"/>
    <n v="3"/>
  </r>
  <r>
    <s v="PR6315"/>
    <s v="BFE7-5EA8"/>
    <x v="2397"/>
    <n v="3"/>
    <n v="3"/>
    <n v="2"/>
    <n v="2"/>
    <n v="2"/>
    <n v="1"/>
    <n v="5"/>
    <n v="4"/>
    <n v="3"/>
    <n v="3.25"/>
    <n v="3.5"/>
  </r>
  <r>
    <s v="PR6316"/>
    <s v="8EAF-4F79"/>
    <x v="2397"/>
    <n v="5"/>
    <n v="3"/>
    <n v="5"/>
    <n v="2"/>
    <n v="1"/>
    <n v="0.5"/>
    <n v="4"/>
    <n v="4"/>
    <n v="4"/>
    <n v="4.25"/>
    <n v="4"/>
  </r>
  <r>
    <s v="PR6317"/>
    <s v="2C0F-AAE2"/>
    <x v="2397"/>
    <n v="5"/>
    <n v="4"/>
    <n v="2"/>
    <n v="2"/>
    <n v="1"/>
    <n v="0.5"/>
    <n v="2"/>
    <n v="3"/>
    <n v="3"/>
    <n v="3.25"/>
    <n v="3"/>
  </r>
  <r>
    <s v="PR6318"/>
    <s v="4A0E-3728"/>
    <x v="2397"/>
    <n v="3"/>
    <n v="4"/>
    <n v="2"/>
    <n v="1"/>
    <n v="1"/>
    <n v="1"/>
    <n v="5"/>
    <n v="3"/>
    <n v="2"/>
    <n v="3.5"/>
    <n v="2.5"/>
  </r>
  <r>
    <s v="PR6319"/>
    <s v="84AD-D566"/>
    <x v="2398"/>
    <n v="3"/>
    <n v="5"/>
    <n v="4"/>
    <n v="1"/>
    <n v="1"/>
    <n v="1"/>
    <n v="5"/>
    <n v="4"/>
    <n v="3"/>
    <n v="4.25"/>
    <n v="3.5"/>
  </r>
  <r>
    <s v="PR632"/>
    <s v="1AC8-361F"/>
    <x v="2399"/>
    <n v="5"/>
    <n v="2"/>
    <n v="2"/>
    <n v="3"/>
    <n v="0"/>
    <n v="0"/>
    <n v="4"/>
    <n v="5"/>
    <n v="5"/>
    <n v="3.25"/>
    <n v="5"/>
  </r>
  <r>
    <s v="PR6320"/>
    <s v="3EDA-3BDE"/>
    <x v="2400"/>
    <n v="3"/>
    <n v="3"/>
    <n v="5"/>
    <n v="3"/>
    <n v="1"/>
    <n v="0.33333333333333331"/>
    <n v="3"/>
    <n v="3"/>
    <n v="2"/>
    <n v="3.5"/>
    <n v="2.5"/>
  </r>
  <r>
    <s v="PR6321"/>
    <s v="5B0E-31FB"/>
    <x v="2401"/>
    <n v="3"/>
    <n v="4"/>
    <n v="2"/>
    <n v="3"/>
    <n v="2"/>
    <n v="0.66666666666666663"/>
    <n v="4"/>
    <n v="3"/>
    <n v="2"/>
    <n v="3.25"/>
    <n v="2.5"/>
  </r>
  <r>
    <s v="PR6322"/>
    <s v="A1DB-6C34"/>
    <x v="2401"/>
    <n v="4"/>
    <n v="3"/>
    <n v="3"/>
    <n v="3"/>
    <n v="1"/>
    <n v="0.33333333333333331"/>
    <n v="2"/>
    <n v="5"/>
    <n v="5"/>
    <n v="3"/>
    <n v="5"/>
  </r>
  <r>
    <s v="PR6323"/>
    <s v="6925-864E"/>
    <x v="2401"/>
    <n v="3"/>
    <n v="5"/>
    <n v="4"/>
    <n v="1"/>
    <n v="2"/>
    <n v="2"/>
    <n v="4"/>
    <n v="5"/>
    <n v="5"/>
    <n v="4"/>
    <n v="5"/>
  </r>
  <r>
    <s v="PR6324"/>
    <s v="2B08-7D3D"/>
    <x v="2402"/>
    <n v="4"/>
    <n v="4"/>
    <n v="2"/>
    <n v="1"/>
    <n v="2"/>
    <n v="2"/>
    <n v="2"/>
    <n v="4"/>
    <n v="3"/>
    <n v="3"/>
    <n v="3.5"/>
  </r>
  <r>
    <s v="PR6325"/>
    <s v="8182-6AE6"/>
    <x v="2402"/>
    <n v="4"/>
    <n v="5"/>
    <n v="2"/>
    <n v="2"/>
    <n v="0"/>
    <n v="0"/>
    <n v="3"/>
    <n v="3"/>
    <n v="2"/>
    <n v="3.5"/>
    <n v="2.5"/>
  </r>
  <r>
    <s v="PR6326"/>
    <s v="2EF6-8D96"/>
    <x v="2403"/>
    <n v="3"/>
    <n v="2"/>
    <n v="3"/>
    <n v="3"/>
    <n v="2"/>
    <n v="0.66666666666666663"/>
    <n v="5"/>
    <n v="3"/>
    <n v="3"/>
    <n v="3.25"/>
    <n v="3"/>
  </r>
  <r>
    <s v="PR6327"/>
    <s v="5642-6F1E"/>
    <x v="2403"/>
    <n v="4"/>
    <n v="5"/>
    <n v="3"/>
    <n v="3"/>
    <n v="0"/>
    <n v="0"/>
    <n v="5"/>
    <n v="4"/>
    <n v="3"/>
    <n v="4.25"/>
    <n v="3.5"/>
  </r>
  <r>
    <s v="PR6328"/>
    <s v="9825-45EF"/>
    <x v="2404"/>
    <n v="5"/>
    <n v="2"/>
    <n v="2"/>
    <n v="3"/>
    <n v="0"/>
    <n v="0"/>
    <n v="2"/>
    <n v="3"/>
    <n v="3"/>
    <n v="2.75"/>
    <n v="3"/>
  </r>
  <r>
    <s v="PR6329"/>
    <s v="69EC-7B13"/>
    <x v="2404"/>
    <n v="4"/>
    <n v="2"/>
    <n v="4"/>
    <n v="3"/>
    <n v="1"/>
    <n v="0.33333333333333331"/>
    <n v="4"/>
    <n v="3"/>
    <n v="3"/>
    <n v="3.5"/>
    <n v="3"/>
  </r>
  <r>
    <s v="PR633"/>
    <s v="D93A-CC98"/>
    <x v="2399"/>
    <n v="5"/>
    <n v="4"/>
    <n v="2"/>
    <n v="2"/>
    <n v="2"/>
    <n v="1"/>
    <n v="2"/>
    <n v="5"/>
    <n v="4"/>
    <n v="3.25"/>
    <n v="4.5"/>
  </r>
  <r>
    <s v="PR6330"/>
    <s v="4294-03D1"/>
    <x v="2404"/>
    <n v="4"/>
    <n v="4"/>
    <n v="2"/>
    <n v="2"/>
    <n v="3"/>
    <n v="1.5"/>
    <n v="4"/>
    <n v="3"/>
    <n v="2"/>
    <n v="3.5"/>
    <n v="2.5"/>
  </r>
  <r>
    <s v="PR6331"/>
    <s v="0172-B5D2"/>
    <x v="2404"/>
    <n v="3"/>
    <n v="2"/>
    <n v="4"/>
    <n v="3"/>
    <n v="3"/>
    <n v="1"/>
    <n v="4"/>
    <n v="4"/>
    <n v="3"/>
    <n v="3.25"/>
    <n v="3.5"/>
  </r>
  <r>
    <s v="PR6332"/>
    <s v="040C-EDED"/>
    <x v="2405"/>
    <n v="5"/>
    <n v="3"/>
    <n v="3"/>
    <n v="3"/>
    <n v="2"/>
    <n v="0.66666666666666663"/>
    <n v="2"/>
    <n v="3"/>
    <n v="2"/>
    <n v="3.25"/>
    <n v="2.5"/>
  </r>
  <r>
    <s v="PR6333"/>
    <s v="46ED-4007"/>
    <x v="2405"/>
    <n v="5"/>
    <n v="5"/>
    <n v="5"/>
    <n v="3"/>
    <n v="0"/>
    <n v="0"/>
    <n v="2"/>
    <n v="4"/>
    <n v="3"/>
    <n v="4.25"/>
    <n v="3.5"/>
  </r>
  <r>
    <s v="PR6334"/>
    <s v="9811-F345"/>
    <x v="2405"/>
    <n v="3"/>
    <n v="2"/>
    <n v="2"/>
    <n v="3"/>
    <n v="0"/>
    <n v="0"/>
    <n v="3"/>
    <n v="4"/>
    <n v="4"/>
    <n v="2.5"/>
    <n v="4"/>
  </r>
  <r>
    <s v="PR6335"/>
    <s v="106F-F7C7"/>
    <x v="2405"/>
    <n v="3"/>
    <n v="3"/>
    <n v="5"/>
    <n v="1"/>
    <n v="0"/>
    <n v="0"/>
    <n v="4"/>
    <n v="5"/>
    <n v="5"/>
    <n v="3.75"/>
    <n v="5"/>
  </r>
  <r>
    <s v="PR6336"/>
    <s v="682D-8FD8"/>
    <x v="2405"/>
    <n v="5"/>
    <n v="3"/>
    <n v="2"/>
    <n v="3"/>
    <n v="1"/>
    <n v="0.33333333333333331"/>
    <n v="3"/>
    <n v="4"/>
    <n v="3"/>
    <n v="3.25"/>
    <n v="3.5"/>
  </r>
  <r>
    <s v="PR6337"/>
    <s v="AFA8-5058"/>
    <x v="2406"/>
    <n v="2"/>
    <n v="1"/>
    <n v="4"/>
    <n v="1"/>
    <n v="1"/>
    <n v="1"/>
    <n v="3"/>
    <n v="3"/>
    <n v="2"/>
    <n v="2.5"/>
    <n v="2.5"/>
  </r>
  <r>
    <s v="PR6338"/>
    <s v="04D7-C8F3"/>
    <x v="2406"/>
    <n v="1"/>
    <n v="1"/>
    <n v="3"/>
    <n v="3"/>
    <n v="2"/>
    <n v="0.66666666666666663"/>
    <n v="4"/>
    <n v="4"/>
    <n v="4"/>
    <n v="2.25"/>
    <n v="4"/>
  </r>
  <r>
    <s v="PR6339"/>
    <s v="6B20-FFDF"/>
    <x v="2406"/>
    <n v="4"/>
    <n v="3"/>
    <n v="5"/>
    <n v="3"/>
    <n v="2"/>
    <n v="0.66666666666666663"/>
    <n v="5"/>
    <n v="5"/>
    <n v="4"/>
    <n v="4.25"/>
    <n v="4.5"/>
  </r>
  <r>
    <s v="PR634"/>
    <s v="C79A-E5E1"/>
    <x v="2407"/>
    <n v="3"/>
    <n v="5"/>
    <n v="5"/>
    <n v="2"/>
    <n v="1"/>
    <n v="0.5"/>
    <n v="2"/>
    <n v="3"/>
    <n v="2"/>
    <n v="3.75"/>
    <n v="2.5"/>
  </r>
  <r>
    <s v="PR6340"/>
    <s v="9283-E971"/>
    <x v="2406"/>
    <n v="5"/>
    <n v="4"/>
    <n v="4"/>
    <n v="1"/>
    <n v="1"/>
    <n v="1"/>
    <n v="4"/>
    <n v="5"/>
    <n v="4"/>
    <n v="4.25"/>
    <n v="4.5"/>
  </r>
  <r>
    <s v="PR6341"/>
    <s v="D7C2-EAA5"/>
    <x v="2406"/>
    <n v="3"/>
    <n v="3"/>
    <n v="4"/>
    <n v="2"/>
    <n v="0"/>
    <n v="0"/>
    <n v="5"/>
    <n v="5"/>
    <n v="4"/>
    <n v="3.75"/>
    <n v="4.5"/>
  </r>
  <r>
    <s v="PR6342"/>
    <s v="FE0F-498F"/>
    <x v="2406"/>
    <n v="5"/>
    <n v="5"/>
    <n v="3"/>
    <n v="1"/>
    <n v="1"/>
    <n v="1"/>
    <n v="4"/>
    <n v="4"/>
    <n v="4"/>
    <n v="4.25"/>
    <n v="4"/>
  </r>
  <r>
    <s v="PR6343"/>
    <s v="D13E-E661"/>
    <x v="2408"/>
    <n v="3"/>
    <n v="3"/>
    <n v="2"/>
    <n v="1"/>
    <n v="2"/>
    <n v="2"/>
    <n v="3"/>
    <n v="3"/>
    <n v="2"/>
    <n v="2.75"/>
    <n v="2.5"/>
  </r>
  <r>
    <s v="PR6344"/>
    <s v="2A89-93B6"/>
    <x v="2409"/>
    <n v="3"/>
    <n v="4"/>
    <n v="2"/>
    <n v="1"/>
    <n v="1"/>
    <n v="1"/>
    <n v="5"/>
    <n v="5"/>
    <n v="4"/>
    <n v="3.5"/>
    <n v="4.5"/>
  </r>
  <r>
    <s v="PR6345"/>
    <s v="41DC-E8B5"/>
    <x v="2409"/>
    <n v="4"/>
    <n v="5"/>
    <n v="4"/>
    <n v="3"/>
    <n v="2"/>
    <n v="0.66666666666666663"/>
    <n v="3"/>
    <n v="5"/>
    <n v="5"/>
    <n v="4"/>
    <n v="5"/>
  </r>
  <r>
    <s v="PR6346"/>
    <s v="CA75-94D1"/>
    <x v="2409"/>
    <n v="3"/>
    <n v="4"/>
    <n v="4"/>
    <n v="3"/>
    <n v="2"/>
    <n v="0.66666666666666663"/>
    <n v="3"/>
    <n v="3"/>
    <n v="3"/>
    <n v="3.5"/>
    <n v="3"/>
  </r>
  <r>
    <s v="PR6347"/>
    <s v="6D3B-AD28"/>
    <x v="2409"/>
    <n v="4"/>
    <n v="2"/>
    <n v="2"/>
    <n v="3"/>
    <n v="2"/>
    <n v="0.66666666666666663"/>
    <n v="4"/>
    <n v="5"/>
    <n v="5"/>
    <n v="3"/>
    <n v="5"/>
  </r>
  <r>
    <s v="PR6348"/>
    <s v="AE51-5502"/>
    <x v="2409"/>
    <n v="4"/>
    <n v="3"/>
    <n v="2"/>
    <n v="1"/>
    <n v="1"/>
    <n v="1"/>
    <n v="2"/>
    <n v="5"/>
    <n v="4"/>
    <n v="2.75"/>
    <n v="4.5"/>
  </r>
  <r>
    <s v="PR6349"/>
    <s v="6376-F58F"/>
    <x v="2409"/>
    <n v="4"/>
    <n v="4"/>
    <n v="3"/>
    <n v="3"/>
    <n v="2"/>
    <n v="0.66666666666666663"/>
    <n v="3"/>
    <n v="3"/>
    <n v="3"/>
    <n v="3.5"/>
    <n v="3"/>
  </r>
  <r>
    <s v="PR635"/>
    <s v="A1B4-5481"/>
    <x v="2410"/>
    <n v="3"/>
    <n v="3"/>
    <n v="2"/>
    <n v="1"/>
    <n v="2"/>
    <n v="2"/>
    <n v="4"/>
    <n v="5"/>
    <n v="4"/>
    <n v="3"/>
    <n v="4.5"/>
  </r>
  <r>
    <s v="PR6350"/>
    <s v="37EE-004B"/>
    <x v="2411"/>
    <n v="4"/>
    <n v="5"/>
    <n v="2"/>
    <n v="1"/>
    <n v="1"/>
    <n v="1"/>
    <n v="5"/>
    <n v="5"/>
    <n v="4"/>
    <n v="4"/>
    <n v="4.5"/>
  </r>
  <r>
    <s v="PR6351"/>
    <s v="52DD-757F"/>
    <x v="2411"/>
    <n v="4"/>
    <n v="3"/>
    <n v="5"/>
    <n v="3"/>
    <n v="1"/>
    <n v="0.33333333333333331"/>
    <n v="5"/>
    <n v="3"/>
    <n v="2"/>
    <n v="4.25"/>
    <n v="2.5"/>
  </r>
  <r>
    <s v="PR6352"/>
    <s v="81F1-950F"/>
    <x v="2411"/>
    <n v="5"/>
    <n v="2"/>
    <n v="4"/>
    <n v="3"/>
    <n v="1"/>
    <n v="0.33333333333333331"/>
    <n v="2"/>
    <n v="4"/>
    <n v="3"/>
    <n v="3.25"/>
    <n v="3.5"/>
  </r>
  <r>
    <s v="PR6353"/>
    <s v="B76C-D9CE"/>
    <x v="2412"/>
    <n v="3"/>
    <n v="2"/>
    <n v="5"/>
    <n v="1"/>
    <n v="0"/>
    <n v="0"/>
    <n v="3"/>
    <n v="3"/>
    <n v="2"/>
    <n v="3.25"/>
    <n v="2.5"/>
  </r>
  <r>
    <s v="PR6354"/>
    <s v="DF11-9C46"/>
    <x v="2412"/>
    <n v="4"/>
    <n v="5"/>
    <n v="5"/>
    <n v="2"/>
    <n v="0"/>
    <n v="0"/>
    <n v="5"/>
    <n v="5"/>
    <n v="4"/>
    <n v="4.75"/>
    <n v="4.5"/>
  </r>
  <r>
    <s v="PR6355"/>
    <s v="CDC1-C7CA"/>
    <x v="2412"/>
    <n v="3"/>
    <n v="3"/>
    <n v="5"/>
    <n v="2"/>
    <n v="3"/>
    <n v="1.5"/>
    <n v="3"/>
    <n v="4"/>
    <n v="3"/>
    <n v="3.5"/>
    <n v="3.5"/>
  </r>
  <r>
    <s v="PR6356"/>
    <s v="D75C-3E43"/>
    <x v="2412"/>
    <n v="3"/>
    <n v="5"/>
    <n v="5"/>
    <n v="3"/>
    <n v="2"/>
    <n v="0.66666666666666663"/>
    <n v="5"/>
    <n v="3"/>
    <n v="2"/>
    <n v="4.5"/>
    <n v="2.5"/>
  </r>
  <r>
    <s v="PR6357"/>
    <s v="0A4E-1A4A"/>
    <x v="2412"/>
    <n v="4"/>
    <n v="4"/>
    <n v="3"/>
    <n v="1"/>
    <n v="2"/>
    <n v="2"/>
    <n v="3"/>
    <n v="4"/>
    <n v="4"/>
    <n v="3.5"/>
    <n v="4"/>
  </r>
  <r>
    <s v="PR6358"/>
    <s v="79C5-FE9D"/>
    <x v="2413"/>
    <n v="3"/>
    <n v="3"/>
    <n v="2"/>
    <n v="3"/>
    <n v="2"/>
    <n v="0.66666666666666663"/>
    <n v="2"/>
    <n v="5"/>
    <n v="4"/>
    <n v="2.5"/>
    <n v="4.5"/>
  </r>
  <r>
    <s v="PR6359"/>
    <s v="C7C8-43D9"/>
    <x v="2414"/>
    <n v="4"/>
    <n v="2"/>
    <n v="5"/>
    <n v="3"/>
    <n v="0"/>
    <n v="0"/>
    <n v="5"/>
    <n v="5"/>
    <n v="5"/>
    <n v="4"/>
    <n v="5"/>
  </r>
  <r>
    <s v="PR636"/>
    <s v="D49C-096C"/>
    <x v="2410"/>
    <n v="5"/>
    <n v="5"/>
    <n v="4"/>
    <n v="3"/>
    <n v="1"/>
    <n v="0.33333333333333331"/>
    <n v="5"/>
    <n v="3"/>
    <n v="3"/>
    <n v="4.75"/>
    <n v="3"/>
  </r>
  <r>
    <s v="PR6360"/>
    <s v="F877-3BF9"/>
    <x v="2415"/>
    <n v="3"/>
    <n v="3"/>
    <n v="5"/>
    <n v="3"/>
    <n v="1"/>
    <n v="0.33333333333333331"/>
    <n v="5"/>
    <n v="3"/>
    <n v="2"/>
    <n v="4"/>
    <n v="2.5"/>
  </r>
  <r>
    <s v="PR6361"/>
    <s v="2962-039F"/>
    <x v="2415"/>
    <n v="5"/>
    <n v="4"/>
    <n v="4"/>
    <n v="3"/>
    <n v="0"/>
    <n v="0"/>
    <n v="5"/>
    <n v="5"/>
    <n v="5"/>
    <n v="4.5"/>
    <n v="5"/>
  </r>
  <r>
    <s v="PR6362"/>
    <s v="60B5-48ED"/>
    <x v="2415"/>
    <n v="3"/>
    <n v="4"/>
    <n v="3"/>
    <n v="2"/>
    <n v="2"/>
    <n v="1"/>
    <n v="5"/>
    <n v="4"/>
    <n v="3"/>
    <n v="3.75"/>
    <n v="3.5"/>
  </r>
  <r>
    <s v="PR6363"/>
    <s v="C579-11D1"/>
    <x v="2415"/>
    <n v="5"/>
    <n v="5"/>
    <n v="4"/>
    <n v="3"/>
    <n v="1"/>
    <n v="0.33333333333333331"/>
    <n v="4"/>
    <n v="5"/>
    <n v="4"/>
    <n v="4.5"/>
    <n v="4.5"/>
  </r>
  <r>
    <s v="PR6364"/>
    <s v="267F-F71D"/>
    <x v="2416"/>
    <n v="5"/>
    <n v="2"/>
    <n v="3"/>
    <n v="3"/>
    <n v="0"/>
    <n v="0"/>
    <n v="3"/>
    <n v="4"/>
    <n v="4"/>
    <n v="3.25"/>
    <n v="4"/>
  </r>
  <r>
    <s v="PR6365"/>
    <s v="16FB-8835"/>
    <x v="2417"/>
    <n v="3"/>
    <n v="5"/>
    <n v="2"/>
    <n v="3"/>
    <n v="1"/>
    <n v="0.33333333333333331"/>
    <n v="4"/>
    <n v="3"/>
    <n v="3"/>
    <n v="3.5"/>
    <n v="3"/>
  </r>
  <r>
    <s v="PR6366"/>
    <s v="0AE7-DDE2"/>
    <x v="2417"/>
    <n v="3"/>
    <n v="4"/>
    <n v="4"/>
    <n v="3"/>
    <n v="0"/>
    <n v="0"/>
    <n v="5"/>
    <n v="3"/>
    <n v="2"/>
    <n v="4"/>
    <n v="2.5"/>
  </r>
  <r>
    <s v="PR6367"/>
    <s v="3EAA-95E5"/>
    <x v="2417"/>
    <n v="3"/>
    <n v="3"/>
    <n v="4"/>
    <n v="2"/>
    <n v="1"/>
    <n v="0.5"/>
    <n v="3"/>
    <n v="5"/>
    <n v="5"/>
    <n v="3.25"/>
    <n v="5"/>
  </r>
  <r>
    <s v="PR6368"/>
    <s v="17AE-E715"/>
    <x v="2418"/>
    <n v="5"/>
    <n v="5"/>
    <n v="2"/>
    <n v="2"/>
    <n v="1"/>
    <n v="0.5"/>
    <n v="4"/>
    <n v="4"/>
    <n v="4"/>
    <n v="4"/>
    <n v="4"/>
  </r>
  <r>
    <s v="PR6369"/>
    <s v="1D87-3372"/>
    <x v="2418"/>
    <n v="3"/>
    <n v="4"/>
    <n v="5"/>
    <n v="1"/>
    <n v="2"/>
    <n v="2"/>
    <n v="3"/>
    <n v="3"/>
    <n v="2"/>
    <n v="3.75"/>
    <n v="2.5"/>
  </r>
  <r>
    <s v="PR637"/>
    <s v="2F04-931F"/>
    <x v="2410"/>
    <n v="5"/>
    <n v="4"/>
    <n v="4"/>
    <n v="1"/>
    <n v="1"/>
    <n v="1"/>
    <n v="3"/>
    <n v="3"/>
    <n v="2"/>
    <n v="4"/>
    <n v="2.5"/>
  </r>
  <r>
    <s v="PR6370"/>
    <s v="666A-B076"/>
    <x v="2418"/>
    <n v="3"/>
    <n v="4"/>
    <n v="5"/>
    <n v="2"/>
    <n v="0"/>
    <n v="0"/>
    <n v="5"/>
    <n v="5"/>
    <n v="4"/>
    <n v="4.25"/>
    <n v="4.5"/>
  </r>
  <r>
    <s v="PR6371"/>
    <s v="D186-CBF5"/>
    <x v="2419"/>
    <n v="3"/>
    <n v="1"/>
    <n v="1"/>
    <n v="2"/>
    <n v="1"/>
    <n v="0.5"/>
    <n v="3"/>
    <n v="5"/>
    <n v="4"/>
    <n v="2"/>
    <n v="4.5"/>
  </r>
  <r>
    <s v="PR6372"/>
    <s v="42F5-707F"/>
    <x v="2419"/>
    <n v="1"/>
    <n v="3"/>
    <n v="2"/>
    <n v="2"/>
    <n v="1"/>
    <n v="0.5"/>
    <n v="4"/>
    <n v="3"/>
    <n v="2"/>
    <n v="2.5"/>
    <n v="2.5"/>
  </r>
  <r>
    <s v="PR6373"/>
    <s v="C95B-FE97"/>
    <x v="2419"/>
    <n v="1"/>
    <n v="4"/>
    <n v="4"/>
    <n v="2"/>
    <n v="1"/>
    <n v="0.5"/>
    <n v="4"/>
    <n v="3"/>
    <n v="3"/>
    <n v="3.25"/>
    <n v="3"/>
  </r>
  <r>
    <s v="PR6374"/>
    <s v="65A0-5D04"/>
    <x v="2420"/>
    <n v="1"/>
    <n v="4"/>
    <n v="2"/>
    <n v="1"/>
    <n v="0"/>
    <n v="0"/>
    <n v="2"/>
    <n v="5"/>
    <n v="4"/>
    <n v="2.25"/>
    <n v="4.5"/>
  </r>
  <r>
    <s v="PR6375"/>
    <s v="473C-EA4E"/>
    <x v="2420"/>
    <n v="4"/>
    <n v="5"/>
    <n v="2"/>
    <n v="2"/>
    <n v="1"/>
    <n v="0.5"/>
    <n v="4"/>
    <n v="4"/>
    <n v="3"/>
    <n v="3.75"/>
    <n v="3.5"/>
  </r>
  <r>
    <s v="PR6376"/>
    <s v="4FD5-CC71"/>
    <x v="2421"/>
    <n v="5"/>
    <n v="3"/>
    <n v="4"/>
    <n v="1"/>
    <n v="2"/>
    <n v="2"/>
    <n v="5"/>
    <n v="3"/>
    <n v="2"/>
    <n v="4.25"/>
    <n v="2.5"/>
  </r>
  <r>
    <s v="PR6377"/>
    <s v="AEEC-804D"/>
    <x v="2422"/>
    <n v="4"/>
    <n v="4"/>
    <n v="2"/>
    <n v="1"/>
    <n v="0"/>
    <n v="0"/>
    <n v="4"/>
    <n v="3"/>
    <n v="3"/>
    <n v="3.5"/>
    <n v="3"/>
  </r>
  <r>
    <s v="PR6378"/>
    <s v="993B-186B"/>
    <x v="2423"/>
    <n v="4"/>
    <n v="3"/>
    <n v="5"/>
    <n v="3"/>
    <n v="0"/>
    <n v="0"/>
    <n v="5"/>
    <n v="4"/>
    <n v="4"/>
    <n v="4.25"/>
    <n v="4"/>
  </r>
  <r>
    <s v="PR6379"/>
    <s v="15B3-F392"/>
    <x v="2424"/>
    <n v="1"/>
    <n v="1"/>
    <n v="2"/>
    <n v="3"/>
    <n v="3"/>
    <n v="1"/>
    <n v="4"/>
    <n v="3"/>
    <n v="3"/>
    <n v="2"/>
    <n v="3"/>
  </r>
  <r>
    <s v="PR638"/>
    <s v="380E-44B4"/>
    <x v="2410"/>
    <n v="3"/>
    <n v="4"/>
    <n v="2"/>
    <n v="2"/>
    <n v="0"/>
    <n v="0"/>
    <n v="3"/>
    <n v="4"/>
    <n v="3"/>
    <n v="3"/>
    <n v="3.5"/>
  </r>
  <r>
    <s v="PR6380"/>
    <s v="DE7D-7757"/>
    <x v="2424"/>
    <n v="4"/>
    <n v="2"/>
    <n v="2"/>
    <n v="3"/>
    <n v="0"/>
    <n v="0"/>
    <n v="3"/>
    <n v="4"/>
    <n v="4"/>
    <n v="2.75"/>
    <n v="4"/>
  </r>
  <r>
    <s v="PR6381"/>
    <s v="E616-CAD8"/>
    <x v="2425"/>
    <n v="4"/>
    <n v="5"/>
    <n v="4"/>
    <n v="1"/>
    <n v="1"/>
    <n v="1"/>
    <n v="5"/>
    <n v="3"/>
    <n v="3"/>
    <n v="4.5"/>
    <n v="3"/>
  </r>
  <r>
    <s v="PR6382"/>
    <s v="C27A-1115"/>
    <x v="2425"/>
    <n v="5"/>
    <n v="4"/>
    <n v="2"/>
    <n v="3"/>
    <n v="0"/>
    <n v="0"/>
    <n v="4"/>
    <n v="4"/>
    <n v="4"/>
    <n v="3.75"/>
    <n v="4"/>
  </r>
  <r>
    <s v="PR6383"/>
    <s v="E267-D788"/>
    <x v="2425"/>
    <n v="4"/>
    <n v="3"/>
    <n v="3"/>
    <n v="3"/>
    <n v="1"/>
    <n v="0.33333333333333331"/>
    <n v="5"/>
    <n v="4"/>
    <n v="4"/>
    <n v="3.75"/>
    <n v="4"/>
  </r>
  <r>
    <s v="PR6384"/>
    <s v="134B-4157"/>
    <x v="2426"/>
    <n v="3"/>
    <n v="3"/>
    <n v="4"/>
    <n v="3"/>
    <n v="1"/>
    <n v="0.33333333333333331"/>
    <n v="2"/>
    <n v="4"/>
    <n v="4"/>
    <n v="3"/>
    <n v="4"/>
  </r>
  <r>
    <s v="PR6385"/>
    <s v="2DD1-FD7F"/>
    <x v="2427"/>
    <n v="5"/>
    <n v="3"/>
    <n v="3"/>
    <n v="2"/>
    <n v="2"/>
    <n v="1"/>
    <n v="4"/>
    <n v="4"/>
    <n v="3"/>
    <n v="3.75"/>
    <n v="3.5"/>
  </r>
  <r>
    <s v="PR6386"/>
    <s v="C730-6B13"/>
    <x v="2427"/>
    <n v="5"/>
    <n v="5"/>
    <n v="2"/>
    <n v="3"/>
    <n v="2"/>
    <n v="0.66666666666666663"/>
    <n v="4"/>
    <n v="4"/>
    <n v="3"/>
    <n v="4"/>
    <n v="3.5"/>
  </r>
  <r>
    <s v="PR6387"/>
    <s v="11C2-2B5B"/>
    <x v="2427"/>
    <n v="5"/>
    <n v="3"/>
    <n v="5"/>
    <n v="3"/>
    <n v="0"/>
    <n v="0"/>
    <n v="2"/>
    <n v="5"/>
    <n v="4"/>
    <n v="3.75"/>
    <n v="4.5"/>
  </r>
  <r>
    <s v="PR6388"/>
    <s v="D6A7-EF72"/>
    <x v="2428"/>
    <n v="5"/>
    <n v="2"/>
    <n v="5"/>
    <n v="1"/>
    <n v="2"/>
    <n v="2"/>
    <n v="5"/>
    <n v="4"/>
    <n v="4"/>
    <n v="4.25"/>
    <n v="4"/>
  </r>
  <r>
    <s v="PR6389"/>
    <s v="2ED2-2CEC"/>
    <x v="2428"/>
    <n v="3"/>
    <n v="4"/>
    <n v="5"/>
    <n v="3"/>
    <n v="2"/>
    <n v="0.66666666666666663"/>
    <n v="2"/>
    <n v="3"/>
    <n v="3"/>
    <n v="3.5"/>
    <n v="3"/>
  </r>
  <r>
    <s v="PR639"/>
    <s v="327B-F6D3"/>
    <x v="2429"/>
    <n v="3"/>
    <n v="5"/>
    <n v="4"/>
    <n v="2"/>
    <n v="2"/>
    <n v="1"/>
    <n v="3"/>
    <n v="5"/>
    <n v="4"/>
    <n v="3.75"/>
    <n v="4.5"/>
  </r>
  <r>
    <s v="PR6390"/>
    <s v="2546-1312"/>
    <x v="2428"/>
    <n v="4"/>
    <n v="5"/>
    <n v="3"/>
    <n v="2"/>
    <n v="1"/>
    <n v="0.5"/>
    <n v="2"/>
    <n v="4"/>
    <n v="4"/>
    <n v="3.5"/>
    <n v="4"/>
  </r>
  <r>
    <s v="PR6391"/>
    <s v="6E61-A2BA"/>
    <x v="2428"/>
    <n v="3"/>
    <n v="2"/>
    <n v="2"/>
    <n v="1"/>
    <n v="0"/>
    <n v="0"/>
    <n v="3"/>
    <n v="4"/>
    <n v="3"/>
    <n v="2.5"/>
    <n v="3.5"/>
  </r>
  <r>
    <s v="PR6392"/>
    <s v="9075-A294"/>
    <x v="2428"/>
    <n v="4"/>
    <n v="3"/>
    <n v="2"/>
    <n v="1"/>
    <n v="0"/>
    <n v="0"/>
    <n v="5"/>
    <n v="3"/>
    <n v="3"/>
    <n v="3.5"/>
    <n v="3"/>
  </r>
  <r>
    <s v="PR6393"/>
    <s v="39A2-9B0A"/>
    <x v="2430"/>
    <n v="3"/>
    <n v="4"/>
    <n v="2"/>
    <n v="1"/>
    <n v="0"/>
    <n v="0"/>
    <n v="4"/>
    <n v="4"/>
    <n v="4"/>
    <n v="3.25"/>
    <n v="4"/>
  </r>
  <r>
    <s v="PR6394"/>
    <s v="F5C3-07B0"/>
    <x v="2430"/>
    <n v="3"/>
    <n v="3"/>
    <n v="4"/>
    <n v="3"/>
    <n v="0"/>
    <n v="0"/>
    <n v="3"/>
    <n v="4"/>
    <n v="4"/>
    <n v="3.25"/>
    <n v="4"/>
  </r>
  <r>
    <s v="PR6395"/>
    <s v="7845-EF8F"/>
    <x v="2430"/>
    <n v="4"/>
    <n v="2"/>
    <n v="4"/>
    <n v="3"/>
    <n v="1"/>
    <n v="0.33333333333333331"/>
    <n v="4"/>
    <n v="4"/>
    <n v="3"/>
    <n v="3.5"/>
    <n v="3.5"/>
  </r>
  <r>
    <s v="PR6396"/>
    <s v="71CC-7412"/>
    <x v="2431"/>
    <n v="3"/>
    <n v="3"/>
    <n v="3"/>
    <n v="2"/>
    <n v="0"/>
    <n v="0"/>
    <n v="4"/>
    <n v="3"/>
    <n v="3"/>
    <n v="3.25"/>
    <n v="3"/>
  </r>
  <r>
    <s v="PR6397"/>
    <s v="4236-4F51"/>
    <x v="2431"/>
    <n v="3"/>
    <n v="4"/>
    <n v="4"/>
    <n v="1"/>
    <n v="3"/>
    <n v="3"/>
    <n v="5"/>
    <n v="4"/>
    <n v="3"/>
    <n v="4"/>
    <n v="3.5"/>
  </r>
  <r>
    <s v="PR6398"/>
    <s v="B09D-DFEC"/>
    <x v="2432"/>
    <n v="5"/>
    <n v="2"/>
    <n v="5"/>
    <n v="3"/>
    <n v="0"/>
    <n v="0"/>
    <n v="4"/>
    <n v="5"/>
    <n v="4"/>
    <n v="4"/>
    <n v="4.5"/>
  </r>
  <r>
    <s v="PR6399"/>
    <s v="0F2B-3457"/>
    <x v="2432"/>
    <n v="3"/>
    <n v="3"/>
    <n v="4"/>
    <n v="2"/>
    <n v="0"/>
    <n v="0"/>
    <n v="2"/>
    <n v="5"/>
    <n v="5"/>
    <n v="3"/>
    <n v="5"/>
  </r>
  <r>
    <s v="PR64"/>
    <s v="7749-B277"/>
    <x v="2391"/>
    <n v="3"/>
    <n v="3"/>
    <n v="4"/>
    <n v="2"/>
    <n v="2"/>
    <n v="1"/>
    <n v="5"/>
    <n v="5"/>
    <n v="5"/>
    <n v="3.75"/>
    <n v="5"/>
  </r>
  <r>
    <s v="PR640"/>
    <s v="B148-55FB"/>
    <x v="2429"/>
    <n v="5"/>
    <n v="4"/>
    <n v="5"/>
    <n v="3"/>
    <n v="3"/>
    <n v="1"/>
    <n v="3"/>
    <n v="5"/>
    <n v="4"/>
    <n v="4.25"/>
    <n v="4.5"/>
  </r>
  <r>
    <s v="PR6400"/>
    <s v="781E-4257"/>
    <x v="2432"/>
    <n v="3"/>
    <n v="2"/>
    <n v="5"/>
    <n v="1"/>
    <n v="1"/>
    <n v="1"/>
    <n v="4"/>
    <n v="5"/>
    <n v="4"/>
    <n v="3.5"/>
    <n v="4.5"/>
  </r>
  <r>
    <s v="PR6401"/>
    <s v="D014-7DB2"/>
    <x v="2433"/>
    <n v="2"/>
    <n v="2"/>
    <n v="1"/>
    <n v="3"/>
    <n v="1"/>
    <n v="0.33333333333333331"/>
    <n v="3"/>
    <n v="3"/>
    <n v="2"/>
    <n v="2"/>
    <n v="2.5"/>
  </r>
  <r>
    <s v="PR6402"/>
    <s v="07F1-62C3"/>
    <x v="2433"/>
    <n v="3"/>
    <n v="4"/>
    <n v="4"/>
    <n v="2"/>
    <n v="0"/>
    <n v="0"/>
    <n v="2"/>
    <n v="5"/>
    <n v="5"/>
    <n v="3.25"/>
    <n v="5"/>
  </r>
  <r>
    <s v="PR6403"/>
    <s v="0DC1-7EE4"/>
    <x v="2433"/>
    <n v="4"/>
    <n v="5"/>
    <n v="5"/>
    <n v="2"/>
    <n v="0"/>
    <n v="0"/>
    <n v="3"/>
    <n v="3"/>
    <n v="2"/>
    <n v="4.25"/>
    <n v="2.5"/>
  </r>
  <r>
    <s v="PR6404"/>
    <s v="A409-26AC"/>
    <x v="2433"/>
    <n v="4"/>
    <n v="5"/>
    <n v="4"/>
    <n v="3"/>
    <n v="0"/>
    <n v="0"/>
    <n v="3"/>
    <n v="4"/>
    <n v="4"/>
    <n v="4"/>
    <n v="4"/>
  </r>
  <r>
    <s v="PR6405"/>
    <s v="9F02-0D39"/>
    <x v="2434"/>
    <n v="4"/>
    <n v="4"/>
    <n v="5"/>
    <n v="3"/>
    <n v="1"/>
    <n v="0.33333333333333331"/>
    <n v="5"/>
    <n v="5"/>
    <n v="4"/>
    <n v="4.5"/>
    <n v="4.5"/>
  </r>
  <r>
    <s v="PR6406"/>
    <s v="0AF4-EC15"/>
    <x v="2434"/>
    <n v="3"/>
    <n v="3"/>
    <n v="3"/>
    <n v="2"/>
    <n v="1"/>
    <n v="0.5"/>
    <n v="4"/>
    <n v="5"/>
    <n v="5"/>
    <n v="3.25"/>
    <n v="5"/>
  </r>
  <r>
    <s v="PR6407"/>
    <s v="1D35-190A"/>
    <x v="2435"/>
    <n v="3"/>
    <n v="2"/>
    <n v="3"/>
    <n v="2"/>
    <n v="0"/>
    <n v="0"/>
    <n v="3"/>
    <n v="3"/>
    <n v="2"/>
    <n v="2.75"/>
    <n v="2.5"/>
  </r>
  <r>
    <s v="PR6408"/>
    <s v="B268-1642"/>
    <x v="2435"/>
    <n v="5"/>
    <n v="3"/>
    <n v="2"/>
    <n v="2"/>
    <n v="0"/>
    <n v="0"/>
    <n v="4"/>
    <n v="4"/>
    <n v="4"/>
    <n v="3.5"/>
    <n v="4"/>
  </r>
  <r>
    <s v="PR6409"/>
    <s v="4404-DE5A"/>
    <x v="2436"/>
    <n v="4"/>
    <n v="5"/>
    <n v="5"/>
    <n v="2"/>
    <n v="1"/>
    <n v="0.5"/>
    <n v="3"/>
    <n v="3"/>
    <n v="2"/>
    <n v="4.25"/>
    <n v="2.5"/>
  </r>
  <r>
    <s v="PR641"/>
    <s v="EB4F-4D97"/>
    <x v="2429"/>
    <n v="3"/>
    <n v="5"/>
    <n v="3"/>
    <n v="3"/>
    <n v="1"/>
    <n v="0.33333333333333331"/>
    <n v="2"/>
    <n v="5"/>
    <n v="4"/>
    <n v="3.25"/>
    <n v="4.5"/>
  </r>
  <r>
    <s v="PR6410"/>
    <s v="8F78-4A32"/>
    <x v="2436"/>
    <n v="3"/>
    <n v="5"/>
    <n v="5"/>
    <n v="3"/>
    <n v="0"/>
    <n v="0"/>
    <n v="5"/>
    <n v="3"/>
    <n v="3"/>
    <n v="4.5"/>
    <n v="3"/>
  </r>
  <r>
    <s v="PR6411"/>
    <s v="BB09-BF7F"/>
    <x v="2436"/>
    <n v="5"/>
    <n v="4"/>
    <n v="4"/>
    <n v="1"/>
    <n v="1"/>
    <n v="1"/>
    <n v="5"/>
    <n v="5"/>
    <n v="5"/>
    <n v="4.5"/>
    <n v="5"/>
  </r>
  <r>
    <s v="PR6412"/>
    <s v="503B-AACE"/>
    <x v="2436"/>
    <n v="5"/>
    <n v="3"/>
    <n v="3"/>
    <n v="2"/>
    <n v="3"/>
    <n v="1.5"/>
    <n v="4"/>
    <n v="4"/>
    <n v="3"/>
    <n v="3.75"/>
    <n v="3.5"/>
  </r>
  <r>
    <s v="PR6413"/>
    <s v="2926-D386"/>
    <x v="2436"/>
    <n v="2"/>
    <n v="3"/>
    <n v="4"/>
    <n v="3"/>
    <n v="1"/>
    <n v="0.33333333333333331"/>
    <n v="1"/>
    <n v="5"/>
    <n v="5"/>
    <n v="2.5"/>
    <n v="5"/>
  </r>
  <r>
    <s v="PR6414"/>
    <s v="55A7-8D82"/>
    <x v="2436"/>
    <n v="1"/>
    <n v="3"/>
    <n v="2"/>
    <n v="3"/>
    <n v="0"/>
    <n v="0"/>
    <n v="1"/>
    <n v="4"/>
    <n v="3"/>
    <n v="1.75"/>
    <n v="3.5"/>
  </r>
  <r>
    <s v="PR6415"/>
    <s v="5A78-0F17"/>
    <x v="2437"/>
    <n v="5"/>
    <n v="5"/>
    <n v="5"/>
    <n v="2"/>
    <n v="1"/>
    <n v="0.5"/>
    <n v="4"/>
    <n v="5"/>
    <n v="5"/>
    <n v="4.75"/>
    <n v="5"/>
  </r>
  <r>
    <s v="PR6416"/>
    <s v="6135-885F"/>
    <x v="2438"/>
    <n v="5"/>
    <n v="3"/>
    <n v="4"/>
    <n v="2"/>
    <n v="1"/>
    <n v="0.5"/>
    <n v="2"/>
    <n v="5"/>
    <n v="4"/>
    <n v="3.5"/>
    <n v="4.5"/>
  </r>
  <r>
    <s v="PR6417"/>
    <s v="411F-6325"/>
    <x v="2438"/>
    <n v="4"/>
    <n v="3"/>
    <n v="1"/>
    <n v="3"/>
    <n v="1"/>
    <n v="0.33333333333333331"/>
    <n v="4"/>
    <n v="3"/>
    <n v="2"/>
    <n v="3"/>
    <n v="2.5"/>
  </r>
  <r>
    <s v="PR6418"/>
    <s v="1E61-B76A"/>
    <x v="2439"/>
    <n v="2"/>
    <n v="2"/>
    <n v="3"/>
    <n v="2"/>
    <n v="1"/>
    <n v="0.5"/>
    <n v="2"/>
    <n v="3"/>
    <n v="3"/>
    <n v="2.25"/>
    <n v="3"/>
  </r>
  <r>
    <s v="PR6419"/>
    <s v="8369-ED26"/>
    <x v="2439"/>
    <n v="2"/>
    <n v="4"/>
    <n v="4"/>
    <n v="2"/>
    <n v="0"/>
    <n v="0"/>
    <n v="2"/>
    <n v="4"/>
    <n v="3"/>
    <n v="3"/>
    <n v="3.5"/>
  </r>
  <r>
    <s v="PR642"/>
    <s v="1472-9F69"/>
    <x v="2440"/>
    <n v="4"/>
    <n v="4"/>
    <n v="3"/>
    <n v="3"/>
    <n v="2"/>
    <n v="0.66666666666666663"/>
    <n v="2"/>
    <n v="4"/>
    <n v="3"/>
    <n v="3.25"/>
    <n v="3.5"/>
  </r>
  <r>
    <s v="PR6420"/>
    <s v="D29C-A21F"/>
    <x v="2439"/>
    <n v="1"/>
    <n v="1"/>
    <n v="1"/>
    <n v="2"/>
    <n v="0"/>
    <n v="0"/>
    <n v="2"/>
    <n v="5"/>
    <n v="4"/>
    <n v="1.25"/>
    <n v="4.5"/>
  </r>
  <r>
    <s v="PR6421"/>
    <s v="3F19-FC5A"/>
    <x v="2441"/>
    <n v="3"/>
    <n v="2"/>
    <n v="1"/>
    <n v="2"/>
    <n v="1"/>
    <n v="0.5"/>
    <n v="4"/>
    <n v="3"/>
    <n v="2"/>
    <n v="2.5"/>
    <n v="2.5"/>
  </r>
  <r>
    <s v="PR6422"/>
    <s v="A71E-A9DC"/>
    <x v="2441"/>
    <n v="3"/>
    <n v="4"/>
    <n v="1"/>
    <n v="2"/>
    <n v="1"/>
    <n v="0.5"/>
    <n v="1"/>
    <n v="4"/>
    <n v="4"/>
    <n v="2.25"/>
    <n v="4"/>
  </r>
  <r>
    <s v="PR6423"/>
    <s v="6543-091E"/>
    <x v="2441"/>
    <n v="3"/>
    <n v="5"/>
    <n v="5"/>
    <n v="3"/>
    <n v="0"/>
    <n v="0"/>
    <n v="4"/>
    <n v="3"/>
    <n v="3"/>
    <n v="4.25"/>
    <n v="3"/>
  </r>
  <r>
    <s v="PR6424"/>
    <s v="3E50-011E"/>
    <x v="2442"/>
    <n v="5"/>
    <n v="4"/>
    <n v="4"/>
    <n v="2"/>
    <n v="3"/>
    <n v="1.5"/>
    <n v="4"/>
    <n v="5"/>
    <n v="5"/>
    <n v="4.25"/>
    <n v="5"/>
  </r>
  <r>
    <s v="PR6425"/>
    <s v="5741-0022"/>
    <x v="2443"/>
    <n v="3"/>
    <n v="2"/>
    <n v="4"/>
    <n v="2"/>
    <n v="3"/>
    <n v="1.5"/>
    <n v="4"/>
    <n v="3"/>
    <n v="2"/>
    <n v="3.25"/>
    <n v="2.5"/>
  </r>
  <r>
    <s v="PR6426"/>
    <s v="CECC-60FF"/>
    <x v="2443"/>
    <n v="5"/>
    <n v="4"/>
    <n v="3"/>
    <n v="1"/>
    <n v="1"/>
    <n v="1"/>
    <n v="3"/>
    <n v="3"/>
    <n v="3"/>
    <n v="3.75"/>
    <n v="3"/>
  </r>
  <r>
    <s v="PR6427"/>
    <s v="CD7F-377F"/>
    <x v="2444"/>
    <n v="4"/>
    <n v="2"/>
    <n v="2"/>
    <n v="2"/>
    <n v="1"/>
    <n v="0.5"/>
    <n v="2"/>
    <n v="3"/>
    <n v="2"/>
    <n v="2.5"/>
    <n v="2.5"/>
  </r>
  <r>
    <s v="PR6428"/>
    <s v="3476-CA56"/>
    <x v="2445"/>
    <n v="4"/>
    <n v="2"/>
    <n v="2"/>
    <n v="1"/>
    <n v="3"/>
    <n v="3"/>
    <n v="4"/>
    <n v="4"/>
    <n v="3"/>
    <n v="3"/>
    <n v="3.5"/>
  </r>
  <r>
    <s v="PR6429"/>
    <s v="80BE-E2B5"/>
    <x v="2445"/>
    <n v="2"/>
    <n v="2"/>
    <n v="4"/>
    <n v="3"/>
    <n v="2"/>
    <n v="0.66666666666666663"/>
    <n v="4"/>
    <n v="5"/>
    <n v="5"/>
    <n v="3"/>
    <n v="5"/>
  </r>
  <r>
    <s v="PR643"/>
    <s v="D31B-BEF8"/>
    <x v="2446"/>
    <n v="3"/>
    <n v="5"/>
    <n v="5"/>
    <n v="1"/>
    <n v="1"/>
    <n v="1"/>
    <n v="3"/>
    <n v="4"/>
    <n v="4"/>
    <n v="4"/>
    <n v="4"/>
  </r>
  <r>
    <s v="PR6430"/>
    <s v="07F5-A45D"/>
    <x v="2447"/>
    <n v="2"/>
    <n v="1"/>
    <n v="2"/>
    <n v="3"/>
    <n v="0"/>
    <n v="0"/>
    <n v="3"/>
    <n v="4"/>
    <n v="3"/>
    <n v="2"/>
    <n v="3.5"/>
  </r>
  <r>
    <s v="PR6431"/>
    <s v="E430-E462"/>
    <x v="2448"/>
    <n v="5"/>
    <n v="2"/>
    <n v="3"/>
    <n v="3"/>
    <n v="2"/>
    <n v="0.66666666666666663"/>
    <n v="5"/>
    <n v="4"/>
    <n v="3"/>
    <n v="3.75"/>
    <n v="3.5"/>
  </r>
  <r>
    <s v="PR6432"/>
    <s v="EA37-AE5E"/>
    <x v="2448"/>
    <n v="3"/>
    <n v="3"/>
    <n v="4"/>
    <n v="1"/>
    <n v="0"/>
    <n v="0"/>
    <n v="5"/>
    <n v="5"/>
    <n v="5"/>
    <n v="3.75"/>
    <n v="5"/>
  </r>
  <r>
    <s v="PR6433"/>
    <s v="1E4A-5810"/>
    <x v="2448"/>
    <n v="4"/>
    <n v="4"/>
    <n v="2"/>
    <n v="2"/>
    <n v="0"/>
    <n v="0"/>
    <n v="5"/>
    <n v="4"/>
    <n v="3"/>
    <n v="3.75"/>
    <n v="3.5"/>
  </r>
  <r>
    <s v="PR6434"/>
    <s v="1DC4-97CF"/>
    <x v="2449"/>
    <n v="3"/>
    <n v="5"/>
    <n v="4"/>
    <n v="2"/>
    <n v="1"/>
    <n v="0.5"/>
    <n v="5"/>
    <n v="5"/>
    <n v="4"/>
    <n v="4.25"/>
    <n v="4.5"/>
  </r>
  <r>
    <s v="PR6435"/>
    <s v="994A-5F84"/>
    <x v="2449"/>
    <n v="5"/>
    <n v="3"/>
    <n v="3"/>
    <n v="3"/>
    <n v="3"/>
    <n v="1"/>
    <n v="3"/>
    <n v="4"/>
    <n v="3"/>
    <n v="3.5"/>
    <n v="3.5"/>
  </r>
  <r>
    <s v="PR6436"/>
    <s v="B670-21B2"/>
    <x v="2449"/>
    <n v="3"/>
    <n v="4"/>
    <n v="2"/>
    <n v="2"/>
    <n v="0"/>
    <n v="0"/>
    <n v="4"/>
    <n v="5"/>
    <n v="5"/>
    <n v="3.25"/>
    <n v="5"/>
  </r>
  <r>
    <s v="PR6437"/>
    <s v="DF7E-3233"/>
    <x v="2450"/>
    <n v="3"/>
    <n v="4"/>
    <n v="4"/>
    <n v="2"/>
    <n v="0"/>
    <n v="0"/>
    <n v="3"/>
    <n v="3"/>
    <n v="3"/>
    <n v="3.5"/>
    <n v="3"/>
  </r>
  <r>
    <s v="PR6438"/>
    <s v="DBF5-E57D"/>
    <x v="2450"/>
    <n v="3"/>
    <n v="5"/>
    <n v="3"/>
    <n v="1"/>
    <n v="1"/>
    <n v="1"/>
    <n v="2"/>
    <n v="3"/>
    <n v="2"/>
    <n v="3.25"/>
    <n v="2.5"/>
  </r>
  <r>
    <s v="PR6439"/>
    <s v="7F61-2397"/>
    <x v="2451"/>
    <n v="5"/>
    <n v="5"/>
    <n v="3"/>
    <n v="2"/>
    <n v="0"/>
    <n v="0"/>
    <n v="3"/>
    <n v="4"/>
    <n v="3"/>
    <n v="4"/>
    <n v="3.5"/>
  </r>
  <r>
    <s v="PR644"/>
    <s v="13E5-2F17"/>
    <x v="2452"/>
    <n v="4"/>
    <n v="5"/>
    <n v="4"/>
    <n v="3"/>
    <n v="1"/>
    <n v="0.33333333333333331"/>
    <n v="5"/>
    <n v="5"/>
    <n v="4"/>
    <n v="4.5"/>
    <n v="4.5"/>
  </r>
  <r>
    <s v="PR6440"/>
    <s v="EB81-3E51"/>
    <x v="2451"/>
    <n v="3"/>
    <n v="3"/>
    <n v="3"/>
    <n v="1"/>
    <n v="1"/>
    <n v="1"/>
    <n v="4"/>
    <n v="4"/>
    <n v="4"/>
    <n v="3.25"/>
    <n v="4"/>
  </r>
  <r>
    <s v="PR6441"/>
    <s v="C1B4-46B2"/>
    <x v="2451"/>
    <n v="2"/>
    <n v="4"/>
    <n v="4"/>
    <n v="1"/>
    <n v="1"/>
    <n v="1"/>
    <n v="4"/>
    <n v="3"/>
    <n v="3"/>
    <n v="3.5"/>
    <n v="3"/>
  </r>
  <r>
    <s v="PR6442"/>
    <s v="60A3-AFA2"/>
    <x v="2451"/>
    <n v="3"/>
    <n v="1"/>
    <n v="2"/>
    <n v="2"/>
    <n v="1"/>
    <n v="0.5"/>
    <n v="3"/>
    <n v="3"/>
    <n v="2"/>
    <n v="2.25"/>
    <n v="2.5"/>
  </r>
  <r>
    <s v="PR6443"/>
    <s v="469A-8121"/>
    <x v="2453"/>
    <n v="3"/>
    <n v="5"/>
    <n v="4"/>
    <n v="2"/>
    <n v="2"/>
    <n v="1"/>
    <n v="3"/>
    <n v="5"/>
    <n v="5"/>
    <n v="3.75"/>
    <n v="5"/>
  </r>
  <r>
    <s v="PR6444"/>
    <s v="07F6-D61B"/>
    <x v="2453"/>
    <n v="3"/>
    <n v="4"/>
    <n v="5"/>
    <n v="1"/>
    <n v="1"/>
    <n v="1"/>
    <n v="3"/>
    <n v="3"/>
    <n v="2"/>
    <n v="3.75"/>
    <n v="2.5"/>
  </r>
  <r>
    <s v="PR6445"/>
    <s v="0FBB-4ABE"/>
    <x v="2453"/>
    <n v="5"/>
    <n v="4"/>
    <n v="4"/>
    <n v="1"/>
    <n v="3"/>
    <n v="3"/>
    <n v="5"/>
    <n v="4"/>
    <n v="3"/>
    <n v="4.5"/>
    <n v="3.5"/>
  </r>
  <r>
    <s v="PR6446"/>
    <s v="18CE-8F30"/>
    <x v="2453"/>
    <n v="5"/>
    <n v="4"/>
    <n v="3"/>
    <n v="1"/>
    <n v="0"/>
    <n v="0"/>
    <n v="4"/>
    <n v="5"/>
    <n v="5"/>
    <n v="4"/>
    <n v="5"/>
  </r>
  <r>
    <s v="PR6447"/>
    <s v="A067-9F4F"/>
    <x v="2453"/>
    <n v="3"/>
    <n v="2"/>
    <n v="4"/>
    <n v="3"/>
    <n v="1"/>
    <n v="0.33333333333333331"/>
    <n v="2"/>
    <n v="4"/>
    <n v="3"/>
    <n v="2.75"/>
    <n v="3.5"/>
  </r>
  <r>
    <s v="PR6448"/>
    <s v="1CB3-F7D7"/>
    <x v="2454"/>
    <n v="4"/>
    <n v="2"/>
    <n v="2"/>
    <n v="1"/>
    <n v="1"/>
    <n v="1"/>
    <n v="5"/>
    <n v="4"/>
    <n v="3"/>
    <n v="3.25"/>
    <n v="3.5"/>
  </r>
  <r>
    <s v="PR6449"/>
    <s v="9085-1FE8"/>
    <x v="2454"/>
    <n v="2"/>
    <n v="2"/>
    <n v="2"/>
    <n v="2"/>
    <n v="2"/>
    <n v="1"/>
    <n v="4"/>
    <n v="5"/>
    <n v="5"/>
    <n v="2.5"/>
    <n v="5"/>
  </r>
  <r>
    <s v="PR645"/>
    <s v="ADF8-AD57"/>
    <x v="2452"/>
    <n v="3"/>
    <n v="5"/>
    <n v="4"/>
    <n v="3"/>
    <n v="2"/>
    <n v="0.66666666666666663"/>
    <n v="3"/>
    <n v="5"/>
    <n v="4"/>
    <n v="3.75"/>
    <n v="4.5"/>
  </r>
  <r>
    <s v="PR6450"/>
    <s v="F890-975A"/>
    <x v="2454"/>
    <n v="4"/>
    <n v="2"/>
    <n v="3"/>
    <n v="3"/>
    <n v="2"/>
    <n v="0.66666666666666663"/>
    <n v="3"/>
    <n v="3"/>
    <n v="2"/>
    <n v="3"/>
    <n v="2.5"/>
  </r>
  <r>
    <s v="PR6451"/>
    <s v="D962-9E69"/>
    <x v="2454"/>
    <n v="5"/>
    <n v="3"/>
    <n v="4"/>
    <n v="2"/>
    <n v="1"/>
    <n v="0.5"/>
    <n v="4"/>
    <n v="4"/>
    <n v="3"/>
    <n v="4"/>
    <n v="3.5"/>
  </r>
  <r>
    <s v="PR6452"/>
    <s v="B990-35DA"/>
    <x v="2455"/>
    <n v="3"/>
    <n v="5"/>
    <n v="4"/>
    <n v="3"/>
    <n v="0"/>
    <n v="0"/>
    <n v="2"/>
    <n v="5"/>
    <n v="4"/>
    <n v="3.5"/>
    <n v="4.5"/>
  </r>
  <r>
    <s v="PR6453"/>
    <s v="E62F-4FF7"/>
    <x v="2455"/>
    <n v="5"/>
    <n v="3"/>
    <n v="4"/>
    <n v="1"/>
    <n v="2"/>
    <n v="2"/>
    <n v="3"/>
    <n v="4"/>
    <n v="3"/>
    <n v="3.75"/>
    <n v="3.5"/>
  </r>
  <r>
    <s v="PR6454"/>
    <s v="04E6-6B61"/>
    <x v="2455"/>
    <n v="5"/>
    <n v="2"/>
    <n v="2"/>
    <n v="3"/>
    <n v="1"/>
    <n v="0.33333333333333331"/>
    <n v="3"/>
    <n v="3"/>
    <n v="2"/>
    <n v="3"/>
    <n v="2.5"/>
  </r>
  <r>
    <s v="PR6455"/>
    <s v="5C7B-86C0"/>
    <x v="2456"/>
    <n v="4"/>
    <n v="4"/>
    <n v="3"/>
    <n v="1"/>
    <n v="1"/>
    <n v="1"/>
    <n v="5"/>
    <n v="5"/>
    <n v="4"/>
    <n v="4"/>
    <n v="4.5"/>
  </r>
  <r>
    <s v="PR6456"/>
    <s v="0317-B7BC"/>
    <x v="2456"/>
    <n v="3"/>
    <n v="5"/>
    <n v="4"/>
    <n v="1"/>
    <n v="1"/>
    <n v="1"/>
    <n v="2"/>
    <n v="3"/>
    <n v="2"/>
    <n v="3.5"/>
    <n v="2.5"/>
  </r>
  <r>
    <s v="PR6457"/>
    <s v="130F-32AB"/>
    <x v="2457"/>
    <n v="5"/>
    <n v="3"/>
    <n v="2"/>
    <n v="3"/>
    <n v="0"/>
    <n v="0"/>
    <n v="5"/>
    <n v="5"/>
    <n v="5"/>
    <n v="3.75"/>
    <n v="5"/>
  </r>
  <r>
    <s v="PR6458"/>
    <s v="B34E-95FF"/>
    <x v="2457"/>
    <n v="5"/>
    <n v="5"/>
    <n v="4"/>
    <n v="2"/>
    <n v="1"/>
    <n v="0.5"/>
    <n v="2"/>
    <n v="4"/>
    <n v="4"/>
    <n v="4"/>
    <n v="4"/>
  </r>
  <r>
    <s v="PR6459"/>
    <s v="87D2-8B67"/>
    <x v="2457"/>
    <n v="3"/>
    <n v="2"/>
    <n v="1"/>
    <n v="3"/>
    <n v="1"/>
    <n v="0.33333333333333331"/>
    <n v="3"/>
    <n v="3"/>
    <n v="3"/>
    <n v="2.25"/>
    <n v="3"/>
  </r>
  <r>
    <s v="PR646"/>
    <s v="FE2B-3DC7"/>
    <x v="2458"/>
    <n v="3"/>
    <n v="5"/>
    <n v="2"/>
    <n v="3"/>
    <n v="0"/>
    <n v="0"/>
    <n v="2"/>
    <n v="5"/>
    <n v="5"/>
    <n v="3"/>
    <n v="5"/>
  </r>
  <r>
    <s v="PR6460"/>
    <s v="2C7D-F9F1"/>
    <x v="2457"/>
    <n v="2"/>
    <n v="2"/>
    <n v="1"/>
    <n v="2"/>
    <n v="1"/>
    <n v="0.5"/>
    <n v="4"/>
    <n v="4"/>
    <n v="4"/>
    <n v="2.25"/>
    <n v="4"/>
  </r>
  <r>
    <s v="PR6461"/>
    <s v="B102-5713"/>
    <x v="2457"/>
    <n v="5"/>
    <n v="5"/>
    <n v="2"/>
    <n v="3"/>
    <n v="1"/>
    <n v="0.33333333333333331"/>
    <n v="2"/>
    <n v="3"/>
    <n v="3"/>
    <n v="3.5"/>
    <n v="3"/>
  </r>
  <r>
    <s v="PR6462"/>
    <s v="50FB-5702"/>
    <x v="2457"/>
    <n v="5"/>
    <n v="5"/>
    <n v="2"/>
    <n v="2"/>
    <n v="1"/>
    <n v="0.5"/>
    <n v="4"/>
    <n v="3"/>
    <n v="3"/>
    <n v="4"/>
    <n v="3"/>
  </r>
  <r>
    <s v="PR6463"/>
    <s v="EC4D-D0F3"/>
    <x v="2457"/>
    <n v="2"/>
    <n v="2"/>
    <n v="2"/>
    <n v="2"/>
    <n v="1"/>
    <n v="0.5"/>
    <n v="1"/>
    <n v="5"/>
    <n v="4"/>
    <n v="1.75"/>
    <n v="4.5"/>
  </r>
  <r>
    <s v="PR6464"/>
    <s v="BAE6-B5DE"/>
    <x v="2459"/>
    <n v="1"/>
    <n v="4"/>
    <n v="3"/>
    <n v="1"/>
    <n v="1"/>
    <n v="1"/>
    <n v="2"/>
    <n v="5"/>
    <n v="5"/>
    <n v="2.5"/>
    <n v="5"/>
  </r>
  <r>
    <s v="PR6465"/>
    <s v="825E-0B3A"/>
    <x v="2460"/>
    <n v="2"/>
    <n v="2"/>
    <n v="2"/>
    <n v="2"/>
    <n v="1"/>
    <n v="0.5"/>
    <n v="2"/>
    <n v="5"/>
    <n v="5"/>
    <n v="2"/>
    <n v="5"/>
  </r>
  <r>
    <s v="PR6466"/>
    <s v="6C86-3DC0"/>
    <x v="2460"/>
    <n v="2"/>
    <n v="3"/>
    <n v="3"/>
    <n v="3"/>
    <n v="1"/>
    <n v="0.33333333333333331"/>
    <n v="1"/>
    <n v="3"/>
    <n v="2"/>
    <n v="2.25"/>
    <n v="2.5"/>
  </r>
  <r>
    <s v="PR6467"/>
    <s v="D4D7-3C3F"/>
    <x v="2460"/>
    <n v="4"/>
    <n v="3"/>
    <n v="2"/>
    <n v="1"/>
    <n v="0"/>
    <n v="0"/>
    <n v="4"/>
    <n v="4"/>
    <n v="3"/>
    <n v="3.25"/>
    <n v="3.5"/>
  </r>
  <r>
    <s v="PR6468"/>
    <s v="3DB7-2942"/>
    <x v="2460"/>
    <n v="3"/>
    <n v="5"/>
    <n v="5"/>
    <n v="3"/>
    <n v="1"/>
    <n v="0.33333333333333331"/>
    <n v="4"/>
    <n v="4"/>
    <n v="3"/>
    <n v="4.25"/>
    <n v="3.5"/>
  </r>
  <r>
    <s v="PR6469"/>
    <s v="0C37-B7CF"/>
    <x v="2461"/>
    <n v="3"/>
    <n v="4"/>
    <n v="2"/>
    <n v="1"/>
    <n v="2"/>
    <n v="2"/>
    <n v="2"/>
    <n v="3"/>
    <n v="2"/>
    <n v="2.75"/>
    <n v="2.5"/>
  </r>
  <r>
    <s v="PR647"/>
    <s v="F3D0-41D1"/>
    <x v="2458"/>
    <n v="4"/>
    <n v="3"/>
    <n v="5"/>
    <n v="3"/>
    <n v="1"/>
    <n v="0.33333333333333331"/>
    <n v="5"/>
    <n v="4"/>
    <n v="3"/>
    <n v="4.25"/>
    <n v="3.5"/>
  </r>
  <r>
    <s v="PR6470"/>
    <s v="4D07-1452"/>
    <x v="2462"/>
    <n v="2"/>
    <n v="2"/>
    <n v="4"/>
    <n v="2"/>
    <n v="0"/>
    <n v="0"/>
    <n v="4"/>
    <n v="5"/>
    <n v="5"/>
    <n v="3"/>
    <n v="5"/>
  </r>
  <r>
    <s v="PR6471"/>
    <s v="7D95-B5B1"/>
    <x v="2463"/>
    <n v="3"/>
    <n v="3"/>
    <n v="5"/>
    <n v="1"/>
    <n v="1"/>
    <n v="1"/>
    <n v="3"/>
    <n v="3"/>
    <n v="3"/>
    <n v="3.5"/>
    <n v="3"/>
  </r>
  <r>
    <s v="PR6472"/>
    <s v="022A-0219"/>
    <x v="2464"/>
    <n v="5"/>
    <n v="3"/>
    <n v="2"/>
    <n v="3"/>
    <n v="1"/>
    <n v="0.33333333333333331"/>
    <n v="5"/>
    <n v="3"/>
    <n v="3"/>
    <n v="3.75"/>
    <n v="3"/>
  </r>
  <r>
    <s v="PR6473"/>
    <s v="817D-28CE"/>
    <x v="2465"/>
    <n v="5"/>
    <n v="5"/>
    <n v="4"/>
    <n v="1"/>
    <n v="2"/>
    <n v="2"/>
    <n v="5"/>
    <n v="3"/>
    <n v="2"/>
    <n v="4.75"/>
    <n v="2.5"/>
  </r>
  <r>
    <s v="PR6474"/>
    <s v="EC6A-DD76"/>
    <x v="2465"/>
    <n v="3"/>
    <n v="2"/>
    <n v="3"/>
    <n v="3"/>
    <n v="0"/>
    <n v="0"/>
    <n v="4"/>
    <n v="4"/>
    <n v="4"/>
    <n v="3"/>
    <n v="4"/>
  </r>
  <r>
    <s v="PR6475"/>
    <s v="8365-EB74"/>
    <x v="2465"/>
    <n v="5"/>
    <n v="4"/>
    <n v="4"/>
    <n v="1"/>
    <n v="0"/>
    <n v="0"/>
    <n v="5"/>
    <n v="3"/>
    <n v="3"/>
    <n v="4.5"/>
    <n v="3"/>
  </r>
  <r>
    <s v="PR6476"/>
    <s v="F401-1B75"/>
    <x v="2465"/>
    <n v="5"/>
    <n v="2"/>
    <n v="4"/>
    <n v="2"/>
    <n v="0"/>
    <n v="0"/>
    <n v="3"/>
    <n v="3"/>
    <n v="2"/>
    <n v="3.5"/>
    <n v="2.5"/>
  </r>
  <r>
    <s v="PR6477"/>
    <s v="45BA-6683"/>
    <x v="2465"/>
    <n v="1"/>
    <n v="2"/>
    <n v="3"/>
    <n v="3"/>
    <n v="0"/>
    <n v="0"/>
    <n v="4"/>
    <n v="4"/>
    <n v="3"/>
    <n v="2.5"/>
    <n v="3.5"/>
  </r>
  <r>
    <s v="PR6478"/>
    <s v="E55D-FCA0"/>
    <x v="2465"/>
    <n v="2"/>
    <n v="4"/>
    <n v="2"/>
    <n v="1"/>
    <n v="1"/>
    <n v="1"/>
    <n v="4"/>
    <n v="3"/>
    <n v="2"/>
    <n v="3"/>
    <n v="2.5"/>
  </r>
  <r>
    <s v="PR6479"/>
    <s v="7589-66E3"/>
    <x v="2466"/>
    <n v="5"/>
    <n v="5"/>
    <n v="4"/>
    <n v="1"/>
    <n v="0"/>
    <n v="0"/>
    <n v="3"/>
    <n v="4"/>
    <n v="4"/>
    <n v="4.25"/>
    <n v="4"/>
  </r>
  <r>
    <s v="PR648"/>
    <s v="11AE-3E4D"/>
    <x v="2458"/>
    <n v="3"/>
    <n v="5"/>
    <n v="5"/>
    <n v="3"/>
    <n v="0"/>
    <n v="0"/>
    <n v="3"/>
    <n v="4"/>
    <n v="4"/>
    <n v="4"/>
    <n v="4"/>
  </r>
  <r>
    <s v="PR6480"/>
    <s v="017D-0B97"/>
    <x v="2466"/>
    <n v="3"/>
    <n v="4"/>
    <n v="3"/>
    <n v="2"/>
    <n v="0"/>
    <n v="0"/>
    <n v="4"/>
    <n v="3"/>
    <n v="2"/>
    <n v="3.5"/>
    <n v="2.5"/>
  </r>
  <r>
    <s v="PR6481"/>
    <s v="90EB-69E4"/>
    <x v="2467"/>
    <n v="5"/>
    <n v="2"/>
    <n v="4"/>
    <n v="3"/>
    <n v="0"/>
    <n v="0"/>
    <n v="2"/>
    <n v="3"/>
    <n v="3"/>
    <n v="3.25"/>
    <n v="3"/>
  </r>
  <r>
    <s v="PR6482"/>
    <s v="FA48-B743"/>
    <x v="2468"/>
    <n v="5"/>
    <n v="3"/>
    <n v="3"/>
    <n v="3"/>
    <n v="2"/>
    <n v="0.66666666666666663"/>
    <n v="3"/>
    <n v="3"/>
    <n v="3"/>
    <n v="3.5"/>
    <n v="3"/>
  </r>
  <r>
    <s v="PR6483"/>
    <s v="F532-0DAF"/>
    <x v="2468"/>
    <n v="5"/>
    <n v="2"/>
    <n v="3"/>
    <n v="2"/>
    <n v="2"/>
    <n v="1"/>
    <n v="5"/>
    <n v="3"/>
    <n v="3"/>
    <n v="3.75"/>
    <n v="3"/>
  </r>
  <r>
    <s v="PR6484"/>
    <s v="278C-D482"/>
    <x v="2469"/>
    <n v="4"/>
    <n v="2"/>
    <n v="5"/>
    <n v="2"/>
    <n v="0"/>
    <n v="0"/>
    <n v="5"/>
    <n v="4"/>
    <n v="4"/>
    <n v="4"/>
    <n v="4"/>
  </r>
  <r>
    <s v="PR6485"/>
    <s v="63D2-F412"/>
    <x v="2469"/>
    <n v="3"/>
    <n v="3"/>
    <n v="3"/>
    <n v="2"/>
    <n v="0"/>
    <n v="0"/>
    <n v="2"/>
    <n v="5"/>
    <n v="5"/>
    <n v="2.75"/>
    <n v="5"/>
  </r>
  <r>
    <s v="PR6486"/>
    <s v="1158-9E23"/>
    <x v="2469"/>
    <n v="4"/>
    <n v="3"/>
    <n v="2"/>
    <n v="1"/>
    <n v="1"/>
    <n v="1"/>
    <n v="4"/>
    <n v="4"/>
    <n v="4"/>
    <n v="3.25"/>
    <n v="4"/>
  </r>
  <r>
    <s v="PR6487"/>
    <s v="15D4-53C2"/>
    <x v="2470"/>
    <n v="3"/>
    <n v="1"/>
    <n v="2"/>
    <n v="1"/>
    <n v="2"/>
    <n v="2"/>
    <n v="4"/>
    <n v="3"/>
    <n v="2"/>
    <n v="2.5"/>
    <n v="2.5"/>
  </r>
  <r>
    <s v="PR6488"/>
    <s v="2250-86C5"/>
    <x v="2470"/>
    <n v="1"/>
    <n v="1"/>
    <n v="1"/>
    <n v="2"/>
    <n v="0"/>
    <n v="0"/>
    <n v="3"/>
    <n v="3"/>
    <n v="3"/>
    <n v="1.5"/>
    <n v="3"/>
  </r>
  <r>
    <s v="PR6489"/>
    <s v="5C48-9106"/>
    <x v="2470"/>
    <n v="4"/>
    <n v="3"/>
    <n v="5"/>
    <n v="3"/>
    <n v="1"/>
    <n v="0.33333333333333331"/>
    <n v="5"/>
    <n v="5"/>
    <n v="5"/>
    <n v="4.25"/>
    <n v="5"/>
  </r>
  <r>
    <s v="PR649"/>
    <s v="2CA8-4E1B"/>
    <x v="2471"/>
    <n v="4"/>
    <n v="4"/>
    <n v="2"/>
    <n v="3"/>
    <n v="1"/>
    <n v="0.33333333333333331"/>
    <n v="5"/>
    <n v="5"/>
    <n v="5"/>
    <n v="3.75"/>
    <n v="5"/>
  </r>
  <r>
    <s v="PR6490"/>
    <s v="8DA7-0090"/>
    <x v="2470"/>
    <n v="5"/>
    <n v="2"/>
    <n v="3"/>
    <n v="1"/>
    <n v="1"/>
    <n v="1"/>
    <n v="5"/>
    <n v="4"/>
    <n v="4"/>
    <n v="3.75"/>
    <n v="4"/>
  </r>
  <r>
    <s v="PR6491"/>
    <s v="30CB-BCD0"/>
    <x v="2472"/>
    <n v="4"/>
    <n v="2"/>
    <n v="5"/>
    <n v="3"/>
    <n v="0"/>
    <n v="0"/>
    <n v="2"/>
    <n v="4"/>
    <n v="3"/>
    <n v="3.25"/>
    <n v="3.5"/>
  </r>
  <r>
    <s v="PR6492"/>
    <s v="45FF-ACE6"/>
    <x v="2473"/>
    <n v="3"/>
    <n v="4"/>
    <n v="4"/>
    <n v="1"/>
    <n v="2"/>
    <n v="2"/>
    <n v="4"/>
    <n v="3"/>
    <n v="2"/>
    <n v="3.75"/>
    <n v="2.5"/>
  </r>
  <r>
    <s v="PR6493"/>
    <s v="AA19-95BD"/>
    <x v="2473"/>
    <n v="5"/>
    <n v="5"/>
    <n v="3"/>
    <n v="3"/>
    <n v="0"/>
    <n v="0"/>
    <n v="4"/>
    <n v="5"/>
    <n v="5"/>
    <n v="4.25"/>
    <n v="5"/>
  </r>
  <r>
    <s v="PR6494"/>
    <s v="FEEC-A663"/>
    <x v="2473"/>
    <n v="5"/>
    <n v="4"/>
    <n v="2"/>
    <n v="2"/>
    <n v="2"/>
    <n v="1"/>
    <n v="3"/>
    <n v="3"/>
    <n v="3"/>
    <n v="3.5"/>
    <n v="3"/>
  </r>
  <r>
    <s v="PR6495"/>
    <s v="05DA-5423"/>
    <x v="2473"/>
    <n v="4"/>
    <n v="5"/>
    <n v="5"/>
    <n v="1"/>
    <n v="1"/>
    <n v="1"/>
    <n v="5"/>
    <n v="4"/>
    <n v="3"/>
    <n v="4.75"/>
    <n v="3.5"/>
  </r>
  <r>
    <s v="PR6496"/>
    <s v="75CF-67E0"/>
    <x v="2473"/>
    <n v="5"/>
    <n v="4"/>
    <n v="5"/>
    <n v="1"/>
    <n v="0"/>
    <n v="0"/>
    <n v="4"/>
    <n v="3"/>
    <n v="2"/>
    <n v="4.5"/>
    <n v="2.5"/>
  </r>
  <r>
    <s v="PR6497"/>
    <s v="6C7E-91CB"/>
    <x v="2473"/>
    <n v="5"/>
    <n v="3"/>
    <n v="5"/>
    <n v="3"/>
    <n v="3"/>
    <n v="1"/>
    <n v="5"/>
    <n v="3"/>
    <n v="3"/>
    <n v="4.5"/>
    <n v="3"/>
  </r>
  <r>
    <s v="PR6498"/>
    <s v="7269-88EC"/>
    <x v="2474"/>
    <n v="5"/>
    <n v="3"/>
    <n v="2"/>
    <n v="3"/>
    <n v="2"/>
    <n v="0.66666666666666663"/>
    <n v="3"/>
    <n v="4"/>
    <n v="4"/>
    <n v="3.25"/>
    <n v="4"/>
  </r>
  <r>
    <s v="PR6499"/>
    <s v="BBB4-89C7"/>
    <x v="2474"/>
    <n v="3"/>
    <n v="4"/>
    <n v="4"/>
    <n v="3"/>
    <n v="3"/>
    <n v="1"/>
    <n v="3"/>
    <n v="4"/>
    <n v="3"/>
    <n v="3.5"/>
    <n v="3.5"/>
  </r>
  <r>
    <s v="PR65"/>
    <s v="17AD-99F5"/>
    <x v="2475"/>
    <n v="3"/>
    <n v="2"/>
    <n v="2"/>
    <n v="2"/>
    <n v="0"/>
    <n v="0"/>
    <n v="3"/>
    <n v="5"/>
    <n v="5"/>
    <n v="2.5"/>
    <n v="5"/>
  </r>
  <r>
    <s v="PR650"/>
    <s v="08E4-D3D5"/>
    <x v="2471"/>
    <n v="4"/>
    <n v="4"/>
    <n v="3"/>
    <n v="3"/>
    <n v="2"/>
    <n v="0.66666666666666663"/>
    <n v="2"/>
    <n v="4"/>
    <n v="3"/>
    <n v="3.25"/>
    <n v="3.5"/>
  </r>
  <r>
    <s v="PR6500"/>
    <s v="465A-91D1"/>
    <x v="2476"/>
    <n v="5"/>
    <n v="4"/>
    <n v="4"/>
    <n v="1"/>
    <n v="0"/>
    <n v="0"/>
    <n v="5"/>
    <n v="4"/>
    <n v="4"/>
    <n v="4.5"/>
    <n v="4"/>
  </r>
  <r>
    <s v="PR6501"/>
    <s v="6F3E-2A75"/>
    <x v="2477"/>
    <n v="2"/>
    <n v="4"/>
    <n v="3"/>
    <n v="2"/>
    <n v="0"/>
    <n v="0"/>
    <n v="4"/>
    <n v="4"/>
    <n v="3"/>
    <n v="3.25"/>
    <n v="3.5"/>
  </r>
  <r>
    <s v="PR6502"/>
    <s v="CD0F-DE05"/>
    <x v="2477"/>
    <n v="2"/>
    <n v="3"/>
    <n v="2"/>
    <n v="1"/>
    <n v="0"/>
    <n v="0"/>
    <n v="4"/>
    <n v="4"/>
    <n v="3"/>
    <n v="2.75"/>
    <n v="3.5"/>
  </r>
  <r>
    <s v="PR6503"/>
    <s v="0B72-0EE6"/>
    <x v="2477"/>
    <n v="3"/>
    <n v="2"/>
    <n v="3"/>
    <n v="2"/>
    <n v="1"/>
    <n v="0.5"/>
    <n v="2"/>
    <n v="3"/>
    <n v="3"/>
    <n v="2.5"/>
    <n v="3"/>
  </r>
  <r>
    <s v="PR6504"/>
    <s v="1C6F-87AA"/>
    <x v="2477"/>
    <n v="4"/>
    <n v="4"/>
    <n v="3"/>
    <n v="1"/>
    <n v="0"/>
    <n v="0"/>
    <n v="4"/>
    <n v="4"/>
    <n v="3"/>
    <n v="3.75"/>
    <n v="3.5"/>
  </r>
  <r>
    <s v="PR6505"/>
    <s v="C292-EC0C"/>
    <x v="2477"/>
    <n v="4"/>
    <n v="2"/>
    <n v="3"/>
    <n v="3"/>
    <n v="0"/>
    <n v="0"/>
    <n v="3"/>
    <n v="5"/>
    <n v="4"/>
    <n v="3"/>
    <n v="4.5"/>
  </r>
  <r>
    <s v="PR6506"/>
    <s v="626D-4669"/>
    <x v="2477"/>
    <n v="1"/>
    <n v="3"/>
    <n v="4"/>
    <n v="1"/>
    <n v="2"/>
    <n v="2"/>
    <n v="1"/>
    <n v="3"/>
    <n v="2"/>
    <n v="2.25"/>
    <n v="2.5"/>
  </r>
  <r>
    <s v="PR6507"/>
    <s v="851C-E7E2"/>
    <x v="2478"/>
    <n v="4"/>
    <n v="5"/>
    <n v="4"/>
    <n v="3"/>
    <n v="2"/>
    <n v="0.66666666666666663"/>
    <n v="2"/>
    <n v="3"/>
    <n v="3"/>
    <n v="3.75"/>
    <n v="3"/>
  </r>
  <r>
    <s v="PR6508"/>
    <s v="FC24-43F6"/>
    <x v="2478"/>
    <n v="4"/>
    <n v="2"/>
    <n v="2"/>
    <n v="3"/>
    <n v="1"/>
    <n v="0.33333333333333331"/>
    <n v="3"/>
    <n v="5"/>
    <n v="5"/>
    <n v="2.75"/>
    <n v="5"/>
  </r>
  <r>
    <s v="PR6509"/>
    <s v="21CB-EF3E"/>
    <x v="2479"/>
    <n v="3"/>
    <n v="3"/>
    <n v="3"/>
    <n v="1"/>
    <n v="1"/>
    <n v="1"/>
    <n v="2"/>
    <n v="3"/>
    <n v="3"/>
    <n v="2.75"/>
    <n v="3"/>
  </r>
  <r>
    <s v="PR651"/>
    <s v="9BD6-2C43"/>
    <x v="2471"/>
    <n v="5"/>
    <n v="3"/>
    <n v="3"/>
    <n v="1"/>
    <n v="3"/>
    <n v="3"/>
    <n v="5"/>
    <n v="5"/>
    <n v="5"/>
    <n v="4"/>
    <n v="5"/>
  </r>
  <r>
    <s v="PR6510"/>
    <s v="31FB-D496"/>
    <x v="2479"/>
    <n v="5"/>
    <n v="4"/>
    <n v="5"/>
    <n v="2"/>
    <n v="1"/>
    <n v="0.5"/>
    <n v="4"/>
    <n v="5"/>
    <n v="4"/>
    <n v="4.5"/>
    <n v="4.5"/>
  </r>
  <r>
    <s v="PR6511"/>
    <s v="4467-6B8F"/>
    <x v="2479"/>
    <n v="3"/>
    <n v="4"/>
    <n v="1"/>
    <n v="2"/>
    <n v="1"/>
    <n v="0.5"/>
    <n v="4"/>
    <n v="3"/>
    <n v="3"/>
    <n v="3"/>
    <n v="3"/>
  </r>
  <r>
    <s v="PR6512"/>
    <s v="AACC-8B93"/>
    <x v="2480"/>
    <n v="2"/>
    <n v="1"/>
    <n v="2"/>
    <n v="3"/>
    <n v="0"/>
    <n v="0"/>
    <n v="2"/>
    <n v="4"/>
    <n v="4"/>
    <n v="1.75"/>
    <n v="4"/>
  </r>
  <r>
    <s v="PR6513"/>
    <s v="A76C-AEB3"/>
    <x v="2481"/>
    <n v="4"/>
    <n v="5"/>
    <n v="3"/>
    <n v="1"/>
    <n v="2"/>
    <n v="2"/>
    <n v="2"/>
    <n v="3"/>
    <n v="3"/>
    <n v="3.5"/>
    <n v="3"/>
  </r>
  <r>
    <s v="PR6514"/>
    <s v="DAE0-B44F"/>
    <x v="2481"/>
    <n v="4"/>
    <n v="4"/>
    <n v="4"/>
    <n v="1"/>
    <n v="0"/>
    <n v="0"/>
    <n v="4"/>
    <n v="5"/>
    <n v="4"/>
    <n v="4"/>
    <n v="4.5"/>
  </r>
  <r>
    <s v="PR6515"/>
    <s v="2E9A-BD2E"/>
    <x v="2482"/>
    <n v="4"/>
    <n v="2"/>
    <n v="1"/>
    <n v="3"/>
    <n v="3"/>
    <n v="1"/>
    <n v="3"/>
    <n v="3"/>
    <n v="2"/>
    <n v="2.5"/>
    <n v="2.5"/>
  </r>
  <r>
    <s v="PR6516"/>
    <s v="CEE0-94C3"/>
    <x v="2482"/>
    <n v="2"/>
    <n v="1"/>
    <n v="1"/>
    <n v="3"/>
    <n v="3"/>
    <n v="1"/>
    <n v="1"/>
    <n v="4"/>
    <n v="3"/>
    <n v="1.25"/>
    <n v="3.5"/>
  </r>
  <r>
    <s v="PR6517"/>
    <s v="EFB8-ED99"/>
    <x v="2482"/>
    <n v="4"/>
    <n v="5"/>
    <n v="2"/>
    <n v="1"/>
    <n v="1"/>
    <n v="1"/>
    <n v="5"/>
    <n v="3"/>
    <n v="2"/>
    <n v="4"/>
    <n v="2.5"/>
  </r>
  <r>
    <s v="PR6518"/>
    <s v="9C7D-E1B1"/>
    <x v="2483"/>
    <n v="3"/>
    <n v="3"/>
    <n v="5"/>
    <n v="3"/>
    <n v="0"/>
    <n v="0"/>
    <n v="5"/>
    <n v="3"/>
    <n v="3"/>
    <n v="4"/>
    <n v="3"/>
  </r>
  <r>
    <s v="PR6519"/>
    <s v="D199-1896"/>
    <x v="2483"/>
    <n v="3"/>
    <n v="2"/>
    <n v="3"/>
    <n v="1"/>
    <n v="2"/>
    <n v="2"/>
    <n v="5"/>
    <n v="3"/>
    <n v="3"/>
    <n v="3.25"/>
    <n v="3"/>
  </r>
  <r>
    <s v="PR652"/>
    <s v="E8B6-8BAE"/>
    <x v="2484"/>
    <n v="5"/>
    <n v="5"/>
    <n v="4"/>
    <n v="3"/>
    <n v="0"/>
    <n v="0"/>
    <n v="4"/>
    <n v="3"/>
    <n v="3"/>
    <n v="4.5"/>
    <n v="3"/>
  </r>
  <r>
    <s v="PR6520"/>
    <s v="7F91-C628"/>
    <x v="2483"/>
    <n v="5"/>
    <n v="5"/>
    <n v="5"/>
    <n v="1"/>
    <n v="0"/>
    <n v="0"/>
    <n v="2"/>
    <n v="4"/>
    <n v="4"/>
    <n v="4.25"/>
    <n v="4"/>
  </r>
  <r>
    <s v="PR6521"/>
    <s v="B341-8D6A"/>
    <x v="2483"/>
    <n v="3"/>
    <n v="4"/>
    <n v="5"/>
    <n v="1"/>
    <n v="0"/>
    <n v="0"/>
    <n v="3"/>
    <n v="3"/>
    <n v="3"/>
    <n v="3.75"/>
    <n v="3"/>
  </r>
  <r>
    <s v="PR6522"/>
    <s v="D18F-8C48"/>
    <x v="2485"/>
    <n v="3"/>
    <n v="5"/>
    <n v="4"/>
    <n v="3"/>
    <n v="1"/>
    <n v="0.33333333333333331"/>
    <n v="2"/>
    <n v="4"/>
    <n v="3"/>
    <n v="3.5"/>
    <n v="3.5"/>
  </r>
  <r>
    <s v="PR6523"/>
    <s v="8C57-8F84"/>
    <x v="2486"/>
    <n v="3"/>
    <n v="3"/>
    <n v="4"/>
    <n v="2"/>
    <n v="1"/>
    <n v="0.5"/>
    <n v="2"/>
    <n v="4"/>
    <n v="3"/>
    <n v="3"/>
    <n v="3.5"/>
  </r>
  <r>
    <s v="PR6524"/>
    <s v="425F-4D2D"/>
    <x v="2486"/>
    <n v="4"/>
    <n v="3"/>
    <n v="3"/>
    <n v="2"/>
    <n v="2"/>
    <n v="1"/>
    <n v="3"/>
    <n v="3"/>
    <n v="2"/>
    <n v="3.25"/>
    <n v="2.5"/>
  </r>
  <r>
    <s v="PR6525"/>
    <s v="FADC-21F2"/>
    <x v="2486"/>
    <n v="5"/>
    <n v="3"/>
    <n v="5"/>
    <n v="1"/>
    <n v="3"/>
    <n v="3"/>
    <n v="4"/>
    <n v="4"/>
    <n v="4"/>
    <n v="4.25"/>
    <n v="4"/>
  </r>
  <r>
    <s v="PR6526"/>
    <s v="9E22-6287"/>
    <x v="2487"/>
    <n v="5"/>
    <n v="2"/>
    <n v="4"/>
    <n v="3"/>
    <n v="1"/>
    <n v="0.33333333333333331"/>
    <n v="3"/>
    <n v="3"/>
    <n v="3"/>
    <n v="3.5"/>
    <n v="3"/>
  </r>
  <r>
    <s v="PR6527"/>
    <s v="8F7F-015D"/>
    <x v="2487"/>
    <n v="5"/>
    <n v="3"/>
    <n v="4"/>
    <n v="2"/>
    <n v="1"/>
    <n v="0.5"/>
    <n v="5"/>
    <n v="5"/>
    <n v="4"/>
    <n v="4.25"/>
    <n v="4.5"/>
  </r>
  <r>
    <s v="PR6528"/>
    <s v="65C9-0885"/>
    <x v="2487"/>
    <n v="5"/>
    <n v="5"/>
    <n v="3"/>
    <n v="2"/>
    <n v="1"/>
    <n v="0.5"/>
    <n v="5"/>
    <n v="4"/>
    <n v="4"/>
    <n v="4.5"/>
    <n v="4"/>
  </r>
  <r>
    <s v="PR6529"/>
    <s v="3012-1A41"/>
    <x v="2488"/>
    <n v="4"/>
    <n v="2"/>
    <n v="4"/>
    <n v="1"/>
    <n v="0"/>
    <n v="0"/>
    <n v="2"/>
    <n v="5"/>
    <n v="4"/>
    <n v="3"/>
    <n v="4.5"/>
  </r>
  <r>
    <s v="PR653"/>
    <s v="291F-B604"/>
    <x v="2489"/>
    <n v="5"/>
    <n v="2"/>
    <n v="4"/>
    <n v="3"/>
    <n v="2"/>
    <n v="0.66666666666666663"/>
    <n v="3"/>
    <n v="3"/>
    <n v="3"/>
    <n v="3.5"/>
    <n v="3"/>
  </r>
  <r>
    <s v="PR6530"/>
    <s v="47C9-BD11"/>
    <x v="2488"/>
    <n v="4"/>
    <n v="2"/>
    <n v="5"/>
    <n v="1"/>
    <n v="1"/>
    <n v="1"/>
    <n v="4"/>
    <n v="5"/>
    <n v="4"/>
    <n v="3.75"/>
    <n v="4.5"/>
  </r>
  <r>
    <s v="PR6531"/>
    <s v="6280-B47F"/>
    <x v="2490"/>
    <n v="1"/>
    <n v="2"/>
    <n v="4"/>
    <n v="3"/>
    <n v="2"/>
    <n v="0.66666666666666663"/>
    <n v="1"/>
    <n v="5"/>
    <n v="4"/>
    <n v="2"/>
    <n v="4.5"/>
  </r>
  <r>
    <s v="PR6532"/>
    <s v="0868-097F"/>
    <x v="2490"/>
    <n v="2"/>
    <n v="1"/>
    <n v="4"/>
    <n v="3"/>
    <n v="2"/>
    <n v="0.66666666666666663"/>
    <n v="3"/>
    <n v="4"/>
    <n v="3"/>
    <n v="2.5"/>
    <n v="3.5"/>
  </r>
  <r>
    <s v="PR6533"/>
    <s v="7B9D-8612"/>
    <x v="2490"/>
    <n v="4"/>
    <n v="2"/>
    <n v="5"/>
    <n v="2"/>
    <n v="1"/>
    <n v="0.5"/>
    <n v="2"/>
    <n v="5"/>
    <n v="4"/>
    <n v="3.25"/>
    <n v="4.5"/>
  </r>
  <r>
    <s v="PR6534"/>
    <s v="D457-AB87"/>
    <x v="2490"/>
    <n v="5"/>
    <n v="4"/>
    <n v="5"/>
    <n v="2"/>
    <n v="0"/>
    <n v="0"/>
    <n v="4"/>
    <n v="3"/>
    <n v="2"/>
    <n v="4.5"/>
    <n v="2.5"/>
  </r>
  <r>
    <s v="PR6535"/>
    <s v="B1BC-0011"/>
    <x v="2490"/>
    <n v="4"/>
    <n v="4"/>
    <n v="5"/>
    <n v="1"/>
    <n v="0"/>
    <n v="0"/>
    <n v="4"/>
    <n v="5"/>
    <n v="5"/>
    <n v="4.25"/>
    <n v="5"/>
  </r>
  <r>
    <s v="PR6536"/>
    <s v="C1C6-F683"/>
    <x v="2491"/>
    <n v="3"/>
    <n v="3"/>
    <n v="5"/>
    <n v="2"/>
    <n v="0"/>
    <n v="0"/>
    <n v="5"/>
    <n v="5"/>
    <n v="5"/>
    <n v="4"/>
    <n v="5"/>
  </r>
  <r>
    <s v="PR6537"/>
    <s v="D712-9E1C"/>
    <x v="2491"/>
    <n v="3"/>
    <n v="3"/>
    <n v="2"/>
    <n v="1"/>
    <n v="0"/>
    <n v="0"/>
    <n v="3"/>
    <n v="3"/>
    <n v="2"/>
    <n v="2.75"/>
    <n v="2.5"/>
  </r>
  <r>
    <s v="PR6538"/>
    <s v="EBBD-37D4"/>
    <x v="2492"/>
    <n v="4"/>
    <n v="4"/>
    <n v="3"/>
    <n v="1"/>
    <n v="1"/>
    <n v="1"/>
    <n v="2"/>
    <n v="3"/>
    <n v="3"/>
    <n v="3.25"/>
    <n v="3"/>
  </r>
  <r>
    <s v="PR6539"/>
    <s v="0240-4D29"/>
    <x v="2492"/>
    <n v="4"/>
    <n v="4"/>
    <n v="2"/>
    <n v="3"/>
    <n v="1"/>
    <n v="0.33333333333333331"/>
    <n v="3"/>
    <n v="5"/>
    <n v="4"/>
    <n v="3.25"/>
    <n v="4.5"/>
  </r>
  <r>
    <s v="PR654"/>
    <s v="692B-7152"/>
    <x v="2489"/>
    <n v="5"/>
    <n v="5"/>
    <n v="5"/>
    <n v="2"/>
    <n v="0"/>
    <n v="0"/>
    <n v="3"/>
    <n v="4"/>
    <n v="4"/>
    <n v="4.5"/>
    <n v="4"/>
  </r>
  <r>
    <s v="PR6540"/>
    <s v="7FA1-BC64"/>
    <x v="2493"/>
    <n v="4"/>
    <n v="5"/>
    <n v="5"/>
    <n v="3"/>
    <n v="0"/>
    <n v="0"/>
    <n v="4"/>
    <n v="3"/>
    <n v="2"/>
    <n v="4.5"/>
    <n v="2.5"/>
  </r>
  <r>
    <s v="PR6541"/>
    <s v="D245-5D80"/>
    <x v="2493"/>
    <n v="2"/>
    <n v="2"/>
    <n v="4"/>
    <n v="1"/>
    <n v="2"/>
    <n v="2"/>
    <n v="4"/>
    <n v="4"/>
    <n v="4"/>
    <n v="3"/>
    <n v="4"/>
  </r>
  <r>
    <s v="PR6542"/>
    <s v="DD78-E811"/>
    <x v="2494"/>
    <n v="5"/>
    <n v="4"/>
    <n v="2"/>
    <n v="2"/>
    <n v="0"/>
    <n v="0"/>
    <n v="3"/>
    <n v="5"/>
    <n v="5"/>
    <n v="3.5"/>
    <n v="5"/>
  </r>
  <r>
    <s v="PR6543"/>
    <s v="3A96-07A5"/>
    <x v="2494"/>
    <n v="3"/>
    <n v="5"/>
    <n v="4"/>
    <n v="2"/>
    <n v="1"/>
    <n v="0.5"/>
    <n v="3"/>
    <n v="3"/>
    <n v="2"/>
    <n v="3.75"/>
    <n v="2.5"/>
  </r>
  <r>
    <s v="PR6544"/>
    <s v="EC6E-7F42"/>
    <x v="2495"/>
    <n v="1"/>
    <n v="1"/>
    <n v="3"/>
    <n v="2"/>
    <n v="0"/>
    <n v="0"/>
    <n v="3"/>
    <n v="4"/>
    <n v="3"/>
    <n v="2"/>
    <n v="3.5"/>
  </r>
  <r>
    <s v="PR6545"/>
    <s v="2407-5A4E"/>
    <x v="2495"/>
    <n v="4"/>
    <n v="2"/>
    <n v="4"/>
    <n v="2"/>
    <n v="0"/>
    <n v="0"/>
    <n v="2"/>
    <n v="3"/>
    <n v="3"/>
    <n v="3"/>
    <n v="3"/>
  </r>
  <r>
    <s v="PR6546"/>
    <s v="9624-0464"/>
    <x v="2495"/>
    <n v="4"/>
    <n v="4"/>
    <n v="5"/>
    <n v="1"/>
    <n v="1"/>
    <n v="1"/>
    <n v="3"/>
    <n v="4"/>
    <n v="3"/>
    <n v="4"/>
    <n v="3.5"/>
  </r>
  <r>
    <s v="PR6547"/>
    <s v="C2BF-D441"/>
    <x v="2495"/>
    <n v="1"/>
    <n v="2"/>
    <n v="4"/>
    <n v="2"/>
    <n v="1"/>
    <n v="0.5"/>
    <n v="2"/>
    <n v="4"/>
    <n v="3"/>
    <n v="2.25"/>
    <n v="3.5"/>
  </r>
  <r>
    <s v="PR6548"/>
    <s v="1363-6BF9"/>
    <x v="2496"/>
    <n v="5"/>
    <n v="5"/>
    <n v="2"/>
    <n v="3"/>
    <n v="1"/>
    <n v="0.33333333333333331"/>
    <n v="2"/>
    <n v="3"/>
    <n v="3"/>
    <n v="3.5"/>
    <n v="3"/>
  </r>
  <r>
    <s v="PR6549"/>
    <s v="1C24-233B"/>
    <x v="2496"/>
    <n v="5"/>
    <n v="5"/>
    <n v="4"/>
    <n v="2"/>
    <n v="0"/>
    <n v="0"/>
    <n v="4"/>
    <n v="3"/>
    <n v="3"/>
    <n v="4.5"/>
    <n v="3"/>
  </r>
  <r>
    <s v="PR655"/>
    <s v="4657-FE18"/>
    <x v="2497"/>
    <n v="5"/>
    <n v="4"/>
    <n v="2"/>
    <n v="1"/>
    <n v="1"/>
    <n v="1"/>
    <n v="3"/>
    <n v="4"/>
    <n v="3"/>
    <n v="3.5"/>
    <n v="3.5"/>
  </r>
  <r>
    <s v="PR6550"/>
    <s v="CC7A-EE97"/>
    <x v="2496"/>
    <n v="4"/>
    <n v="5"/>
    <n v="2"/>
    <n v="2"/>
    <n v="0"/>
    <n v="0"/>
    <n v="5"/>
    <n v="3"/>
    <n v="2"/>
    <n v="4"/>
    <n v="2.5"/>
  </r>
  <r>
    <s v="PR6551"/>
    <s v="41A7-9C19"/>
    <x v="2496"/>
    <n v="3"/>
    <n v="2"/>
    <n v="5"/>
    <n v="3"/>
    <n v="0"/>
    <n v="0"/>
    <n v="5"/>
    <n v="3"/>
    <n v="3"/>
    <n v="3.75"/>
    <n v="3"/>
  </r>
  <r>
    <s v="PR6552"/>
    <s v="FD95-9EEB"/>
    <x v="2498"/>
    <n v="1"/>
    <n v="1"/>
    <n v="4"/>
    <n v="1"/>
    <n v="3"/>
    <n v="3"/>
    <n v="2"/>
    <n v="4"/>
    <n v="4"/>
    <n v="2"/>
    <n v="4"/>
  </r>
  <r>
    <s v="PR6553"/>
    <s v="4C62-5BE8"/>
    <x v="2498"/>
    <n v="4"/>
    <n v="2"/>
    <n v="3"/>
    <n v="3"/>
    <n v="2"/>
    <n v="0.66666666666666663"/>
    <n v="2"/>
    <n v="5"/>
    <n v="4"/>
    <n v="2.75"/>
    <n v="4.5"/>
  </r>
  <r>
    <s v="PR6554"/>
    <s v="B679-F7C9"/>
    <x v="2498"/>
    <n v="3"/>
    <n v="2"/>
    <n v="5"/>
    <n v="2"/>
    <n v="1"/>
    <n v="0.5"/>
    <n v="4"/>
    <n v="4"/>
    <n v="3"/>
    <n v="3.5"/>
    <n v="3.5"/>
  </r>
  <r>
    <s v="PR6555"/>
    <s v="AFDF-3DA8"/>
    <x v="2499"/>
    <n v="5"/>
    <n v="3"/>
    <n v="5"/>
    <n v="2"/>
    <n v="1"/>
    <n v="0.5"/>
    <n v="3"/>
    <n v="3"/>
    <n v="3"/>
    <n v="4"/>
    <n v="3"/>
  </r>
  <r>
    <s v="PR6556"/>
    <s v="3642-EEAE"/>
    <x v="2499"/>
    <n v="4"/>
    <n v="5"/>
    <n v="4"/>
    <n v="2"/>
    <n v="1"/>
    <n v="0.5"/>
    <n v="2"/>
    <n v="3"/>
    <n v="2"/>
    <n v="3.75"/>
    <n v="2.5"/>
  </r>
  <r>
    <s v="PR6557"/>
    <s v="AD1C-2AC5"/>
    <x v="2499"/>
    <n v="2"/>
    <n v="4"/>
    <n v="3"/>
    <n v="2"/>
    <n v="0"/>
    <n v="0"/>
    <n v="4"/>
    <n v="4"/>
    <n v="3"/>
    <n v="3.25"/>
    <n v="3.5"/>
  </r>
  <r>
    <s v="PR6558"/>
    <s v="E6C8-D659"/>
    <x v="2499"/>
    <n v="5"/>
    <n v="2"/>
    <n v="2"/>
    <n v="1"/>
    <n v="0"/>
    <n v="0"/>
    <n v="2"/>
    <n v="5"/>
    <n v="4"/>
    <n v="2.75"/>
    <n v="4.5"/>
  </r>
  <r>
    <s v="PR6559"/>
    <s v="BFF3-AADC"/>
    <x v="2500"/>
    <n v="5"/>
    <n v="5"/>
    <n v="3"/>
    <n v="2"/>
    <n v="2"/>
    <n v="1"/>
    <n v="4"/>
    <n v="4"/>
    <n v="4"/>
    <n v="4.25"/>
    <n v="4"/>
  </r>
  <r>
    <s v="PR656"/>
    <s v="8EBD-B3E8"/>
    <x v="2497"/>
    <n v="4"/>
    <n v="3"/>
    <n v="2"/>
    <n v="2"/>
    <n v="0"/>
    <n v="0"/>
    <n v="4"/>
    <n v="4"/>
    <n v="4"/>
    <n v="3.25"/>
    <n v="4"/>
  </r>
  <r>
    <s v="PR6560"/>
    <s v="AB4A-E71A"/>
    <x v="2500"/>
    <n v="1"/>
    <n v="2"/>
    <n v="3"/>
    <n v="3"/>
    <n v="1"/>
    <n v="0.33333333333333331"/>
    <n v="3"/>
    <n v="4"/>
    <n v="3"/>
    <n v="2.25"/>
    <n v="3.5"/>
  </r>
  <r>
    <s v="PR6561"/>
    <s v="D871-1F74"/>
    <x v="2500"/>
    <n v="3"/>
    <n v="4"/>
    <n v="3"/>
    <n v="3"/>
    <n v="0"/>
    <n v="0"/>
    <n v="1"/>
    <n v="5"/>
    <n v="5"/>
    <n v="2.75"/>
    <n v="5"/>
  </r>
  <r>
    <s v="PR6562"/>
    <s v="8291-DE04"/>
    <x v="2500"/>
    <n v="3"/>
    <n v="5"/>
    <n v="5"/>
    <n v="3"/>
    <n v="0"/>
    <n v="0"/>
    <n v="3"/>
    <n v="3"/>
    <n v="3"/>
    <n v="4"/>
    <n v="3"/>
  </r>
  <r>
    <s v="PR6563"/>
    <s v="97F7-5710"/>
    <x v="2500"/>
    <n v="3"/>
    <n v="5"/>
    <n v="4"/>
    <n v="2"/>
    <n v="1"/>
    <n v="0.5"/>
    <n v="2"/>
    <n v="4"/>
    <n v="4"/>
    <n v="3.5"/>
    <n v="4"/>
  </r>
  <r>
    <s v="PR6564"/>
    <s v="4FC2-A40D"/>
    <x v="2501"/>
    <n v="5"/>
    <n v="4"/>
    <n v="2"/>
    <n v="1"/>
    <n v="3"/>
    <n v="3"/>
    <n v="3"/>
    <n v="3"/>
    <n v="2"/>
    <n v="3.5"/>
    <n v="2.5"/>
  </r>
  <r>
    <s v="PR6565"/>
    <s v="8640-414A"/>
    <x v="2501"/>
    <n v="3"/>
    <n v="1"/>
    <n v="4"/>
    <n v="3"/>
    <n v="1"/>
    <n v="0.33333333333333331"/>
    <n v="2"/>
    <n v="5"/>
    <n v="5"/>
    <n v="2.5"/>
    <n v="5"/>
  </r>
  <r>
    <s v="PR6566"/>
    <s v="3E4A-F28F"/>
    <x v="2502"/>
    <n v="5"/>
    <n v="2"/>
    <n v="4"/>
    <n v="1"/>
    <n v="1"/>
    <n v="1"/>
    <n v="4"/>
    <n v="4"/>
    <n v="4"/>
    <n v="3.75"/>
    <n v="4"/>
  </r>
  <r>
    <s v="PR6567"/>
    <s v="F578-F0C8"/>
    <x v="2502"/>
    <n v="4"/>
    <n v="2"/>
    <n v="3"/>
    <n v="1"/>
    <n v="0"/>
    <n v="0"/>
    <n v="1"/>
    <n v="3"/>
    <n v="2"/>
    <n v="2.5"/>
    <n v="2.5"/>
  </r>
  <r>
    <s v="PR6568"/>
    <s v="2A04-49D1"/>
    <x v="2502"/>
    <n v="4"/>
    <n v="4"/>
    <n v="5"/>
    <n v="3"/>
    <n v="1"/>
    <n v="0.33333333333333331"/>
    <n v="3"/>
    <n v="5"/>
    <n v="5"/>
    <n v="4"/>
    <n v="5"/>
  </r>
  <r>
    <s v="PR6569"/>
    <s v="F9E1-87E9"/>
    <x v="2503"/>
    <n v="4"/>
    <n v="5"/>
    <n v="5"/>
    <n v="1"/>
    <n v="1"/>
    <n v="1"/>
    <n v="4"/>
    <n v="3"/>
    <n v="2"/>
    <n v="4.5"/>
    <n v="2.5"/>
  </r>
  <r>
    <s v="PR657"/>
    <s v="E28D-424B"/>
    <x v="2504"/>
    <n v="3"/>
    <n v="2"/>
    <n v="2"/>
    <n v="3"/>
    <n v="2"/>
    <n v="0.66666666666666663"/>
    <n v="2"/>
    <n v="4"/>
    <n v="3"/>
    <n v="2.25"/>
    <n v="3.5"/>
  </r>
  <r>
    <s v="PR6570"/>
    <s v="EA3A-E005"/>
    <x v="2503"/>
    <n v="4"/>
    <n v="4"/>
    <n v="3"/>
    <n v="1"/>
    <n v="0"/>
    <n v="0"/>
    <n v="1"/>
    <n v="5"/>
    <n v="5"/>
    <n v="3"/>
    <n v="5"/>
  </r>
  <r>
    <s v="PR6571"/>
    <s v="A696-1216"/>
    <x v="2505"/>
    <n v="5"/>
    <n v="2"/>
    <n v="5"/>
    <n v="2"/>
    <n v="2"/>
    <n v="1"/>
    <n v="3"/>
    <n v="5"/>
    <n v="4"/>
    <n v="3.75"/>
    <n v="4.5"/>
  </r>
  <r>
    <s v="PR6572"/>
    <s v="2A9F-6BD2"/>
    <x v="2505"/>
    <n v="4"/>
    <n v="2"/>
    <n v="4"/>
    <n v="2"/>
    <n v="1"/>
    <n v="0.5"/>
    <n v="2"/>
    <n v="4"/>
    <n v="4"/>
    <n v="3"/>
    <n v="4"/>
  </r>
  <r>
    <s v="PR6573"/>
    <s v="9728-1A5B"/>
    <x v="2506"/>
    <n v="5"/>
    <n v="5"/>
    <n v="3"/>
    <n v="2"/>
    <n v="1"/>
    <n v="0.5"/>
    <n v="5"/>
    <n v="4"/>
    <n v="3"/>
    <n v="4.5"/>
    <n v="3.5"/>
  </r>
  <r>
    <s v="PR6574"/>
    <s v="C4F0-F933"/>
    <x v="2506"/>
    <n v="5"/>
    <n v="5"/>
    <n v="4"/>
    <n v="3"/>
    <n v="1"/>
    <n v="0.33333333333333331"/>
    <n v="3"/>
    <n v="4"/>
    <n v="3"/>
    <n v="4.25"/>
    <n v="3.5"/>
  </r>
  <r>
    <s v="PR6575"/>
    <s v="4565-62DE"/>
    <x v="2507"/>
    <n v="3"/>
    <n v="2"/>
    <n v="3"/>
    <n v="1"/>
    <n v="2"/>
    <n v="2"/>
    <n v="3"/>
    <n v="3"/>
    <n v="2"/>
    <n v="2.75"/>
    <n v="2.5"/>
  </r>
  <r>
    <s v="PR6576"/>
    <s v="1D32-9620"/>
    <x v="2507"/>
    <n v="3"/>
    <n v="1"/>
    <n v="4"/>
    <n v="3"/>
    <n v="0"/>
    <n v="0"/>
    <n v="3"/>
    <n v="3"/>
    <n v="3"/>
    <n v="2.75"/>
    <n v="3"/>
  </r>
  <r>
    <s v="PR6577"/>
    <s v="FB6A-3F11"/>
    <x v="2507"/>
    <n v="2"/>
    <n v="3"/>
    <n v="2"/>
    <n v="1"/>
    <n v="2"/>
    <n v="2"/>
    <n v="3"/>
    <n v="5"/>
    <n v="4"/>
    <n v="2.5"/>
    <n v="4.5"/>
  </r>
  <r>
    <s v="PR6578"/>
    <s v="0E85-1FC5"/>
    <x v="2507"/>
    <n v="5"/>
    <n v="5"/>
    <n v="2"/>
    <n v="2"/>
    <n v="1"/>
    <n v="0.5"/>
    <n v="4"/>
    <n v="5"/>
    <n v="4"/>
    <n v="4"/>
    <n v="4.5"/>
  </r>
  <r>
    <s v="PR6579"/>
    <s v="9758-DE2F"/>
    <x v="2507"/>
    <n v="3"/>
    <n v="5"/>
    <n v="4"/>
    <n v="1"/>
    <n v="3"/>
    <n v="3"/>
    <n v="5"/>
    <n v="4"/>
    <n v="4"/>
    <n v="4.25"/>
    <n v="4"/>
  </r>
  <r>
    <s v="PR658"/>
    <s v="A848-F98B"/>
    <x v="2508"/>
    <n v="5"/>
    <n v="4"/>
    <n v="4"/>
    <n v="3"/>
    <n v="3"/>
    <n v="1"/>
    <n v="5"/>
    <n v="5"/>
    <n v="5"/>
    <n v="4.5"/>
    <n v="5"/>
  </r>
  <r>
    <s v="PR6580"/>
    <s v="D061-5CAD"/>
    <x v="2509"/>
    <n v="3"/>
    <n v="3"/>
    <n v="2"/>
    <n v="3"/>
    <n v="1"/>
    <n v="0.33333333333333331"/>
    <n v="3"/>
    <n v="3"/>
    <n v="2"/>
    <n v="2.75"/>
    <n v="2.5"/>
  </r>
  <r>
    <s v="PR6581"/>
    <s v="C395-8C36"/>
    <x v="2510"/>
    <n v="3"/>
    <n v="2"/>
    <n v="4"/>
    <n v="2"/>
    <n v="0"/>
    <n v="0"/>
    <n v="2"/>
    <n v="5"/>
    <n v="5"/>
    <n v="2.75"/>
    <n v="5"/>
  </r>
  <r>
    <s v="PR6582"/>
    <s v="B063-A2B5"/>
    <x v="2510"/>
    <n v="1"/>
    <n v="3"/>
    <n v="1"/>
    <n v="2"/>
    <n v="1"/>
    <n v="0.5"/>
    <n v="3"/>
    <n v="4"/>
    <n v="4"/>
    <n v="2"/>
    <n v="4"/>
  </r>
  <r>
    <s v="PR6583"/>
    <s v="5EE9-CFCF"/>
    <x v="2510"/>
    <n v="4"/>
    <n v="2"/>
    <n v="3"/>
    <n v="2"/>
    <n v="3"/>
    <n v="1.5"/>
    <n v="3"/>
    <n v="3"/>
    <n v="3"/>
    <n v="3"/>
    <n v="3"/>
  </r>
  <r>
    <s v="PR6584"/>
    <s v="C25C-C434"/>
    <x v="2511"/>
    <n v="1"/>
    <n v="4"/>
    <n v="3"/>
    <n v="2"/>
    <n v="3"/>
    <n v="1.5"/>
    <n v="2"/>
    <n v="3"/>
    <n v="2"/>
    <n v="2.5"/>
    <n v="2.5"/>
  </r>
  <r>
    <s v="PR6585"/>
    <s v="4DA0-81D7"/>
    <x v="2511"/>
    <n v="3"/>
    <n v="5"/>
    <n v="2"/>
    <n v="2"/>
    <n v="1"/>
    <n v="0.5"/>
    <n v="4"/>
    <n v="3"/>
    <n v="3"/>
    <n v="3.5"/>
    <n v="3"/>
  </r>
  <r>
    <s v="PR6586"/>
    <s v="7DD6-128C"/>
    <x v="2511"/>
    <n v="2"/>
    <n v="2"/>
    <n v="3"/>
    <n v="1"/>
    <n v="0"/>
    <n v="0"/>
    <n v="2"/>
    <n v="4"/>
    <n v="4"/>
    <n v="2.25"/>
    <n v="4"/>
  </r>
  <r>
    <s v="PR6587"/>
    <s v="BD33-DB2F"/>
    <x v="2511"/>
    <n v="4"/>
    <n v="2"/>
    <n v="1"/>
    <n v="3"/>
    <n v="2"/>
    <n v="0.66666666666666663"/>
    <n v="3"/>
    <n v="3"/>
    <n v="3"/>
    <n v="2.5"/>
    <n v="3"/>
  </r>
  <r>
    <s v="PR6588"/>
    <s v="8292-6635"/>
    <x v="2512"/>
    <n v="5"/>
    <n v="4"/>
    <n v="5"/>
    <n v="2"/>
    <n v="0"/>
    <n v="0"/>
    <n v="3"/>
    <n v="4"/>
    <n v="3"/>
    <n v="4.25"/>
    <n v="3.5"/>
  </r>
  <r>
    <s v="PR6589"/>
    <s v="8328-A764"/>
    <x v="2512"/>
    <n v="3"/>
    <n v="5"/>
    <n v="3"/>
    <n v="3"/>
    <n v="0"/>
    <n v="0"/>
    <n v="4"/>
    <n v="5"/>
    <n v="4"/>
    <n v="3.75"/>
    <n v="4.5"/>
  </r>
  <r>
    <s v="PR659"/>
    <s v="1C87-44CB"/>
    <x v="2513"/>
    <n v="5"/>
    <n v="4"/>
    <n v="2"/>
    <n v="3"/>
    <n v="0"/>
    <n v="0"/>
    <n v="3"/>
    <n v="3"/>
    <n v="2"/>
    <n v="3.5"/>
    <n v="2.5"/>
  </r>
  <r>
    <s v="PR6590"/>
    <s v="A4E5-CE62"/>
    <x v="2512"/>
    <n v="3"/>
    <n v="3"/>
    <n v="4"/>
    <n v="3"/>
    <n v="1"/>
    <n v="0.33333333333333331"/>
    <n v="5"/>
    <n v="5"/>
    <n v="4"/>
    <n v="3.75"/>
    <n v="4.5"/>
  </r>
  <r>
    <s v="PR6591"/>
    <s v="085C-7FC2"/>
    <x v="2514"/>
    <n v="5"/>
    <n v="4"/>
    <n v="2"/>
    <n v="3"/>
    <n v="1"/>
    <n v="0.33333333333333331"/>
    <n v="4"/>
    <n v="5"/>
    <n v="4"/>
    <n v="3.75"/>
    <n v="4.5"/>
  </r>
  <r>
    <s v="PR6592"/>
    <s v="8078-6154"/>
    <x v="2514"/>
    <n v="3"/>
    <n v="4"/>
    <n v="2"/>
    <n v="3"/>
    <n v="1"/>
    <n v="0.33333333333333331"/>
    <n v="3"/>
    <n v="3"/>
    <n v="2"/>
    <n v="3"/>
    <n v="2.5"/>
  </r>
  <r>
    <s v="PR6593"/>
    <s v="CC88-AE14"/>
    <x v="2514"/>
    <n v="4"/>
    <n v="2"/>
    <n v="4"/>
    <n v="3"/>
    <n v="1"/>
    <n v="0.33333333333333331"/>
    <n v="5"/>
    <n v="3"/>
    <n v="2"/>
    <n v="3.75"/>
    <n v="2.5"/>
  </r>
  <r>
    <s v="PR6594"/>
    <s v="9756-3EAB"/>
    <x v="2514"/>
    <n v="4"/>
    <n v="3"/>
    <n v="4"/>
    <n v="3"/>
    <n v="0"/>
    <n v="0"/>
    <n v="4"/>
    <n v="4"/>
    <n v="4"/>
    <n v="3.75"/>
    <n v="4"/>
  </r>
  <r>
    <s v="PR6595"/>
    <s v="7FFD-C810"/>
    <x v="2515"/>
    <n v="4"/>
    <n v="3"/>
    <n v="2"/>
    <n v="1"/>
    <n v="2"/>
    <n v="2"/>
    <n v="4"/>
    <n v="4"/>
    <n v="4"/>
    <n v="3.25"/>
    <n v="4"/>
  </r>
  <r>
    <s v="PR6596"/>
    <s v="9360-3A68"/>
    <x v="2515"/>
    <n v="3"/>
    <n v="3"/>
    <n v="3"/>
    <n v="3"/>
    <n v="1"/>
    <n v="0.33333333333333331"/>
    <n v="4"/>
    <n v="5"/>
    <n v="5"/>
    <n v="3.25"/>
    <n v="5"/>
  </r>
  <r>
    <s v="PR6597"/>
    <s v="3D9E-FB05"/>
    <x v="2515"/>
    <n v="4"/>
    <n v="4"/>
    <n v="3"/>
    <n v="3"/>
    <n v="0"/>
    <n v="0"/>
    <n v="3"/>
    <n v="4"/>
    <n v="4"/>
    <n v="3.5"/>
    <n v="4"/>
  </r>
  <r>
    <s v="PR6598"/>
    <s v="C219-6C2E"/>
    <x v="2516"/>
    <n v="4"/>
    <n v="2"/>
    <n v="4"/>
    <n v="3"/>
    <n v="0"/>
    <n v="0"/>
    <n v="2"/>
    <n v="5"/>
    <n v="5"/>
    <n v="3"/>
    <n v="5"/>
  </r>
  <r>
    <s v="PR6599"/>
    <s v="757F-78FE"/>
    <x v="2516"/>
    <n v="3"/>
    <n v="2"/>
    <n v="2"/>
    <n v="3"/>
    <n v="0"/>
    <n v="0"/>
    <n v="4"/>
    <n v="3"/>
    <n v="2"/>
    <n v="2.75"/>
    <n v="2.5"/>
  </r>
  <r>
    <s v="PR66"/>
    <s v="CC8A-0B1F"/>
    <x v="2475"/>
    <n v="4"/>
    <n v="3"/>
    <n v="4"/>
    <n v="2"/>
    <n v="0"/>
    <n v="0"/>
    <n v="2"/>
    <n v="5"/>
    <n v="5"/>
    <n v="3.25"/>
    <n v="5"/>
  </r>
  <r>
    <s v="PR660"/>
    <s v="41FE-D257"/>
    <x v="2513"/>
    <n v="5"/>
    <n v="3"/>
    <n v="2"/>
    <n v="1"/>
    <n v="1"/>
    <n v="1"/>
    <n v="2"/>
    <n v="5"/>
    <n v="4"/>
    <n v="3"/>
    <n v="4.5"/>
  </r>
  <r>
    <s v="PR6600"/>
    <s v="A862-3880"/>
    <x v="2516"/>
    <n v="2"/>
    <n v="3"/>
    <n v="1"/>
    <n v="2"/>
    <n v="1"/>
    <n v="0.5"/>
    <n v="1"/>
    <n v="4"/>
    <n v="3"/>
    <n v="1.75"/>
    <n v="3.5"/>
  </r>
  <r>
    <s v="PR6601"/>
    <s v="36A3-F0A5"/>
    <x v="2516"/>
    <n v="4"/>
    <n v="5"/>
    <n v="5"/>
    <n v="3"/>
    <n v="0"/>
    <n v="0"/>
    <n v="5"/>
    <n v="4"/>
    <n v="3"/>
    <n v="4.75"/>
    <n v="3.5"/>
  </r>
  <r>
    <s v="PR6602"/>
    <s v="CC1D-5D73"/>
    <x v="2516"/>
    <n v="3"/>
    <n v="4"/>
    <n v="4"/>
    <n v="1"/>
    <n v="2"/>
    <n v="2"/>
    <n v="1"/>
    <n v="3"/>
    <n v="3"/>
    <n v="3"/>
    <n v="3"/>
  </r>
  <r>
    <s v="PR6603"/>
    <s v="1749-81A2"/>
    <x v="2517"/>
    <n v="3"/>
    <n v="3"/>
    <n v="2"/>
    <n v="3"/>
    <n v="1"/>
    <n v="0.33333333333333331"/>
    <n v="4"/>
    <n v="3"/>
    <n v="2"/>
    <n v="3"/>
    <n v="2.5"/>
  </r>
  <r>
    <s v="PR6604"/>
    <s v="C22D-CE5F"/>
    <x v="2518"/>
    <n v="3"/>
    <n v="3"/>
    <n v="2"/>
    <n v="2"/>
    <n v="3"/>
    <n v="1.5"/>
    <n v="2"/>
    <n v="5"/>
    <n v="5"/>
    <n v="2.5"/>
    <n v="5"/>
  </r>
  <r>
    <s v="PR6605"/>
    <s v="E523-D168"/>
    <x v="2518"/>
    <n v="4"/>
    <n v="3"/>
    <n v="3"/>
    <n v="3"/>
    <n v="1"/>
    <n v="0.33333333333333331"/>
    <n v="4"/>
    <n v="5"/>
    <n v="4"/>
    <n v="3.5"/>
    <n v="4.5"/>
  </r>
  <r>
    <s v="PR6606"/>
    <s v="138C-2AEA"/>
    <x v="2518"/>
    <n v="5"/>
    <n v="4"/>
    <n v="3"/>
    <n v="2"/>
    <n v="0"/>
    <n v="0"/>
    <n v="5"/>
    <n v="3"/>
    <n v="2"/>
    <n v="4.25"/>
    <n v="2.5"/>
  </r>
  <r>
    <s v="PR6607"/>
    <s v="218E-AB6F"/>
    <x v="2518"/>
    <n v="5"/>
    <n v="5"/>
    <n v="5"/>
    <n v="3"/>
    <n v="3"/>
    <n v="1"/>
    <n v="4"/>
    <n v="4"/>
    <n v="3"/>
    <n v="4.75"/>
    <n v="3.5"/>
  </r>
  <r>
    <s v="PR6608"/>
    <s v="5B11-3DB3"/>
    <x v="2519"/>
    <n v="4"/>
    <n v="2"/>
    <n v="2"/>
    <n v="3"/>
    <n v="0"/>
    <n v="0"/>
    <n v="2"/>
    <n v="3"/>
    <n v="2"/>
    <n v="2.5"/>
    <n v="2.5"/>
  </r>
  <r>
    <s v="PR6609"/>
    <s v="6A2B-42DB"/>
    <x v="2519"/>
    <n v="1"/>
    <n v="3"/>
    <n v="1"/>
    <n v="3"/>
    <n v="1"/>
    <n v="0.33333333333333331"/>
    <n v="1"/>
    <n v="3"/>
    <n v="2"/>
    <n v="1.5"/>
    <n v="2.5"/>
  </r>
  <r>
    <s v="PR661"/>
    <s v="42CC-040A"/>
    <x v="2520"/>
    <n v="5"/>
    <n v="2"/>
    <n v="5"/>
    <n v="2"/>
    <n v="1"/>
    <n v="0.5"/>
    <n v="3"/>
    <n v="3"/>
    <n v="2"/>
    <n v="3.75"/>
    <n v="2.5"/>
  </r>
  <r>
    <s v="PR6610"/>
    <s v="F838-C681"/>
    <x v="2519"/>
    <n v="4"/>
    <n v="3"/>
    <n v="2"/>
    <n v="2"/>
    <n v="1"/>
    <n v="0.5"/>
    <n v="4"/>
    <n v="3"/>
    <n v="2"/>
    <n v="3.25"/>
    <n v="2.5"/>
  </r>
  <r>
    <s v="PR6611"/>
    <s v="6413-42F1"/>
    <x v="2519"/>
    <n v="4"/>
    <n v="2"/>
    <n v="5"/>
    <n v="2"/>
    <n v="1"/>
    <n v="0.5"/>
    <n v="2"/>
    <n v="5"/>
    <n v="5"/>
    <n v="3.25"/>
    <n v="5"/>
  </r>
  <r>
    <s v="PR6612"/>
    <s v="3994-472A"/>
    <x v="2521"/>
    <n v="4"/>
    <n v="2"/>
    <n v="5"/>
    <n v="2"/>
    <n v="0"/>
    <n v="0"/>
    <n v="5"/>
    <n v="3"/>
    <n v="3"/>
    <n v="4"/>
    <n v="3"/>
  </r>
  <r>
    <s v="PR6613"/>
    <s v="DE9A-5E67"/>
    <x v="2521"/>
    <n v="4"/>
    <n v="2"/>
    <n v="4"/>
    <n v="3"/>
    <n v="2"/>
    <n v="0.66666666666666663"/>
    <n v="4"/>
    <n v="3"/>
    <n v="2"/>
    <n v="3.5"/>
    <n v="2.5"/>
  </r>
  <r>
    <s v="PR6614"/>
    <s v="12B5-11CC"/>
    <x v="2522"/>
    <n v="4"/>
    <n v="4"/>
    <n v="5"/>
    <n v="3"/>
    <n v="0"/>
    <n v="0"/>
    <n v="4"/>
    <n v="5"/>
    <n v="5"/>
    <n v="4.25"/>
    <n v="5"/>
  </r>
  <r>
    <s v="PR6615"/>
    <s v="4969-9A35"/>
    <x v="2523"/>
    <n v="1"/>
    <n v="4"/>
    <n v="2"/>
    <n v="3"/>
    <n v="2"/>
    <n v="0.66666666666666663"/>
    <n v="4"/>
    <n v="4"/>
    <n v="4"/>
    <n v="2.75"/>
    <n v="4"/>
  </r>
  <r>
    <s v="PR6616"/>
    <s v="2BEA-43B2"/>
    <x v="2523"/>
    <n v="5"/>
    <n v="3"/>
    <n v="5"/>
    <n v="1"/>
    <n v="0"/>
    <n v="0"/>
    <n v="2"/>
    <n v="4"/>
    <n v="4"/>
    <n v="3.75"/>
    <n v="4"/>
  </r>
  <r>
    <s v="PR6617"/>
    <s v="6A67-EC2C"/>
    <x v="2523"/>
    <n v="4"/>
    <n v="3"/>
    <n v="3"/>
    <n v="3"/>
    <n v="1"/>
    <n v="0.33333333333333331"/>
    <n v="4"/>
    <n v="4"/>
    <n v="4"/>
    <n v="3.5"/>
    <n v="4"/>
  </r>
  <r>
    <s v="PR6618"/>
    <s v="5B38-57D2"/>
    <x v="2523"/>
    <n v="5"/>
    <n v="3"/>
    <n v="5"/>
    <n v="1"/>
    <n v="1"/>
    <n v="1"/>
    <n v="5"/>
    <n v="5"/>
    <n v="4"/>
    <n v="4.5"/>
    <n v="4.5"/>
  </r>
  <r>
    <s v="PR6619"/>
    <s v="C54B-DBC5"/>
    <x v="2524"/>
    <n v="5"/>
    <n v="3"/>
    <n v="5"/>
    <n v="3"/>
    <n v="0"/>
    <n v="0"/>
    <n v="3"/>
    <n v="4"/>
    <n v="3"/>
    <n v="4"/>
    <n v="3.5"/>
  </r>
  <r>
    <s v="PR662"/>
    <s v="C9FF-3A25"/>
    <x v="2520"/>
    <n v="4"/>
    <n v="2"/>
    <n v="5"/>
    <n v="2"/>
    <n v="2"/>
    <n v="1"/>
    <n v="5"/>
    <n v="3"/>
    <n v="2"/>
    <n v="4"/>
    <n v="2.5"/>
  </r>
  <r>
    <s v="PR6620"/>
    <s v="B312-7192"/>
    <x v="2524"/>
    <n v="3"/>
    <n v="3"/>
    <n v="4"/>
    <n v="2"/>
    <n v="1"/>
    <n v="0.5"/>
    <n v="4"/>
    <n v="5"/>
    <n v="4"/>
    <n v="3.5"/>
    <n v="4.5"/>
  </r>
  <r>
    <s v="PR6621"/>
    <s v="296A-A685"/>
    <x v="2525"/>
    <n v="4"/>
    <n v="1"/>
    <n v="3"/>
    <n v="2"/>
    <n v="0"/>
    <n v="0"/>
    <n v="4"/>
    <n v="4"/>
    <n v="4"/>
    <n v="3"/>
    <n v="4"/>
  </r>
  <r>
    <s v="PR6622"/>
    <s v="9FE1-0345"/>
    <x v="2526"/>
    <n v="4"/>
    <n v="1"/>
    <n v="4"/>
    <n v="3"/>
    <n v="3"/>
    <n v="1"/>
    <n v="3"/>
    <n v="5"/>
    <n v="4"/>
    <n v="3"/>
    <n v="4.5"/>
  </r>
  <r>
    <s v="PR6623"/>
    <s v="F265-79B0"/>
    <x v="2526"/>
    <n v="5"/>
    <n v="5"/>
    <n v="2"/>
    <n v="2"/>
    <n v="0"/>
    <n v="0"/>
    <n v="4"/>
    <n v="4"/>
    <n v="4"/>
    <n v="4"/>
    <n v="4"/>
  </r>
  <r>
    <s v="PR6624"/>
    <s v="D676-2084"/>
    <x v="2526"/>
    <n v="3"/>
    <n v="4"/>
    <n v="2"/>
    <n v="1"/>
    <n v="0"/>
    <n v="0"/>
    <n v="5"/>
    <n v="4"/>
    <n v="3"/>
    <n v="3.5"/>
    <n v="3.5"/>
  </r>
  <r>
    <s v="PR6625"/>
    <s v="4886-62DF"/>
    <x v="2527"/>
    <n v="3"/>
    <n v="2"/>
    <n v="3"/>
    <n v="3"/>
    <n v="1"/>
    <n v="0.33333333333333331"/>
    <n v="3"/>
    <n v="3"/>
    <n v="3"/>
    <n v="2.75"/>
    <n v="3"/>
  </r>
  <r>
    <s v="PR6626"/>
    <s v="6987-6124"/>
    <x v="2527"/>
    <n v="4"/>
    <n v="3"/>
    <n v="2"/>
    <n v="3"/>
    <n v="1"/>
    <n v="0.33333333333333331"/>
    <n v="5"/>
    <n v="5"/>
    <n v="5"/>
    <n v="3.5"/>
    <n v="5"/>
  </r>
  <r>
    <s v="PR6627"/>
    <s v="BD70-7DAE"/>
    <x v="2528"/>
    <n v="5"/>
    <n v="3"/>
    <n v="4"/>
    <n v="1"/>
    <n v="1"/>
    <n v="1"/>
    <n v="3"/>
    <n v="5"/>
    <n v="4"/>
    <n v="3.75"/>
    <n v="4.5"/>
  </r>
  <r>
    <s v="PR6628"/>
    <s v="DDAC-D5FD"/>
    <x v="2528"/>
    <n v="4"/>
    <n v="5"/>
    <n v="2"/>
    <n v="3"/>
    <n v="1"/>
    <n v="0.33333333333333331"/>
    <n v="5"/>
    <n v="3"/>
    <n v="2"/>
    <n v="4"/>
    <n v="2.5"/>
  </r>
  <r>
    <s v="PR6629"/>
    <s v="ACB2-6640"/>
    <x v="2528"/>
    <n v="1"/>
    <n v="2"/>
    <n v="4"/>
    <n v="3"/>
    <n v="1"/>
    <n v="0.33333333333333331"/>
    <n v="2"/>
    <n v="5"/>
    <n v="5"/>
    <n v="2.25"/>
    <n v="5"/>
  </r>
  <r>
    <s v="PR663"/>
    <s v="BE93-0736"/>
    <x v="2520"/>
    <n v="5"/>
    <n v="5"/>
    <n v="2"/>
    <n v="2"/>
    <n v="1"/>
    <n v="0.5"/>
    <n v="5"/>
    <n v="4"/>
    <n v="3"/>
    <n v="4.25"/>
    <n v="3.5"/>
  </r>
  <r>
    <s v="PR6630"/>
    <s v="3D71-8DC2"/>
    <x v="2529"/>
    <n v="3"/>
    <n v="3"/>
    <n v="2"/>
    <n v="3"/>
    <n v="1"/>
    <n v="0.33333333333333331"/>
    <n v="3"/>
    <n v="5"/>
    <n v="5"/>
    <n v="2.75"/>
    <n v="5"/>
  </r>
  <r>
    <s v="PR6631"/>
    <s v="A923-9EF6"/>
    <x v="2529"/>
    <n v="3"/>
    <n v="2"/>
    <n v="2"/>
    <n v="1"/>
    <n v="1"/>
    <n v="1"/>
    <n v="5"/>
    <n v="4"/>
    <n v="4"/>
    <n v="3"/>
    <n v="4"/>
  </r>
  <r>
    <s v="PR6632"/>
    <s v="DFA9-990E"/>
    <x v="2529"/>
    <n v="5"/>
    <n v="3"/>
    <n v="5"/>
    <n v="2"/>
    <n v="3"/>
    <n v="1.5"/>
    <n v="2"/>
    <n v="4"/>
    <n v="4"/>
    <n v="3.75"/>
    <n v="4"/>
  </r>
  <r>
    <s v="PR6633"/>
    <s v="D39D-4015"/>
    <x v="2529"/>
    <n v="4"/>
    <n v="2"/>
    <n v="4"/>
    <n v="3"/>
    <n v="0"/>
    <n v="0"/>
    <n v="3"/>
    <n v="3"/>
    <n v="3"/>
    <n v="3.25"/>
    <n v="3"/>
  </r>
  <r>
    <s v="PR6634"/>
    <s v="4A39-E8E6"/>
    <x v="2529"/>
    <n v="1"/>
    <n v="1"/>
    <n v="3"/>
    <n v="2"/>
    <n v="1"/>
    <n v="0.5"/>
    <n v="2"/>
    <n v="4"/>
    <n v="3"/>
    <n v="1.75"/>
    <n v="3.5"/>
  </r>
  <r>
    <s v="PR6635"/>
    <s v="C6EC-FEB5"/>
    <x v="2530"/>
    <n v="3"/>
    <n v="3"/>
    <n v="4"/>
    <n v="1"/>
    <n v="0"/>
    <n v="0"/>
    <n v="2"/>
    <n v="4"/>
    <n v="4"/>
    <n v="3"/>
    <n v="4"/>
  </r>
  <r>
    <s v="PR6636"/>
    <s v="1B4A-5D80"/>
    <x v="2530"/>
    <n v="4"/>
    <n v="5"/>
    <n v="4"/>
    <n v="3"/>
    <n v="2"/>
    <n v="0.66666666666666663"/>
    <n v="2"/>
    <n v="3"/>
    <n v="3"/>
    <n v="3.75"/>
    <n v="3"/>
  </r>
  <r>
    <s v="PR6637"/>
    <s v="598D-E3B4"/>
    <x v="2531"/>
    <n v="5"/>
    <n v="3"/>
    <n v="4"/>
    <n v="1"/>
    <n v="1"/>
    <n v="1"/>
    <n v="2"/>
    <n v="4"/>
    <n v="4"/>
    <n v="3.5"/>
    <n v="4"/>
  </r>
  <r>
    <s v="PR6638"/>
    <s v="B98B-4689"/>
    <x v="2531"/>
    <n v="1"/>
    <n v="3"/>
    <n v="3"/>
    <n v="2"/>
    <n v="1"/>
    <n v="0.5"/>
    <n v="1"/>
    <n v="3"/>
    <n v="3"/>
    <n v="2"/>
    <n v="3"/>
  </r>
  <r>
    <s v="PR6639"/>
    <s v="DBF0-2EA3"/>
    <x v="2531"/>
    <n v="1"/>
    <n v="1"/>
    <n v="2"/>
    <n v="3"/>
    <n v="0"/>
    <n v="0"/>
    <n v="2"/>
    <n v="5"/>
    <n v="5"/>
    <n v="1.5"/>
    <n v="5"/>
  </r>
  <r>
    <s v="PR664"/>
    <s v="1F0F-458C"/>
    <x v="2532"/>
    <n v="5"/>
    <n v="5"/>
    <n v="3"/>
    <n v="2"/>
    <n v="1"/>
    <n v="0.5"/>
    <n v="2"/>
    <n v="4"/>
    <n v="3"/>
    <n v="3.75"/>
    <n v="3.5"/>
  </r>
  <r>
    <s v="PR6640"/>
    <s v="63BF-A86A"/>
    <x v="2533"/>
    <n v="5"/>
    <n v="4"/>
    <n v="5"/>
    <n v="2"/>
    <n v="1"/>
    <n v="0.5"/>
    <n v="3"/>
    <n v="3"/>
    <n v="2"/>
    <n v="4.25"/>
    <n v="2.5"/>
  </r>
  <r>
    <s v="PR6641"/>
    <s v="58C8-63FA"/>
    <x v="2533"/>
    <n v="4"/>
    <n v="4"/>
    <n v="2"/>
    <n v="2"/>
    <n v="1"/>
    <n v="0.5"/>
    <n v="3"/>
    <n v="5"/>
    <n v="4"/>
    <n v="3.25"/>
    <n v="4.5"/>
  </r>
  <r>
    <s v="PR6642"/>
    <s v="9112-D01B"/>
    <x v="2533"/>
    <n v="5"/>
    <n v="2"/>
    <n v="2"/>
    <n v="3"/>
    <n v="1"/>
    <n v="0.33333333333333331"/>
    <n v="5"/>
    <n v="5"/>
    <n v="4"/>
    <n v="3.5"/>
    <n v="4.5"/>
  </r>
  <r>
    <s v="PR6643"/>
    <s v="8A18-9075"/>
    <x v="2534"/>
    <n v="2"/>
    <n v="4"/>
    <n v="2"/>
    <n v="1"/>
    <n v="0"/>
    <n v="0"/>
    <n v="4"/>
    <n v="4"/>
    <n v="3"/>
    <n v="3"/>
    <n v="3.5"/>
  </r>
  <r>
    <s v="PR6644"/>
    <s v="CF8D-7379"/>
    <x v="2535"/>
    <n v="3"/>
    <n v="5"/>
    <n v="5"/>
    <n v="2"/>
    <n v="1"/>
    <n v="0.5"/>
    <n v="3"/>
    <n v="4"/>
    <n v="4"/>
    <n v="4"/>
    <n v="4"/>
  </r>
  <r>
    <s v="PR6645"/>
    <s v="8892-77D8"/>
    <x v="2535"/>
    <n v="4"/>
    <n v="4"/>
    <n v="2"/>
    <n v="3"/>
    <n v="0"/>
    <n v="0"/>
    <n v="2"/>
    <n v="3"/>
    <n v="3"/>
    <n v="3"/>
    <n v="3"/>
  </r>
  <r>
    <s v="PR6646"/>
    <s v="C62F-44EF"/>
    <x v="2535"/>
    <n v="5"/>
    <n v="2"/>
    <n v="4"/>
    <n v="1"/>
    <n v="2"/>
    <n v="2"/>
    <n v="4"/>
    <n v="4"/>
    <n v="3"/>
    <n v="3.75"/>
    <n v="3.5"/>
  </r>
  <r>
    <s v="PR6647"/>
    <s v="08AC-30AB"/>
    <x v="2535"/>
    <n v="5"/>
    <n v="3"/>
    <n v="3"/>
    <n v="1"/>
    <n v="0"/>
    <n v="0"/>
    <n v="5"/>
    <n v="3"/>
    <n v="2"/>
    <n v="4"/>
    <n v="2.5"/>
  </r>
  <r>
    <s v="PR6648"/>
    <s v="533B-938D"/>
    <x v="2536"/>
    <n v="3"/>
    <n v="3"/>
    <n v="4"/>
    <n v="2"/>
    <n v="0"/>
    <n v="0"/>
    <n v="1"/>
    <n v="5"/>
    <n v="4"/>
    <n v="2.75"/>
    <n v="4.5"/>
  </r>
  <r>
    <s v="PR6649"/>
    <s v="BEE2-8052"/>
    <x v="2536"/>
    <n v="5"/>
    <n v="3"/>
    <n v="4"/>
    <n v="2"/>
    <n v="2"/>
    <n v="1"/>
    <n v="5"/>
    <n v="4"/>
    <n v="3"/>
    <n v="4.25"/>
    <n v="3.5"/>
  </r>
  <r>
    <s v="PR665"/>
    <s v="FFCF-0BD5"/>
    <x v="2537"/>
    <n v="5"/>
    <n v="3"/>
    <n v="3"/>
    <n v="1"/>
    <n v="1"/>
    <n v="1"/>
    <n v="2"/>
    <n v="3"/>
    <n v="3"/>
    <n v="3.25"/>
    <n v="3"/>
  </r>
  <r>
    <s v="PR6650"/>
    <s v="E6D9-ADEE"/>
    <x v="2538"/>
    <n v="3"/>
    <n v="2"/>
    <n v="4"/>
    <n v="1"/>
    <n v="0"/>
    <n v="0"/>
    <n v="3"/>
    <n v="5"/>
    <n v="4"/>
    <n v="3"/>
    <n v="4.5"/>
  </r>
  <r>
    <s v="PR6651"/>
    <s v="E5C1-B122"/>
    <x v="2538"/>
    <n v="3"/>
    <n v="4"/>
    <n v="5"/>
    <n v="3"/>
    <n v="2"/>
    <n v="0.66666666666666663"/>
    <n v="2"/>
    <n v="5"/>
    <n v="5"/>
    <n v="3.5"/>
    <n v="5"/>
  </r>
  <r>
    <s v="PR6652"/>
    <s v="7F5B-92AD"/>
    <x v="2538"/>
    <n v="3"/>
    <n v="4"/>
    <n v="1"/>
    <n v="2"/>
    <n v="3"/>
    <n v="1.5"/>
    <n v="3"/>
    <n v="4"/>
    <n v="4"/>
    <n v="2.75"/>
    <n v="4"/>
  </r>
  <r>
    <s v="PR6653"/>
    <s v="D1C6-25BE"/>
    <x v="2538"/>
    <n v="3"/>
    <n v="2"/>
    <n v="4"/>
    <n v="1"/>
    <n v="0"/>
    <n v="0"/>
    <n v="2"/>
    <n v="4"/>
    <n v="4"/>
    <n v="2.75"/>
    <n v="4"/>
  </r>
  <r>
    <s v="PR6654"/>
    <s v="9862-8904"/>
    <x v="2539"/>
    <n v="4"/>
    <n v="1"/>
    <n v="2"/>
    <n v="3"/>
    <n v="0"/>
    <n v="0"/>
    <n v="4"/>
    <n v="4"/>
    <n v="4"/>
    <n v="2.75"/>
    <n v="4"/>
  </r>
  <r>
    <s v="PR6655"/>
    <s v="C768-BBF8"/>
    <x v="2539"/>
    <n v="2"/>
    <n v="1"/>
    <n v="2"/>
    <n v="2"/>
    <n v="0"/>
    <n v="0"/>
    <n v="4"/>
    <n v="5"/>
    <n v="5"/>
    <n v="2.25"/>
    <n v="5"/>
  </r>
  <r>
    <s v="PR6656"/>
    <s v="08FC-817E"/>
    <x v="2540"/>
    <n v="3"/>
    <n v="4"/>
    <n v="2"/>
    <n v="3"/>
    <n v="0"/>
    <n v="0"/>
    <n v="3"/>
    <n v="3"/>
    <n v="2"/>
    <n v="3"/>
    <n v="2.5"/>
  </r>
  <r>
    <s v="PR6657"/>
    <s v="E55E-9436"/>
    <x v="2541"/>
    <n v="4"/>
    <n v="3"/>
    <n v="3"/>
    <n v="3"/>
    <n v="3"/>
    <n v="1"/>
    <n v="5"/>
    <n v="5"/>
    <n v="4"/>
    <n v="3.75"/>
    <n v="4.5"/>
  </r>
  <r>
    <s v="PR6658"/>
    <s v="9CC0-FF43"/>
    <x v="2541"/>
    <n v="4"/>
    <n v="1"/>
    <n v="1"/>
    <n v="3"/>
    <n v="3"/>
    <n v="1"/>
    <n v="3"/>
    <n v="5"/>
    <n v="5"/>
    <n v="2.25"/>
    <n v="5"/>
  </r>
  <r>
    <s v="PR6659"/>
    <s v="3A36-DA50"/>
    <x v="2541"/>
    <n v="5"/>
    <n v="4"/>
    <n v="3"/>
    <n v="1"/>
    <n v="1"/>
    <n v="1"/>
    <n v="2"/>
    <n v="3"/>
    <n v="2"/>
    <n v="3.5"/>
    <n v="2.5"/>
  </r>
  <r>
    <s v="PR666"/>
    <s v="0A05-3943"/>
    <x v="2542"/>
    <n v="3"/>
    <n v="5"/>
    <n v="5"/>
    <n v="3"/>
    <n v="2"/>
    <n v="0.66666666666666663"/>
    <n v="4"/>
    <n v="3"/>
    <n v="3"/>
    <n v="4.25"/>
    <n v="3"/>
  </r>
  <r>
    <s v="PR6660"/>
    <s v="CAD7-01BE"/>
    <x v="2541"/>
    <n v="5"/>
    <n v="3"/>
    <n v="3"/>
    <n v="1"/>
    <n v="3"/>
    <n v="3"/>
    <n v="2"/>
    <n v="3"/>
    <n v="3"/>
    <n v="3.25"/>
    <n v="3"/>
  </r>
  <r>
    <s v="PR6661"/>
    <s v="DF94-FD29"/>
    <x v="2543"/>
    <n v="2"/>
    <n v="4"/>
    <n v="1"/>
    <n v="3"/>
    <n v="2"/>
    <n v="0.66666666666666663"/>
    <n v="4"/>
    <n v="4"/>
    <n v="3"/>
    <n v="2.75"/>
    <n v="3.5"/>
  </r>
  <r>
    <s v="PR6662"/>
    <s v="9E8E-F2FF"/>
    <x v="2543"/>
    <n v="2"/>
    <n v="1"/>
    <n v="1"/>
    <n v="3"/>
    <n v="2"/>
    <n v="0.66666666666666663"/>
    <n v="1"/>
    <n v="4"/>
    <n v="4"/>
    <n v="1.25"/>
    <n v="4"/>
  </r>
  <r>
    <s v="PR6663"/>
    <s v="9C71-34AE"/>
    <x v="2544"/>
    <n v="4"/>
    <n v="2"/>
    <n v="2"/>
    <n v="3"/>
    <n v="1"/>
    <n v="0.33333333333333331"/>
    <n v="2"/>
    <n v="3"/>
    <n v="3"/>
    <n v="2.5"/>
    <n v="3"/>
  </r>
  <r>
    <s v="PR6664"/>
    <s v="8E5B-CBBF"/>
    <x v="2544"/>
    <n v="4"/>
    <n v="3"/>
    <n v="2"/>
    <n v="2"/>
    <n v="0"/>
    <n v="0"/>
    <n v="2"/>
    <n v="4"/>
    <n v="4"/>
    <n v="2.75"/>
    <n v="4"/>
  </r>
  <r>
    <s v="PR6665"/>
    <s v="C0B9-E4C1"/>
    <x v="2544"/>
    <n v="1"/>
    <n v="4"/>
    <n v="3"/>
    <n v="3"/>
    <n v="1"/>
    <n v="0.33333333333333331"/>
    <n v="4"/>
    <n v="3"/>
    <n v="2"/>
    <n v="3"/>
    <n v="2.5"/>
  </r>
  <r>
    <s v="PR6666"/>
    <s v="AF5D-A8C8"/>
    <x v="2545"/>
    <n v="4"/>
    <n v="1"/>
    <n v="4"/>
    <n v="1"/>
    <n v="0"/>
    <n v="0"/>
    <n v="3"/>
    <n v="3"/>
    <n v="3"/>
    <n v="3"/>
    <n v="3"/>
  </r>
  <r>
    <s v="PR6667"/>
    <s v="DCFE-F601"/>
    <x v="2545"/>
    <n v="5"/>
    <n v="4"/>
    <n v="4"/>
    <n v="1"/>
    <n v="1"/>
    <n v="1"/>
    <n v="5"/>
    <n v="5"/>
    <n v="4"/>
    <n v="4.5"/>
    <n v="4.5"/>
  </r>
  <r>
    <s v="PR6668"/>
    <s v="776A-CDBC"/>
    <x v="2545"/>
    <n v="3"/>
    <n v="1"/>
    <n v="4"/>
    <n v="1"/>
    <n v="1"/>
    <n v="1"/>
    <n v="3"/>
    <n v="3"/>
    <n v="2"/>
    <n v="2.75"/>
    <n v="2.5"/>
  </r>
  <r>
    <s v="PR6669"/>
    <s v="D471-4BFF"/>
    <x v="2545"/>
    <n v="1"/>
    <n v="4"/>
    <n v="3"/>
    <n v="3"/>
    <n v="1"/>
    <n v="0.33333333333333331"/>
    <n v="4"/>
    <n v="5"/>
    <n v="5"/>
    <n v="3"/>
    <n v="5"/>
  </r>
  <r>
    <s v="PR667"/>
    <s v="9F65-F612"/>
    <x v="2542"/>
    <n v="3"/>
    <n v="4"/>
    <n v="3"/>
    <n v="1"/>
    <n v="0"/>
    <n v="0"/>
    <n v="2"/>
    <n v="3"/>
    <n v="3"/>
    <n v="3"/>
    <n v="3"/>
  </r>
  <r>
    <s v="PR6670"/>
    <s v="0CED-EE28"/>
    <x v="2546"/>
    <n v="5"/>
    <n v="3"/>
    <n v="3"/>
    <n v="2"/>
    <n v="1"/>
    <n v="0.5"/>
    <n v="4"/>
    <n v="5"/>
    <n v="4"/>
    <n v="3.75"/>
    <n v="4.5"/>
  </r>
  <r>
    <s v="PR6671"/>
    <s v="5C61-8F3A"/>
    <x v="2546"/>
    <n v="3"/>
    <n v="3"/>
    <n v="2"/>
    <n v="2"/>
    <n v="2"/>
    <n v="1"/>
    <n v="3"/>
    <n v="3"/>
    <n v="2"/>
    <n v="2.75"/>
    <n v="2.5"/>
  </r>
  <r>
    <s v="PR6672"/>
    <s v="13E5-8466"/>
    <x v="2546"/>
    <n v="2"/>
    <n v="3"/>
    <n v="4"/>
    <n v="1"/>
    <n v="1"/>
    <n v="1"/>
    <n v="2"/>
    <n v="4"/>
    <n v="4"/>
    <n v="2.75"/>
    <n v="4"/>
  </r>
  <r>
    <s v="PR6673"/>
    <s v="10CE-8403"/>
    <x v="2547"/>
    <n v="4"/>
    <n v="4"/>
    <n v="5"/>
    <n v="2"/>
    <n v="3"/>
    <n v="1.5"/>
    <n v="2"/>
    <n v="4"/>
    <n v="4"/>
    <n v="3.75"/>
    <n v="4"/>
  </r>
  <r>
    <s v="PR6674"/>
    <s v="A2FB-2D5D"/>
    <x v="2548"/>
    <n v="4"/>
    <n v="4"/>
    <n v="1"/>
    <n v="1"/>
    <n v="0"/>
    <n v="0"/>
    <n v="2"/>
    <n v="4"/>
    <n v="3"/>
    <n v="2.75"/>
    <n v="3.5"/>
  </r>
  <r>
    <s v="PR6675"/>
    <s v="F93D-CB5A"/>
    <x v="2548"/>
    <n v="3"/>
    <n v="2"/>
    <n v="4"/>
    <n v="1"/>
    <n v="2"/>
    <n v="2"/>
    <n v="3"/>
    <n v="5"/>
    <n v="4"/>
    <n v="3"/>
    <n v="4.5"/>
  </r>
  <r>
    <s v="PR6676"/>
    <s v="0697-ADC3"/>
    <x v="2548"/>
    <n v="4"/>
    <n v="5"/>
    <n v="2"/>
    <n v="1"/>
    <n v="0"/>
    <n v="0"/>
    <n v="4"/>
    <n v="5"/>
    <n v="5"/>
    <n v="3.75"/>
    <n v="5"/>
  </r>
  <r>
    <s v="PR6677"/>
    <s v="A896-CDE2"/>
    <x v="2548"/>
    <n v="4"/>
    <n v="4"/>
    <n v="4"/>
    <n v="3"/>
    <n v="1"/>
    <n v="0.33333333333333331"/>
    <n v="4"/>
    <n v="3"/>
    <n v="3"/>
    <n v="4"/>
    <n v="3"/>
  </r>
  <r>
    <s v="PR6678"/>
    <s v="5E53-1897"/>
    <x v="2549"/>
    <n v="5"/>
    <n v="3"/>
    <n v="2"/>
    <n v="2"/>
    <n v="0"/>
    <n v="0"/>
    <n v="3"/>
    <n v="4"/>
    <n v="3"/>
    <n v="3.25"/>
    <n v="3.5"/>
  </r>
  <r>
    <s v="PR6679"/>
    <s v="0B49-32CD"/>
    <x v="2549"/>
    <n v="3"/>
    <n v="4"/>
    <n v="4"/>
    <n v="1"/>
    <n v="0"/>
    <n v="0"/>
    <n v="3"/>
    <n v="3"/>
    <n v="3"/>
    <n v="3.5"/>
    <n v="3"/>
  </r>
  <r>
    <s v="PR668"/>
    <s v="64D6-0D5F"/>
    <x v="2542"/>
    <n v="5"/>
    <n v="2"/>
    <n v="2"/>
    <n v="3"/>
    <n v="0"/>
    <n v="0"/>
    <n v="3"/>
    <n v="4"/>
    <n v="3"/>
    <n v="3"/>
    <n v="3.5"/>
  </r>
  <r>
    <s v="PR6680"/>
    <s v="AE9F-5268"/>
    <x v="2549"/>
    <n v="3"/>
    <n v="5"/>
    <n v="2"/>
    <n v="3"/>
    <n v="1"/>
    <n v="0.33333333333333331"/>
    <n v="5"/>
    <n v="5"/>
    <n v="5"/>
    <n v="3.75"/>
    <n v="5"/>
  </r>
  <r>
    <s v="PR6681"/>
    <s v="E681-7B57"/>
    <x v="2550"/>
    <n v="3"/>
    <n v="5"/>
    <n v="2"/>
    <n v="3"/>
    <n v="1"/>
    <n v="0.33333333333333331"/>
    <n v="5"/>
    <n v="5"/>
    <n v="4"/>
    <n v="3.75"/>
    <n v="4.5"/>
  </r>
  <r>
    <s v="PR6682"/>
    <s v="637B-DBAD"/>
    <x v="2550"/>
    <n v="4"/>
    <n v="4"/>
    <n v="5"/>
    <n v="3"/>
    <n v="0"/>
    <n v="0"/>
    <n v="5"/>
    <n v="3"/>
    <n v="3"/>
    <n v="4.5"/>
    <n v="3"/>
  </r>
  <r>
    <s v="PR6683"/>
    <s v="D836-B375"/>
    <x v="2550"/>
    <n v="5"/>
    <n v="4"/>
    <n v="4"/>
    <n v="3"/>
    <n v="0"/>
    <n v="0"/>
    <n v="2"/>
    <n v="5"/>
    <n v="5"/>
    <n v="3.75"/>
    <n v="5"/>
  </r>
  <r>
    <s v="PR6684"/>
    <s v="63E9-F74A"/>
    <x v="2550"/>
    <n v="5"/>
    <n v="4"/>
    <n v="4"/>
    <n v="3"/>
    <n v="1"/>
    <n v="0.33333333333333331"/>
    <n v="4"/>
    <n v="3"/>
    <n v="3"/>
    <n v="4.25"/>
    <n v="3"/>
  </r>
  <r>
    <s v="PR6685"/>
    <s v="B492-D447"/>
    <x v="2550"/>
    <n v="5"/>
    <n v="4"/>
    <n v="4"/>
    <n v="2"/>
    <n v="0"/>
    <n v="0"/>
    <n v="2"/>
    <n v="5"/>
    <n v="5"/>
    <n v="3.75"/>
    <n v="5"/>
  </r>
  <r>
    <s v="PR6686"/>
    <s v="1BAE-4DA1"/>
    <x v="2550"/>
    <n v="4"/>
    <n v="4"/>
    <n v="2"/>
    <n v="3"/>
    <n v="2"/>
    <n v="0.66666666666666663"/>
    <n v="3"/>
    <n v="3"/>
    <n v="3"/>
    <n v="3.25"/>
    <n v="3"/>
  </r>
  <r>
    <s v="PR6687"/>
    <s v="61CC-2C1D"/>
    <x v="2550"/>
    <n v="3"/>
    <n v="5"/>
    <n v="2"/>
    <n v="1"/>
    <n v="3"/>
    <n v="3"/>
    <n v="3"/>
    <n v="4"/>
    <n v="3"/>
    <n v="3.25"/>
    <n v="3.5"/>
  </r>
  <r>
    <s v="PR6688"/>
    <s v="7054-B62C"/>
    <x v="2550"/>
    <n v="2"/>
    <n v="3"/>
    <n v="1"/>
    <n v="3"/>
    <n v="1"/>
    <n v="0.33333333333333331"/>
    <n v="2"/>
    <n v="3"/>
    <n v="2"/>
    <n v="2"/>
    <n v="2.5"/>
  </r>
  <r>
    <s v="PR6689"/>
    <s v="6C42-A719"/>
    <x v="2551"/>
    <n v="4"/>
    <n v="3"/>
    <n v="3"/>
    <n v="3"/>
    <n v="0"/>
    <n v="0"/>
    <n v="4"/>
    <n v="3"/>
    <n v="2"/>
    <n v="3.5"/>
    <n v="2.5"/>
  </r>
  <r>
    <s v="PR669"/>
    <s v="4D59-B831"/>
    <x v="2552"/>
    <n v="3"/>
    <n v="4"/>
    <n v="4"/>
    <n v="1"/>
    <n v="1"/>
    <n v="1"/>
    <n v="2"/>
    <n v="5"/>
    <n v="5"/>
    <n v="3.25"/>
    <n v="5"/>
  </r>
  <r>
    <s v="PR6690"/>
    <s v="A9EB-9E41"/>
    <x v="2551"/>
    <n v="3"/>
    <n v="5"/>
    <n v="4"/>
    <n v="2"/>
    <n v="1"/>
    <n v="0.5"/>
    <n v="5"/>
    <n v="4"/>
    <n v="3"/>
    <n v="4.25"/>
    <n v="3.5"/>
  </r>
  <r>
    <s v="PR6691"/>
    <s v="1FAC-768D"/>
    <x v="2551"/>
    <n v="4"/>
    <n v="1"/>
    <n v="2"/>
    <n v="2"/>
    <n v="1"/>
    <n v="0.5"/>
    <n v="3"/>
    <n v="3"/>
    <n v="3"/>
    <n v="2.5"/>
    <n v="3"/>
  </r>
  <r>
    <s v="PR6692"/>
    <s v="4CA1-F139"/>
    <x v="2553"/>
    <n v="3"/>
    <n v="3"/>
    <n v="4"/>
    <n v="3"/>
    <n v="0"/>
    <n v="0"/>
    <n v="3"/>
    <n v="3"/>
    <n v="3"/>
    <n v="3.25"/>
    <n v="3"/>
  </r>
  <r>
    <s v="PR6693"/>
    <s v="7696-E50D"/>
    <x v="2553"/>
    <n v="2"/>
    <n v="4"/>
    <n v="3"/>
    <n v="1"/>
    <n v="1"/>
    <n v="1"/>
    <n v="2"/>
    <n v="5"/>
    <n v="5"/>
    <n v="2.75"/>
    <n v="5"/>
  </r>
  <r>
    <s v="PR6694"/>
    <s v="DCA7-D382"/>
    <x v="2554"/>
    <n v="3"/>
    <n v="5"/>
    <n v="4"/>
    <n v="3"/>
    <n v="1"/>
    <n v="0.33333333333333331"/>
    <n v="3"/>
    <n v="4"/>
    <n v="4"/>
    <n v="3.75"/>
    <n v="4"/>
  </r>
  <r>
    <s v="PR6695"/>
    <s v="FADE-8191"/>
    <x v="2554"/>
    <n v="5"/>
    <n v="2"/>
    <n v="2"/>
    <n v="2"/>
    <n v="2"/>
    <n v="1"/>
    <n v="5"/>
    <n v="5"/>
    <n v="4"/>
    <n v="3.5"/>
    <n v="4.5"/>
  </r>
  <r>
    <s v="PR6696"/>
    <s v="1609-65E1"/>
    <x v="2555"/>
    <n v="5"/>
    <n v="2"/>
    <n v="3"/>
    <n v="2"/>
    <n v="2"/>
    <n v="1"/>
    <n v="3"/>
    <n v="4"/>
    <n v="3"/>
    <n v="3.25"/>
    <n v="3.5"/>
  </r>
  <r>
    <s v="PR6697"/>
    <s v="4D7E-BDA4"/>
    <x v="2555"/>
    <n v="3"/>
    <n v="2"/>
    <n v="4"/>
    <n v="3"/>
    <n v="0"/>
    <n v="0"/>
    <n v="5"/>
    <n v="3"/>
    <n v="3"/>
    <n v="3.5"/>
    <n v="3"/>
  </r>
  <r>
    <s v="PR6698"/>
    <s v="2857-A950"/>
    <x v="2555"/>
    <n v="4"/>
    <n v="4"/>
    <n v="3"/>
    <n v="2"/>
    <n v="0"/>
    <n v="0"/>
    <n v="4"/>
    <n v="5"/>
    <n v="5"/>
    <n v="3.75"/>
    <n v="5"/>
  </r>
  <r>
    <s v="PR6699"/>
    <s v="CA1B-0302"/>
    <x v="2555"/>
    <n v="3"/>
    <n v="3"/>
    <n v="2"/>
    <n v="2"/>
    <n v="0"/>
    <n v="0"/>
    <n v="3"/>
    <n v="5"/>
    <n v="5"/>
    <n v="2.75"/>
    <n v="5"/>
  </r>
  <r>
    <s v="PR67"/>
    <s v="EACC-D1F6"/>
    <x v="2556"/>
    <n v="3"/>
    <n v="2"/>
    <n v="4"/>
    <n v="2"/>
    <n v="1"/>
    <n v="0.5"/>
    <n v="3"/>
    <n v="5"/>
    <n v="5"/>
    <n v="3"/>
    <n v="5"/>
  </r>
  <r>
    <s v="PR670"/>
    <s v="5060-A677"/>
    <x v="2552"/>
    <n v="5"/>
    <n v="4"/>
    <n v="4"/>
    <n v="2"/>
    <n v="0"/>
    <n v="0"/>
    <n v="4"/>
    <n v="4"/>
    <n v="3"/>
    <n v="4.25"/>
    <n v="3.5"/>
  </r>
  <r>
    <s v="PR6700"/>
    <s v="03EF-5904"/>
    <x v="2557"/>
    <n v="4"/>
    <n v="5"/>
    <n v="5"/>
    <n v="3"/>
    <n v="2"/>
    <n v="0.66666666666666663"/>
    <n v="2"/>
    <n v="4"/>
    <n v="4"/>
    <n v="4"/>
    <n v="4"/>
  </r>
  <r>
    <s v="PR6701"/>
    <s v="B3A4-91F0"/>
    <x v="2557"/>
    <n v="4"/>
    <n v="3"/>
    <n v="2"/>
    <n v="3"/>
    <n v="2"/>
    <n v="0.66666666666666663"/>
    <n v="2"/>
    <n v="5"/>
    <n v="4"/>
    <n v="2.75"/>
    <n v="4.5"/>
  </r>
  <r>
    <s v="PR6702"/>
    <s v="74F2-5C55"/>
    <x v="2558"/>
    <n v="4"/>
    <n v="2"/>
    <n v="4"/>
    <n v="2"/>
    <n v="3"/>
    <n v="1.5"/>
    <n v="5"/>
    <n v="3"/>
    <n v="3"/>
    <n v="3.75"/>
    <n v="3"/>
  </r>
  <r>
    <s v="PR6703"/>
    <s v="ACA9-5DC2"/>
    <x v="2558"/>
    <n v="2"/>
    <n v="3"/>
    <n v="1"/>
    <n v="3"/>
    <n v="0"/>
    <n v="0"/>
    <n v="4"/>
    <n v="5"/>
    <n v="4"/>
    <n v="2.5"/>
    <n v="4.5"/>
  </r>
  <r>
    <s v="PR6704"/>
    <s v="211E-BC82"/>
    <x v="2558"/>
    <n v="3"/>
    <n v="3"/>
    <n v="3"/>
    <n v="2"/>
    <n v="3"/>
    <n v="1.5"/>
    <n v="1"/>
    <n v="4"/>
    <n v="3"/>
    <n v="2.5"/>
    <n v="3.5"/>
  </r>
  <r>
    <s v="PR6705"/>
    <s v="E47D-E3C5"/>
    <x v="2558"/>
    <n v="4"/>
    <n v="4"/>
    <n v="4"/>
    <n v="3"/>
    <n v="2"/>
    <n v="0.66666666666666663"/>
    <n v="3"/>
    <n v="5"/>
    <n v="4"/>
    <n v="3.75"/>
    <n v="4.5"/>
  </r>
  <r>
    <s v="PR6706"/>
    <s v="097B-A688"/>
    <x v="2558"/>
    <n v="4"/>
    <n v="3"/>
    <n v="4"/>
    <n v="2"/>
    <n v="0"/>
    <n v="0"/>
    <n v="1"/>
    <n v="5"/>
    <n v="5"/>
    <n v="3"/>
    <n v="5"/>
  </r>
  <r>
    <s v="PR6707"/>
    <s v="1A2D-52EC"/>
    <x v="2558"/>
    <n v="2"/>
    <n v="3"/>
    <n v="1"/>
    <n v="2"/>
    <n v="1"/>
    <n v="0.5"/>
    <n v="1"/>
    <n v="4"/>
    <n v="4"/>
    <n v="1.75"/>
    <n v="4"/>
  </r>
  <r>
    <s v="PR6708"/>
    <s v="6CC9-81FC"/>
    <x v="2558"/>
    <n v="3"/>
    <n v="2"/>
    <n v="5"/>
    <n v="3"/>
    <n v="0"/>
    <n v="0"/>
    <n v="2"/>
    <n v="4"/>
    <n v="3"/>
    <n v="3"/>
    <n v="3.5"/>
  </r>
  <r>
    <s v="PR6709"/>
    <s v="AAD7-8DDC"/>
    <x v="2559"/>
    <n v="4"/>
    <n v="5"/>
    <n v="2"/>
    <n v="1"/>
    <n v="2"/>
    <n v="2"/>
    <n v="2"/>
    <n v="4"/>
    <n v="4"/>
    <n v="3.25"/>
    <n v="4"/>
  </r>
  <r>
    <s v="PR671"/>
    <s v="A2D0-E2D2"/>
    <x v="2552"/>
    <n v="5"/>
    <n v="2"/>
    <n v="2"/>
    <n v="3"/>
    <n v="1"/>
    <n v="0.33333333333333331"/>
    <n v="4"/>
    <n v="3"/>
    <n v="3"/>
    <n v="3.25"/>
    <n v="3"/>
  </r>
  <r>
    <s v="PR672"/>
    <s v="BE54-8537"/>
    <x v="2552"/>
    <n v="5"/>
    <n v="4"/>
    <n v="4"/>
    <n v="2"/>
    <n v="1"/>
    <n v="0.5"/>
    <n v="3"/>
    <n v="5"/>
    <n v="4"/>
    <n v="4"/>
    <n v="4.5"/>
  </r>
  <r>
    <s v="PR673"/>
    <s v="9169-FC4B"/>
    <x v="2560"/>
    <n v="4"/>
    <n v="4"/>
    <n v="2"/>
    <n v="3"/>
    <n v="2"/>
    <n v="0.66666666666666663"/>
    <n v="4"/>
    <n v="3"/>
    <n v="2"/>
    <n v="3.5"/>
    <n v="2.5"/>
  </r>
  <r>
    <s v="PR674"/>
    <s v="00B0-F199"/>
    <x v="2561"/>
    <n v="5"/>
    <n v="2"/>
    <n v="3"/>
    <n v="2"/>
    <n v="0"/>
    <n v="0"/>
    <n v="3"/>
    <n v="5"/>
    <n v="4"/>
    <n v="3.25"/>
    <n v="4.5"/>
  </r>
  <r>
    <s v="PR675"/>
    <s v="1705-0DE5"/>
    <x v="2562"/>
    <n v="4"/>
    <n v="2"/>
    <n v="4"/>
    <n v="1"/>
    <n v="2"/>
    <n v="2"/>
    <n v="4"/>
    <n v="3"/>
    <n v="2"/>
    <n v="3.5"/>
    <n v="2.5"/>
  </r>
  <r>
    <s v="PR676"/>
    <s v="8766-F1E7"/>
    <x v="2563"/>
    <n v="4"/>
    <n v="3"/>
    <n v="2"/>
    <n v="3"/>
    <n v="2"/>
    <n v="0.66666666666666663"/>
    <n v="3"/>
    <n v="3"/>
    <n v="2"/>
    <n v="3"/>
    <n v="2.5"/>
  </r>
  <r>
    <s v="PR677"/>
    <s v="45F9-3A37"/>
    <x v="2563"/>
    <n v="5"/>
    <n v="3"/>
    <n v="4"/>
    <n v="2"/>
    <n v="2"/>
    <n v="1"/>
    <n v="5"/>
    <n v="3"/>
    <n v="3"/>
    <n v="4.25"/>
    <n v="3"/>
  </r>
  <r>
    <s v="PR678"/>
    <s v="BD1B-53A3"/>
    <x v="2563"/>
    <n v="5"/>
    <n v="4"/>
    <n v="3"/>
    <n v="2"/>
    <n v="1"/>
    <n v="0.5"/>
    <n v="4"/>
    <n v="5"/>
    <n v="4"/>
    <n v="4"/>
    <n v="4.5"/>
  </r>
  <r>
    <s v="PR679"/>
    <s v="06DE-E772"/>
    <x v="2564"/>
    <n v="3"/>
    <n v="4"/>
    <n v="5"/>
    <n v="1"/>
    <n v="1"/>
    <n v="1"/>
    <n v="2"/>
    <n v="3"/>
    <n v="2"/>
    <n v="3.5"/>
    <n v="2.5"/>
  </r>
  <r>
    <s v="PR68"/>
    <s v="C57E-6E4F"/>
    <x v="2565"/>
    <n v="3"/>
    <n v="3"/>
    <n v="3"/>
    <n v="1"/>
    <n v="0"/>
    <n v="0"/>
    <n v="5"/>
    <n v="5"/>
    <n v="5"/>
    <n v="3.5"/>
    <n v="5"/>
  </r>
  <r>
    <s v="PR680"/>
    <s v="D91C-815B"/>
    <x v="2566"/>
    <n v="4"/>
    <n v="3"/>
    <n v="4"/>
    <n v="2"/>
    <n v="0"/>
    <n v="0"/>
    <n v="5"/>
    <n v="5"/>
    <n v="4"/>
    <n v="4"/>
    <n v="4.5"/>
  </r>
  <r>
    <s v="PR681"/>
    <s v="29C2-1A3F"/>
    <x v="2566"/>
    <n v="3"/>
    <n v="2"/>
    <n v="5"/>
    <n v="3"/>
    <n v="0"/>
    <n v="0"/>
    <n v="2"/>
    <n v="3"/>
    <n v="3"/>
    <n v="3"/>
    <n v="3"/>
  </r>
  <r>
    <s v="PR682"/>
    <s v="462E-03DF"/>
    <x v="2566"/>
    <n v="4"/>
    <n v="5"/>
    <n v="5"/>
    <n v="1"/>
    <n v="2"/>
    <n v="2"/>
    <n v="4"/>
    <n v="4"/>
    <n v="4"/>
    <n v="4.5"/>
    <n v="4"/>
  </r>
  <r>
    <s v="PR683"/>
    <s v="2F98-E645"/>
    <x v="2567"/>
    <n v="5"/>
    <n v="4"/>
    <n v="4"/>
    <n v="1"/>
    <n v="1"/>
    <n v="1"/>
    <n v="5"/>
    <n v="4"/>
    <n v="3"/>
    <n v="4.5"/>
    <n v="3.5"/>
  </r>
  <r>
    <s v="PR684"/>
    <s v="F469-0427"/>
    <x v="2567"/>
    <n v="4"/>
    <n v="4"/>
    <n v="2"/>
    <n v="3"/>
    <n v="1"/>
    <n v="0.33333333333333331"/>
    <n v="4"/>
    <n v="3"/>
    <n v="2"/>
    <n v="3.5"/>
    <n v="2.5"/>
  </r>
  <r>
    <s v="PR685"/>
    <s v="CACA-0D62"/>
    <x v="2568"/>
    <n v="4"/>
    <n v="5"/>
    <n v="5"/>
    <n v="3"/>
    <n v="1"/>
    <n v="0.33333333333333331"/>
    <n v="5"/>
    <n v="4"/>
    <n v="4"/>
    <n v="4.75"/>
    <n v="4"/>
  </r>
  <r>
    <s v="PR686"/>
    <s v="C08F-94F9"/>
    <x v="2569"/>
    <n v="5"/>
    <n v="5"/>
    <n v="3"/>
    <n v="2"/>
    <n v="3"/>
    <n v="1.5"/>
    <n v="2"/>
    <n v="4"/>
    <n v="3"/>
    <n v="3.75"/>
    <n v="3.5"/>
  </r>
  <r>
    <s v="PR687"/>
    <s v="DEBE-1622"/>
    <x v="2569"/>
    <n v="4"/>
    <n v="2"/>
    <n v="2"/>
    <n v="2"/>
    <n v="1"/>
    <n v="0.5"/>
    <n v="2"/>
    <n v="4"/>
    <n v="4"/>
    <n v="2.5"/>
    <n v="4"/>
  </r>
  <r>
    <s v="PR688"/>
    <s v="9C27-3F5C"/>
    <x v="2569"/>
    <n v="3"/>
    <n v="5"/>
    <n v="2"/>
    <n v="2"/>
    <n v="2"/>
    <n v="1"/>
    <n v="5"/>
    <n v="5"/>
    <n v="5"/>
    <n v="3.75"/>
    <n v="5"/>
  </r>
  <r>
    <s v="PR689"/>
    <s v="6313-8E62"/>
    <x v="2570"/>
    <n v="5"/>
    <n v="4"/>
    <n v="3"/>
    <n v="2"/>
    <n v="0"/>
    <n v="0"/>
    <n v="4"/>
    <n v="3"/>
    <n v="3"/>
    <n v="4"/>
    <n v="3"/>
  </r>
  <r>
    <s v="PR69"/>
    <s v="CC2F-670E"/>
    <x v="2565"/>
    <n v="3"/>
    <n v="5"/>
    <n v="2"/>
    <n v="2"/>
    <n v="0"/>
    <n v="0"/>
    <n v="3"/>
    <n v="5"/>
    <n v="5"/>
    <n v="3.25"/>
    <n v="5"/>
  </r>
  <r>
    <s v="PR690"/>
    <s v="B3AF-7E58"/>
    <x v="2571"/>
    <n v="4"/>
    <n v="3"/>
    <n v="4"/>
    <n v="3"/>
    <n v="1"/>
    <n v="0.33333333333333331"/>
    <n v="5"/>
    <n v="3"/>
    <n v="3"/>
    <n v="4"/>
    <n v="3"/>
  </r>
  <r>
    <s v="PR691"/>
    <s v="06E8-4FD4"/>
    <x v="2572"/>
    <n v="4"/>
    <n v="3"/>
    <n v="5"/>
    <n v="3"/>
    <n v="0"/>
    <n v="0"/>
    <n v="2"/>
    <n v="5"/>
    <n v="5"/>
    <n v="3.5"/>
    <n v="5"/>
  </r>
  <r>
    <s v="PR692"/>
    <s v="9D7B-9B37"/>
    <x v="2573"/>
    <n v="4"/>
    <n v="5"/>
    <n v="5"/>
    <n v="1"/>
    <n v="2"/>
    <n v="2"/>
    <n v="4"/>
    <n v="4"/>
    <n v="3"/>
    <n v="4.5"/>
    <n v="3.5"/>
  </r>
  <r>
    <s v="PR693"/>
    <s v="DDBF-9C79"/>
    <x v="2574"/>
    <n v="5"/>
    <n v="4"/>
    <n v="5"/>
    <n v="2"/>
    <n v="1"/>
    <n v="0.5"/>
    <n v="2"/>
    <n v="4"/>
    <n v="4"/>
    <n v="4"/>
    <n v="4"/>
  </r>
  <r>
    <s v="PR694"/>
    <s v="B785-D8F8"/>
    <x v="2575"/>
    <n v="5"/>
    <n v="5"/>
    <n v="4"/>
    <n v="2"/>
    <n v="1"/>
    <n v="0.5"/>
    <n v="4"/>
    <n v="4"/>
    <n v="4"/>
    <n v="4.5"/>
    <n v="4"/>
  </r>
  <r>
    <s v="PR695"/>
    <s v="D584-4E31"/>
    <x v="2575"/>
    <n v="4"/>
    <n v="5"/>
    <n v="4"/>
    <n v="2"/>
    <n v="3"/>
    <n v="1.5"/>
    <n v="5"/>
    <n v="5"/>
    <n v="5"/>
    <n v="4.5"/>
    <n v="5"/>
  </r>
  <r>
    <s v="PR696"/>
    <s v="8A40-C85A"/>
    <x v="2576"/>
    <n v="3"/>
    <n v="3"/>
    <n v="5"/>
    <n v="1"/>
    <n v="0"/>
    <n v="0"/>
    <n v="2"/>
    <n v="5"/>
    <n v="5"/>
    <n v="3.25"/>
    <n v="5"/>
  </r>
  <r>
    <s v="PR697"/>
    <s v="3F0C-41A7"/>
    <x v="2577"/>
    <n v="3"/>
    <n v="3"/>
    <n v="2"/>
    <n v="1"/>
    <n v="0"/>
    <n v="0"/>
    <n v="2"/>
    <n v="5"/>
    <n v="5"/>
    <n v="2.5"/>
    <n v="5"/>
  </r>
  <r>
    <s v="PR698"/>
    <s v="DFDC-286C"/>
    <x v="2578"/>
    <n v="3"/>
    <n v="2"/>
    <n v="5"/>
    <n v="3"/>
    <n v="0"/>
    <n v="0"/>
    <n v="5"/>
    <n v="5"/>
    <n v="5"/>
    <n v="3.75"/>
    <n v="5"/>
  </r>
  <r>
    <s v="PR699"/>
    <s v="3E42-57C8"/>
    <x v="2579"/>
    <n v="3"/>
    <n v="2"/>
    <n v="3"/>
    <n v="2"/>
    <n v="1"/>
    <n v="0.5"/>
    <n v="2"/>
    <n v="5"/>
    <n v="5"/>
    <n v="2.5"/>
    <n v="5"/>
  </r>
  <r>
    <s v="PR70"/>
    <s v="FD0B-7B0A"/>
    <x v="2565"/>
    <n v="5"/>
    <n v="3"/>
    <n v="2"/>
    <n v="2"/>
    <n v="1"/>
    <n v="0.5"/>
    <n v="2"/>
    <n v="5"/>
    <n v="5"/>
    <n v="3"/>
    <n v="5"/>
  </r>
  <r>
    <s v="PR700"/>
    <s v="E9B9-3944"/>
    <x v="2579"/>
    <n v="5"/>
    <n v="2"/>
    <n v="5"/>
    <n v="1"/>
    <n v="2"/>
    <n v="2"/>
    <n v="4"/>
    <n v="4"/>
    <n v="4"/>
    <n v="4"/>
    <n v="4"/>
  </r>
  <r>
    <s v="PR701"/>
    <s v="AB5F-244C"/>
    <x v="2580"/>
    <n v="4"/>
    <n v="4"/>
    <n v="2"/>
    <n v="1"/>
    <n v="0"/>
    <n v="0"/>
    <n v="5"/>
    <n v="3"/>
    <n v="2"/>
    <n v="3.75"/>
    <n v="2.5"/>
  </r>
  <r>
    <s v="PR702"/>
    <s v="1E61-70EC"/>
    <x v="2581"/>
    <n v="4"/>
    <n v="4"/>
    <n v="3"/>
    <n v="3"/>
    <n v="0"/>
    <n v="0"/>
    <n v="2"/>
    <n v="3"/>
    <n v="2"/>
    <n v="3.25"/>
    <n v="2.5"/>
  </r>
  <r>
    <s v="PR703"/>
    <s v="00A3-2445"/>
    <x v="2582"/>
    <n v="3"/>
    <n v="3"/>
    <n v="4"/>
    <n v="3"/>
    <n v="1"/>
    <n v="0.33333333333333331"/>
    <n v="2"/>
    <n v="3"/>
    <n v="3"/>
    <n v="3"/>
    <n v="3"/>
  </r>
  <r>
    <s v="PR704"/>
    <s v="F4D2-F6F2"/>
    <x v="2582"/>
    <n v="4"/>
    <n v="3"/>
    <n v="5"/>
    <n v="1"/>
    <n v="1"/>
    <n v="1"/>
    <n v="2"/>
    <n v="4"/>
    <n v="3"/>
    <n v="3.5"/>
    <n v="3.5"/>
  </r>
  <r>
    <s v="PR705"/>
    <s v="BDC5-51CF"/>
    <x v="2583"/>
    <n v="4"/>
    <n v="4"/>
    <n v="3"/>
    <n v="3"/>
    <n v="1"/>
    <n v="0.33333333333333331"/>
    <n v="5"/>
    <n v="5"/>
    <n v="4"/>
    <n v="4"/>
    <n v="4.5"/>
  </r>
  <r>
    <s v="PR706"/>
    <s v="5468-EEE1"/>
    <x v="2583"/>
    <n v="3"/>
    <n v="3"/>
    <n v="2"/>
    <n v="1"/>
    <n v="1"/>
    <n v="1"/>
    <n v="4"/>
    <n v="3"/>
    <n v="3"/>
    <n v="3"/>
    <n v="3"/>
  </r>
  <r>
    <s v="PR707"/>
    <s v="2E72-4BF1"/>
    <x v="2584"/>
    <n v="3"/>
    <n v="2"/>
    <n v="2"/>
    <n v="1"/>
    <n v="1"/>
    <n v="1"/>
    <n v="4"/>
    <n v="3"/>
    <n v="2"/>
    <n v="2.75"/>
    <n v="2.5"/>
  </r>
  <r>
    <s v="PR708"/>
    <s v="3EB2-9111"/>
    <x v="2585"/>
    <n v="4"/>
    <n v="5"/>
    <n v="3"/>
    <n v="2"/>
    <n v="1"/>
    <n v="0.5"/>
    <n v="3"/>
    <n v="4"/>
    <n v="3"/>
    <n v="3.75"/>
    <n v="3.5"/>
  </r>
  <r>
    <s v="PR709"/>
    <s v="8822-B9C5"/>
    <x v="2585"/>
    <n v="4"/>
    <n v="3"/>
    <n v="4"/>
    <n v="3"/>
    <n v="3"/>
    <n v="1"/>
    <n v="5"/>
    <n v="3"/>
    <n v="3"/>
    <n v="4"/>
    <n v="3"/>
  </r>
  <r>
    <s v="PR71"/>
    <s v="1054-9C3B"/>
    <x v="2586"/>
    <n v="4"/>
    <n v="3"/>
    <n v="2"/>
    <n v="3"/>
    <n v="1"/>
    <n v="0.33333333333333331"/>
    <n v="2"/>
    <n v="5"/>
    <n v="5"/>
    <n v="2.75"/>
    <n v="5"/>
  </r>
  <r>
    <s v="PR710"/>
    <s v="9AAD-D3C1"/>
    <x v="2587"/>
    <n v="4"/>
    <n v="2"/>
    <n v="3"/>
    <n v="1"/>
    <n v="1"/>
    <n v="1"/>
    <n v="4"/>
    <n v="3"/>
    <n v="3"/>
    <n v="3.25"/>
    <n v="3"/>
  </r>
  <r>
    <s v="PR711"/>
    <s v="4CCA-B1E6"/>
    <x v="2588"/>
    <n v="3"/>
    <n v="4"/>
    <n v="2"/>
    <n v="3"/>
    <n v="1"/>
    <n v="0.33333333333333331"/>
    <n v="2"/>
    <n v="4"/>
    <n v="3"/>
    <n v="2.75"/>
    <n v="3.5"/>
  </r>
  <r>
    <s v="PR712"/>
    <s v="E8F5-C47D"/>
    <x v="2588"/>
    <n v="3"/>
    <n v="3"/>
    <n v="5"/>
    <n v="3"/>
    <n v="1"/>
    <n v="0.33333333333333331"/>
    <n v="5"/>
    <n v="5"/>
    <n v="5"/>
    <n v="4"/>
    <n v="5"/>
  </r>
  <r>
    <s v="PR713"/>
    <s v="450D-13A9"/>
    <x v="2588"/>
    <n v="5"/>
    <n v="5"/>
    <n v="2"/>
    <n v="1"/>
    <n v="2"/>
    <n v="2"/>
    <n v="5"/>
    <n v="5"/>
    <n v="5"/>
    <n v="4.25"/>
    <n v="5"/>
  </r>
  <r>
    <s v="PR714"/>
    <s v="C0C7-A3EF"/>
    <x v="2589"/>
    <n v="4"/>
    <n v="3"/>
    <n v="3"/>
    <n v="1"/>
    <n v="1"/>
    <n v="1"/>
    <n v="2"/>
    <n v="4"/>
    <n v="3"/>
    <n v="3"/>
    <n v="3.5"/>
  </r>
  <r>
    <s v="PR715"/>
    <s v="C385-CDBE"/>
    <x v="2589"/>
    <n v="5"/>
    <n v="4"/>
    <n v="4"/>
    <n v="3"/>
    <n v="0"/>
    <n v="0"/>
    <n v="3"/>
    <n v="5"/>
    <n v="5"/>
    <n v="4"/>
    <n v="5"/>
  </r>
  <r>
    <s v="PR716"/>
    <s v="4C88-27A1"/>
    <x v="2590"/>
    <n v="4"/>
    <n v="5"/>
    <n v="2"/>
    <n v="3"/>
    <n v="1"/>
    <n v="0.33333333333333331"/>
    <n v="3"/>
    <n v="4"/>
    <n v="3"/>
    <n v="3.5"/>
    <n v="3.5"/>
  </r>
  <r>
    <s v="PR717"/>
    <s v="5731-90E6"/>
    <x v="2590"/>
    <n v="5"/>
    <n v="3"/>
    <n v="5"/>
    <n v="3"/>
    <n v="0"/>
    <n v="0"/>
    <n v="5"/>
    <n v="4"/>
    <n v="4"/>
    <n v="4.5"/>
    <n v="4"/>
  </r>
  <r>
    <s v="PR718"/>
    <s v="9723-FED9"/>
    <x v="2590"/>
    <n v="5"/>
    <n v="5"/>
    <n v="4"/>
    <n v="1"/>
    <n v="3"/>
    <n v="3"/>
    <n v="4"/>
    <n v="3"/>
    <n v="2"/>
    <n v="4.5"/>
    <n v="2.5"/>
  </r>
  <r>
    <s v="PR719"/>
    <s v="F9B6-C80B"/>
    <x v="2591"/>
    <n v="3"/>
    <n v="2"/>
    <n v="3"/>
    <n v="2"/>
    <n v="1"/>
    <n v="0.5"/>
    <n v="3"/>
    <n v="3"/>
    <n v="2"/>
    <n v="2.75"/>
    <n v="2.5"/>
  </r>
  <r>
    <s v="PR72"/>
    <s v="155B-42BE"/>
    <x v="2586"/>
    <n v="4"/>
    <n v="5"/>
    <n v="5"/>
    <n v="2"/>
    <n v="2"/>
    <n v="1"/>
    <n v="2"/>
    <n v="3"/>
    <n v="3"/>
    <n v="4"/>
    <n v="3"/>
  </r>
  <r>
    <s v="PR720"/>
    <s v="2F85-AF81"/>
    <x v="2592"/>
    <n v="4"/>
    <n v="2"/>
    <n v="3"/>
    <n v="3"/>
    <n v="2"/>
    <n v="0.66666666666666663"/>
    <n v="2"/>
    <n v="5"/>
    <n v="5"/>
    <n v="2.75"/>
    <n v="5"/>
  </r>
  <r>
    <s v="PR721"/>
    <s v="427A-8C69"/>
    <x v="2593"/>
    <n v="3"/>
    <n v="4"/>
    <n v="3"/>
    <n v="3"/>
    <n v="1"/>
    <n v="0.33333333333333331"/>
    <n v="2"/>
    <n v="5"/>
    <n v="5"/>
    <n v="3"/>
    <n v="5"/>
  </r>
  <r>
    <s v="PR722"/>
    <s v="8B79-18F1"/>
    <x v="2594"/>
    <n v="5"/>
    <n v="3"/>
    <n v="5"/>
    <n v="2"/>
    <n v="1"/>
    <n v="0.5"/>
    <n v="3"/>
    <n v="4"/>
    <n v="4"/>
    <n v="4"/>
    <n v="4"/>
  </r>
  <r>
    <s v="PR723"/>
    <s v="0FC8-561B"/>
    <x v="2595"/>
    <n v="3"/>
    <n v="3"/>
    <n v="2"/>
    <n v="3"/>
    <n v="0"/>
    <n v="0"/>
    <n v="4"/>
    <n v="5"/>
    <n v="5"/>
    <n v="3"/>
    <n v="5"/>
  </r>
  <r>
    <s v="PR724"/>
    <s v="7B98-EA6F"/>
    <x v="2595"/>
    <n v="3"/>
    <n v="3"/>
    <n v="5"/>
    <n v="1"/>
    <n v="2"/>
    <n v="2"/>
    <n v="5"/>
    <n v="3"/>
    <n v="2"/>
    <n v="4"/>
    <n v="2.5"/>
  </r>
  <r>
    <s v="PR725"/>
    <s v="9A87-71F6"/>
    <x v="2595"/>
    <n v="4"/>
    <n v="5"/>
    <n v="4"/>
    <n v="3"/>
    <n v="0"/>
    <n v="0"/>
    <n v="3"/>
    <n v="3"/>
    <n v="2"/>
    <n v="4"/>
    <n v="2.5"/>
  </r>
  <r>
    <s v="PR726"/>
    <s v="E268-61EB"/>
    <x v="2596"/>
    <n v="4"/>
    <n v="2"/>
    <n v="3"/>
    <n v="3"/>
    <n v="0"/>
    <n v="0"/>
    <n v="4"/>
    <n v="3"/>
    <n v="3"/>
    <n v="3.25"/>
    <n v="3"/>
  </r>
  <r>
    <s v="PR727"/>
    <s v="132B-F2B2"/>
    <x v="2596"/>
    <n v="4"/>
    <n v="4"/>
    <n v="5"/>
    <n v="2"/>
    <n v="2"/>
    <n v="1"/>
    <n v="2"/>
    <n v="3"/>
    <n v="2"/>
    <n v="3.75"/>
    <n v="2.5"/>
  </r>
  <r>
    <s v="PR728"/>
    <s v="6345-2F33"/>
    <x v="2597"/>
    <n v="3"/>
    <n v="3"/>
    <n v="2"/>
    <n v="1"/>
    <n v="2"/>
    <n v="2"/>
    <n v="4"/>
    <n v="5"/>
    <n v="4"/>
    <n v="3"/>
    <n v="4.5"/>
  </r>
  <r>
    <s v="PR729"/>
    <s v="246E-3383"/>
    <x v="2598"/>
    <n v="5"/>
    <n v="3"/>
    <n v="3"/>
    <n v="2"/>
    <n v="3"/>
    <n v="1.5"/>
    <n v="4"/>
    <n v="3"/>
    <n v="3"/>
    <n v="3.75"/>
    <n v="3"/>
  </r>
  <r>
    <s v="PR73"/>
    <s v="8567-5B27"/>
    <x v="2599"/>
    <n v="3"/>
    <n v="5"/>
    <n v="5"/>
    <n v="1"/>
    <n v="1"/>
    <n v="1"/>
    <n v="5"/>
    <n v="4"/>
    <n v="4"/>
    <n v="4.5"/>
    <n v="4"/>
  </r>
  <r>
    <s v="PR730"/>
    <s v="D906-B674"/>
    <x v="2600"/>
    <n v="3"/>
    <n v="5"/>
    <n v="2"/>
    <n v="3"/>
    <n v="2"/>
    <n v="0.66666666666666663"/>
    <n v="3"/>
    <n v="4"/>
    <n v="4"/>
    <n v="3.25"/>
    <n v="4"/>
  </r>
  <r>
    <s v="PR731"/>
    <s v="D8FC-E2F7"/>
    <x v="2601"/>
    <n v="5"/>
    <n v="5"/>
    <n v="5"/>
    <n v="1"/>
    <n v="0"/>
    <n v="0"/>
    <n v="2"/>
    <n v="3"/>
    <n v="3"/>
    <n v="4.25"/>
    <n v="3"/>
  </r>
  <r>
    <s v="PR732"/>
    <s v="F0C3-4859"/>
    <x v="2601"/>
    <n v="3"/>
    <n v="3"/>
    <n v="5"/>
    <n v="3"/>
    <n v="1"/>
    <n v="0.33333333333333331"/>
    <n v="2"/>
    <n v="5"/>
    <n v="5"/>
    <n v="3.25"/>
    <n v="5"/>
  </r>
  <r>
    <s v="PR733"/>
    <s v="F4A3-2126"/>
    <x v="2601"/>
    <n v="5"/>
    <n v="4"/>
    <n v="4"/>
    <n v="3"/>
    <n v="0"/>
    <n v="0"/>
    <n v="3"/>
    <n v="3"/>
    <n v="2"/>
    <n v="4"/>
    <n v="2.5"/>
  </r>
  <r>
    <s v="PR734"/>
    <s v="F83C-CA1D"/>
    <x v="2602"/>
    <n v="3"/>
    <n v="2"/>
    <n v="3"/>
    <n v="3"/>
    <n v="0"/>
    <n v="0"/>
    <n v="4"/>
    <n v="5"/>
    <n v="4"/>
    <n v="3"/>
    <n v="4.5"/>
  </r>
  <r>
    <s v="PR735"/>
    <s v="C0BE-FED0"/>
    <x v="2602"/>
    <n v="5"/>
    <n v="4"/>
    <n v="4"/>
    <n v="3"/>
    <n v="1"/>
    <n v="0.33333333333333331"/>
    <n v="4"/>
    <n v="4"/>
    <n v="3"/>
    <n v="4.25"/>
    <n v="3.5"/>
  </r>
  <r>
    <s v="PR736"/>
    <s v="9DB2-76B3"/>
    <x v="2603"/>
    <n v="3"/>
    <n v="4"/>
    <n v="2"/>
    <n v="3"/>
    <n v="0"/>
    <n v="0"/>
    <n v="3"/>
    <n v="5"/>
    <n v="4"/>
    <n v="3"/>
    <n v="4.5"/>
  </r>
  <r>
    <s v="PR737"/>
    <s v="D565-284D"/>
    <x v="2603"/>
    <n v="3"/>
    <n v="4"/>
    <n v="5"/>
    <n v="1"/>
    <n v="1"/>
    <n v="1"/>
    <n v="5"/>
    <n v="5"/>
    <n v="4"/>
    <n v="4.25"/>
    <n v="4.5"/>
  </r>
  <r>
    <s v="PR738"/>
    <s v="7AA0-5766"/>
    <x v="2604"/>
    <n v="3"/>
    <n v="5"/>
    <n v="2"/>
    <n v="2"/>
    <n v="2"/>
    <n v="1"/>
    <n v="4"/>
    <n v="3"/>
    <n v="3"/>
    <n v="3.5"/>
    <n v="3"/>
  </r>
  <r>
    <s v="PR739"/>
    <s v="F3A3-10CE"/>
    <x v="2605"/>
    <n v="5"/>
    <n v="4"/>
    <n v="5"/>
    <n v="3"/>
    <n v="0"/>
    <n v="0"/>
    <n v="2"/>
    <n v="4"/>
    <n v="3"/>
    <n v="4"/>
    <n v="3.5"/>
  </r>
  <r>
    <s v="PR74"/>
    <s v="D970-9F5E"/>
    <x v="2599"/>
    <n v="4"/>
    <n v="3"/>
    <n v="4"/>
    <n v="2"/>
    <n v="0"/>
    <n v="0"/>
    <n v="2"/>
    <n v="3"/>
    <n v="3"/>
    <n v="3.25"/>
    <n v="3"/>
  </r>
  <r>
    <s v="PR740"/>
    <s v="D69C-8F84"/>
    <x v="2605"/>
    <n v="3"/>
    <n v="5"/>
    <n v="4"/>
    <n v="3"/>
    <n v="2"/>
    <n v="0.66666666666666663"/>
    <n v="3"/>
    <n v="5"/>
    <n v="5"/>
    <n v="3.75"/>
    <n v="5"/>
  </r>
  <r>
    <s v="PR741"/>
    <s v="CBCB-9C9D"/>
    <x v="2606"/>
    <n v="4"/>
    <n v="3"/>
    <n v="4"/>
    <n v="3"/>
    <n v="2"/>
    <n v="0.66666666666666663"/>
    <n v="4"/>
    <n v="5"/>
    <n v="5"/>
    <n v="3.75"/>
    <n v="5"/>
  </r>
  <r>
    <s v="PR742"/>
    <s v="27CD-A6BF"/>
    <x v="2607"/>
    <n v="5"/>
    <n v="4"/>
    <n v="3"/>
    <n v="2"/>
    <n v="1"/>
    <n v="0.5"/>
    <n v="2"/>
    <n v="4"/>
    <n v="3"/>
    <n v="3.5"/>
    <n v="3.5"/>
  </r>
  <r>
    <s v="PR743"/>
    <s v="66BC-7AC0"/>
    <x v="2608"/>
    <n v="3"/>
    <n v="4"/>
    <n v="4"/>
    <n v="2"/>
    <n v="0"/>
    <n v="0"/>
    <n v="2"/>
    <n v="5"/>
    <n v="5"/>
    <n v="3.25"/>
    <n v="5"/>
  </r>
  <r>
    <s v="PR744"/>
    <s v="55D6-1423"/>
    <x v="2608"/>
    <n v="3"/>
    <n v="3"/>
    <n v="4"/>
    <n v="3"/>
    <n v="2"/>
    <n v="0.66666666666666663"/>
    <n v="3"/>
    <n v="3"/>
    <n v="3"/>
    <n v="3.25"/>
    <n v="3"/>
  </r>
  <r>
    <s v="PR745"/>
    <s v="ED73-F078"/>
    <x v="2608"/>
    <n v="5"/>
    <n v="5"/>
    <n v="3"/>
    <n v="2"/>
    <n v="0"/>
    <n v="0"/>
    <n v="5"/>
    <n v="4"/>
    <n v="4"/>
    <n v="4.5"/>
    <n v="4"/>
  </r>
  <r>
    <s v="PR746"/>
    <s v="5839-7AE2"/>
    <x v="2609"/>
    <n v="5"/>
    <n v="5"/>
    <n v="3"/>
    <n v="1"/>
    <n v="1"/>
    <n v="1"/>
    <n v="3"/>
    <n v="3"/>
    <n v="3"/>
    <n v="4"/>
    <n v="3"/>
  </r>
  <r>
    <s v="PR747"/>
    <s v="2B08-7D3D"/>
    <x v="2610"/>
    <n v="3"/>
    <n v="4"/>
    <n v="5"/>
    <n v="2"/>
    <n v="1"/>
    <n v="0.5"/>
    <n v="2"/>
    <n v="4"/>
    <n v="4"/>
    <n v="3.5"/>
    <n v="4"/>
  </r>
  <r>
    <s v="PR748"/>
    <s v="040C-EDED"/>
    <x v="2611"/>
    <n v="5"/>
    <n v="3"/>
    <n v="4"/>
    <n v="1"/>
    <n v="1"/>
    <n v="1"/>
    <n v="3"/>
    <n v="4"/>
    <n v="4"/>
    <n v="3.75"/>
    <n v="4"/>
  </r>
  <r>
    <s v="PR749"/>
    <s v="AFA8-5058"/>
    <x v="2612"/>
    <n v="5"/>
    <n v="2"/>
    <n v="3"/>
    <n v="2"/>
    <n v="3"/>
    <n v="1.5"/>
    <n v="2"/>
    <n v="3"/>
    <n v="3"/>
    <n v="3"/>
    <n v="3"/>
  </r>
  <r>
    <s v="PR75"/>
    <s v="7EE7-2C43"/>
    <x v="2613"/>
    <n v="3"/>
    <n v="3"/>
    <n v="5"/>
    <n v="3"/>
    <n v="2"/>
    <n v="0.66666666666666663"/>
    <n v="4"/>
    <n v="3"/>
    <n v="3"/>
    <n v="3.75"/>
    <n v="3"/>
  </r>
  <r>
    <s v="PR750"/>
    <s v="6112-8476"/>
    <x v="2614"/>
    <n v="3"/>
    <n v="3"/>
    <n v="2"/>
    <n v="3"/>
    <n v="0"/>
    <n v="0"/>
    <n v="4"/>
    <n v="3"/>
    <n v="2"/>
    <n v="3"/>
    <n v="2.5"/>
  </r>
  <r>
    <s v="PR751"/>
    <s v="2A89-93B6"/>
    <x v="2615"/>
    <n v="5"/>
    <n v="4"/>
    <n v="4"/>
    <n v="2"/>
    <n v="0"/>
    <n v="0"/>
    <n v="2"/>
    <n v="3"/>
    <n v="3"/>
    <n v="3.75"/>
    <n v="3"/>
  </r>
  <r>
    <s v="PR752"/>
    <s v="37EE-004B"/>
    <x v="2616"/>
    <n v="4"/>
    <n v="2"/>
    <n v="3"/>
    <n v="3"/>
    <n v="0"/>
    <n v="0"/>
    <n v="5"/>
    <n v="5"/>
    <n v="4"/>
    <n v="3.5"/>
    <n v="4.5"/>
  </r>
  <r>
    <s v="PR753"/>
    <s v="52DD-757F"/>
    <x v="2616"/>
    <n v="4"/>
    <n v="3"/>
    <n v="5"/>
    <n v="3"/>
    <n v="1"/>
    <n v="0.33333333333333331"/>
    <n v="3"/>
    <n v="4"/>
    <n v="3"/>
    <n v="3.75"/>
    <n v="3.5"/>
  </r>
  <r>
    <s v="PR754"/>
    <s v="B76C-D9CE"/>
    <x v="2617"/>
    <n v="3"/>
    <n v="5"/>
    <n v="2"/>
    <n v="2"/>
    <n v="3"/>
    <n v="1.5"/>
    <n v="5"/>
    <n v="3"/>
    <n v="3"/>
    <n v="3.75"/>
    <n v="3"/>
  </r>
  <r>
    <s v="PR755"/>
    <s v="F877-3BF9"/>
    <x v="2618"/>
    <n v="3"/>
    <n v="3"/>
    <n v="4"/>
    <n v="1"/>
    <n v="0"/>
    <n v="0"/>
    <n v="4"/>
    <n v="5"/>
    <n v="4"/>
    <n v="3.5"/>
    <n v="4.5"/>
  </r>
  <r>
    <s v="PR756"/>
    <s v="2962-039F"/>
    <x v="2618"/>
    <n v="4"/>
    <n v="2"/>
    <n v="5"/>
    <n v="1"/>
    <n v="2"/>
    <n v="2"/>
    <n v="4"/>
    <n v="5"/>
    <n v="5"/>
    <n v="3.75"/>
    <n v="5"/>
  </r>
  <r>
    <s v="PR757"/>
    <s v="D186-CBF5"/>
    <x v="2619"/>
    <n v="4"/>
    <n v="4"/>
    <n v="5"/>
    <n v="1"/>
    <n v="1"/>
    <n v="1"/>
    <n v="4"/>
    <n v="3"/>
    <n v="3"/>
    <n v="4.25"/>
    <n v="3"/>
  </r>
  <r>
    <s v="PR758"/>
    <s v="5605-237E"/>
    <x v="2619"/>
    <n v="3"/>
    <n v="3"/>
    <n v="3"/>
    <n v="2"/>
    <n v="2"/>
    <n v="1"/>
    <n v="2"/>
    <n v="4"/>
    <n v="4"/>
    <n v="2.75"/>
    <n v="4"/>
  </r>
  <r>
    <s v="PR759"/>
    <s v="4FD5-CC71"/>
    <x v="2620"/>
    <n v="4"/>
    <n v="3"/>
    <n v="4"/>
    <n v="1"/>
    <n v="0"/>
    <n v="0"/>
    <n v="3"/>
    <n v="4"/>
    <n v="3"/>
    <n v="3.5"/>
    <n v="3.5"/>
  </r>
  <r>
    <s v="PR76"/>
    <s v="D954-6402"/>
    <x v="2613"/>
    <n v="3"/>
    <n v="5"/>
    <n v="5"/>
    <n v="2"/>
    <n v="0"/>
    <n v="0"/>
    <n v="3"/>
    <n v="5"/>
    <n v="4"/>
    <n v="4"/>
    <n v="4.5"/>
  </r>
  <r>
    <s v="PR760"/>
    <s v="2DD1-FD7F"/>
    <x v="2621"/>
    <n v="5"/>
    <n v="5"/>
    <n v="2"/>
    <n v="3"/>
    <n v="2"/>
    <n v="0.66666666666666663"/>
    <n v="4"/>
    <n v="4"/>
    <n v="4"/>
    <n v="4"/>
    <n v="4"/>
  </r>
  <r>
    <s v="PR761"/>
    <s v="39A2-9B0A"/>
    <x v="2622"/>
    <n v="3"/>
    <n v="3"/>
    <n v="4"/>
    <n v="3"/>
    <n v="3"/>
    <n v="1"/>
    <n v="5"/>
    <n v="4"/>
    <n v="4"/>
    <n v="3.75"/>
    <n v="4"/>
  </r>
  <r>
    <s v="PR762"/>
    <s v="D014-7DB2"/>
    <x v="2623"/>
    <n v="3"/>
    <n v="2"/>
    <n v="3"/>
    <n v="3"/>
    <n v="2"/>
    <n v="0.66666666666666663"/>
    <n v="5"/>
    <n v="4"/>
    <n v="4"/>
    <n v="3.25"/>
    <n v="4"/>
  </r>
  <r>
    <s v="PR763"/>
    <s v="4404-DE5A"/>
    <x v="2624"/>
    <n v="4"/>
    <n v="3"/>
    <n v="2"/>
    <n v="1"/>
    <n v="3"/>
    <n v="3"/>
    <n v="4"/>
    <n v="5"/>
    <n v="5"/>
    <n v="3.25"/>
    <n v="5"/>
  </r>
  <r>
    <s v="PR764"/>
    <s v="6135-885F"/>
    <x v="2625"/>
    <n v="5"/>
    <n v="2"/>
    <n v="4"/>
    <n v="3"/>
    <n v="3"/>
    <n v="1"/>
    <n v="5"/>
    <n v="4"/>
    <n v="4"/>
    <n v="4"/>
    <n v="4"/>
  </r>
  <r>
    <s v="PR765"/>
    <s v="3F19-FC5A"/>
    <x v="2626"/>
    <n v="3"/>
    <n v="2"/>
    <n v="5"/>
    <n v="3"/>
    <n v="0"/>
    <n v="0"/>
    <n v="3"/>
    <n v="5"/>
    <n v="5"/>
    <n v="3.25"/>
    <n v="5"/>
  </r>
  <r>
    <s v="PR766"/>
    <s v="3476-CA56"/>
    <x v="2627"/>
    <n v="3"/>
    <n v="5"/>
    <n v="5"/>
    <n v="2"/>
    <n v="0"/>
    <n v="0"/>
    <n v="2"/>
    <n v="5"/>
    <n v="5"/>
    <n v="3.75"/>
    <n v="5"/>
  </r>
  <r>
    <s v="PR767"/>
    <s v="07F5-A45D"/>
    <x v="2628"/>
    <n v="4"/>
    <n v="2"/>
    <n v="3"/>
    <n v="3"/>
    <n v="1"/>
    <n v="0.33333333333333331"/>
    <n v="2"/>
    <n v="4"/>
    <n v="4"/>
    <n v="2.75"/>
    <n v="4"/>
  </r>
  <r>
    <s v="PR768"/>
    <s v="E7D3-03C9"/>
    <x v="2629"/>
    <n v="4"/>
    <n v="3"/>
    <n v="3"/>
    <n v="3"/>
    <n v="0"/>
    <n v="0"/>
    <n v="3"/>
    <n v="4"/>
    <n v="4"/>
    <n v="3.25"/>
    <n v="4"/>
  </r>
  <r>
    <s v="PR769"/>
    <s v="7F61-2397"/>
    <x v="2630"/>
    <n v="3"/>
    <n v="2"/>
    <n v="5"/>
    <n v="1"/>
    <n v="2"/>
    <n v="2"/>
    <n v="5"/>
    <n v="5"/>
    <n v="5"/>
    <n v="3.75"/>
    <n v="5"/>
  </r>
  <r>
    <s v="PR77"/>
    <s v="73CF-4956"/>
    <x v="2613"/>
    <n v="4"/>
    <n v="4"/>
    <n v="5"/>
    <n v="1"/>
    <n v="1"/>
    <n v="1"/>
    <n v="4"/>
    <n v="5"/>
    <n v="5"/>
    <n v="4.25"/>
    <n v="5"/>
  </r>
  <r>
    <s v="PR770"/>
    <s v="EB81-3E51"/>
    <x v="2630"/>
    <n v="3"/>
    <n v="5"/>
    <n v="5"/>
    <n v="2"/>
    <n v="0"/>
    <n v="0"/>
    <n v="3"/>
    <n v="5"/>
    <n v="5"/>
    <n v="4"/>
    <n v="5"/>
  </r>
  <r>
    <s v="PR771"/>
    <s v="469A-8121"/>
    <x v="2631"/>
    <n v="3"/>
    <n v="2"/>
    <n v="2"/>
    <n v="3"/>
    <n v="0"/>
    <n v="0"/>
    <n v="2"/>
    <n v="5"/>
    <n v="5"/>
    <n v="2.25"/>
    <n v="5"/>
  </r>
  <r>
    <s v="PR772"/>
    <s v="1CB3-F7D7"/>
    <x v="2632"/>
    <n v="4"/>
    <n v="3"/>
    <n v="3"/>
    <n v="2"/>
    <n v="0"/>
    <n v="0"/>
    <n v="4"/>
    <n v="4"/>
    <n v="4"/>
    <n v="3.5"/>
    <n v="4"/>
  </r>
  <r>
    <s v="PR773"/>
    <s v="9085-1FE8"/>
    <x v="2632"/>
    <n v="4"/>
    <n v="4"/>
    <n v="2"/>
    <n v="2"/>
    <n v="3"/>
    <n v="1.5"/>
    <n v="3"/>
    <n v="3"/>
    <n v="3"/>
    <n v="3.25"/>
    <n v="3"/>
  </r>
  <r>
    <s v="PR774"/>
    <s v="130F-32AB"/>
    <x v="2633"/>
    <n v="4"/>
    <n v="5"/>
    <n v="3"/>
    <n v="1"/>
    <n v="0"/>
    <n v="0"/>
    <n v="4"/>
    <n v="5"/>
    <n v="5"/>
    <n v="4"/>
    <n v="5"/>
  </r>
  <r>
    <s v="PR775"/>
    <s v="B34E-95FF"/>
    <x v="2633"/>
    <n v="4"/>
    <n v="2"/>
    <n v="3"/>
    <n v="1"/>
    <n v="1"/>
    <n v="1"/>
    <n v="4"/>
    <n v="4"/>
    <n v="4"/>
    <n v="3.25"/>
    <n v="4"/>
  </r>
  <r>
    <s v="PR776"/>
    <s v="87D2-8B67"/>
    <x v="2633"/>
    <n v="4"/>
    <n v="5"/>
    <n v="4"/>
    <n v="2"/>
    <n v="0"/>
    <n v="0"/>
    <n v="4"/>
    <n v="4"/>
    <n v="3"/>
    <n v="4.25"/>
    <n v="3.5"/>
  </r>
  <r>
    <s v="PR777"/>
    <s v="277A-A6FA"/>
    <x v="2634"/>
    <n v="4"/>
    <n v="3"/>
    <n v="5"/>
    <n v="2"/>
    <n v="1"/>
    <n v="0.5"/>
    <n v="4"/>
    <n v="3"/>
    <n v="2"/>
    <n v="4"/>
    <n v="2.5"/>
  </r>
  <r>
    <s v="PR778"/>
    <s v="022A-0219"/>
    <x v="2635"/>
    <n v="3"/>
    <n v="4"/>
    <n v="5"/>
    <n v="2"/>
    <n v="2"/>
    <n v="1"/>
    <n v="4"/>
    <n v="5"/>
    <n v="5"/>
    <n v="4"/>
    <n v="5"/>
  </r>
  <r>
    <s v="PR779"/>
    <s v="817D-28CE"/>
    <x v="2636"/>
    <n v="3"/>
    <n v="4"/>
    <n v="2"/>
    <n v="2"/>
    <n v="2"/>
    <n v="1"/>
    <n v="4"/>
    <n v="5"/>
    <n v="5"/>
    <n v="3.25"/>
    <n v="5"/>
  </r>
  <r>
    <s v="PR78"/>
    <s v="4B6E-3C21"/>
    <x v="2637"/>
    <n v="3"/>
    <n v="5"/>
    <n v="4"/>
    <n v="3"/>
    <n v="0"/>
    <n v="0"/>
    <n v="3"/>
    <n v="3"/>
    <n v="3"/>
    <n v="3.75"/>
    <n v="3"/>
  </r>
  <r>
    <s v="PR780"/>
    <s v="EC6A-DD76"/>
    <x v="2636"/>
    <n v="4"/>
    <n v="5"/>
    <n v="3"/>
    <n v="2"/>
    <n v="1"/>
    <n v="0.5"/>
    <n v="2"/>
    <n v="3"/>
    <n v="3"/>
    <n v="3.5"/>
    <n v="3"/>
  </r>
  <r>
    <s v="PR781"/>
    <s v="FAC0-942B"/>
    <x v="2638"/>
    <n v="4"/>
    <n v="2"/>
    <n v="2"/>
    <n v="3"/>
    <n v="0"/>
    <n v="0"/>
    <n v="2"/>
    <n v="5"/>
    <n v="5"/>
    <n v="2.5"/>
    <n v="5"/>
  </r>
  <r>
    <s v="PR782"/>
    <s v="45FF-ACE6"/>
    <x v="2639"/>
    <n v="5"/>
    <n v="4"/>
    <n v="3"/>
    <n v="3"/>
    <n v="0"/>
    <n v="0"/>
    <n v="5"/>
    <n v="4"/>
    <n v="4"/>
    <n v="4.25"/>
    <n v="4"/>
  </r>
  <r>
    <s v="PR783"/>
    <s v="AA19-95BD"/>
    <x v="2639"/>
    <n v="4"/>
    <n v="5"/>
    <n v="3"/>
    <n v="3"/>
    <n v="0"/>
    <n v="0"/>
    <n v="5"/>
    <n v="4"/>
    <n v="4"/>
    <n v="4.25"/>
    <n v="4"/>
  </r>
  <r>
    <s v="PR784"/>
    <s v="7269-88EC"/>
    <x v="2640"/>
    <n v="5"/>
    <n v="2"/>
    <n v="3"/>
    <n v="1"/>
    <n v="2"/>
    <n v="2"/>
    <n v="2"/>
    <n v="4"/>
    <n v="3"/>
    <n v="3"/>
    <n v="3.5"/>
  </r>
  <r>
    <s v="PR785"/>
    <s v="21CB-EF3E"/>
    <x v="2641"/>
    <n v="5"/>
    <n v="4"/>
    <n v="4"/>
    <n v="1"/>
    <n v="2"/>
    <n v="2"/>
    <n v="3"/>
    <n v="3"/>
    <n v="2"/>
    <n v="4"/>
    <n v="2.5"/>
  </r>
  <r>
    <s v="PR786"/>
    <s v="7378-5351"/>
    <x v="2642"/>
    <n v="4"/>
    <n v="2"/>
    <n v="5"/>
    <n v="2"/>
    <n v="1"/>
    <n v="0.5"/>
    <n v="3"/>
    <n v="4"/>
    <n v="4"/>
    <n v="3.5"/>
    <n v="4"/>
  </r>
  <r>
    <s v="PR787"/>
    <s v="9C7D-E1B1"/>
    <x v="2643"/>
    <n v="4"/>
    <n v="4"/>
    <n v="3"/>
    <n v="2"/>
    <n v="1"/>
    <n v="0.5"/>
    <n v="5"/>
    <n v="5"/>
    <n v="5"/>
    <n v="4"/>
    <n v="5"/>
  </r>
  <r>
    <s v="PR788"/>
    <s v="D199-1896"/>
    <x v="2643"/>
    <n v="4"/>
    <n v="4"/>
    <n v="4"/>
    <n v="1"/>
    <n v="1"/>
    <n v="1"/>
    <n v="2"/>
    <n v="5"/>
    <n v="5"/>
    <n v="3.5"/>
    <n v="5"/>
  </r>
  <r>
    <s v="PR789"/>
    <s v="8C57-8F84"/>
    <x v="2644"/>
    <n v="5"/>
    <n v="5"/>
    <n v="3"/>
    <n v="1"/>
    <n v="0"/>
    <n v="0"/>
    <n v="2"/>
    <n v="4"/>
    <n v="4"/>
    <n v="3.75"/>
    <n v="4"/>
  </r>
  <r>
    <s v="PR79"/>
    <s v="4A0E-9958"/>
    <x v="2645"/>
    <n v="3"/>
    <n v="2"/>
    <n v="3"/>
    <n v="2"/>
    <n v="0"/>
    <n v="0"/>
    <n v="2"/>
    <n v="5"/>
    <n v="4"/>
    <n v="2.5"/>
    <n v="4.5"/>
  </r>
  <r>
    <s v="PR790"/>
    <s v="9E22-6287"/>
    <x v="2646"/>
    <n v="5"/>
    <n v="5"/>
    <n v="3"/>
    <n v="3"/>
    <n v="1"/>
    <n v="0.33333333333333331"/>
    <n v="4"/>
    <n v="3"/>
    <n v="3"/>
    <n v="4.25"/>
    <n v="3"/>
  </r>
  <r>
    <s v="PR791"/>
    <s v="3012-1A41"/>
    <x v="2647"/>
    <n v="5"/>
    <n v="5"/>
    <n v="2"/>
    <n v="2"/>
    <n v="1"/>
    <n v="0.5"/>
    <n v="5"/>
    <n v="4"/>
    <n v="4"/>
    <n v="4.25"/>
    <n v="4"/>
  </r>
  <r>
    <s v="PR792"/>
    <s v="6280-B47F"/>
    <x v="2648"/>
    <n v="3"/>
    <n v="4"/>
    <n v="5"/>
    <n v="3"/>
    <n v="1"/>
    <n v="0.33333333333333331"/>
    <n v="2"/>
    <n v="4"/>
    <n v="4"/>
    <n v="3.5"/>
    <n v="4"/>
  </r>
  <r>
    <s v="PR793"/>
    <s v="EBBD-37D4"/>
    <x v="2649"/>
    <n v="4"/>
    <n v="4"/>
    <n v="5"/>
    <n v="1"/>
    <n v="1"/>
    <n v="1"/>
    <n v="4"/>
    <n v="3"/>
    <n v="2"/>
    <n v="4.25"/>
    <n v="2.5"/>
  </r>
  <r>
    <s v="PR794"/>
    <s v="86E9-319B"/>
    <x v="2649"/>
    <n v="4"/>
    <n v="5"/>
    <n v="3"/>
    <n v="3"/>
    <n v="0"/>
    <n v="0"/>
    <n v="5"/>
    <n v="4"/>
    <n v="4"/>
    <n v="4.25"/>
    <n v="4"/>
  </r>
  <r>
    <s v="PR795"/>
    <s v="7FA1-BC64"/>
    <x v="2650"/>
    <n v="5"/>
    <n v="2"/>
    <n v="2"/>
    <n v="2"/>
    <n v="3"/>
    <n v="1.5"/>
    <n v="3"/>
    <n v="4"/>
    <n v="3"/>
    <n v="3"/>
    <n v="3.5"/>
  </r>
  <r>
    <s v="PR796"/>
    <s v="EC6E-7F42"/>
    <x v="2651"/>
    <n v="4"/>
    <n v="4"/>
    <n v="5"/>
    <n v="1"/>
    <n v="3"/>
    <n v="3"/>
    <n v="4"/>
    <n v="3"/>
    <n v="2"/>
    <n v="4.25"/>
    <n v="2.5"/>
  </r>
  <r>
    <s v="PR797"/>
    <s v="67ED-A630"/>
    <x v="2652"/>
    <n v="3"/>
    <n v="3"/>
    <n v="5"/>
    <n v="3"/>
    <n v="1"/>
    <n v="0.33333333333333331"/>
    <n v="2"/>
    <n v="5"/>
    <n v="4"/>
    <n v="3.25"/>
    <n v="4.5"/>
  </r>
  <r>
    <s v="PR798"/>
    <s v="FD95-9EEB"/>
    <x v="2653"/>
    <n v="3"/>
    <n v="2"/>
    <n v="4"/>
    <n v="3"/>
    <n v="3"/>
    <n v="1"/>
    <n v="2"/>
    <n v="4"/>
    <n v="4"/>
    <n v="2.75"/>
    <n v="4"/>
  </r>
  <r>
    <s v="PR799"/>
    <s v="AFDF-3DA8"/>
    <x v="2654"/>
    <n v="5"/>
    <n v="3"/>
    <n v="2"/>
    <n v="1"/>
    <n v="2"/>
    <n v="2"/>
    <n v="5"/>
    <n v="4"/>
    <n v="3"/>
    <n v="3.75"/>
    <n v="3.5"/>
  </r>
  <r>
    <s v="PR80"/>
    <s v="2551-DD9B"/>
    <x v="2655"/>
    <n v="3"/>
    <n v="3"/>
    <n v="3"/>
    <n v="2"/>
    <n v="0"/>
    <n v="0"/>
    <n v="2"/>
    <n v="4"/>
    <n v="4"/>
    <n v="2.75"/>
    <n v="4"/>
  </r>
  <r>
    <s v="PR800"/>
    <s v="BFF3-AADC"/>
    <x v="2656"/>
    <n v="3"/>
    <n v="4"/>
    <n v="2"/>
    <n v="1"/>
    <n v="1"/>
    <n v="1"/>
    <n v="3"/>
    <n v="5"/>
    <n v="4"/>
    <n v="3"/>
    <n v="4.5"/>
  </r>
  <r>
    <s v="PR801"/>
    <s v="4FC2-A40D"/>
    <x v="2657"/>
    <n v="4"/>
    <n v="5"/>
    <n v="3"/>
    <n v="1"/>
    <n v="2"/>
    <n v="2"/>
    <n v="4"/>
    <n v="4"/>
    <n v="3"/>
    <n v="4"/>
    <n v="3.5"/>
  </r>
  <r>
    <s v="PR802"/>
    <s v="3E4A-F28F"/>
    <x v="2658"/>
    <n v="4"/>
    <n v="4"/>
    <n v="5"/>
    <n v="3"/>
    <n v="0"/>
    <n v="0"/>
    <n v="3"/>
    <n v="4"/>
    <n v="3"/>
    <n v="4"/>
    <n v="3.5"/>
  </r>
  <r>
    <s v="PR803"/>
    <s v="F578-F0C8"/>
    <x v="2658"/>
    <n v="5"/>
    <n v="3"/>
    <n v="2"/>
    <n v="1"/>
    <n v="2"/>
    <n v="2"/>
    <n v="3"/>
    <n v="4"/>
    <n v="3"/>
    <n v="3.25"/>
    <n v="3.5"/>
  </r>
  <r>
    <s v="PR804"/>
    <s v="9728-1A5B"/>
    <x v="2659"/>
    <n v="5"/>
    <n v="4"/>
    <n v="3"/>
    <n v="3"/>
    <n v="1"/>
    <n v="0.33333333333333331"/>
    <n v="4"/>
    <n v="5"/>
    <n v="4"/>
    <n v="4"/>
    <n v="4.5"/>
  </r>
  <r>
    <s v="PR805"/>
    <s v="C395-8C36"/>
    <x v="2660"/>
    <n v="5"/>
    <n v="3"/>
    <n v="2"/>
    <n v="1"/>
    <n v="1"/>
    <n v="1"/>
    <n v="2"/>
    <n v="5"/>
    <n v="5"/>
    <n v="3"/>
    <n v="5"/>
  </r>
  <r>
    <s v="PR806"/>
    <s v="C25C-C434"/>
    <x v="2661"/>
    <n v="5"/>
    <n v="5"/>
    <n v="4"/>
    <n v="3"/>
    <n v="0"/>
    <n v="0"/>
    <n v="5"/>
    <n v="3"/>
    <n v="2"/>
    <n v="4.75"/>
    <n v="2.5"/>
  </r>
  <r>
    <s v="PR807"/>
    <s v="0145-DBFC"/>
    <x v="2662"/>
    <n v="5"/>
    <n v="4"/>
    <n v="3"/>
    <n v="3"/>
    <n v="1"/>
    <n v="0.33333333333333331"/>
    <n v="4"/>
    <n v="5"/>
    <n v="4"/>
    <n v="4"/>
    <n v="4.5"/>
  </r>
  <r>
    <s v="PR808"/>
    <s v="085C-7FC2"/>
    <x v="2663"/>
    <n v="5"/>
    <n v="4"/>
    <n v="5"/>
    <n v="3"/>
    <n v="1"/>
    <n v="0.33333333333333331"/>
    <n v="5"/>
    <n v="3"/>
    <n v="2"/>
    <n v="4.75"/>
    <n v="2.5"/>
  </r>
  <r>
    <s v="PR809"/>
    <s v="7FFD-C810"/>
    <x v="2664"/>
    <n v="5"/>
    <n v="5"/>
    <n v="4"/>
    <n v="1"/>
    <n v="1"/>
    <n v="1"/>
    <n v="4"/>
    <n v="5"/>
    <n v="5"/>
    <n v="4.5"/>
    <n v="5"/>
  </r>
  <r>
    <s v="PR81"/>
    <s v="4500-37EB"/>
    <x v="2665"/>
    <n v="3"/>
    <n v="4"/>
    <n v="5"/>
    <n v="3"/>
    <n v="2"/>
    <n v="0.66666666666666663"/>
    <n v="2"/>
    <n v="5"/>
    <n v="5"/>
    <n v="3.5"/>
    <n v="5"/>
  </r>
  <r>
    <s v="PR810"/>
    <s v="C219-6C2E"/>
    <x v="2666"/>
    <n v="4"/>
    <n v="3"/>
    <n v="3"/>
    <n v="1"/>
    <n v="3"/>
    <n v="3"/>
    <n v="4"/>
    <n v="3"/>
    <n v="2"/>
    <n v="3.5"/>
    <n v="2.5"/>
  </r>
  <r>
    <s v="PR811"/>
    <s v="1749-81A2"/>
    <x v="2667"/>
    <n v="3"/>
    <n v="2"/>
    <n v="3"/>
    <n v="2"/>
    <n v="2"/>
    <n v="1"/>
    <n v="3"/>
    <n v="5"/>
    <n v="4"/>
    <n v="2.75"/>
    <n v="4.5"/>
  </r>
  <r>
    <s v="PR812"/>
    <s v="5B11-3DB3"/>
    <x v="2668"/>
    <n v="3"/>
    <n v="2"/>
    <n v="3"/>
    <n v="2"/>
    <n v="2"/>
    <n v="1"/>
    <n v="2"/>
    <n v="5"/>
    <n v="4"/>
    <n v="2.5"/>
    <n v="4.5"/>
  </r>
  <r>
    <s v="PR813"/>
    <s v="6A2B-42DB"/>
    <x v="2668"/>
    <n v="3"/>
    <n v="5"/>
    <n v="3"/>
    <n v="2"/>
    <n v="0"/>
    <n v="0"/>
    <n v="3"/>
    <n v="5"/>
    <n v="5"/>
    <n v="3.5"/>
    <n v="5"/>
  </r>
  <r>
    <s v="PR814"/>
    <s v="3994-472A"/>
    <x v="2669"/>
    <n v="4"/>
    <n v="2"/>
    <n v="4"/>
    <n v="1"/>
    <n v="1"/>
    <n v="1"/>
    <n v="3"/>
    <n v="4"/>
    <n v="4"/>
    <n v="3.25"/>
    <n v="4"/>
  </r>
  <r>
    <s v="PR815"/>
    <s v="12B5-11CC"/>
    <x v="2670"/>
    <n v="5"/>
    <n v="4"/>
    <n v="4"/>
    <n v="2"/>
    <n v="3"/>
    <n v="1.5"/>
    <n v="4"/>
    <n v="4"/>
    <n v="3"/>
    <n v="4.25"/>
    <n v="3.5"/>
  </r>
  <r>
    <s v="PR816"/>
    <s v="4969-9A35"/>
    <x v="2671"/>
    <n v="3"/>
    <n v="3"/>
    <n v="5"/>
    <n v="2"/>
    <n v="1"/>
    <n v="0.5"/>
    <n v="2"/>
    <n v="4"/>
    <n v="4"/>
    <n v="3.25"/>
    <n v="4"/>
  </r>
  <r>
    <s v="PR817"/>
    <s v="9FE1-0345"/>
    <x v="2672"/>
    <n v="5"/>
    <n v="5"/>
    <n v="3"/>
    <n v="2"/>
    <n v="2"/>
    <n v="1"/>
    <n v="3"/>
    <n v="4"/>
    <n v="3"/>
    <n v="4"/>
    <n v="3.5"/>
  </r>
  <r>
    <s v="PR818"/>
    <s v="F265-79B0"/>
    <x v="2672"/>
    <n v="4"/>
    <n v="5"/>
    <n v="4"/>
    <n v="2"/>
    <n v="2"/>
    <n v="1"/>
    <n v="4"/>
    <n v="4"/>
    <n v="3"/>
    <n v="4.25"/>
    <n v="3.5"/>
  </r>
  <r>
    <s v="PR819"/>
    <s v="BD70-7DAE"/>
    <x v="2673"/>
    <n v="4"/>
    <n v="5"/>
    <n v="3"/>
    <n v="2"/>
    <n v="1"/>
    <n v="0.5"/>
    <n v="4"/>
    <n v="3"/>
    <n v="2"/>
    <n v="4"/>
    <n v="2.5"/>
  </r>
  <r>
    <s v="PR82"/>
    <s v="528C-3E0D"/>
    <x v="2665"/>
    <n v="4"/>
    <n v="2"/>
    <n v="5"/>
    <n v="1"/>
    <n v="0"/>
    <n v="0"/>
    <n v="3"/>
    <n v="3"/>
    <n v="2"/>
    <n v="3.5"/>
    <n v="2.5"/>
  </r>
  <r>
    <s v="PR820"/>
    <s v="DDAC-D5FD"/>
    <x v="2673"/>
    <n v="4"/>
    <n v="4"/>
    <n v="3"/>
    <n v="3"/>
    <n v="2"/>
    <n v="0.66666666666666663"/>
    <n v="2"/>
    <n v="5"/>
    <n v="5"/>
    <n v="3.25"/>
    <n v="5"/>
  </r>
  <r>
    <s v="PR821"/>
    <s v="3D71-8DC2"/>
    <x v="2674"/>
    <n v="4"/>
    <n v="4"/>
    <n v="4"/>
    <n v="1"/>
    <n v="1"/>
    <n v="1"/>
    <n v="3"/>
    <n v="3"/>
    <n v="3"/>
    <n v="3.75"/>
    <n v="3"/>
  </r>
  <r>
    <s v="PR822"/>
    <s v="A923-9EF6"/>
    <x v="2674"/>
    <n v="4"/>
    <n v="5"/>
    <n v="3"/>
    <n v="1"/>
    <n v="2"/>
    <n v="2"/>
    <n v="2"/>
    <n v="3"/>
    <n v="3"/>
    <n v="3.5"/>
    <n v="3"/>
  </r>
  <r>
    <s v="PR823"/>
    <s v="DFA9-990E"/>
    <x v="2674"/>
    <n v="5"/>
    <n v="5"/>
    <n v="5"/>
    <n v="3"/>
    <n v="2"/>
    <n v="0.66666666666666663"/>
    <n v="3"/>
    <n v="5"/>
    <n v="4"/>
    <n v="4.5"/>
    <n v="4.5"/>
  </r>
  <r>
    <s v="PR824"/>
    <s v="C6EC-FEB5"/>
    <x v="2675"/>
    <n v="3"/>
    <n v="2"/>
    <n v="5"/>
    <n v="2"/>
    <n v="0"/>
    <n v="0"/>
    <n v="4"/>
    <n v="5"/>
    <n v="4"/>
    <n v="3.5"/>
    <n v="4.5"/>
  </r>
  <r>
    <s v="PR825"/>
    <s v="598D-E3B4"/>
    <x v="2676"/>
    <n v="5"/>
    <n v="2"/>
    <n v="3"/>
    <n v="3"/>
    <n v="0"/>
    <n v="0"/>
    <n v="2"/>
    <n v="4"/>
    <n v="4"/>
    <n v="3"/>
    <n v="4"/>
  </r>
  <r>
    <s v="PR826"/>
    <s v="B98B-4689"/>
    <x v="2676"/>
    <n v="4"/>
    <n v="5"/>
    <n v="3"/>
    <n v="3"/>
    <n v="1"/>
    <n v="0.33333333333333331"/>
    <n v="2"/>
    <n v="5"/>
    <n v="5"/>
    <n v="3.5"/>
    <n v="5"/>
  </r>
  <r>
    <s v="PR827"/>
    <s v="63BF-A86A"/>
    <x v="2677"/>
    <n v="3"/>
    <n v="5"/>
    <n v="5"/>
    <n v="2"/>
    <n v="2"/>
    <n v="1"/>
    <n v="4"/>
    <n v="3"/>
    <n v="2"/>
    <n v="4.25"/>
    <n v="2.5"/>
  </r>
  <r>
    <s v="PR828"/>
    <s v="58C8-63FA"/>
    <x v="2677"/>
    <n v="4"/>
    <n v="2"/>
    <n v="4"/>
    <n v="3"/>
    <n v="0"/>
    <n v="0"/>
    <n v="5"/>
    <n v="4"/>
    <n v="3"/>
    <n v="3.75"/>
    <n v="3.5"/>
  </r>
  <r>
    <s v="PR829"/>
    <s v="E6D9-ADEE"/>
    <x v="2678"/>
    <n v="5"/>
    <n v="4"/>
    <n v="3"/>
    <n v="2"/>
    <n v="1"/>
    <n v="0.5"/>
    <n v="2"/>
    <n v="4"/>
    <n v="3"/>
    <n v="3.5"/>
    <n v="3.5"/>
  </r>
  <r>
    <s v="PR83"/>
    <s v="9727-BC84"/>
    <x v="2679"/>
    <n v="3"/>
    <n v="5"/>
    <n v="3"/>
    <n v="3"/>
    <n v="2"/>
    <n v="0.66666666666666663"/>
    <n v="5"/>
    <n v="3"/>
    <n v="2"/>
    <n v="4"/>
    <n v="2.5"/>
  </r>
  <r>
    <s v="PR830"/>
    <s v="E5C1-B122"/>
    <x v="2678"/>
    <n v="5"/>
    <n v="2"/>
    <n v="2"/>
    <n v="3"/>
    <n v="1"/>
    <n v="0.33333333333333331"/>
    <n v="3"/>
    <n v="4"/>
    <n v="4"/>
    <n v="3"/>
    <n v="4"/>
  </r>
  <r>
    <s v="PR831"/>
    <s v="39FC-7149"/>
    <x v="2678"/>
    <n v="3"/>
    <n v="4"/>
    <n v="3"/>
    <n v="2"/>
    <n v="3"/>
    <n v="1.5"/>
    <n v="2"/>
    <n v="4"/>
    <n v="4"/>
    <n v="3"/>
    <n v="4"/>
  </r>
  <r>
    <s v="PR832"/>
    <s v="A2AE-FD61"/>
    <x v="2680"/>
    <n v="3"/>
    <n v="5"/>
    <n v="3"/>
    <n v="1"/>
    <n v="3"/>
    <n v="3"/>
    <n v="2"/>
    <n v="4"/>
    <n v="4"/>
    <n v="3.25"/>
    <n v="4"/>
  </r>
  <r>
    <s v="PR833"/>
    <s v="E55E-9436"/>
    <x v="2681"/>
    <n v="3"/>
    <n v="5"/>
    <n v="2"/>
    <n v="1"/>
    <n v="1"/>
    <n v="1"/>
    <n v="5"/>
    <n v="4"/>
    <n v="4"/>
    <n v="3.75"/>
    <n v="4"/>
  </r>
  <r>
    <s v="PR834"/>
    <s v="DF94-FD29"/>
    <x v="2682"/>
    <n v="3"/>
    <n v="2"/>
    <n v="2"/>
    <n v="3"/>
    <n v="0"/>
    <n v="0"/>
    <n v="3"/>
    <n v="4"/>
    <n v="4"/>
    <n v="2.5"/>
    <n v="4"/>
  </r>
  <r>
    <s v="PR835"/>
    <s v="9C71-34AE"/>
    <x v="2683"/>
    <n v="4"/>
    <n v="3"/>
    <n v="5"/>
    <n v="1"/>
    <n v="1"/>
    <n v="1"/>
    <n v="2"/>
    <n v="4"/>
    <n v="3"/>
    <n v="3.5"/>
    <n v="3.5"/>
  </r>
  <r>
    <s v="PR836"/>
    <s v="AF5D-A8C8"/>
    <x v="2684"/>
    <n v="3"/>
    <n v="4"/>
    <n v="5"/>
    <n v="1"/>
    <n v="0"/>
    <n v="0"/>
    <n v="5"/>
    <n v="5"/>
    <n v="5"/>
    <n v="4.25"/>
    <n v="5"/>
  </r>
  <r>
    <s v="PR837"/>
    <s v="0CED-EE28"/>
    <x v="2685"/>
    <n v="3"/>
    <n v="5"/>
    <n v="3"/>
    <n v="3"/>
    <n v="0"/>
    <n v="0"/>
    <n v="2"/>
    <n v="4"/>
    <n v="3"/>
    <n v="3.25"/>
    <n v="3.5"/>
  </r>
  <r>
    <s v="PR838"/>
    <s v="5C61-8F3A"/>
    <x v="2685"/>
    <n v="4"/>
    <n v="2"/>
    <n v="5"/>
    <n v="1"/>
    <n v="3"/>
    <n v="3"/>
    <n v="4"/>
    <n v="4"/>
    <n v="4"/>
    <n v="3.75"/>
    <n v="4"/>
  </r>
  <r>
    <s v="PR839"/>
    <s v="A2FB-2D5D"/>
    <x v="2686"/>
    <n v="3"/>
    <n v="2"/>
    <n v="4"/>
    <n v="3"/>
    <n v="1"/>
    <n v="0.33333333333333331"/>
    <n v="2"/>
    <n v="4"/>
    <n v="4"/>
    <n v="2.75"/>
    <n v="4"/>
  </r>
  <r>
    <s v="PR84"/>
    <s v="DA8E-9496"/>
    <x v="2679"/>
    <n v="5"/>
    <n v="2"/>
    <n v="5"/>
    <n v="2"/>
    <n v="0"/>
    <n v="0"/>
    <n v="5"/>
    <n v="3"/>
    <n v="2"/>
    <n v="4.25"/>
    <n v="2.5"/>
  </r>
  <r>
    <s v="PR840"/>
    <s v="F93D-CB5A"/>
    <x v="2686"/>
    <n v="4"/>
    <n v="3"/>
    <n v="5"/>
    <n v="3"/>
    <n v="1"/>
    <n v="0.33333333333333331"/>
    <n v="3"/>
    <n v="5"/>
    <n v="4"/>
    <n v="3.75"/>
    <n v="4.5"/>
  </r>
  <r>
    <s v="PR841"/>
    <s v="E681-7B57"/>
    <x v="2687"/>
    <n v="4"/>
    <n v="3"/>
    <n v="5"/>
    <n v="2"/>
    <n v="1"/>
    <n v="0.5"/>
    <n v="4"/>
    <n v="3"/>
    <n v="2"/>
    <n v="4"/>
    <n v="2.5"/>
  </r>
  <r>
    <s v="PR842"/>
    <s v="6C42-A719"/>
    <x v="2688"/>
    <n v="5"/>
    <n v="2"/>
    <n v="4"/>
    <n v="1"/>
    <n v="3"/>
    <n v="3"/>
    <n v="4"/>
    <n v="3"/>
    <n v="3"/>
    <n v="3.75"/>
    <n v="3"/>
  </r>
  <r>
    <s v="PR843"/>
    <s v="A9EB-9E41"/>
    <x v="2688"/>
    <n v="3"/>
    <n v="3"/>
    <n v="2"/>
    <n v="3"/>
    <n v="0"/>
    <n v="0"/>
    <n v="5"/>
    <n v="4"/>
    <n v="4"/>
    <n v="3.25"/>
    <n v="4"/>
  </r>
  <r>
    <s v="PR844"/>
    <s v="4CA1-F139"/>
    <x v="2689"/>
    <n v="3"/>
    <n v="3"/>
    <n v="3"/>
    <n v="2"/>
    <n v="0"/>
    <n v="0"/>
    <n v="2"/>
    <n v="3"/>
    <n v="3"/>
    <n v="2.75"/>
    <n v="3"/>
  </r>
  <r>
    <s v="PR845"/>
    <s v="63B0-1036"/>
    <x v="2690"/>
    <n v="5"/>
    <n v="2"/>
    <n v="4"/>
    <n v="1"/>
    <n v="1"/>
    <n v="1"/>
    <n v="4"/>
    <n v="5"/>
    <n v="5"/>
    <n v="3.75"/>
    <n v="5"/>
  </r>
  <r>
    <s v="PR846"/>
    <s v="74F2-5C55"/>
    <x v="2691"/>
    <n v="4"/>
    <n v="5"/>
    <n v="5"/>
    <n v="1"/>
    <n v="0"/>
    <n v="0"/>
    <n v="4"/>
    <n v="3"/>
    <n v="2"/>
    <n v="4.5"/>
    <n v="2.5"/>
  </r>
  <r>
    <s v="PR847"/>
    <s v="ACA9-5DC2"/>
    <x v="2691"/>
    <n v="3"/>
    <n v="5"/>
    <n v="4"/>
    <n v="2"/>
    <n v="0"/>
    <n v="0"/>
    <n v="3"/>
    <n v="3"/>
    <n v="2"/>
    <n v="3.75"/>
    <n v="2.5"/>
  </r>
  <r>
    <s v="PR848"/>
    <s v="40BE-EEAF"/>
    <x v="2692"/>
    <n v="5"/>
    <n v="5"/>
    <n v="2"/>
    <n v="2"/>
    <n v="0"/>
    <n v="0"/>
    <n v="3"/>
    <n v="5"/>
    <n v="5"/>
    <n v="3.75"/>
    <n v="5"/>
  </r>
  <r>
    <s v="PR849"/>
    <s v="79F3-8AA5"/>
    <x v="2692"/>
    <n v="5"/>
    <n v="4"/>
    <n v="5"/>
    <n v="2"/>
    <n v="1"/>
    <n v="0.5"/>
    <n v="3"/>
    <n v="5"/>
    <n v="4"/>
    <n v="4.25"/>
    <n v="4.5"/>
  </r>
  <r>
    <s v="PR85"/>
    <s v="DEC5-9319"/>
    <x v="2679"/>
    <n v="3"/>
    <n v="4"/>
    <n v="3"/>
    <n v="3"/>
    <n v="2"/>
    <n v="0.66666666666666663"/>
    <n v="2"/>
    <n v="4"/>
    <n v="3"/>
    <n v="3"/>
    <n v="3.5"/>
  </r>
  <r>
    <s v="PR850"/>
    <s v="79F7-78EC"/>
    <x v="2693"/>
    <n v="3"/>
    <n v="4"/>
    <n v="5"/>
    <n v="1"/>
    <n v="0"/>
    <n v="0"/>
    <n v="5"/>
    <n v="3"/>
    <n v="3"/>
    <n v="4.25"/>
    <n v="3"/>
  </r>
  <r>
    <s v="PR851"/>
    <s v="B61E-0F26"/>
    <x v="2694"/>
    <n v="5"/>
    <n v="3"/>
    <n v="4"/>
    <n v="2"/>
    <n v="1"/>
    <n v="0.5"/>
    <n v="5"/>
    <n v="3"/>
    <n v="2"/>
    <n v="4.25"/>
    <n v="2.5"/>
  </r>
  <r>
    <s v="PR852"/>
    <s v="F5E3-48BB"/>
    <x v="2694"/>
    <n v="3"/>
    <n v="2"/>
    <n v="2"/>
    <n v="2"/>
    <n v="1"/>
    <n v="0.5"/>
    <n v="4"/>
    <n v="3"/>
    <n v="3"/>
    <n v="2.75"/>
    <n v="3"/>
  </r>
  <r>
    <s v="PR853"/>
    <s v="C2DD-9D37"/>
    <x v="2694"/>
    <n v="5"/>
    <n v="3"/>
    <n v="2"/>
    <n v="3"/>
    <n v="0"/>
    <n v="0"/>
    <n v="2"/>
    <n v="4"/>
    <n v="3"/>
    <n v="3"/>
    <n v="3.5"/>
  </r>
  <r>
    <s v="PR854"/>
    <s v="0678-748A"/>
    <x v="2695"/>
    <n v="5"/>
    <n v="3"/>
    <n v="4"/>
    <n v="2"/>
    <n v="1"/>
    <n v="0.5"/>
    <n v="3"/>
    <n v="5"/>
    <n v="4"/>
    <n v="3.75"/>
    <n v="4.5"/>
  </r>
  <r>
    <s v="PR855"/>
    <s v="541F-3E19"/>
    <x v="2695"/>
    <n v="5"/>
    <n v="2"/>
    <n v="5"/>
    <n v="2"/>
    <n v="0"/>
    <n v="0"/>
    <n v="2"/>
    <n v="3"/>
    <n v="2"/>
    <n v="3.5"/>
    <n v="2.5"/>
  </r>
  <r>
    <s v="PR856"/>
    <s v="F93E-BDEF"/>
    <x v="2695"/>
    <n v="3"/>
    <n v="2"/>
    <n v="4"/>
    <n v="2"/>
    <n v="1"/>
    <n v="0.5"/>
    <n v="3"/>
    <n v="3"/>
    <n v="3"/>
    <n v="3"/>
    <n v="3"/>
  </r>
  <r>
    <s v="PR857"/>
    <s v="C0A1-EB7D"/>
    <x v="2696"/>
    <n v="4"/>
    <n v="4"/>
    <n v="4"/>
    <n v="2"/>
    <n v="2"/>
    <n v="1"/>
    <n v="4"/>
    <n v="4"/>
    <n v="4"/>
    <n v="4"/>
    <n v="4"/>
  </r>
  <r>
    <s v="PR858"/>
    <s v="1359-BEE3"/>
    <x v="2697"/>
    <n v="4"/>
    <n v="4"/>
    <n v="2"/>
    <n v="1"/>
    <n v="1"/>
    <n v="1"/>
    <n v="4"/>
    <n v="3"/>
    <n v="3"/>
    <n v="3.5"/>
    <n v="3"/>
  </r>
  <r>
    <s v="PR859"/>
    <s v="D5DA-363A"/>
    <x v="2698"/>
    <n v="5"/>
    <n v="5"/>
    <n v="2"/>
    <n v="2"/>
    <n v="1"/>
    <n v="0.5"/>
    <n v="2"/>
    <n v="3"/>
    <n v="2"/>
    <n v="3.5"/>
    <n v="2.5"/>
  </r>
  <r>
    <s v="PR86"/>
    <s v="E1B4-9AA1"/>
    <x v="2699"/>
    <n v="4"/>
    <n v="5"/>
    <n v="3"/>
    <n v="3"/>
    <n v="2"/>
    <n v="0.66666666666666663"/>
    <n v="5"/>
    <n v="4"/>
    <n v="3"/>
    <n v="4.25"/>
    <n v="3.5"/>
  </r>
  <r>
    <s v="PR860"/>
    <s v="9E7A-1F70"/>
    <x v="2700"/>
    <n v="4"/>
    <n v="2"/>
    <n v="5"/>
    <n v="1"/>
    <n v="0"/>
    <n v="0"/>
    <n v="3"/>
    <n v="3"/>
    <n v="2"/>
    <n v="3.5"/>
    <n v="2.5"/>
  </r>
  <r>
    <s v="PR861"/>
    <s v="05ED-92F1"/>
    <x v="2701"/>
    <n v="4"/>
    <n v="4"/>
    <n v="3"/>
    <n v="2"/>
    <n v="0"/>
    <n v="0"/>
    <n v="2"/>
    <n v="5"/>
    <n v="4"/>
    <n v="3.25"/>
    <n v="4.5"/>
  </r>
  <r>
    <s v="PR862"/>
    <s v="F72D-261D"/>
    <x v="2701"/>
    <n v="4"/>
    <n v="5"/>
    <n v="2"/>
    <n v="3"/>
    <n v="1"/>
    <n v="0.33333333333333331"/>
    <n v="3"/>
    <n v="5"/>
    <n v="4"/>
    <n v="3.5"/>
    <n v="4.5"/>
  </r>
  <r>
    <s v="PR863"/>
    <s v="38EB-ADBD"/>
    <x v="2701"/>
    <n v="4"/>
    <n v="5"/>
    <n v="4"/>
    <n v="1"/>
    <n v="0"/>
    <n v="0"/>
    <n v="4"/>
    <n v="3"/>
    <n v="3"/>
    <n v="4.25"/>
    <n v="3"/>
  </r>
  <r>
    <s v="PR864"/>
    <s v="774E-685D"/>
    <x v="2702"/>
    <n v="5"/>
    <n v="3"/>
    <n v="4"/>
    <n v="3"/>
    <n v="0"/>
    <n v="0"/>
    <n v="5"/>
    <n v="5"/>
    <n v="5"/>
    <n v="4.25"/>
    <n v="5"/>
  </r>
  <r>
    <s v="PR865"/>
    <s v="9937-CDF7"/>
    <x v="2702"/>
    <n v="4"/>
    <n v="3"/>
    <n v="4"/>
    <n v="2"/>
    <n v="1"/>
    <n v="0.5"/>
    <n v="3"/>
    <n v="4"/>
    <n v="4"/>
    <n v="3.5"/>
    <n v="4"/>
  </r>
  <r>
    <s v="PR866"/>
    <s v="CD59-7F94"/>
    <x v="2702"/>
    <n v="3"/>
    <n v="3"/>
    <n v="4"/>
    <n v="1"/>
    <n v="1"/>
    <n v="1"/>
    <n v="5"/>
    <n v="4"/>
    <n v="4"/>
    <n v="3.75"/>
    <n v="4"/>
  </r>
  <r>
    <s v="PR867"/>
    <s v="8CC3-0C6A"/>
    <x v="2702"/>
    <n v="3"/>
    <n v="2"/>
    <n v="3"/>
    <n v="2"/>
    <n v="1"/>
    <n v="0.5"/>
    <n v="5"/>
    <n v="3"/>
    <n v="2"/>
    <n v="3.25"/>
    <n v="2.5"/>
  </r>
  <r>
    <s v="PR868"/>
    <s v="7839-CA12"/>
    <x v="2703"/>
    <n v="4"/>
    <n v="5"/>
    <n v="3"/>
    <n v="1"/>
    <n v="1"/>
    <n v="1"/>
    <n v="3"/>
    <n v="5"/>
    <n v="4"/>
    <n v="3.75"/>
    <n v="4.5"/>
  </r>
  <r>
    <s v="PR869"/>
    <s v="EB66-D679"/>
    <x v="2703"/>
    <n v="5"/>
    <n v="3"/>
    <n v="2"/>
    <n v="2"/>
    <n v="1"/>
    <n v="0.5"/>
    <n v="4"/>
    <n v="3"/>
    <n v="2"/>
    <n v="3.5"/>
    <n v="2.5"/>
  </r>
  <r>
    <s v="PR87"/>
    <s v="3CD6-5587"/>
    <x v="2704"/>
    <n v="4"/>
    <n v="2"/>
    <n v="3"/>
    <n v="1"/>
    <n v="2"/>
    <n v="2"/>
    <n v="5"/>
    <n v="4"/>
    <n v="3"/>
    <n v="3.5"/>
    <n v="3.5"/>
  </r>
  <r>
    <s v="PR870"/>
    <s v="763B-DE6E"/>
    <x v="2705"/>
    <n v="4"/>
    <n v="2"/>
    <n v="4"/>
    <n v="1"/>
    <n v="3"/>
    <n v="3"/>
    <n v="3"/>
    <n v="3"/>
    <n v="2"/>
    <n v="3.25"/>
    <n v="2.5"/>
  </r>
  <r>
    <s v="PR871"/>
    <s v="12F7-BCBB"/>
    <x v="2706"/>
    <n v="5"/>
    <n v="4"/>
    <n v="5"/>
    <n v="3"/>
    <n v="1"/>
    <n v="0.33333333333333331"/>
    <n v="5"/>
    <n v="4"/>
    <n v="3"/>
    <n v="4.75"/>
    <n v="3.5"/>
  </r>
  <r>
    <s v="PR872"/>
    <s v="D045-B6CA"/>
    <x v="2706"/>
    <n v="3"/>
    <n v="2"/>
    <n v="4"/>
    <n v="2"/>
    <n v="0"/>
    <n v="0"/>
    <n v="5"/>
    <n v="3"/>
    <n v="2"/>
    <n v="3.5"/>
    <n v="2.5"/>
  </r>
  <r>
    <s v="PR873"/>
    <s v="FF14-A43E"/>
    <x v="2707"/>
    <n v="3"/>
    <n v="5"/>
    <n v="4"/>
    <n v="1"/>
    <n v="3"/>
    <n v="3"/>
    <n v="5"/>
    <n v="4"/>
    <n v="4"/>
    <n v="4.25"/>
    <n v="4"/>
  </r>
  <r>
    <s v="PR874"/>
    <s v="02DA-7A72"/>
    <x v="2708"/>
    <n v="3"/>
    <n v="2"/>
    <n v="4"/>
    <n v="1"/>
    <n v="1"/>
    <n v="1"/>
    <n v="5"/>
    <n v="4"/>
    <n v="4"/>
    <n v="3.5"/>
    <n v="4"/>
  </r>
  <r>
    <s v="PR875"/>
    <s v="28EA-A010"/>
    <x v="2708"/>
    <n v="3"/>
    <n v="3"/>
    <n v="4"/>
    <n v="3"/>
    <n v="0"/>
    <n v="0"/>
    <n v="2"/>
    <n v="4"/>
    <n v="3"/>
    <n v="3"/>
    <n v="3.5"/>
  </r>
  <r>
    <s v="PR876"/>
    <s v="CBB3-0D7E"/>
    <x v="2708"/>
    <n v="5"/>
    <n v="2"/>
    <n v="3"/>
    <n v="3"/>
    <n v="2"/>
    <n v="0.66666666666666663"/>
    <n v="3"/>
    <n v="4"/>
    <n v="3"/>
    <n v="3.25"/>
    <n v="3.5"/>
  </r>
  <r>
    <s v="PR877"/>
    <s v="C330-DAF4"/>
    <x v="2708"/>
    <n v="3"/>
    <n v="4"/>
    <n v="5"/>
    <n v="2"/>
    <n v="1"/>
    <n v="0.5"/>
    <n v="5"/>
    <n v="5"/>
    <n v="5"/>
    <n v="4.25"/>
    <n v="5"/>
  </r>
  <r>
    <s v="PR878"/>
    <s v="B48C-47D0"/>
    <x v="2709"/>
    <n v="3"/>
    <n v="5"/>
    <n v="2"/>
    <n v="1"/>
    <n v="1"/>
    <n v="1"/>
    <n v="2"/>
    <n v="3"/>
    <n v="2"/>
    <n v="3"/>
    <n v="2.5"/>
  </r>
  <r>
    <s v="PR879"/>
    <s v="6DEB-F440"/>
    <x v="2709"/>
    <n v="3"/>
    <n v="5"/>
    <n v="2"/>
    <n v="3"/>
    <n v="0"/>
    <n v="0"/>
    <n v="3"/>
    <n v="4"/>
    <n v="4"/>
    <n v="3.25"/>
    <n v="4"/>
  </r>
  <r>
    <s v="PR88"/>
    <s v="BAFA-86DF"/>
    <x v="2704"/>
    <n v="5"/>
    <n v="5"/>
    <n v="2"/>
    <n v="1"/>
    <n v="3"/>
    <n v="3"/>
    <n v="4"/>
    <n v="4"/>
    <n v="4"/>
    <n v="4"/>
    <n v="4"/>
  </r>
  <r>
    <s v="PR880"/>
    <s v="32AE-C02F"/>
    <x v="2710"/>
    <n v="3"/>
    <n v="2"/>
    <n v="3"/>
    <n v="1"/>
    <n v="1"/>
    <n v="1"/>
    <n v="3"/>
    <n v="4"/>
    <n v="4"/>
    <n v="2.75"/>
    <n v="4"/>
  </r>
  <r>
    <s v="PR881"/>
    <s v="8A6B-AD5C"/>
    <x v="2710"/>
    <n v="4"/>
    <n v="5"/>
    <n v="2"/>
    <n v="2"/>
    <n v="0"/>
    <n v="0"/>
    <n v="3"/>
    <n v="5"/>
    <n v="4"/>
    <n v="3.5"/>
    <n v="4.5"/>
  </r>
  <r>
    <s v="PR882"/>
    <s v="8D34-EBDF"/>
    <x v="2710"/>
    <n v="4"/>
    <n v="5"/>
    <n v="4"/>
    <n v="3"/>
    <n v="2"/>
    <n v="0.66666666666666663"/>
    <n v="2"/>
    <n v="5"/>
    <n v="4"/>
    <n v="3.75"/>
    <n v="4.5"/>
  </r>
  <r>
    <s v="PR883"/>
    <s v="8BAB-B4A6"/>
    <x v="2710"/>
    <n v="5"/>
    <n v="5"/>
    <n v="2"/>
    <n v="2"/>
    <n v="2"/>
    <n v="1"/>
    <n v="4"/>
    <n v="3"/>
    <n v="2"/>
    <n v="4"/>
    <n v="2.5"/>
  </r>
  <r>
    <s v="PR884"/>
    <s v="6FE1-C8A8"/>
    <x v="2711"/>
    <n v="3"/>
    <n v="4"/>
    <n v="3"/>
    <n v="2"/>
    <n v="1"/>
    <n v="0.5"/>
    <n v="5"/>
    <n v="5"/>
    <n v="4"/>
    <n v="3.75"/>
    <n v="4.5"/>
  </r>
  <r>
    <s v="PR885"/>
    <s v="EB8F-204D"/>
    <x v="2711"/>
    <n v="4"/>
    <n v="4"/>
    <n v="5"/>
    <n v="1"/>
    <n v="1"/>
    <n v="1"/>
    <n v="5"/>
    <n v="5"/>
    <n v="5"/>
    <n v="4.5"/>
    <n v="5"/>
  </r>
  <r>
    <s v="PR886"/>
    <s v="606E-A262"/>
    <x v="2712"/>
    <n v="5"/>
    <n v="5"/>
    <n v="2"/>
    <n v="3"/>
    <n v="0"/>
    <n v="0"/>
    <n v="3"/>
    <n v="3"/>
    <n v="2"/>
    <n v="3.75"/>
    <n v="2.5"/>
  </r>
  <r>
    <s v="PR887"/>
    <s v="CEE1-DA0F"/>
    <x v="2712"/>
    <n v="5"/>
    <n v="5"/>
    <n v="2"/>
    <n v="2"/>
    <n v="0"/>
    <n v="0"/>
    <n v="2"/>
    <n v="4"/>
    <n v="3"/>
    <n v="3.5"/>
    <n v="3.5"/>
  </r>
  <r>
    <s v="PR888"/>
    <s v="05B0-755F"/>
    <x v="2713"/>
    <n v="3"/>
    <n v="4"/>
    <n v="2"/>
    <n v="2"/>
    <n v="1"/>
    <n v="0.5"/>
    <n v="4"/>
    <n v="4"/>
    <n v="3"/>
    <n v="3.25"/>
    <n v="3.5"/>
  </r>
  <r>
    <s v="PR889"/>
    <s v="45D2-369E"/>
    <x v="2714"/>
    <n v="3"/>
    <n v="5"/>
    <n v="3"/>
    <n v="3"/>
    <n v="3"/>
    <n v="1"/>
    <n v="3"/>
    <n v="5"/>
    <n v="5"/>
    <n v="3.5"/>
    <n v="5"/>
  </r>
  <r>
    <s v="PR89"/>
    <s v="5160-53BD"/>
    <x v="2715"/>
    <n v="4"/>
    <n v="2"/>
    <n v="3"/>
    <n v="2"/>
    <n v="1"/>
    <n v="0.5"/>
    <n v="2"/>
    <n v="3"/>
    <n v="2"/>
    <n v="2.75"/>
    <n v="2.5"/>
  </r>
  <r>
    <s v="PR890"/>
    <s v="7F1C-20B8"/>
    <x v="2714"/>
    <n v="5"/>
    <n v="5"/>
    <n v="4"/>
    <n v="2"/>
    <n v="1"/>
    <n v="0.5"/>
    <n v="4"/>
    <n v="3"/>
    <n v="2"/>
    <n v="4.5"/>
    <n v="2.5"/>
  </r>
  <r>
    <s v="PR891"/>
    <s v="D4D5-27FB"/>
    <x v="2716"/>
    <n v="4"/>
    <n v="2"/>
    <n v="5"/>
    <n v="3"/>
    <n v="1"/>
    <n v="0.33333333333333331"/>
    <n v="5"/>
    <n v="5"/>
    <n v="5"/>
    <n v="4"/>
    <n v="5"/>
  </r>
  <r>
    <s v="PR892"/>
    <s v="9C71-61AE"/>
    <x v="2716"/>
    <n v="4"/>
    <n v="5"/>
    <n v="5"/>
    <n v="2"/>
    <n v="0"/>
    <n v="0"/>
    <n v="2"/>
    <n v="5"/>
    <n v="4"/>
    <n v="4"/>
    <n v="4.5"/>
  </r>
  <r>
    <s v="PR893"/>
    <s v="8AAD-FAFB"/>
    <x v="2717"/>
    <n v="4"/>
    <n v="4"/>
    <n v="2"/>
    <n v="2"/>
    <n v="0"/>
    <n v="0"/>
    <n v="5"/>
    <n v="5"/>
    <n v="5"/>
    <n v="3.75"/>
    <n v="5"/>
  </r>
  <r>
    <s v="PR894"/>
    <s v="20BA-5868"/>
    <x v="2717"/>
    <n v="3"/>
    <n v="2"/>
    <n v="3"/>
    <n v="3"/>
    <n v="0"/>
    <n v="0"/>
    <n v="5"/>
    <n v="4"/>
    <n v="4"/>
    <n v="3.25"/>
    <n v="4"/>
  </r>
  <r>
    <s v="PR895"/>
    <s v="45D7-5C8A"/>
    <x v="2718"/>
    <n v="5"/>
    <n v="5"/>
    <n v="5"/>
    <n v="2"/>
    <n v="0"/>
    <n v="0"/>
    <n v="3"/>
    <n v="3"/>
    <n v="2"/>
    <n v="4.5"/>
    <n v="2.5"/>
  </r>
  <r>
    <s v="PR896"/>
    <s v="AB03-8820"/>
    <x v="2718"/>
    <n v="3"/>
    <n v="5"/>
    <n v="2"/>
    <n v="1"/>
    <n v="1"/>
    <n v="1"/>
    <n v="5"/>
    <n v="3"/>
    <n v="3"/>
    <n v="3.75"/>
    <n v="3"/>
  </r>
  <r>
    <s v="PR897"/>
    <s v="B4E1-4A3E"/>
    <x v="2719"/>
    <n v="3"/>
    <n v="4"/>
    <n v="5"/>
    <n v="1"/>
    <n v="2"/>
    <n v="2"/>
    <n v="2"/>
    <n v="4"/>
    <n v="3"/>
    <n v="3.5"/>
    <n v="3.5"/>
  </r>
  <r>
    <s v="PR898"/>
    <s v="618D-7685"/>
    <x v="2720"/>
    <n v="4"/>
    <n v="2"/>
    <n v="2"/>
    <n v="3"/>
    <n v="1"/>
    <n v="0.33333333333333331"/>
    <n v="2"/>
    <n v="5"/>
    <n v="4"/>
    <n v="2.5"/>
    <n v="4.5"/>
  </r>
  <r>
    <s v="PR899"/>
    <s v="6125-FEC8"/>
    <x v="2720"/>
    <n v="5"/>
    <n v="3"/>
    <n v="2"/>
    <n v="1"/>
    <n v="0"/>
    <n v="0"/>
    <n v="5"/>
    <n v="5"/>
    <n v="4"/>
    <n v="3.75"/>
    <n v="4.5"/>
  </r>
  <r>
    <s v="PR90"/>
    <s v="81FF-8D6C"/>
    <x v="2715"/>
    <n v="4"/>
    <n v="3"/>
    <n v="5"/>
    <n v="1"/>
    <n v="1"/>
    <n v="1"/>
    <n v="3"/>
    <n v="5"/>
    <n v="4"/>
    <n v="3.75"/>
    <n v="4.5"/>
  </r>
  <r>
    <s v="PR900"/>
    <s v="5A0B-7F31"/>
    <x v="2721"/>
    <n v="3"/>
    <n v="2"/>
    <n v="5"/>
    <n v="1"/>
    <n v="2"/>
    <n v="2"/>
    <n v="3"/>
    <n v="3"/>
    <n v="2"/>
    <n v="3.25"/>
    <n v="2.5"/>
  </r>
  <r>
    <s v="PR901"/>
    <s v="E4F4-11B9"/>
    <x v="2721"/>
    <n v="3"/>
    <n v="5"/>
    <n v="3"/>
    <n v="2"/>
    <n v="0"/>
    <n v="0"/>
    <n v="3"/>
    <n v="4"/>
    <n v="4"/>
    <n v="3.5"/>
    <n v="4"/>
  </r>
  <r>
    <s v="PR902"/>
    <s v="B303-8962"/>
    <x v="2721"/>
    <n v="3"/>
    <n v="2"/>
    <n v="3"/>
    <n v="3"/>
    <n v="2"/>
    <n v="0.66666666666666663"/>
    <n v="4"/>
    <n v="5"/>
    <n v="4"/>
    <n v="3"/>
    <n v="4.5"/>
  </r>
  <r>
    <s v="PR903"/>
    <s v="98EE-8547"/>
    <x v="2722"/>
    <n v="3"/>
    <n v="3"/>
    <n v="5"/>
    <n v="3"/>
    <n v="0"/>
    <n v="0"/>
    <n v="4"/>
    <n v="5"/>
    <n v="4"/>
    <n v="3.75"/>
    <n v="4.5"/>
  </r>
  <r>
    <s v="PR904"/>
    <s v="041A-31B0"/>
    <x v="2722"/>
    <n v="3"/>
    <n v="4"/>
    <n v="2"/>
    <n v="1"/>
    <n v="3"/>
    <n v="3"/>
    <n v="2"/>
    <n v="5"/>
    <n v="5"/>
    <n v="2.75"/>
    <n v="5"/>
  </r>
  <r>
    <s v="PR905"/>
    <s v="7279-6591"/>
    <x v="2723"/>
    <n v="3"/>
    <n v="4"/>
    <n v="4"/>
    <n v="1"/>
    <n v="0"/>
    <n v="0"/>
    <n v="2"/>
    <n v="3"/>
    <n v="3"/>
    <n v="3.25"/>
    <n v="3"/>
  </r>
  <r>
    <s v="PR906"/>
    <s v="EEFC-DEC7"/>
    <x v="2723"/>
    <n v="4"/>
    <n v="3"/>
    <n v="2"/>
    <n v="1"/>
    <n v="2"/>
    <n v="2"/>
    <n v="2"/>
    <n v="4"/>
    <n v="4"/>
    <n v="2.75"/>
    <n v="4"/>
  </r>
  <r>
    <s v="PR907"/>
    <s v="1180-BEC9"/>
    <x v="2724"/>
    <n v="4"/>
    <n v="2"/>
    <n v="4"/>
    <n v="2"/>
    <n v="0"/>
    <n v="0"/>
    <n v="5"/>
    <n v="5"/>
    <n v="5"/>
    <n v="3.75"/>
    <n v="5"/>
  </r>
  <r>
    <s v="PR908"/>
    <s v="EE04-1533"/>
    <x v="2724"/>
    <n v="5"/>
    <n v="4"/>
    <n v="3"/>
    <n v="1"/>
    <n v="1"/>
    <n v="1"/>
    <n v="4"/>
    <n v="4"/>
    <n v="3"/>
    <n v="4"/>
    <n v="3.5"/>
  </r>
  <r>
    <s v="PR909"/>
    <s v="B50B-5A18"/>
    <x v="2725"/>
    <n v="3"/>
    <n v="4"/>
    <n v="5"/>
    <n v="2"/>
    <n v="1"/>
    <n v="0.5"/>
    <n v="4"/>
    <n v="4"/>
    <n v="3"/>
    <n v="4"/>
    <n v="3.5"/>
  </r>
  <r>
    <s v="PR91"/>
    <s v="84E7-02D4"/>
    <x v="2726"/>
    <n v="4"/>
    <n v="3"/>
    <n v="5"/>
    <n v="1"/>
    <n v="0"/>
    <n v="0"/>
    <n v="3"/>
    <n v="5"/>
    <n v="4"/>
    <n v="3.75"/>
    <n v="4.5"/>
  </r>
  <r>
    <s v="PR910"/>
    <s v="8CF6-3079"/>
    <x v="2727"/>
    <n v="3"/>
    <n v="4"/>
    <n v="5"/>
    <n v="2"/>
    <n v="1"/>
    <n v="0.5"/>
    <n v="5"/>
    <n v="3"/>
    <n v="3"/>
    <n v="4.25"/>
    <n v="3"/>
  </r>
  <r>
    <s v="PR911"/>
    <s v="D7EE-56FC"/>
    <x v="2727"/>
    <n v="4"/>
    <n v="3"/>
    <n v="2"/>
    <n v="2"/>
    <n v="0"/>
    <n v="0"/>
    <n v="3"/>
    <n v="5"/>
    <n v="5"/>
    <n v="3"/>
    <n v="5"/>
  </r>
  <r>
    <s v="PR912"/>
    <s v="1F12-DDDA"/>
    <x v="2727"/>
    <n v="5"/>
    <n v="2"/>
    <n v="2"/>
    <n v="1"/>
    <n v="0"/>
    <n v="0"/>
    <n v="2"/>
    <n v="5"/>
    <n v="4"/>
    <n v="2.75"/>
    <n v="4.5"/>
  </r>
  <r>
    <s v="PR913"/>
    <s v="62A3-DEA7"/>
    <x v="2728"/>
    <n v="5"/>
    <n v="3"/>
    <n v="3"/>
    <n v="3"/>
    <n v="0"/>
    <n v="0"/>
    <n v="4"/>
    <n v="4"/>
    <n v="3"/>
    <n v="3.75"/>
    <n v="3.5"/>
  </r>
  <r>
    <s v="PR914"/>
    <s v="586E-5C14"/>
    <x v="2728"/>
    <n v="5"/>
    <n v="2"/>
    <n v="2"/>
    <n v="1"/>
    <n v="1"/>
    <n v="1"/>
    <n v="4"/>
    <n v="3"/>
    <n v="2"/>
    <n v="3.25"/>
    <n v="2.5"/>
  </r>
  <r>
    <s v="PR915"/>
    <s v="8EE9-E86D"/>
    <x v="2729"/>
    <n v="4"/>
    <n v="4"/>
    <n v="4"/>
    <n v="2"/>
    <n v="2"/>
    <n v="1"/>
    <n v="5"/>
    <n v="5"/>
    <n v="5"/>
    <n v="4.25"/>
    <n v="5"/>
  </r>
  <r>
    <s v="PR916"/>
    <s v="F3CD-9B5B"/>
    <x v="2729"/>
    <n v="5"/>
    <n v="5"/>
    <n v="4"/>
    <n v="3"/>
    <n v="1"/>
    <n v="0.33333333333333331"/>
    <n v="2"/>
    <n v="5"/>
    <n v="4"/>
    <n v="4"/>
    <n v="4.5"/>
  </r>
  <r>
    <s v="PR917"/>
    <s v="AD0D-E79F"/>
    <x v="2729"/>
    <n v="5"/>
    <n v="2"/>
    <n v="4"/>
    <n v="3"/>
    <n v="0"/>
    <n v="0"/>
    <n v="2"/>
    <n v="4"/>
    <n v="4"/>
    <n v="3.25"/>
    <n v="4"/>
  </r>
  <r>
    <s v="PR918"/>
    <s v="D8B3-30D2"/>
    <x v="2729"/>
    <n v="5"/>
    <n v="4"/>
    <n v="4"/>
    <n v="2"/>
    <n v="1"/>
    <n v="0.5"/>
    <n v="3"/>
    <n v="4"/>
    <n v="3"/>
    <n v="4"/>
    <n v="3.5"/>
  </r>
  <r>
    <s v="PR919"/>
    <s v="151D-1FF2"/>
    <x v="2730"/>
    <n v="5"/>
    <n v="4"/>
    <n v="3"/>
    <n v="1"/>
    <n v="0"/>
    <n v="0"/>
    <n v="3"/>
    <n v="3"/>
    <n v="2"/>
    <n v="3.75"/>
    <n v="2.5"/>
  </r>
  <r>
    <s v="PR92"/>
    <s v="6176-3BEE"/>
    <x v="2731"/>
    <n v="5"/>
    <n v="4"/>
    <n v="3"/>
    <n v="2"/>
    <n v="1"/>
    <n v="0.5"/>
    <n v="2"/>
    <n v="3"/>
    <n v="2"/>
    <n v="3.5"/>
    <n v="2.5"/>
  </r>
  <r>
    <s v="PR920"/>
    <s v="5476-CA0D"/>
    <x v="2730"/>
    <n v="3"/>
    <n v="4"/>
    <n v="4"/>
    <n v="2"/>
    <n v="1"/>
    <n v="0.5"/>
    <n v="2"/>
    <n v="5"/>
    <n v="4"/>
    <n v="3.25"/>
    <n v="4.5"/>
  </r>
  <r>
    <s v="PR921"/>
    <s v="D696-9D82"/>
    <x v="2730"/>
    <n v="3"/>
    <n v="5"/>
    <n v="3"/>
    <n v="3"/>
    <n v="1"/>
    <n v="0.33333333333333331"/>
    <n v="5"/>
    <n v="3"/>
    <n v="2"/>
    <n v="4"/>
    <n v="2.5"/>
  </r>
  <r>
    <s v="PR922"/>
    <s v="C96F-0F3B"/>
    <x v="2732"/>
    <n v="3"/>
    <n v="2"/>
    <n v="5"/>
    <n v="2"/>
    <n v="0"/>
    <n v="0"/>
    <n v="4"/>
    <n v="5"/>
    <n v="4"/>
    <n v="3.5"/>
    <n v="4.5"/>
  </r>
  <r>
    <s v="PR923"/>
    <s v="EE39-C8F2"/>
    <x v="2732"/>
    <n v="5"/>
    <n v="5"/>
    <n v="5"/>
    <n v="2"/>
    <n v="2"/>
    <n v="1"/>
    <n v="5"/>
    <n v="5"/>
    <n v="4"/>
    <n v="5"/>
    <n v="4.5"/>
  </r>
  <r>
    <s v="PR924"/>
    <s v="9DFE-1FD5"/>
    <x v="2733"/>
    <n v="5"/>
    <n v="5"/>
    <n v="2"/>
    <n v="1"/>
    <n v="0"/>
    <n v="0"/>
    <n v="5"/>
    <n v="5"/>
    <n v="4"/>
    <n v="4.25"/>
    <n v="4.5"/>
  </r>
  <r>
    <s v="PR925"/>
    <s v="0D1B-DEC2"/>
    <x v="2734"/>
    <n v="4"/>
    <n v="4"/>
    <n v="5"/>
    <n v="2"/>
    <n v="2"/>
    <n v="1"/>
    <n v="4"/>
    <n v="3"/>
    <n v="3"/>
    <n v="4.25"/>
    <n v="3"/>
  </r>
  <r>
    <s v="PR926"/>
    <s v="B407-ABCA"/>
    <x v="2734"/>
    <n v="3"/>
    <n v="3"/>
    <n v="4"/>
    <n v="3"/>
    <n v="0"/>
    <n v="0"/>
    <n v="3"/>
    <n v="5"/>
    <n v="4"/>
    <n v="3.25"/>
    <n v="4.5"/>
  </r>
  <r>
    <s v="PR927"/>
    <s v="5818-560C"/>
    <x v="2734"/>
    <n v="5"/>
    <n v="2"/>
    <n v="5"/>
    <n v="2"/>
    <n v="1"/>
    <n v="0.5"/>
    <n v="2"/>
    <n v="4"/>
    <n v="3"/>
    <n v="3.5"/>
    <n v="3.5"/>
  </r>
  <r>
    <s v="PR928"/>
    <s v="DB6C-3B2F"/>
    <x v="2735"/>
    <n v="4"/>
    <n v="5"/>
    <n v="3"/>
    <n v="2"/>
    <n v="0"/>
    <n v="0"/>
    <n v="3"/>
    <n v="4"/>
    <n v="3"/>
    <n v="3.75"/>
    <n v="3.5"/>
  </r>
  <r>
    <s v="PR929"/>
    <s v="8ED3-4377"/>
    <x v="2735"/>
    <n v="4"/>
    <n v="5"/>
    <n v="2"/>
    <n v="3"/>
    <n v="1"/>
    <n v="0.33333333333333331"/>
    <n v="2"/>
    <n v="4"/>
    <n v="4"/>
    <n v="3.25"/>
    <n v="4"/>
  </r>
  <r>
    <s v="PR93"/>
    <s v="03C5-51AD"/>
    <x v="2736"/>
    <n v="4"/>
    <n v="2"/>
    <n v="2"/>
    <n v="1"/>
    <n v="1"/>
    <n v="1"/>
    <n v="4"/>
    <n v="3"/>
    <n v="3"/>
    <n v="3"/>
    <n v="3"/>
  </r>
  <r>
    <s v="PR930"/>
    <s v="279C-7342"/>
    <x v="2737"/>
    <n v="3"/>
    <n v="5"/>
    <n v="2"/>
    <n v="1"/>
    <n v="2"/>
    <n v="2"/>
    <n v="4"/>
    <n v="3"/>
    <n v="2"/>
    <n v="3.5"/>
    <n v="2.5"/>
  </r>
  <r>
    <s v="PR931"/>
    <s v="83FD-F920"/>
    <x v="2737"/>
    <n v="5"/>
    <n v="3"/>
    <n v="2"/>
    <n v="1"/>
    <n v="1"/>
    <n v="1"/>
    <n v="2"/>
    <n v="4"/>
    <n v="4"/>
    <n v="3"/>
    <n v="4"/>
  </r>
  <r>
    <s v="PR932"/>
    <s v="626A-9377"/>
    <x v="2738"/>
    <n v="4"/>
    <n v="2"/>
    <n v="4"/>
    <n v="2"/>
    <n v="0"/>
    <n v="0"/>
    <n v="5"/>
    <n v="4"/>
    <n v="3"/>
    <n v="3.75"/>
    <n v="3.5"/>
  </r>
  <r>
    <s v="PR933"/>
    <s v="0DBC-596E"/>
    <x v="2739"/>
    <n v="4"/>
    <n v="5"/>
    <n v="5"/>
    <n v="1"/>
    <n v="1"/>
    <n v="1"/>
    <n v="3"/>
    <n v="3"/>
    <n v="2"/>
    <n v="4.25"/>
    <n v="2.5"/>
  </r>
  <r>
    <s v="PR934"/>
    <s v="5A04-0EB4"/>
    <x v="2740"/>
    <n v="5"/>
    <n v="3"/>
    <n v="3"/>
    <n v="3"/>
    <n v="2"/>
    <n v="0.66666666666666663"/>
    <n v="2"/>
    <n v="4"/>
    <n v="4"/>
    <n v="3.25"/>
    <n v="4"/>
  </r>
  <r>
    <s v="PR935"/>
    <s v="111D-E5EF"/>
    <x v="2740"/>
    <n v="5"/>
    <n v="3"/>
    <n v="5"/>
    <n v="2"/>
    <n v="1"/>
    <n v="0.5"/>
    <n v="3"/>
    <n v="3"/>
    <n v="3"/>
    <n v="4"/>
    <n v="3"/>
  </r>
  <r>
    <s v="PR936"/>
    <s v="97F4-0B14"/>
    <x v="2740"/>
    <n v="3"/>
    <n v="2"/>
    <n v="5"/>
    <n v="3"/>
    <n v="3"/>
    <n v="1"/>
    <n v="5"/>
    <n v="3"/>
    <n v="2"/>
    <n v="3.75"/>
    <n v="2.5"/>
  </r>
  <r>
    <s v="PR937"/>
    <s v="5021-95FC"/>
    <x v="2741"/>
    <n v="3"/>
    <n v="3"/>
    <n v="5"/>
    <n v="3"/>
    <n v="2"/>
    <n v="0.66666666666666663"/>
    <n v="4"/>
    <n v="3"/>
    <n v="2"/>
    <n v="3.75"/>
    <n v="2.5"/>
  </r>
  <r>
    <s v="PR938"/>
    <s v="B97B-73D7"/>
    <x v="2741"/>
    <n v="4"/>
    <n v="4"/>
    <n v="4"/>
    <n v="2"/>
    <n v="0"/>
    <n v="0"/>
    <n v="5"/>
    <n v="4"/>
    <n v="3"/>
    <n v="4.25"/>
    <n v="3.5"/>
  </r>
  <r>
    <s v="PR939"/>
    <s v="D351-C7E4"/>
    <x v="2741"/>
    <n v="3"/>
    <n v="3"/>
    <n v="2"/>
    <n v="2"/>
    <n v="1"/>
    <n v="0.5"/>
    <n v="3"/>
    <n v="4"/>
    <n v="3"/>
    <n v="2.75"/>
    <n v="3.5"/>
  </r>
  <r>
    <s v="PR94"/>
    <s v="8FD9-AA59"/>
    <x v="2742"/>
    <n v="4"/>
    <n v="2"/>
    <n v="4"/>
    <n v="1"/>
    <n v="1"/>
    <n v="1"/>
    <n v="2"/>
    <n v="3"/>
    <n v="2"/>
    <n v="3"/>
    <n v="2.5"/>
  </r>
  <r>
    <s v="PR940"/>
    <s v="3C7D-86ED"/>
    <x v="2743"/>
    <n v="5"/>
    <n v="2"/>
    <n v="2"/>
    <n v="3"/>
    <n v="2"/>
    <n v="0.66666666666666663"/>
    <n v="4"/>
    <n v="4"/>
    <n v="4"/>
    <n v="3.25"/>
    <n v="4"/>
  </r>
  <r>
    <s v="PR941"/>
    <s v="2219-56CA"/>
    <x v="2744"/>
    <n v="4"/>
    <n v="2"/>
    <n v="4"/>
    <n v="2"/>
    <n v="1"/>
    <n v="0.5"/>
    <n v="2"/>
    <n v="5"/>
    <n v="4"/>
    <n v="3"/>
    <n v="4.5"/>
  </r>
  <r>
    <s v="PR942"/>
    <s v="8FB2-4CE0"/>
    <x v="2744"/>
    <n v="4"/>
    <n v="5"/>
    <n v="2"/>
    <n v="2"/>
    <n v="2"/>
    <n v="1"/>
    <n v="4"/>
    <n v="5"/>
    <n v="5"/>
    <n v="3.75"/>
    <n v="5"/>
  </r>
  <r>
    <s v="PR943"/>
    <s v="D6BA-10A1"/>
    <x v="2744"/>
    <n v="3"/>
    <n v="5"/>
    <n v="2"/>
    <n v="1"/>
    <n v="1"/>
    <n v="1"/>
    <n v="4"/>
    <n v="5"/>
    <n v="5"/>
    <n v="3.5"/>
    <n v="5"/>
  </r>
  <r>
    <s v="PR944"/>
    <s v="5237-1B85"/>
    <x v="2745"/>
    <n v="4"/>
    <n v="5"/>
    <n v="3"/>
    <n v="3"/>
    <n v="0"/>
    <n v="0"/>
    <n v="4"/>
    <n v="5"/>
    <n v="5"/>
    <n v="4"/>
    <n v="5"/>
  </r>
  <r>
    <s v="PR945"/>
    <s v="F968-671C"/>
    <x v="2745"/>
    <n v="5"/>
    <n v="4"/>
    <n v="3"/>
    <n v="1"/>
    <n v="0"/>
    <n v="0"/>
    <n v="4"/>
    <n v="3"/>
    <n v="3"/>
    <n v="4"/>
    <n v="3"/>
  </r>
  <r>
    <s v="PR946"/>
    <s v="F997-FE6C"/>
    <x v="2745"/>
    <n v="4"/>
    <n v="4"/>
    <n v="2"/>
    <n v="1"/>
    <n v="1"/>
    <n v="1"/>
    <n v="2"/>
    <n v="4"/>
    <n v="4"/>
    <n v="3"/>
    <n v="4"/>
  </r>
  <r>
    <s v="PR947"/>
    <s v="5B08-EF96"/>
    <x v="2746"/>
    <n v="4"/>
    <n v="2"/>
    <n v="2"/>
    <n v="1"/>
    <n v="2"/>
    <n v="2"/>
    <n v="3"/>
    <n v="4"/>
    <n v="3"/>
    <n v="2.75"/>
    <n v="3.5"/>
  </r>
  <r>
    <s v="PR948"/>
    <s v="E348-E12B"/>
    <x v="2746"/>
    <n v="5"/>
    <n v="5"/>
    <n v="3"/>
    <n v="2"/>
    <n v="0"/>
    <n v="0"/>
    <n v="2"/>
    <n v="5"/>
    <n v="4"/>
    <n v="3.75"/>
    <n v="4.5"/>
  </r>
  <r>
    <s v="PR949"/>
    <s v="8ACE-C5CE"/>
    <x v="2746"/>
    <n v="3"/>
    <n v="3"/>
    <n v="5"/>
    <n v="2"/>
    <n v="0"/>
    <n v="0"/>
    <n v="4"/>
    <n v="5"/>
    <n v="5"/>
    <n v="3.75"/>
    <n v="5"/>
  </r>
  <r>
    <s v="PR95"/>
    <s v="1A6D-AF5D"/>
    <x v="2747"/>
    <n v="5"/>
    <n v="5"/>
    <n v="2"/>
    <n v="2"/>
    <n v="0"/>
    <n v="0"/>
    <n v="5"/>
    <n v="5"/>
    <n v="5"/>
    <n v="4.25"/>
    <n v="5"/>
  </r>
  <r>
    <s v="PR950"/>
    <s v="C900-9EF9"/>
    <x v="2746"/>
    <n v="4"/>
    <n v="3"/>
    <n v="4"/>
    <n v="3"/>
    <n v="0"/>
    <n v="0"/>
    <n v="4"/>
    <n v="5"/>
    <n v="5"/>
    <n v="3.75"/>
    <n v="5"/>
  </r>
  <r>
    <s v="PR951"/>
    <s v="63DA-AA21"/>
    <x v="2748"/>
    <n v="3"/>
    <n v="2"/>
    <n v="3"/>
    <n v="3"/>
    <n v="3"/>
    <n v="1"/>
    <n v="4"/>
    <n v="5"/>
    <n v="5"/>
    <n v="3"/>
    <n v="5"/>
  </r>
  <r>
    <s v="PR952"/>
    <s v="3120-B11F"/>
    <x v="2749"/>
    <n v="4"/>
    <n v="4"/>
    <n v="4"/>
    <n v="1"/>
    <n v="0"/>
    <n v="0"/>
    <n v="3"/>
    <n v="4"/>
    <n v="4"/>
    <n v="3.75"/>
    <n v="4"/>
  </r>
  <r>
    <s v="PR953"/>
    <s v="C016-FA12"/>
    <x v="2750"/>
    <n v="4"/>
    <n v="4"/>
    <n v="4"/>
    <n v="2"/>
    <n v="1"/>
    <n v="0.5"/>
    <n v="4"/>
    <n v="4"/>
    <n v="3"/>
    <n v="4"/>
    <n v="3.5"/>
  </r>
  <r>
    <s v="PR954"/>
    <s v="3560-C117"/>
    <x v="2751"/>
    <n v="4"/>
    <n v="3"/>
    <n v="4"/>
    <n v="3"/>
    <n v="3"/>
    <n v="1"/>
    <n v="3"/>
    <n v="3"/>
    <n v="3"/>
    <n v="3.5"/>
    <n v="3"/>
  </r>
  <r>
    <s v="PR955"/>
    <s v="1914-B934"/>
    <x v="2751"/>
    <n v="5"/>
    <n v="4"/>
    <n v="4"/>
    <n v="1"/>
    <n v="1"/>
    <n v="1"/>
    <n v="4"/>
    <n v="3"/>
    <n v="3"/>
    <n v="4.25"/>
    <n v="3"/>
  </r>
  <r>
    <s v="PR956"/>
    <s v="596B-33F4"/>
    <x v="2752"/>
    <n v="3"/>
    <n v="4"/>
    <n v="5"/>
    <n v="1"/>
    <n v="1"/>
    <n v="1"/>
    <n v="5"/>
    <n v="5"/>
    <n v="5"/>
    <n v="4.25"/>
    <n v="5"/>
  </r>
  <r>
    <s v="PR957"/>
    <s v="E7A6-33A3"/>
    <x v="2752"/>
    <n v="3"/>
    <n v="5"/>
    <n v="4"/>
    <n v="3"/>
    <n v="0"/>
    <n v="0"/>
    <n v="3"/>
    <n v="3"/>
    <n v="3"/>
    <n v="3.75"/>
    <n v="3"/>
  </r>
  <r>
    <s v="PR958"/>
    <s v="00D4-DD53"/>
    <x v="2753"/>
    <n v="5"/>
    <n v="4"/>
    <n v="5"/>
    <n v="1"/>
    <n v="1"/>
    <n v="1"/>
    <n v="5"/>
    <n v="4"/>
    <n v="4"/>
    <n v="4.75"/>
    <n v="4"/>
  </r>
  <r>
    <s v="PR959"/>
    <s v="7749-B277"/>
    <x v="2753"/>
    <n v="4"/>
    <n v="4"/>
    <n v="3"/>
    <n v="3"/>
    <n v="0"/>
    <n v="0"/>
    <n v="4"/>
    <n v="4"/>
    <n v="3"/>
    <n v="3.75"/>
    <n v="3.5"/>
  </r>
  <r>
    <s v="PR96"/>
    <s v="B6EC-313E"/>
    <x v="2754"/>
    <n v="3"/>
    <n v="5"/>
    <n v="5"/>
    <n v="3"/>
    <n v="0"/>
    <n v="0"/>
    <n v="5"/>
    <n v="4"/>
    <n v="3"/>
    <n v="4.5"/>
    <n v="3.5"/>
  </r>
  <r>
    <s v="PR960"/>
    <s v="7823-0217"/>
    <x v="2753"/>
    <n v="3"/>
    <n v="2"/>
    <n v="4"/>
    <n v="2"/>
    <n v="1"/>
    <n v="0.5"/>
    <n v="3"/>
    <n v="5"/>
    <n v="5"/>
    <n v="3"/>
    <n v="5"/>
  </r>
  <r>
    <s v="PR961"/>
    <s v="6E7B-D50D"/>
    <x v="2753"/>
    <n v="4"/>
    <n v="2"/>
    <n v="2"/>
    <n v="3"/>
    <n v="2"/>
    <n v="0.66666666666666663"/>
    <n v="3"/>
    <n v="3"/>
    <n v="2"/>
    <n v="2.75"/>
    <n v="2.5"/>
  </r>
  <r>
    <s v="PR962"/>
    <s v="17AD-99F5"/>
    <x v="2755"/>
    <n v="3"/>
    <n v="4"/>
    <n v="4"/>
    <n v="1"/>
    <n v="2"/>
    <n v="2"/>
    <n v="5"/>
    <n v="4"/>
    <n v="3"/>
    <n v="4"/>
    <n v="3.5"/>
  </r>
  <r>
    <s v="PR963"/>
    <s v="CC8A-0B1F"/>
    <x v="2755"/>
    <n v="5"/>
    <n v="4"/>
    <n v="5"/>
    <n v="2"/>
    <n v="1"/>
    <n v="0.5"/>
    <n v="4"/>
    <n v="4"/>
    <n v="3"/>
    <n v="4.5"/>
    <n v="3.5"/>
  </r>
  <r>
    <s v="PR964"/>
    <s v="DE22-FB63"/>
    <x v="2755"/>
    <n v="5"/>
    <n v="2"/>
    <n v="4"/>
    <n v="3"/>
    <n v="1"/>
    <n v="0.33333333333333331"/>
    <n v="5"/>
    <n v="5"/>
    <n v="4"/>
    <n v="4"/>
    <n v="4.5"/>
  </r>
  <r>
    <s v="PR965"/>
    <s v="A366-C17A"/>
    <x v="2755"/>
    <n v="3"/>
    <n v="4"/>
    <n v="4"/>
    <n v="3"/>
    <n v="2"/>
    <n v="0.66666666666666663"/>
    <n v="3"/>
    <n v="3"/>
    <n v="3"/>
    <n v="3.5"/>
    <n v="3"/>
  </r>
  <r>
    <s v="PR966"/>
    <s v="EACC-D1F6"/>
    <x v="2756"/>
    <n v="3"/>
    <n v="2"/>
    <n v="4"/>
    <n v="1"/>
    <n v="1"/>
    <n v="1"/>
    <n v="3"/>
    <n v="5"/>
    <n v="5"/>
    <n v="3"/>
    <n v="5"/>
  </r>
  <r>
    <s v="PR967"/>
    <s v="21B3-8491"/>
    <x v="2756"/>
    <n v="4"/>
    <n v="4"/>
    <n v="2"/>
    <n v="2"/>
    <n v="2"/>
    <n v="1"/>
    <n v="5"/>
    <n v="4"/>
    <n v="3"/>
    <n v="3.75"/>
    <n v="3.5"/>
  </r>
  <r>
    <s v="PR968"/>
    <s v="C57E-6E4F"/>
    <x v="2757"/>
    <n v="4"/>
    <n v="3"/>
    <n v="5"/>
    <n v="3"/>
    <n v="2"/>
    <n v="0.66666666666666663"/>
    <n v="4"/>
    <n v="5"/>
    <n v="5"/>
    <n v="4"/>
    <n v="5"/>
  </r>
  <r>
    <s v="PR969"/>
    <s v="CC2F-670E"/>
    <x v="2757"/>
    <n v="3"/>
    <n v="2"/>
    <n v="5"/>
    <n v="1"/>
    <n v="1"/>
    <n v="1"/>
    <n v="3"/>
    <n v="4"/>
    <n v="3"/>
    <n v="3.25"/>
    <n v="3.5"/>
  </r>
  <r>
    <s v="PR97"/>
    <s v="0D8F-C0F3"/>
    <x v="2758"/>
    <n v="5"/>
    <n v="5"/>
    <n v="3"/>
    <n v="1"/>
    <n v="1"/>
    <n v="1"/>
    <n v="4"/>
    <n v="4"/>
    <n v="3"/>
    <n v="4.25"/>
    <n v="3.5"/>
  </r>
  <r>
    <s v="PR970"/>
    <s v="FD0B-7B0A"/>
    <x v="2757"/>
    <n v="3"/>
    <n v="4"/>
    <n v="3"/>
    <n v="2"/>
    <n v="2"/>
    <n v="1"/>
    <n v="5"/>
    <n v="4"/>
    <n v="3"/>
    <n v="3.75"/>
    <n v="3.5"/>
  </r>
  <r>
    <s v="PR971"/>
    <s v="0322-D46B"/>
    <x v="2757"/>
    <n v="5"/>
    <n v="5"/>
    <n v="2"/>
    <n v="1"/>
    <n v="3"/>
    <n v="3"/>
    <n v="2"/>
    <n v="4"/>
    <n v="3"/>
    <n v="3.5"/>
    <n v="3.5"/>
  </r>
  <r>
    <s v="PR972"/>
    <s v="06B9-B79D"/>
    <x v="2759"/>
    <n v="5"/>
    <n v="4"/>
    <n v="4"/>
    <n v="2"/>
    <n v="1"/>
    <n v="0.5"/>
    <n v="2"/>
    <n v="5"/>
    <n v="4"/>
    <n v="3.75"/>
    <n v="4.5"/>
  </r>
  <r>
    <s v="PR973"/>
    <s v="1054-9C3B"/>
    <x v="2760"/>
    <n v="4"/>
    <n v="2"/>
    <n v="5"/>
    <n v="2"/>
    <n v="3"/>
    <n v="1.5"/>
    <n v="4"/>
    <n v="5"/>
    <n v="5"/>
    <n v="3.75"/>
    <n v="5"/>
  </r>
  <r>
    <s v="PR974"/>
    <s v="155B-42BE"/>
    <x v="2760"/>
    <n v="4"/>
    <n v="5"/>
    <n v="3"/>
    <n v="3"/>
    <n v="2"/>
    <n v="0.66666666666666663"/>
    <n v="4"/>
    <n v="5"/>
    <n v="5"/>
    <n v="4"/>
    <n v="5"/>
  </r>
  <r>
    <s v="PR975"/>
    <s v="5222-EBE1"/>
    <x v="2760"/>
    <n v="4"/>
    <n v="5"/>
    <n v="3"/>
    <n v="2"/>
    <n v="2"/>
    <n v="1"/>
    <n v="3"/>
    <n v="3"/>
    <n v="3"/>
    <n v="3.75"/>
    <n v="3"/>
  </r>
  <r>
    <s v="PR976"/>
    <s v="B1EC-849B"/>
    <x v="2760"/>
    <n v="3"/>
    <n v="3"/>
    <n v="4"/>
    <n v="2"/>
    <n v="0"/>
    <n v="0"/>
    <n v="5"/>
    <n v="4"/>
    <n v="4"/>
    <n v="3.75"/>
    <n v="4"/>
  </r>
  <r>
    <s v="PR977"/>
    <s v="8567-5B27"/>
    <x v="2761"/>
    <n v="5"/>
    <n v="3"/>
    <n v="4"/>
    <n v="2"/>
    <n v="0"/>
    <n v="0"/>
    <n v="2"/>
    <n v="3"/>
    <n v="2"/>
    <n v="3.5"/>
    <n v="2.5"/>
  </r>
  <r>
    <s v="PR978"/>
    <s v="D970-9F5E"/>
    <x v="2761"/>
    <n v="4"/>
    <n v="3"/>
    <n v="4"/>
    <n v="1"/>
    <n v="0"/>
    <n v="0"/>
    <n v="4"/>
    <n v="4"/>
    <n v="4"/>
    <n v="3.75"/>
    <n v="4"/>
  </r>
  <r>
    <s v="PR979"/>
    <s v="EAB1-2EB2"/>
    <x v="2761"/>
    <n v="3"/>
    <n v="2"/>
    <n v="5"/>
    <n v="1"/>
    <n v="1"/>
    <n v="1"/>
    <n v="5"/>
    <n v="3"/>
    <n v="3"/>
    <n v="3.75"/>
    <n v="3"/>
  </r>
  <r>
    <s v="PR98"/>
    <s v="076F-8AA3"/>
    <x v="2762"/>
    <n v="4"/>
    <n v="2"/>
    <n v="3"/>
    <n v="2"/>
    <n v="1"/>
    <n v="0.5"/>
    <n v="3"/>
    <n v="3"/>
    <n v="3"/>
    <n v="3"/>
    <n v="3"/>
  </r>
  <r>
    <s v="PR980"/>
    <s v="7EE7-2C43"/>
    <x v="2763"/>
    <n v="5"/>
    <n v="3"/>
    <n v="2"/>
    <n v="3"/>
    <n v="0"/>
    <n v="0"/>
    <n v="2"/>
    <n v="3"/>
    <n v="3"/>
    <n v="3"/>
    <n v="3"/>
  </r>
  <r>
    <s v="PR981"/>
    <s v="D954-6402"/>
    <x v="2763"/>
    <n v="3"/>
    <n v="3"/>
    <n v="5"/>
    <n v="1"/>
    <n v="1"/>
    <n v="1"/>
    <n v="2"/>
    <n v="5"/>
    <n v="5"/>
    <n v="3.25"/>
    <n v="5"/>
  </r>
  <r>
    <s v="PR982"/>
    <s v="73CF-4956"/>
    <x v="2763"/>
    <n v="5"/>
    <n v="4"/>
    <n v="5"/>
    <n v="2"/>
    <n v="1"/>
    <n v="0.5"/>
    <n v="5"/>
    <n v="3"/>
    <n v="3"/>
    <n v="4.75"/>
    <n v="3"/>
  </r>
  <r>
    <s v="PR983"/>
    <s v="E3B6-49F8"/>
    <x v="2763"/>
    <n v="3"/>
    <n v="5"/>
    <n v="5"/>
    <n v="3"/>
    <n v="3"/>
    <n v="1"/>
    <n v="3"/>
    <n v="3"/>
    <n v="2"/>
    <n v="4"/>
    <n v="2.5"/>
  </r>
  <r>
    <s v="PR984"/>
    <s v="4B6E-3C21"/>
    <x v="2764"/>
    <n v="3"/>
    <n v="4"/>
    <n v="3"/>
    <n v="1"/>
    <n v="1"/>
    <n v="1"/>
    <n v="2"/>
    <n v="3"/>
    <n v="2"/>
    <n v="3"/>
    <n v="2.5"/>
  </r>
  <r>
    <s v="PR985"/>
    <s v="40A9-8EB0"/>
    <x v="2764"/>
    <n v="4"/>
    <n v="4"/>
    <n v="3"/>
    <n v="1"/>
    <n v="3"/>
    <n v="3"/>
    <n v="2"/>
    <n v="3"/>
    <n v="3"/>
    <n v="3.25"/>
    <n v="3"/>
  </r>
  <r>
    <s v="PR986"/>
    <s v="0C23-26DD"/>
    <x v="2764"/>
    <n v="4"/>
    <n v="5"/>
    <n v="3"/>
    <n v="3"/>
    <n v="1"/>
    <n v="0.33333333333333331"/>
    <n v="5"/>
    <n v="4"/>
    <n v="4"/>
    <n v="4.25"/>
    <n v="4"/>
  </r>
  <r>
    <s v="PR987"/>
    <s v="B005-602F"/>
    <x v="2765"/>
    <n v="5"/>
    <n v="3"/>
    <n v="2"/>
    <n v="2"/>
    <n v="3"/>
    <n v="1.5"/>
    <n v="4"/>
    <n v="5"/>
    <n v="4"/>
    <n v="3.5"/>
    <n v="4.5"/>
  </r>
  <r>
    <s v="PR988"/>
    <s v="4A0E-9958"/>
    <x v="2766"/>
    <n v="4"/>
    <n v="4"/>
    <n v="2"/>
    <n v="1"/>
    <n v="1"/>
    <n v="1"/>
    <n v="2"/>
    <n v="3"/>
    <n v="2"/>
    <n v="3"/>
    <n v="2.5"/>
  </r>
  <r>
    <s v="PR989"/>
    <s v="CFE3-312D"/>
    <x v="2766"/>
    <n v="5"/>
    <n v="4"/>
    <n v="3"/>
    <n v="3"/>
    <n v="0"/>
    <n v="0"/>
    <n v="5"/>
    <n v="5"/>
    <n v="5"/>
    <n v="4.25"/>
    <n v="5"/>
  </r>
  <r>
    <s v="PR99"/>
    <s v="2FC6-7ED5"/>
    <x v="2762"/>
    <n v="4"/>
    <n v="2"/>
    <n v="4"/>
    <n v="3"/>
    <n v="1"/>
    <n v="0.33333333333333331"/>
    <n v="4"/>
    <n v="5"/>
    <n v="4"/>
    <n v="3.5"/>
    <n v="4.5"/>
  </r>
  <r>
    <s v="PR990"/>
    <s v="A590-DF69"/>
    <x v="2767"/>
    <n v="5"/>
    <n v="5"/>
    <n v="4"/>
    <n v="2"/>
    <n v="2"/>
    <n v="1"/>
    <n v="5"/>
    <n v="4"/>
    <n v="3"/>
    <n v="4.75"/>
    <n v="3.5"/>
  </r>
  <r>
    <s v="PR991"/>
    <s v="68FB-06A7"/>
    <x v="2768"/>
    <n v="5"/>
    <n v="3"/>
    <n v="5"/>
    <n v="3"/>
    <n v="0"/>
    <n v="0"/>
    <n v="4"/>
    <n v="3"/>
    <n v="3"/>
    <n v="4.25"/>
    <n v="3"/>
  </r>
  <r>
    <s v="PR992"/>
    <s v="2551-DD9B"/>
    <x v="2768"/>
    <n v="4"/>
    <n v="4"/>
    <n v="4"/>
    <n v="3"/>
    <n v="3"/>
    <n v="1"/>
    <n v="2"/>
    <n v="4"/>
    <n v="4"/>
    <n v="3.5"/>
    <n v="4"/>
  </r>
  <r>
    <s v="PR993"/>
    <s v="56A5-271B"/>
    <x v="2768"/>
    <n v="4"/>
    <n v="2"/>
    <n v="2"/>
    <n v="1"/>
    <n v="1"/>
    <n v="1"/>
    <n v="4"/>
    <n v="4"/>
    <n v="3"/>
    <n v="3"/>
    <n v="3.5"/>
  </r>
  <r>
    <s v="PR994"/>
    <s v="B3FE-D332"/>
    <x v="2768"/>
    <n v="4"/>
    <n v="4"/>
    <n v="3"/>
    <n v="1"/>
    <n v="1"/>
    <n v="1"/>
    <n v="3"/>
    <n v="4"/>
    <n v="3"/>
    <n v="3.5"/>
    <n v="3.5"/>
  </r>
  <r>
    <s v="PR995"/>
    <s v="4F28-CFAF"/>
    <x v="2769"/>
    <n v="5"/>
    <n v="3"/>
    <n v="3"/>
    <n v="3"/>
    <n v="1"/>
    <n v="0.33333333333333331"/>
    <n v="5"/>
    <n v="5"/>
    <n v="4"/>
    <n v="4"/>
    <n v="4.5"/>
  </r>
  <r>
    <s v="PR996"/>
    <s v="7C80-94E0"/>
    <x v="2769"/>
    <n v="3"/>
    <n v="5"/>
    <n v="4"/>
    <n v="2"/>
    <n v="1"/>
    <n v="0.5"/>
    <n v="3"/>
    <n v="4"/>
    <n v="4"/>
    <n v="3.75"/>
    <n v="4"/>
  </r>
  <r>
    <s v="PR997"/>
    <s v="8233-2483"/>
    <x v="2769"/>
    <n v="3"/>
    <n v="4"/>
    <n v="2"/>
    <n v="3"/>
    <n v="1"/>
    <n v="0.33333333333333331"/>
    <n v="2"/>
    <n v="3"/>
    <n v="2"/>
    <n v="2.75"/>
    <n v="2.5"/>
  </r>
  <r>
    <s v="PR998"/>
    <s v="8A5B-3D6E"/>
    <x v="2770"/>
    <n v="5"/>
    <n v="2"/>
    <n v="5"/>
    <n v="2"/>
    <n v="2"/>
    <n v="1"/>
    <n v="4"/>
    <n v="3"/>
    <n v="3"/>
    <n v="4"/>
    <n v="3"/>
  </r>
  <r>
    <s v="PR999"/>
    <s v="4500-37EB"/>
    <x v="7"/>
    <n v="4"/>
    <n v="5"/>
    <n v="5"/>
    <n v="3"/>
    <n v="1"/>
    <n v="0.33333333333333331"/>
    <n v="2"/>
    <n v="3"/>
    <n v="3"/>
    <n v="4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P7:R2778" firstHeaderRow="0" firstDataRow="1" firstDataCol="1"/>
  <pivotFields count="14">
    <pivotField showAll="0"/>
    <pivotField showAll="0"/>
    <pivotField axis="axisRow" numFmtId="14" showAll="0">
      <items count="2772">
        <item x="0"/>
        <item x="1"/>
        <item x="2"/>
        <item x="3"/>
        <item x="4"/>
        <item x="5"/>
        <item x="188"/>
        <item x="251"/>
        <item x="345"/>
        <item x="510"/>
        <item x="572"/>
        <item x="756"/>
        <item x="863"/>
        <item x="923"/>
        <item x="970"/>
        <item x="1011"/>
        <item x="1054"/>
        <item x="1097"/>
        <item x="1141"/>
        <item x="1239"/>
        <item x="1337"/>
        <item x="1416"/>
        <item x="1496"/>
        <item x="1542"/>
        <item x="1635"/>
        <item x="1731"/>
        <item x="1801"/>
        <item x="1870"/>
        <item x="1904"/>
        <item x="1982"/>
        <item x="2070"/>
        <item x="2111"/>
        <item x="2183"/>
        <item x="2251"/>
        <item x="2317"/>
        <item x="2355"/>
        <item x="2391"/>
        <item x="2475"/>
        <item x="2556"/>
        <item x="2565"/>
        <item x="2586"/>
        <item x="2599"/>
        <item x="2613"/>
        <item x="2637"/>
        <item x="2645"/>
        <item x="2655"/>
        <item x="2665"/>
        <item x="2679"/>
        <item x="2699"/>
        <item x="2704"/>
        <item x="2715"/>
        <item x="2726"/>
        <item x="2731"/>
        <item x="2736"/>
        <item x="2742"/>
        <item x="2747"/>
        <item x="2754"/>
        <item x="2758"/>
        <item x="2762"/>
        <item x="6"/>
        <item x="13"/>
        <item x="18"/>
        <item x="24"/>
        <item x="34"/>
        <item x="39"/>
        <item x="46"/>
        <item x="52"/>
        <item x="72"/>
        <item x="78"/>
        <item x="83"/>
        <item x="95"/>
        <item x="106"/>
        <item x="113"/>
        <item x="124"/>
        <item x="137"/>
        <item x="144"/>
        <item x="152"/>
        <item x="169"/>
        <item x="175"/>
        <item x="189"/>
        <item x="209"/>
        <item x="217"/>
        <item x="223"/>
        <item x="235"/>
        <item x="247"/>
        <item x="252"/>
        <item x="260"/>
        <item x="277"/>
        <item x="282"/>
        <item x="288"/>
        <item x="293"/>
        <item x="299"/>
        <item x="307"/>
        <item x="311"/>
        <item x="316"/>
        <item x="327"/>
        <item x="341"/>
        <item x="346"/>
        <item x="354"/>
        <item x="368"/>
        <item x="379"/>
        <item x="388"/>
        <item x="403"/>
        <item x="414"/>
        <item x="434"/>
        <item x="444"/>
        <item x="450"/>
        <item x="461"/>
        <item x="476"/>
        <item x="485"/>
        <item x="493"/>
        <item x="497"/>
        <item x="511"/>
        <item x="518"/>
        <item x="528"/>
        <item x="541"/>
        <item x="553"/>
        <item x="566"/>
        <item x="586"/>
        <item x="595"/>
        <item x="605"/>
        <item x="610"/>
        <item x="617"/>
        <item x="622"/>
        <item x="631"/>
        <item x="639"/>
        <item x="644"/>
        <item x="652"/>
        <item x="661"/>
        <item x="667"/>
        <item x="676"/>
        <item x="685"/>
        <item x="689"/>
        <item x="702"/>
        <item x="715"/>
        <item x="720"/>
        <item x="734"/>
        <item x="738"/>
        <item x="751"/>
        <item x="765"/>
        <item x="781"/>
        <item x="788"/>
        <item x="792"/>
        <item x="803"/>
        <item x="807"/>
        <item x="813"/>
        <item x="829"/>
        <item x="848"/>
        <item x="852"/>
        <item x="857"/>
        <item x="870"/>
        <item x="882"/>
        <item x="897"/>
        <item x="910"/>
        <item x="915"/>
        <item x="929"/>
        <item x="933"/>
        <item x="939"/>
        <item x="943"/>
        <item x="949"/>
        <item x="961"/>
        <item x="971"/>
        <item x="976"/>
        <item x="982"/>
        <item x="987"/>
        <item x="999"/>
        <item x="1004"/>
        <item x="1012"/>
        <item x="1020"/>
        <item x="1028"/>
        <item x="1037"/>
        <item x="1042"/>
        <item x="1055"/>
        <item x="1064"/>
        <item x="1067"/>
        <item x="1075"/>
        <item x="1083"/>
        <item x="1088"/>
        <item x="1103"/>
        <item x="1118"/>
        <item x="1125"/>
        <item x="1129"/>
        <item x="1138"/>
        <item x="1147"/>
        <item x="1157"/>
        <item x="1161"/>
        <item x="1170"/>
        <item x="1176"/>
        <item x="1180"/>
        <item x="1185"/>
        <item x="1193"/>
        <item x="1206"/>
        <item x="1213"/>
        <item x="1225"/>
        <item x="1243"/>
        <item x="1249"/>
        <item x="1253"/>
        <item x="1259"/>
        <item x="1268"/>
        <item x="1274"/>
        <item x="1285"/>
        <item x="1296"/>
        <item x="1311"/>
        <item x="1314"/>
        <item x="1320"/>
        <item x="1324"/>
        <item x="1328"/>
        <item x="1333"/>
        <item x="1338"/>
        <item x="1342"/>
        <item x="1346"/>
        <item x="1354"/>
        <item x="1358"/>
        <item x="1363"/>
        <item x="1368"/>
        <item x="1373"/>
        <item x="1384"/>
        <item x="1389"/>
        <item x="1392"/>
        <item x="1398"/>
        <item x="1402"/>
        <item x="1407"/>
        <item x="1411"/>
        <item x="1417"/>
        <item x="1421"/>
        <item x="1425"/>
        <item x="1429"/>
        <item x="1434"/>
        <item x="1438"/>
        <item x="1445"/>
        <item x="1449"/>
        <item x="1452"/>
        <item x="1457"/>
        <item x="1460"/>
        <item x="1464"/>
        <item x="1468"/>
        <item x="1472"/>
        <item x="1477"/>
        <item x="1482"/>
        <item x="1488"/>
        <item x="1493"/>
        <item x="1500"/>
        <item x="1505"/>
        <item x="1514"/>
        <item x="1521"/>
        <item x="1528"/>
        <item x="1533"/>
        <item x="1538"/>
        <item x="1543"/>
        <item x="1548"/>
        <item x="1552"/>
        <item x="1555"/>
        <item x="1560"/>
        <item x="1564"/>
        <item x="1569"/>
        <item x="1572"/>
        <item x="1577"/>
        <item x="1587"/>
        <item x="1591"/>
        <item x="1597"/>
        <item x="1609"/>
        <item x="1615"/>
        <item x="1623"/>
        <item x="1629"/>
        <item x="1640"/>
        <item x="1645"/>
        <item x="1651"/>
        <item x="1655"/>
        <item x="1661"/>
        <item x="1665"/>
        <item x="1669"/>
        <item x="1678"/>
        <item x="1683"/>
        <item x="1696"/>
        <item x="1711"/>
        <item x="1714"/>
        <item x="1721"/>
        <item x="1725"/>
        <item x="1732"/>
        <item x="1739"/>
        <item x="1751"/>
        <item x="1758"/>
        <item x="1764"/>
        <item x="1770"/>
        <item x="1780"/>
        <item x="1789"/>
        <item x="1805"/>
        <item x="1810"/>
        <item x="1813"/>
        <item x="1819"/>
        <item x="1827"/>
        <item x="1831"/>
        <item x="1835"/>
        <item x="1838"/>
        <item x="1846"/>
        <item x="1853"/>
        <item x="1860"/>
        <item x="1867"/>
        <item x="1871"/>
        <item x="1878"/>
        <item x="1888"/>
        <item x="1901"/>
        <item x="1912"/>
        <item x="1920"/>
        <item x="1925"/>
        <item x="1933"/>
        <item x="1939"/>
        <item x="1947"/>
        <item x="1949"/>
        <item x="1959"/>
        <item x="1966"/>
        <item x="1969"/>
        <item x="1977"/>
        <item x="1987"/>
        <item x="1998"/>
        <item x="2001"/>
        <item x="2006"/>
        <item x="2011"/>
        <item x="2021"/>
        <item x="2029"/>
        <item x="2043"/>
        <item x="2061"/>
        <item x="2065"/>
        <item x="2081"/>
        <item x="2085"/>
        <item x="2100"/>
        <item x="2115"/>
        <item x="2131"/>
        <item x="2138"/>
        <item x="2142"/>
        <item x="2148"/>
        <item x="2155"/>
        <item x="2163"/>
        <item x="2167"/>
        <item x="2176"/>
        <item x="2180"/>
        <item x="2189"/>
        <item x="2194"/>
        <item x="2198"/>
        <item x="2209"/>
        <item x="2215"/>
        <item x="2219"/>
        <item x="2227"/>
        <item x="2231"/>
        <item x="2235"/>
        <item x="2244"/>
        <item x="2247"/>
        <item x="2255"/>
        <item x="2262"/>
        <item x="2265"/>
        <item x="2275"/>
        <item x="2281"/>
        <item x="2285"/>
        <item x="2291"/>
        <item x="2300"/>
        <item x="2307"/>
        <item x="2314"/>
        <item x="2325"/>
        <item x="2337"/>
        <item x="2344"/>
        <item x="2351"/>
        <item x="2356"/>
        <item x="2359"/>
        <item x="2364"/>
        <item x="2372"/>
        <item x="2377"/>
        <item x="2385"/>
        <item x="2392"/>
        <item x="2399"/>
        <item x="2407"/>
        <item x="2410"/>
        <item x="2429"/>
        <item x="2440"/>
        <item x="2446"/>
        <item x="2452"/>
        <item x="2458"/>
        <item x="2471"/>
        <item x="2484"/>
        <item x="2489"/>
        <item x="2497"/>
        <item x="2504"/>
        <item x="2508"/>
        <item x="2513"/>
        <item x="2520"/>
        <item x="2532"/>
        <item x="2537"/>
        <item x="2542"/>
        <item x="2552"/>
        <item x="2560"/>
        <item x="2561"/>
        <item x="2562"/>
        <item x="2563"/>
        <item x="2564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8"/>
        <item x="2639"/>
        <item x="2640"/>
        <item x="2641"/>
        <item x="2642"/>
        <item x="2643"/>
        <item x="2644"/>
        <item x="2646"/>
        <item x="2647"/>
        <item x="2648"/>
        <item x="2649"/>
        <item x="2650"/>
        <item x="2651"/>
        <item x="2652"/>
        <item x="2653"/>
        <item x="2654"/>
        <item x="2656"/>
        <item x="2657"/>
        <item x="2658"/>
        <item x="2659"/>
        <item x="2660"/>
        <item x="2661"/>
        <item x="2662"/>
        <item x="2663"/>
        <item x="2664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700"/>
        <item x="2701"/>
        <item x="2702"/>
        <item x="2703"/>
        <item x="2705"/>
        <item x="2706"/>
        <item x="2707"/>
        <item x="2708"/>
        <item x="2709"/>
        <item x="2710"/>
        <item x="2711"/>
        <item x="2712"/>
        <item x="2713"/>
        <item x="2714"/>
        <item x="2716"/>
        <item x="2717"/>
        <item x="2718"/>
        <item x="2719"/>
        <item x="2720"/>
        <item x="2721"/>
        <item x="2722"/>
        <item x="2723"/>
        <item x="2724"/>
        <item x="2725"/>
        <item x="2727"/>
        <item x="2728"/>
        <item x="2729"/>
        <item x="2730"/>
        <item x="2732"/>
        <item x="2733"/>
        <item x="2734"/>
        <item x="2735"/>
        <item x="2737"/>
        <item x="2738"/>
        <item x="2739"/>
        <item x="2740"/>
        <item x="2741"/>
        <item x="2743"/>
        <item x="2744"/>
        <item x="2745"/>
        <item x="2746"/>
        <item x="2748"/>
        <item x="2749"/>
        <item x="2750"/>
        <item x="2751"/>
        <item x="2752"/>
        <item x="2753"/>
        <item x="2755"/>
        <item x="2756"/>
        <item x="2757"/>
        <item x="2759"/>
        <item x="2760"/>
        <item x="2761"/>
        <item x="2763"/>
        <item x="2764"/>
        <item x="2765"/>
        <item x="2766"/>
        <item x="2767"/>
        <item x="2768"/>
        <item x="2769"/>
        <item x="2770"/>
        <item x="7"/>
        <item x="8"/>
        <item x="9"/>
        <item x="10"/>
        <item x="11"/>
        <item x="12"/>
        <item x="14"/>
        <item x="15"/>
        <item x="16"/>
        <item x="17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40"/>
        <item x="41"/>
        <item x="42"/>
        <item x="43"/>
        <item x="44"/>
        <item x="45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3"/>
        <item x="74"/>
        <item x="75"/>
        <item x="76"/>
        <item x="77"/>
        <item x="79"/>
        <item x="80"/>
        <item x="81"/>
        <item x="82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7"/>
        <item x="108"/>
        <item x="109"/>
        <item x="110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22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3"/>
        <item x="284"/>
        <item x="285"/>
        <item x="286"/>
        <item x="287"/>
        <item x="289"/>
        <item x="290"/>
        <item x="291"/>
        <item x="292"/>
        <item x="294"/>
        <item x="295"/>
        <item x="296"/>
        <item x="297"/>
        <item x="298"/>
        <item x="300"/>
        <item x="301"/>
        <item x="302"/>
        <item x="303"/>
        <item x="304"/>
        <item x="305"/>
        <item x="306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1"/>
        <item x="322"/>
        <item x="323"/>
        <item x="324"/>
        <item x="325"/>
        <item x="326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2"/>
        <item x="343"/>
        <item x="344"/>
        <item x="347"/>
        <item x="348"/>
        <item x="349"/>
        <item x="350"/>
        <item x="351"/>
        <item x="352"/>
        <item x="353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9"/>
        <item x="370"/>
        <item x="371"/>
        <item x="372"/>
        <item x="373"/>
        <item x="374"/>
        <item x="375"/>
        <item x="376"/>
        <item x="377"/>
        <item x="378"/>
        <item x="380"/>
        <item x="381"/>
        <item x="382"/>
        <item x="383"/>
        <item x="384"/>
        <item x="385"/>
        <item x="386"/>
        <item x="387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1"/>
        <item x="452"/>
        <item x="453"/>
        <item x="454"/>
        <item x="455"/>
        <item x="456"/>
        <item x="457"/>
        <item x="458"/>
        <item x="459"/>
        <item x="460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7"/>
        <item x="478"/>
        <item x="479"/>
        <item x="480"/>
        <item x="481"/>
        <item x="482"/>
        <item x="483"/>
        <item x="484"/>
        <item x="486"/>
        <item x="487"/>
        <item x="488"/>
        <item x="489"/>
        <item x="490"/>
        <item x="491"/>
        <item x="492"/>
        <item x="494"/>
        <item x="495"/>
        <item x="496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2"/>
        <item x="513"/>
        <item x="514"/>
        <item x="515"/>
        <item x="516"/>
        <item x="517"/>
        <item x="519"/>
        <item x="520"/>
        <item x="521"/>
        <item x="522"/>
        <item x="523"/>
        <item x="524"/>
        <item x="525"/>
        <item x="526"/>
        <item x="527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7"/>
        <item x="568"/>
        <item x="569"/>
        <item x="570"/>
        <item x="571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7"/>
        <item x="588"/>
        <item x="589"/>
        <item x="590"/>
        <item x="591"/>
        <item x="592"/>
        <item x="593"/>
        <item x="594"/>
        <item x="596"/>
        <item x="597"/>
        <item x="598"/>
        <item x="599"/>
        <item x="600"/>
        <item x="601"/>
        <item x="602"/>
        <item x="603"/>
        <item x="604"/>
        <item x="606"/>
        <item x="607"/>
        <item x="608"/>
        <item x="609"/>
        <item x="611"/>
        <item x="612"/>
        <item x="613"/>
        <item x="614"/>
        <item x="615"/>
        <item x="616"/>
        <item x="618"/>
        <item x="619"/>
        <item x="620"/>
        <item x="621"/>
        <item x="623"/>
        <item x="624"/>
        <item x="625"/>
        <item x="626"/>
        <item x="627"/>
        <item x="628"/>
        <item x="629"/>
        <item x="630"/>
        <item x="632"/>
        <item x="633"/>
        <item x="634"/>
        <item x="635"/>
        <item x="636"/>
        <item x="637"/>
        <item x="638"/>
        <item x="640"/>
        <item x="641"/>
        <item x="642"/>
        <item x="643"/>
        <item x="645"/>
        <item x="646"/>
        <item x="647"/>
        <item x="648"/>
        <item x="649"/>
        <item x="650"/>
        <item x="651"/>
        <item x="653"/>
        <item x="654"/>
        <item x="655"/>
        <item x="656"/>
        <item x="657"/>
        <item x="658"/>
        <item x="659"/>
        <item x="660"/>
        <item x="662"/>
        <item x="663"/>
        <item x="664"/>
        <item x="665"/>
        <item x="666"/>
        <item x="668"/>
        <item x="669"/>
        <item x="670"/>
        <item x="671"/>
        <item x="672"/>
        <item x="673"/>
        <item x="674"/>
        <item x="675"/>
        <item x="677"/>
        <item x="678"/>
        <item x="679"/>
        <item x="680"/>
        <item x="681"/>
        <item x="682"/>
        <item x="683"/>
        <item x="684"/>
        <item x="686"/>
        <item x="687"/>
        <item x="688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6"/>
        <item x="717"/>
        <item x="718"/>
        <item x="719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5"/>
        <item x="736"/>
        <item x="737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2"/>
        <item x="753"/>
        <item x="754"/>
        <item x="755"/>
        <item x="757"/>
        <item x="758"/>
        <item x="759"/>
        <item x="760"/>
        <item x="761"/>
        <item x="762"/>
        <item x="763"/>
        <item x="764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2"/>
        <item x="783"/>
        <item x="784"/>
        <item x="785"/>
        <item x="786"/>
        <item x="787"/>
        <item x="789"/>
        <item x="790"/>
        <item x="791"/>
        <item x="793"/>
        <item x="794"/>
        <item x="795"/>
        <item x="796"/>
        <item x="797"/>
        <item x="798"/>
        <item x="799"/>
        <item x="800"/>
        <item x="801"/>
        <item x="802"/>
        <item x="804"/>
        <item x="805"/>
        <item x="806"/>
        <item x="808"/>
        <item x="809"/>
        <item x="810"/>
        <item x="811"/>
        <item x="812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9"/>
        <item x="850"/>
        <item x="851"/>
        <item x="853"/>
        <item x="854"/>
        <item x="855"/>
        <item x="856"/>
        <item x="858"/>
        <item x="859"/>
        <item x="860"/>
        <item x="861"/>
        <item x="862"/>
        <item x="864"/>
        <item x="865"/>
        <item x="866"/>
        <item x="867"/>
        <item x="868"/>
        <item x="869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1"/>
        <item x="912"/>
        <item x="913"/>
        <item x="914"/>
        <item x="916"/>
        <item x="917"/>
        <item x="918"/>
        <item x="919"/>
        <item x="920"/>
        <item x="921"/>
        <item x="922"/>
        <item x="924"/>
        <item x="925"/>
        <item x="926"/>
        <item x="927"/>
        <item x="928"/>
        <item x="930"/>
        <item x="931"/>
        <item x="932"/>
        <item x="934"/>
        <item x="935"/>
        <item x="936"/>
        <item x="937"/>
        <item x="938"/>
        <item x="940"/>
        <item x="941"/>
        <item x="942"/>
        <item x="944"/>
        <item x="945"/>
        <item x="946"/>
        <item x="947"/>
        <item x="948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2"/>
        <item x="973"/>
        <item x="974"/>
        <item x="975"/>
        <item x="977"/>
        <item x="978"/>
        <item x="979"/>
        <item x="980"/>
        <item x="981"/>
        <item x="983"/>
        <item x="984"/>
        <item x="985"/>
        <item x="986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1000"/>
        <item x="1001"/>
        <item x="1002"/>
        <item x="1003"/>
        <item x="1005"/>
        <item x="1006"/>
        <item x="1007"/>
        <item x="1008"/>
        <item x="1009"/>
        <item x="1010"/>
        <item x="1013"/>
        <item x="1014"/>
        <item x="1015"/>
        <item x="1016"/>
        <item x="1017"/>
        <item x="1018"/>
        <item x="1019"/>
        <item x="1021"/>
        <item x="1022"/>
        <item x="1023"/>
        <item x="1024"/>
        <item x="1025"/>
        <item x="1026"/>
        <item x="1027"/>
        <item x="1029"/>
        <item x="1030"/>
        <item x="1031"/>
        <item x="1032"/>
        <item x="1033"/>
        <item x="1034"/>
        <item x="1035"/>
        <item x="1036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6"/>
        <item x="1057"/>
        <item x="1058"/>
        <item x="1059"/>
        <item x="1060"/>
        <item x="1061"/>
        <item x="1062"/>
        <item x="1063"/>
        <item x="1065"/>
        <item x="1066"/>
        <item x="1068"/>
        <item x="1069"/>
        <item x="1070"/>
        <item x="1071"/>
        <item x="1072"/>
        <item x="1073"/>
        <item x="1074"/>
        <item x="1076"/>
        <item x="1077"/>
        <item x="1078"/>
        <item x="1079"/>
        <item x="1080"/>
        <item x="1081"/>
        <item x="1082"/>
        <item x="1084"/>
        <item x="1085"/>
        <item x="1086"/>
        <item x="1087"/>
        <item x="1089"/>
        <item x="1090"/>
        <item x="1091"/>
        <item x="1092"/>
        <item x="1093"/>
        <item x="1094"/>
        <item x="1095"/>
        <item x="1096"/>
        <item x="1098"/>
        <item x="1099"/>
        <item x="1100"/>
        <item x="1101"/>
        <item x="110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9"/>
        <item x="1120"/>
        <item x="1121"/>
        <item x="1122"/>
        <item x="1123"/>
        <item x="1124"/>
        <item x="1126"/>
        <item x="1127"/>
        <item x="1128"/>
        <item x="1130"/>
        <item x="1131"/>
        <item x="1132"/>
        <item x="1133"/>
        <item x="1134"/>
        <item x="1135"/>
        <item x="1136"/>
        <item x="1137"/>
        <item x="1139"/>
        <item x="1140"/>
        <item x="1142"/>
        <item x="1143"/>
        <item x="1144"/>
        <item x="1145"/>
        <item x="1146"/>
        <item x="1148"/>
        <item x="1149"/>
        <item x="1150"/>
        <item x="1151"/>
        <item x="1152"/>
        <item x="1153"/>
        <item x="1154"/>
        <item x="1155"/>
        <item x="1156"/>
        <item x="1158"/>
        <item x="1159"/>
        <item x="1160"/>
        <item x="1162"/>
        <item x="1163"/>
        <item x="1164"/>
        <item x="1165"/>
        <item x="1166"/>
        <item x="1167"/>
        <item x="1168"/>
        <item x="1169"/>
        <item x="1171"/>
        <item x="1172"/>
        <item x="1173"/>
        <item x="1174"/>
        <item x="1175"/>
        <item x="1177"/>
        <item x="1178"/>
        <item x="1179"/>
        <item x="1181"/>
        <item x="1182"/>
        <item x="1183"/>
        <item x="1184"/>
        <item x="1186"/>
        <item x="1187"/>
        <item x="1188"/>
        <item x="1189"/>
        <item x="1190"/>
        <item x="1191"/>
        <item x="1192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7"/>
        <item x="1208"/>
        <item x="1209"/>
        <item x="1210"/>
        <item x="1211"/>
        <item x="1212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40"/>
        <item x="1241"/>
        <item x="1242"/>
        <item x="1244"/>
        <item x="1245"/>
        <item x="1246"/>
        <item x="1247"/>
        <item x="1248"/>
        <item x="1250"/>
        <item x="1251"/>
        <item x="1252"/>
        <item x="1254"/>
        <item x="1255"/>
        <item x="1256"/>
        <item x="1257"/>
        <item x="1258"/>
        <item x="1260"/>
        <item x="1261"/>
        <item x="1262"/>
        <item x="1263"/>
        <item x="1264"/>
        <item x="1265"/>
        <item x="1266"/>
        <item x="1267"/>
        <item x="1269"/>
        <item x="1270"/>
        <item x="1271"/>
        <item x="1272"/>
        <item x="1273"/>
        <item x="1275"/>
        <item x="1276"/>
        <item x="1277"/>
        <item x="1278"/>
        <item x="1279"/>
        <item x="1280"/>
        <item x="1281"/>
        <item x="1282"/>
        <item x="1283"/>
        <item x="1284"/>
        <item x="1286"/>
        <item x="1287"/>
        <item x="1288"/>
        <item x="1289"/>
        <item x="1290"/>
        <item x="1291"/>
        <item x="1292"/>
        <item x="1293"/>
        <item x="1294"/>
        <item x="1295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2"/>
        <item x="1313"/>
        <item x="1315"/>
        <item x="1316"/>
        <item x="1317"/>
        <item x="1318"/>
        <item x="1319"/>
        <item x="1321"/>
        <item x="1322"/>
        <item x="1323"/>
        <item x="1325"/>
        <item x="1326"/>
        <item x="1327"/>
        <item x="1329"/>
        <item x="1330"/>
        <item x="1331"/>
        <item x="1332"/>
        <item x="1334"/>
        <item x="1335"/>
        <item x="1336"/>
        <item x="1339"/>
        <item x="1340"/>
        <item x="1341"/>
        <item x="1343"/>
        <item x="1344"/>
        <item x="1345"/>
        <item x="1347"/>
        <item x="1348"/>
        <item x="1349"/>
        <item x="1350"/>
        <item x="1351"/>
        <item x="1352"/>
        <item x="1353"/>
        <item x="1355"/>
        <item x="1356"/>
        <item x="1357"/>
        <item x="1359"/>
        <item x="1360"/>
        <item x="1361"/>
        <item x="1362"/>
        <item x="1364"/>
        <item x="1365"/>
        <item x="1366"/>
        <item x="1367"/>
        <item x="1369"/>
        <item x="1370"/>
        <item x="1371"/>
        <item x="1372"/>
        <item x="1374"/>
        <item x="1375"/>
        <item x="1376"/>
        <item x="1377"/>
        <item x="1378"/>
        <item x="1379"/>
        <item x="1380"/>
        <item x="1381"/>
        <item x="1382"/>
        <item x="1383"/>
        <item x="1385"/>
        <item x="1386"/>
        <item x="1387"/>
        <item x="1388"/>
        <item x="1390"/>
        <item x="1391"/>
        <item x="1393"/>
        <item x="1394"/>
        <item x="1395"/>
        <item x="1396"/>
        <item x="1397"/>
        <item x="1399"/>
        <item x="1400"/>
        <item x="1401"/>
        <item x="1403"/>
        <item x="1404"/>
        <item x="1405"/>
        <item x="1406"/>
        <item x="1408"/>
        <item x="1409"/>
        <item x="1410"/>
        <item x="1412"/>
        <item x="1413"/>
        <item x="1414"/>
        <item x="1415"/>
        <item x="1418"/>
        <item x="1419"/>
        <item x="1420"/>
        <item x="1422"/>
        <item x="1423"/>
        <item x="1424"/>
        <item x="1426"/>
        <item x="1427"/>
        <item x="1428"/>
        <item x="1430"/>
        <item x="1431"/>
        <item x="1432"/>
        <item x="1433"/>
        <item x="1435"/>
        <item x="1436"/>
        <item x="1437"/>
        <item x="1439"/>
        <item x="1440"/>
        <item x="1441"/>
        <item x="1442"/>
        <item x="1443"/>
        <item x="1444"/>
        <item x="1446"/>
        <item x="1447"/>
        <item x="1448"/>
        <item x="1450"/>
        <item x="1451"/>
        <item x="1453"/>
        <item x="1454"/>
        <item x="1455"/>
        <item x="1456"/>
        <item x="1458"/>
        <item x="1459"/>
        <item x="1461"/>
        <item x="1462"/>
        <item x="1463"/>
        <item x="1465"/>
        <item x="1466"/>
        <item x="1467"/>
        <item x="1469"/>
        <item x="1470"/>
        <item x="1471"/>
        <item x="1473"/>
        <item x="1474"/>
        <item x="1475"/>
        <item x="1476"/>
        <item x="1478"/>
        <item x="1479"/>
        <item x="1480"/>
        <item x="1481"/>
        <item x="1483"/>
        <item x="1484"/>
        <item x="1485"/>
        <item x="1486"/>
        <item x="1487"/>
        <item x="1489"/>
        <item x="1490"/>
        <item x="1491"/>
        <item x="1492"/>
        <item x="1494"/>
        <item x="1495"/>
        <item x="1497"/>
        <item x="1498"/>
        <item x="1499"/>
        <item x="1501"/>
        <item x="1502"/>
        <item x="1503"/>
        <item x="1504"/>
        <item x="1506"/>
        <item x="1507"/>
        <item x="1508"/>
        <item x="1509"/>
        <item x="1510"/>
        <item x="1511"/>
        <item x="1512"/>
        <item x="1513"/>
        <item x="1515"/>
        <item x="1516"/>
        <item x="1517"/>
        <item x="1518"/>
        <item x="1519"/>
        <item x="1520"/>
        <item x="1522"/>
        <item x="1523"/>
        <item x="1524"/>
        <item x="1525"/>
        <item x="1526"/>
        <item x="1527"/>
        <item x="1529"/>
        <item x="1530"/>
        <item x="1531"/>
        <item x="1532"/>
        <item x="1534"/>
        <item x="1535"/>
        <item x="1536"/>
        <item x="1537"/>
        <item x="1539"/>
        <item x="1540"/>
        <item x="1541"/>
        <item x="1544"/>
        <item x="1545"/>
        <item x="1546"/>
        <item x="1547"/>
        <item x="1549"/>
        <item x="1550"/>
        <item x="1551"/>
        <item x="1553"/>
        <item x="1554"/>
        <item x="1556"/>
        <item x="1557"/>
        <item x="1558"/>
        <item x="1559"/>
        <item x="1561"/>
        <item x="1562"/>
        <item x="1563"/>
        <item x="1565"/>
        <item x="1566"/>
        <item x="1567"/>
        <item x="1568"/>
        <item x="1570"/>
        <item x="1571"/>
        <item x="1573"/>
        <item x="1574"/>
        <item x="1575"/>
        <item x="1576"/>
        <item x="1578"/>
        <item x="1579"/>
        <item x="1580"/>
        <item x="1581"/>
        <item x="1582"/>
        <item x="1583"/>
        <item x="1584"/>
        <item x="1585"/>
        <item x="1586"/>
        <item x="1588"/>
        <item x="1589"/>
        <item x="1590"/>
        <item x="1592"/>
        <item x="1593"/>
        <item x="1594"/>
        <item x="1595"/>
        <item x="1596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10"/>
        <item x="1611"/>
        <item x="1612"/>
        <item x="1613"/>
        <item x="1614"/>
        <item x="1616"/>
        <item x="1617"/>
        <item x="1618"/>
        <item x="1619"/>
        <item x="1620"/>
        <item x="1621"/>
        <item x="1622"/>
        <item x="1624"/>
        <item x="1625"/>
        <item x="1626"/>
        <item x="1627"/>
        <item x="1628"/>
        <item x="1630"/>
        <item x="1631"/>
        <item x="1632"/>
        <item x="1633"/>
        <item x="1634"/>
        <item x="1636"/>
        <item x="1637"/>
        <item x="1638"/>
        <item x="1639"/>
        <item x="1641"/>
        <item x="1642"/>
        <item x="1643"/>
        <item x="1644"/>
        <item x="1646"/>
        <item x="1647"/>
        <item x="1648"/>
        <item x="1649"/>
        <item x="1650"/>
        <item x="1652"/>
        <item x="1653"/>
        <item x="1654"/>
        <item x="1656"/>
        <item x="1657"/>
        <item x="1658"/>
        <item x="1659"/>
        <item x="1660"/>
        <item x="1662"/>
        <item x="1663"/>
        <item x="1664"/>
        <item x="1666"/>
        <item x="1667"/>
        <item x="1668"/>
        <item x="1670"/>
        <item x="1671"/>
        <item x="1672"/>
        <item x="1673"/>
        <item x="1674"/>
        <item x="1675"/>
        <item x="1676"/>
        <item x="1677"/>
        <item x="1679"/>
        <item x="1680"/>
        <item x="1681"/>
        <item x="1682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2"/>
        <item x="1713"/>
        <item x="1715"/>
        <item x="1716"/>
        <item x="1717"/>
        <item x="1718"/>
        <item x="1719"/>
        <item x="1720"/>
        <item x="1722"/>
        <item x="1723"/>
        <item x="1724"/>
        <item x="1726"/>
        <item x="1727"/>
        <item x="1728"/>
        <item x="1729"/>
        <item x="1730"/>
        <item x="1733"/>
        <item x="1734"/>
        <item x="1735"/>
        <item x="1736"/>
        <item x="1737"/>
        <item x="1738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2"/>
        <item x="1753"/>
        <item x="1754"/>
        <item x="1755"/>
        <item x="1756"/>
        <item x="1757"/>
        <item x="1759"/>
        <item x="1760"/>
        <item x="1761"/>
        <item x="1762"/>
        <item x="1763"/>
        <item x="1765"/>
        <item x="1766"/>
        <item x="1767"/>
        <item x="1768"/>
        <item x="1769"/>
        <item x="1771"/>
        <item x="1772"/>
        <item x="1773"/>
        <item x="1774"/>
        <item x="1775"/>
        <item x="1776"/>
        <item x="1777"/>
        <item x="1778"/>
        <item x="1779"/>
        <item x="1781"/>
        <item x="1782"/>
        <item x="1783"/>
        <item x="1784"/>
        <item x="1785"/>
        <item x="1786"/>
        <item x="1787"/>
        <item x="1788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2"/>
        <item x="1803"/>
        <item x="1804"/>
        <item x="1806"/>
        <item x="1807"/>
        <item x="1808"/>
        <item x="1809"/>
        <item x="1811"/>
        <item x="1812"/>
        <item x="1814"/>
        <item x="1815"/>
        <item x="1816"/>
        <item x="1817"/>
        <item x="1818"/>
        <item x="1820"/>
        <item x="1821"/>
        <item x="1822"/>
        <item x="1823"/>
        <item x="1824"/>
        <item x="1825"/>
        <item x="1826"/>
        <item x="1828"/>
        <item x="1829"/>
        <item x="1830"/>
        <item x="1832"/>
        <item x="1833"/>
        <item x="1834"/>
        <item x="1836"/>
        <item x="1837"/>
        <item x="1839"/>
        <item x="1840"/>
        <item x="1841"/>
        <item x="1842"/>
        <item x="1843"/>
        <item x="1844"/>
        <item x="1845"/>
        <item x="1847"/>
        <item x="1848"/>
        <item x="1849"/>
        <item x="1850"/>
        <item x="1851"/>
        <item x="1852"/>
        <item x="1854"/>
        <item x="1855"/>
        <item x="1856"/>
        <item x="1857"/>
        <item x="1858"/>
        <item x="1859"/>
        <item x="1861"/>
        <item x="1862"/>
        <item x="1863"/>
        <item x="1864"/>
        <item x="1865"/>
        <item x="1866"/>
        <item x="1868"/>
        <item x="1869"/>
        <item x="1872"/>
        <item x="1873"/>
        <item x="1874"/>
        <item x="1875"/>
        <item x="1876"/>
        <item x="1877"/>
        <item x="1879"/>
        <item x="1880"/>
        <item x="1881"/>
        <item x="1882"/>
        <item x="1883"/>
        <item x="1884"/>
        <item x="1885"/>
        <item x="1886"/>
        <item x="1887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2"/>
        <item x="1903"/>
        <item x="1905"/>
        <item x="1906"/>
        <item x="1907"/>
        <item x="1908"/>
        <item x="1909"/>
        <item x="1910"/>
        <item x="1911"/>
        <item x="1913"/>
        <item x="1914"/>
        <item x="1915"/>
        <item x="1916"/>
        <item x="1917"/>
        <item x="1918"/>
        <item x="1919"/>
        <item x="1921"/>
        <item x="1922"/>
        <item x="1923"/>
        <item x="1924"/>
        <item x="1926"/>
        <item x="1927"/>
        <item x="1928"/>
        <item x="1929"/>
        <item x="1930"/>
        <item x="1931"/>
        <item x="1932"/>
        <item x="1934"/>
        <item x="1935"/>
        <item x="1936"/>
        <item x="1937"/>
        <item x="1938"/>
        <item x="1940"/>
        <item x="1941"/>
        <item x="1942"/>
        <item x="1943"/>
        <item x="1944"/>
        <item x="1945"/>
        <item x="1946"/>
        <item x="1948"/>
        <item x="1950"/>
        <item x="1951"/>
        <item x="1952"/>
        <item x="1953"/>
        <item x="1954"/>
        <item x="1955"/>
        <item x="1956"/>
        <item x="1957"/>
        <item x="1958"/>
        <item x="1960"/>
        <item x="1961"/>
        <item x="1962"/>
        <item x="1963"/>
        <item x="1964"/>
        <item x="1965"/>
        <item x="1967"/>
        <item x="1968"/>
        <item x="1970"/>
        <item x="1971"/>
        <item x="1972"/>
        <item x="1973"/>
        <item x="1974"/>
        <item x="1975"/>
        <item x="1976"/>
        <item x="1978"/>
        <item x="1979"/>
        <item x="1980"/>
        <item x="1981"/>
        <item x="1983"/>
        <item x="1984"/>
        <item x="1985"/>
        <item x="1986"/>
        <item x="1988"/>
        <item x="1989"/>
        <item x="1990"/>
        <item x="1991"/>
        <item x="1992"/>
        <item x="1993"/>
        <item x="1994"/>
        <item x="1995"/>
        <item x="1996"/>
        <item x="1997"/>
        <item x="1999"/>
        <item x="2000"/>
        <item x="2002"/>
        <item x="2003"/>
        <item x="2004"/>
        <item x="2005"/>
        <item x="2007"/>
        <item x="2008"/>
        <item x="2009"/>
        <item x="2010"/>
        <item x="2012"/>
        <item x="2013"/>
        <item x="2014"/>
        <item x="2015"/>
        <item x="2016"/>
        <item x="2017"/>
        <item x="2018"/>
        <item x="2019"/>
        <item x="2020"/>
        <item x="2022"/>
        <item x="2023"/>
        <item x="2024"/>
        <item x="2025"/>
        <item x="2026"/>
        <item x="2027"/>
        <item x="2028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2"/>
        <item x="2063"/>
        <item x="2064"/>
        <item x="2066"/>
        <item x="2067"/>
        <item x="2068"/>
        <item x="2069"/>
        <item x="2071"/>
        <item x="2072"/>
        <item x="2073"/>
        <item x="2074"/>
        <item x="2075"/>
        <item x="2076"/>
        <item x="2077"/>
        <item x="2078"/>
        <item x="2079"/>
        <item x="2080"/>
        <item x="2082"/>
        <item x="2083"/>
        <item x="2084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1"/>
        <item x="2102"/>
        <item x="2103"/>
        <item x="2104"/>
        <item x="2105"/>
        <item x="2106"/>
        <item x="2107"/>
        <item x="2108"/>
        <item x="2109"/>
        <item x="2110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2"/>
        <item x="2133"/>
        <item x="2134"/>
        <item x="2135"/>
        <item x="2136"/>
        <item x="2137"/>
        <item x="2139"/>
        <item x="2140"/>
        <item x="2141"/>
        <item x="2143"/>
        <item x="2144"/>
        <item x="2145"/>
        <item x="2146"/>
        <item x="2147"/>
        <item x="2149"/>
        <item x="2150"/>
        <item x="2151"/>
        <item x="2152"/>
        <item x="2153"/>
        <item x="2154"/>
        <item x="2156"/>
        <item x="2157"/>
        <item x="2158"/>
        <item x="2159"/>
        <item x="2160"/>
        <item x="2161"/>
        <item x="2162"/>
        <item x="2164"/>
        <item x="2165"/>
        <item x="2166"/>
        <item x="2168"/>
        <item x="2169"/>
        <item x="2170"/>
        <item x="2171"/>
        <item x="2172"/>
        <item x="2173"/>
        <item x="2174"/>
        <item x="2175"/>
        <item x="2177"/>
        <item x="2178"/>
        <item x="2179"/>
        <item x="2181"/>
        <item x="2182"/>
        <item x="2184"/>
        <item x="2185"/>
        <item x="2186"/>
        <item x="2187"/>
        <item x="2188"/>
        <item x="2190"/>
        <item x="2191"/>
        <item x="2192"/>
        <item x="2193"/>
        <item x="2195"/>
        <item x="2196"/>
        <item x="2197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1"/>
        <item x="2212"/>
        <item x="2213"/>
        <item x="2214"/>
        <item x="2216"/>
        <item x="2217"/>
        <item x="2218"/>
        <item x="2220"/>
        <item x="2221"/>
        <item x="2222"/>
        <item x="2223"/>
        <item x="2224"/>
        <item x="2225"/>
        <item x="2226"/>
        <item x="2228"/>
        <item x="2229"/>
        <item x="2230"/>
        <item x="2232"/>
        <item x="2233"/>
        <item x="2234"/>
        <item x="2236"/>
        <item x="2237"/>
        <item x="2238"/>
        <item x="2239"/>
        <item x="2240"/>
        <item x="2241"/>
        <item x="2242"/>
        <item x="2243"/>
        <item x="2245"/>
        <item x="2246"/>
        <item x="2248"/>
        <item x="2249"/>
        <item x="2250"/>
        <item x="2252"/>
        <item x="2253"/>
        <item x="2254"/>
        <item x="2256"/>
        <item x="2257"/>
        <item x="2258"/>
        <item x="2259"/>
        <item x="2260"/>
        <item x="2261"/>
        <item x="2263"/>
        <item x="2264"/>
        <item x="2266"/>
        <item x="2267"/>
        <item x="2268"/>
        <item x="2269"/>
        <item x="2270"/>
        <item x="2271"/>
        <item x="2272"/>
        <item x="2273"/>
        <item x="2274"/>
        <item x="2276"/>
        <item x="2277"/>
        <item x="2278"/>
        <item x="2279"/>
        <item x="2280"/>
        <item x="2282"/>
        <item x="2283"/>
        <item x="2284"/>
        <item x="2286"/>
        <item x="2287"/>
        <item x="2288"/>
        <item x="2289"/>
        <item x="2290"/>
        <item x="2292"/>
        <item x="2293"/>
        <item x="2294"/>
        <item x="2295"/>
        <item x="2296"/>
        <item x="2297"/>
        <item x="2298"/>
        <item x="2299"/>
        <item x="2301"/>
        <item x="2302"/>
        <item x="2303"/>
        <item x="2304"/>
        <item x="2305"/>
        <item x="2306"/>
        <item x="2308"/>
        <item x="2309"/>
        <item x="2310"/>
        <item x="2311"/>
        <item x="2312"/>
        <item x="2313"/>
        <item x="2315"/>
        <item x="2316"/>
        <item x="2318"/>
        <item x="2319"/>
        <item x="2320"/>
        <item x="2321"/>
        <item x="2322"/>
        <item x="2323"/>
        <item x="2324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8"/>
        <item x="2339"/>
        <item x="2340"/>
        <item x="2341"/>
        <item x="2342"/>
        <item x="2343"/>
        <item x="2345"/>
        <item x="2346"/>
        <item x="2347"/>
        <item x="2348"/>
        <item x="2349"/>
        <item x="2350"/>
        <item x="2352"/>
        <item x="2353"/>
        <item x="2354"/>
        <item x="2357"/>
        <item x="2358"/>
        <item x="2360"/>
        <item x="2361"/>
        <item x="2362"/>
        <item x="2363"/>
        <item x="2365"/>
        <item x="2366"/>
        <item x="2367"/>
        <item x="2368"/>
        <item x="2369"/>
        <item x="2370"/>
        <item x="2371"/>
        <item x="2373"/>
        <item x="2374"/>
        <item x="2375"/>
        <item x="2376"/>
        <item x="2378"/>
        <item x="2379"/>
        <item x="2380"/>
        <item x="2381"/>
        <item x="2382"/>
        <item x="2383"/>
        <item x="2384"/>
        <item x="2386"/>
        <item x="2387"/>
        <item x="2388"/>
        <item x="2389"/>
        <item x="2390"/>
        <item x="2393"/>
        <item x="2394"/>
        <item x="2395"/>
        <item x="2396"/>
        <item x="2397"/>
        <item x="2398"/>
        <item x="2400"/>
        <item x="2401"/>
        <item x="2402"/>
        <item x="2403"/>
        <item x="2404"/>
        <item x="2405"/>
        <item x="2406"/>
        <item x="2408"/>
        <item x="2409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30"/>
        <item x="2431"/>
        <item x="2432"/>
        <item x="2433"/>
        <item x="2434"/>
        <item x="2435"/>
        <item x="2436"/>
        <item x="2437"/>
        <item x="2438"/>
        <item x="2439"/>
        <item x="2441"/>
        <item x="2442"/>
        <item x="2443"/>
        <item x="2444"/>
        <item x="2445"/>
        <item x="2447"/>
        <item x="2448"/>
        <item x="2449"/>
        <item x="2450"/>
        <item x="2451"/>
        <item x="2453"/>
        <item x="2454"/>
        <item x="2455"/>
        <item x="2456"/>
        <item x="2457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2"/>
        <item x="2473"/>
        <item x="2474"/>
        <item x="2476"/>
        <item x="2477"/>
        <item x="2478"/>
        <item x="2479"/>
        <item x="2480"/>
        <item x="2481"/>
        <item x="2482"/>
        <item x="2483"/>
        <item x="2485"/>
        <item x="2486"/>
        <item x="2487"/>
        <item x="2488"/>
        <item x="2490"/>
        <item x="2491"/>
        <item x="2492"/>
        <item x="2493"/>
        <item x="2494"/>
        <item x="2495"/>
        <item x="2496"/>
        <item x="2498"/>
        <item x="2499"/>
        <item x="2500"/>
        <item x="2501"/>
        <item x="2502"/>
        <item x="2503"/>
        <item x="2505"/>
        <item x="2506"/>
        <item x="2507"/>
        <item x="2509"/>
        <item x="2510"/>
        <item x="2511"/>
        <item x="2512"/>
        <item x="2514"/>
        <item x="2515"/>
        <item x="2516"/>
        <item x="2517"/>
        <item x="2518"/>
        <item x="2519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3"/>
        <item x="2534"/>
        <item x="2535"/>
        <item x="2536"/>
        <item x="2538"/>
        <item x="2539"/>
        <item x="2540"/>
        <item x="2541"/>
        <item x="2543"/>
        <item x="2544"/>
        <item x="2545"/>
        <item x="2546"/>
        <item x="2547"/>
        <item x="2548"/>
        <item x="2549"/>
        <item x="2550"/>
        <item x="2551"/>
        <item x="2553"/>
        <item x="2554"/>
        <item x="2555"/>
        <item x="2557"/>
        <item x="2558"/>
        <item x="25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2"/>
  </rowFields>
  <rowItems count="27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</rowItems>
  <colFields count="1">
    <field x="-2"/>
  </colFields>
  <colItems count="2">
    <i>
      <x/>
    </i>
    <i i="1">
      <x v="1"/>
    </i>
  </colItems>
  <dataFields count="2">
    <dataField name="Average of Self Rating" fld="10" subtotal="average" baseField="2" baseItem="0"/>
    <dataField name="Average of Manager Rating" fld="11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07"/>
  <sheetViews>
    <sheetView workbookViewId="0">
      <selection activeCell="G20" sqref="G20"/>
    </sheetView>
  </sheetViews>
  <sheetFormatPr defaultRowHeight="15" x14ac:dyDescent="0.25"/>
  <cols>
    <col min="1" max="1" width="13.140625" bestFit="1" customWidth="1"/>
    <col min="5" max="5" width="16.28515625" bestFit="1" customWidth="1"/>
    <col min="6" max="6" width="18.42578125" bestFit="1" customWidth="1"/>
    <col min="7" max="7" width="23" bestFit="1" customWidth="1"/>
    <col min="13" max="13" width="13.140625" bestFit="1" customWidth="1"/>
    <col min="14" max="14" width="18.7109375" customWidth="1"/>
    <col min="15" max="16" width="19.5703125" customWidth="1"/>
    <col min="17" max="17" width="18.140625" customWidth="1"/>
    <col min="18" max="18" width="18.140625" bestFit="1" customWidth="1"/>
  </cols>
  <sheetData>
    <row r="1" spans="1:14" s="3" customFormat="1" x14ac:dyDescent="0.25">
      <c r="A1" s="3" t="s">
        <v>11047</v>
      </c>
      <c r="B1" s="3" t="s">
        <v>11050</v>
      </c>
      <c r="C1" s="3" t="s">
        <v>11051</v>
      </c>
      <c r="D1" s="3" t="s">
        <v>11048</v>
      </c>
      <c r="E1" s="3" t="s">
        <v>11052</v>
      </c>
      <c r="F1" s="3" t="s">
        <v>11056</v>
      </c>
      <c r="G1" s="3" t="s">
        <v>11057</v>
      </c>
      <c r="H1" s="3" t="s">
        <v>11046</v>
      </c>
      <c r="I1" s="3" t="s">
        <v>11045</v>
      </c>
    </row>
    <row r="2" spans="1:14" x14ac:dyDescent="0.25">
      <c r="A2" s="1">
        <v>40911</v>
      </c>
      <c r="B2">
        <f>COUNTIF(Employee!$U$2:$U$1471, 'Date Events'!A2)</f>
        <v>1</v>
      </c>
      <c r="C2">
        <f>COUNTIF(Employee!$X$2:$X$1471, 'Date Events'!A2)</f>
        <v>0</v>
      </c>
      <c r="D2">
        <f>B2-C2</f>
        <v>1</v>
      </c>
      <c r="E2">
        <f>COUNTIF(Employee!$AA$2:$AA$1471, 'Date Events'!A2)</f>
        <v>0</v>
      </c>
      <c r="F2" t="str">
        <f>IF(ISNA(VLOOKUP(A2, PerformanceRating!$P$8:$R$2778, 2, FALSE)), "", VLOOKUP(A2, PerformanceRating!$P$8:$R$2778, 2, FALSE))</f>
        <v/>
      </c>
      <c r="G2" t="str">
        <f>IF(ISNA(VLOOKUP(A2, PerformanceRating!$P$8:$R$2778, 3, FALSE)), "", VLOOKUP(A2, PerformanceRating!$P$8:$R$2778, 3, FALSE))</f>
        <v/>
      </c>
      <c r="H2" t="str">
        <f>IF(ISNA(VLOOKUP(A2, PerformanceRating!$C$2:$N$6710, 11, FALSE)), "", VLOOKUP(A2, PerformanceRating!$C$2:$N$6710, 11, FALSE))</f>
        <v/>
      </c>
      <c r="I2" t="str">
        <f>IF(ISNA(VLOOKUP(A2, PerformanceRating!$C$2:$N$6710, 12, FALSE)), "", VLOOKUP(A2, PerformanceRating!$C$2:$N$6710, 12, FALSE))</f>
        <v/>
      </c>
    </row>
    <row r="3" spans="1:14" x14ac:dyDescent="0.25">
      <c r="A3" s="1">
        <v>40912</v>
      </c>
      <c r="B3">
        <f>COUNTIF(Employee!$U$2:$U$1471, 'Date Events'!A3)</f>
        <v>2</v>
      </c>
      <c r="C3">
        <f>COUNTIF(Employee!$X$2:$X$1471, 'Date Events'!A3)</f>
        <v>0</v>
      </c>
      <c r="D3">
        <f>D2+B3-C3</f>
        <v>3</v>
      </c>
      <c r="E3">
        <f>COUNTIF(Employee!$AA$2:$AA$1471, 'Date Events'!A3)</f>
        <v>0</v>
      </c>
      <c r="F3" t="str">
        <f>IF(ISNA(VLOOKUP(A3, PerformanceRating!$P$8:$R$2778, 2, FALSE)), "", VLOOKUP(A3, PerformanceRating!$P$8:$R$2778, 2, FALSE))</f>
        <v/>
      </c>
      <c r="G3" t="str">
        <f>IF(ISNA(VLOOKUP(A3, PerformanceRating!$P$8:$R$2778, 3, FALSE)), "", VLOOKUP(A3, PerformanceRating!$P$8:$R$2778, 3, FALSE))</f>
        <v/>
      </c>
      <c r="H3" t="str">
        <f>IF(ISNA(VLOOKUP(A3, PerformanceRating!$C$2:$N$6710, 11, FALSE)), "", VLOOKUP(A3, PerformanceRating!$C$2:$N$6710, 11, FALSE))</f>
        <v/>
      </c>
      <c r="I3" t="str">
        <f>IF(ISNA(VLOOKUP(A3, PerformanceRating!$C$2:$N$6710, 12, FALSE)), "", VLOOKUP(A3, PerformanceRating!$C$2:$N$6710, 12, FALSE))</f>
        <v/>
      </c>
    </row>
    <row r="4" spans="1:14" x14ac:dyDescent="0.25">
      <c r="A4" s="1">
        <v>40913</v>
      </c>
      <c r="B4">
        <f>COUNTIF(Employee!$U$2:$U$1471, 'Date Events'!A4)</f>
        <v>3</v>
      </c>
      <c r="C4">
        <f>COUNTIF(Employee!$X$2:$X$1471, 'Date Events'!A4)</f>
        <v>0</v>
      </c>
      <c r="D4">
        <f t="shared" ref="D4:D67" si="0">D3+B4-C4</f>
        <v>6</v>
      </c>
      <c r="E4">
        <f>COUNTIF(Employee!$AA$2:$AA$1471, 'Date Events'!A4)</f>
        <v>0</v>
      </c>
      <c r="F4" t="str">
        <f>IF(ISNA(VLOOKUP(A4, PerformanceRating!$P$8:$R$2778, 2, FALSE)), "", VLOOKUP(A4, PerformanceRating!$P$8:$R$2778, 2, FALSE))</f>
        <v/>
      </c>
      <c r="G4" t="str">
        <f>IF(ISNA(VLOOKUP(A4, PerformanceRating!$P$8:$R$2778, 3, FALSE)), "", VLOOKUP(A4, PerformanceRating!$P$8:$R$2778, 3, FALSE))</f>
        <v/>
      </c>
      <c r="H4" t="str">
        <f>IF(ISNA(VLOOKUP(A4, PerformanceRating!$C$2:$N$6710, 11, FALSE)), "", VLOOKUP(A4, PerformanceRating!$C$2:$N$6710, 11, FALSE))</f>
        <v/>
      </c>
      <c r="I4" t="str">
        <f>IF(ISNA(VLOOKUP(A4, PerformanceRating!$C$2:$N$6710, 12, FALSE)), "", VLOOKUP(A4, PerformanceRating!$C$2:$N$6710, 12, FALSE))</f>
        <v/>
      </c>
      <c r="M4" s="6"/>
      <c r="N4" s="7"/>
    </row>
    <row r="5" spans="1:14" x14ac:dyDescent="0.25">
      <c r="A5" s="1">
        <v>40917</v>
      </c>
      <c r="B5">
        <f>COUNTIF(Employee!$U$2:$U$1471, 'Date Events'!A5)</f>
        <v>1</v>
      </c>
      <c r="C5">
        <f>COUNTIF(Employee!$X$2:$X$1471, 'Date Events'!A5)</f>
        <v>0</v>
      </c>
      <c r="D5">
        <f t="shared" si="0"/>
        <v>7</v>
      </c>
      <c r="E5">
        <f>COUNTIF(Employee!$AA$2:$AA$1471, 'Date Events'!A5)</f>
        <v>0</v>
      </c>
      <c r="F5" t="str">
        <f>IF(ISNA(VLOOKUP(A5, PerformanceRating!$P$8:$R$2778, 2, FALSE)), "", VLOOKUP(A5, PerformanceRating!$P$8:$R$2778, 2, FALSE))</f>
        <v/>
      </c>
      <c r="G5" t="str">
        <f>IF(ISNA(VLOOKUP(A5, PerformanceRating!$P$8:$R$2778, 3, FALSE)), "", VLOOKUP(A5, PerformanceRating!$P$8:$R$2778, 3, FALSE))</f>
        <v/>
      </c>
      <c r="H5" t="str">
        <f>IF(ISNA(VLOOKUP(A5, PerformanceRating!$C$2:$N$6710, 11, FALSE)), "", VLOOKUP(A5, PerformanceRating!$C$2:$N$6710, 11, FALSE))</f>
        <v/>
      </c>
      <c r="I5" t="str">
        <f>IF(ISNA(VLOOKUP(A5, PerformanceRating!$C$2:$N$6710, 12, FALSE)), "", VLOOKUP(A5, PerformanceRating!$C$2:$N$6710, 12, FALSE))</f>
        <v/>
      </c>
      <c r="M5" s="6"/>
      <c r="N5" s="7"/>
    </row>
    <row r="6" spans="1:14" x14ac:dyDescent="0.25">
      <c r="A6" s="1">
        <v>40919</v>
      </c>
      <c r="B6">
        <f>COUNTIF(Employee!$U$2:$U$1471, 'Date Events'!A6)</f>
        <v>2</v>
      </c>
      <c r="C6">
        <f>COUNTIF(Employee!$X$2:$X$1471, 'Date Events'!A6)</f>
        <v>0</v>
      </c>
      <c r="D6">
        <f t="shared" si="0"/>
        <v>9</v>
      </c>
      <c r="E6">
        <f>COUNTIF(Employee!$AA$2:$AA$1471, 'Date Events'!A6)</f>
        <v>0</v>
      </c>
      <c r="F6" t="str">
        <f>IF(ISNA(VLOOKUP(A6, PerformanceRating!$P$8:$R$2778, 2, FALSE)), "", VLOOKUP(A6, PerformanceRating!$P$8:$R$2778, 2, FALSE))</f>
        <v/>
      </c>
      <c r="G6" t="str">
        <f>IF(ISNA(VLOOKUP(A6, PerformanceRating!$P$8:$R$2778, 3, FALSE)), "", VLOOKUP(A6, PerformanceRating!$P$8:$R$2778, 3, FALSE))</f>
        <v/>
      </c>
      <c r="H6" t="str">
        <f>IF(ISNA(VLOOKUP(A6, PerformanceRating!$C$2:$N$6710, 11, FALSE)), "", VLOOKUP(A6, PerformanceRating!$C$2:$N$6710, 11, FALSE))</f>
        <v/>
      </c>
      <c r="I6" t="str">
        <f>IF(ISNA(VLOOKUP(A6, PerformanceRating!$C$2:$N$6710, 12, FALSE)), "", VLOOKUP(A6, PerformanceRating!$C$2:$N$6710, 12, FALSE))</f>
        <v/>
      </c>
      <c r="M6" s="6"/>
      <c r="N6" s="7"/>
    </row>
    <row r="7" spans="1:14" x14ac:dyDescent="0.25">
      <c r="A7" s="1">
        <v>40920</v>
      </c>
      <c r="B7">
        <f>COUNTIF(Employee!$U$2:$U$1471, 'Date Events'!A7)</f>
        <v>3</v>
      </c>
      <c r="C7">
        <f>COUNTIF(Employee!$X$2:$X$1471, 'Date Events'!A7)</f>
        <v>0</v>
      </c>
      <c r="D7">
        <f t="shared" si="0"/>
        <v>12</v>
      </c>
      <c r="E7">
        <f>COUNTIF(Employee!$AA$2:$AA$1471, 'Date Events'!A7)</f>
        <v>0</v>
      </c>
      <c r="F7" t="str">
        <f>IF(ISNA(VLOOKUP(A7, PerformanceRating!$P$8:$R$2778, 2, FALSE)), "", VLOOKUP(A7, PerformanceRating!$P$8:$R$2778, 2, FALSE))</f>
        <v/>
      </c>
      <c r="G7" t="str">
        <f>IF(ISNA(VLOOKUP(A7, PerformanceRating!$P$8:$R$2778, 3, FALSE)), "", VLOOKUP(A7, PerformanceRating!$P$8:$R$2778, 3, FALSE))</f>
        <v/>
      </c>
      <c r="H7" t="str">
        <f>IF(ISNA(VLOOKUP(A7, PerformanceRating!$C$2:$N$6710, 11, FALSE)), "", VLOOKUP(A7, PerformanceRating!$C$2:$N$6710, 11, FALSE))</f>
        <v/>
      </c>
      <c r="I7" t="str">
        <f>IF(ISNA(VLOOKUP(A7, PerformanceRating!$C$2:$N$6710, 12, FALSE)), "", VLOOKUP(A7, PerformanceRating!$C$2:$N$6710, 12, FALSE))</f>
        <v/>
      </c>
      <c r="M7" s="6"/>
      <c r="N7" s="7"/>
    </row>
    <row r="8" spans="1:14" x14ac:dyDescent="0.25">
      <c r="A8" s="1">
        <v>40921</v>
      </c>
      <c r="B8">
        <f>COUNTIF(Employee!$U$2:$U$1471, 'Date Events'!A8)</f>
        <v>1</v>
      </c>
      <c r="C8">
        <f>COUNTIF(Employee!$X$2:$X$1471, 'Date Events'!A8)</f>
        <v>0</v>
      </c>
      <c r="D8">
        <f t="shared" si="0"/>
        <v>13</v>
      </c>
      <c r="E8">
        <f>COUNTIF(Employee!$AA$2:$AA$1471, 'Date Events'!A8)</f>
        <v>0</v>
      </c>
      <c r="F8" t="str">
        <f>IF(ISNA(VLOOKUP(A8, PerformanceRating!$P$8:$R$2778, 2, FALSE)), "", VLOOKUP(A8, PerformanceRating!$P$8:$R$2778, 2, FALSE))</f>
        <v/>
      </c>
      <c r="G8" t="str">
        <f>IF(ISNA(VLOOKUP(A8, PerformanceRating!$P$8:$R$2778, 3, FALSE)), "", VLOOKUP(A8, PerformanceRating!$P$8:$R$2778, 3, FALSE))</f>
        <v/>
      </c>
      <c r="H8" t="str">
        <f>IF(ISNA(VLOOKUP(A8, PerformanceRating!$C$2:$N$6710, 11, FALSE)), "", VLOOKUP(A8, PerformanceRating!$C$2:$N$6710, 11, FALSE))</f>
        <v/>
      </c>
      <c r="I8" t="str">
        <f>IF(ISNA(VLOOKUP(A8, PerformanceRating!$C$2:$N$6710, 12, FALSE)), "", VLOOKUP(A8, PerformanceRating!$C$2:$N$6710, 12, FALSE))</f>
        <v/>
      </c>
      <c r="M8" s="6"/>
      <c r="N8" s="7"/>
    </row>
    <row r="9" spans="1:14" x14ac:dyDescent="0.25">
      <c r="A9" s="1">
        <v>40923</v>
      </c>
      <c r="B9">
        <f>COUNTIF(Employee!$U$2:$U$1471, 'Date Events'!A9)</f>
        <v>2</v>
      </c>
      <c r="C9">
        <f>COUNTIF(Employee!$X$2:$X$1471, 'Date Events'!A9)</f>
        <v>0</v>
      </c>
      <c r="D9">
        <f t="shared" si="0"/>
        <v>15</v>
      </c>
      <c r="E9">
        <f>COUNTIF(Employee!$AA$2:$AA$1471, 'Date Events'!A9)</f>
        <v>0</v>
      </c>
      <c r="F9" t="str">
        <f>IF(ISNA(VLOOKUP(A9, PerformanceRating!$P$8:$R$2778, 2, FALSE)), "", VLOOKUP(A9, PerformanceRating!$P$8:$R$2778, 2, FALSE))</f>
        <v/>
      </c>
      <c r="G9" t="str">
        <f>IF(ISNA(VLOOKUP(A9, PerformanceRating!$P$8:$R$2778, 3, FALSE)), "", VLOOKUP(A9, PerformanceRating!$P$8:$R$2778, 3, FALSE))</f>
        <v/>
      </c>
      <c r="H9" t="str">
        <f>IF(ISNA(VLOOKUP(A9, PerformanceRating!$C$2:$N$6710, 11, FALSE)), "", VLOOKUP(A9, PerformanceRating!$C$2:$N$6710, 11, FALSE))</f>
        <v/>
      </c>
      <c r="I9" t="str">
        <f>IF(ISNA(VLOOKUP(A9, PerformanceRating!$C$2:$N$6710, 12, FALSE)), "", VLOOKUP(A9, PerformanceRating!$C$2:$N$6710, 12, FALSE))</f>
        <v/>
      </c>
      <c r="M9" s="6"/>
      <c r="N9" s="7"/>
    </row>
    <row r="10" spans="1:14" x14ac:dyDescent="0.25">
      <c r="A10" s="1">
        <v>40925</v>
      </c>
      <c r="B10">
        <f>COUNTIF(Employee!$U$2:$U$1471, 'Date Events'!A10)</f>
        <v>3</v>
      </c>
      <c r="C10">
        <f>COUNTIF(Employee!$X$2:$X$1471, 'Date Events'!A10)</f>
        <v>0</v>
      </c>
      <c r="D10">
        <f t="shared" si="0"/>
        <v>18</v>
      </c>
      <c r="E10">
        <f>COUNTIF(Employee!$AA$2:$AA$1471, 'Date Events'!A10)</f>
        <v>0</v>
      </c>
      <c r="F10" t="str">
        <f>IF(ISNA(VLOOKUP(A10, PerformanceRating!$P$8:$R$2778, 2, FALSE)), "", VLOOKUP(A10, PerformanceRating!$P$8:$R$2778, 2, FALSE))</f>
        <v/>
      </c>
      <c r="G10" t="str">
        <f>IF(ISNA(VLOOKUP(A10, PerformanceRating!$P$8:$R$2778, 3, FALSE)), "", VLOOKUP(A10, PerformanceRating!$P$8:$R$2778, 3, FALSE))</f>
        <v/>
      </c>
      <c r="H10" t="str">
        <f>IF(ISNA(VLOOKUP(A10, PerformanceRating!$C$2:$N$6710, 11, FALSE)), "", VLOOKUP(A10, PerformanceRating!$C$2:$N$6710, 11, FALSE))</f>
        <v/>
      </c>
      <c r="I10" t="str">
        <f>IF(ISNA(VLOOKUP(A10, PerformanceRating!$C$2:$N$6710, 12, FALSE)), "", VLOOKUP(A10, PerformanceRating!$C$2:$N$6710, 12, FALSE))</f>
        <v/>
      </c>
      <c r="M10" s="6"/>
      <c r="N10" s="7"/>
    </row>
    <row r="11" spans="1:14" x14ac:dyDescent="0.25">
      <c r="A11" s="1">
        <v>40926</v>
      </c>
      <c r="B11">
        <f>COUNTIF(Employee!$U$2:$U$1471, 'Date Events'!A11)</f>
        <v>1</v>
      </c>
      <c r="C11">
        <f>COUNTIF(Employee!$X$2:$X$1471, 'Date Events'!A11)</f>
        <v>0</v>
      </c>
      <c r="D11">
        <f t="shared" si="0"/>
        <v>19</v>
      </c>
      <c r="E11">
        <f>COUNTIF(Employee!$AA$2:$AA$1471, 'Date Events'!A11)</f>
        <v>0</v>
      </c>
      <c r="F11" t="str">
        <f>IF(ISNA(VLOOKUP(A11, PerformanceRating!$P$8:$R$2778, 2, FALSE)), "", VLOOKUP(A11, PerformanceRating!$P$8:$R$2778, 2, FALSE))</f>
        <v/>
      </c>
      <c r="G11" t="str">
        <f>IF(ISNA(VLOOKUP(A11, PerformanceRating!$P$8:$R$2778, 3, FALSE)), "", VLOOKUP(A11, PerformanceRating!$P$8:$R$2778, 3, FALSE))</f>
        <v/>
      </c>
      <c r="H11" t="str">
        <f>IF(ISNA(VLOOKUP(A11, PerformanceRating!$C$2:$N$6710, 11, FALSE)), "", VLOOKUP(A11, PerformanceRating!$C$2:$N$6710, 11, FALSE))</f>
        <v/>
      </c>
      <c r="I11" t="str">
        <f>IF(ISNA(VLOOKUP(A11, PerformanceRating!$C$2:$N$6710, 12, FALSE)), "", VLOOKUP(A11, PerformanceRating!$C$2:$N$6710, 12, FALSE))</f>
        <v/>
      </c>
      <c r="M11" s="6"/>
      <c r="N11" s="7"/>
    </row>
    <row r="12" spans="1:14" x14ac:dyDescent="0.25">
      <c r="A12" s="1">
        <v>40927</v>
      </c>
      <c r="B12">
        <f>COUNTIF(Employee!$U$2:$U$1471, 'Date Events'!A12)</f>
        <v>4</v>
      </c>
      <c r="C12">
        <f>COUNTIF(Employee!$X$2:$X$1471, 'Date Events'!A12)</f>
        <v>0</v>
      </c>
      <c r="D12">
        <f t="shared" si="0"/>
        <v>23</v>
      </c>
      <c r="E12">
        <f>COUNTIF(Employee!$AA$2:$AA$1471, 'Date Events'!A12)</f>
        <v>0</v>
      </c>
      <c r="F12" t="str">
        <f>IF(ISNA(VLOOKUP(A12, PerformanceRating!$P$8:$R$2778, 2, FALSE)), "", VLOOKUP(A12, PerformanceRating!$P$8:$R$2778, 2, FALSE))</f>
        <v/>
      </c>
      <c r="G12" t="str">
        <f>IF(ISNA(VLOOKUP(A12, PerformanceRating!$P$8:$R$2778, 3, FALSE)), "", VLOOKUP(A12, PerformanceRating!$P$8:$R$2778, 3, FALSE))</f>
        <v/>
      </c>
      <c r="H12" t="str">
        <f>IF(ISNA(VLOOKUP(A12, PerformanceRating!$C$2:$N$6710, 11, FALSE)), "", VLOOKUP(A12, PerformanceRating!$C$2:$N$6710, 11, FALSE))</f>
        <v/>
      </c>
      <c r="I12" t="str">
        <f>IF(ISNA(VLOOKUP(A12, PerformanceRating!$C$2:$N$6710, 12, FALSE)), "", VLOOKUP(A12, PerformanceRating!$C$2:$N$6710, 12, FALSE))</f>
        <v/>
      </c>
      <c r="M12" s="6"/>
      <c r="N12" s="7"/>
    </row>
    <row r="13" spans="1:14" x14ac:dyDescent="0.25">
      <c r="A13" s="1">
        <v>40928</v>
      </c>
      <c r="B13">
        <f>COUNTIF(Employee!$U$2:$U$1471, 'Date Events'!A13)</f>
        <v>2</v>
      </c>
      <c r="C13">
        <f>COUNTIF(Employee!$X$2:$X$1471, 'Date Events'!A13)</f>
        <v>0</v>
      </c>
      <c r="D13">
        <f t="shared" si="0"/>
        <v>25</v>
      </c>
      <c r="E13">
        <f>COUNTIF(Employee!$AA$2:$AA$1471, 'Date Events'!A13)</f>
        <v>0</v>
      </c>
      <c r="F13" t="str">
        <f>IF(ISNA(VLOOKUP(A13, PerformanceRating!$P$8:$R$2778, 2, FALSE)), "", VLOOKUP(A13, PerformanceRating!$P$8:$R$2778, 2, FALSE))</f>
        <v/>
      </c>
      <c r="G13" t="str">
        <f>IF(ISNA(VLOOKUP(A13, PerformanceRating!$P$8:$R$2778, 3, FALSE)), "", VLOOKUP(A13, PerformanceRating!$P$8:$R$2778, 3, FALSE))</f>
        <v/>
      </c>
      <c r="H13" t="str">
        <f>IF(ISNA(VLOOKUP(A13, PerformanceRating!$C$2:$N$6710, 11, FALSE)), "", VLOOKUP(A13, PerformanceRating!$C$2:$N$6710, 11, FALSE))</f>
        <v/>
      </c>
      <c r="I13" t="str">
        <f>IF(ISNA(VLOOKUP(A13, PerformanceRating!$C$2:$N$6710, 12, FALSE)), "", VLOOKUP(A13, PerformanceRating!$C$2:$N$6710, 12, FALSE))</f>
        <v/>
      </c>
      <c r="M13" s="6"/>
      <c r="N13" s="7"/>
    </row>
    <row r="14" spans="1:14" x14ac:dyDescent="0.25">
      <c r="A14" s="1">
        <v>40929</v>
      </c>
      <c r="B14">
        <f>COUNTIF(Employee!$U$2:$U$1471, 'Date Events'!A14)</f>
        <v>1</v>
      </c>
      <c r="C14">
        <f>COUNTIF(Employee!$X$2:$X$1471, 'Date Events'!A14)</f>
        <v>0</v>
      </c>
      <c r="D14">
        <f t="shared" si="0"/>
        <v>26</v>
      </c>
      <c r="E14">
        <f>COUNTIF(Employee!$AA$2:$AA$1471, 'Date Events'!A14)</f>
        <v>0</v>
      </c>
      <c r="F14" t="str">
        <f>IF(ISNA(VLOOKUP(A14, PerformanceRating!$P$8:$R$2778, 2, FALSE)), "", VLOOKUP(A14, PerformanceRating!$P$8:$R$2778, 2, FALSE))</f>
        <v/>
      </c>
      <c r="G14" t="str">
        <f>IF(ISNA(VLOOKUP(A14, PerformanceRating!$P$8:$R$2778, 3, FALSE)), "", VLOOKUP(A14, PerformanceRating!$P$8:$R$2778, 3, FALSE))</f>
        <v/>
      </c>
      <c r="H14" t="str">
        <f>IF(ISNA(VLOOKUP(A14, PerformanceRating!$C$2:$N$6710, 11, FALSE)), "", VLOOKUP(A14, PerformanceRating!$C$2:$N$6710, 11, FALSE))</f>
        <v/>
      </c>
      <c r="I14" t="str">
        <f>IF(ISNA(VLOOKUP(A14, PerformanceRating!$C$2:$N$6710, 12, FALSE)), "", VLOOKUP(A14, PerformanceRating!$C$2:$N$6710, 12, FALSE))</f>
        <v/>
      </c>
      <c r="M14" s="6"/>
      <c r="N14" s="7"/>
    </row>
    <row r="15" spans="1:14" x14ac:dyDescent="0.25">
      <c r="A15" s="1">
        <v>40932</v>
      </c>
      <c r="B15">
        <f>COUNTIF(Employee!$U$2:$U$1471, 'Date Events'!A15)</f>
        <v>1</v>
      </c>
      <c r="C15">
        <f>COUNTIF(Employee!$X$2:$X$1471, 'Date Events'!A15)</f>
        <v>0</v>
      </c>
      <c r="D15">
        <f t="shared" si="0"/>
        <v>27</v>
      </c>
      <c r="E15">
        <f>COUNTIF(Employee!$AA$2:$AA$1471, 'Date Events'!A15)</f>
        <v>0</v>
      </c>
      <c r="F15" t="str">
        <f>IF(ISNA(VLOOKUP(A15, PerformanceRating!$P$8:$R$2778, 2, FALSE)), "", VLOOKUP(A15, PerformanceRating!$P$8:$R$2778, 2, FALSE))</f>
        <v/>
      </c>
      <c r="G15" t="str">
        <f>IF(ISNA(VLOOKUP(A15, PerformanceRating!$P$8:$R$2778, 3, FALSE)), "", VLOOKUP(A15, PerformanceRating!$P$8:$R$2778, 3, FALSE))</f>
        <v/>
      </c>
      <c r="H15" t="str">
        <f>IF(ISNA(VLOOKUP(A15, PerformanceRating!$C$2:$N$6710, 11, FALSE)), "", VLOOKUP(A15, PerformanceRating!$C$2:$N$6710, 11, FALSE))</f>
        <v/>
      </c>
      <c r="I15" t="str">
        <f>IF(ISNA(VLOOKUP(A15, PerformanceRating!$C$2:$N$6710, 12, FALSE)), "", VLOOKUP(A15, PerformanceRating!$C$2:$N$6710, 12, FALSE))</f>
        <v/>
      </c>
      <c r="M15" s="6"/>
      <c r="N15" s="7"/>
    </row>
    <row r="16" spans="1:14" x14ac:dyDescent="0.25">
      <c r="A16" s="1">
        <v>40933</v>
      </c>
      <c r="B16">
        <f>COUNTIF(Employee!$U$2:$U$1471, 'Date Events'!A16)</f>
        <v>1</v>
      </c>
      <c r="C16">
        <f>COUNTIF(Employee!$X$2:$X$1471, 'Date Events'!A16)</f>
        <v>0</v>
      </c>
      <c r="D16">
        <f t="shared" si="0"/>
        <v>28</v>
      </c>
      <c r="E16">
        <f>COUNTIF(Employee!$AA$2:$AA$1471, 'Date Events'!A16)</f>
        <v>0</v>
      </c>
      <c r="F16" t="str">
        <f>IF(ISNA(VLOOKUP(A16, PerformanceRating!$P$8:$R$2778, 2, FALSE)), "", VLOOKUP(A16, PerformanceRating!$P$8:$R$2778, 2, FALSE))</f>
        <v/>
      </c>
      <c r="G16" t="str">
        <f>IF(ISNA(VLOOKUP(A16, PerformanceRating!$P$8:$R$2778, 3, FALSE)), "", VLOOKUP(A16, PerformanceRating!$P$8:$R$2778, 3, FALSE))</f>
        <v/>
      </c>
      <c r="H16" t="str">
        <f>IF(ISNA(VLOOKUP(A16, PerformanceRating!$C$2:$N$6710, 11, FALSE)), "", VLOOKUP(A16, PerformanceRating!$C$2:$N$6710, 11, FALSE))</f>
        <v/>
      </c>
      <c r="I16" t="str">
        <f>IF(ISNA(VLOOKUP(A16, PerformanceRating!$C$2:$N$6710, 12, FALSE)), "", VLOOKUP(A16, PerformanceRating!$C$2:$N$6710, 12, FALSE))</f>
        <v/>
      </c>
      <c r="N16" s="8"/>
    </row>
    <row r="17" spans="1:14" x14ac:dyDescent="0.25">
      <c r="A17" s="1">
        <v>40934</v>
      </c>
      <c r="B17">
        <f>COUNTIF(Employee!$U$2:$U$1471, 'Date Events'!A17)</f>
        <v>1</v>
      </c>
      <c r="C17">
        <f>COUNTIF(Employee!$X$2:$X$1471, 'Date Events'!A17)</f>
        <v>0</v>
      </c>
      <c r="D17">
        <f t="shared" si="0"/>
        <v>29</v>
      </c>
      <c r="E17">
        <f>COUNTIF(Employee!$AA$2:$AA$1471, 'Date Events'!A17)</f>
        <v>0</v>
      </c>
      <c r="F17" t="str">
        <f>IF(ISNA(VLOOKUP(A17, PerformanceRating!$P$8:$R$2778, 2, FALSE)), "", VLOOKUP(A17, PerformanceRating!$P$8:$R$2778, 2, FALSE))</f>
        <v/>
      </c>
      <c r="G17" t="str">
        <f>IF(ISNA(VLOOKUP(A17, PerformanceRating!$P$8:$R$2778, 3, FALSE)), "", VLOOKUP(A17, PerformanceRating!$P$8:$R$2778, 3, FALSE))</f>
        <v/>
      </c>
      <c r="H17" t="str">
        <f>IF(ISNA(VLOOKUP(A17, PerformanceRating!$C$2:$N$6710, 11, FALSE)), "", VLOOKUP(A17, PerformanceRating!$C$2:$N$6710, 11, FALSE))</f>
        <v/>
      </c>
      <c r="I17" t="str">
        <f>IF(ISNA(VLOOKUP(A17, PerformanceRating!$C$2:$N$6710, 12, FALSE)), "", VLOOKUP(A17, PerformanceRating!$C$2:$N$6710, 12, FALSE))</f>
        <v/>
      </c>
      <c r="N17" s="8"/>
    </row>
    <row r="18" spans="1:14" x14ac:dyDescent="0.25">
      <c r="A18" s="1">
        <v>40935</v>
      </c>
      <c r="B18">
        <f>COUNTIF(Employee!$U$2:$U$1471, 'Date Events'!A18)</f>
        <v>1</v>
      </c>
      <c r="C18">
        <f>COUNTIF(Employee!$X$2:$X$1471, 'Date Events'!A18)</f>
        <v>0</v>
      </c>
      <c r="D18">
        <f t="shared" si="0"/>
        <v>30</v>
      </c>
      <c r="E18">
        <f>COUNTIF(Employee!$AA$2:$AA$1471, 'Date Events'!A18)</f>
        <v>0</v>
      </c>
      <c r="F18" t="str">
        <f>IF(ISNA(VLOOKUP(A18, PerformanceRating!$P$8:$R$2778, 2, FALSE)), "", VLOOKUP(A18, PerformanceRating!$P$8:$R$2778, 2, FALSE))</f>
        <v/>
      </c>
      <c r="G18" t="str">
        <f>IF(ISNA(VLOOKUP(A18, PerformanceRating!$P$8:$R$2778, 3, FALSE)), "", VLOOKUP(A18, PerformanceRating!$P$8:$R$2778, 3, FALSE))</f>
        <v/>
      </c>
      <c r="H18" t="str">
        <f>IF(ISNA(VLOOKUP(A18, PerformanceRating!$C$2:$N$6710, 11, FALSE)), "", VLOOKUP(A18, PerformanceRating!$C$2:$N$6710, 11, FALSE))</f>
        <v/>
      </c>
      <c r="I18" t="str">
        <f>IF(ISNA(VLOOKUP(A18, PerformanceRating!$C$2:$N$6710, 12, FALSE)), "", VLOOKUP(A18, PerformanceRating!$C$2:$N$6710, 12, FALSE))</f>
        <v/>
      </c>
    </row>
    <row r="19" spans="1:14" x14ac:dyDescent="0.25">
      <c r="A19" s="1">
        <v>40936</v>
      </c>
      <c r="B19">
        <f>COUNTIF(Employee!$U$2:$U$1471, 'Date Events'!A19)</f>
        <v>1</v>
      </c>
      <c r="C19">
        <f>COUNTIF(Employee!$X$2:$X$1471, 'Date Events'!A19)</f>
        <v>0</v>
      </c>
      <c r="D19">
        <f t="shared" si="0"/>
        <v>31</v>
      </c>
      <c r="E19">
        <f>COUNTIF(Employee!$AA$2:$AA$1471, 'Date Events'!A19)</f>
        <v>0</v>
      </c>
      <c r="F19" t="str">
        <f>IF(ISNA(VLOOKUP(A19, PerformanceRating!$P$8:$R$2778, 2, FALSE)), "", VLOOKUP(A19, PerformanceRating!$P$8:$R$2778, 2, FALSE))</f>
        <v/>
      </c>
      <c r="G19" t="str">
        <f>IF(ISNA(VLOOKUP(A19, PerformanceRating!$P$8:$R$2778, 3, FALSE)), "", VLOOKUP(A19, PerformanceRating!$P$8:$R$2778, 3, FALSE))</f>
        <v/>
      </c>
      <c r="H19" t="str">
        <f>IF(ISNA(VLOOKUP(A19, PerformanceRating!$C$2:$N$6710, 11, FALSE)), "", VLOOKUP(A19, PerformanceRating!$C$2:$N$6710, 11, FALSE))</f>
        <v/>
      </c>
      <c r="I19" t="str">
        <f>IF(ISNA(VLOOKUP(A19, PerformanceRating!$C$2:$N$6710, 12, FALSE)), "", VLOOKUP(A19, PerformanceRating!$C$2:$N$6710, 12, FALSE))</f>
        <v/>
      </c>
    </row>
    <row r="20" spans="1:14" x14ac:dyDescent="0.25">
      <c r="A20" s="1">
        <v>40938</v>
      </c>
      <c r="B20">
        <f>COUNTIF(Employee!$U$2:$U$1471, 'Date Events'!A20)</f>
        <v>2</v>
      </c>
      <c r="C20">
        <f>COUNTIF(Employee!$X$2:$X$1471, 'Date Events'!A20)</f>
        <v>0</v>
      </c>
      <c r="D20">
        <f t="shared" si="0"/>
        <v>33</v>
      </c>
      <c r="E20">
        <f>COUNTIF(Employee!$AA$2:$AA$1471, 'Date Events'!A20)</f>
        <v>0</v>
      </c>
      <c r="F20" t="str">
        <f>IF(ISNA(VLOOKUP(A20, PerformanceRating!$P$8:$R$2778, 2, FALSE)), "", VLOOKUP(A20, PerformanceRating!$P$8:$R$2778, 2, FALSE))</f>
        <v/>
      </c>
      <c r="G20" t="str">
        <f>IF(ISNA(VLOOKUP(A20, PerformanceRating!$P$8:$R$2778, 3, FALSE)), "", VLOOKUP(A20, PerformanceRating!$P$8:$R$2778, 3, FALSE))</f>
        <v/>
      </c>
      <c r="H20" t="str">
        <f>IF(ISNA(VLOOKUP(A20, PerformanceRating!$C$2:$N$6710, 11, FALSE)), "", VLOOKUP(A20, PerformanceRating!$C$2:$N$6710, 11, FALSE))</f>
        <v/>
      </c>
      <c r="I20" t="str">
        <f>IF(ISNA(VLOOKUP(A20, PerformanceRating!$C$2:$N$6710, 12, FALSE)), "", VLOOKUP(A20, PerformanceRating!$C$2:$N$6710, 12, FALSE))</f>
        <v/>
      </c>
    </row>
    <row r="21" spans="1:14" x14ac:dyDescent="0.25">
      <c r="A21" s="1">
        <v>40940</v>
      </c>
      <c r="B21">
        <f>COUNTIF(Employee!$U$2:$U$1471, 'Date Events'!A21)</f>
        <v>2</v>
      </c>
      <c r="C21">
        <f>COUNTIF(Employee!$X$2:$X$1471, 'Date Events'!A21)</f>
        <v>0</v>
      </c>
      <c r="D21">
        <f t="shared" si="0"/>
        <v>35</v>
      </c>
      <c r="E21">
        <f>COUNTIF(Employee!$AA$2:$AA$1471, 'Date Events'!A21)</f>
        <v>0</v>
      </c>
      <c r="F21" t="str">
        <f>IF(ISNA(VLOOKUP(A21, PerformanceRating!$P$8:$R$2778, 2, FALSE)), "", VLOOKUP(A21, PerformanceRating!$P$8:$R$2778, 2, FALSE))</f>
        <v/>
      </c>
      <c r="G21" t="str">
        <f>IF(ISNA(VLOOKUP(A21, PerformanceRating!$P$8:$R$2778, 3, FALSE)), "", VLOOKUP(A21, PerformanceRating!$P$8:$R$2778, 3, FALSE))</f>
        <v/>
      </c>
      <c r="H21" t="str">
        <f>IF(ISNA(VLOOKUP(A21, PerformanceRating!$C$2:$N$6710, 11, FALSE)), "", VLOOKUP(A21, PerformanceRating!$C$2:$N$6710, 11, FALSE))</f>
        <v/>
      </c>
      <c r="I21" t="str">
        <f>IF(ISNA(VLOOKUP(A21, PerformanceRating!$C$2:$N$6710, 12, FALSE)), "", VLOOKUP(A21, PerformanceRating!$C$2:$N$6710, 12, FALSE))</f>
        <v/>
      </c>
    </row>
    <row r="22" spans="1:14" x14ac:dyDescent="0.25">
      <c r="A22" s="1">
        <v>40941</v>
      </c>
      <c r="B22">
        <f>COUNTIF(Employee!$U$2:$U$1471, 'Date Events'!A22)</f>
        <v>2</v>
      </c>
      <c r="C22">
        <f>COUNTIF(Employee!$X$2:$X$1471, 'Date Events'!A22)</f>
        <v>0</v>
      </c>
      <c r="D22">
        <f t="shared" si="0"/>
        <v>37</v>
      </c>
      <c r="E22">
        <f>COUNTIF(Employee!$AA$2:$AA$1471, 'Date Events'!A22)</f>
        <v>0</v>
      </c>
      <c r="F22" t="str">
        <f>IF(ISNA(VLOOKUP(A22, PerformanceRating!$P$8:$R$2778, 2, FALSE)), "", VLOOKUP(A22, PerformanceRating!$P$8:$R$2778, 2, FALSE))</f>
        <v/>
      </c>
      <c r="G22" t="str">
        <f>IF(ISNA(VLOOKUP(A22, PerformanceRating!$P$8:$R$2778, 3, FALSE)), "", VLOOKUP(A22, PerformanceRating!$P$8:$R$2778, 3, FALSE))</f>
        <v/>
      </c>
      <c r="H22" t="str">
        <f>IF(ISNA(VLOOKUP(A22, PerformanceRating!$C$2:$N$6710, 11, FALSE)), "", VLOOKUP(A22, PerformanceRating!$C$2:$N$6710, 11, FALSE))</f>
        <v/>
      </c>
      <c r="I22" t="str">
        <f>IF(ISNA(VLOOKUP(A22, PerformanceRating!$C$2:$N$6710, 12, FALSE)), "", VLOOKUP(A22, PerformanceRating!$C$2:$N$6710, 12, FALSE))</f>
        <v/>
      </c>
    </row>
    <row r="23" spans="1:14" x14ac:dyDescent="0.25">
      <c r="A23" s="1">
        <v>40943</v>
      </c>
      <c r="B23">
        <f>COUNTIF(Employee!$U$2:$U$1471, 'Date Events'!A23)</f>
        <v>2</v>
      </c>
      <c r="C23">
        <f>COUNTIF(Employee!$X$2:$X$1471, 'Date Events'!A23)</f>
        <v>0</v>
      </c>
      <c r="D23">
        <f t="shared" si="0"/>
        <v>39</v>
      </c>
      <c r="E23">
        <f>COUNTIF(Employee!$AA$2:$AA$1471, 'Date Events'!A23)</f>
        <v>0</v>
      </c>
      <c r="F23" t="str">
        <f>IF(ISNA(VLOOKUP(A23, PerformanceRating!$P$8:$R$2778, 2, FALSE)), "", VLOOKUP(A23, PerformanceRating!$P$8:$R$2778, 2, FALSE))</f>
        <v/>
      </c>
      <c r="G23" t="str">
        <f>IF(ISNA(VLOOKUP(A23, PerformanceRating!$P$8:$R$2778, 3, FALSE)), "", VLOOKUP(A23, PerformanceRating!$P$8:$R$2778, 3, FALSE))</f>
        <v/>
      </c>
      <c r="H23" t="str">
        <f>IF(ISNA(VLOOKUP(A23, PerformanceRating!$C$2:$N$6710, 11, FALSE)), "", VLOOKUP(A23, PerformanceRating!$C$2:$N$6710, 11, FALSE))</f>
        <v/>
      </c>
      <c r="I23" t="str">
        <f>IF(ISNA(VLOOKUP(A23, PerformanceRating!$C$2:$N$6710, 12, FALSE)), "", VLOOKUP(A23, PerformanceRating!$C$2:$N$6710, 12, FALSE))</f>
        <v/>
      </c>
    </row>
    <row r="24" spans="1:14" x14ac:dyDescent="0.25">
      <c r="A24" s="1">
        <v>40944</v>
      </c>
      <c r="B24">
        <f>COUNTIF(Employee!$U$2:$U$1471, 'Date Events'!A24)</f>
        <v>1</v>
      </c>
      <c r="C24">
        <f>COUNTIF(Employee!$X$2:$X$1471, 'Date Events'!A24)</f>
        <v>0</v>
      </c>
      <c r="D24">
        <f t="shared" si="0"/>
        <v>40</v>
      </c>
      <c r="E24">
        <f>COUNTIF(Employee!$AA$2:$AA$1471, 'Date Events'!A24)</f>
        <v>0</v>
      </c>
      <c r="F24" t="str">
        <f>IF(ISNA(VLOOKUP(A24, PerformanceRating!$P$8:$R$2778, 2, FALSE)), "", VLOOKUP(A24, PerformanceRating!$P$8:$R$2778, 2, FALSE))</f>
        <v/>
      </c>
      <c r="G24" t="str">
        <f>IF(ISNA(VLOOKUP(A24, PerformanceRating!$P$8:$R$2778, 3, FALSE)), "", VLOOKUP(A24, PerformanceRating!$P$8:$R$2778, 3, FALSE))</f>
        <v/>
      </c>
      <c r="H24" t="str">
        <f>IF(ISNA(VLOOKUP(A24, PerformanceRating!$C$2:$N$6710, 11, FALSE)), "", VLOOKUP(A24, PerformanceRating!$C$2:$N$6710, 11, FALSE))</f>
        <v/>
      </c>
      <c r="I24" t="str">
        <f>IF(ISNA(VLOOKUP(A24, PerformanceRating!$C$2:$N$6710, 12, FALSE)), "", VLOOKUP(A24, PerformanceRating!$C$2:$N$6710, 12, FALSE))</f>
        <v/>
      </c>
    </row>
    <row r="25" spans="1:14" x14ac:dyDescent="0.25">
      <c r="A25" s="1">
        <v>40945</v>
      </c>
      <c r="B25">
        <f>COUNTIF(Employee!$U$2:$U$1471, 'Date Events'!A25)</f>
        <v>2</v>
      </c>
      <c r="C25">
        <f>COUNTIF(Employee!$X$2:$X$1471, 'Date Events'!A25)</f>
        <v>0</v>
      </c>
      <c r="D25">
        <f t="shared" si="0"/>
        <v>42</v>
      </c>
      <c r="E25">
        <f>COUNTIF(Employee!$AA$2:$AA$1471, 'Date Events'!A25)</f>
        <v>0</v>
      </c>
      <c r="F25" t="str">
        <f>IF(ISNA(VLOOKUP(A25, PerformanceRating!$P$8:$R$2778, 2, FALSE)), "", VLOOKUP(A25, PerformanceRating!$P$8:$R$2778, 2, FALSE))</f>
        <v/>
      </c>
      <c r="G25" t="str">
        <f>IF(ISNA(VLOOKUP(A25, PerformanceRating!$P$8:$R$2778, 3, FALSE)), "", VLOOKUP(A25, PerformanceRating!$P$8:$R$2778, 3, FALSE))</f>
        <v/>
      </c>
      <c r="H25" t="str">
        <f>IF(ISNA(VLOOKUP(A25, PerformanceRating!$C$2:$N$6710, 11, FALSE)), "", VLOOKUP(A25, PerformanceRating!$C$2:$N$6710, 11, FALSE))</f>
        <v/>
      </c>
      <c r="I25" t="str">
        <f>IF(ISNA(VLOOKUP(A25, PerformanceRating!$C$2:$N$6710, 12, FALSE)), "", VLOOKUP(A25, PerformanceRating!$C$2:$N$6710, 12, FALSE))</f>
        <v/>
      </c>
    </row>
    <row r="26" spans="1:14" x14ac:dyDescent="0.25">
      <c r="A26" s="1">
        <v>40946</v>
      </c>
      <c r="B26">
        <f>COUNTIF(Employee!$U$2:$U$1471, 'Date Events'!A26)</f>
        <v>2</v>
      </c>
      <c r="C26">
        <f>COUNTIF(Employee!$X$2:$X$1471, 'Date Events'!A26)</f>
        <v>0</v>
      </c>
      <c r="D26">
        <f t="shared" si="0"/>
        <v>44</v>
      </c>
      <c r="E26">
        <f>COUNTIF(Employee!$AA$2:$AA$1471, 'Date Events'!A26)</f>
        <v>0</v>
      </c>
      <c r="F26" t="str">
        <f>IF(ISNA(VLOOKUP(A26, PerformanceRating!$P$8:$R$2778, 2, FALSE)), "", VLOOKUP(A26, PerformanceRating!$P$8:$R$2778, 2, FALSE))</f>
        <v/>
      </c>
      <c r="G26" t="str">
        <f>IF(ISNA(VLOOKUP(A26, PerformanceRating!$P$8:$R$2778, 3, FALSE)), "", VLOOKUP(A26, PerformanceRating!$P$8:$R$2778, 3, FALSE))</f>
        <v/>
      </c>
      <c r="H26" t="str">
        <f>IF(ISNA(VLOOKUP(A26, PerformanceRating!$C$2:$N$6710, 11, FALSE)), "", VLOOKUP(A26, PerformanceRating!$C$2:$N$6710, 11, FALSE))</f>
        <v/>
      </c>
      <c r="I26" t="str">
        <f>IF(ISNA(VLOOKUP(A26, PerformanceRating!$C$2:$N$6710, 12, FALSE)), "", VLOOKUP(A26, PerformanceRating!$C$2:$N$6710, 12, FALSE))</f>
        <v/>
      </c>
    </row>
    <row r="27" spans="1:14" x14ac:dyDescent="0.25">
      <c r="A27" s="1">
        <v>40951</v>
      </c>
      <c r="B27">
        <f>COUNTIF(Employee!$U$2:$U$1471, 'Date Events'!A27)</f>
        <v>2</v>
      </c>
      <c r="C27">
        <f>COUNTIF(Employee!$X$2:$X$1471, 'Date Events'!A27)</f>
        <v>0</v>
      </c>
      <c r="D27">
        <f t="shared" si="0"/>
        <v>46</v>
      </c>
      <c r="E27">
        <f>COUNTIF(Employee!$AA$2:$AA$1471, 'Date Events'!A27)</f>
        <v>0</v>
      </c>
      <c r="F27" t="str">
        <f>IF(ISNA(VLOOKUP(A27, PerformanceRating!$P$8:$R$2778, 2, FALSE)), "", VLOOKUP(A27, PerformanceRating!$P$8:$R$2778, 2, FALSE))</f>
        <v/>
      </c>
      <c r="G27" t="str">
        <f>IF(ISNA(VLOOKUP(A27, PerformanceRating!$P$8:$R$2778, 3, FALSE)), "", VLOOKUP(A27, PerformanceRating!$P$8:$R$2778, 3, FALSE))</f>
        <v/>
      </c>
      <c r="H27" t="str">
        <f>IF(ISNA(VLOOKUP(A27, PerformanceRating!$C$2:$N$6710, 11, FALSE)), "", VLOOKUP(A27, PerformanceRating!$C$2:$N$6710, 11, FALSE))</f>
        <v/>
      </c>
      <c r="I27" t="str">
        <f>IF(ISNA(VLOOKUP(A27, PerformanceRating!$C$2:$N$6710, 12, FALSE)), "", VLOOKUP(A27, PerformanceRating!$C$2:$N$6710, 12, FALSE))</f>
        <v/>
      </c>
    </row>
    <row r="28" spans="1:14" x14ac:dyDescent="0.25">
      <c r="A28" s="1">
        <v>40953</v>
      </c>
      <c r="B28">
        <f>COUNTIF(Employee!$U$2:$U$1471, 'Date Events'!A28)</f>
        <v>2</v>
      </c>
      <c r="C28">
        <f>COUNTIF(Employee!$X$2:$X$1471, 'Date Events'!A28)</f>
        <v>0</v>
      </c>
      <c r="D28">
        <f t="shared" si="0"/>
        <v>48</v>
      </c>
      <c r="E28">
        <f>COUNTIF(Employee!$AA$2:$AA$1471, 'Date Events'!A28)</f>
        <v>0</v>
      </c>
      <c r="F28" t="str">
        <f>IF(ISNA(VLOOKUP(A28, PerformanceRating!$P$8:$R$2778, 2, FALSE)), "", VLOOKUP(A28, PerformanceRating!$P$8:$R$2778, 2, FALSE))</f>
        <v/>
      </c>
      <c r="G28" t="str">
        <f>IF(ISNA(VLOOKUP(A28, PerformanceRating!$P$8:$R$2778, 3, FALSE)), "", VLOOKUP(A28, PerformanceRating!$P$8:$R$2778, 3, FALSE))</f>
        <v/>
      </c>
      <c r="H28" t="str">
        <f>IF(ISNA(VLOOKUP(A28, PerformanceRating!$C$2:$N$6710, 11, FALSE)), "", VLOOKUP(A28, PerformanceRating!$C$2:$N$6710, 11, FALSE))</f>
        <v/>
      </c>
      <c r="I28" t="str">
        <f>IF(ISNA(VLOOKUP(A28, PerformanceRating!$C$2:$N$6710, 12, FALSE)), "", VLOOKUP(A28, PerformanceRating!$C$2:$N$6710, 12, FALSE))</f>
        <v/>
      </c>
    </row>
    <row r="29" spans="1:14" x14ac:dyDescent="0.25">
      <c r="A29" s="1">
        <v>40954</v>
      </c>
      <c r="B29">
        <f>COUNTIF(Employee!$U$2:$U$1471, 'Date Events'!A29)</f>
        <v>1</v>
      </c>
      <c r="C29">
        <f>COUNTIF(Employee!$X$2:$X$1471, 'Date Events'!A29)</f>
        <v>0</v>
      </c>
      <c r="D29">
        <f t="shared" si="0"/>
        <v>49</v>
      </c>
      <c r="E29">
        <f>COUNTIF(Employee!$AA$2:$AA$1471, 'Date Events'!A29)</f>
        <v>0</v>
      </c>
      <c r="F29" t="str">
        <f>IF(ISNA(VLOOKUP(A29, PerformanceRating!$P$8:$R$2778, 2, FALSE)), "", VLOOKUP(A29, PerformanceRating!$P$8:$R$2778, 2, FALSE))</f>
        <v/>
      </c>
      <c r="G29" t="str">
        <f>IF(ISNA(VLOOKUP(A29, PerformanceRating!$P$8:$R$2778, 3, FALSE)), "", VLOOKUP(A29, PerformanceRating!$P$8:$R$2778, 3, FALSE))</f>
        <v/>
      </c>
      <c r="H29" t="str">
        <f>IF(ISNA(VLOOKUP(A29, PerformanceRating!$C$2:$N$6710, 11, FALSE)), "", VLOOKUP(A29, PerformanceRating!$C$2:$N$6710, 11, FALSE))</f>
        <v/>
      </c>
      <c r="I29" t="str">
        <f>IF(ISNA(VLOOKUP(A29, PerformanceRating!$C$2:$N$6710, 12, FALSE)), "", VLOOKUP(A29, PerformanceRating!$C$2:$N$6710, 12, FALSE))</f>
        <v/>
      </c>
    </row>
    <row r="30" spans="1:14" x14ac:dyDescent="0.25">
      <c r="A30" s="1">
        <v>40956</v>
      </c>
      <c r="B30">
        <f>COUNTIF(Employee!$U$2:$U$1471, 'Date Events'!A30)</f>
        <v>2</v>
      </c>
      <c r="C30">
        <f>COUNTIF(Employee!$X$2:$X$1471, 'Date Events'!A30)</f>
        <v>0</v>
      </c>
      <c r="D30">
        <f t="shared" si="0"/>
        <v>51</v>
      </c>
      <c r="E30">
        <f>COUNTIF(Employee!$AA$2:$AA$1471, 'Date Events'!A30)</f>
        <v>0</v>
      </c>
      <c r="F30" t="str">
        <f>IF(ISNA(VLOOKUP(A30, PerformanceRating!$P$8:$R$2778, 2, FALSE)), "", VLOOKUP(A30, PerformanceRating!$P$8:$R$2778, 2, FALSE))</f>
        <v/>
      </c>
      <c r="G30" t="str">
        <f>IF(ISNA(VLOOKUP(A30, PerformanceRating!$P$8:$R$2778, 3, FALSE)), "", VLOOKUP(A30, PerformanceRating!$P$8:$R$2778, 3, FALSE))</f>
        <v/>
      </c>
      <c r="H30" t="str">
        <f>IF(ISNA(VLOOKUP(A30, PerformanceRating!$C$2:$N$6710, 11, FALSE)), "", VLOOKUP(A30, PerformanceRating!$C$2:$N$6710, 11, FALSE))</f>
        <v/>
      </c>
      <c r="I30" t="str">
        <f>IF(ISNA(VLOOKUP(A30, PerformanceRating!$C$2:$N$6710, 12, FALSE)), "", VLOOKUP(A30, PerformanceRating!$C$2:$N$6710, 12, FALSE))</f>
        <v/>
      </c>
    </row>
    <row r="31" spans="1:14" x14ac:dyDescent="0.25">
      <c r="A31" s="1">
        <v>40958</v>
      </c>
      <c r="B31">
        <f>COUNTIF(Employee!$U$2:$U$1471, 'Date Events'!A31)</f>
        <v>2</v>
      </c>
      <c r="C31">
        <f>COUNTIF(Employee!$X$2:$X$1471, 'Date Events'!A31)</f>
        <v>0</v>
      </c>
      <c r="D31">
        <f t="shared" si="0"/>
        <v>53</v>
      </c>
      <c r="E31">
        <f>COUNTIF(Employee!$AA$2:$AA$1471, 'Date Events'!A31)</f>
        <v>0</v>
      </c>
      <c r="F31" t="str">
        <f>IF(ISNA(VLOOKUP(A31, PerformanceRating!$P$8:$R$2778, 2, FALSE)), "", VLOOKUP(A31, PerformanceRating!$P$8:$R$2778, 2, FALSE))</f>
        <v/>
      </c>
      <c r="G31" t="str">
        <f>IF(ISNA(VLOOKUP(A31, PerformanceRating!$P$8:$R$2778, 3, FALSE)), "", VLOOKUP(A31, PerformanceRating!$P$8:$R$2778, 3, FALSE))</f>
        <v/>
      </c>
      <c r="H31" t="str">
        <f>IF(ISNA(VLOOKUP(A31, PerformanceRating!$C$2:$N$6710, 11, FALSE)), "", VLOOKUP(A31, PerformanceRating!$C$2:$N$6710, 11, FALSE))</f>
        <v/>
      </c>
      <c r="I31" t="str">
        <f>IF(ISNA(VLOOKUP(A31, PerformanceRating!$C$2:$N$6710, 12, FALSE)), "", VLOOKUP(A31, PerformanceRating!$C$2:$N$6710, 12, FALSE))</f>
        <v/>
      </c>
    </row>
    <row r="32" spans="1:14" x14ac:dyDescent="0.25">
      <c r="A32" s="1">
        <v>40959</v>
      </c>
      <c r="B32">
        <f>COUNTIF(Employee!$U$2:$U$1471, 'Date Events'!A32)</f>
        <v>1</v>
      </c>
      <c r="C32">
        <f>COUNTIF(Employee!$X$2:$X$1471, 'Date Events'!A32)</f>
        <v>0</v>
      </c>
      <c r="D32">
        <f t="shared" si="0"/>
        <v>54</v>
      </c>
      <c r="E32">
        <f>COUNTIF(Employee!$AA$2:$AA$1471, 'Date Events'!A32)</f>
        <v>0</v>
      </c>
      <c r="F32" t="str">
        <f>IF(ISNA(VLOOKUP(A32, PerformanceRating!$P$8:$R$2778, 2, FALSE)), "", VLOOKUP(A32, PerformanceRating!$P$8:$R$2778, 2, FALSE))</f>
        <v/>
      </c>
      <c r="G32" t="str">
        <f>IF(ISNA(VLOOKUP(A32, PerformanceRating!$P$8:$R$2778, 3, FALSE)), "", VLOOKUP(A32, PerformanceRating!$P$8:$R$2778, 3, FALSE))</f>
        <v/>
      </c>
      <c r="H32" t="str">
        <f>IF(ISNA(VLOOKUP(A32, PerformanceRating!$C$2:$N$6710, 11, FALSE)), "", VLOOKUP(A32, PerformanceRating!$C$2:$N$6710, 11, FALSE))</f>
        <v/>
      </c>
      <c r="I32" t="str">
        <f>IF(ISNA(VLOOKUP(A32, PerformanceRating!$C$2:$N$6710, 12, FALSE)), "", VLOOKUP(A32, PerformanceRating!$C$2:$N$6710, 12, FALSE))</f>
        <v/>
      </c>
    </row>
    <row r="33" spans="1:9" x14ac:dyDescent="0.25">
      <c r="A33" s="1">
        <v>40961</v>
      </c>
      <c r="B33">
        <f>COUNTIF(Employee!$U$2:$U$1471, 'Date Events'!A33)</f>
        <v>2</v>
      </c>
      <c r="C33">
        <f>COUNTIF(Employee!$X$2:$X$1471, 'Date Events'!A33)</f>
        <v>0</v>
      </c>
      <c r="D33">
        <f t="shared" si="0"/>
        <v>56</v>
      </c>
      <c r="E33">
        <f>COUNTIF(Employee!$AA$2:$AA$1471, 'Date Events'!A33)</f>
        <v>0</v>
      </c>
      <c r="F33" t="str">
        <f>IF(ISNA(VLOOKUP(A33, PerformanceRating!$P$8:$R$2778, 2, FALSE)), "", VLOOKUP(A33, PerformanceRating!$P$8:$R$2778, 2, FALSE))</f>
        <v/>
      </c>
      <c r="G33" t="str">
        <f>IF(ISNA(VLOOKUP(A33, PerformanceRating!$P$8:$R$2778, 3, FALSE)), "", VLOOKUP(A33, PerformanceRating!$P$8:$R$2778, 3, FALSE))</f>
        <v/>
      </c>
      <c r="H33" t="str">
        <f>IF(ISNA(VLOOKUP(A33, PerformanceRating!$C$2:$N$6710, 11, FALSE)), "", VLOOKUP(A33, PerformanceRating!$C$2:$N$6710, 11, FALSE))</f>
        <v/>
      </c>
      <c r="I33" t="str">
        <f>IF(ISNA(VLOOKUP(A33, PerformanceRating!$C$2:$N$6710, 12, FALSE)), "", VLOOKUP(A33, PerformanceRating!$C$2:$N$6710, 12, FALSE))</f>
        <v/>
      </c>
    </row>
    <row r="34" spans="1:9" x14ac:dyDescent="0.25">
      <c r="A34" s="1">
        <v>40962</v>
      </c>
      <c r="B34">
        <f>COUNTIF(Employee!$U$2:$U$1471, 'Date Events'!A34)</f>
        <v>2</v>
      </c>
      <c r="C34">
        <f>COUNTIF(Employee!$X$2:$X$1471, 'Date Events'!A34)</f>
        <v>0</v>
      </c>
      <c r="D34">
        <f t="shared" si="0"/>
        <v>58</v>
      </c>
      <c r="E34">
        <f>COUNTIF(Employee!$AA$2:$AA$1471, 'Date Events'!A34)</f>
        <v>0</v>
      </c>
      <c r="F34" t="str">
        <f>IF(ISNA(VLOOKUP(A34, PerformanceRating!$P$8:$R$2778, 2, FALSE)), "", VLOOKUP(A34, PerformanceRating!$P$8:$R$2778, 2, FALSE))</f>
        <v/>
      </c>
      <c r="G34" t="str">
        <f>IF(ISNA(VLOOKUP(A34, PerformanceRating!$P$8:$R$2778, 3, FALSE)), "", VLOOKUP(A34, PerformanceRating!$P$8:$R$2778, 3, FALSE))</f>
        <v/>
      </c>
      <c r="H34" t="str">
        <f>IF(ISNA(VLOOKUP(A34, PerformanceRating!$C$2:$N$6710, 11, FALSE)), "", VLOOKUP(A34, PerformanceRating!$C$2:$N$6710, 11, FALSE))</f>
        <v/>
      </c>
      <c r="I34" t="str">
        <f>IF(ISNA(VLOOKUP(A34, PerformanceRating!$C$2:$N$6710, 12, FALSE)), "", VLOOKUP(A34, PerformanceRating!$C$2:$N$6710, 12, FALSE))</f>
        <v/>
      </c>
    </row>
    <row r="35" spans="1:9" x14ac:dyDescent="0.25">
      <c r="A35" s="1">
        <v>40966</v>
      </c>
      <c r="B35">
        <f>COUNTIF(Employee!$U$2:$U$1471, 'Date Events'!A35)</f>
        <v>2</v>
      </c>
      <c r="C35">
        <f>COUNTIF(Employee!$X$2:$X$1471, 'Date Events'!A35)</f>
        <v>0</v>
      </c>
      <c r="D35">
        <f t="shared" si="0"/>
        <v>60</v>
      </c>
      <c r="E35">
        <f>COUNTIF(Employee!$AA$2:$AA$1471, 'Date Events'!A35)</f>
        <v>0</v>
      </c>
      <c r="F35" t="str">
        <f>IF(ISNA(VLOOKUP(A35, PerformanceRating!$P$8:$R$2778, 2, FALSE)), "", VLOOKUP(A35, PerformanceRating!$P$8:$R$2778, 2, FALSE))</f>
        <v/>
      </c>
      <c r="G35" t="str">
        <f>IF(ISNA(VLOOKUP(A35, PerformanceRating!$P$8:$R$2778, 3, FALSE)), "", VLOOKUP(A35, PerformanceRating!$P$8:$R$2778, 3, FALSE))</f>
        <v/>
      </c>
      <c r="H35" t="str">
        <f>IF(ISNA(VLOOKUP(A35, PerformanceRating!$C$2:$N$6710, 11, FALSE)), "", VLOOKUP(A35, PerformanceRating!$C$2:$N$6710, 11, FALSE))</f>
        <v/>
      </c>
      <c r="I35" t="str">
        <f>IF(ISNA(VLOOKUP(A35, PerformanceRating!$C$2:$N$6710, 12, FALSE)), "", VLOOKUP(A35, PerformanceRating!$C$2:$N$6710, 12, FALSE))</f>
        <v/>
      </c>
    </row>
    <row r="36" spans="1:9" x14ac:dyDescent="0.25">
      <c r="A36" s="1">
        <v>40967</v>
      </c>
      <c r="B36">
        <f>COUNTIF(Employee!$U$2:$U$1471, 'Date Events'!A36)</f>
        <v>1</v>
      </c>
      <c r="C36">
        <f>COUNTIF(Employee!$X$2:$X$1471, 'Date Events'!A36)</f>
        <v>0</v>
      </c>
      <c r="D36">
        <f t="shared" si="0"/>
        <v>61</v>
      </c>
      <c r="E36">
        <f>COUNTIF(Employee!$AA$2:$AA$1471, 'Date Events'!A36)</f>
        <v>0</v>
      </c>
      <c r="F36" t="str">
        <f>IF(ISNA(VLOOKUP(A36, PerformanceRating!$P$8:$R$2778, 2, FALSE)), "", VLOOKUP(A36, PerformanceRating!$P$8:$R$2778, 2, FALSE))</f>
        <v/>
      </c>
      <c r="G36" t="str">
        <f>IF(ISNA(VLOOKUP(A36, PerformanceRating!$P$8:$R$2778, 3, FALSE)), "", VLOOKUP(A36, PerformanceRating!$P$8:$R$2778, 3, FALSE))</f>
        <v/>
      </c>
      <c r="H36" t="str">
        <f>IF(ISNA(VLOOKUP(A36, PerformanceRating!$C$2:$N$6710, 11, FALSE)), "", VLOOKUP(A36, PerformanceRating!$C$2:$N$6710, 11, FALSE))</f>
        <v/>
      </c>
      <c r="I36" t="str">
        <f>IF(ISNA(VLOOKUP(A36, PerformanceRating!$C$2:$N$6710, 12, FALSE)), "", VLOOKUP(A36, PerformanceRating!$C$2:$N$6710, 12, FALSE))</f>
        <v/>
      </c>
    </row>
    <row r="37" spans="1:9" x14ac:dyDescent="0.25">
      <c r="A37" s="1">
        <v>40968</v>
      </c>
      <c r="B37">
        <f>COUNTIF(Employee!$U$2:$U$1471, 'Date Events'!A37)</f>
        <v>1</v>
      </c>
      <c r="C37">
        <f>COUNTIF(Employee!$X$2:$X$1471, 'Date Events'!A37)</f>
        <v>0</v>
      </c>
      <c r="D37">
        <f t="shared" si="0"/>
        <v>62</v>
      </c>
      <c r="E37">
        <f>COUNTIF(Employee!$AA$2:$AA$1471, 'Date Events'!A37)</f>
        <v>0</v>
      </c>
      <c r="F37" t="str">
        <f>IF(ISNA(VLOOKUP(A37, PerformanceRating!$P$8:$R$2778, 2, FALSE)), "", VLOOKUP(A37, PerformanceRating!$P$8:$R$2778, 2, FALSE))</f>
        <v/>
      </c>
      <c r="G37" t="str">
        <f>IF(ISNA(VLOOKUP(A37, PerformanceRating!$P$8:$R$2778, 3, FALSE)), "", VLOOKUP(A37, PerformanceRating!$P$8:$R$2778, 3, FALSE))</f>
        <v/>
      </c>
      <c r="H37" t="str">
        <f>IF(ISNA(VLOOKUP(A37, PerformanceRating!$C$2:$N$6710, 11, FALSE)), "", VLOOKUP(A37, PerformanceRating!$C$2:$N$6710, 11, FALSE))</f>
        <v/>
      </c>
      <c r="I37" t="str">
        <f>IF(ISNA(VLOOKUP(A37, PerformanceRating!$C$2:$N$6710, 12, FALSE)), "", VLOOKUP(A37, PerformanceRating!$C$2:$N$6710, 12, FALSE))</f>
        <v/>
      </c>
    </row>
    <row r="38" spans="1:9" x14ac:dyDescent="0.25">
      <c r="A38" s="1">
        <v>40969</v>
      </c>
      <c r="B38">
        <f>COUNTIF(Employee!$U$2:$U$1471, 'Date Events'!A38)</f>
        <v>2</v>
      </c>
      <c r="C38">
        <f>COUNTIF(Employee!$X$2:$X$1471, 'Date Events'!A38)</f>
        <v>0</v>
      </c>
      <c r="D38">
        <f t="shared" si="0"/>
        <v>64</v>
      </c>
      <c r="E38">
        <f>COUNTIF(Employee!$AA$2:$AA$1471, 'Date Events'!A38)</f>
        <v>0</v>
      </c>
      <c r="F38" t="str">
        <f>IF(ISNA(VLOOKUP(A38, PerformanceRating!$P$8:$R$2778, 2, FALSE)), "", VLOOKUP(A38, PerformanceRating!$P$8:$R$2778, 2, FALSE))</f>
        <v/>
      </c>
      <c r="G38" t="str">
        <f>IF(ISNA(VLOOKUP(A38, PerformanceRating!$P$8:$R$2778, 3, FALSE)), "", VLOOKUP(A38, PerformanceRating!$P$8:$R$2778, 3, FALSE))</f>
        <v/>
      </c>
      <c r="H38" t="str">
        <f>IF(ISNA(VLOOKUP(A38, PerformanceRating!$C$2:$N$6710, 11, FALSE)), "", VLOOKUP(A38, PerformanceRating!$C$2:$N$6710, 11, FALSE))</f>
        <v/>
      </c>
      <c r="I38" t="str">
        <f>IF(ISNA(VLOOKUP(A38, PerformanceRating!$C$2:$N$6710, 12, FALSE)), "", VLOOKUP(A38, PerformanceRating!$C$2:$N$6710, 12, FALSE))</f>
        <v/>
      </c>
    </row>
    <row r="39" spans="1:9" x14ac:dyDescent="0.25">
      <c r="A39" s="1">
        <v>40970</v>
      </c>
      <c r="B39">
        <f>COUNTIF(Employee!$U$2:$U$1471, 'Date Events'!A39)</f>
        <v>2</v>
      </c>
      <c r="C39">
        <f>COUNTIF(Employee!$X$2:$X$1471, 'Date Events'!A39)</f>
        <v>0</v>
      </c>
      <c r="D39">
        <f t="shared" si="0"/>
        <v>66</v>
      </c>
      <c r="E39">
        <f>COUNTIF(Employee!$AA$2:$AA$1471, 'Date Events'!A39)</f>
        <v>0</v>
      </c>
      <c r="F39" t="str">
        <f>IF(ISNA(VLOOKUP(A39, PerformanceRating!$P$8:$R$2778, 2, FALSE)), "", VLOOKUP(A39, PerformanceRating!$P$8:$R$2778, 2, FALSE))</f>
        <v/>
      </c>
      <c r="G39" t="str">
        <f>IF(ISNA(VLOOKUP(A39, PerformanceRating!$P$8:$R$2778, 3, FALSE)), "", VLOOKUP(A39, PerformanceRating!$P$8:$R$2778, 3, FALSE))</f>
        <v/>
      </c>
      <c r="H39" t="str">
        <f>IF(ISNA(VLOOKUP(A39, PerformanceRating!$C$2:$N$6710, 11, FALSE)), "", VLOOKUP(A39, PerformanceRating!$C$2:$N$6710, 11, FALSE))</f>
        <v/>
      </c>
      <c r="I39" t="str">
        <f>IF(ISNA(VLOOKUP(A39, PerformanceRating!$C$2:$N$6710, 12, FALSE)), "", VLOOKUP(A39, PerformanceRating!$C$2:$N$6710, 12, FALSE))</f>
        <v/>
      </c>
    </row>
    <row r="40" spans="1:9" x14ac:dyDescent="0.25">
      <c r="A40" s="1">
        <v>40971</v>
      </c>
      <c r="B40">
        <f>COUNTIF(Employee!$U$2:$U$1471, 'Date Events'!A40)</f>
        <v>1</v>
      </c>
      <c r="C40">
        <f>COUNTIF(Employee!$X$2:$X$1471, 'Date Events'!A40)</f>
        <v>0</v>
      </c>
      <c r="D40">
        <f t="shared" si="0"/>
        <v>67</v>
      </c>
      <c r="E40">
        <f>COUNTIF(Employee!$AA$2:$AA$1471, 'Date Events'!A40)</f>
        <v>0</v>
      </c>
      <c r="F40" t="str">
        <f>IF(ISNA(VLOOKUP(A40, PerformanceRating!$P$8:$R$2778, 2, FALSE)), "", VLOOKUP(A40, PerformanceRating!$P$8:$R$2778, 2, FALSE))</f>
        <v/>
      </c>
      <c r="G40" t="str">
        <f>IF(ISNA(VLOOKUP(A40, PerformanceRating!$P$8:$R$2778, 3, FALSE)), "", VLOOKUP(A40, PerformanceRating!$P$8:$R$2778, 3, FALSE))</f>
        <v/>
      </c>
      <c r="H40" t="str">
        <f>IF(ISNA(VLOOKUP(A40, PerformanceRating!$C$2:$N$6710, 11, FALSE)), "", VLOOKUP(A40, PerformanceRating!$C$2:$N$6710, 11, FALSE))</f>
        <v/>
      </c>
      <c r="I40" t="str">
        <f>IF(ISNA(VLOOKUP(A40, PerformanceRating!$C$2:$N$6710, 12, FALSE)), "", VLOOKUP(A40, PerformanceRating!$C$2:$N$6710, 12, FALSE))</f>
        <v/>
      </c>
    </row>
    <row r="41" spans="1:9" x14ac:dyDescent="0.25">
      <c r="A41" s="1">
        <v>40972</v>
      </c>
      <c r="B41">
        <f>COUNTIF(Employee!$U$2:$U$1471, 'Date Events'!A41)</f>
        <v>3</v>
      </c>
      <c r="C41">
        <f>COUNTIF(Employee!$X$2:$X$1471, 'Date Events'!A41)</f>
        <v>0</v>
      </c>
      <c r="D41">
        <f t="shared" si="0"/>
        <v>70</v>
      </c>
      <c r="E41">
        <f>COUNTIF(Employee!$AA$2:$AA$1471, 'Date Events'!A41)</f>
        <v>0</v>
      </c>
      <c r="F41" t="str">
        <f>IF(ISNA(VLOOKUP(A41, PerformanceRating!$P$8:$R$2778, 2, FALSE)), "", VLOOKUP(A41, PerformanceRating!$P$8:$R$2778, 2, FALSE))</f>
        <v/>
      </c>
      <c r="G41" t="str">
        <f>IF(ISNA(VLOOKUP(A41, PerformanceRating!$P$8:$R$2778, 3, FALSE)), "", VLOOKUP(A41, PerformanceRating!$P$8:$R$2778, 3, FALSE))</f>
        <v/>
      </c>
      <c r="H41" t="str">
        <f>IF(ISNA(VLOOKUP(A41, PerformanceRating!$C$2:$N$6710, 11, FALSE)), "", VLOOKUP(A41, PerformanceRating!$C$2:$N$6710, 11, FALSE))</f>
        <v/>
      </c>
      <c r="I41" t="str">
        <f>IF(ISNA(VLOOKUP(A41, PerformanceRating!$C$2:$N$6710, 12, FALSE)), "", VLOOKUP(A41, PerformanceRating!$C$2:$N$6710, 12, FALSE))</f>
        <v/>
      </c>
    </row>
    <row r="42" spans="1:9" x14ac:dyDescent="0.25">
      <c r="A42" s="1">
        <v>40974</v>
      </c>
      <c r="B42">
        <f>COUNTIF(Employee!$U$2:$U$1471, 'Date Events'!A42)</f>
        <v>2</v>
      </c>
      <c r="C42">
        <f>COUNTIF(Employee!$X$2:$X$1471, 'Date Events'!A42)</f>
        <v>0</v>
      </c>
      <c r="D42">
        <f t="shared" si="0"/>
        <v>72</v>
      </c>
      <c r="E42">
        <f>COUNTIF(Employee!$AA$2:$AA$1471, 'Date Events'!A42)</f>
        <v>0</v>
      </c>
      <c r="F42" t="str">
        <f>IF(ISNA(VLOOKUP(A42, PerformanceRating!$P$8:$R$2778, 2, FALSE)), "", VLOOKUP(A42, PerformanceRating!$P$8:$R$2778, 2, FALSE))</f>
        <v/>
      </c>
      <c r="G42" t="str">
        <f>IF(ISNA(VLOOKUP(A42, PerformanceRating!$P$8:$R$2778, 3, FALSE)), "", VLOOKUP(A42, PerformanceRating!$P$8:$R$2778, 3, FALSE))</f>
        <v/>
      </c>
      <c r="H42" t="str">
        <f>IF(ISNA(VLOOKUP(A42, PerformanceRating!$C$2:$N$6710, 11, FALSE)), "", VLOOKUP(A42, PerformanceRating!$C$2:$N$6710, 11, FALSE))</f>
        <v/>
      </c>
      <c r="I42" t="str">
        <f>IF(ISNA(VLOOKUP(A42, PerformanceRating!$C$2:$N$6710, 12, FALSE)), "", VLOOKUP(A42, PerformanceRating!$C$2:$N$6710, 12, FALSE))</f>
        <v/>
      </c>
    </row>
    <row r="43" spans="1:9" x14ac:dyDescent="0.25">
      <c r="A43" s="1">
        <v>40975</v>
      </c>
      <c r="B43">
        <f>COUNTIF(Employee!$U$2:$U$1471, 'Date Events'!A43)</f>
        <v>2</v>
      </c>
      <c r="C43">
        <f>COUNTIF(Employee!$X$2:$X$1471, 'Date Events'!A43)</f>
        <v>0</v>
      </c>
      <c r="D43">
        <f t="shared" si="0"/>
        <v>74</v>
      </c>
      <c r="E43">
        <f>COUNTIF(Employee!$AA$2:$AA$1471, 'Date Events'!A43)</f>
        <v>0</v>
      </c>
      <c r="F43" t="str">
        <f>IF(ISNA(VLOOKUP(A43, PerformanceRating!$P$8:$R$2778, 2, FALSE)), "", VLOOKUP(A43, PerformanceRating!$P$8:$R$2778, 2, FALSE))</f>
        <v/>
      </c>
      <c r="G43" t="str">
        <f>IF(ISNA(VLOOKUP(A43, PerformanceRating!$P$8:$R$2778, 3, FALSE)), "", VLOOKUP(A43, PerformanceRating!$P$8:$R$2778, 3, FALSE))</f>
        <v/>
      </c>
      <c r="H43" t="str">
        <f>IF(ISNA(VLOOKUP(A43, PerformanceRating!$C$2:$N$6710, 11, FALSE)), "", VLOOKUP(A43, PerformanceRating!$C$2:$N$6710, 11, FALSE))</f>
        <v/>
      </c>
      <c r="I43" t="str">
        <f>IF(ISNA(VLOOKUP(A43, PerformanceRating!$C$2:$N$6710, 12, FALSE)), "", VLOOKUP(A43, PerformanceRating!$C$2:$N$6710, 12, FALSE))</f>
        <v/>
      </c>
    </row>
    <row r="44" spans="1:9" x14ac:dyDescent="0.25">
      <c r="A44" s="1">
        <v>40976</v>
      </c>
      <c r="B44">
        <f>COUNTIF(Employee!$U$2:$U$1471, 'Date Events'!A44)</f>
        <v>3</v>
      </c>
      <c r="C44">
        <f>COUNTIF(Employee!$X$2:$X$1471, 'Date Events'!A44)</f>
        <v>0</v>
      </c>
      <c r="D44">
        <f t="shared" si="0"/>
        <v>77</v>
      </c>
      <c r="E44">
        <f>COUNTIF(Employee!$AA$2:$AA$1471, 'Date Events'!A44)</f>
        <v>0</v>
      </c>
      <c r="F44" t="str">
        <f>IF(ISNA(VLOOKUP(A44, PerformanceRating!$P$8:$R$2778, 2, FALSE)), "", VLOOKUP(A44, PerformanceRating!$P$8:$R$2778, 2, FALSE))</f>
        <v/>
      </c>
      <c r="G44" t="str">
        <f>IF(ISNA(VLOOKUP(A44, PerformanceRating!$P$8:$R$2778, 3, FALSE)), "", VLOOKUP(A44, PerformanceRating!$P$8:$R$2778, 3, FALSE))</f>
        <v/>
      </c>
      <c r="H44" t="str">
        <f>IF(ISNA(VLOOKUP(A44, PerformanceRating!$C$2:$N$6710, 11, FALSE)), "", VLOOKUP(A44, PerformanceRating!$C$2:$N$6710, 11, FALSE))</f>
        <v/>
      </c>
      <c r="I44" t="str">
        <f>IF(ISNA(VLOOKUP(A44, PerformanceRating!$C$2:$N$6710, 12, FALSE)), "", VLOOKUP(A44, PerformanceRating!$C$2:$N$6710, 12, FALSE))</f>
        <v/>
      </c>
    </row>
    <row r="45" spans="1:9" x14ac:dyDescent="0.25">
      <c r="A45" s="1">
        <v>40978</v>
      </c>
      <c r="B45">
        <f>COUNTIF(Employee!$U$2:$U$1471, 'Date Events'!A45)</f>
        <v>1</v>
      </c>
      <c r="C45">
        <f>COUNTIF(Employee!$X$2:$X$1471, 'Date Events'!A45)</f>
        <v>0</v>
      </c>
      <c r="D45">
        <f t="shared" si="0"/>
        <v>78</v>
      </c>
      <c r="E45">
        <f>COUNTIF(Employee!$AA$2:$AA$1471, 'Date Events'!A45)</f>
        <v>0</v>
      </c>
      <c r="F45" t="str">
        <f>IF(ISNA(VLOOKUP(A45, PerformanceRating!$P$8:$R$2778, 2, FALSE)), "", VLOOKUP(A45, PerformanceRating!$P$8:$R$2778, 2, FALSE))</f>
        <v/>
      </c>
      <c r="G45" t="str">
        <f>IF(ISNA(VLOOKUP(A45, PerformanceRating!$P$8:$R$2778, 3, FALSE)), "", VLOOKUP(A45, PerformanceRating!$P$8:$R$2778, 3, FALSE))</f>
        <v/>
      </c>
      <c r="H45" t="str">
        <f>IF(ISNA(VLOOKUP(A45, PerformanceRating!$C$2:$N$6710, 11, FALSE)), "", VLOOKUP(A45, PerformanceRating!$C$2:$N$6710, 11, FALSE))</f>
        <v/>
      </c>
      <c r="I45" t="str">
        <f>IF(ISNA(VLOOKUP(A45, PerformanceRating!$C$2:$N$6710, 12, FALSE)), "", VLOOKUP(A45, PerformanceRating!$C$2:$N$6710, 12, FALSE))</f>
        <v/>
      </c>
    </row>
    <row r="46" spans="1:9" x14ac:dyDescent="0.25">
      <c r="A46" s="1">
        <v>40980</v>
      </c>
      <c r="B46">
        <f>COUNTIF(Employee!$U$2:$U$1471, 'Date Events'!A46)</f>
        <v>1</v>
      </c>
      <c r="C46">
        <f>COUNTIF(Employee!$X$2:$X$1471, 'Date Events'!A46)</f>
        <v>0</v>
      </c>
      <c r="D46">
        <f t="shared" si="0"/>
        <v>79</v>
      </c>
      <c r="E46">
        <f>COUNTIF(Employee!$AA$2:$AA$1471, 'Date Events'!A46)</f>
        <v>0</v>
      </c>
      <c r="F46" t="str">
        <f>IF(ISNA(VLOOKUP(A46, PerformanceRating!$P$8:$R$2778, 2, FALSE)), "", VLOOKUP(A46, PerformanceRating!$P$8:$R$2778, 2, FALSE))</f>
        <v/>
      </c>
      <c r="G46" t="str">
        <f>IF(ISNA(VLOOKUP(A46, PerformanceRating!$P$8:$R$2778, 3, FALSE)), "", VLOOKUP(A46, PerformanceRating!$P$8:$R$2778, 3, FALSE))</f>
        <v/>
      </c>
      <c r="H46" t="str">
        <f>IF(ISNA(VLOOKUP(A46, PerformanceRating!$C$2:$N$6710, 11, FALSE)), "", VLOOKUP(A46, PerformanceRating!$C$2:$N$6710, 11, FALSE))</f>
        <v/>
      </c>
      <c r="I46" t="str">
        <f>IF(ISNA(VLOOKUP(A46, PerformanceRating!$C$2:$N$6710, 12, FALSE)), "", VLOOKUP(A46, PerformanceRating!$C$2:$N$6710, 12, FALSE))</f>
        <v/>
      </c>
    </row>
    <row r="47" spans="1:9" x14ac:dyDescent="0.25">
      <c r="A47" s="1">
        <v>40982</v>
      </c>
      <c r="B47">
        <f>COUNTIF(Employee!$U$2:$U$1471, 'Date Events'!A47)</f>
        <v>1</v>
      </c>
      <c r="C47">
        <f>COUNTIF(Employee!$X$2:$X$1471, 'Date Events'!A47)</f>
        <v>0</v>
      </c>
      <c r="D47">
        <f t="shared" si="0"/>
        <v>80</v>
      </c>
      <c r="E47">
        <f>COUNTIF(Employee!$AA$2:$AA$1471, 'Date Events'!A47)</f>
        <v>0</v>
      </c>
      <c r="F47" t="str">
        <f>IF(ISNA(VLOOKUP(A47, PerformanceRating!$P$8:$R$2778, 2, FALSE)), "", VLOOKUP(A47, PerformanceRating!$P$8:$R$2778, 2, FALSE))</f>
        <v/>
      </c>
      <c r="G47" t="str">
        <f>IF(ISNA(VLOOKUP(A47, PerformanceRating!$P$8:$R$2778, 3, FALSE)), "", VLOOKUP(A47, PerformanceRating!$P$8:$R$2778, 3, FALSE))</f>
        <v/>
      </c>
      <c r="H47" t="str">
        <f>IF(ISNA(VLOOKUP(A47, PerformanceRating!$C$2:$N$6710, 11, FALSE)), "", VLOOKUP(A47, PerformanceRating!$C$2:$N$6710, 11, FALSE))</f>
        <v/>
      </c>
      <c r="I47" t="str">
        <f>IF(ISNA(VLOOKUP(A47, PerformanceRating!$C$2:$N$6710, 12, FALSE)), "", VLOOKUP(A47, PerformanceRating!$C$2:$N$6710, 12, FALSE))</f>
        <v/>
      </c>
    </row>
    <row r="48" spans="1:9" x14ac:dyDescent="0.25">
      <c r="A48" s="1">
        <v>40985</v>
      </c>
      <c r="B48">
        <f>COUNTIF(Employee!$U$2:$U$1471, 'Date Events'!A48)</f>
        <v>2</v>
      </c>
      <c r="C48">
        <f>COUNTIF(Employee!$X$2:$X$1471, 'Date Events'!A48)</f>
        <v>0</v>
      </c>
      <c r="D48">
        <f t="shared" si="0"/>
        <v>82</v>
      </c>
      <c r="E48">
        <f>COUNTIF(Employee!$AA$2:$AA$1471, 'Date Events'!A48)</f>
        <v>0</v>
      </c>
      <c r="F48" t="str">
        <f>IF(ISNA(VLOOKUP(A48, PerformanceRating!$P$8:$R$2778, 2, FALSE)), "", VLOOKUP(A48, PerformanceRating!$P$8:$R$2778, 2, FALSE))</f>
        <v/>
      </c>
      <c r="G48" t="str">
        <f>IF(ISNA(VLOOKUP(A48, PerformanceRating!$P$8:$R$2778, 3, FALSE)), "", VLOOKUP(A48, PerformanceRating!$P$8:$R$2778, 3, FALSE))</f>
        <v/>
      </c>
      <c r="H48" t="str">
        <f>IF(ISNA(VLOOKUP(A48, PerformanceRating!$C$2:$N$6710, 11, FALSE)), "", VLOOKUP(A48, PerformanceRating!$C$2:$N$6710, 11, FALSE))</f>
        <v/>
      </c>
      <c r="I48" t="str">
        <f>IF(ISNA(VLOOKUP(A48, PerformanceRating!$C$2:$N$6710, 12, FALSE)), "", VLOOKUP(A48, PerformanceRating!$C$2:$N$6710, 12, FALSE))</f>
        <v/>
      </c>
    </row>
    <row r="49" spans="1:9" x14ac:dyDescent="0.25">
      <c r="A49" s="1">
        <v>40987</v>
      </c>
      <c r="B49">
        <f>COUNTIF(Employee!$U$2:$U$1471, 'Date Events'!A49)</f>
        <v>3</v>
      </c>
      <c r="C49">
        <f>COUNTIF(Employee!$X$2:$X$1471, 'Date Events'!A49)</f>
        <v>0</v>
      </c>
      <c r="D49">
        <f t="shared" si="0"/>
        <v>85</v>
      </c>
      <c r="E49">
        <f>COUNTIF(Employee!$AA$2:$AA$1471, 'Date Events'!A49)</f>
        <v>0</v>
      </c>
      <c r="F49" t="str">
        <f>IF(ISNA(VLOOKUP(A49, PerformanceRating!$P$8:$R$2778, 2, FALSE)), "", VLOOKUP(A49, PerformanceRating!$P$8:$R$2778, 2, FALSE))</f>
        <v/>
      </c>
      <c r="G49" t="str">
        <f>IF(ISNA(VLOOKUP(A49, PerformanceRating!$P$8:$R$2778, 3, FALSE)), "", VLOOKUP(A49, PerformanceRating!$P$8:$R$2778, 3, FALSE))</f>
        <v/>
      </c>
      <c r="H49" t="str">
        <f>IF(ISNA(VLOOKUP(A49, PerformanceRating!$C$2:$N$6710, 11, FALSE)), "", VLOOKUP(A49, PerformanceRating!$C$2:$N$6710, 11, FALSE))</f>
        <v/>
      </c>
      <c r="I49" t="str">
        <f>IF(ISNA(VLOOKUP(A49, PerformanceRating!$C$2:$N$6710, 12, FALSE)), "", VLOOKUP(A49, PerformanceRating!$C$2:$N$6710, 12, FALSE))</f>
        <v/>
      </c>
    </row>
    <row r="50" spans="1:9" x14ac:dyDescent="0.25">
      <c r="A50" s="1">
        <v>40991</v>
      </c>
      <c r="B50">
        <f>COUNTIF(Employee!$U$2:$U$1471, 'Date Events'!A50)</f>
        <v>1</v>
      </c>
      <c r="C50">
        <f>COUNTIF(Employee!$X$2:$X$1471, 'Date Events'!A50)</f>
        <v>0</v>
      </c>
      <c r="D50">
        <f t="shared" si="0"/>
        <v>86</v>
      </c>
      <c r="E50">
        <f>COUNTIF(Employee!$AA$2:$AA$1471, 'Date Events'!A50)</f>
        <v>0</v>
      </c>
      <c r="F50" t="str">
        <f>IF(ISNA(VLOOKUP(A50, PerformanceRating!$P$8:$R$2778, 2, FALSE)), "", VLOOKUP(A50, PerformanceRating!$P$8:$R$2778, 2, FALSE))</f>
        <v/>
      </c>
      <c r="G50" t="str">
        <f>IF(ISNA(VLOOKUP(A50, PerformanceRating!$P$8:$R$2778, 3, FALSE)), "", VLOOKUP(A50, PerformanceRating!$P$8:$R$2778, 3, FALSE))</f>
        <v/>
      </c>
      <c r="H50" t="str">
        <f>IF(ISNA(VLOOKUP(A50, PerformanceRating!$C$2:$N$6710, 11, FALSE)), "", VLOOKUP(A50, PerformanceRating!$C$2:$N$6710, 11, FALSE))</f>
        <v/>
      </c>
      <c r="I50" t="str">
        <f>IF(ISNA(VLOOKUP(A50, PerformanceRating!$C$2:$N$6710, 12, FALSE)), "", VLOOKUP(A50, PerformanceRating!$C$2:$N$6710, 12, FALSE))</f>
        <v/>
      </c>
    </row>
    <row r="51" spans="1:9" x14ac:dyDescent="0.25">
      <c r="A51" s="1">
        <v>40992</v>
      </c>
      <c r="B51">
        <f>COUNTIF(Employee!$U$2:$U$1471, 'Date Events'!A51)</f>
        <v>2</v>
      </c>
      <c r="C51">
        <f>COUNTIF(Employee!$X$2:$X$1471, 'Date Events'!A51)</f>
        <v>0</v>
      </c>
      <c r="D51">
        <f t="shared" si="0"/>
        <v>88</v>
      </c>
      <c r="E51">
        <f>COUNTIF(Employee!$AA$2:$AA$1471, 'Date Events'!A51)</f>
        <v>0</v>
      </c>
      <c r="F51" t="str">
        <f>IF(ISNA(VLOOKUP(A51, PerformanceRating!$P$8:$R$2778, 2, FALSE)), "", VLOOKUP(A51, PerformanceRating!$P$8:$R$2778, 2, FALSE))</f>
        <v/>
      </c>
      <c r="G51" t="str">
        <f>IF(ISNA(VLOOKUP(A51, PerformanceRating!$P$8:$R$2778, 3, FALSE)), "", VLOOKUP(A51, PerformanceRating!$P$8:$R$2778, 3, FALSE))</f>
        <v/>
      </c>
      <c r="H51" t="str">
        <f>IF(ISNA(VLOOKUP(A51, PerformanceRating!$C$2:$N$6710, 11, FALSE)), "", VLOOKUP(A51, PerformanceRating!$C$2:$N$6710, 11, FALSE))</f>
        <v/>
      </c>
      <c r="I51" t="str">
        <f>IF(ISNA(VLOOKUP(A51, PerformanceRating!$C$2:$N$6710, 12, FALSE)), "", VLOOKUP(A51, PerformanceRating!$C$2:$N$6710, 12, FALSE))</f>
        <v/>
      </c>
    </row>
    <row r="52" spans="1:9" x14ac:dyDescent="0.25">
      <c r="A52" s="1">
        <v>40993</v>
      </c>
      <c r="B52">
        <f>COUNTIF(Employee!$U$2:$U$1471, 'Date Events'!A52)</f>
        <v>2</v>
      </c>
      <c r="C52">
        <f>COUNTIF(Employee!$X$2:$X$1471, 'Date Events'!A52)</f>
        <v>0</v>
      </c>
      <c r="D52">
        <f t="shared" si="0"/>
        <v>90</v>
      </c>
      <c r="E52">
        <f>COUNTIF(Employee!$AA$2:$AA$1471, 'Date Events'!A52)</f>
        <v>0</v>
      </c>
      <c r="F52" t="str">
        <f>IF(ISNA(VLOOKUP(A52, PerformanceRating!$P$8:$R$2778, 2, FALSE)), "", VLOOKUP(A52, PerformanceRating!$P$8:$R$2778, 2, FALSE))</f>
        <v/>
      </c>
      <c r="G52" t="str">
        <f>IF(ISNA(VLOOKUP(A52, PerformanceRating!$P$8:$R$2778, 3, FALSE)), "", VLOOKUP(A52, PerformanceRating!$P$8:$R$2778, 3, FALSE))</f>
        <v/>
      </c>
      <c r="H52" t="str">
        <f>IF(ISNA(VLOOKUP(A52, PerformanceRating!$C$2:$N$6710, 11, FALSE)), "", VLOOKUP(A52, PerformanceRating!$C$2:$N$6710, 11, FALSE))</f>
        <v/>
      </c>
      <c r="I52" t="str">
        <f>IF(ISNA(VLOOKUP(A52, PerformanceRating!$C$2:$N$6710, 12, FALSE)), "", VLOOKUP(A52, PerformanceRating!$C$2:$N$6710, 12, FALSE))</f>
        <v/>
      </c>
    </row>
    <row r="53" spans="1:9" x14ac:dyDescent="0.25">
      <c r="A53" s="1">
        <v>40994</v>
      </c>
      <c r="B53">
        <f>COUNTIF(Employee!$U$2:$U$1471, 'Date Events'!A53)</f>
        <v>1</v>
      </c>
      <c r="C53">
        <f>COUNTIF(Employee!$X$2:$X$1471, 'Date Events'!A53)</f>
        <v>0</v>
      </c>
      <c r="D53">
        <f t="shared" si="0"/>
        <v>91</v>
      </c>
      <c r="E53">
        <f>COUNTIF(Employee!$AA$2:$AA$1471, 'Date Events'!A53)</f>
        <v>0</v>
      </c>
      <c r="F53" t="str">
        <f>IF(ISNA(VLOOKUP(A53, PerformanceRating!$P$8:$R$2778, 2, FALSE)), "", VLOOKUP(A53, PerformanceRating!$P$8:$R$2778, 2, FALSE))</f>
        <v/>
      </c>
      <c r="G53" t="str">
        <f>IF(ISNA(VLOOKUP(A53, PerformanceRating!$P$8:$R$2778, 3, FALSE)), "", VLOOKUP(A53, PerformanceRating!$P$8:$R$2778, 3, FALSE))</f>
        <v/>
      </c>
      <c r="H53" t="str">
        <f>IF(ISNA(VLOOKUP(A53, PerformanceRating!$C$2:$N$6710, 11, FALSE)), "", VLOOKUP(A53, PerformanceRating!$C$2:$N$6710, 11, FALSE))</f>
        <v/>
      </c>
      <c r="I53" t="str">
        <f>IF(ISNA(VLOOKUP(A53, PerformanceRating!$C$2:$N$6710, 12, FALSE)), "", VLOOKUP(A53, PerformanceRating!$C$2:$N$6710, 12, FALSE))</f>
        <v/>
      </c>
    </row>
    <row r="54" spans="1:9" x14ac:dyDescent="0.25">
      <c r="A54" s="1">
        <v>40996</v>
      </c>
      <c r="B54">
        <f>COUNTIF(Employee!$U$2:$U$1471, 'Date Events'!A54)</f>
        <v>1</v>
      </c>
      <c r="C54">
        <f>COUNTIF(Employee!$X$2:$X$1471, 'Date Events'!A54)</f>
        <v>0</v>
      </c>
      <c r="D54">
        <f t="shared" si="0"/>
        <v>92</v>
      </c>
      <c r="E54">
        <f>COUNTIF(Employee!$AA$2:$AA$1471, 'Date Events'!A54)</f>
        <v>0</v>
      </c>
      <c r="F54" t="str">
        <f>IF(ISNA(VLOOKUP(A54, PerformanceRating!$P$8:$R$2778, 2, FALSE)), "", VLOOKUP(A54, PerformanceRating!$P$8:$R$2778, 2, FALSE))</f>
        <v/>
      </c>
      <c r="G54" t="str">
        <f>IF(ISNA(VLOOKUP(A54, PerformanceRating!$P$8:$R$2778, 3, FALSE)), "", VLOOKUP(A54, PerformanceRating!$P$8:$R$2778, 3, FALSE))</f>
        <v/>
      </c>
      <c r="H54" t="str">
        <f>IF(ISNA(VLOOKUP(A54, PerformanceRating!$C$2:$N$6710, 11, FALSE)), "", VLOOKUP(A54, PerformanceRating!$C$2:$N$6710, 11, FALSE))</f>
        <v/>
      </c>
      <c r="I54" t="str">
        <f>IF(ISNA(VLOOKUP(A54, PerformanceRating!$C$2:$N$6710, 12, FALSE)), "", VLOOKUP(A54, PerformanceRating!$C$2:$N$6710, 12, FALSE))</f>
        <v/>
      </c>
    </row>
    <row r="55" spans="1:9" x14ac:dyDescent="0.25">
      <c r="A55" s="1">
        <v>40999</v>
      </c>
      <c r="B55">
        <f>COUNTIF(Employee!$U$2:$U$1471, 'Date Events'!A55)</f>
        <v>1</v>
      </c>
      <c r="C55">
        <f>COUNTIF(Employee!$X$2:$X$1471, 'Date Events'!A55)</f>
        <v>0</v>
      </c>
      <c r="D55">
        <f t="shared" si="0"/>
        <v>93</v>
      </c>
      <c r="E55">
        <f>COUNTIF(Employee!$AA$2:$AA$1471, 'Date Events'!A55)</f>
        <v>0</v>
      </c>
      <c r="F55" t="str">
        <f>IF(ISNA(VLOOKUP(A55, PerformanceRating!$P$8:$R$2778, 2, FALSE)), "", VLOOKUP(A55, PerformanceRating!$P$8:$R$2778, 2, FALSE))</f>
        <v/>
      </c>
      <c r="G55" t="str">
        <f>IF(ISNA(VLOOKUP(A55, PerformanceRating!$P$8:$R$2778, 3, FALSE)), "", VLOOKUP(A55, PerformanceRating!$P$8:$R$2778, 3, FALSE))</f>
        <v/>
      </c>
      <c r="H55" t="str">
        <f>IF(ISNA(VLOOKUP(A55, PerformanceRating!$C$2:$N$6710, 11, FALSE)), "", VLOOKUP(A55, PerformanceRating!$C$2:$N$6710, 11, FALSE))</f>
        <v/>
      </c>
      <c r="I55" t="str">
        <f>IF(ISNA(VLOOKUP(A55, PerformanceRating!$C$2:$N$6710, 12, FALSE)), "", VLOOKUP(A55, PerformanceRating!$C$2:$N$6710, 12, FALSE))</f>
        <v/>
      </c>
    </row>
    <row r="56" spans="1:9" x14ac:dyDescent="0.25">
      <c r="A56" s="1">
        <v>41000</v>
      </c>
      <c r="B56">
        <f>COUNTIF(Employee!$U$2:$U$1471, 'Date Events'!A56)</f>
        <v>1</v>
      </c>
      <c r="C56">
        <f>COUNTIF(Employee!$X$2:$X$1471, 'Date Events'!A56)</f>
        <v>0</v>
      </c>
      <c r="D56">
        <f t="shared" si="0"/>
        <v>94</v>
      </c>
      <c r="E56">
        <f>COUNTIF(Employee!$AA$2:$AA$1471, 'Date Events'!A56)</f>
        <v>0</v>
      </c>
      <c r="F56" t="str">
        <f>IF(ISNA(VLOOKUP(A56, PerformanceRating!$P$8:$R$2778, 2, FALSE)), "", VLOOKUP(A56, PerformanceRating!$P$8:$R$2778, 2, FALSE))</f>
        <v/>
      </c>
      <c r="G56" t="str">
        <f>IF(ISNA(VLOOKUP(A56, PerformanceRating!$P$8:$R$2778, 3, FALSE)), "", VLOOKUP(A56, PerformanceRating!$P$8:$R$2778, 3, FALSE))</f>
        <v/>
      </c>
      <c r="H56" t="str">
        <f>IF(ISNA(VLOOKUP(A56, PerformanceRating!$C$2:$N$6710, 11, FALSE)), "", VLOOKUP(A56, PerformanceRating!$C$2:$N$6710, 11, FALSE))</f>
        <v/>
      </c>
      <c r="I56" t="str">
        <f>IF(ISNA(VLOOKUP(A56, PerformanceRating!$C$2:$N$6710, 12, FALSE)), "", VLOOKUP(A56, PerformanceRating!$C$2:$N$6710, 12, FALSE))</f>
        <v/>
      </c>
    </row>
    <row r="57" spans="1:9" x14ac:dyDescent="0.25">
      <c r="A57" s="1">
        <v>41001</v>
      </c>
      <c r="B57">
        <f>COUNTIF(Employee!$U$2:$U$1471, 'Date Events'!A57)</f>
        <v>1</v>
      </c>
      <c r="C57">
        <f>COUNTIF(Employee!$X$2:$X$1471, 'Date Events'!A57)</f>
        <v>0</v>
      </c>
      <c r="D57">
        <f t="shared" si="0"/>
        <v>95</v>
      </c>
      <c r="E57">
        <f>COUNTIF(Employee!$AA$2:$AA$1471, 'Date Events'!A57)</f>
        <v>0</v>
      </c>
      <c r="F57" t="str">
        <f>IF(ISNA(VLOOKUP(A57, PerformanceRating!$P$8:$R$2778, 2, FALSE)), "", VLOOKUP(A57, PerformanceRating!$P$8:$R$2778, 2, FALSE))</f>
        <v/>
      </c>
      <c r="G57" t="str">
        <f>IF(ISNA(VLOOKUP(A57, PerformanceRating!$P$8:$R$2778, 3, FALSE)), "", VLOOKUP(A57, PerformanceRating!$P$8:$R$2778, 3, FALSE))</f>
        <v/>
      </c>
      <c r="H57" t="str">
        <f>IF(ISNA(VLOOKUP(A57, PerformanceRating!$C$2:$N$6710, 11, FALSE)), "", VLOOKUP(A57, PerformanceRating!$C$2:$N$6710, 11, FALSE))</f>
        <v/>
      </c>
      <c r="I57" t="str">
        <f>IF(ISNA(VLOOKUP(A57, PerformanceRating!$C$2:$N$6710, 12, FALSE)), "", VLOOKUP(A57, PerformanceRating!$C$2:$N$6710, 12, FALSE))</f>
        <v/>
      </c>
    </row>
    <row r="58" spans="1:9" x14ac:dyDescent="0.25">
      <c r="A58" s="1">
        <v>41003</v>
      </c>
      <c r="B58">
        <f>COUNTIF(Employee!$U$2:$U$1471, 'Date Events'!A58)</f>
        <v>1</v>
      </c>
      <c r="C58">
        <f>COUNTIF(Employee!$X$2:$X$1471, 'Date Events'!A58)</f>
        <v>0</v>
      </c>
      <c r="D58">
        <f t="shared" si="0"/>
        <v>96</v>
      </c>
      <c r="E58">
        <f>COUNTIF(Employee!$AA$2:$AA$1471, 'Date Events'!A58)</f>
        <v>0</v>
      </c>
      <c r="F58" t="str">
        <f>IF(ISNA(VLOOKUP(A58, PerformanceRating!$P$8:$R$2778, 2, FALSE)), "", VLOOKUP(A58, PerformanceRating!$P$8:$R$2778, 2, FALSE))</f>
        <v/>
      </c>
      <c r="G58" t="str">
        <f>IF(ISNA(VLOOKUP(A58, PerformanceRating!$P$8:$R$2778, 3, FALSE)), "", VLOOKUP(A58, PerformanceRating!$P$8:$R$2778, 3, FALSE))</f>
        <v/>
      </c>
      <c r="H58" t="str">
        <f>IF(ISNA(VLOOKUP(A58, PerformanceRating!$C$2:$N$6710, 11, FALSE)), "", VLOOKUP(A58, PerformanceRating!$C$2:$N$6710, 11, FALSE))</f>
        <v/>
      </c>
      <c r="I58" t="str">
        <f>IF(ISNA(VLOOKUP(A58, PerformanceRating!$C$2:$N$6710, 12, FALSE)), "", VLOOKUP(A58, PerformanceRating!$C$2:$N$6710, 12, FALSE))</f>
        <v/>
      </c>
    </row>
    <row r="59" spans="1:9" x14ac:dyDescent="0.25">
      <c r="A59" s="1">
        <v>41005</v>
      </c>
      <c r="B59">
        <f>COUNTIF(Employee!$U$2:$U$1471, 'Date Events'!A59)</f>
        <v>1</v>
      </c>
      <c r="C59">
        <f>COUNTIF(Employee!$X$2:$X$1471, 'Date Events'!A59)</f>
        <v>0</v>
      </c>
      <c r="D59">
        <f t="shared" si="0"/>
        <v>97</v>
      </c>
      <c r="E59">
        <f>COUNTIF(Employee!$AA$2:$AA$1471, 'Date Events'!A59)</f>
        <v>0</v>
      </c>
      <c r="F59" t="str">
        <f>IF(ISNA(VLOOKUP(A59, PerformanceRating!$P$8:$R$2778, 2, FALSE)), "", VLOOKUP(A59, PerformanceRating!$P$8:$R$2778, 2, FALSE))</f>
        <v/>
      </c>
      <c r="G59" t="str">
        <f>IF(ISNA(VLOOKUP(A59, PerformanceRating!$P$8:$R$2778, 3, FALSE)), "", VLOOKUP(A59, PerformanceRating!$P$8:$R$2778, 3, FALSE))</f>
        <v/>
      </c>
      <c r="H59" t="str">
        <f>IF(ISNA(VLOOKUP(A59, PerformanceRating!$C$2:$N$6710, 11, FALSE)), "", VLOOKUP(A59, PerformanceRating!$C$2:$N$6710, 11, FALSE))</f>
        <v/>
      </c>
      <c r="I59" t="str">
        <f>IF(ISNA(VLOOKUP(A59, PerformanceRating!$C$2:$N$6710, 12, FALSE)), "", VLOOKUP(A59, PerformanceRating!$C$2:$N$6710, 12, FALSE))</f>
        <v/>
      </c>
    </row>
    <row r="60" spans="1:9" x14ac:dyDescent="0.25">
      <c r="A60" s="1">
        <v>41006</v>
      </c>
      <c r="B60">
        <f>COUNTIF(Employee!$U$2:$U$1471, 'Date Events'!A60)</f>
        <v>2</v>
      </c>
      <c r="C60">
        <f>COUNTIF(Employee!$X$2:$X$1471, 'Date Events'!A60)</f>
        <v>0</v>
      </c>
      <c r="D60">
        <f t="shared" si="0"/>
        <v>99</v>
      </c>
      <c r="E60">
        <f>COUNTIF(Employee!$AA$2:$AA$1471, 'Date Events'!A60)</f>
        <v>0</v>
      </c>
      <c r="F60" t="str">
        <f>IF(ISNA(VLOOKUP(A60, PerformanceRating!$P$8:$R$2778, 2, FALSE)), "", VLOOKUP(A60, PerformanceRating!$P$8:$R$2778, 2, FALSE))</f>
        <v/>
      </c>
      <c r="G60" t="str">
        <f>IF(ISNA(VLOOKUP(A60, PerformanceRating!$P$8:$R$2778, 3, FALSE)), "", VLOOKUP(A60, PerformanceRating!$P$8:$R$2778, 3, FALSE))</f>
        <v/>
      </c>
      <c r="H60" t="str">
        <f>IF(ISNA(VLOOKUP(A60, PerformanceRating!$C$2:$N$6710, 11, FALSE)), "", VLOOKUP(A60, PerformanceRating!$C$2:$N$6710, 11, FALSE))</f>
        <v/>
      </c>
      <c r="I60" t="str">
        <f>IF(ISNA(VLOOKUP(A60, PerformanceRating!$C$2:$N$6710, 12, FALSE)), "", VLOOKUP(A60, PerformanceRating!$C$2:$N$6710, 12, FALSE))</f>
        <v/>
      </c>
    </row>
    <row r="61" spans="1:9" x14ac:dyDescent="0.25">
      <c r="A61" s="1">
        <v>41009</v>
      </c>
      <c r="B61">
        <f>COUNTIF(Employee!$U$2:$U$1471, 'Date Events'!A61)</f>
        <v>1</v>
      </c>
      <c r="C61">
        <f>COUNTIF(Employee!$X$2:$X$1471, 'Date Events'!A61)</f>
        <v>0</v>
      </c>
      <c r="D61">
        <f t="shared" si="0"/>
        <v>100</v>
      </c>
      <c r="E61">
        <f>COUNTIF(Employee!$AA$2:$AA$1471, 'Date Events'!A61)</f>
        <v>0</v>
      </c>
      <c r="F61" t="str">
        <f>IF(ISNA(VLOOKUP(A61, PerformanceRating!$P$8:$R$2778, 2, FALSE)), "", VLOOKUP(A61, PerformanceRating!$P$8:$R$2778, 2, FALSE))</f>
        <v/>
      </c>
      <c r="G61" t="str">
        <f>IF(ISNA(VLOOKUP(A61, PerformanceRating!$P$8:$R$2778, 3, FALSE)), "", VLOOKUP(A61, PerformanceRating!$P$8:$R$2778, 3, FALSE))</f>
        <v/>
      </c>
      <c r="H61" t="str">
        <f>IF(ISNA(VLOOKUP(A61, PerformanceRating!$C$2:$N$6710, 11, FALSE)), "", VLOOKUP(A61, PerformanceRating!$C$2:$N$6710, 11, FALSE))</f>
        <v/>
      </c>
      <c r="I61" t="str">
        <f>IF(ISNA(VLOOKUP(A61, PerformanceRating!$C$2:$N$6710, 12, FALSE)), "", VLOOKUP(A61, PerformanceRating!$C$2:$N$6710, 12, FALSE))</f>
        <v/>
      </c>
    </row>
    <row r="62" spans="1:9" x14ac:dyDescent="0.25">
      <c r="A62" s="1">
        <v>41011</v>
      </c>
      <c r="B62">
        <f>COUNTIF(Employee!$U$2:$U$1471, 'Date Events'!A62)</f>
        <v>1</v>
      </c>
      <c r="C62">
        <f>COUNTIF(Employee!$X$2:$X$1471, 'Date Events'!A62)</f>
        <v>0</v>
      </c>
      <c r="D62">
        <f t="shared" si="0"/>
        <v>101</v>
      </c>
      <c r="E62">
        <f>COUNTIF(Employee!$AA$2:$AA$1471, 'Date Events'!A62)</f>
        <v>0</v>
      </c>
      <c r="F62" t="str">
        <f>IF(ISNA(VLOOKUP(A62, PerformanceRating!$P$8:$R$2778, 2, FALSE)), "", VLOOKUP(A62, PerformanceRating!$P$8:$R$2778, 2, FALSE))</f>
        <v/>
      </c>
      <c r="G62" t="str">
        <f>IF(ISNA(VLOOKUP(A62, PerformanceRating!$P$8:$R$2778, 3, FALSE)), "", VLOOKUP(A62, PerformanceRating!$P$8:$R$2778, 3, FALSE))</f>
        <v/>
      </c>
      <c r="H62" t="str">
        <f>IF(ISNA(VLOOKUP(A62, PerformanceRating!$C$2:$N$6710, 11, FALSE)), "", VLOOKUP(A62, PerformanceRating!$C$2:$N$6710, 11, FALSE))</f>
        <v/>
      </c>
      <c r="I62" t="str">
        <f>IF(ISNA(VLOOKUP(A62, PerformanceRating!$C$2:$N$6710, 12, FALSE)), "", VLOOKUP(A62, PerformanceRating!$C$2:$N$6710, 12, FALSE))</f>
        <v/>
      </c>
    </row>
    <row r="63" spans="1:9" x14ac:dyDescent="0.25">
      <c r="A63" s="1">
        <v>41012</v>
      </c>
      <c r="B63">
        <f>COUNTIF(Employee!$U$2:$U$1471, 'Date Events'!A63)</f>
        <v>1</v>
      </c>
      <c r="C63">
        <f>COUNTIF(Employee!$X$2:$X$1471, 'Date Events'!A63)</f>
        <v>0</v>
      </c>
      <c r="D63">
        <f t="shared" si="0"/>
        <v>102</v>
      </c>
      <c r="E63">
        <f>COUNTIF(Employee!$AA$2:$AA$1471, 'Date Events'!A63)</f>
        <v>0</v>
      </c>
      <c r="F63" t="str">
        <f>IF(ISNA(VLOOKUP(A63, PerformanceRating!$P$8:$R$2778, 2, FALSE)), "", VLOOKUP(A63, PerformanceRating!$P$8:$R$2778, 2, FALSE))</f>
        <v/>
      </c>
      <c r="G63" t="str">
        <f>IF(ISNA(VLOOKUP(A63, PerformanceRating!$P$8:$R$2778, 3, FALSE)), "", VLOOKUP(A63, PerformanceRating!$P$8:$R$2778, 3, FALSE))</f>
        <v/>
      </c>
      <c r="H63" t="str">
        <f>IF(ISNA(VLOOKUP(A63, PerformanceRating!$C$2:$N$6710, 11, FALSE)), "", VLOOKUP(A63, PerformanceRating!$C$2:$N$6710, 11, FALSE))</f>
        <v/>
      </c>
      <c r="I63" t="str">
        <f>IF(ISNA(VLOOKUP(A63, PerformanceRating!$C$2:$N$6710, 12, FALSE)), "", VLOOKUP(A63, PerformanceRating!$C$2:$N$6710, 12, FALSE))</f>
        <v/>
      </c>
    </row>
    <row r="64" spans="1:9" x14ac:dyDescent="0.25">
      <c r="A64" s="1">
        <v>41013</v>
      </c>
      <c r="B64">
        <f>COUNTIF(Employee!$U$2:$U$1471, 'Date Events'!A64)</f>
        <v>2</v>
      </c>
      <c r="C64">
        <f>COUNTIF(Employee!$X$2:$X$1471, 'Date Events'!A64)</f>
        <v>0</v>
      </c>
      <c r="D64">
        <f t="shared" si="0"/>
        <v>104</v>
      </c>
      <c r="E64">
        <f>COUNTIF(Employee!$AA$2:$AA$1471, 'Date Events'!A64)</f>
        <v>0</v>
      </c>
      <c r="F64" t="str">
        <f>IF(ISNA(VLOOKUP(A64, PerformanceRating!$P$8:$R$2778, 2, FALSE)), "", VLOOKUP(A64, PerformanceRating!$P$8:$R$2778, 2, FALSE))</f>
        <v/>
      </c>
      <c r="G64" t="str">
        <f>IF(ISNA(VLOOKUP(A64, PerformanceRating!$P$8:$R$2778, 3, FALSE)), "", VLOOKUP(A64, PerformanceRating!$P$8:$R$2778, 3, FALSE))</f>
        <v/>
      </c>
      <c r="H64" t="str">
        <f>IF(ISNA(VLOOKUP(A64, PerformanceRating!$C$2:$N$6710, 11, FALSE)), "", VLOOKUP(A64, PerformanceRating!$C$2:$N$6710, 11, FALSE))</f>
        <v/>
      </c>
      <c r="I64" t="str">
        <f>IF(ISNA(VLOOKUP(A64, PerformanceRating!$C$2:$N$6710, 12, FALSE)), "", VLOOKUP(A64, PerformanceRating!$C$2:$N$6710, 12, FALSE))</f>
        <v/>
      </c>
    </row>
    <row r="65" spans="1:9" x14ac:dyDescent="0.25">
      <c r="A65" s="1">
        <v>41014</v>
      </c>
      <c r="B65">
        <f>COUNTIF(Employee!$U$2:$U$1471, 'Date Events'!A65)</f>
        <v>1</v>
      </c>
      <c r="C65">
        <f>COUNTIF(Employee!$X$2:$X$1471, 'Date Events'!A65)</f>
        <v>0</v>
      </c>
      <c r="D65">
        <f t="shared" si="0"/>
        <v>105</v>
      </c>
      <c r="E65">
        <f>COUNTIF(Employee!$AA$2:$AA$1471, 'Date Events'!A65)</f>
        <v>0</v>
      </c>
      <c r="F65" t="str">
        <f>IF(ISNA(VLOOKUP(A65, PerformanceRating!$P$8:$R$2778, 2, FALSE)), "", VLOOKUP(A65, PerformanceRating!$P$8:$R$2778, 2, FALSE))</f>
        <v/>
      </c>
      <c r="G65" t="str">
        <f>IF(ISNA(VLOOKUP(A65, PerformanceRating!$P$8:$R$2778, 3, FALSE)), "", VLOOKUP(A65, PerformanceRating!$P$8:$R$2778, 3, FALSE))</f>
        <v/>
      </c>
      <c r="H65" t="str">
        <f>IF(ISNA(VLOOKUP(A65, PerformanceRating!$C$2:$N$6710, 11, FALSE)), "", VLOOKUP(A65, PerformanceRating!$C$2:$N$6710, 11, FALSE))</f>
        <v/>
      </c>
      <c r="I65" t="str">
        <f>IF(ISNA(VLOOKUP(A65, PerformanceRating!$C$2:$N$6710, 12, FALSE)), "", VLOOKUP(A65, PerformanceRating!$C$2:$N$6710, 12, FALSE))</f>
        <v/>
      </c>
    </row>
    <row r="66" spans="1:9" x14ac:dyDescent="0.25">
      <c r="A66" s="1">
        <v>41017</v>
      </c>
      <c r="B66">
        <f>COUNTIF(Employee!$U$2:$U$1471, 'Date Events'!A66)</f>
        <v>1</v>
      </c>
      <c r="C66">
        <f>COUNTIF(Employee!$X$2:$X$1471, 'Date Events'!A66)</f>
        <v>0</v>
      </c>
      <c r="D66">
        <f t="shared" si="0"/>
        <v>106</v>
      </c>
      <c r="E66">
        <f>COUNTIF(Employee!$AA$2:$AA$1471, 'Date Events'!A66)</f>
        <v>0</v>
      </c>
      <c r="F66" t="str">
        <f>IF(ISNA(VLOOKUP(A66, PerformanceRating!$P$8:$R$2778, 2, FALSE)), "", VLOOKUP(A66, PerformanceRating!$P$8:$R$2778, 2, FALSE))</f>
        <v/>
      </c>
      <c r="G66" t="str">
        <f>IF(ISNA(VLOOKUP(A66, PerformanceRating!$P$8:$R$2778, 3, FALSE)), "", VLOOKUP(A66, PerformanceRating!$P$8:$R$2778, 3, FALSE))</f>
        <v/>
      </c>
      <c r="H66" t="str">
        <f>IF(ISNA(VLOOKUP(A66, PerformanceRating!$C$2:$N$6710, 11, FALSE)), "", VLOOKUP(A66, PerformanceRating!$C$2:$N$6710, 11, FALSE))</f>
        <v/>
      </c>
      <c r="I66" t="str">
        <f>IF(ISNA(VLOOKUP(A66, PerformanceRating!$C$2:$N$6710, 12, FALSE)), "", VLOOKUP(A66, PerformanceRating!$C$2:$N$6710, 12, FALSE))</f>
        <v/>
      </c>
    </row>
    <row r="67" spans="1:9" x14ac:dyDescent="0.25">
      <c r="A67" s="1">
        <v>41020</v>
      </c>
      <c r="B67">
        <f>COUNTIF(Employee!$U$2:$U$1471, 'Date Events'!A67)</f>
        <v>1</v>
      </c>
      <c r="C67">
        <f>COUNTIF(Employee!$X$2:$X$1471, 'Date Events'!A67)</f>
        <v>0</v>
      </c>
      <c r="D67">
        <f t="shared" si="0"/>
        <v>107</v>
      </c>
      <c r="E67">
        <f>COUNTIF(Employee!$AA$2:$AA$1471, 'Date Events'!A67)</f>
        <v>0</v>
      </c>
      <c r="F67" t="str">
        <f>IF(ISNA(VLOOKUP(A67, PerformanceRating!$P$8:$R$2778, 2, FALSE)), "", VLOOKUP(A67, PerformanceRating!$P$8:$R$2778, 2, FALSE))</f>
        <v/>
      </c>
      <c r="G67" t="str">
        <f>IF(ISNA(VLOOKUP(A67, PerformanceRating!$P$8:$R$2778, 3, FALSE)), "", VLOOKUP(A67, PerformanceRating!$P$8:$R$2778, 3, FALSE))</f>
        <v/>
      </c>
      <c r="H67" t="str">
        <f>IF(ISNA(VLOOKUP(A67, PerformanceRating!$C$2:$N$6710, 11, FALSE)), "", VLOOKUP(A67, PerformanceRating!$C$2:$N$6710, 11, FALSE))</f>
        <v/>
      </c>
      <c r="I67" t="str">
        <f>IF(ISNA(VLOOKUP(A67, PerformanceRating!$C$2:$N$6710, 12, FALSE)), "", VLOOKUP(A67, PerformanceRating!$C$2:$N$6710, 12, FALSE))</f>
        <v/>
      </c>
    </row>
    <row r="68" spans="1:9" x14ac:dyDescent="0.25">
      <c r="A68" s="1">
        <v>41022</v>
      </c>
      <c r="B68">
        <f>COUNTIF(Employee!$U$2:$U$1471, 'Date Events'!A68)</f>
        <v>4</v>
      </c>
      <c r="C68">
        <f>COUNTIF(Employee!$X$2:$X$1471, 'Date Events'!A68)</f>
        <v>0</v>
      </c>
      <c r="D68">
        <f t="shared" ref="D68:D131" si="1">D67+B68-C68</f>
        <v>111</v>
      </c>
      <c r="E68">
        <f>COUNTIF(Employee!$AA$2:$AA$1471, 'Date Events'!A68)</f>
        <v>0</v>
      </c>
      <c r="F68" t="str">
        <f>IF(ISNA(VLOOKUP(A68, PerformanceRating!$P$8:$R$2778, 2, FALSE)), "", VLOOKUP(A68, PerformanceRating!$P$8:$R$2778, 2, FALSE))</f>
        <v/>
      </c>
      <c r="G68" t="str">
        <f>IF(ISNA(VLOOKUP(A68, PerformanceRating!$P$8:$R$2778, 3, FALSE)), "", VLOOKUP(A68, PerformanceRating!$P$8:$R$2778, 3, FALSE))</f>
        <v/>
      </c>
      <c r="H68" t="str">
        <f>IF(ISNA(VLOOKUP(A68, PerformanceRating!$C$2:$N$6710, 11, FALSE)), "", VLOOKUP(A68, PerformanceRating!$C$2:$N$6710, 11, FALSE))</f>
        <v/>
      </c>
      <c r="I68" t="str">
        <f>IF(ISNA(VLOOKUP(A68, PerformanceRating!$C$2:$N$6710, 12, FALSE)), "", VLOOKUP(A68, PerformanceRating!$C$2:$N$6710, 12, FALSE))</f>
        <v/>
      </c>
    </row>
    <row r="69" spans="1:9" x14ac:dyDescent="0.25">
      <c r="A69" s="1">
        <v>41024</v>
      </c>
      <c r="B69">
        <f>COUNTIF(Employee!$U$2:$U$1471, 'Date Events'!A69)</f>
        <v>1</v>
      </c>
      <c r="C69">
        <f>COUNTIF(Employee!$X$2:$X$1471, 'Date Events'!A69)</f>
        <v>0</v>
      </c>
      <c r="D69">
        <f t="shared" si="1"/>
        <v>112</v>
      </c>
      <c r="E69">
        <f>COUNTIF(Employee!$AA$2:$AA$1471, 'Date Events'!A69)</f>
        <v>0</v>
      </c>
      <c r="F69" t="str">
        <f>IF(ISNA(VLOOKUP(A69, PerformanceRating!$P$8:$R$2778, 2, FALSE)), "", VLOOKUP(A69, PerformanceRating!$P$8:$R$2778, 2, FALSE))</f>
        <v/>
      </c>
      <c r="G69" t="str">
        <f>IF(ISNA(VLOOKUP(A69, PerformanceRating!$P$8:$R$2778, 3, FALSE)), "", VLOOKUP(A69, PerformanceRating!$P$8:$R$2778, 3, FALSE))</f>
        <v/>
      </c>
      <c r="H69" t="str">
        <f>IF(ISNA(VLOOKUP(A69, PerformanceRating!$C$2:$N$6710, 11, FALSE)), "", VLOOKUP(A69, PerformanceRating!$C$2:$N$6710, 11, FALSE))</f>
        <v/>
      </c>
      <c r="I69" t="str">
        <f>IF(ISNA(VLOOKUP(A69, PerformanceRating!$C$2:$N$6710, 12, FALSE)), "", VLOOKUP(A69, PerformanceRating!$C$2:$N$6710, 12, FALSE))</f>
        <v/>
      </c>
    </row>
    <row r="70" spans="1:9" x14ac:dyDescent="0.25">
      <c r="A70" s="1">
        <v>41025</v>
      </c>
      <c r="B70">
        <f>COUNTIF(Employee!$U$2:$U$1471, 'Date Events'!A70)</f>
        <v>1</v>
      </c>
      <c r="C70">
        <f>COUNTIF(Employee!$X$2:$X$1471, 'Date Events'!A70)</f>
        <v>0</v>
      </c>
      <c r="D70">
        <f t="shared" si="1"/>
        <v>113</v>
      </c>
      <c r="E70">
        <f>COUNTIF(Employee!$AA$2:$AA$1471, 'Date Events'!A70)</f>
        <v>0</v>
      </c>
      <c r="F70" t="str">
        <f>IF(ISNA(VLOOKUP(A70, PerformanceRating!$P$8:$R$2778, 2, FALSE)), "", VLOOKUP(A70, PerformanceRating!$P$8:$R$2778, 2, FALSE))</f>
        <v/>
      </c>
      <c r="G70" t="str">
        <f>IF(ISNA(VLOOKUP(A70, PerformanceRating!$P$8:$R$2778, 3, FALSE)), "", VLOOKUP(A70, PerformanceRating!$P$8:$R$2778, 3, FALSE))</f>
        <v/>
      </c>
      <c r="H70" t="str">
        <f>IF(ISNA(VLOOKUP(A70, PerformanceRating!$C$2:$N$6710, 11, FALSE)), "", VLOOKUP(A70, PerformanceRating!$C$2:$N$6710, 11, FALSE))</f>
        <v/>
      </c>
      <c r="I70" t="str">
        <f>IF(ISNA(VLOOKUP(A70, PerformanceRating!$C$2:$N$6710, 12, FALSE)), "", VLOOKUP(A70, PerformanceRating!$C$2:$N$6710, 12, FALSE))</f>
        <v/>
      </c>
    </row>
    <row r="71" spans="1:9" x14ac:dyDescent="0.25">
      <c r="A71" s="1">
        <v>41026</v>
      </c>
      <c r="B71">
        <f>COUNTIF(Employee!$U$2:$U$1471, 'Date Events'!A71)</f>
        <v>2</v>
      </c>
      <c r="C71">
        <f>COUNTIF(Employee!$X$2:$X$1471, 'Date Events'!A71)</f>
        <v>0</v>
      </c>
      <c r="D71">
        <f t="shared" si="1"/>
        <v>115</v>
      </c>
      <c r="E71">
        <f>COUNTIF(Employee!$AA$2:$AA$1471, 'Date Events'!A71)</f>
        <v>0</v>
      </c>
      <c r="F71" t="str">
        <f>IF(ISNA(VLOOKUP(A71, PerformanceRating!$P$8:$R$2778, 2, FALSE)), "", VLOOKUP(A71, PerformanceRating!$P$8:$R$2778, 2, FALSE))</f>
        <v/>
      </c>
      <c r="G71" t="str">
        <f>IF(ISNA(VLOOKUP(A71, PerformanceRating!$P$8:$R$2778, 3, FALSE)), "", VLOOKUP(A71, PerformanceRating!$P$8:$R$2778, 3, FALSE))</f>
        <v/>
      </c>
      <c r="H71" t="str">
        <f>IF(ISNA(VLOOKUP(A71, PerformanceRating!$C$2:$N$6710, 11, FALSE)), "", VLOOKUP(A71, PerformanceRating!$C$2:$N$6710, 11, FALSE))</f>
        <v/>
      </c>
      <c r="I71" t="str">
        <f>IF(ISNA(VLOOKUP(A71, PerformanceRating!$C$2:$N$6710, 12, FALSE)), "", VLOOKUP(A71, PerformanceRating!$C$2:$N$6710, 12, FALSE))</f>
        <v/>
      </c>
    </row>
    <row r="72" spans="1:9" x14ac:dyDescent="0.25">
      <c r="A72" s="1">
        <v>41028</v>
      </c>
      <c r="B72">
        <f>COUNTIF(Employee!$U$2:$U$1471, 'Date Events'!A72)</f>
        <v>2</v>
      </c>
      <c r="C72">
        <f>COUNTIF(Employee!$X$2:$X$1471, 'Date Events'!A72)</f>
        <v>0</v>
      </c>
      <c r="D72">
        <f t="shared" si="1"/>
        <v>117</v>
      </c>
      <c r="E72">
        <f>COUNTIF(Employee!$AA$2:$AA$1471, 'Date Events'!A72)</f>
        <v>0</v>
      </c>
      <c r="F72" t="str">
        <f>IF(ISNA(VLOOKUP(A72, PerformanceRating!$P$8:$R$2778, 2, FALSE)), "", VLOOKUP(A72, PerformanceRating!$P$8:$R$2778, 2, FALSE))</f>
        <v/>
      </c>
      <c r="G72" t="str">
        <f>IF(ISNA(VLOOKUP(A72, PerformanceRating!$P$8:$R$2778, 3, FALSE)), "", VLOOKUP(A72, PerformanceRating!$P$8:$R$2778, 3, FALSE))</f>
        <v/>
      </c>
      <c r="H72" t="str">
        <f>IF(ISNA(VLOOKUP(A72, PerformanceRating!$C$2:$N$6710, 11, FALSE)), "", VLOOKUP(A72, PerformanceRating!$C$2:$N$6710, 11, FALSE))</f>
        <v/>
      </c>
      <c r="I72" t="str">
        <f>IF(ISNA(VLOOKUP(A72, PerformanceRating!$C$2:$N$6710, 12, FALSE)), "", VLOOKUP(A72, PerformanceRating!$C$2:$N$6710, 12, FALSE))</f>
        <v/>
      </c>
    </row>
    <row r="73" spans="1:9" x14ac:dyDescent="0.25">
      <c r="A73" s="1">
        <v>41029</v>
      </c>
      <c r="B73">
        <f>COUNTIF(Employee!$U$2:$U$1471, 'Date Events'!A73)</f>
        <v>1</v>
      </c>
      <c r="C73">
        <f>COUNTIF(Employee!$X$2:$X$1471, 'Date Events'!A73)</f>
        <v>0</v>
      </c>
      <c r="D73">
        <f t="shared" si="1"/>
        <v>118</v>
      </c>
      <c r="E73">
        <f>COUNTIF(Employee!$AA$2:$AA$1471, 'Date Events'!A73)</f>
        <v>0</v>
      </c>
      <c r="F73" t="str">
        <f>IF(ISNA(VLOOKUP(A73, PerformanceRating!$P$8:$R$2778, 2, FALSE)), "", VLOOKUP(A73, PerformanceRating!$P$8:$R$2778, 2, FALSE))</f>
        <v/>
      </c>
      <c r="G73" t="str">
        <f>IF(ISNA(VLOOKUP(A73, PerformanceRating!$P$8:$R$2778, 3, FALSE)), "", VLOOKUP(A73, PerformanceRating!$P$8:$R$2778, 3, FALSE))</f>
        <v/>
      </c>
      <c r="H73" t="str">
        <f>IF(ISNA(VLOOKUP(A73, PerformanceRating!$C$2:$N$6710, 11, FALSE)), "", VLOOKUP(A73, PerformanceRating!$C$2:$N$6710, 11, FALSE))</f>
        <v/>
      </c>
      <c r="I73" t="str">
        <f>IF(ISNA(VLOOKUP(A73, PerformanceRating!$C$2:$N$6710, 12, FALSE)), "", VLOOKUP(A73, PerformanceRating!$C$2:$N$6710, 12, FALSE))</f>
        <v/>
      </c>
    </row>
    <row r="74" spans="1:9" x14ac:dyDescent="0.25">
      <c r="A74" s="1">
        <v>41030</v>
      </c>
      <c r="B74">
        <f>COUNTIF(Employee!$U$2:$U$1471, 'Date Events'!A74)</f>
        <v>2</v>
      </c>
      <c r="C74">
        <f>COUNTIF(Employee!$X$2:$X$1471, 'Date Events'!A74)</f>
        <v>0</v>
      </c>
      <c r="D74">
        <f t="shared" si="1"/>
        <v>120</v>
      </c>
      <c r="E74">
        <f>COUNTIF(Employee!$AA$2:$AA$1471, 'Date Events'!A74)</f>
        <v>0</v>
      </c>
      <c r="F74" t="str">
        <f>IF(ISNA(VLOOKUP(A74, PerformanceRating!$P$8:$R$2778, 2, FALSE)), "", VLOOKUP(A74, PerformanceRating!$P$8:$R$2778, 2, FALSE))</f>
        <v/>
      </c>
      <c r="G74" t="str">
        <f>IF(ISNA(VLOOKUP(A74, PerformanceRating!$P$8:$R$2778, 3, FALSE)), "", VLOOKUP(A74, PerformanceRating!$P$8:$R$2778, 3, FALSE))</f>
        <v/>
      </c>
      <c r="H74" t="str">
        <f>IF(ISNA(VLOOKUP(A74, PerformanceRating!$C$2:$N$6710, 11, FALSE)), "", VLOOKUP(A74, PerformanceRating!$C$2:$N$6710, 11, FALSE))</f>
        <v/>
      </c>
      <c r="I74" t="str">
        <f>IF(ISNA(VLOOKUP(A74, PerformanceRating!$C$2:$N$6710, 12, FALSE)), "", VLOOKUP(A74, PerformanceRating!$C$2:$N$6710, 12, FALSE))</f>
        <v/>
      </c>
    </row>
    <row r="75" spans="1:9" x14ac:dyDescent="0.25">
      <c r="A75" s="1">
        <v>41031</v>
      </c>
      <c r="B75">
        <f>COUNTIF(Employee!$U$2:$U$1471, 'Date Events'!A75)</f>
        <v>2</v>
      </c>
      <c r="C75">
        <f>COUNTIF(Employee!$X$2:$X$1471, 'Date Events'!A75)</f>
        <v>0</v>
      </c>
      <c r="D75">
        <f t="shared" si="1"/>
        <v>122</v>
      </c>
      <c r="E75">
        <f>COUNTIF(Employee!$AA$2:$AA$1471, 'Date Events'!A75)</f>
        <v>0</v>
      </c>
      <c r="F75" t="str">
        <f>IF(ISNA(VLOOKUP(A75, PerformanceRating!$P$8:$R$2778, 2, FALSE)), "", VLOOKUP(A75, PerformanceRating!$P$8:$R$2778, 2, FALSE))</f>
        <v/>
      </c>
      <c r="G75" t="str">
        <f>IF(ISNA(VLOOKUP(A75, PerformanceRating!$P$8:$R$2778, 3, FALSE)), "", VLOOKUP(A75, PerformanceRating!$P$8:$R$2778, 3, FALSE))</f>
        <v/>
      </c>
      <c r="H75" t="str">
        <f>IF(ISNA(VLOOKUP(A75, PerformanceRating!$C$2:$N$6710, 11, FALSE)), "", VLOOKUP(A75, PerformanceRating!$C$2:$N$6710, 11, FALSE))</f>
        <v/>
      </c>
      <c r="I75" t="str">
        <f>IF(ISNA(VLOOKUP(A75, PerformanceRating!$C$2:$N$6710, 12, FALSE)), "", VLOOKUP(A75, PerformanceRating!$C$2:$N$6710, 12, FALSE))</f>
        <v/>
      </c>
    </row>
    <row r="76" spans="1:9" x14ac:dyDescent="0.25">
      <c r="A76" s="1">
        <v>41032</v>
      </c>
      <c r="B76">
        <f>COUNTIF(Employee!$U$2:$U$1471, 'Date Events'!A76)</f>
        <v>1</v>
      </c>
      <c r="C76">
        <f>COUNTIF(Employee!$X$2:$X$1471, 'Date Events'!A76)</f>
        <v>0</v>
      </c>
      <c r="D76">
        <f t="shared" si="1"/>
        <v>123</v>
      </c>
      <c r="E76">
        <f>COUNTIF(Employee!$AA$2:$AA$1471, 'Date Events'!A76)</f>
        <v>0</v>
      </c>
      <c r="F76" t="str">
        <f>IF(ISNA(VLOOKUP(A76, PerformanceRating!$P$8:$R$2778, 2, FALSE)), "", VLOOKUP(A76, PerformanceRating!$P$8:$R$2778, 2, FALSE))</f>
        <v/>
      </c>
      <c r="G76" t="str">
        <f>IF(ISNA(VLOOKUP(A76, PerformanceRating!$P$8:$R$2778, 3, FALSE)), "", VLOOKUP(A76, PerformanceRating!$P$8:$R$2778, 3, FALSE))</f>
        <v/>
      </c>
      <c r="H76" t="str">
        <f>IF(ISNA(VLOOKUP(A76, PerformanceRating!$C$2:$N$6710, 11, FALSE)), "", VLOOKUP(A76, PerformanceRating!$C$2:$N$6710, 11, FALSE))</f>
        <v/>
      </c>
      <c r="I76" t="str">
        <f>IF(ISNA(VLOOKUP(A76, PerformanceRating!$C$2:$N$6710, 12, FALSE)), "", VLOOKUP(A76, PerformanceRating!$C$2:$N$6710, 12, FALSE))</f>
        <v/>
      </c>
    </row>
    <row r="77" spans="1:9" x14ac:dyDescent="0.25">
      <c r="A77" s="1">
        <v>41033</v>
      </c>
      <c r="B77">
        <f>COUNTIF(Employee!$U$2:$U$1471, 'Date Events'!A77)</f>
        <v>1</v>
      </c>
      <c r="C77">
        <f>COUNTIF(Employee!$X$2:$X$1471, 'Date Events'!A77)</f>
        <v>0</v>
      </c>
      <c r="D77">
        <f t="shared" si="1"/>
        <v>124</v>
      </c>
      <c r="E77">
        <f>COUNTIF(Employee!$AA$2:$AA$1471, 'Date Events'!A77)</f>
        <v>0</v>
      </c>
      <c r="F77" t="str">
        <f>IF(ISNA(VLOOKUP(A77, PerformanceRating!$P$8:$R$2778, 2, FALSE)), "", VLOOKUP(A77, PerformanceRating!$P$8:$R$2778, 2, FALSE))</f>
        <v/>
      </c>
      <c r="G77" t="str">
        <f>IF(ISNA(VLOOKUP(A77, PerformanceRating!$P$8:$R$2778, 3, FALSE)), "", VLOOKUP(A77, PerformanceRating!$P$8:$R$2778, 3, FALSE))</f>
        <v/>
      </c>
      <c r="H77" t="str">
        <f>IF(ISNA(VLOOKUP(A77, PerformanceRating!$C$2:$N$6710, 11, FALSE)), "", VLOOKUP(A77, PerformanceRating!$C$2:$N$6710, 11, FALSE))</f>
        <v/>
      </c>
      <c r="I77" t="str">
        <f>IF(ISNA(VLOOKUP(A77, PerformanceRating!$C$2:$N$6710, 12, FALSE)), "", VLOOKUP(A77, PerformanceRating!$C$2:$N$6710, 12, FALSE))</f>
        <v/>
      </c>
    </row>
    <row r="78" spans="1:9" x14ac:dyDescent="0.25">
      <c r="A78" s="1">
        <v>41034</v>
      </c>
      <c r="B78">
        <f>COUNTIF(Employee!$U$2:$U$1471, 'Date Events'!A78)</f>
        <v>2</v>
      </c>
      <c r="C78">
        <f>COUNTIF(Employee!$X$2:$X$1471, 'Date Events'!A78)</f>
        <v>0</v>
      </c>
      <c r="D78">
        <f t="shared" si="1"/>
        <v>126</v>
      </c>
      <c r="E78">
        <f>COUNTIF(Employee!$AA$2:$AA$1471, 'Date Events'!A78)</f>
        <v>0</v>
      </c>
      <c r="F78" t="str">
        <f>IF(ISNA(VLOOKUP(A78, PerformanceRating!$P$8:$R$2778, 2, FALSE)), "", VLOOKUP(A78, PerformanceRating!$P$8:$R$2778, 2, FALSE))</f>
        <v/>
      </c>
      <c r="G78" t="str">
        <f>IF(ISNA(VLOOKUP(A78, PerformanceRating!$P$8:$R$2778, 3, FALSE)), "", VLOOKUP(A78, PerformanceRating!$P$8:$R$2778, 3, FALSE))</f>
        <v/>
      </c>
      <c r="H78" t="str">
        <f>IF(ISNA(VLOOKUP(A78, PerformanceRating!$C$2:$N$6710, 11, FALSE)), "", VLOOKUP(A78, PerformanceRating!$C$2:$N$6710, 11, FALSE))</f>
        <v/>
      </c>
      <c r="I78" t="str">
        <f>IF(ISNA(VLOOKUP(A78, PerformanceRating!$C$2:$N$6710, 12, FALSE)), "", VLOOKUP(A78, PerformanceRating!$C$2:$N$6710, 12, FALSE))</f>
        <v/>
      </c>
    </row>
    <row r="79" spans="1:9" x14ac:dyDescent="0.25">
      <c r="A79" s="1">
        <v>41035</v>
      </c>
      <c r="B79">
        <f>COUNTIF(Employee!$U$2:$U$1471, 'Date Events'!A79)</f>
        <v>1</v>
      </c>
      <c r="C79">
        <f>COUNTIF(Employee!$X$2:$X$1471, 'Date Events'!A79)</f>
        <v>0</v>
      </c>
      <c r="D79">
        <f t="shared" si="1"/>
        <v>127</v>
      </c>
      <c r="E79">
        <f>COUNTIF(Employee!$AA$2:$AA$1471, 'Date Events'!A79)</f>
        <v>0</v>
      </c>
      <c r="F79" t="str">
        <f>IF(ISNA(VLOOKUP(A79, PerformanceRating!$P$8:$R$2778, 2, FALSE)), "", VLOOKUP(A79, PerformanceRating!$P$8:$R$2778, 2, FALSE))</f>
        <v/>
      </c>
      <c r="G79" t="str">
        <f>IF(ISNA(VLOOKUP(A79, PerformanceRating!$P$8:$R$2778, 3, FALSE)), "", VLOOKUP(A79, PerformanceRating!$P$8:$R$2778, 3, FALSE))</f>
        <v/>
      </c>
      <c r="H79" t="str">
        <f>IF(ISNA(VLOOKUP(A79, PerformanceRating!$C$2:$N$6710, 11, FALSE)), "", VLOOKUP(A79, PerformanceRating!$C$2:$N$6710, 11, FALSE))</f>
        <v/>
      </c>
      <c r="I79" t="str">
        <f>IF(ISNA(VLOOKUP(A79, PerformanceRating!$C$2:$N$6710, 12, FALSE)), "", VLOOKUP(A79, PerformanceRating!$C$2:$N$6710, 12, FALSE))</f>
        <v/>
      </c>
    </row>
    <row r="80" spans="1:9" x14ac:dyDescent="0.25">
      <c r="A80" s="1">
        <v>41036</v>
      </c>
      <c r="B80">
        <f>COUNTIF(Employee!$U$2:$U$1471, 'Date Events'!A80)</f>
        <v>2</v>
      </c>
      <c r="C80">
        <f>COUNTIF(Employee!$X$2:$X$1471, 'Date Events'!A80)</f>
        <v>0</v>
      </c>
      <c r="D80">
        <f t="shared" si="1"/>
        <v>129</v>
      </c>
      <c r="E80">
        <f>COUNTIF(Employee!$AA$2:$AA$1471, 'Date Events'!A80)</f>
        <v>0</v>
      </c>
      <c r="F80" t="str">
        <f>IF(ISNA(VLOOKUP(A80, PerformanceRating!$P$8:$R$2778, 2, FALSE)), "", VLOOKUP(A80, PerformanceRating!$P$8:$R$2778, 2, FALSE))</f>
        <v/>
      </c>
      <c r="G80" t="str">
        <f>IF(ISNA(VLOOKUP(A80, PerformanceRating!$P$8:$R$2778, 3, FALSE)), "", VLOOKUP(A80, PerformanceRating!$P$8:$R$2778, 3, FALSE))</f>
        <v/>
      </c>
      <c r="H80" t="str">
        <f>IF(ISNA(VLOOKUP(A80, PerformanceRating!$C$2:$N$6710, 11, FALSE)), "", VLOOKUP(A80, PerformanceRating!$C$2:$N$6710, 11, FALSE))</f>
        <v/>
      </c>
      <c r="I80" t="str">
        <f>IF(ISNA(VLOOKUP(A80, PerformanceRating!$C$2:$N$6710, 12, FALSE)), "", VLOOKUP(A80, PerformanceRating!$C$2:$N$6710, 12, FALSE))</f>
        <v/>
      </c>
    </row>
    <row r="81" spans="1:9" x14ac:dyDescent="0.25">
      <c r="A81" s="1">
        <v>41038</v>
      </c>
      <c r="B81">
        <f>COUNTIF(Employee!$U$2:$U$1471, 'Date Events'!A81)</f>
        <v>3</v>
      </c>
      <c r="C81">
        <f>COUNTIF(Employee!$X$2:$X$1471, 'Date Events'!A81)</f>
        <v>0</v>
      </c>
      <c r="D81">
        <f t="shared" si="1"/>
        <v>132</v>
      </c>
      <c r="E81">
        <f>COUNTIF(Employee!$AA$2:$AA$1471, 'Date Events'!A81)</f>
        <v>0</v>
      </c>
      <c r="F81" t="str">
        <f>IF(ISNA(VLOOKUP(A81, PerformanceRating!$P$8:$R$2778, 2, FALSE)), "", VLOOKUP(A81, PerformanceRating!$P$8:$R$2778, 2, FALSE))</f>
        <v/>
      </c>
      <c r="G81" t="str">
        <f>IF(ISNA(VLOOKUP(A81, PerformanceRating!$P$8:$R$2778, 3, FALSE)), "", VLOOKUP(A81, PerformanceRating!$P$8:$R$2778, 3, FALSE))</f>
        <v/>
      </c>
      <c r="H81" t="str">
        <f>IF(ISNA(VLOOKUP(A81, PerformanceRating!$C$2:$N$6710, 11, FALSE)), "", VLOOKUP(A81, PerformanceRating!$C$2:$N$6710, 11, FALSE))</f>
        <v/>
      </c>
      <c r="I81" t="str">
        <f>IF(ISNA(VLOOKUP(A81, PerformanceRating!$C$2:$N$6710, 12, FALSE)), "", VLOOKUP(A81, PerformanceRating!$C$2:$N$6710, 12, FALSE))</f>
        <v/>
      </c>
    </row>
    <row r="82" spans="1:9" x14ac:dyDescent="0.25">
      <c r="A82" s="1">
        <v>41039</v>
      </c>
      <c r="B82">
        <f>COUNTIF(Employee!$U$2:$U$1471, 'Date Events'!A82)</f>
        <v>1</v>
      </c>
      <c r="C82">
        <f>COUNTIF(Employee!$X$2:$X$1471, 'Date Events'!A82)</f>
        <v>0</v>
      </c>
      <c r="D82">
        <f t="shared" si="1"/>
        <v>133</v>
      </c>
      <c r="E82">
        <f>COUNTIF(Employee!$AA$2:$AA$1471, 'Date Events'!A82)</f>
        <v>0</v>
      </c>
      <c r="F82" t="str">
        <f>IF(ISNA(VLOOKUP(A82, PerformanceRating!$P$8:$R$2778, 2, FALSE)), "", VLOOKUP(A82, PerformanceRating!$P$8:$R$2778, 2, FALSE))</f>
        <v/>
      </c>
      <c r="G82" t="str">
        <f>IF(ISNA(VLOOKUP(A82, PerformanceRating!$P$8:$R$2778, 3, FALSE)), "", VLOOKUP(A82, PerformanceRating!$P$8:$R$2778, 3, FALSE))</f>
        <v/>
      </c>
      <c r="H82" t="str">
        <f>IF(ISNA(VLOOKUP(A82, PerformanceRating!$C$2:$N$6710, 11, FALSE)), "", VLOOKUP(A82, PerformanceRating!$C$2:$N$6710, 11, FALSE))</f>
        <v/>
      </c>
      <c r="I82" t="str">
        <f>IF(ISNA(VLOOKUP(A82, PerformanceRating!$C$2:$N$6710, 12, FALSE)), "", VLOOKUP(A82, PerformanceRating!$C$2:$N$6710, 12, FALSE))</f>
        <v/>
      </c>
    </row>
    <row r="83" spans="1:9" x14ac:dyDescent="0.25">
      <c r="A83" s="1">
        <v>41041</v>
      </c>
      <c r="B83">
        <f>COUNTIF(Employee!$U$2:$U$1471, 'Date Events'!A83)</f>
        <v>1</v>
      </c>
      <c r="C83">
        <f>COUNTIF(Employee!$X$2:$X$1471, 'Date Events'!A83)</f>
        <v>0</v>
      </c>
      <c r="D83">
        <f t="shared" si="1"/>
        <v>134</v>
      </c>
      <c r="E83">
        <f>COUNTIF(Employee!$AA$2:$AA$1471, 'Date Events'!A83)</f>
        <v>0</v>
      </c>
      <c r="F83" t="str">
        <f>IF(ISNA(VLOOKUP(A83, PerformanceRating!$P$8:$R$2778, 2, FALSE)), "", VLOOKUP(A83, PerformanceRating!$P$8:$R$2778, 2, FALSE))</f>
        <v/>
      </c>
      <c r="G83" t="str">
        <f>IF(ISNA(VLOOKUP(A83, PerformanceRating!$P$8:$R$2778, 3, FALSE)), "", VLOOKUP(A83, PerformanceRating!$P$8:$R$2778, 3, FALSE))</f>
        <v/>
      </c>
      <c r="H83" t="str">
        <f>IF(ISNA(VLOOKUP(A83, PerformanceRating!$C$2:$N$6710, 11, FALSE)), "", VLOOKUP(A83, PerformanceRating!$C$2:$N$6710, 11, FALSE))</f>
        <v/>
      </c>
      <c r="I83" t="str">
        <f>IF(ISNA(VLOOKUP(A83, PerformanceRating!$C$2:$N$6710, 12, FALSE)), "", VLOOKUP(A83, PerformanceRating!$C$2:$N$6710, 12, FALSE))</f>
        <v/>
      </c>
    </row>
    <row r="84" spans="1:9" x14ac:dyDescent="0.25">
      <c r="A84" s="1">
        <v>41042</v>
      </c>
      <c r="B84">
        <f>COUNTIF(Employee!$U$2:$U$1471, 'Date Events'!A84)</f>
        <v>2</v>
      </c>
      <c r="C84">
        <f>COUNTIF(Employee!$X$2:$X$1471, 'Date Events'!A84)</f>
        <v>0</v>
      </c>
      <c r="D84">
        <f t="shared" si="1"/>
        <v>136</v>
      </c>
      <c r="E84">
        <f>COUNTIF(Employee!$AA$2:$AA$1471, 'Date Events'!A84)</f>
        <v>0</v>
      </c>
      <c r="F84" t="str">
        <f>IF(ISNA(VLOOKUP(A84, PerformanceRating!$P$8:$R$2778, 2, FALSE)), "", VLOOKUP(A84, PerformanceRating!$P$8:$R$2778, 2, FALSE))</f>
        <v/>
      </c>
      <c r="G84" t="str">
        <f>IF(ISNA(VLOOKUP(A84, PerformanceRating!$P$8:$R$2778, 3, FALSE)), "", VLOOKUP(A84, PerformanceRating!$P$8:$R$2778, 3, FALSE))</f>
        <v/>
      </c>
      <c r="H84" t="str">
        <f>IF(ISNA(VLOOKUP(A84, PerformanceRating!$C$2:$N$6710, 11, FALSE)), "", VLOOKUP(A84, PerformanceRating!$C$2:$N$6710, 11, FALSE))</f>
        <v/>
      </c>
      <c r="I84" t="str">
        <f>IF(ISNA(VLOOKUP(A84, PerformanceRating!$C$2:$N$6710, 12, FALSE)), "", VLOOKUP(A84, PerformanceRating!$C$2:$N$6710, 12, FALSE))</f>
        <v/>
      </c>
    </row>
    <row r="85" spans="1:9" x14ac:dyDescent="0.25">
      <c r="A85" s="1">
        <v>41043</v>
      </c>
      <c r="B85">
        <f>COUNTIF(Employee!$U$2:$U$1471, 'Date Events'!A85)</f>
        <v>2</v>
      </c>
      <c r="C85">
        <f>COUNTIF(Employee!$X$2:$X$1471, 'Date Events'!A85)</f>
        <v>0</v>
      </c>
      <c r="D85">
        <f t="shared" si="1"/>
        <v>138</v>
      </c>
      <c r="E85">
        <f>COUNTIF(Employee!$AA$2:$AA$1471, 'Date Events'!A85)</f>
        <v>0</v>
      </c>
      <c r="F85" t="str">
        <f>IF(ISNA(VLOOKUP(A85, PerformanceRating!$P$8:$R$2778, 2, FALSE)), "", VLOOKUP(A85, PerformanceRating!$P$8:$R$2778, 2, FALSE))</f>
        <v/>
      </c>
      <c r="G85" t="str">
        <f>IF(ISNA(VLOOKUP(A85, PerformanceRating!$P$8:$R$2778, 3, FALSE)), "", VLOOKUP(A85, PerformanceRating!$P$8:$R$2778, 3, FALSE))</f>
        <v/>
      </c>
      <c r="H85" t="str">
        <f>IF(ISNA(VLOOKUP(A85, PerformanceRating!$C$2:$N$6710, 11, FALSE)), "", VLOOKUP(A85, PerformanceRating!$C$2:$N$6710, 11, FALSE))</f>
        <v/>
      </c>
      <c r="I85" t="str">
        <f>IF(ISNA(VLOOKUP(A85, PerformanceRating!$C$2:$N$6710, 12, FALSE)), "", VLOOKUP(A85, PerformanceRating!$C$2:$N$6710, 12, FALSE))</f>
        <v/>
      </c>
    </row>
    <row r="86" spans="1:9" x14ac:dyDescent="0.25">
      <c r="A86" s="1">
        <v>41044</v>
      </c>
      <c r="B86">
        <f>COUNTIF(Employee!$U$2:$U$1471, 'Date Events'!A86)</f>
        <v>1</v>
      </c>
      <c r="C86">
        <f>COUNTIF(Employee!$X$2:$X$1471, 'Date Events'!A86)</f>
        <v>0</v>
      </c>
      <c r="D86">
        <f t="shared" si="1"/>
        <v>139</v>
      </c>
      <c r="E86">
        <f>COUNTIF(Employee!$AA$2:$AA$1471, 'Date Events'!A86)</f>
        <v>0</v>
      </c>
      <c r="F86" t="str">
        <f>IF(ISNA(VLOOKUP(A86, PerformanceRating!$P$8:$R$2778, 2, FALSE)), "", VLOOKUP(A86, PerformanceRating!$P$8:$R$2778, 2, FALSE))</f>
        <v/>
      </c>
      <c r="G86" t="str">
        <f>IF(ISNA(VLOOKUP(A86, PerformanceRating!$P$8:$R$2778, 3, FALSE)), "", VLOOKUP(A86, PerformanceRating!$P$8:$R$2778, 3, FALSE))</f>
        <v/>
      </c>
      <c r="H86" t="str">
        <f>IF(ISNA(VLOOKUP(A86, PerformanceRating!$C$2:$N$6710, 11, FALSE)), "", VLOOKUP(A86, PerformanceRating!$C$2:$N$6710, 11, FALSE))</f>
        <v/>
      </c>
      <c r="I86" t="str">
        <f>IF(ISNA(VLOOKUP(A86, PerformanceRating!$C$2:$N$6710, 12, FALSE)), "", VLOOKUP(A86, PerformanceRating!$C$2:$N$6710, 12, FALSE))</f>
        <v/>
      </c>
    </row>
    <row r="87" spans="1:9" x14ac:dyDescent="0.25">
      <c r="A87" s="1">
        <v>41046</v>
      </c>
      <c r="B87">
        <f>COUNTIF(Employee!$U$2:$U$1471, 'Date Events'!A87)</f>
        <v>2</v>
      </c>
      <c r="C87">
        <f>COUNTIF(Employee!$X$2:$X$1471, 'Date Events'!A87)</f>
        <v>0</v>
      </c>
      <c r="D87">
        <f t="shared" si="1"/>
        <v>141</v>
      </c>
      <c r="E87">
        <f>COUNTIF(Employee!$AA$2:$AA$1471, 'Date Events'!A87)</f>
        <v>0</v>
      </c>
      <c r="F87" t="str">
        <f>IF(ISNA(VLOOKUP(A87, PerformanceRating!$P$8:$R$2778, 2, FALSE)), "", VLOOKUP(A87, PerformanceRating!$P$8:$R$2778, 2, FALSE))</f>
        <v/>
      </c>
      <c r="G87" t="str">
        <f>IF(ISNA(VLOOKUP(A87, PerformanceRating!$P$8:$R$2778, 3, FALSE)), "", VLOOKUP(A87, PerformanceRating!$P$8:$R$2778, 3, FALSE))</f>
        <v/>
      </c>
      <c r="H87" t="str">
        <f>IF(ISNA(VLOOKUP(A87, PerformanceRating!$C$2:$N$6710, 11, FALSE)), "", VLOOKUP(A87, PerformanceRating!$C$2:$N$6710, 11, FALSE))</f>
        <v/>
      </c>
      <c r="I87" t="str">
        <f>IF(ISNA(VLOOKUP(A87, PerformanceRating!$C$2:$N$6710, 12, FALSE)), "", VLOOKUP(A87, PerformanceRating!$C$2:$N$6710, 12, FALSE))</f>
        <v/>
      </c>
    </row>
    <row r="88" spans="1:9" x14ac:dyDescent="0.25">
      <c r="A88" s="1">
        <v>41049</v>
      </c>
      <c r="B88">
        <f>COUNTIF(Employee!$U$2:$U$1471, 'Date Events'!A88)</f>
        <v>4</v>
      </c>
      <c r="C88">
        <f>COUNTIF(Employee!$X$2:$X$1471, 'Date Events'!A88)</f>
        <v>0</v>
      </c>
      <c r="D88">
        <f t="shared" si="1"/>
        <v>145</v>
      </c>
      <c r="E88">
        <f>COUNTIF(Employee!$AA$2:$AA$1471, 'Date Events'!A88)</f>
        <v>0</v>
      </c>
      <c r="F88" t="str">
        <f>IF(ISNA(VLOOKUP(A88, PerformanceRating!$P$8:$R$2778, 2, FALSE)), "", VLOOKUP(A88, PerformanceRating!$P$8:$R$2778, 2, FALSE))</f>
        <v/>
      </c>
      <c r="G88" t="str">
        <f>IF(ISNA(VLOOKUP(A88, PerformanceRating!$P$8:$R$2778, 3, FALSE)), "", VLOOKUP(A88, PerformanceRating!$P$8:$R$2778, 3, FALSE))</f>
        <v/>
      </c>
      <c r="H88" t="str">
        <f>IF(ISNA(VLOOKUP(A88, PerformanceRating!$C$2:$N$6710, 11, FALSE)), "", VLOOKUP(A88, PerformanceRating!$C$2:$N$6710, 11, FALSE))</f>
        <v/>
      </c>
      <c r="I88" t="str">
        <f>IF(ISNA(VLOOKUP(A88, PerformanceRating!$C$2:$N$6710, 12, FALSE)), "", VLOOKUP(A88, PerformanceRating!$C$2:$N$6710, 12, FALSE))</f>
        <v/>
      </c>
    </row>
    <row r="89" spans="1:9" x14ac:dyDescent="0.25">
      <c r="A89" s="1">
        <v>41050</v>
      </c>
      <c r="B89">
        <f>COUNTIF(Employee!$U$2:$U$1471, 'Date Events'!A89)</f>
        <v>1</v>
      </c>
      <c r="C89">
        <f>COUNTIF(Employee!$X$2:$X$1471, 'Date Events'!A89)</f>
        <v>0</v>
      </c>
      <c r="D89">
        <f t="shared" si="1"/>
        <v>146</v>
      </c>
      <c r="E89">
        <f>COUNTIF(Employee!$AA$2:$AA$1471, 'Date Events'!A89)</f>
        <v>0</v>
      </c>
      <c r="F89" t="str">
        <f>IF(ISNA(VLOOKUP(A89, PerformanceRating!$P$8:$R$2778, 2, FALSE)), "", VLOOKUP(A89, PerformanceRating!$P$8:$R$2778, 2, FALSE))</f>
        <v/>
      </c>
      <c r="G89" t="str">
        <f>IF(ISNA(VLOOKUP(A89, PerformanceRating!$P$8:$R$2778, 3, FALSE)), "", VLOOKUP(A89, PerformanceRating!$P$8:$R$2778, 3, FALSE))</f>
        <v/>
      </c>
      <c r="H89" t="str">
        <f>IF(ISNA(VLOOKUP(A89, PerformanceRating!$C$2:$N$6710, 11, FALSE)), "", VLOOKUP(A89, PerformanceRating!$C$2:$N$6710, 11, FALSE))</f>
        <v/>
      </c>
      <c r="I89" t="str">
        <f>IF(ISNA(VLOOKUP(A89, PerformanceRating!$C$2:$N$6710, 12, FALSE)), "", VLOOKUP(A89, PerformanceRating!$C$2:$N$6710, 12, FALSE))</f>
        <v/>
      </c>
    </row>
    <row r="90" spans="1:9" x14ac:dyDescent="0.25">
      <c r="A90" s="1">
        <v>41053</v>
      </c>
      <c r="B90">
        <f>COUNTIF(Employee!$U$2:$U$1471, 'Date Events'!A90)</f>
        <v>1</v>
      </c>
      <c r="C90">
        <f>COUNTIF(Employee!$X$2:$X$1471, 'Date Events'!A90)</f>
        <v>0</v>
      </c>
      <c r="D90">
        <f t="shared" si="1"/>
        <v>147</v>
      </c>
      <c r="E90">
        <f>COUNTIF(Employee!$AA$2:$AA$1471, 'Date Events'!A90)</f>
        <v>0</v>
      </c>
      <c r="F90" t="str">
        <f>IF(ISNA(VLOOKUP(A90, PerformanceRating!$P$8:$R$2778, 2, FALSE)), "", VLOOKUP(A90, PerformanceRating!$P$8:$R$2778, 2, FALSE))</f>
        <v/>
      </c>
      <c r="G90" t="str">
        <f>IF(ISNA(VLOOKUP(A90, PerformanceRating!$P$8:$R$2778, 3, FALSE)), "", VLOOKUP(A90, PerformanceRating!$P$8:$R$2778, 3, FALSE))</f>
        <v/>
      </c>
      <c r="H90" t="str">
        <f>IF(ISNA(VLOOKUP(A90, PerformanceRating!$C$2:$N$6710, 11, FALSE)), "", VLOOKUP(A90, PerformanceRating!$C$2:$N$6710, 11, FALSE))</f>
        <v/>
      </c>
      <c r="I90" t="str">
        <f>IF(ISNA(VLOOKUP(A90, PerformanceRating!$C$2:$N$6710, 12, FALSE)), "", VLOOKUP(A90, PerformanceRating!$C$2:$N$6710, 12, FALSE))</f>
        <v/>
      </c>
    </row>
    <row r="91" spans="1:9" x14ac:dyDescent="0.25">
      <c r="A91" s="1">
        <v>41056</v>
      </c>
      <c r="B91">
        <f>COUNTIF(Employee!$U$2:$U$1471, 'Date Events'!A91)</f>
        <v>1</v>
      </c>
      <c r="C91">
        <f>COUNTIF(Employee!$X$2:$X$1471, 'Date Events'!A91)</f>
        <v>0</v>
      </c>
      <c r="D91">
        <f t="shared" si="1"/>
        <v>148</v>
      </c>
      <c r="E91">
        <f>COUNTIF(Employee!$AA$2:$AA$1471, 'Date Events'!A91)</f>
        <v>0</v>
      </c>
      <c r="F91" t="str">
        <f>IF(ISNA(VLOOKUP(A91, PerformanceRating!$P$8:$R$2778, 2, FALSE)), "", VLOOKUP(A91, PerformanceRating!$P$8:$R$2778, 2, FALSE))</f>
        <v/>
      </c>
      <c r="G91" t="str">
        <f>IF(ISNA(VLOOKUP(A91, PerformanceRating!$P$8:$R$2778, 3, FALSE)), "", VLOOKUP(A91, PerformanceRating!$P$8:$R$2778, 3, FALSE))</f>
        <v/>
      </c>
      <c r="H91" t="str">
        <f>IF(ISNA(VLOOKUP(A91, PerformanceRating!$C$2:$N$6710, 11, FALSE)), "", VLOOKUP(A91, PerformanceRating!$C$2:$N$6710, 11, FALSE))</f>
        <v/>
      </c>
      <c r="I91" t="str">
        <f>IF(ISNA(VLOOKUP(A91, PerformanceRating!$C$2:$N$6710, 12, FALSE)), "", VLOOKUP(A91, PerformanceRating!$C$2:$N$6710, 12, FALSE))</f>
        <v/>
      </c>
    </row>
    <row r="92" spans="1:9" x14ac:dyDescent="0.25">
      <c r="A92" s="1">
        <v>41057</v>
      </c>
      <c r="B92">
        <f>COUNTIF(Employee!$U$2:$U$1471, 'Date Events'!A92)</f>
        <v>1</v>
      </c>
      <c r="C92">
        <f>COUNTIF(Employee!$X$2:$X$1471, 'Date Events'!A92)</f>
        <v>0</v>
      </c>
      <c r="D92">
        <f t="shared" si="1"/>
        <v>149</v>
      </c>
      <c r="E92">
        <f>COUNTIF(Employee!$AA$2:$AA$1471, 'Date Events'!A92)</f>
        <v>0</v>
      </c>
      <c r="F92" t="str">
        <f>IF(ISNA(VLOOKUP(A92, PerformanceRating!$P$8:$R$2778, 2, FALSE)), "", VLOOKUP(A92, PerformanceRating!$P$8:$R$2778, 2, FALSE))</f>
        <v/>
      </c>
      <c r="G92" t="str">
        <f>IF(ISNA(VLOOKUP(A92, PerformanceRating!$P$8:$R$2778, 3, FALSE)), "", VLOOKUP(A92, PerformanceRating!$P$8:$R$2778, 3, FALSE))</f>
        <v/>
      </c>
      <c r="H92" t="str">
        <f>IF(ISNA(VLOOKUP(A92, PerformanceRating!$C$2:$N$6710, 11, FALSE)), "", VLOOKUP(A92, PerformanceRating!$C$2:$N$6710, 11, FALSE))</f>
        <v/>
      </c>
      <c r="I92" t="str">
        <f>IF(ISNA(VLOOKUP(A92, PerformanceRating!$C$2:$N$6710, 12, FALSE)), "", VLOOKUP(A92, PerformanceRating!$C$2:$N$6710, 12, FALSE))</f>
        <v/>
      </c>
    </row>
    <row r="93" spans="1:9" x14ac:dyDescent="0.25">
      <c r="A93" s="1">
        <v>41059</v>
      </c>
      <c r="B93">
        <f>COUNTIF(Employee!$U$2:$U$1471, 'Date Events'!A93)</f>
        <v>2</v>
      </c>
      <c r="C93">
        <f>COUNTIF(Employee!$X$2:$X$1471, 'Date Events'!A93)</f>
        <v>0</v>
      </c>
      <c r="D93">
        <f t="shared" si="1"/>
        <v>151</v>
      </c>
      <c r="E93">
        <f>COUNTIF(Employee!$AA$2:$AA$1471, 'Date Events'!A93)</f>
        <v>0</v>
      </c>
      <c r="F93" t="str">
        <f>IF(ISNA(VLOOKUP(A93, PerformanceRating!$P$8:$R$2778, 2, FALSE)), "", VLOOKUP(A93, PerformanceRating!$P$8:$R$2778, 2, FALSE))</f>
        <v/>
      </c>
      <c r="G93" t="str">
        <f>IF(ISNA(VLOOKUP(A93, PerformanceRating!$P$8:$R$2778, 3, FALSE)), "", VLOOKUP(A93, PerformanceRating!$P$8:$R$2778, 3, FALSE))</f>
        <v/>
      </c>
      <c r="H93" t="str">
        <f>IF(ISNA(VLOOKUP(A93, PerformanceRating!$C$2:$N$6710, 11, FALSE)), "", VLOOKUP(A93, PerformanceRating!$C$2:$N$6710, 11, FALSE))</f>
        <v/>
      </c>
      <c r="I93" t="str">
        <f>IF(ISNA(VLOOKUP(A93, PerformanceRating!$C$2:$N$6710, 12, FALSE)), "", VLOOKUP(A93, PerformanceRating!$C$2:$N$6710, 12, FALSE))</f>
        <v/>
      </c>
    </row>
    <row r="94" spans="1:9" x14ac:dyDescent="0.25">
      <c r="A94" s="1">
        <v>41275</v>
      </c>
      <c r="B94">
        <f>COUNTIF(Employee!$U$2:$U$1471, 'Date Events'!A94)</f>
        <v>1</v>
      </c>
      <c r="C94">
        <f>COUNTIF(Employee!$X$2:$X$1471, 'Date Events'!A94)</f>
        <v>0</v>
      </c>
      <c r="D94">
        <f t="shared" si="1"/>
        <v>152</v>
      </c>
      <c r="E94">
        <f>COUNTIF(Employee!$AA$2:$AA$1471, 'Date Events'!A94)</f>
        <v>0</v>
      </c>
      <c r="F94" t="str">
        <f>IF(ISNA(VLOOKUP(A94, PerformanceRating!$P$8:$R$2778, 2, FALSE)), "", VLOOKUP(A94, PerformanceRating!$P$8:$R$2778, 2, FALSE))</f>
        <v/>
      </c>
      <c r="G94" t="str">
        <f>IF(ISNA(VLOOKUP(A94, PerformanceRating!$P$8:$R$2778, 3, FALSE)), "", VLOOKUP(A94, PerformanceRating!$P$8:$R$2778, 3, FALSE))</f>
        <v/>
      </c>
      <c r="H94" t="str">
        <f>IF(ISNA(VLOOKUP(A94, PerformanceRating!$C$2:$N$6710, 11, FALSE)), "", VLOOKUP(A94, PerformanceRating!$C$2:$N$6710, 11, FALSE))</f>
        <v/>
      </c>
      <c r="I94" t="str">
        <f>IF(ISNA(VLOOKUP(A94, PerformanceRating!$C$2:$N$6710, 12, FALSE)), "", VLOOKUP(A94, PerformanceRating!$C$2:$N$6710, 12, FALSE))</f>
        <v/>
      </c>
    </row>
    <row r="95" spans="1:9" x14ac:dyDescent="0.25">
      <c r="A95" s="1">
        <v>41276</v>
      </c>
      <c r="B95">
        <f>COUNTIF(Employee!$U$2:$U$1471, 'Date Events'!A95)</f>
        <v>0</v>
      </c>
      <c r="C95">
        <f>COUNTIF(Employee!$X$2:$X$1471, 'Date Events'!A95)</f>
        <v>0</v>
      </c>
      <c r="D95">
        <f t="shared" si="1"/>
        <v>152</v>
      </c>
      <c r="E95">
        <f>COUNTIF(Employee!$AA$2:$AA$1471, 'Date Events'!A95)</f>
        <v>0</v>
      </c>
      <c r="F95">
        <f>IF(ISNA(VLOOKUP(A95, PerformanceRating!$P$8:$R$2778, 2, FALSE)), "", VLOOKUP(A95, PerformanceRating!$P$8:$R$2778, 2, FALSE))</f>
        <v>4</v>
      </c>
      <c r="G95">
        <f>IF(ISNA(VLOOKUP(A95, PerformanceRating!$P$8:$R$2778, 3, FALSE)), "", VLOOKUP(A95, PerformanceRating!$P$8:$R$2778, 3, FALSE))</f>
        <v>4</v>
      </c>
      <c r="H95">
        <f>IF(ISNA(VLOOKUP(A95, PerformanceRating!$C$2:$N$6710, 11, FALSE)), "", VLOOKUP(A95, PerformanceRating!$C$2:$N$6710, 11, FALSE))</f>
        <v>4.5</v>
      </c>
      <c r="I95">
        <f>IF(ISNA(VLOOKUP(A95, PerformanceRating!$C$2:$N$6710, 12, FALSE)), "", VLOOKUP(A95, PerformanceRating!$C$2:$N$6710, 12, FALSE))</f>
        <v>4</v>
      </c>
    </row>
    <row r="96" spans="1:9" x14ac:dyDescent="0.25">
      <c r="A96" s="1">
        <v>41277</v>
      </c>
      <c r="B96">
        <f>COUNTIF(Employee!$U$2:$U$1471, 'Date Events'!A96)</f>
        <v>0</v>
      </c>
      <c r="C96">
        <f>COUNTIF(Employee!$X$2:$X$1471, 'Date Events'!A96)</f>
        <v>0</v>
      </c>
      <c r="D96">
        <f t="shared" si="1"/>
        <v>152</v>
      </c>
      <c r="E96">
        <f>COUNTIF(Employee!$AA$2:$AA$1471, 'Date Events'!A96)</f>
        <v>1</v>
      </c>
      <c r="F96">
        <f>IF(ISNA(VLOOKUP(A96, PerformanceRating!$P$8:$R$2778, 2, FALSE)), "", VLOOKUP(A96, PerformanceRating!$P$8:$R$2778, 2, FALSE))</f>
        <v>4.5</v>
      </c>
      <c r="G96">
        <f>IF(ISNA(VLOOKUP(A96, PerformanceRating!$P$8:$R$2778, 3, FALSE)), "", VLOOKUP(A96, PerformanceRating!$P$8:$R$2778, 3, FALSE))</f>
        <v>3.5</v>
      </c>
      <c r="H96">
        <f>IF(ISNA(VLOOKUP(A96, PerformanceRating!$C$2:$N$6710, 11, FALSE)), "", VLOOKUP(A96, PerformanceRating!$C$2:$N$6710, 11, FALSE))</f>
        <v>4.25</v>
      </c>
      <c r="I96">
        <f>IF(ISNA(VLOOKUP(A96, PerformanceRating!$C$2:$N$6710, 12, FALSE)), "", VLOOKUP(A96, PerformanceRating!$C$2:$N$6710, 12, FALSE))</f>
        <v>3.5</v>
      </c>
    </row>
    <row r="97" spans="1:9" x14ac:dyDescent="0.25">
      <c r="A97" s="1">
        <v>41278</v>
      </c>
      <c r="B97">
        <f>COUNTIF(Employee!$U$2:$U$1471, 'Date Events'!A97)</f>
        <v>0</v>
      </c>
      <c r="C97">
        <f>COUNTIF(Employee!$X$2:$X$1471, 'Date Events'!A97)</f>
        <v>0</v>
      </c>
      <c r="D97">
        <f t="shared" si="1"/>
        <v>152</v>
      </c>
      <c r="E97">
        <f>COUNTIF(Employee!$AA$2:$AA$1471, 'Date Events'!A97)</f>
        <v>0</v>
      </c>
      <c r="F97">
        <f>IF(ISNA(VLOOKUP(A97, PerformanceRating!$P$8:$R$2778, 2, FALSE)), "", VLOOKUP(A97, PerformanceRating!$P$8:$R$2778, 2, FALSE))</f>
        <v>3.6666666666666665</v>
      </c>
      <c r="G97">
        <f>IF(ISNA(VLOOKUP(A97, PerformanceRating!$P$8:$R$2778, 3, FALSE)), "", VLOOKUP(A97, PerformanceRating!$P$8:$R$2778, 3, FALSE))</f>
        <v>3</v>
      </c>
      <c r="H97">
        <f>IF(ISNA(VLOOKUP(A97, PerformanceRating!$C$2:$N$6710, 11, FALSE)), "", VLOOKUP(A97, PerformanceRating!$C$2:$N$6710, 11, FALSE))</f>
        <v>3</v>
      </c>
      <c r="I97">
        <f>IF(ISNA(VLOOKUP(A97, PerformanceRating!$C$2:$N$6710, 12, FALSE)), "", VLOOKUP(A97, PerformanceRating!$C$2:$N$6710, 12, FALSE))</f>
        <v>2.5</v>
      </c>
    </row>
    <row r="98" spans="1:9" x14ac:dyDescent="0.25">
      <c r="A98" s="1">
        <v>41282</v>
      </c>
      <c r="B98">
        <f>COUNTIF(Employee!$U$2:$U$1471, 'Date Events'!A98)</f>
        <v>0</v>
      </c>
      <c r="C98">
        <f>COUNTIF(Employee!$X$2:$X$1471, 'Date Events'!A98)</f>
        <v>0</v>
      </c>
      <c r="D98">
        <f t="shared" si="1"/>
        <v>152</v>
      </c>
      <c r="E98">
        <f>COUNTIF(Employee!$AA$2:$AA$1471, 'Date Events'!A98)</f>
        <v>0</v>
      </c>
      <c r="F98">
        <f>IF(ISNA(VLOOKUP(A98, PerformanceRating!$P$8:$R$2778, 2, FALSE)), "", VLOOKUP(A98, PerformanceRating!$P$8:$R$2778, 2, FALSE))</f>
        <v>4</v>
      </c>
      <c r="G98">
        <f>IF(ISNA(VLOOKUP(A98, PerformanceRating!$P$8:$R$2778, 3, FALSE)), "", VLOOKUP(A98, PerformanceRating!$P$8:$R$2778, 3, FALSE))</f>
        <v>3</v>
      </c>
      <c r="H98">
        <f>IF(ISNA(VLOOKUP(A98, PerformanceRating!$C$2:$N$6710, 11, FALSE)), "", VLOOKUP(A98, PerformanceRating!$C$2:$N$6710, 11, FALSE))</f>
        <v>4.25</v>
      </c>
      <c r="I98">
        <f>IF(ISNA(VLOOKUP(A98, PerformanceRating!$C$2:$N$6710, 12, FALSE)), "", VLOOKUP(A98, PerformanceRating!$C$2:$N$6710, 12, FALSE))</f>
        <v>3.5</v>
      </c>
    </row>
    <row r="99" spans="1:9" x14ac:dyDescent="0.25">
      <c r="A99" s="1">
        <v>41284</v>
      </c>
      <c r="B99">
        <f>COUNTIF(Employee!$U$2:$U$1471, 'Date Events'!A99)</f>
        <v>0</v>
      </c>
      <c r="C99">
        <f>COUNTIF(Employee!$X$2:$X$1471, 'Date Events'!A99)</f>
        <v>0</v>
      </c>
      <c r="D99">
        <f t="shared" si="1"/>
        <v>152</v>
      </c>
      <c r="E99">
        <f>COUNTIF(Employee!$AA$2:$AA$1471, 'Date Events'!A99)</f>
        <v>0</v>
      </c>
      <c r="F99">
        <f>IF(ISNA(VLOOKUP(A99, PerformanceRating!$P$8:$R$2778, 2, FALSE)), "", VLOOKUP(A99, PerformanceRating!$P$8:$R$2778, 2, FALSE))</f>
        <v>4</v>
      </c>
      <c r="G99">
        <f>IF(ISNA(VLOOKUP(A99, PerformanceRating!$P$8:$R$2778, 3, FALSE)), "", VLOOKUP(A99, PerformanceRating!$P$8:$R$2778, 3, FALSE))</f>
        <v>3</v>
      </c>
      <c r="H99">
        <f>IF(ISNA(VLOOKUP(A99, PerformanceRating!$C$2:$N$6710, 11, FALSE)), "", VLOOKUP(A99, PerformanceRating!$C$2:$N$6710, 11, FALSE))</f>
        <v>4</v>
      </c>
      <c r="I99">
        <f>IF(ISNA(VLOOKUP(A99, PerformanceRating!$C$2:$N$6710, 12, FALSE)), "", VLOOKUP(A99, PerformanceRating!$C$2:$N$6710, 12, FALSE))</f>
        <v>2.5</v>
      </c>
    </row>
    <row r="100" spans="1:9" x14ac:dyDescent="0.25">
      <c r="A100" s="1">
        <v>41285</v>
      </c>
      <c r="B100">
        <f>COUNTIF(Employee!$U$2:$U$1471, 'Date Events'!A100)</f>
        <v>0</v>
      </c>
      <c r="C100">
        <f>COUNTIF(Employee!$X$2:$X$1471, 'Date Events'!A100)</f>
        <v>0</v>
      </c>
      <c r="D100">
        <f t="shared" si="1"/>
        <v>152</v>
      </c>
      <c r="E100">
        <f>COUNTIF(Employee!$AA$2:$AA$1471, 'Date Events'!A100)</f>
        <v>0</v>
      </c>
      <c r="F100">
        <f>IF(ISNA(VLOOKUP(A100, PerformanceRating!$P$8:$R$2778, 2, FALSE)), "", VLOOKUP(A100, PerformanceRating!$P$8:$R$2778, 2, FALSE))</f>
        <v>4.333333333333333</v>
      </c>
      <c r="G100">
        <f>IF(ISNA(VLOOKUP(A100, PerformanceRating!$P$8:$R$2778, 3, FALSE)), "", VLOOKUP(A100, PerformanceRating!$P$8:$R$2778, 3, FALSE))</f>
        <v>3.6666666666666665</v>
      </c>
      <c r="H100">
        <f>IF(ISNA(VLOOKUP(A100, PerformanceRating!$C$2:$N$6710, 11, FALSE)), "", VLOOKUP(A100, PerformanceRating!$C$2:$N$6710, 11, FALSE))</f>
        <v>4</v>
      </c>
      <c r="I100">
        <f>IF(ISNA(VLOOKUP(A100, PerformanceRating!$C$2:$N$6710, 12, FALSE)), "", VLOOKUP(A100, PerformanceRating!$C$2:$N$6710, 12, FALSE))</f>
        <v>4.5</v>
      </c>
    </row>
    <row r="101" spans="1:9" x14ac:dyDescent="0.25">
      <c r="A101" s="1">
        <v>41286</v>
      </c>
      <c r="B101">
        <f>COUNTIF(Employee!$U$2:$U$1471, 'Date Events'!A101)</f>
        <v>1</v>
      </c>
      <c r="C101">
        <f>COUNTIF(Employee!$X$2:$X$1471, 'Date Events'!A101)</f>
        <v>0</v>
      </c>
      <c r="D101">
        <f t="shared" si="1"/>
        <v>153</v>
      </c>
      <c r="E101">
        <f>COUNTIF(Employee!$AA$2:$AA$1471, 'Date Events'!A101)</f>
        <v>0</v>
      </c>
      <c r="F101">
        <f>IF(ISNA(VLOOKUP(A101, PerformanceRating!$P$8:$R$2778, 2, FALSE)), "", VLOOKUP(A101, PerformanceRating!$P$8:$R$2778, 2, FALSE))</f>
        <v>4</v>
      </c>
      <c r="G101">
        <f>IF(ISNA(VLOOKUP(A101, PerformanceRating!$P$8:$R$2778, 3, FALSE)), "", VLOOKUP(A101, PerformanceRating!$P$8:$R$2778, 3, FALSE))</f>
        <v>3</v>
      </c>
      <c r="H101">
        <f>IF(ISNA(VLOOKUP(A101, PerformanceRating!$C$2:$N$6710, 11, FALSE)), "", VLOOKUP(A101, PerformanceRating!$C$2:$N$6710, 11, FALSE))</f>
        <v>4.25</v>
      </c>
      <c r="I101">
        <f>IF(ISNA(VLOOKUP(A101, PerformanceRating!$C$2:$N$6710, 12, FALSE)), "", VLOOKUP(A101, PerformanceRating!$C$2:$N$6710, 12, FALSE))</f>
        <v>3.5</v>
      </c>
    </row>
    <row r="102" spans="1:9" x14ac:dyDescent="0.25">
      <c r="A102" s="1">
        <v>41287</v>
      </c>
      <c r="B102">
        <f>COUNTIF(Employee!$U$2:$U$1471, 'Date Events'!A102)</f>
        <v>0</v>
      </c>
      <c r="C102">
        <f>COUNTIF(Employee!$X$2:$X$1471, 'Date Events'!A102)</f>
        <v>0</v>
      </c>
      <c r="D102">
        <f t="shared" si="1"/>
        <v>153</v>
      </c>
      <c r="E102">
        <f>COUNTIF(Employee!$AA$2:$AA$1471, 'Date Events'!A102)</f>
        <v>1</v>
      </c>
      <c r="F102" t="str">
        <f>IF(ISNA(VLOOKUP(A102, PerformanceRating!$P$8:$R$2778, 2, FALSE)), "", VLOOKUP(A102, PerformanceRating!$P$8:$R$2778, 2, FALSE))</f>
        <v/>
      </c>
      <c r="G102" t="str">
        <f>IF(ISNA(VLOOKUP(A102, PerformanceRating!$P$8:$R$2778, 3, FALSE)), "", VLOOKUP(A102, PerformanceRating!$P$8:$R$2778, 3, FALSE))</f>
        <v/>
      </c>
      <c r="H102" t="str">
        <f>IF(ISNA(VLOOKUP(A102, PerformanceRating!$C$2:$N$6710, 11, FALSE)), "", VLOOKUP(A102, PerformanceRating!$C$2:$N$6710, 11, FALSE))</f>
        <v/>
      </c>
      <c r="I102" t="str">
        <f>IF(ISNA(VLOOKUP(A102, PerformanceRating!$C$2:$N$6710, 12, FALSE)), "", VLOOKUP(A102, PerformanceRating!$C$2:$N$6710, 12, FALSE))</f>
        <v/>
      </c>
    </row>
    <row r="103" spans="1:9" x14ac:dyDescent="0.25">
      <c r="A103" s="1">
        <v>41288</v>
      </c>
      <c r="B103">
        <f>COUNTIF(Employee!$U$2:$U$1471, 'Date Events'!A103)</f>
        <v>0</v>
      </c>
      <c r="C103">
        <f>COUNTIF(Employee!$X$2:$X$1471, 'Date Events'!A103)</f>
        <v>0</v>
      </c>
      <c r="D103">
        <f t="shared" si="1"/>
        <v>153</v>
      </c>
      <c r="E103">
        <f>COUNTIF(Employee!$AA$2:$AA$1471, 'Date Events'!A103)</f>
        <v>0</v>
      </c>
      <c r="F103">
        <f>IF(ISNA(VLOOKUP(A103, PerformanceRating!$P$8:$R$2778, 2, FALSE)), "", VLOOKUP(A103, PerformanceRating!$P$8:$R$2778, 2, FALSE))</f>
        <v>4</v>
      </c>
      <c r="G103">
        <f>IF(ISNA(VLOOKUP(A103, PerformanceRating!$P$8:$R$2778, 3, FALSE)), "", VLOOKUP(A103, PerformanceRating!$P$8:$R$2778, 3, FALSE))</f>
        <v>4</v>
      </c>
      <c r="H103">
        <f>IF(ISNA(VLOOKUP(A103, PerformanceRating!$C$2:$N$6710, 11, FALSE)), "", VLOOKUP(A103, PerformanceRating!$C$2:$N$6710, 11, FALSE))</f>
        <v>3.5</v>
      </c>
      <c r="I103">
        <f>IF(ISNA(VLOOKUP(A103, PerformanceRating!$C$2:$N$6710, 12, FALSE)), "", VLOOKUP(A103, PerformanceRating!$C$2:$N$6710, 12, FALSE))</f>
        <v>5</v>
      </c>
    </row>
    <row r="104" spans="1:9" x14ac:dyDescent="0.25">
      <c r="A104" s="1">
        <v>41290</v>
      </c>
      <c r="B104">
        <f>COUNTIF(Employee!$U$2:$U$1471, 'Date Events'!A104)</f>
        <v>0</v>
      </c>
      <c r="C104">
        <f>COUNTIF(Employee!$X$2:$X$1471, 'Date Events'!A104)</f>
        <v>0</v>
      </c>
      <c r="D104">
        <f t="shared" si="1"/>
        <v>153</v>
      </c>
      <c r="E104">
        <f>COUNTIF(Employee!$AA$2:$AA$1471, 'Date Events'!A104)</f>
        <v>0</v>
      </c>
      <c r="F104">
        <f>IF(ISNA(VLOOKUP(A104, PerformanceRating!$P$8:$R$2778, 2, FALSE)), "", VLOOKUP(A104, PerformanceRating!$P$8:$R$2778, 2, FALSE))</f>
        <v>4.333333333333333</v>
      </c>
      <c r="G104">
        <f>IF(ISNA(VLOOKUP(A104, PerformanceRating!$P$8:$R$2778, 3, FALSE)), "", VLOOKUP(A104, PerformanceRating!$P$8:$R$2778, 3, FALSE))</f>
        <v>4</v>
      </c>
      <c r="H104">
        <f>IF(ISNA(VLOOKUP(A104, PerformanceRating!$C$2:$N$6710, 11, FALSE)), "", VLOOKUP(A104, PerformanceRating!$C$2:$N$6710, 11, FALSE))</f>
        <v>4.25</v>
      </c>
      <c r="I104">
        <f>IF(ISNA(VLOOKUP(A104, PerformanceRating!$C$2:$N$6710, 12, FALSE)), "", VLOOKUP(A104, PerformanceRating!$C$2:$N$6710, 12, FALSE))</f>
        <v>4</v>
      </c>
    </row>
    <row r="105" spans="1:9" x14ac:dyDescent="0.25">
      <c r="A105" s="1">
        <v>41291</v>
      </c>
      <c r="B105">
        <f>COUNTIF(Employee!$U$2:$U$1471, 'Date Events'!A105)</f>
        <v>1</v>
      </c>
      <c r="C105">
        <f>COUNTIF(Employee!$X$2:$X$1471, 'Date Events'!A105)</f>
        <v>0</v>
      </c>
      <c r="D105">
        <f t="shared" si="1"/>
        <v>154</v>
      </c>
      <c r="E105">
        <f>COUNTIF(Employee!$AA$2:$AA$1471, 'Date Events'!A105)</f>
        <v>0</v>
      </c>
      <c r="F105">
        <f>IF(ISNA(VLOOKUP(A105, PerformanceRating!$P$8:$R$2778, 2, FALSE)), "", VLOOKUP(A105, PerformanceRating!$P$8:$R$2778, 2, FALSE))</f>
        <v>3</v>
      </c>
      <c r="G105">
        <f>IF(ISNA(VLOOKUP(A105, PerformanceRating!$P$8:$R$2778, 3, FALSE)), "", VLOOKUP(A105, PerformanceRating!$P$8:$R$2778, 3, FALSE))</f>
        <v>2</v>
      </c>
      <c r="H105">
        <f>IF(ISNA(VLOOKUP(A105, PerformanceRating!$C$2:$N$6710, 11, FALSE)), "", VLOOKUP(A105, PerformanceRating!$C$2:$N$6710, 11, FALSE))</f>
        <v>3.75</v>
      </c>
      <c r="I105">
        <f>IF(ISNA(VLOOKUP(A105, PerformanceRating!$C$2:$N$6710, 12, FALSE)), "", VLOOKUP(A105, PerformanceRating!$C$2:$N$6710, 12, FALSE))</f>
        <v>2.5</v>
      </c>
    </row>
    <row r="106" spans="1:9" x14ac:dyDescent="0.25">
      <c r="A106" s="1">
        <v>41292</v>
      </c>
      <c r="B106">
        <f>COUNTIF(Employee!$U$2:$U$1471, 'Date Events'!A106)</f>
        <v>0</v>
      </c>
      <c r="C106">
        <f>COUNTIF(Employee!$X$2:$X$1471, 'Date Events'!A106)</f>
        <v>0</v>
      </c>
      <c r="D106">
        <f t="shared" si="1"/>
        <v>154</v>
      </c>
      <c r="E106">
        <f>COUNTIF(Employee!$AA$2:$AA$1471, 'Date Events'!A106)</f>
        <v>0</v>
      </c>
      <c r="F106">
        <f>IF(ISNA(VLOOKUP(A106, PerformanceRating!$P$8:$R$2778, 2, FALSE)), "", VLOOKUP(A106, PerformanceRating!$P$8:$R$2778, 2, FALSE))</f>
        <v>4.5</v>
      </c>
      <c r="G106">
        <f>IF(ISNA(VLOOKUP(A106, PerformanceRating!$P$8:$R$2778, 3, FALSE)), "", VLOOKUP(A106, PerformanceRating!$P$8:$R$2778, 3, FALSE))</f>
        <v>4</v>
      </c>
      <c r="H106">
        <f>IF(ISNA(VLOOKUP(A106, PerformanceRating!$C$2:$N$6710, 11, FALSE)), "", VLOOKUP(A106, PerformanceRating!$C$2:$N$6710, 11, FALSE))</f>
        <v>3.5</v>
      </c>
      <c r="I106">
        <f>IF(ISNA(VLOOKUP(A106, PerformanceRating!$C$2:$N$6710, 12, FALSE)), "", VLOOKUP(A106, PerformanceRating!$C$2:$N$6710, 12, FALSE))</f>
        <v>4.5</v>
      </c>
    </row>
    <row r="107" spans="1:9" x14ac:dyDescent="0.25">
      <c r="A107" s="1">
        <v>41293</v>
      </c>
      <c r="B107">
        <f>COUNTIF(Employee!$U$2:$U$1471, 'Date Events'!A107)</f>
        <v>0</v>
      </c>
      <c r="C107">
        <f>COUNTIF(Employee!$X$2:$X$1471, 'Date Events'!A107)</f>
        <v>0</v>
      </c>
      <c r="D107">
        <f t="shared" si="1"/>
        <v>154</v>
      </c>
      <c r="E107">
        <f>COUNTIF(Employee!$AA$2:$AA$1471, 'Date Events'!A107)</f>
        <v>1</v>
      </c>
      <c r="F107">
        <f>IF(ISNA(VLOOKUP(A107, PerformanceRating!$P$8:$R$2778, 2, FALSE)), "", VLOOKUP(A107, PerformanceRating!$P$8:$R$2778, 2, FALSE))</f>
        <v>5</v>
      </c>
      <c r="G107">
        <f>IF(ISNA(VLOOKUP(A107, PerformanceRating!$P$8:$R$2778, 3, FALSE)), "", VLOOKUP(A107, PerformanceRating!$P$8:$R$2778, 3, FALSE))</f>
        <v>5</v>
      </c>
      <c r="H107">
        <f>IF(ISNA(VLOOKUP(A107, PerformanceRating!$C$2:$N$6710, 11, FALSE)), "", VLOOKUP(A107, PerformanceRating!$C$2:$N$6710, 11, FALSE))</f>
        <v>3</v>
      </c>
      <c r="I107">
        <f>IF(ISNA(VLOOKUP(A107, PerformanceRating!$C$2:$N$6710, 12, FALSE)), "", VLOOKUP(A107, PerformanceRating!$C$2:$N$6710, 12, FALSE))</f>
        <v>5</v>
      </c>
    </row>
    <row r="108" spans="1:9" x14ac:dyDescent="0.25">
      <c r="A108" s="1">
        <v>41294</v>
      </c>
      <c r="B108">
        <f>COUNTIF(Employee!$U$2:$U$1471, 'Date Events'!A108)</f>
        <v>0</v>
      </c>
      <c r="C108">
        <f>COUNTIF(Employee!$X$2:$X$1471, 'Date Events'!A108)</f>
        <v>0</v>
      </c>
      <c r="D108">
        <f t="shared" si="1"/>
        <v>154</v>
      </c>
      <c r="E108">
        <f>COUNTIF(Employee!$AA$2:$AA$1471, 'Date Events'!A108)</f>
        <v>0</v>
      </c>
      <c r="F108">
        <f>IF(ISNA(VLOOKUP(A108, PerformanceRating!$P$8:$R$2778, 2, FALSE)), "", VLOOKUP(A108, PerformanceRating!$P$8:$R$2778, 2, FALSE))</f>
        <v>5</v>
      </c>
      <c r="G108">
        <f>IF(ISNA(VLOOKUP(A108, PerformanceRating!$P$8:$R$2778, 3, FALSE)), "", VLOOKUP(A108, PerformanceRating!$P$8:$R$2778, 3, FALSE))</f>
        <v>4</v>
      </c>
      <c r="H108">
        <f>IF(ISNA(VLOOKUP(A108, PerformanceRating!$C$2:$N$6710, 11, FALSE)), "", VLOOKUP(A108, PerformanceRating!$C$2:$N$6710, 11, FALSE))</f>
        <v>3</v>
      </c>
      <c r="I108">
        <f>IF(ISNA(VLOOKUP(A108, PerformanceRating!$C$2:$N$6710, 12, FALSE)), "", VLOOKUP(A108, PerformanceRating!$C$2:$N$6710, 12, FALSE))</f>
        <v>4.5</v>
      </c>
    </row>
    <row r="109" spans="1:9" x14ac:dyDescent="0.25">
      <c r="A109" s="1">
        <v>41297</v>
      </c>
      <c r="B109">
        <f>COUNTIF(Employee!$U$2:$U$1471, 'Date Events'!A109)</f>
        <v>1</v>
      </c>
      <c r="C109">
        <f>COUNTIF(Employee!$X$2:$X$1471, 'Date Events'!A109)</f>
        <v>0</v>
      </c>
      <c r="D109">
        <f t="shared" si="1"/>
        <v>155</v>
      </c>
      <c r="E109">
        <f>COUNTIF(Employee!$AA$2:$AA$1471, 'Date Events'!A109)</f>
        <v>0</v>
      </c>
      <c r="F109">
        <f>IF(ISNA(VLOOKUP(A109, PerformanceRating!$P$8:$R$2778, 2, FALSE)), "", VLOOKUP(A109, PerformanceRating!$P$8:$R$2778, 2, FALSE))</f>
        <v>4</v>
      </c>
      <c r="G109">
        <f>IF(ISNA(VLOOKUP(A109, PerformanceRating!$P$8:$R$2778, 3, FALSE)), "", VLOOKUP(A109, PerformanceRating!$P$8:$R$2778, 3, FALSE))</f>
        <v>3</v>
      </c>
      <c r="H109">
        <f>IF(ISNA(VLOOKUP(A109, PerformanceRating!$C$2:$N$6710, 11, FALSE)), "", VLOOKUP(A109, PerformanceRating!$C$2:$N$6710, 11, FALSE))</f>
        <v>3.5</v>
      </c>
      <c r="I109">
        <f>IF(ISNA(VLOOKUP(A109, PerformanceRating!$C$2:$N$6710, 12, FALSE)), "", VLOOKUP(A109, PerformanceRating!$C$2:$N$6710, 12, FALSE))</f>
        <v>3.5</v>
      </c>
    </row>
    <row r="110" spans="1:9" x14ac:dyDescent="0.25">
      <c r="A110" s="1">
        <v>41298</v>
      </c>
      <c r="B110">
        <f>COUNTIF(Employee!$U$2:$U$1471, 'Date Events'!A110)</f>
        <v>1</v>
      </c>
      <c r="C110">
        <f>COUNTIF(Employee!$X$2:$X$1471, 'Date Events'!A110)</f>
        <v>0</v>
      </c>
      <c r="D110">
        <f t="shared" si="1"/>
        <v>156</v>
      </c>
      <c r="E110">
        <f>COUNTIF(Employee!$AA$2:$AA$1471, 'Date Events'!A110)</f>
        <v>0</v>
      </c>
      <c r="F110">
        <f>IF(ISNA(VLOOKUP(A110, PerformanceRating!$P$8:$R$2778, 2, FALSE)), "", VLOOKUP(A110, PerformanceRating!$P$8:$R$2778, 2, FALSE))</f>
        <v>3</v>
      </c>
      <c r="G110">
        <f>IF(ISNA(VLOOKUP(A110, PerformanceRating!$P$8:$R$2778, 3, FALSE)), "", VLOOKUP(A110, PerformanceRating!$P$8:$R$2778, 3, FALSE))</f>
        <v>3</v>
      </c>
      <c r="H110">
        <f>IF(ISNA(VLOOKUP(A110, PerformanceRating!$C$2:$N$6710, 11, FALSE)), "", VLOOKUP(A110, PerformanceRating!$C$2:$N$6710, 11, FALSE))</f>
        <v>2.75</v>
      </c>
      <c r="I110">
        <f>IF(ISNA(VLOOKUP(A110, PerformanceRating!$C$2:$N$6710, 12, FALSE)), "", VLOOKUP(A110, PerformanceRating!$C$2:$N$6710, 12, FALSE))</f>
        <v>3</v>
      </c>
    </row>
    <row r="111" spans="1:9" x14ac:dyDescent="0.25">
      <c r="A111" s="1">
        <v>41299</v>
      </c>
      <c r="B111">
        <f>COUNTIF(Employee!$U$2:$U$1471, 'Date Events'!A111)</f>
        <v>0</v>
      </c>
      <c r="C111">
        <f>COUNTIF(Employee!$X$2:$X$1471, 'Date Events'!A111)</f>
        <v>0</v>
      </c>
      <c r="D111">
        <f t="shared" si="1"/>
        <v>156</v>
      </c>
      <c r="E111">
        <f>COUNTIF(Employee!$AA$2:$AA$1471, 'Date Events'!A111)</f>
        <v>0</v>
      </c>
      <c r="F111">
        <f>IF(ISNA(VLOOKUP(A111, PerformanceRating!$P$8:$R$2778, 2, FALSE)), "", VLOOKUP(A111, PerformanceRating!$P$8:$R$2778, 2, FALSE))</f>
        <v>5</v>
      </c>
      <c r="G111">
        <f>IF(ISNA(VLOOKUP(A111, PerformanceRating!$P$8:$R$2778, 3, FALSE)), "", VLOOKUP(A111, PerformanceRating!$P$8:$R$2778, 3, FALSE))</f>
        <v>5</v>
      </c>
      <c r="H111">
        <f>IF(ISNA(VLOOKUP(A111, PerformanceRating!$C$2:$N$6710, 11, FALSE)), "", VLOOKUP(A111, PerformanceRating!$C$2:$N$6710, 11, FALSE))</f>
        <v>4.25</v>
      </c>
      <c r="I111">
        <f>IF(ISNA(VLOOKUP(A111, PerformanceRating!$C$2:$N$6710, 12, FALSE)), "", VLOOKUP(A111, PerformanceRating!$C$2:$N$6710, 12, FALSE))</f>
        <v>5</v>
      </c>
    </row>
    <row r="112" spans="1:9" x14ac:dyDescent="0.25">
      <c r="A112" s="1">
        <v>41300</v>
      </c>
      <c r="B112">
        <f>COUNTIF(Employee!$U$2:$U$1471, 'Date Events'!A112)</f>
        <v>0</v>
      </c>
      <c r="C112">
        <f>COUNTIF(Employee!$X$2:$X$1471, 'Date Events'!A112)</f>
        <v>0</v>
      </c>
      <c r="D112">
        <f t="shared" si="1"/>
        <v>156</v>
      </c>
      <c r="E112">
        <f>COUNTIF(Employee!$AA$2:$AA$1471, 'Date Events'!A112)</f>
        <v>0</v>
      </c>
      <c r="F112">
        <f>IF(ISNA(VLOOKUP(A112, PerformanceRating!$P$8:$R$2778, 2, FALSE)), "", VLOOKUP(A112, PerformanceRating!$P$8:$R$2778, 2, FALSE))</f>
        <v>3</v>
      </c>
      <c r="G112">
        <f>IF(ISNA(VLOOKUP(A112, PerformanceRating!$P$8:$R$2778, 3, FALSE)), "", VLOOKUP(A112, PerformanceRating!$P$8:$R$2778, 3, FALSE))</f>
        <v>3</v>
      </c>
      <c r="H112">
        <f>IF(ISNA(VLOOKUP(A112, PerformanceRating!$C$2:$N$6710, 11, FALSE)), "", VLOOKUP(A112, PerformanceRating!$C$2:$N$6710, 11, FALSE))</f>
        <v>3.25</v>
      </c>
      <c r="I112">
        <f>IF(ISNA(VLOOKUP(A112, PerformanceRating!$C$2:$N$6710, 12, FALSE)), "", VLOOKUP(A112, PerformanceRating!$C$2:$N$6710, 12, FALSE))</f>
        <v>3</v>
      </c>
    </row>
    <row r="113" spans="1:9" x14ac:dyDescent="0.25">
      <c r="A113" s="1">
        <v>41301</v>
      </c>
      <c r="B113">
        <f>COUNTIF(Employee!$U$2:$U$1471, 'Date Events'!A113)</f>
        <v>0</v>
      </c>
      <c r="C113">
        <f>COUNTIF(Employee!$X$2:$X$1471, 'Date Events'!A113)</f>
        <v>0</v>
      </c>
      <c r="D113">
        <f t="shared" si="1"/>
        <v>156</v>
      </c>
      <c r="E113">
        <f>COUNTIF(Employee!$AA$2:$AA$1471, 'Date Events'!A113)</f>
        <v>0</v>
      </c>
      <c r="F113">
        <f>IF(ISNA(VLOOKUP(A113, PerformanceRating!$P$8:$R$2778, 2, FALSE)), "", VLOOKUP(A113, PerformanceRating!$P$8:$R$2778, 2, FALSE))</f>
        <v>4</v>
      </c>
      <c r="G113">
        <f>IF(ISNA(VLOOKUP(A113, PerformanceRating!$P$8:$R$2778, 3, FALSE)), "", VLOOKUP(A113, PerformanceRating!$P$8:$R$2778, 3, FALSE))</f>
        <v>3</v>
      </c>
      <c r="H113">
        <f>IF(ISNA(VLOOKUP(A113, PerformanceRating!$C$2:$N$6710, 11, FALSE)), "", VLOOKUP(A113, PerformanceRating!$C$2:$N$6710, 11, FALSE))</f>
        <v>3.75</v>
      </c>
      <c r="I113">
        <f>IF(ISNA(VLOOKUP(A113, PerformanceRating!$C$2:$N$6710, 12, FALSE)), "", VLOOKUP(A113, PerformanceRating!$C$2:$N$6710, 12, FALSE))</f>
        <v>3.5</v>
      </c>
    </row>
    <row r="114" spans="1:9" x14ac:dyDescent="0.25">
      <c r="A114" s="1">
        <v>41303</v>
      </c>
      <c r="B114">
        <f>COUNTIF(Employee!$U$2:$U$1471, 'Date Events'!A114)</f>
        <v>0</v>
      </c>
      <c r="C114">
        <f>COUNTIF(Employee!$X$2:$X$1471, 'Date Events'!A114)</f>
        <v>0</v>
      </c>
      <c r="D114">
        <f t="shared" si="1"/>
        <v>156</v>
      </c>
      <c r="E114">
        <f>COUNTIF(Employee!$AA$2:$AA$1471, 'Date Events'!A114)</f>
        <v>0</v>
      </c>
      <c r="F114">
        <f>IF(ISNA(VLOOKUP(A114, PerformanceRating!$P$8:$R$2778, 2, FALSE)), "", VLOOKUP(A114, PerformanceRating!$P$8:$R$2778, 2, FALSE))</f>
        <v>4.5</v>
      </c>
      <c r="G114">
        <f>IF(ISNA(VLOOKUP(A114, PerformanceRating!$P$8:$R$2778, 3, FALSE)), "", VLOOKUP(A114, PerformanceRating!$P$8:$R$2778, 3, FALSE))</f>
        <v>4</v>
      </c>
      <c r="H114">
        <f>IF(ISNA(VLOOKUP(A114, PerformanceRating!$C$2:$N$6710, 11, FALSE)), "", VLOOKUP(A114, PerformanceRating!$C$2:$N$6710, 11, FALSE))</f>
        <v>2.75</v>
      </c>
      <c r="I114">
        <f>IF(ISNA(VLOOKUP(A114, PerformanceRating!$C$2:$N$6710, 12, FALSE)), "", VLOOKUP(A114, PerformanceRating!$C$2:$N$6710, 12, FALSE))</f>
        <v>3.5</v>
      </c>
    </row>
    <row r="115" spans="1:9" x14ac:dyDescent="0.25">
      <c r="A115" s="1">
        <v>41304</v>
      </c>
      <c r="B115">
        <f>COUNTIF(Employee!$U$2:$U$1471, 'Date Events'!A115)</f>
        <v>1</v>
      </c>
      <c r="C115">
        <f>COUNTIF(Employee!$X$2:$X$1471, 'Date Events'!A115)</f>
        <v>0</v>
      </c>
      <c r="D115">
        <f t="shared" si="1"/>
        <v>157</v>
      </c>
      <c r="E115">
        <f>COUNTIF(Employee!$AA$2:$AA$1471, 'Date Events'!A115)</f>
        <v>0</v>
      </c>
      <c r="F115" t="str">
        <f>IF(ISNA(VLOOKUP(A115, PerformanceRating!$P$8:$R$2778, 2, FALSE)), "", VLOOKUP(A115, PerformanceRating!$P$8:$R$2778, 2, FALSE))</f>
        <v/>
      </c>
      <c r="G115" t="str">
        <f>IF(ISNA(VLOOKUP(A115, PerformanceRating!$P$8:$R$2778, 3, FALSE)), "", VLOOKUP(A115, PerformanceRating!$P$8:$R$2778, 3, FALSE))</f>
        <v/>
      </c>
      <c r="H115" t="str">
        <f>IF(ISNA(VLOOKUP(A115, PerformanceRating!$C$2:$N$6710, 11, FALSE)), "", VLOOKUP(A115, PerformanceRating!$C$2:$N$6710, 11, FALSE))</f>
        <v/>
      </c>
      <c r="I115" t="str">
        <f>IF(ISNA(VLOOKUP(A115, PerformanceRating!$C$2:$N$6710, 12, FALSE)), "", VLOOKUP(A115, PerformanceRating!$C$2:$N$6710, 12, FALSE))</f>
        <v/>
      </c>
    </row>
    <row r="116" spans="1:9" x14ac:dyDescent="0.25">
      <c r="A116" s="1">
        <v>41305</v>
      </c>
      <c r="B116">
        <f>COUNTIF(Employee!$U$2:$U$1471, 'Date Events'!A116)</f>
        <v>0</v>
      </c>
      <c r="C116">
        <f>COUNTIF(Employee!$X$2:$X$1471, 'Date Events'!A116)</f>
        <v>0</v>
      </c>
      <c r="D116">
        <f t="shared" si="1"/>
        <v>157</v>
      </c>
      <c r="E116">
        <f>COUNTIF(Employee!$AA$2:$AA$1471, 'Date Events'!A116)</f>
        <v>0</v>
      </c>
      <c r="F116">
        <f>IF(ISNA(VLOOKUP(A116, PerformanceRating!$P$8:$R$2778, 2, FALSE)), "", VLOOKUP(A116, PerformanceRating!$P$8:$R$2778, 2, FALSE))</f>
        <v>3</v>
      </c>
      <c r="G116">
        <f>IF(ISNA(VLOOKUP(A116, PerformanceRating!$P$8:$R$2778, 3, FALSE)), "", VLOOKUP(A116, PerformanceRating!$P$8:$R$2778, 3, FALSE))</f>
        <v>2.5</v>
      </c>
      <c r="H116">
        <f>IF(ISNA(VLOOKUP(A116, PerformanceRating!$C$2:$N$6710, 11, FALSE)), "", VLOOKUP(A116, PerformanceRating!$C$2:$N$6710, 11, FALSE))</f>
        <v>3.25</v>
      </c>
      <c r="I116">
        <f>IF(ISNA(VLOOKUP(A116, PerformanceRating!$C$2:$N$6710, 12, FALSE)), "", VLOOKUP(A116, PerformanceRating!$C$2:$N$6710, 12, FALSE))</f>
        <v>2.5</v>
      </c>
    </row>
    <row r="117" spans="1:9" x14ac:dyDescent="0.25">
      <c r="A117" s="1">
        <v>41306</v>
      </c>
      <c r="B117">
        <f>COUNTIF(Employee!$U$2:$U$1471, 'Date Events'!A117)</f>
        <v>0</v>
      </c>
      <c r="C117">
        <f>COUNTIF(Employee!$X$2:$X$1471, 'Date Events'!A117)</f>
        <v>0</v>
      </c>
      <c r="D117">
        <f t="shared" si="1"/>
        <v>157</v>
      </c>
      <c r="E117">
        <f>COUNTIF(Employee!$AA$2:$AA$1471, 'Date Events'!A117)</f>
        <v>0</v>
      </c>
      <c r="F117">
        <f>IF(ISNA(VLOOKUP(A117, PerformanceRating!$P$8:$R$2778, 2, FALSE)), "", VLOOKUP(A117, PerformanceRating!$P$8:$R$2778, 2, FALSE))</f>
        <v>3.5</v>
      </c>
      <c r="G117">
        <f>IF(ISNA(VLOOKUP(A117, PerformanceRating!$P$8:$R$2778, 3, FALSE)), "", VLOOKUP(A117, PerformanceRating!$P$8:$R$2778, 3, FALSE))</f>
        <v>2.5</v>
      </c>
      <c r="H117">
        <f>IF(ISNA(VLOOKUP(A117, PerformanceRating!$C$2:$N$6710, 11, FALSE)), "", VLOOKUP(A117, PerformanceRating!$C$2:$N$6710, 11, FALSE))</f>
        <v>4.25</v>
      </c>
      <c r="I117">
        <f>IF(ISNA(VLOOKUP(A117, PerformanceRating!$C$2:$N$6710, 12, FALSE)), "", VLOOKUP(A117, PerformanceRating!$C$2:$N$6710, 12, FALSE))</f>
        <v>3.5</v>
      </c>
    </row>
    <row r="118" spans="1:9" x14ac:dyDescent="0.25">
      <c r="A118" s="1">
        <v>41308</v>
      </c>
      <c r="B118">
        <f>COUNTIF(Employee!$U$2:$U$1471, 'Date Events'!A118)</f>
        <v>0</v>
      </c>
      <c r="C118">
        <f>COUNTIF(Employee!$X$2:$X$1471, 'Date Events'!A118)</f>
        <v>0</v>
      </c>
      <c r="D118">
        <f t="shared" si="1"/>
        <v>157</v>
      </c>
      <c r="E118">
        <f>COUNTIF(Employee!$AA$2:$AA$1471, 'Date Events'!A118)</f>
        <v>0</v>
      </c>
      <c r="F118">
        <f>IF(ISNA(VLOOKUP(A118, PerformanceRating!$P$8:$R$2778, 2, FALSE)), "", VLOOKUP(A118, PerformanceRating!$P$8:$R$2778, 2, FALSE))</f>
        <v>4.5</v>
      </c>
      <c r="G118">
        <f>IF(ISNA(VLOOKUP(A118, PerformanceRating!$P$8:$R$2778, 3, FALSE)), "", VLOOKUP(A118, PerformanceRating!$P$8:$R$2778, 3, FALSE))</f>
        <v>4</v>
      </c>
      <c r="H118">
        <f>IF(ISNA(VLOOKUP(A118, PerformanceRating!$C$2:$N$6710, 11, FALSE)), "", VLOOKUP(A118, PerformanceRating!$C$2:$N$6710, 11, FALSE))</f>
        <v>4.25</v>
      </c>
      <c r="I118">
        <f>IF(ISNA(VLOOKUP(A118, PerformanceRating!$C$2:$N$6710, 12, FALSE)), "", VLOOKUP(A118, PerformanceRating!$C$2:$N$6710, 12, FALSE))</f>
        <v>3.5</v>
      </c>
    </row>
    <row r="119" spans="1:9" x14ac:dyDescent="0.25">
      <c r="A119" s="1">
        <v>41309</v>
      </c>
      <c r="B119">
        <f>COUNTIF(Employee!$U$2:$U$1471, 'Date Events'!A119)</f>
        <v>1</v>
      </c>
      <c r="C119">
        <f>COUNTIF(Employee!$X$2:$X$1471, 'Date Events'!A119)</f>
        <v>0</v>
      </c>
      <c r="D119">
        <f t="shared" si="1"/>
        <v>158</v>
      </c>
      <c r="E119">
        <f>COUNTIF(Employee!$AA$2:$AA$1471, 'Date Events'!A119)</f>
        <v>1</v>
      </c>
      <c r="F119">
        <f>IF(ISNA(VLOOKUP(A119, PerformanceRating!$P$8:$R$2778, 2, FALSE)), "", VLOOKUP(A119, PerformanceRating!$P$8:$R$2778, 2, FALSE))</f>
        <v>3</v>
      </c>
      <c r="G119">
        <f>IF(ISNA(VLOOKUP(A119, PerformanceRating!$P$8:$R$2778, 3, FALSE)), "", VLOOKUP(A119, PerformanceRating!$P$8:$R$2778, 3, FALSE))</f>
        <v>3</v>
      </c>
      <c r="H119">
        <f>IF(ISNA(VLOOKUP(A119, PerformanceRating!$C$2:$N$6710, 11, FALSE)), "", VLOOKUP(A119, PerformanceRating!$C$2:$N$6710, 11, FALSE))</f>
        <v>3.5</v>
      </c>
      <c r="I119">
        <f>IF(ISNA(VLOOKUP(A119, PerformanceRating!$C$2:$N$6710, 12, FALSE)), "", VLOOKUP(A119, PerformanceRating!$C$2:$N$6710, 12, FALSE))</f>
        <v>3</v>
      </c>
    </row>
    <row r="120" spans="1:9" x14ac:dyDescent="0.25">
      <c r="A120" s="1">
        <v>41310</v>
      </c>
      <c r="B120">
        <f>COUNTIF(Employee!$U$2:$U$1471, 'Date Events'!A120)</f>
        <v>2</v>
      </c>
      <c r="C120">
        <f>COUNTIF(Employee!$X$2:$X$1471, 'Date Events'!A120)</f>
        <v>0</v>
      </c>
      <c r="D120">
        <f t="shared" si="1"/>
        <v>160</v>
      </c>
      <c r="E120">
        <f>COUNTIF(Employee!$AA$2:$AA$1471, 'Date Events'!A120)</f>
        <v>0</v>
      </c>
      <c r="F120">
        <f>IF(ISNA(VLOOKUP(A120, PerformanceRating!$P$8:$R$2778, 2, FALSE)), "", VLOOKUP(A120, PerformanceRating!$P$8:$R$2778, 2, FALSE))</f>
        <v>3</v>
      </c>
      <c r="G120">
        <f>IF(ISNA(VLOOKUP(A120, PerformanceRating!$P$8:$R$2778, 3, FALSE)), "", VLOOKUP(A120, PerformanceRating!$P$8:$R$2778, 3, FALSE))</f>
        <v>2.5</v>
      </c>
      <c r="H120">
        <f>IF(ISNA(VLOOKUP(A120, PerformanceRating!$C$2:$N$6710, 11, FALSE)), "", VLOOKUP(A120, PerformanceRating!$C$2:$N$6710, 11, FALSE))</f>
        <v>3.25</v>
      </c>
      <c r="I120">
        <f>IF(ISNA(VLOOKUP(A120, PerformanceRating!$C$2:$N$6710, 12, FALSE)), "", VLOOKUP(A120, PerformanceRating!$C$2:$N$6710, 12, FALSE))</f>
        <v>2.5</v>
      </c>
    </row>
    <row r="121" spans="1:9" x14ac:dyDescent="0.25">
      <c r="A121" s="1">
        <v>41311</v>
      </c>
      <c r="B121">
        <f>COUNTIF(Employee!$U$2:$U$1471, 'Date Events'!A121)</f>
        <v>0</v>
      </c>
      <c r="C121">
        <f>COUNTIF(Employee!$X$2:$X$1471, 'Date Events'!A121)</f>
        <v>0</v>
      </c>
      <c r="D121">
        <f t="shared" si="1"/>
        <v>160</v>
      </c>
      <c r="E121">
        <f>COUNTIF(Employee!$AA$2:$AA$1471, 'Date Events'!A121)</f>
        <v>2</v>
      </c>
      <c r="F121">
        <f>IF(ISNA(VLOOKUP(A121, PerformanceRating!$P$8:$R$2778, 2, FALSE)), "", VLOOKUP(A121, PerformanceRating!$P$8:$R$2778, 2, FALSE))</f>
        <v>4.5</v>
      </c>
      <c r="G121">
        <f>IF(ISNA(VLOOKUP(A121, PerformanceRating!$P$8:$R$2778, 3, FALSE)), "", VLOOKUP(A121, PerformanceRating!$P$8:$R$2778, 3, FALSE))</f>
        <v>4.5</v>
      </c>
      <c r="H121">
        <f>IF(ISNA(VLOOKUP(A121, PerformanceRating!$C$2:$N$6710, 11, FALSE)), "", VLOOKUP(A121, PerformanceRating!$C$2:$N$6710, 11, FALSE))</f>
        <v>3.75</v>
      </c>
      <c r="I121">
        <f>IF(ISNA(VLOOKUP(A121, PerformanceRating!$C$2:$N$6710, 12, FALSE)), "", VLOOKUP(A121, PerformanceRating!$C$2:$N$6710, 12, FALSE))</f>
        <v>4</v>
      </c>
    </row>
    <row r="122" spans="1:9" x14ac:dyDescent="0.25">
      <c r="A122" s="1">
        <v>41316</v>
      </c>
      <c r="B122">
        <f>COUNTIF(Employee!$U$2:$U$1471, 'Date Events'!A122)</f>
        <v>0</v>
      </c>
      <c r="C122">
        <f>COUNTIF(Employee!$X$2:$X$1471, 'Date Events'!A122)</f>
        <v>0</v>
      </c>
      <c r="D122">
        <f t="shared" si="1"/>
        <v>160</v>
      </c>
      <c r="E122">
        <f>COUNTIF(Employee!$AA$2:$AA$1471, 'Date Events'!A122)</f>
        <v>0</v>
      </c>
      <c r="F122">
        <f>IF(ISNA(VLOOKUP(A122, PerformanceRating!$P$8:$R$2778, 2, FALSE)), "", VLOOKUP(A122, PerformanceRating!$P$8:$R$2778, 2, FALSE))</f>
        <v>4</v>
      </c>
      <c r="G122">
        <f>IF(ISNA(VLOOKUP(A122, PerformanceRating!$P$8:$R$2778, 3, FALSE)), "", VLOOKUP(A122, PerformanceRating!$P$8:$R$2778, 3, FALSE))</f>
        <v>3</v>
      </c>
      <c r="H122">
        <f>IF(ISNA(VLOOKUP(A122, PerformanceRating!$C$2:$N$6710, 11, FALSE)), "", VLOOKUP(A122, PerformanceRating!$C$2:$N$6710, 11, FALSE))</f>
        <v>3.75</v>
      </c>
      <c r="I122">
        <f>IF(ISNA(VLOOKUP(A122, PerformanceRating!$C$2:$N$6710, 12, FALSE)), "", VLOOKUP(A122, PerformanceRating!$C$2:$N$6710, 12, FALSE))</f>
        <v>4.5</v>
      </c>
    </row>
    <row r="123" spans="1:9" x14ac:dyDescent="0.25">
      <c r="A123" s="1">
        <v>41317</v>
      </c>
      <c r="B123">
        <f>COUNTIF(Employee!$U$2:$U$1471, 'Date Events'!A123)</f>
        <v>1</v>
      </c>
      <c r="C123">
        <f>COUNTIF(Employee!$X$2:$X$1471, 'Date Events'!A123)</f>
        <v>0</v>
      </c>
      <c r="D123">
        <f t="shared" si="1"/>
        <v>161</v>
      </c>
      <c r="E123">
        <f>COUNTIF(Employee!$AA$2:$AA$1471, 'Date Events'!A123)</f>
        <v>1</v>
      </c>
      <c r="F123" t="str">
        <f>IF(ISNA(VLOOKUP(A123, PerformanceRating!$P$8:$R$2778, 2, FALSE)), "", VLOOKUP(A123, PerformanceRating!$P$8:$R$2778, 2, FALSE))</f>
        <v/>
      </c>
      <c r="G123" t="str">
        <f>IF(ISNA(VLOOKUP(A123, PerformanceRating!$P$8:$R$2778, 3, FALSE)), "", VLOOKUP(A123, PerformanceRating!$P$8:$R$2778, 3, FALSE))</f>
        <v/>
      </c>
      <c r="H123" t="str">
        <f>IF(ISNA(VLOOKUP(A123, PerformanceRating!$C$2:$N$6710, 11, FALSE)), "", VLOOKUP(A123, PerformanceRating!$C$2:$N$6710, 11, FALSE))</f>
        <v/>
      </c>
      <c r="I123" t="str">
        <f>IF(ISNA(VLOOKUP(A123, PerformanceRating!$C$2:$N$6710, 12, FALSE)), "", VLOOKUP(A123, PerformanceRating!$C$2:$N$6710, 12, FALSE))</f>
        <v/>
      </c>
    </row>
    <row r="124" spans="1:9" x14ac:dyDescent="0.25">
      <c r="A124" s="1">
        <v>41318</v>
      </c>
      <c r="B124">
        <f>COUNTIF(Employee!$U$2:$U$1471, 'Date Events'!A124)</f>
        <v>0</v>
      </c>
      <c r="C124">
        <f>COUNTIF(Employee!$X$2:$X$1471, 'Date Events'!A124)</f>
        <v>0</v>
      </c>
      <c r="D124">
        <f t="shared" si="1"/>
        <v>161</v>
      </c>
      <c r="E124">
        <f>COUNTIF(Employee!$AA$2:$AA$1471, 'Date Events'!A124)</f>
        <v>0</v>
      </c>
      <c r="F124">
        <f>IF(ISNA(VLOOKUP(A124, PerformanceRating!$P$8:$R$2778, 2, FALSE)), "", VLOOKUP(A124, PerformanceRating!$P$8:$R$2778, 2, FALSE))</f>
        <v>4</v>
      </c>
      <c r="G124">
        <f>IF(ISNA(VLOOKUP(A124, PerformanceRating!$P$8:$R$2778, 3, FALSE)), "", VLOOKUP(A124, PerformanceRating!$P$8:$R$2778, 3, FALSE))</f>
        <v>3.5</v>
      </c>
      <c r="H124">
        <f>IF(ISNA(VLOOKUP(A124, PerformanceRating!$C$2:$N$6710, 11, FALSE)), "", VLOOKUP(A124, PerformanceRating!$C$2:$N$6710, 11, FALSE))</f>
        <v>3.5</v>
      </c>
      <c r="I124">
        <f>IF(ISNA(VLOOKUP(A124, PerformanceRating!$C$2:$N$6710, 12, FALSE)), "", VLOOKUP(A124, PerformanceRating!$C$2:$N$6710, 12, FALSE))</f>
        <v>5</v>
      </c>
    </row>
    <row r="125" spans="1:9" x14ac:dyDescent="0.25">
      <c r="A125" s="1">
        <v>41319</v>
      </c>
      <c r="B125">
        <f>COUNTIF(Employee!$U$2:$U$1471, 'Date Events'!A125)</f>
        <v>0</v>
      </c>
      <c r="C125">
        <f>COUNTIF(Employee!$X$2:$X$1471, 'Date Events'!A125)</f>
        <v>0</v>
      </c>
      <c r="D125">
        <f t="shared" si="1"/>
        <v>161</v>
      </c>
      <c r="E125">
        <f>COUNTIF(Employee!$AA$2:$AA$1471, 'Date Events'!A125)</f>
        <v>0</v>
      </c>
      <c r="F125">
        <f>IF(ISNA(VLOOKUP(A125, PerformanceRating!$P$8:$R$2778, 2, FALSE)), "", VLOOKUP(A125, PerformanceRating!$P$8:$R$2778, 2, FALSE))</f>
        <v>3</v>
      </c>
      <c r="G125">
        <f>IF(ISNA(VLOOKUP(A125, PerformanceRating!$P$8:$R$2778, 3, FALSE)), "", VLOOKUP(A125, PerformanceRating!$P$8:$R$2778, 3, FALSE))</f>
        <v>2</v>
      </c>
      <c r="H125">
        <f>IF(ISNA(VLOOKUP(A125, PerformanceRating!$C$2:$N$6710, 11, FALSE)), "", VLOOKUP(A125, PerformanceRating!$C$2:$N$6710, 11, FALSE))</f>
        <v>4</v>
      </c>
      <c r="I125">
        <f>IF(ISNA(VLOOKUP(A125, PerformanceRating!$C$2:$N$6710, 12, FALSE)), "", VLOOKUP(A125, PerformanceRating!$C$2:$N$6710, 12, FALSE))</f>
        <v>2.5</v>
      </c>
    </row>
    <row r="126" spans="1:9" x14ac:dyDescent="0.25">
      <c r="A126" s="1">
        <v>41321</v>
      </c>
      <c r="B126">
        <f>COUNTIF(Employee!$U$2:$U$1471, 'Date Events'!A126)</f>
        <v>0</v>
      </c>
      <c r="C126">
        <f>COUNTIF(Employee!$X$2:$X$1471, 'Date Events'!A126)</f>
        <v>0</v>
      </c>
      <c r="D126">
        <f t="shared" si="1"/>
        <v>161</v>
      </c>
      <c r="E126">
        <f>COUNTIF(Employee!$AA$2:$AA$1471, 'Date Events'!A126)</f>
        <v>0</v>
      </c>
      <c r="F126">
        <f>IF(ISNA(VLOOKUP(A126, PerformanceRating!$P$8:$R$2778, 2, FALSE)), "", VLOOKUP(A126, PerformanceRating!$P$8:$R$2778, 2, FALSE))</f>
        <v>3.5</v>
      </c>
      <c r="G126">
        <f>IF(ISNA(VLOOKUP(A126, PerformanceRating!$P$8:$R$2778, 3, FALSE)), "", VLOOKUP(A126, PerformanceRating!$P$8:$R$2778, 3, FALSE))</f>
        <v>3.5</v>
      </c>
      <c r="H126">
        <f>IF(ISNA(VLOOKUP(A126, PerformanceRating!$C$2:$N$6710, 11, FALSE)), "", VLOOKUP(A126, PerformanceRating!$C$2:$N$6710, 11, FALSE))</f>
        <v>3.5</v>
      </c>
      <c r="I126">
        <f>IF(ISNA(VLOOKUP(A126, PerformanceRating!$C$2:$N$6710, 12, FALSE)), "", VLOOKUP(A126, PerformanceRating!$C$2:$N$6710, 12, FALSE))</f>
        <v>3</v>
      </c>
    </row>
    <row r="127" spans="1:9" x14ac:dyDescent="0.25">
      <c r="A127" s="1">
        <v>41323</v>
      </c>
      <c r="B127">
        <f>COUNTIF(Employee!$U$2:$U$1471, 'Date Events'!A127)</f>
        <v>0</v>
      </c>
      <c r="C127">
        <f>COUNTIF(Employee!$X$2:$X$1471, 'Date Events'!A127)</f>
        <v>0</v>
      </c>
      <c r="D127">
        <f t="shared" si="1"/>
        <v>161</v>
      </c>
      <c r="E127">
        <f>COUNTIF(Employee!$AA$2:$AA$1471, 'Date Events'!A127)</f>
        <v>0</v>
      </c>
      <c r="F127">
        <f>IF(ISNA(VLOOKUP(A127, PerformanceRating!$P$8:$R$2778, 2, FALSE)), "", VLOOKUP(A127, PerformanceRating!$P$8:$R$2778, 2, FALSE))</f>
        <v>4</v>
      </c>
      <c r="G127">
        <f>IF(ISNA(VLOOKUP(A127, PerformanceRating!$P$8:$R$2778, 3, FALSE)), "", VLOOKUP(A127, PerformanceRating!$P$8:$R$2778, 3, FALSE))</f>
        <v>4</v>
      </c>
      <c r="H127">
        <f>IF(ISNA(VLOOKUP(A127, PerformanceRating!$C$2:$N$6710, 11, FALSE)), "", VLOOKUP(A127, PerformanceRating!$C$2:$N$6710, 11, FALSE))</f>
        <v>4.25</v>
      </c>
      <c r="I127">
        <f>IF(ISNA(VLOOKUP(A127, PerformanceRating!$C$2:$N$6710, 12, FALSE)), "", VLOOKUP(A127, PerformanceRating!$C$2:$N$6710, 12, FALSE))</f>
        <v>4</v>
      </c>
    </row>
    <row r="128" spans="1:9" x14ac:dyDescent="0.25">
      <c r="A128" s="1">
        <v>41324</v>
      </c>
      <c r="B128">
        <f>COUNTIF(Employee!$U$2:$U$1471, 'Date Events'!A128)</f>
        <v>0</v>
      </c>
      <c r="C128">
        <f>COUNTIF(Employee!$X$2:$X$1471, 'Date Events'!A128)</f>
        <v>0</v>
      </c>
      <c r="D128">
        <f t="shared" si="1"/>
        <v>161</v>
      </c>
      <c r="E128">
        <f>COUNTIF(Employee!$AA$2:$AA$1471, 'Date Events'!A128)</f>
        <v>0</v>
      </c>
      <c r="F128">
        <f>IF(ISNA(VLOOKUP(A128, PerformanceRating!$P$8:$R$2778, 2, FALSE)), "", VLOOKUP(A128, PerformanceRating!$P$8:$R$2778, 2, FALSE))</f>
        <v>4</v>
      </c>
      <c r="G128">
        <f>IF(ISNA(VLOOKUP(A128, PerformanceRating!$P$8:$R$2778, 3, FALSE)), "", VLOOKUP(A128, PerformanceRating!$P$8:$R$2778, 3, FALSE))</f>
        <v>4</v>
      </c>
      <c r="H128">
        <f>IF(ISNA(VLOOKUP(A128, PerformanceRating!$C$2:$N$6710, 11, FALSE)), "", VLOOKUP(A128, PerformanceRating!$C$2:$N$6710, 11, FALSE))</f>
        <v>4.25</v>
      </c>
      <c r="I128">
        <f>IF(ISNA(VLOOKUP(A128, PerformanceRating!$C$2:$N$6710, 12, FALSE)), "", VLOOKUP(A128, PerformanceRating!$C$2:$N$6710, 12, FALSE))</f>
        <v>4</v>
      </c>
    </row>
    <row r="129" spans="1:9" x14ac:dyDescent="0.25">
      <c r="A129" s="1">
        <v>41326</v>
      </c>
      <c r="B129">
        <f>COUNTIF(Employee!$U$2:$U$1471, 'Date Events'!A129)</f>
        <v>0</v>
      </c>
      <c r="C129">
        <f>COUNTIF(Employee!$X$2:$X$1471, 'Date Events'!A129)</f>
        <v>0</v>
      </c>
      <c r="D129">
        <f t="shared" si="1"/>
        <v>161</v>
      </c>
      <c r="E129">
        <f>COUNTIF(Employee!$AA$2:$AA$1471, 'Date Events'!A129)</f>
        <v>0</v>
      </c>
      <c r="F129">
        <f>IF(ISNA(VLOOKUP(A129, PerformanceRating!$P$8:$R$2778, 2, FALSE)), "", VLOOKUP(A129, PerformanceRating!$P$8:$R$2778, 2, FALSE))</f>
        <v>3.5</v>
      </c>
      <c r="G129">
        <f>IF(ISNA(VLOOKUP(A129, PerformanceRating!$P$8:$R$2778, 3, FALSE)), "", VLOOKUP(A129, PerformanceRating!$P$8:$R$2778, 3, FALSE))</f>
        <v>2.5</v>
      </c>
      <c r="H129">
        <f>IF(ISNA(VLOOKUP(A129, PerformanceRating!$C$2:$N$6710, 11, FALSE)), "", VLOOKUP(A129, PerformanceRating!$C$2:$N$6710, 11, FALSE))</f>
        <v>3.5</v>
      </c>
      <c r="I129">
        <f>IF(ISNA(VLOOKUP(A129, PerformanceRating!$C$2:$N$6710, 12, FALSE)), "", VLOOKUP(A129, PerformanceRating!$C$2:$N$6710, 12, FALSE))</f>
        <v>2.5</v>
      </c>
    </row>
    <row r="130" spans="1:9" x14ac:dyDescent="0.25">
      <c r="A130" s="1">
        <v>41327</v>
      </c>
      <c r="B130">
        <f>COUNTIF(Employee!$U$2:$U$1471, 'Date Events'!A130)</f>
        <v>0</v>
      </c>
      <c r="C130">
        <f>COUNTIF(Employee!$X$2:$X$1471, 'Date Events'!A130)</f>
        <v>0</v>
      </c>
      <c r="D130">
        <f t="shared" si="1"/>
        <v>161</v>
      </c>
      <c r="E130">
        <f>COUNTIF(Employee!$AA$2:$AA$1471, 'Date Events'!A130)</f>
        <v>0</v>
      </c>
      <c r="F130">
        <f>IF(ISNA(VLOOKUP(A130, PerformanceRating!$P$8:$R$2778, 2, FALSE)), "", VLOOKUP(A130, PerformanceRating!$P$8:$R$2778, 2, FALSE))</f>
        <v>3.5</v>
      </c>
      <c r="G130">
        <f>IF(ISNA(VLOOKUP(A130, PerformanceRating!$P$8:$R$2778, 3, FALSE)), "", VLOOKUP(A130, PerformanceRating!$P$8:$R$2778, 3, FALSE))</f>
        <v>3</v>
      </c>
      <c r="H130">
        <f>IF(ISNA(VLOOKUP(A130, PerformanceRating!$C$2:$N$6710, 11, FALSE)), "", VLOOKUP(A130, PerformanceRating!$C$2:$N$6710, 11, FALSE))</f>
        <v>3.25</v>
      </c>
      <c r="I130">
        <f>IF(ISNA(VLOOKUP(A130, PerformanceRating!$C$2:$N$6710, 12, FALSE)), "", VLOOKUP(A130, PerformanceRating!$C$2:$N$6710, 12, FALSE))</f>
        <v>3</v>
      </c>
    </row>
    <row r="131" spans="1:9" x14ac:dyDescent="0.25">
      <c r="A131" s="1">
        <v>41328</v>
      </c>
      <c r="B131">
        <f>COUNTIF(Employee!$U$2:$U$1471, 'Date Events'!A131)</f>
        <v>1</v>
      </c>
      <c r="C131">
        <f>COUNTIF(Employee!$X$2:$X$1471, 'Date Events'!A131)</f>
        <v>0</v>
      </c>
      <c r="D131">
        <f t="shared" si="1"/>
        <v>162</v>
      </c>
      <c r="E131">
        <f>COUNTIF(Employee!$AA$2:$AA$1471, 'Date Events'!A131)</f>
        <v>0</v>
      </c>
      <c r="F131" t="str">
        <f>IF(ISNA(VLOOKUP(A131, PerformanceRating!$P$8:$R$2778, 2, FALSE)), "", VLOOKUP(A131, PerformanceRating!$P$8:$R$2778, 2, FALSE))</f>
        <v/>
      </c>
      <c r="G131" t="str">
        <f>IF(ISNA(VLOOKUP(A131, PerformanceRating!$P$8:$R$2778, 3, FALSE)), "", VLOOKUP(A131, PerformanceRating!$P$8:$R$2778, 3, FALSE))</f>
        <v/>
      </c>
      <c r="H131" t="str">
        <f>IF(ISNA(VLOOKUP(A131, PerformanceRating!$C$2:$N$6710, 11, FALSE)), "", VLOOKUP(A131, PerformanceRating!$C$2:$N$6710, 11, FALSE))</f>
        <v/>
      </c>
      <c r="I131" t="str">
        <f>IF(ISNA(VLOOKUP(A131, PerformanceRating!$C$2:$N$6710, 12, FALSE)), "", VLOOKUP(A131, PerformanceRating!$C$2:$N$6710, 12, FALSE))</f>
        <v/>
      </c>
    </row>
    <row r="132" spans="1:9" x14ac:dyDescent="0.25">
      <c r="A132" s="1">
        <v>41331</v>
      </c>
      <c r="B132">
        <f>COUNTIF(Employee!$U$2:$U$1471, 'Date Events'!A132)</f>
        <v>0</v>
      </c>
      <c r="C132">
        <f>COUNTIF(Employee!$X$2:$X$1471, 'Date Events'!A132)</f>
        <v>0</v>
      </c>
      <c r="D132">
        <f t="shared" ref="D132:D195" si="2">D131+B132-C132</f>
        <v>162</v>
      </c>
      <c r="E132">
        <f>COUNTIF(Employee!$AA$2:$AA$1471, 'Date Events'!A132)</f>
        <v>0</v>
      </c>
      <c r="F132">
        <f>IF(ISNA(VLOOKUP(A132, PerformanceRating!$P$8:$R$2778, 2, FALSE)), "", VLOOKUP(A132, PerformanceRating!$P$8:$R$2778, 2, FALSE))</f>
        <v>4.5</v>
      </c>
      <c r="G132">
        <f>IF(ISNA(VLOOKUP(A132, PerformanceRating!$P$8:$R$2778, 3, FALSE)), "", VLOOKUP(A132, PerformanceRating!$P$8:$R$2778, 3, FALSE))</f>
        <v>4</v>
      </c>
      <c r="H132">
        <f>IF(ISNA(VLOOKUP(A132, PerformanceRating!$C$2:$N$6710, 11, FALSE)), "", VLOOKUP(A132, PerformanceRating!$C$2:$N$6710, 11, FALSE))</f>
        <v>3.25</v>
      </c>
      <c r="I132">
        <f>IF(ISNA(VLOOKUP(A132, PerformanceRating!$C$2:$N$6710, 12, FALSE)), "", VLOOKUP(A132, PerformanceRating!$C$2:$N$6710, 12, FALSE))</f>
        <v>4.5</v>
      </c>
    </row>
    <row r="133" spans="1:9" x14ac:dyDescent="0.25">
      <c r="A133" s="1">
        <v>41332</v>
      </c>
      <c r="B133">
        <f>COUNTIF(Employee!$U$2:$U$1471, 'Date Events'!A133)</f>
        <v>1</v>
      </c>
      <c r="C133">
        <f>COUNTIF(Employee!$X$2:$X$1471, 'Date Events'!A133)</f>
        <v>0</v>
      </c>
      <c r="D133">
        <f t="shared" si="2"/>
        <v>163</v>
      </c>
      <c r="E133">
        <f>COUNTIF(Employee!$AA$2:$AA$1471, 'Date Events'!A133)</f>
        <v>0</v>
      </c>
      <c r="F133">
        <f>IF(ISNA(VLOOKUP(A133, PerformanceRating!$P$8:$R$2778, 2, FALSE)), "", VLOOKUP(A133, PerformanceRating!$P$8:$R$2778, 2, FALSE))</f>
        <v>4</v>
      </c>
      <c r="G133">
        <f>IF(ISNA(VLOOKUP(A133, PerformanceRating!$P$8:$R$2778, 3, FALSE)), "", VLOOKUP(A133, PerformanceRating!$P$8:$R$2778, 3, FALSE))</f>
        <v>3</v>
      </c>
      <c r="H133">
        <f>IF(ISNA(VLOOKUP(A133, PerformanceRating!$C$2:$N$6710, 11, FALSE)), "", VLOOKUP(A133, PerformanceRating!$C$2:$N$6710, 11, FALSE))</f>
        <v>4</v>
      </c>
      <c r="I133">
        <f>IF(ISNA(VLOOKUP(A133, PerformanceRating!$C$2:$N$6710, 12, FALSE)), "", VLOOKUP(A133, PerformanceRating!$C$2:$N$6710, 12, FALSE))</f>
        <v>3.5</v>
      </c>
    </row>
    <row r="134" spans="1:9" x14ac:dyDescent="0.25">
      <c r="A134" s="1">
        <v>41333</v>
      </c>
      <c r="B134">
        <f>COUNTIF(Employee!$U$2:$U$1471, 'Date Events'!A134)</f>
        <v>0</v>
      </c>
      <c r="C134">
        <f>COUNTIF(Employee!$X$2:$X$1471, 'Date Events'!A134)</f>
        <v>0</v>
      </c>
      <c r="D134">
        <f t="shared" si="2"/>
        <v>163</v>
      </c>
      <c r="E134">
        <f>COUNTIF(Employee!$AA$2:$AA$1471, 'Date Events'!A134)</f>
        <v>0</v>
      </c>
      <c r="F134">
        <f>IF(ISNA(VLOOKUP(A134, PerformanceRating!$P$8:$R$2778, 2, FALSE)), "", VLOOKUP(A134, PerformanceRating!$P$8:$R$2778, 2, FALSE))</f>
        <v>4</v>
      </c>
      <c r="G134">
        <f>IF(ISNA(VLOOKUP(A134, PerformanceRating!$P$8:$R$2778, 3, FALSE)), "", VLOOKUP(A134, PerformanceRating!$P$8:$R$2778, 3, FALSE))</f>
        <v>4</v>
      </c>
      <c r="H134">
        <f>IF(ISNA(VLOOKUP(A134, PerformanceRating!$C$2:$N$6710, 11, FALSE)), "", VLOOKUP(A134, PerformanceRating!$C$2:$N$6710, 11, FALSE))</f>
        <v>2.75</v>
      </c>
      <c r="I134">
        <f>IF(ISNA(VLOOKUP(A134, PerformanceRating!$C$2:$N$6710, 12, FALSE)), "", VLOOKUP(A134, PerformanceRating!$C$2:$N$6710, 12, FALSE))</f>
        <v>4</v>
      </c>
    </row>
    <row r="135" spans="1:9" x14ac:dyDescent="0.25">
      <c r="A135" s="1">
        <v>41334</v>
      </c>
      <c r="B135">
        <f>COUNTIF(Employee!$U$2:$U$1471, 'Date Events'!A135)</f>
        <v>1</v>
      </c>
      <c r="C135">
        <f>COUNTIF(Employee!$X$2:$X$1471, 'Date Events'!A135)</f>
        <v>0</v>
      </c>
      <c r="D135">
        <f t="shared" si="2"/>
        <v>164</v>
      </c>
      <c r="E135">
        <f>COUNTIF(Employee!$AA$2:$AA$1471, 'Date Events'!A135)</f>
        <v>0</v>
      </c>
      <c r="F135">
        <f>IF(ISNA(VLOOKUP(A135, PerformanceRating!$P$8:$R$2778, 2, FALSE)), "", VLOOKUP(A135, PerformanceRating!$P$8:$R$2778, 2, FALSE))</f>
        <v>4</v>
      </c>
      <c r="G135">
        <f>IF(ISNA(VLOOKUP(A135, PerformanceRating!$P$8:$R$2778, 3, FALSE)), "", VLOOKUP(A135, PerformanceRating!$P$8:$R$2778, 3, FALSE))</f>
        <v>3.5</v>
      </c>
      <c r="H135">
        <f>IF(ISNA(VLOOKUP(A135, PerformanceRating!$C$2:$N$6710, 11, FALSE)), "", VLOOKUP(A135, PerformanceRating!$C$2:$N$6710, 11, FALSE))</f>
        <v>3.25</v>
      </c>
      <c r="I135">
        <f>IF(ISNA(VLOOKUP(A135, PerformanceRating!$C$2:$N$6710, 12, FALSE)), "", VLOOKUP(A135, PerformanceRating!$C$2:$N$6710, 12, FALSE))</f>
        <v>2.5</v>
      </c>
    </row>
    <row r="136" spans="1:9" x14ac:dyDescent="0.25">
      <c r="A136" s="1">
        <v>41335</v>
      </c>
      <c r="B136">
        <f>COUNTIF(Employee!$U$2:$U$1471, 'Date Events'!A136)</f>
        <v>1</v>
      </c>
      <c r="C136">
        <f>COUNTIF(Employee!$X$2:$X$1471, 'Date Events'!A136)</f>
        <v>0</v>
      </c>
      <c r="D136">
        <f t="shared" si="2"/>
        <v>165</v>
      </c>
      <c r="E136">
        <f>COUNTIF(Employee!$AA$2:$AA$1471, 'Date Events'!A136)</f>
        <v>0</v>
      </c>
      <c r="F136">
        <f>IF(ISNA(VLOOKUP(A136, PerformanceRating!$P$8:$R$2778, 2, FALSE)), "", VLOOKUP(A136, PerformanceRating!$P$8:$R$2778, 2, FALSE))</f>
        <v>5</v>
      </c>
      <c r="G136">
        <f>IF(ISNA(VLOOKUP(A136, PerformanceRating!$P$8:$R$2778, 3, FALSE)), "", VLOOKUP(A136, PerformanceRating!$P$8:$R$2778, 3, FALSE))</f>
        <v>5</v>
      </c>
      <c r="H136">
        <f>IF(ISNA(VLOOKUP(A136, PerformanceRating!$C$2:$N$6710, 11, FALSE)), "", VLOOKUP(A136, PerformanceRating!$C$2:$N$6710, 11, FALSE))</f>
        <v>2.5</v>
      </c>
      <c r="I136">
        <f>IF(ISNA(VLOOKUP(A136, PerformanceRating!$C$2:$N$6710, 12, FALSE)), "", VLOOKUP(A136, PerformanceRating!$C$2:$N$6710, 12, FALSE))</f>
        <v>5</v>
      </c>
    </row>
    <row r="137" spans="1:9" x14ac:dyDescent="0.25">
      <c r="A137" s="1">
        <v>41336</v>
      </c>
      <c r="B137">
        <f>COUNTIF(Employee!$U$2:$U$1471, 'Date Events'!A137)</f>
        <v>0</v>
      </c>
      <c r="C137">
        <f>COUNTIF(Employee!$X$2:$X$1471, 'Date Events'!A137)</f>
        <v>0</v>
      </c>
      <c r="D137">
        <f t="shared" si="2"/>
        <v>165</v>
      </c>
      <c r="E137">
        <f>COUNTIF(Employee!$AA$2:$AA$1471, 'Date Events'!A137)</f>
        <v>0</v>
      </c>
      <c r="F137">
        <f>IF(ISNA(VLOOKUP(A137, PerformanceRating!$P$8:$R$2778, 2, FALSE)), "", VLOOKUP(A137, PerformanceRating!$P$8:$R$2778, 2, FALSE))</f>
        <v>5</v>
      </c>
      <c r="G137">
        <f>IF(ISNA(VLOOKUP(A137, PerformanceRating!$P$8:$R$2778, 3, FALSE)), "", VLOOKUP(A137, PerformanceRating!$P$8:$R$2778, 3, FALSE))</f>
        <v>5</v>
      </c>
      <c r="H137">
        <f>IF(ISNA(VLOOKUP(A137, PerformanceRating!$C$2:$N$6710, 11, FALSE)), "", VLOOKUP(A137, PerformanceRating!$C$2:$N$6710, 11, FALSE))</f>
        <v>3</v>
      </c>
      <c r="I137">
        <f>IF(ISNA(VLOOKUP(A137, PerformanceRating!$C$2:$N$6710, 12, FALSE)), "", VLOOKUP(A137, PerformanceRating!$C$2:$N$6710, 12, FALSE))</f>
        <v>5</v>
      </c>
    </row>
    <row r="138" spans="1:9" x14ac:dyDescent="0.25">
      <c r="A138" s="1">
        <v>41337</v>
      </c>
      <c r="B138">
        <f>COUNTIF(Employee!$U$2:$U$1471, 'Date Events'!A138)</f>
        <v>0</v>
      </c>
      <c r="C138">
        <f>COUNTIF(Employee!$X$2:$X$1471, 'Date Events'!A138)</f>
        <v>0</v>
      </c>
      <c r="D138">
        <f t="shared" si="2"/>
        <v>165</v>
      </c>
      <c r="E138">
        <f>COUNTIF(Employee!$AA$2:$AA$1471, 'Date Events'!A138)</f>
        <v>0</v>
      </c>
      <c r="F138">
        <f>IF(ISNA(VLOOKUP(A138, PerformanceRating!$P$8:$R$2778, 2, FALSE)), "", VLOOKUP(A138, PerformanceRating!$P$8:$R$2778, 2, FALSE))</f>
        <v>5</v>
      </c>
      <c r="G138">
        <f>IF(ISNA(VLOOKUP(A138, PerformanceRating!$P$8:$R$2778, 3, FALSE)), "", VLOOKUP(A138, PerformanceRating!$P$8:$R$2778, 3, FALSE))</f>
        <v>5</v>
      </c>
      <c r="H138">
        <f>IF(ISNA(VLOOKUP(A138, PerformanceRating!$C$2:$N$6710, 11, FALSE)), "", VLOOKUP(A138, PerformanceRating!$C$2:$N$6710, 11, FALSE))</f>
        <v>3.5</v>
      </c>
      <c r="I138">
        <f>IF(ISNA(VLOOKUP(A138, PerformanceRating!$C$2:$N$6710, 12, FALSE)), "", VLOOKUP(A138, PerformanceRating!$C$2:$N$6710, 12, FALSE))</f>
        <v>5</v>
      </c>
    </row>
    <row r="139" spans="1:9" x14ac:dyDescent="0.25">
      <c r="A139" s="1">
        <v>41338</v>
      </c>
      <c r="B139">
        <f>COUNTIF(Employee!$U$2:$U$1471, 'Date Events'!A139)</f>
        <v>1</v>
      </c>
      <c r="C139">
        <f>COUNTIF(Employee!$X$2:$X$1471, 'Date Events'!A139)</f>
        <v>0</v>
      </c>
      <c r="D139">
        <f t="shared" si="2"/>
        <v>166</v>
      </c>
      <c r="E139">
        <f>COUNTIF(Employee!$AA$2:$AA$1471, 'Date Events'!A139)</f>
        <v>0</v>
      </c>
      <c r="F139" t="str">
        <f>IF(ISNA(VLOOKUP(A139, PerformanceRating!$P$8:$R$2778, 2, FALSE)), "", VLOOKUP(A139, PerformanceRating!$P$8:$R$2778, 2, FALSE))</f>
        <v/>
      </c>
      <c r="G139" t="str">
        <f>IF(ISNA(VLOOKUP(A139, PerformanceRating!$P$8:$R$2778, 3, FALSE)), "", VLOOKUP(A139, PerformanceRating!$P$8:$R$2778, 3, FALSE))</f>
        <v/>
      </c>
      <c r="H139" t="str">
        <f>IF(ISNA(VLOOKUP(A139, PerformanceRating!$C$2:$N$6710, 11, FALSE)), "", VLOOKUP(A139, PerformanceRating!$C$2:$N$6710, 11, FALSE))</f>
        <v/>
      </c>
      <c r="I139" t="str">
        <f>IF(ISNA(VLOOKUP(A139, PerformanceRating!$C$2:$N$6710, 12, FALSE)), "", VLOOKUP(A139, PerformanceRating!$C$2:$N$6710, 12, FALSE))</f>
        <v/>
      </c>
    </row>
    <row r="140" spans="1:9" x14ac:dyDescent="0.25">
      <c r="A140" s="1">
        <v>41339</v>
      </c>
      <c r="B140">
        <f>COUNTIF(Employee!$U$2:$U$1471, 'Date Events'!A140)</f>
        <v>0</v>
      </c>
      <c r="C140">
        <f>COUNTIF(Employee!$X$2:$X$1471, 'Date Events'!A140)</f>
        <v>0</v>
      </c>
      <c r="D140">
        <f t="shared" si="2"/>
        <v>166</v>
      </c>
      <c r="E140">
        <f>COUNTIF(Employee!$AA$2:$AA$1471, 'Date Events'!A140)</f>
        <v>1</v>
      </c>
      <c r="F140">
        <f>IF(ISNA(VLOOKUP(A140, PerformanceRating!$P$8:$R$2778, 2, FALSE)), "", VLOOKUP(A140, PerformanceRating!$P$8:$R$2778, 2, FALSE))</f>
        <v>4</v>
      </c>
      <c r="G140">
        <f>IF(ISNA(VLOOKUP(A140, PerformanceRating!$P$8:$R$2778, 3, FALSE)), "", VLOOKUP(A140, PerformanceRating!$P$8:$R$2778, 3, FALSE))</f>
        <v>4</v>
      </c>
      <c r="H140">
        <f>IF(ISNA(VLOOKUP(A140, PerformanceRating!$C$2:$N$6710, 11, FALSE)), "", VLOOKUP(A140, PerformanceRating!$C$2:$N$6710, 11, FALSE))</f>
        <v>2.75</v>
      </c>
      <c r="I140">
        <f>IF(ISNA(VLOOKUP(A140, PerformanceRating!$C$2:$N$6710, 12, FALSE)), "", VLOOKUP(A140, PerformanceRating!$C$2:$N$6710, 12, FALSE))</f>
        <v>5</v>
      </c>
    </row>
    <row r="141" spans="1:9" x14ac:dyDescent="0.25">
      <c r="A141" s="1">
        <v>41340</v>
      </c>
      <c r="B141">
        <f>COUNTIF(Employee!$U$2:$U$1471, 'Date Events'!A141)</f>
        <v>1</v>
      </c>
      <c r="C141">
        <f>COUNTIF(Employee!$X$2:$X$1471, 'Date Events'!A141)</f>
        <v>0</v>
      </c>
      <c r="D141">
        <f t="shared" si="2"/>
        <v>167</v>
      </c>
      <c r="E141">
        <f>COUNTIF(Employee!$AA$2:$AA$1471, 'Date Events'!A141)</f>
        <v>2</v>
      </c>
      <c r="F141">
        <f>IF(ISNA(VLOOKUP(A141, PerformanceRating!$P$8:$R$2778, 2, FALSE)), "", VLOOKUP(A141, PerformanceRating!$P$8:$R$2778, 2, FALSE))</f>
        <v>3.5</v>
      </c>
      <c r="G141">
        <f>IF(ISNA(VLOOKUP(A141, PerformanceRating!$P$8:$R$2778, 3, FALSE)), "", VLOOKUP(A141, PerformanceRating!$P$8:$R$2778, 3, FALSE))</f>
        <v>3.5</v>
      </c>
      <c r="H141">
        <f>IF(ISNA(VLOOKUP(A141, PerformanceRating!$C$2:$N$6710, 11, FALSE)), "", VLOOKUP(A141, PerformanceRating!$C$2:$N$6710, 11, FALSE))</f>
        <v>4.5</v>
      </c>
      <c r="I141">
        <f>IF(ISNA(VLOOKUP(A141, PerformanceRating!$C$2:$N$6710, 12, FALSE)), "", VLOOKUP(A141, PerformanceRating!$C$2:$N$6710, 12, FALSE))</f>
        <v>4</v>
      </c>
    </row>
    <row r="142" spans="1:9" x14ac:dyDescent="0.25">
      <c r="A142" s="1">
        <v>41341</v>
      </c>
      <c r="B142">
        <f>COUNTIF(Employee!$U$2:$U$1471, 'Date Events'!A142)</f>
        <v>1</v>
      </c>
      <c r="C142">
        <f>COUNTIF(Employee!$X$2:$X$1471, 'Date Events'!A142)</f>
        <v>0</v>
      </c>
      <c r="D142">
        <f t="shared" si="2"/>
        <v>168</v>
      </c>
      <c r="E142">
        <f>COUNTIF(Employee!$AA$2:$AA$1471, 'Date Events'!A142)</f>
        <v>1</v>
      </c>
      <c r="F142">
        <f>IF(ISNA(VLOOKUP(A142, PerformanceRating!$P$8:$R$2778, 2, FALSE)), "", VLOOKUP(A142, PerformanceRating!$P$8:$R$2778, 2, FALSE))</f>
        <v>4.333333333333333</v>
      </c>
      <c r="G142">
        <f>IF(ISNA(VLOOKUP(A142, PerformanceRating!$P$8:$R$2778, 3, FALSE)), "", VLOOKUP(A142, PerformanceRating!$P$8:$R$2778, 3, FALSE))</f>
        <v>4</v>
      </c>
      <c r="H142">
        <f>IF(ISNA(VLOOKUP(A142, PerformanceRating!$C$2:$N$6710, 11, FALSE)), "", VLOOKUP(A142, PerformanceRating!$C$2:$N$6710, 11, FALSE))</f>
        <v>3.75</v>
      </c>
      <c r="I142">
        <f>IF(ISNA(VLOOKUP(A142, PerformanceRating!$C$2:$N$6710, 12, FALSE)), "", VLOOKUP(A142, PerformanceRating!$C$2:$N$6710, 12, FALSE))</f>
        <v>3</v>
      </c>
    </row>
    <row r="143" spans="1:9" x14ac:dyDescent="0.25">
      <c r="A143" s="1">
        <v>41343</v>
      </c>
      <c r="B143">
        <f>COUNTIF(Employee!$U$2:$U$1471, 'Date Events'!A143)</f>
        <v>0</v>
      </c>
      <c r="C143">
        <f>COUNTIF(Employee!$X$2:$X$1471, 'Date Events'!A143)</f>
        <v>0</v>
      </c>
      <c r="D143">
        <f t="shared" si="2"/>
        <v>168</v>
      </c>
      <c r="E143">
        <f>COUNTIF(Employee!$AA$2:$AA$1471, 'Date Events'!A143)</f>
        <v>1</v>
      </c>
      <c r="F143">
        <f>IF(ISNA(VLOOKUP(A143, PerformanceRating!$P$8:$R$2778, 2, FALSE)), "", VLOOKUP(A143, PerformanceRating!$P$8:$R$2778, 2, FALSE))</f>
        <v>3</v>
      </c>
      <c r="G143">
        <f>IF(ISNA(VLOOKUP(A143, PerformanceRating!$P$8:$R$2778, 3, FALSE)), "", VLOOKUP(A143, PerformanceRating!$P$8:$R$2778, 3, FALSE))</f>
        <v>3</v>
      </c>
      <c r="H143">
        <f>IF(ISNA(VLOOKUP(A143, PerformanceRating!$C$2:$N$6710, 11, FALSE)), "", VLOOKUP(A143, PerformanceRating!$C$2:$N$6710, 11, FALSE))</f>
        <v>3.75</v>
      </c>
      <c r="I143">
        <f>IF(ISNA(VLOOKUP(A143, PerformanceRating!$C$2:$N$6710, 12, FALSE)), "", VLOOKUP(A143, PerformanceRating!$C$2:$N$6710, 12, FALSE))</f>
        <v>3</v>
      </c>
    </row>
    <row r="144" spans="1:9" x14ac:dyDescent="0.25">
      <c r="A144" s="1">
        <v>41344</v>
      </c>
      <c r="B144">
        <f>COUNTIF(Employee!$U$2:$U$1471, 'Date Events'!A144)</f>
        <v>1</v>
      </c>
      <c r="C144">
        <f>COUNTIF(Employee!$X$2:$X$1471, 'Date Events'!A144)</f>
        <v>0</v>
      </c>
      <c r="D144">
        <f t="shared" si="2"/>
        <v>169</v>
      </c>
      <c r="E144">
        <f>COUNTIF(Employee!$AA$2:$AA$1471, 'Date Events'!A144)</f>
        <v>0</v>
      </c>
      <c r="F144" t="str">
        <f>IF(ISNA(VLOOKUP(A144, PerformanceRating!$P$8:$R$2778, 2, FALSE)), "", VLOOKUP(A144, PerformanceRating!$P$8:$R$2778, 2, FALSE))</f>
        <v/>
      </c>
      <c r="G144" t="str">
        <f>IF(ISNA(VLOOKUP(A144, PerformanceRating!$P$8:$R$2778, 3, FALSE)), "", VLOOKUP(A144, PerformanceRating!$P$8:$R$2778, 3, FALSE))</f>
        <v/>
      </c>
      <c r="H144" t="str">
        <f>IF(ISNA(VLOOKUP(A144, PerformanceRating!$C$2:$N$6710, 11, FALSE)), "", VLOOKUP(A144, PerformanceRating!$C$2:$N$6710, 11, FALSE))</f>
        <v/>
      </c>
      <c r="I144" t="str">
        <f>IF(ISNA(VLOOKUP(A144, PerformanceRating!$C$2:$N$6710, 12, FALSE)), "", VLOOKUP(A144, PerformanceRating!$C$2:$N$6710, 12, FALSE))</f>
        <v/>
      </c>
    </row>
    <row r="145" spans="1:9" x14ac:dyDescent="0.25">
      <c r="A145" s="1">
        <v>41345</v>
      </c>
      <c r="B145">
        <f>COUNTIF(Employee!$U$2:$U$1471, 'Date Events'!A145)</f>
        <v>1</v>
      </c>
      <c r="C145">
        <f>COUNTIF(Employee!$X$2:$X$1471, 'Date Events'!A145)</f>
        <v>0</v>
      </c>
      <c r="D145">
        <f t="shared" si="2"/>
        <v>170</v>
      </c>
      <c r="E145">
        <f>COUNTIF(Employee!$AA$2:$AA$1471, 'Date Events'!A145)</f>
        <v>0</v>
      </c>
      <c r="F145">
        <f>IF(ISNA(VLOOKUP(A145, PerformanceRating!$P$8:$R$2778, 2, FALSE)), "", VLOOKUP(A145, PerformanceRating!$P$8:$R$2778, 2, FALSE))</f>
        <v>5</v>
      </c>
      <c r="G145">
        <f>IF(ISNA(VLOOKUP(A145, PerformanceRating!$P$8:$R$2778, 3, FALSE)), "", VLOOKUP(A145, PerformanceRating!$P$8:$R$2778, 3, FALSE))</f>
        <v>4</v>
      </c>
      <c r="H145">
        <f>IF(ISNA(VLOOKUP(A145, PerformanceRating!$C$2:$N$6710, 11, FALSE)), "", VLOOKUP(A145, PerformanceRating!$C$2:$N$6710, 11, FALSE))</f>
        <v>2.5</v>
      </c>
      <c r="I145">
        <f>IF(ISNA(VLOOKUP(A145, PerformanceRating!$C$2:$N$6710, 12, FALSE)), "", VLOOKUP(A145, PerformanceRating!$C$2:$N$6710, 12, FALSE))</f>
        <v>4.5</v>
      </c>
    </row>
    <row r="146" spans="1:9" x14ac:dyDescent="0.25">
      <c r="A146" s="1">
        <v>41347</v>
      </c>
      <c r="B146">
        <f>COUNTIF(Employee!$U$2:$U$1471, 'Date Events'!A146)</f>
        <v>0</v>
      </c>
      <c r="C146">
        <f>COUNTIF(Employee!$X$2:$X$1471, 'Date Events'!A146)</f>
        <v>0</v>
      </c>
      <c r="D146">
        <f t="shared" si="2"/>
        <v>170</v>
      </c>
      <c r="E146">
        <f>COUNTIF(Employee!$AA$2:$AA$1471, 'Date Events'!A146)</f>
        <v>0</v>
      </c>
      <c r="F146">
        <f>IF(ISNA(VLOOKUP(A146, PerformanceRating!$P$8:$R$2778, 2, FALSE)), "", VLOOKUP(A146, PerformanceRating!$P$8:$R$2778, 2, FALSE))</f>
        <v>4</v>
      </c>
      <c r="G146">
        <f>IF(ISNA(VLOOKUP(A146, PerformanceRating!$P$8:$R$2778, 3, FALSE)), "", VLOOKUP(A146, PerformanceRating!$P$8:$R$2778, 3, FALSE))</f>
        <v>4</v>
      </c>
      <c r="H146">
        <f>IF(ISNA(VLOOKUP(A146, PerformanceRating!$C$2:$N$6710, 11, FALSE)), "", VLOOKUP(A146, PerformanceRating!$C$2:$N$6710, 11, FALSE))</f>
        <v>2.75</v>
      </c>
      <c r="I146">
        <f>IF(ISNA(VLOOKUP(A146, PerformanceRating!$C$2:$N$6710, 12, FALSE)), "", VLOOKUP(A146, PerformanceRating!$C$2:$N$6710, 12, FALSE))</f>
        <v>4</v>
      </c>
    </row>
    <row r="147" spans="1:9" x14ac:dyDescent="0.25">
      <c r="A147" s="1">
        <v>41348</v>
      </c>
      <c r="B147">
        <f>COUNTIF(Employee!$U$2:$U$1471, 'Date Events'!A147)</f>
        <v>1</v>
      </c>
      <c r="C147">
        <f>COUNTIF(Employee!$X$2:$X$1471, 'Date Events'!A147)</f>
        <v>0</v>
      </c>
      <c r="D147">
        <f t="shared" si="2"/>
        <v>171</v>
      </c>
      <c r="E147">
        <f>COUNTIF(Employee!$AA$2:$AA$1471, 'Date Events'!A147)</f>
        <v>0</v>
      </c>
      <c r="F147" t="str">
        <f>IF(ISNA(VLOOKUP(A147, PerformanceRating!$P$8:$R$2778, 2, FALSE)), "", VLOOKUP(A147, PerformanceRating!$P$8:$R$2778, 2, FALSE))</f>
        <v/>
      </c>
      <c r="G147" t="str">
        <f>IF(ISNA(VLOOKUP(A147, PerformanceRating!$P$8:$R$2778, 3, FALSE)), "", VLOOKUP(A147, PerformanceRating!$P$8:$R$2778, 3, FALSE))</f>
        <v/>
      </c>
      <c r="H147" t="str">
        <f>IF(ISNA(VLOOKUP(A147, PerformanceRating!$C$2:$N$6710, 11, FALSE)), "", VLOOKUP(A147, PerformanceRating!$C$2:$N$6710, 11, FALSE))</f>
        <v/>
      </c>
      <c r="I147" t="str">
        <f>IF(ISNA(VLOOKUP(A147, PerformanceRating!$C$2:$N$6710, 12, FALSE)), "", VLOOKUP(A147, PerformanceRating!$C$2:$N$6710, 12, FALSE))</f>
        <v/>
      </c>
    </row>
    <row r="148" spans="1:9" x14ac:dyDescent="0.25">
      <c r="A148" s="1">
        <v>41350</v>
      </c>
      <c r="B148">
        <f>COUNTIF(Employee!$U$2:$U$1471, 'Date Events'!A148)</f>
        <v>0</v>
      </c>
      <c r="C148">
        <f>COUNTIF(Employee!$X$2:$X$1471, 'Date Events'!A148)</f>
        <v>0</v>
      </c>
      <c r="D148">
        <f t="shared" si="2"/>
        <v>171</v>
      </c>
      <c r="E148">
        <f>COUNTIF(Employee!$AA$2:$AA$1471, 'Date Events'!A148)</f>
        <v>1</v>
      </c>
      <c r="F148">
        <f>IF(ISNA(VLOOKUP(A148, PerformanceRating!$P$8:$R$2778, 2, FALSE)), "", VLOOKUP(A148, PerformanceRating!$P$8:$R$2778, 2, FALSE))</f>
        <v>4</v>
      </c>
      <c r="G148">
        <f>IF(ISNA(VLOOKUP(A148, PerformanceRating!$P$8:$R$2778, 3, FALSE)), "", VLOOKUP(A148, PerformanceRating!$P$8:$R$2778, 3, FALSE))</f>
        <v>3.5</v>
      </c>
      <c r="H148">
        <f>IF(ISNA(VLOOKUP(A148, PerformanceRating!$C$2:$N$6710, 11, FALSE)), "", VLOOKUP(A148, PerformanceRating!$C$2:$N$6710, 11, FALSE))</f>
        <v>3.5</v>
      </c>
      <c r="I148">
        <f>IF(ISNA(VLOOKUP(A148, PerformanceRating!$C$2:$N$6710, 12, FALSE)), "", VLOOKUP(A148, PerformanceRating!$C$2:$N$6710, 12, FALSE))</f>
        <v>5</v>
      </c>
    </row>
    <row r="149" spans="1:9" x14ac:dyDescent="0.25">
      <c r="A149" s="1">
        <v>41352</v>
      </c>
      <c r="B149">
        <f>COUNTIF(Employee!$U$2:$U$1471, 'Date Events'!A149)</f>
        <v>0</v>
      </c>
      <c r="C149">
        <f>COUNTIF(Employee!$X$2:$X$1471, 'Date Events'!A149)</f>
        <v>0</v>
      </c>
      <c r="D149">
        <f t="shared" si="2"/>
        <v>171</v>
      </c>
      <c r="E149">
        <f>COUNTIF(Employee!$AA$2:$AA$1471, 'Date Events'!A149)</f>
        <v>0</v>
      </c>
      <c r="F149">
        <f>IF(ISNA(VLOOKUP(A149, PerformanceRating!$P$8:$R$2778, 2, FALSE)), "", VLOOKUP(A149, PerformanceRating!$P$8:$R$2778, 2, FALSE))</f>
        <v>3.3333333333333335</v>
      </c>
      <c r="G149">
        <f>IF(ISNA(VLOOKUP(A149, PerformanceRating!$P$8:$R$2778, 3, FALSE)), "", VLOOKUP(A149, PerformanceRating!$P$8:$R$2778, 3, FALSE))</f>
        <v>2.3333333333333335</v>
      </c>
      <c r="H149">
        <f>IF(ISNA(VLOOKUP(A149, PerformanceRating!$C$2:$N$6710, 11, FALSE)), "", VLOOKUP(A149, PerformanceRating!$C$2:$N$6710, 11, FALSE))</f>
        <v>4</v>
      </c>
      <c r="I149">
        <f>IF(ISNA(VLOOKUP(A149, PerformanceRating!$C$2:$N$6710, 12, FALSE)), "", VLOOKUP(A149, PerformanceRating!$C$2:$N$6710, 12, FALSE))</f>
        <v>2.5</v>
      </c>
    </row>
    <row r="150" spans="1:9" x14ac:dyDescent="0.25">
      <c r="A150" s="1">
        <v>41354</v>
      </c>
      <c r="B150">
        <f>COUNTIF(Employee!$U$2:$U$1471, 'Date Events'!A150)</f>
        <v>1</v>
      </c>
      <c r="C150">
        <f>COUNTIF(Employee!$X$2:$X$1471, 'Date Events'!A150)</f>
        <v>0</v>
      </c>
      <c r="D150">
        <f t="shared" si="2"/>
        <v>172</v>
      </c>
      <c r="E150">
        <f>COUNTIF(Employee!$AA$2:$AA$1471, 'Date Events'!A150)</f>
        <v>0</v>
      </c>
      <c r="F150" t="str">
        <f>IF(ISNA(VLOOKUP(A150, PerformanceRating!$P$8:$R$2778, 2, FALSE)), "", VLOOKUP(A150, PerformanceRating!$P$8:$R$2778, 2, FALSE))</f>
        <v/>
      </c>
      <c r="G150" t="str">
        <f>IF(ISNA(VLOOKUP(A150, PerformanceRating!$P$8:$R$2778, 3, FALSE)), "", VLOOKUP(A150, PerformanceRating!$P$8:$R$2778, 3, FALSE))</f>
        <v/>
      </c>
      <c r="H150" t="str">
        <f>IF(ISNA(VLOOKUP(A150, PerformanceRating!$C$2:$N$6710, 11, FALSE)), "", VLOOKUP(A150, PerformanceRating!$C$2:$N$6710, 11, FALSE))</f>
        <v/>
      </c>
      <c r="I150" t="str">
        <f>IF(ISNA(VLOOKUP(A150, PerformanceRating!$C$2:$N$6710, 12, FALSE)), "", VLOOKUP(A150, PerformanceRating!$C$2:$N$6710, 12, FALSE))</f>
        <v/>
      </c>
    </row>
    <row r="151" spans="1:9" x14ac:dyDescent="0.25">
      <c r="A151" s="1">
        <v>41356</v>
      </c>
      <c r="B151">
        <f>COUNTIF(Employee!$U$2:$U$1471, 'Date Events'!A151)</f>
        <v>0</v>
      </c>
      <c r="C151">
        <f>COUNTIF(Employee!$X$2:$X$1471, 'Date Events'!A151)</f>
        <v>0</v>
      </c>
      <c r="D151">
        <f t="shared" si="2"/>
        <v>172</v>
      </c>
      <c r="E151">
        <f>COUNTIF(Employee!$AA$2:$AA$1471, 'Date Events'!A151)</f>
        <v>0</v>
      </c>
      <c r="F151">
        <f>IF(ISNA(VLOOKUP(A151, PerformanceRating!$P$8:$R$2778, 2, FALSE)), "", VLOOKUP(A151, PerformanceRating!$P$8:$R$2778, 2, FALSE))</f>
        <v>4</v>
      </c>
      <c r="G151">
        <f>IF(ISNA(VLOOKUP(A151, PerformanceRating!$P$8:$R$2778, 3, FALSE)), "", VLOOKUP(A151, PerformanceRating!$P$8:$R$2778, 3, FALSE))</f>
        <v>3</v>
      </c>
      <c r="H151">
        <f>IF(ISNA(VLOOKUP(A151, PerformanceRating!$C$2:$N$6710, 11, FALSE)), "", VLOOKUP(A151, PerformanceRating!$C$2:$N$6710, 11, FALSE))</f>
        <v>4.25</v>
      </c>
      <c r="I151">
        <f>IF(ISNA(VLOOKUP(A151, PerformanceRating!$C$2:$N$6710, 12, FALSE)), "", VLOOKUP(A151, PerformanceRating!$C$2:$N$6710, 12, FALSE))</f>
        <v>3.5</v>
      </c>
    </row>
    <row r="152" spans="1:9" x14ac:dyDescent="0.25">
      <c r="A152" s="1">
        <v>41357</v>
      </c>
      <c r="B152">
        <f>COUNTIF(Employee!$U$2:$U$1471, 'Date Events'!A152)</f>
        <v>0</v>
      </c>
      <c r="C152">
        <f>COUNTIF(Employee!$X$2:$X$1471, 'Date Events'!A152)</f>
        <v>0</v>
      </c>
      <c r="D152">
        <f t="shared" si="2"/>
        <v>172</v>
      </c>
      <c r="E152">
        <f>COUNTIF(Employee!$AA$2:$AA$1471, 'Date Events'!A152)</f>
        <v>1</v>
      </c>
      <c r="F152">
        <f>IF(ISNA(VLOOKUP(A152, PerformanceRating!$P$8:$R$2778, 2, FALSE)), "", VLOOKUP(A152, PerformanceRating!$P$8:$R$2778, 2, FALSE))</f>
        <v>4</v>
      </c>
      <c r="G152">
        <f>IF(ISNA(VLOOKUP(A152, PerformanceRating!$P$8:$R$2778, 3, FALSE)), "", VLOOKUP(A152, PerformanceRating!$P$8:$R$2778, 3, FALSE))</f>
        <v>3.5</v>
      </c>
      <c r="H152">
        <f>IF(ISNA(VLOOKUP(A152, PerformanceRating!$C$2:$N$6710, 11, FALSE)), "", VLOOKUP(A152, PerformanceRating!$C$2:$N$6710, 11, FALSE))</f>
        <v>3.5</v>
      </c>
      <c r="I152">
        <f>IF(ISNA(VLOOKUP(A152, PerformanceRating!$C$2:$N$6710, 12, FALSE)), "", VLOOKUP(A152, PerformanceRating!$C$2:$N$6710, 12, FALSE))</f>
        <v>3.5</v>
      </c>
    </row>
    <row r="153" spans="1:9" x14ac:dyDescent="0.25">
      <c r="A153" s="1">
        <v>41358</v>
      </c>
      <c r="B153">
        <f>COUNTIF(Employee!$U$2:$U$1471, 'Date Events'!A153)</f>
        <v>0</v>
      </c>
      <c r="C153">
        <f>COUNTIF(Employee!$X$2:$X$1471, 'Date Events'!A153)</f>
        <v>0</v>
      </c>
      <c r="D153">
        <f t="shared" si="2"/>
        <v>172</v>
      </c>
      <c r="E153">
        <f>COUNTIF(Employee!$AA$2:$AA$1471, 'Date Events'!A153)</f>
        <v>0</v>
      </c>
      <c r="F153">
        <f>IF(ISNA(VLOOKUP(A153, PerformanceRating!$P$8:$R$2778, 2, FALSE)), "", VLOOKUP(A153, PerformanceRating!$P$8:$R$2778, 2, FALSE))</f>
        <v>4</v>
      </c>
      <c r="G153">
        <f>IF(ISNA(VLOOKUP(A153, PerformanceRating!$P$8:$R$2778, 3, FALSE)), "", VLOOKUP(A153, PerformanceRating!$P$8:$R$2778, 3, FALSE))</f>
        <v>3</v>
      </c>
      <c r="H153">
        <f>IF(ISNA(VLOOKUP(A153, PerformanceRating!$C$2:$N$6710, 11, FALSE)), "", VLOOKUP(A153, PerformanceRating!$C$2:$N$6710, 11, FALSE))</f>
        <v>2.75</v>
      </c>
      <c r="I153">
        <f>IF(ISNA(VLOOKUP(A153, PerformanceRating!$C$2:$N$6710, 12, FALSE)), "", VLOOKUP(A153, PerformanceRating!$C$2:$N$6710, 12, FALSE))</f>
        <v>2.5</v>
      </c>
    </row>
    <row r="154" spans="1:9" x14ac:dyDescent="0.25">
      <c r="A154" s="1">
        <v>41359</v>
      </c>
      <c r="B154">
        <f>COUNTIF(Employee!$U$2:$U$1471, 'Date Events'!A154)</f>
        <v>2</v>
      </c>
      <c r="C154">
        <f>COUNTIF(Employee!$X$2:$X$1471, 'Date Events'!A154)</f>
        <v>0</v>
      </c>
      <c r="D154">
        <f t="shared" si="2"/>
        <v>174</v>
      </c>
      <c r="E154">
        <f>COUNTIF(Employee!$AA$2:$AA$1471, 'Date Events'!A154)</f>
        <v>0</v>
      </c>
      <c r="F154">
        <f>IF(ISNA(VLOOKUP(A154, PerformanceRating!$P$8:$R$2778, 2, FALSE)), "", VLOOKUP(A154, PerformanceRating!$P$8:$R$2778, 2, FALSE))</f>
        <v>5</v>
      </c>
      <c r="G154">
        <f>IF(ISNA(VLOOKUP(A154, PerformanceRating!$P$8:$R$2778, 3, FALSE)), "", VLOOKUP(A154, PerformanceRating!$P$8:$R$2778, 3, FALSE))</f>
        <v>4</v>
      </c>
      <c r="H154">
        <f>IF(ISNA(VLOOKUP(A154, PerformanceRating!$C$2:$N$6710, 11, FALSE)), "", VLOOKUP(A154, PerformanceRating!$C$2:$N$6710, 11, FALSE))</f>
        <v>3.75</v>
      </c>
      <c r="I154">
        <f>IF(ISNA(VLOOKUP(A154, PerformanceRating!$C$2:$N$6710, 12, FALSE)), "", VLOOKUP(A154, PerformanceRating!$C$2:$N$6710, 12, FALSE))</f>
        <v>4.5</v>
      </c>
    </row>
    <row r="155" spans="1:9" x14ac:dyDescent="0.25">
      <c r="A155" s="1">
        <v>41361</v>
      </c>
      <c r="B155">
        <f>COUNTIF(Employee!$U$2:$U$1471, 'Date Events'!A155)</f>
        <v>1</v>
      </c>
      <c r="C155">
        <f>COUNTIF(Employee!$X$2:$X$1471, 'Date Events'!A155)</f>
        <v>0</v>
      </c>
      <c r="D155">
        <f t="shared" si="2"/>
        <v>175</v>
      </c>
      <c r="E155">
        <f>COUNTIF(Employee!$AA$2:$AA$1471, 'Date Events'!A155)</f>
        <v>0</v>
      </c>
      <c r="F155">
        <f>IF(ISNA(VLOOKUP(A155, PerformanceRating!$P$8:$R$2778, 2, FALSE)), "", VLOOKUP(A155, PerformanceRating!$P$8:$R$2778, 2, FALSE))</f>
        <v>3</v>
      </c>
      <c r="G155">
        <f>IF(ISNA(VLOOKUP(A155, PerformanceRating!$P$8:$R$2778, 3, FALSE)), "", VLOOKUP(A155, PerformanceRating!$P$8:$R$2778, 3, FALSE))</f>
        <v>2</v>
      </c>
      <c r="H155">
        <f>IF(ISNA(VLOOKUP(A155, PerformanceRating!$C$2:$N$6710, 11, FALSE)), "", VLOOKUP(A155, PerformanceRating!$C$2:$N$6710, 11, FALSE))</f>
        <v>3.5</v>
      </c>
      <c r="I155">
        <f>IF(ISNA(VLOOKUP(A155, PerformanceRating!$C$2:$N$6710, 12, FALSE)), "", VLOOKUP(A155, PerformanceRating!$C$2:$N$6710, 12, FALSE))</f>
        <v>2.5</v>
      </c>
    </row>
    <row r="156" spans="1:9" x14ac:dyDescent="0.25">
      <c r="A156" s="1">
        <v>41363</v>
      </c>
      <c r="B156">
        <f>COUNTIF(Employee!$U$2:$U$1471, 'Date Events'!A156)</f>
        <v>1</v>
      </c>
      <c r="C156">
        <f>COUNTIF(Employee!$X$2:$X$1471, 'Date Events'!A156)</f>
        <v>0</v>
      </c>
      <c r="D156">
        <f t="shared" si="2"/>
        <v>176</v>
      </c>
      <c r="E156">
        <f>COUNTIF(Employee!$AA$2:$AA$1471, 'Date Events'!A156)</f>
        <v>0</v>
      </c>
      <c r="F156" t="str">
        <f>IF(ISNA(VLOOKUP(A156, PerformanceRating!$P$8:$R$2778, 2, FALSE)), "", VLOOKUP(A156, PerformanceRating!$P$8:$R$2778, 2, FALSE))</f>
        <v/>
      </c>
      <c r="G156" t="str">
        <f>IF(ISNA(VLOOKUP(A156, PerformanceRating!$P$8:$R$2778, 3, FALSE)), "", VLOOKUP(A156, PerformanceRating!$P$8:$R$2778, 3, FALSE))</f>
        <v/>
      </c>
      <c r="H156" t="str">
        <f>IF(ISNA(VLOOKUP(A156, PerformanceRating!$C$2:$N$6710, 11, FALSE)), "", VLOOKUP(A156, PerformanceRating!$C$2:$N$6710, 11, FALSE))</f>
        <v/>
      </c>
      <c r="I156" t="str">
        <f>IF(ISNA(VLOOKUP(A156, PerformanceRating!$C$2:$N$6710, 12, FALSE)), "", VLOOKUP(A156, PerformanceRating!$C$2:$N$6710, 12, FALSE))</f>
        <v/>
      </c>
    </row>
    <row r="157" spans="1:9" x14ac:dyDescent="0.25">
      <c r="A157" s="1">
        <v>41364</v>
      </c>
      <c r="B157">
        <f>COUNTIF(Employee!$U$2:$U$1471, 'Date Events'!A157)</f>
        <v>1</v>
      </c>
      <c r="C157">
        <f>COUNTIF(Employee!$X$2:$X$1471, 'Date Events'!A157)</f>
        <v>0</v>
      </c>
      <c r="D157">
        <f t="shared" si="2"/>
        <v>177</v>
      </c>
      <c r="E157">
        <f>COUNTIF(Employee!$AA$2:$AA$1471, 'Date Events'!A157)</f>
        <v>0</v>
      </c>
      <c r="F157">
        <f>IF(ISNA(VLOOKUP(A157, PerformanceRating!$P$8:$R$2778, 2, FALSE)), "", VLOOKUP(A157, PerformanceRating!$P$8:$R$2778, 2, FALSE))</f>
        <v>3</v>
      </c>
      <c r="G157">
        <f>IF(ISNA(VLOOKUP(A157, PerformanceRating!$P$8:$R$2778, 3, FALSE)), "", VLOOKUP(A157, PerformanceRating!$P$8:$R$2778, 3, FALSE))</f>
        <v>3</v>
      </c>
      <c r="H157">
        <f>IF(ISNA(VLOOKUP(A157, PerformanceRating!$C$2:$N$6710, 11, FALSE)), "", VLOOKUP(A157, PerformanceRating!$C$2:$N$6710, 11, FALSE))</f>
        <v>3</v>
      </c>
      <c r="I157">
        <f>IF(ISNA(VLOOKUP(A157, PerformanceRating!$C$2:$N$6710, 12, FALSE)), "", VLOOKUP(A157, PerformanceRating!$C$2:$N$6710, 12, FALSE))</f>
        <v>3</v>
      </c>
    </row>
    <row r="158" spans="1:9" x14ac:dyDescent="0.25">
      <c r="A158" s="1">
        <v>41365</v>
      </c>
      <c r="B158">
        <f>COUNTIF(Employee!$U$2:$U$1471, 'Date Events'!A158)</f>
        <v>0</v>
      </c>
      <c r="C158">
        <f>COUNTIF(Employee!$X$2:$X$1471, 'Date Events'!A158)</f>
        <v>0</v>
      </c>
      <c r="D158">
        <f t="shared" si="2"/>
        <v>177</v>
      </c>
      <c r="E158">
        <f>COUNTIF(Employee!$AA$2:$AA$1471, 'Date Events'!A158)</f>
        <v>1</v>
      </c>
      <c r="F158">
        <f>IF(ISNA(VLOOKUP(A158, PerformanceRating!$P$8:$R$2778, 2, FALSE)), "", VLOOKUP(A158, PerformanceRating!$P$8:$R$2778, 2, FALSE))</f>
        <v>3</v>
      </c>
      <c r="G158">
        <f>IF(ISNA(VLOOKUP(A158, PerformanceRating!$P$8:$R$2778, 3, FALSE)), "", VLOOKUP(A158, PerformanceRating!$P$8:$R$2778, 3, FALSE))</f>
        <v>2</v>
      </c>
      <c r="H158">
        <f>IF(ISNA(VLOOKUP(A158, PerformanceRating!$C$2:$N$6710, 11, FALSE)), "", VLOOKUP(A158, PerformanceRating!$C$2:$N$6710, 11, FALSE))</f>
        <v>3</v>
      </c>
      <c r="I158">
        <f>IF(ISNA(VLOOKUP(A158, PerformanceRating!$C$2:$N$6710, 12, FALSE)), "", VLOOKUP(A158, PerformanceRating!$C$2:$N$6710, 12, FALSE))</f>
        <v>2.5</v>
      </c>
    </row>
    <row r="159" spans="1:9" x14ac:dyDescent="0.25">
      <c r="A159" s="1">
        <v>41366</v>
      </c>
      <c r="B159">
        <f>COUNTIF(Employee!$U$2:$U$1471, 'Date Events'!A159)</f>
        <v>0</v>
      </c>
      <c r="C159">
        <f>COUNTIF(Employee!$X$2:$X$1471, 'Date Events'!A159)</f>
        <v>0</v>
      </c>
      <c r="D159">
        <f t="shared" si="2"/>
        <v>177</v>
      </c>
      <c r="E159">
        <f>COUNTIF(Employee!$AA$2:$AA$1471, 'Date Events'!A159)</f>
        <v>0</v>
      </c>
      <c r="F159">
        <f>IF(ISNA(VLOOKUP(A159, PerformanceRating!$P$8:$R$2778, 2, FALSE)), "", VLOOKUP(A159, PerformanceRating!$P$8:$R$2778, 2, FALSE))</f>
        <v>5</v>
      </c>
      <c r="G159">
        <f>IF(ISNA(VLOOKUP(A159, PerformanceRating!$P$8:$R$2778, 3, FALSE)), "", VLOOKUP(A159, PerformanceRating!$P$8:$R$2778, 3, FALSE))</f>
        <v>5</v>
      </c>
      <c r="H159">
        <f>IF(ISNA(VLOOKUP(A159, PerformanceRating!$C$2:$N$6710, 11, FALSE)), "", VLOOKUP(A159, PerformanceRating!$C$2:$N$6710, 11, FALSE))</f>
        <v>4.25</v>
      </c>
      <c r="I159">
        <f>IF(ISNA(VLOOKUP(A159, PerformanceRating!$C$2:$N$6710, 12, FALSE)), "", VLOOKUP(A159, PerformanceRating!$C$2:$N$6710, 12, FALSE))</f>
        <v>5</v>
      </c>
    </row>
    <row r="160" spans="1:9" x14ac:dyDescent="0.25">
      <c r="A160" s="1">
        <v>41367</v>
      </c>
      <c r="B160">
        <f>COUNTIF(Employee!$U$2:$U$1471, 'Date Events'!A160)</f>
        <v>1</v>
      </c>
      <c r="C160">
        <f>COUNTIF(Employee!$X$2:$X$1471, 'Date Events'!A160)</f>
        <v>0</v>
      </c>
      <c r="D160">
        <f t="shared" si="2"/>
        <v>178</v>
      </c>
      <c r="E160">
        <f>COUNTIF(Employee!$AA$2:$AA$1471, 'Date Events'!A160)</f>
        <v>0</v>
      </c>
      <c r="F160" t="str">
        <f>IF(ISNA(VLOOKUP(A160, PerformanceRating!$P$8:$R$2778, 2, FALSE)), "", VLOOKUP(A160, PerformanceRating!$P$8:$R$2778, 2, FALSE))</f>
        <v/>
      </c>
      <c r="G160" t="str">
        <f>IF(ISNA(VLOOKUP(A160, PerformanceRating!$P$8:$R$2778, 3, FALSE)), "", VLOOKUP(A160, PerformanceRating!$P$8:$R$2778, 3, FALSE))</f>
        <v/>
      </c>
      <c r="H160" t="str">
        <f>IF(ISNA(VLOOKUP(A160, PerformanceRating!$C$2:$N$6710, 11, FALSE)), "", VLOOKUP(A160, PerformanceRating!$C$2:$N$6710, 11, FALSE))</f>
        <v/>
      </c>
      <c r="I160" t="str">
        <f>IF(ISNA(VLOOKUP(A160, PerformanceRating!$C$2:$N$6710, 12, FALSE)), "", VLOOKUP(A160, PerformanceRating!$C$2:$N$6710, 12, FALSE))</f>
        <v/>
      </c>
    </row>
    <row r="161" spans="1:9" x14ac:dyDescent="0.25">
      <c r="A161" s="1">
        <v>41368</v>
      </c>
      <c r="B161">
        <f>COUNTIF(Employee!$U$2:$U$1471, 'Date Events'!A161)</f>
        <v>0</v>
      </c>
      <c r="C161">
        <f>COUNTIF(Employee!$X$2:$X$1471, 'Date Events'!A161)</f>
        <v>0</v>
      </c>
      <c r="D161">
        <f t="shared" si="2"/>
        <v>178</v>
      </c>
      <c r="E161">
        <f>COUNTIF(Employee!$AA$2:$AA$1471, 'Date Events'!A161)</f>
        <v>0</v>
      </c>
      <c r="F161">
        <f>IF(ISNA(VLOOKUP(A161, PerformanceRating!$P$8:$R$2778, 2, FALSE)), "", VLOOKUP(A161, PerformanceRating!$P$8:$R$2778, 2, FALSE))</f>
        <v>4</v>
      </c>
      <c r="G161">
        <f>IF(ISNA(VLOOKUP(A161, PerformanceRating!$P$8:$R$2778, 3, FALSE)), "", VLOOKUP(A161, PerformanceRating!$P$8:$R$2778, 3, FALSE))</f>
        <v>3</v>
      </c>
      <c r="H161">
        <f>IF(ISNA(VLOOKUP(A161, PerformanceRating!$C$2:$N$6710, 11, FALSE)), "", VLOOKUP(A161, PerformanceRating!$C$2:$N$6710, 11, FALSE))</f>
        <v>4.5</v>
      </c>
      <c r="I161">
        <f>IF(ISNA(VLOOKUP(A161, PerformanceRating!$C$2:$N$6710, 12, FALSE)), "", VLOOKUP(A161, PerformanceRating!$C$2:$N$6710, 12, FALSE))</f>
        <v>3.5</v>
      </c>
    </row>
    <row r="162" spans="1:9" x14ac:dyDescent="0.25">
      <c r="A162" s="1">
        <v>41370</v>
      </c>
      <c r="B162">
        <f>COUNTIF(Employee!$U$2:$U$1471, 'Date Events'!A162)</f>
        <v>2</v>
      </c>
      <c r="C162">
        <f>COUNTIF(Employee!$X$2:$X$1471, 'Date Events'!A162)</f>
        <v>0</v>
      </c>
      <c r="D162">
        <f t="shared" si="2"/>
        <v>180</v>
      </c>
      <c r="E162">
        <f>COUNTIF(Employee!$AA$2:$AA$1471, 'Date Events'!A162)</f>
        <v>1</v>
      </c>
      <c r="F162">
        <f>IF(ISNA(VLOOKUP(A162, PerformanceRating!$P$8:$R$2778, 2, FALSE)), "", VLOOKUP(A162, PerformanceRating!$P$8:$R$2778, 2, FALSE))</f>
        <v>4</v>
      </c>
      <c r="G162">
        <f>IF(ISNA(VLOOKUP(A162, PerformanceRating!$P$8:$R$2778, 3, FALSE)), "", VLOOKUP(A162, PerformanceRating!$P$8:$R$2778, 3, FALSE))</f>
        <v>3</v>
      </c>
      <c r="H162">
        <f>IF(ISNA(VLOOKUP(A162, PerformanceRating!$C$2:$N$6710, 11, FALSE)), "", VLOOKUP(A162, PerformanceRating!$C$2:$N$6710, 11, FALSE))</f>
        <v>4.25</v>
      </c>
      <c r="I162">
        <f>IF(ISNA(VLOOKUP(A162, PerformanceRating!$C$2:$N$6710, 12, FALSE)), "", VLOOKUP(A162, PerformanceRating!$C$2:$N$6710, 12, FALSE))</f>
        <v>3.5</v>
      </c>
    </row>
    <row r="163" spans="1:9" x14ac:dyDescent="0.25">
      <c r="A163" s="1">
        <v>41371</v>
      </c>
      <c r="B163">
        <f>COUNTIF(Employee!$U$2:$U$1471, 'Date Events'!A163)</f>
        <v>0</v>
      </c>
      <c r="C163">
        <f>COUNTIF(Employee!$X$2:$X$1471, 'Date Events'!A163)</f>
        <v>0</v>
      </c>
      <c r="D163">
        <f t="shared" si="2"/>
        <v>180</v>
      </c>
      <c r="E163">
        <f>COUNTIF(Employee!$AA$2:$AA$1471, 'Date Events'!A163)</f>
        <v>0</v>
      </c>
      <c r="F163">
        <f>IF(ISNA(VLOOKUP(A163, PerformanceRating!$P$8:$R$2778, 2, FALSE)), "", VLOOKUP(A163, PerformanceRating!$P$8:$R$2778, 2, FALSE))</f>
        <v>4</v>
      </c>
      <c r="G163">
        <f>IF(ISNA(VLOOKUP(A163, PerformanceRating!$P$8:$R$2778, 3, FALSE)), "", VLOOKUP(A163, PerformanceRating!$P$8:$R$2778, 3, FALSE))</f>
        <v>3.5</v>
      </c>
      <c r="H163">
        <f>IF(ISNA(VLOOKUP(A163, PerformanceRating!$C$2:$N$6710, 11, FALSE)), "", VLOOKUP(A163, PerformanceRating!$C$2:$N$6710, 11, FALSE))</f>
        <v>3</v>
      </c>
      <c r="I163">
        <f>IF(ISNA(VLOOKUP(A163, PerformanceRating!$C$2:$N$6710, 12, FALSE)), "", VLOOKUP(A163, PerformanceRating!$C$2:$N$6710, 12, FALSE))</f>
        <v>3</v>
      </c>
    </row>
    <row r="164" spans="1:9" x14ac:dyDescent="0.25">
      <c r="A164" s="1">
        <v>41373</v>
      </c>
      <c r="B164">
        <f>COUNTIF(Employee!$U$2:$U$1471, 'Date Events'!A164)</f>
        <v>1</v>
      </c>
      <c r="C164">
        <f>COUNTIF(Employee!$X$2:$X$1471, 'Date Events'!A164)</f>
        <v>0</v>
      </c>
      <c r="D164">
        <f t="shared" si="2"/>
        <v>181</v>
      </c>
      <c r="E164">
        <f>COUNTIF(Employee!$AA$2:$AA$1471, 'Date Events'!A164)</f>
        <v>0</v>
      </c>
      <c r="F164" t="str">
        <f>IF(ISNA(VLOOKUP(A164, PerformanceRating!$P$8:$R$2778, 2, FALSE)), "", VLOOKUP(A164, PerformanceRating!$P$8:$R$2778, 2, FALSE))</f>
        <v/>
      </c>
      <c r="G164" t="str">
        <f>IF(ISNA(VLOOKUP(A164, PerformanceRating!$P$8:$R$2778, 3, FALSE)), "", VLOOKUP(A164, PerformanceRating!$P$8:$R$2778, 3, FALSE))</f>
        <v/>
      </c>
      <c r="H164" t="str">
        <f>IF(ISNA(VLOOKUP(A164, PerformanceRating!$C$2:$N$6710, 11, FALSE)), "", VLOOKUP(A164, PerformanceRating!$C$2:$N$6710, 11, FALSE))</f>
        <v/>
      </c>
      <c r="I164" t="str">
        <f>IF(ISNA(VLOOKUP(A164, PerformanceRating!$C$2:$N$6710, 12, FALSE)), "", VLOOKUP(A164, PerformanceRating!$C$2:$N$6710, 12, FALSE))</f>
        <v/>
      </c>
    </row>
    <row r="165" spans="1:9" x14ac:dyDescent="0.25">
      <c r="A165" s="1">
        <v>41374</v>
      </c>
      <c r="B165">
        <f>COUNTIF(Employee!$U$2:$U$1471, 'Date Events'!A165)</f>
        <v>1</v>
      </c>
      <c r="C165">
        <f>COUNTIF(Employee!$X$2:$X$1471, 'Date Events'!A165)</f>
        <v>0</v>
      </c>
      <c r="D165">
        <f t="shared" si="2"/>
        <v>182</v>
      </c>
      <c r="E165">
        <f>COUNTIF(Employee!$AA$2:$AA$1471, 'Date Events'!A165)</f>
        <v>0</v>
      </c>
      <c r="F165">
        <f>IF(ISNA(VLOOKUP(A165, PerformanceRating!$P$8:$R$2778, 2, FALSE)), "", VLOOKUP(A165, PerformanceRating!$P$8:$R$2778, 2, FALSE))</f>
        <v>3</v>
      </c>
      <c r="G165">
        <f>IF(ISNA(VLOOKUP(A165, PerformanceRating!$P$8:$R$2778, 3, FALSE)), "", VLOOKUP(A165, PerformanceRating!$P$8:$R$2778, 3, FALSE))</f>
        <v>3</v>
      </c>
      <c r="H165">
        <f>IF(ISNA(VLOOKUP(A165, PerformanceRating!$C$2:$N$6710, 11, FALSE)), "", VLOOKUP(A165, PerformanceRating!$C$2:$N$6710, 11, FALSE))</f>
        <v>3.5</v>
      </c>
      <c r="I165">
        <f>IF(ISNA(VLOOKUP(A165, PerformanceRating!$C$2:$N$6710, 12, FALSE)), "", VLOOKUP(A165, PerformanceRating!$C$2:$N$6710, 12, FALSE))</f>
        <v>3</v>
      </c>
    </row>
    <row r="166" spans="1:9" x14ac:dyDescent="0.25">
      <c r="A166" s="1">
        <v>41375</v>
      </c>
      <c r="B166">
        <f>COUNTIF(Employee!$U$2:$U$1471, 'Date Events'!A166)</f>
        <v>1</v>
      </c>
      <c r="C166">
        <f>COUNTIF(Employee!$X$2:$X$1471, 'Date Events'!A166)</f>
        <v>0</v>
      </c>
      <c r="D166">
        <f t="shared" si="2"/>
        <v>183</v>
      </c>
      <c r="E166">
        <f>COUNTIF(Employee!$AA$2:$AA$1471, 'Date Events'!A166)</f>
        <v>0</v>
      </c>
      <c r="F166" t="str">
        <f>IF(ISNA(VLOOKUP(A166, PerformanceRating!$P$8:$R$2778, 2, FALSE)), "", VLOOKUP(A166, PerformanceRating!$P$8:$R$2778, 2, FALSE))</f>
        <v/>
      </c>
      <c r="G166" t="str">
        <f>IF(ISNA(VLOOKUP(A166, PerformanceRating!$P$8:$R$2778, 3, FALSE)), "", VLOOKUP(A166, PerformanceRating!$P$8:$R$2778, 3, FALSE))</f>
        <v/>
      </c>
      <c r="H166" t="str">
        <f>IF(ISNA(VLOOKUP(A166, PerformanceRating!$C$2:$N$6710, 11, FALSE)), "", VLOOKUP(A166, PerformanceRating!$C$2:$N$6710, 11, FALSE))</f>
        <v/>
      </c>
      <c r="I166" t="str">
        <f>IF(ISNA(VLOOKUP(A166, PerformanceRating!$C$2:$N$6710, 12, FALSE)), "", VLOOKUP(A166, PerformanceRating!$C$2:$N$6710, 12, FALSE))</f>
        <v/>
      </c>
    </row>
    <row r="167" spans="1:9" x14ac:dyDescent="0.25">
      <c r="A167" s="1">
        <v>41376</v>
      </c>
      <c r="B167">
        <f>COUNTIF(Employee!$U$2:$U$1471, 'Date Events'!A167)</f>
        <v>2</v>
      </c>
      <c r="C167">
        <f>COUNTIF(Employee!$X$2:$X$1471, 'Date Events'!A167)</f>
        <v>0</v>
      </c>
      <c r="D167">
        <f t="shared" si="2"/>
        <v>185</v>
      </c>
      <c r="E167">
        <f>COUNTIF(Employee!$AA$2:$AA$1471, 'Date Events'!A167)</f>
        <v>0</v>
      </c>
      <c r="F167">
        <f>IF(ISNA(VLOOKUP(A167, PerformanceRating!$P$8:$R$2778, 2, FALSE)), "", VLOOKUP(A167, PerformanceRating!$P$8:$R$2778, 2, FALSE))</f>
        <v>5</v>
      </c>
      <c r="G167">
        <f>IF(ISNA(VLOOKUP(A167, PerformanceRating!$P$8:$R$2778, 3, FALSE)), "", VLOOKUP(A167, PerformanceRating!$P$8:$R$2778, 3, FALSE))</f>
        <v>4</v>
      </c>
      <c r="H167">
        <f>IF(ISNA(VLOOKUP(A167, PerformanceRating!$C$2:$N$6710, 11, FALSE)), "", VLOOKUP(A167, PerformanceRating!$C$2:$N$6710, 11, FALSE))</f>
        <v>4.25</v>
      </c>
      <c r="I167">
        <f>IF(ISNA(VLOOKUP(A167, PerformanceRating!$C$2:$N$6710, 12, FALSE)), "", VLOOKUP(A167, PerformanceRating!$C$2:$N$6710, 12, FALSE))</f>
        <v>4.5</v>
      </c>
    </row>
    <row r="168" spans="1:9" x14ac:dyDescent="0.25">
      <c r="A168" s="1">
        <v>41377</v>
      </c>
      <c r="B168">
        <f>COUNTIF(Employee!$U$2:$U$1471, 'Date Events'!A168)</f>
        <v>0</v>
      </c>
      <c r="C168">
        <f>COUNTIF(Employee!$X$2:$X$1471, 'Date Events'!A168)</f>
        <v>0</v>
      </c>
      <c r="D168">
        <f t="shared" si="2"/>
        <v>185</v>
      </c>
      <c r="E168">
        <f>COUNTIF(Employee!$AA$2:$AA$1471, 'Date Events'!A168)</f>
        <v>0</v>
      </c>
      <c r="F168">
        <f>IF(ISNA(VLOOKUP(A168, PerformanceRating!$P$8:$R$2778, 2, FALSE)), "", VLOOKUP(A168, PerformanceRating!$P$8:$R$2778, 2, FALSE))</f>
        <v>3</v>
      </c>
      <c r="G168">
        <f>IF(ISNA(VLOOKUP(A168, PerformanceRating!$P$8:$R$2778, 3, FALSE)), "", VLOOKUP(A168, PerformanceRating!$P$8:$R$2778, 3, FALSE))</f>
        <v>3</v>
      </c>
      <c r="H168">
        <f>IF(ISNA(VLOOKUP(A168, PerformanceRating!$C$2:$N$6710, 11, FALSE)), "", VLOOKUP(A168, PerformanceRating!$C$2:$N$6710, 11, FALSE))</f>
        <v>3.5</v>
      </c>
      <c r="I168">
        <f>IF(ISNA(VLOOKUP(A168, PerformanceRating!$C$2:$N$6710, 12, FALSE)), "", VLOOKUP(A168, PerformanceRating!$C$2:$N$6710, 12, FALSE))</f>
        <v>3</v>
      </c>
    </row>
    <row r="169" spans="1:9" x14ac:dyDescent="0.25">
      <c r="A169" s="1">
        <v>41378</v>
      </c>
      <c r="B169">
        <f>COUNTIF(Employee!$U$2:$U$1471, 'Date Events'!A169)</f>
        <v>0</v>
      </c>
      <c r="C169">
        <f>COUNTIF(Employee!$X$2:$X$1471, 'Date Events'!A169)</f>
        <v>0</v>
      </c>
      <c r="D169">
        <f t="shared" si="2"/>
        <v>185</v>
      </c>
      <c r="E169">
        <f>COUNTIF(Employee!$AA$2:$AA$1471, 'Date Events'!A169)</f>
        <v>1</v>
      </c>
      <c r="F169">
        <f>IF(ISNA(VLOOKUP(A169, PerformanceRating!$P$8:$R$2778, 2, FALSE)), "", VLOOKUP(A169, PerformanceRating!$P$8:$R$2778, 2, FALSE))</f>
        <v>3.5</v>
      </c>
      <c r="G169">
        <f>IF(ISNA(VLOOKUP(A169, PerformanceRating!$P$8:$R$2778, 3, FALSE)), "", VLOOKUP(A169, PerformanceRating!$P$8:$R$2778, 3, FALSE))</f>
        <v>3</v>
      </c>
      <c r="H169">
        <f>IF(ISNA(VLOOKUP(A169, PerformanceRating!$C$2:$N$6710, 11, FALSE)), "", VLOOKUP(A169, PerformanceRating!$C$2:$N$6710, 11, FALSE))</f>
        <v>3.75</v>
      </c>
      <c r="I169">
        <f>IF(ISNA(VLOOKUP(A169, PerformanceRating!$C$2:$N$6710, 12, FALSE)), "", VLOOKUP(A169, PerformanceRating!$C$2:$N$6710, 12, FALSE))</f>
        <v>4</v>
      </c>
    </row>
    <row r="170" spans="1:9" x14ac:dyDescent="0.25">
      <c r="A170" s="1">
        <v>41379</v>
      </c>
      <c r="B170">
        <f>COUNTIF(Employee!$U$2:$U$1471, 'Date Events'!A170)</f>
        <v>1</v>
      </c>
      <c r="C170">
        <f>COUNTIF(Employee!$X$2:$X$1471, 'Date Events'!A170)</f>
        <v>0</v>
      </c>
      <c r="D170">
        <f t="shared" si="2"/>
        <v>186</v>
      </c>
      <c r="E170">
        <f>COUNTIF(Employee!$AA$2:$AA$1471, 'Date Events'!A170)</f>
        <v>0</v>
      </c>
      <c r="F170">
        <f>IF(ISNA(VLOOKUP(A170, PerformanceRating!$P$8:$R$2778, 2, FALSE)), "", VLOOKUP(A170, PerformanceRating!$P$8:$R$2778, 2, FALSE))</f>
        <v>4</v>
      </c>
      <c r="G170">
        <f>IF(ISNA(VLOOKUP(A170, PerformanceRating!$P$8:$R$2778, 3, FALSE)), "", VLOOKUP(A170, PerformanceRating!$P$8:$R$2778, 3, FALSE))</f>
        <v>3</v>
      </c>
      <c r="H170">
        <f>IF(ISNA(VLOOKUP(A170, PerformanceRating!$C$2:$N$6710, 11, FALSE)), "", VLOOKUP(A170, PerformanceRating!$C$2:$N$6710, 11, FALSE))</f>
        <v>3.25</v>
      </c>
      <c r="I170">
        <f>IF(ISNA(VLOOKUP(A170, PerformanceRating!$C$2:$N$6710, 12, FALSE)), "", VLOOKUP(A170, PerformanceRating!$C$2:$N$6710, 12, FALSE))</f>
        <v>3.5</v>
      </c>
    </row>
    <row r="171" spans="1:9" x14ac:dyDescent="0.25">
      <c r="A171" s="1">
        <v>41381</v>
      </c>
      <c r="B171">
        <f>COUNTIF(Employee!$U$2:$U$1471, 'Date Events'!A171)</f>
        <v>2</v>
      </c>
      <c r="C171">
        <f>COUNTIF(Employee!$X$2:$X$1471, 'Date Events'!A171)</f>
        <v>0</v>
      </c>
      <c r="D171">
        <f t="shared" si="2"/>
        <v>188</v>
      </c>
      <c r="E171">
        <f>COUNTIF(Employee!$AA$2:$AA$1471, 'Date Events'!A171)</f>
        <v>0</v>
      </c>
      <c r="F171" t="str">
        <f>IF(ISNA(VLOOKUP(A171, PerformanceRating!$P$8:$R$2778, 2, FALSE)), "", VLOOKUP(A171, PerformanceRating!$P$8:$R$2778, 2, FALSE))</f>
        <v/>
      </c>
      <c r="G171" t="str">
        <f>IF(ISNA(VLOOKUP(A171, PerformanceRating!$P$8:$R$2778, 3, FALSE)), "", VLOOKUP(A171, PerformanceRating!$P$8:$R$2778, 3, FALSE))</f>
        <v/>
      </c>
      <c r="H171" t="str">
        <f>IF(ISNA(VLOOKUP(A171, PerformanceRating!$C$2:$N$6710, 11, FALSE)), "", VLOOKUP(A171, PerformanceRating!$C$2:$N$6710, 11, FALSE))</f>
        <v/>
      </c>
      <c r="I171" t="str">
        <f>IF(ISNA(VLOOKUP(A171, PerformanceRating!$C$2:$N$6710, 12, FALSE)), "", VLOOKUP(A171, PerformanceRating!$C$2:$N$6710, 12, FALSE))</f>
        <v/>
      </c>
    </row>
    <row r="172" spans="1:9" x14ac:dyDescent="0.25">
      <c r="A172" s="1">
        <v>41382</v>
      </c>
      <c r="B172">
        <f>COUNTIF(Employee!$U$2:$U$1471, 'Date Events'!A172)</f>
        <v>1</v>
      </c>
      <c r="C172">
        <f>COUNTIF(Employee!$X$2:$X$1471, 'Date Events'!A172)</f>
        <v>0</v>
      </c>
      <c r="D172">
        <f t="shared" si="2"/>
        <v>189</v>
      </c>
      <c r="E172">
        <f>COUNTIF(Employee!$AA$2:$AA$1471, 'Date Events'!A172)</f>
        <v>0</v>
      </c>
      <c r="F172">
        <f>IF(ISNA(VLOOKUP(A172, PerformanceRating!$P$8:$R$2778, 2, FALSE)), "", VLOOKUP(A172, PerformanceRating!$P$8:$R$2778, 2, FALSE))</f>
        <v>5</v>
      </c>
      <c r="G172">
        <f>IF(ISNA(VLOOKUP(A172, PerformanceRating!$P$8:$R$2778, 3, FALSE)), "", VLOOKUP(A172, PerformanceRating!$P$8:$R$2778, 3, FALSE))</f>
        <v>5</v>
      </c>
      <c r="H172">
        <f>IF(ISNA(VLOOKUP(A172, PerformanceRating!$C$2:$N$6710, 11, FALSE)), "", VLOOKUP(A172, PerformanceRating!$C$2:$N$6710, 11, FALSE))</f>
        <v>4.25</v>
      </c>
      <c r="I172">
        <f>IF(ISNA(VLOOKUP(A172, PerformanceRating!$C$2:$N$6710, 12, FALSE)), "", VLOOKUP(A172, PerformanceRating!$C$2:$N$6710, 12, FALSE))</f>
        <v>5</v>
      </c>
    </row>
    <row r="173" spans="1:9" x14ac:dyDescent="0.25">
      <c r="A173" s="1">
        <v>41385</v>
      </c>
      <c r="B173">
        <f>COUNTIF(Employee!$U$2:$U$1471, 'Date Events'!A173)</f>
        <v>0</v>
      </c>
      <c r="C173">
        <f>COUNTIF(Employee!$X$2:$X$1471, 'Date Events'!A173)</f>
        <v>0</v>
      </c>
      <c r="D173">
        <f t="shared" si="2"/>
        <v>189</v>
      </c>
      <c r="E173">
        <f>COUNTIF(Employee!$AA$2:$AA$1471, 'Date Events'!A173)</f>
        <v>0</v>
      </c>
      <c r="F173">
        <f>IF(ISNA(VLOOKUP(A173, PerformanceRating!$P$8:$R$2778, 2, FALSE)), "", VLOOKUP(A173, PerformanceRating!$P$8:$R$2778, 2, FALSE))</f>
        <v>3</v>
      </c>
      <c r="G173">
        <f>IF(ISNA(VLOOKUP(A173, PerformanceRating!$P$8:$R$2778, 3, FALSE)), "", VLOOKUP(A173, PerformanceRating!$P$8:$R$2778, 3, FALSE))</f>
        <v>3</v>
      </c>
      <c r="H173">
        <f>IF(ISNA(VLOOKUP(A173, PerformanceRating!$C$2:$N$6710, 11, FALSE)), "", VLOOKUP(A173, PerformanceRating!$C$2:$N$6710, 11, FALSE))</f>
        <v>4.5</v>
      </c>
      <c r="I173">
        <f>IF(ISNA(VLOOKUP(A173, PerformanceRating!$C$2:$N$6710, 12, FALSE)), "", VLOOKUP(A173, PerformanceRating!$C$2:$N$6710, 12, FALSE))</f>
        <v>3</v>
      </c>
    </row>
    <row r="174" spans="1:9" x14ac:dyDescent="0.25">
      <c r="A174" s="1">
        <v>41387</v>
      </c>
      <c r="B174">
        <f>COUNTIF(Employee!$U$2:$U$1471, 'Date Events'!A174)</f>
        <v>0</v>
      </c>
      <c r="C174">
        <f>COUNTIF(Employee!$X$2:$X$1471, 'Date Events'!A174)</f>
        <v>1</v>
      </c>
      <c r="D174">
        <f t="shared" si="2"/>
        <v>188</v>
      </c>
      <c r="E174">
        <f>COUNTIF(Employee!$AA$2:$AA$1471, 'Date Events'!A174)</f>
        <v>1</v>
      </c>
      <c r="F174">
        <f>IF(ISNA(VLOOKUP(A174, PerformanceRating!$P$8:$R$2778, 2, FALSE)), "", VLOOKUP(A174, PerformanceRating!$P$8:$R$2778, 2, FALSE))</f>
        <v>4</v>
      </c>
      <c r="G174">
        <f>IF(ISNA(VLOOKUP(A174, PerformanceRating!$P$8:$R$2778, 3, FALSE)), "", VLOOKUP(A174, PerformanceRating!$P$8:$R$2778, 3, FALSE))</f>
        <v>4</v>
      </c>
      <c r="H174">
        <f>IF(ISNA(VLOOKUP(A174, PerformanceRating!$C$2:$N$6710, 11, FALSE)), "", VLOOKUP(A174, PerformanceRating!$C$2:$N$6710, 11, FALSE))</f>
        <v>4.25</v>
      </c>
      <c r="I174">
        <f>IF(ISNA(VLOOKUP(A174, PerformanceRating!$C$2:$N$6710, 12, FALSE)), "", VLOOKUP(A174, PerformanceRating!$C$2:$N$6710, 12, FALSE))</f>
        <v>5</v>
      </c>
    </row>
    <row r="175" spans="1:9" x14ac:dyDescent="0.25">
      <c r="A175" s="1">
        <v>41389</v>
      </c>
      <c r="B175">
        <f>COUNTIF(Employee!$U$2:$U$1471, 'Date Events'!A175)</f>
        <v>1</v>
      </c>
      <c r="C175">
        <f>COUNTIF(Employee!$X$2:$X$1471, 'Date Events'!A175)</f>
        <v>0</v>
      </c>
      <c r="D175">
        <f t="shared" si="2"/>
        <v>189</v>
      </c>
      <c r="E175">
        <f>COUNTIF(Employee!$AA$2:$AA$1471, 'Date Events'!A175)</f>
        <v>0</v>
      </c>
      <c r="F175">
        <f>IF(ISNA(VLOOKUP(A175, PerformanceRating!$P$8:$R$2778, 2, FALSE)), "", VLOOKUP(A175, PerformanceRating!$P$8:$R$2778, 2, FALSE))</f>
        <v>5</v>
      </c>
      <c r="G175">
        <f>IF(ISNA(VLOOKUP(A175, PerformanceRating!$P$8:$R$2778, 3, FALSE)), "", VLOOKUP(A175, PerformanceRating!$P$8:$R$2778, 3, FALSE))</f>
        <v>4</v>
      </c>
      <c r="H175">
        <f>IF(ISNA(VLOOKUP(A175, PerformanceRating!$C$2:$N$6710, 11, FALSE)), "", VLOOKUP(A175, PerformanceRating!$C$2:$N$6710, 11, FALSE))</f>
        <v>4</v>
      </c>
      <c r="I175">
        <f>IF(ISNA(VLOOKUP(A175, PerformanceRating!$C$2:$N$6710, 12, FALSE)), "", VLOOKUP(A175, PerformanceRating!$C$2:$N$6710, 12, FALSE))</f>
        <v>4.5</v>
      </c>
    </row>
    <row r="176" spans="1:9" x14ac:dyDescent="0.25">
      <c r="A176" s="1">
        <v>41390</v>
      </c>
      <c r="B176">
        <f>COUNTIF(Employee!$U$2:$U$1471, 'Date Events'!A176)</f>
        <v>0</v>
      </c>
      <c r="C176">
        <f>COUNTIF(Employee!$X$2:$X$1471, 'Date Events'!A176)</f>
        <v>0</v>
      </c>
      <c r="D176">
        <f t="shared" si="2"/>
        <v>189</v>
      </c>
      <c r="E176">
        <f>COUNTIF(Employee!$AA$2:$AA$1471, 'Date Events'!A176)</f>
        <v>0</v>
      </c>
      <c r="F176">
        <f>IF(ISNA(VLOOKUP(A176, PerformanceRating!$P$8:$R$2778, 2, FALSE)), "", VLOOKUP(A176, PerformanceRating!$P$8:$R$2778, 2, FALSE))</f>
        <v>3</v>
      </c>
      <c r="G176">
        <f>IF(ISNA(VLOOKUP(A176, PerformanceRating!$P$8:$R$2778, 3, FALSE)), "", VLOOKUP(A176, PerformanceRating!$P$8:$R$2778, 3, FALSE))</f>
        <v>2</v>
      </c>
      <c r="H176">
        <f>IF(ISNA(VLOOKUP(A176, PerformanceRating!$C$2:$N$6710, 11, FALSE)), "", VLOOKUP(A176, PerformanceRating!$C$2:$N$6710, 11, FALSE))</f>
        <v>2.5</v>
      </c>
      <c r="I176">
        <f>IF(ISNA(VLOOKUP(A176, PerformanceRating!$C$2:$N$6710, 12, FALSE)), "", VLOOKUP(A176, PerformanceRating!$C$2:$N$6710, 12, FALSE))</f>
        <v>2.5</v>
      </c>
    </row>
    <row r="177" spans="1:9" x14ac:dyDescent="0.25">
      <c r="A177" s="1">
        <v>41391</v>
      </c>
      <c r="B177">
        <f>COUNTIF(Employee!$U$2:$U$1471, 'Date Events'!A177)</f>
        <v>0</v>
      </c>
      <c r="C177">
        <f>COUNTIF(Employee!$X$2:$X$1471, 'Date Events'!A177)</f>
        <v>0</v>
      </c>
      <c r="D177">
        <f t="shared" si="2"/>
        <v>189</v>
      </c>
      <c r="E177">
        <f>COUNTIF(Employee!$AA$2:$AA$1471, 'Date Events'!A177)</f>
        <v>0</v>
      </c>
      <c r="F177">
        <f>IF(ISNA(VLOOKUP(A177, PerformanceRating!$P$8:$R$2778, 2, FALSE)), "", VLOOKUP(A177, PerformanceRating!$P$8:$R$2778, 2, FALSE))</f>
        <v>3.5</v>
      </c>
      <c r="G177">
        <f>IF(ISNA(VLOOKUP(A177, PerformanceRating!$P$8:$R$2778, 3, FALSE)), "", VLOOKUP(A177, PerformanceRating!$P$8:$R$2778, 3, FALSE))</f>
        <v>3</v>
      </c>
      <c r="H177">
        <f>IF(ISNA(VLOOKUP(A177, PerformanceRating!$C$2:$N$6710, 11, FALSE)), "", VLOOKUP(A177, PerformanceRating!$C$2:$N$6710, 11, FALSE))</f>
        <v>3.75</v>
      </c>
      <c r="I177">
        <f>IF(ISNA(VLOOKUP(A177, PerformanceRating!$C$2:$N$6710, 12, FALSE)), "", VLOOKUP(A177, PerformanceRating!$C$2:$N$6710, 12, FALSE))</f>
        <v>2.5</v>
      </c>
    </row>
    <row r="178" spans="1:9" x14ac:dyDescent="0.25">
      <c r="A178" s="1">
        <v>41393</v>
      </c>
      <c r="B178">
        <f>COUNTIF(Employee!$U$2:$U$1471, 'Date Events'!A178)</f>
        <v>0</v>
      </c>
      <c r="C178">
        <f>COUNTIF(Employee!$X$2:$X$1471, 'Date Events'!A178)</f>
        <v>0</v>
      </c>
      <c r="D178">
        <f t="shared" si="2"/>
        <v>189</v>
      </c>
      <c r="E178">
        <f>COUNTIF(Employee!$AA$2:$AA$1471, 'Date Events'!A178)</f>
        <v>2</v>
      </c>
      <c r="F178">
        <f>IF(ISNA(VLOOKUP(A178, PerformanceRating!$P$8:$R$2778, 2, FALSE)), "", VLOOKUP(A178, PerformanceRating!$P$8:$R$2778, 2, FALSE))</f>
        <v>5</v>
      </c>
      <c r="G178">
        <f>IF(ISNA(VLOOKUP(A178, PerformanceRating!$P$8:$R$2778, 3, FALSE)), "", VLOOKUP(A178, PerformanceRating!$P$8:$R$2778, 3, FALSE))</f>
        <v>4</v>
      </c>
      <c r="H178">
        <f>IF(ISNA(VLOOKUP(A178, PerformanceRating!$C$2:$N$6710, 11, FALSE)), "", VLOOKUP(A178, PerformanceRating!$C$2:$N$6710, 11, FALSE))</f>
        <v>3.75</v>
      </c>
      <c r="I178">
        <f>IF(ISNA(VLOOKUP(A178, PerformanceRating!$C$2:$N$6710, 12, FALSE)), "", VLOOKUP(A178, PerformanceRating!$C$2:$N$6710, 12, FALSE))</f>
        <v>4.5</v>
      </c>
    </row>
    <row r="179" spans="1:9" x14ac:dyDescent="0.25">
      <c r="A179" s="1">
        <v>41394</v>
      </c>
      <c r="B179">
        <f>COUNTIF(Employee!$U$2:$U$1471, 'Date Events'!A179)</f>
        <v>0</v>
      </c>
      <c r="C179">
        <f>COUNTIF(Employee!$X$2:$X$1471, 'Date Events'!A179)</f>
        <v>0</v>
      </c>
      <c r="D179">
        <f t="shared" si="2"/>
        <v>189</v>
      </c>
      <c r="E179">
        <f>COUNTIF(Employee!$AA$2:$AA$1471, 'Date Events'!A179)</f>
        <v>1</v>
      </c>
      <c r="F179">
        <f>IF(ISNA(VLOOKUP(A179, PerformanceRating!$P$8:$R$2778, 2, FALSE)), "", VLOOKUP(A179, PerformanceRating!$P$8:$R$2778, 2, FALSE))</f>
        <v>4</v>
      </c>
      <c r="G179">
        <f>IF(ISNA(VLOOKUP(A179, PerformanceRating!$P$8:$R$2778, 3, FALSE)), "", VLOOKUP(A179, PerformanceRating!$P$8:$R$2778, 3, FALSE))</f>
        <v>3</v>
      </c>
      <c r="H179">
        <f>IF(ISNA(VLOOKUP(A179, PerformanceRating!$C$2:$N$6710, 11, FALSE)), "", VLOOKUP(A179, PerformanceRating!$C$2:$N$6710, 11, FALSE))</f>
        <v>3</v>
      </c>
      <c r="I179">
        <f>IF(ISNA(VLOOKUP(A179, PerformanceRating!$C$2:$N$6710, 12, FALSE)), "", VLOOKUP(A179, PerformanceRating!$C$2:$N$6710, 12, FALSE))</f>
        <v>3.5</v>
      </c>
    </row>
    <row r="180" spans="1:9" x14ac:dyDescent="0.25">
      <c r="A180" s="1">
        <v>41395</v>
      </c>
      <c r="B180">
        <f>COUNTIF(Employee!$U$2:$U$1471, 'Date Events'!A180)</f>
        <v>2</v>
      </c>
      <c r="C180">
        <f>COUNTIF(Employee!$X$2:$X$1471, 'Date Events'!A180)</f>
        <v>0</v>
      </c>
      <c r="D180">
        <f t="shared" si="2"/>
        <v>191</v>
      </c>
      <c r="E180">
        <f>COUNTIF(Employee!$AA$2:$AA$1471, 'Date Events'!A180)</f>
        <v>0</v>
      </c>
      <c r="F180">
        <f>IF(ISNA(VLOOKUP(A180, PerformanceRating!$P$8:$R$2778, 2, FALSE)), "", VLOOKUP(A180, PerformanceRating!$P$8:$R$2778, 2, FALSE))</f>
        <v>3</v>
      </c>
      <c r="G180">
        <f>IF(ISNA(VLOOKUP(A180, PerformanceRating!$P$8:$R$2778, 3, FALSE)), "", VLOOKUP(A180, PerformanceRating!$P$8:$R$2778, 3, FALSE))</f>
        <v>2</v>
      </c>
      <c r="H180">
        <f>IF(ISNA(VLOOKUP(A180, PerformanceRating!$C$2:$N$6710, 11, FALSE)), "", VLOOKUP(A180, PerformanceRating!$C$2:$N$6710, 11, FALSE))</f>
        <v>3.25</v>
      </c>
      <c r="I180">
        <f>IF(ISNA(VLOOKUP(A180, PerformanceRating!$C$2:$N$6710, 12, FALSE)), "", VLOOKUP(A180, PerformanceRating!$C$2:$N$6710, 12, FALSE))</f>
        <v>2.5</v>
      </c>
    </row>
    <row r="181" spans="1:9" x14ac:dyDescent="0.25">
      <c r="A181" s="1">
        <v>41396</v>
      </c>
      <c r="B181">
        <f>COUNTIF(Employee!$U$2:$U$1471, 'Date Events'!A181)</f>
        <v>1</v>
      </c>
      <c r="C181">
        <f>COUNTIF(Employee!$X$2:$X$1471, 'Date Events'!A181)</f>
        <v>0</v>
      </c>
      <c r="D181">
        <f t="shared" si="2"/>
        <v>192</v>
      </c>
      <c r="E181">
        <f>COUNTIF(Employee!$AA$2:$AA$1471, 'Date Events'!A181)</f>
        <v>0</v>
      </c>
      <c r="F181">
        <f>IF(ISNA(VLOOKUP(A181, PerformanceRating!$P$8:$R$2778, 2, FALSE)), "", VLOOKUP(A181, PerformanceRating!$P$8:$R$2778, 2, FALSE))</f>
        <v>5</v>
      </c>
      <c r="G181">
        <f>IF(ISNA(VLOOKUP(A181, PerformanceRating!$P$8:$R$2778, 3, FALSE)), "", VLOOKUP(A181, PerformanceRating!$P$8:$R$2778, 3, FALSE))</f>
        <v>4.5</v>
      </c>
      <c r="H181">
        <f>IF(ISNA(VLOOKUP(A181, PerformanceRating!$C$2:$N$6710, 11, FALSE)), "", VLOOKUP(A181, PerformanceRating!$C$2:$N$6710, 11, FALSE))</f>
        <v>3.75</v>
      </c>
      <c r="I181">
        <f>IF(ISNA(VLOOKUP(A181, PerformanceRating!$C$2:$N$6710, 12, FALSE)), "", VLOOKUP(A181, PerformanceRating!$C$2:$N$6710, 12, FALSE))</f>
        <v>5</v>
      </c>
    </row>
    <row r="182" spans="1:9" x14ac:dyDescent="0.25">
      <c r="A182" s="1">
        <v>41397</v>
      </c>
      <c r="B182">
        <f>COUNTIF(Employee!$U$2:$U$1471, 'Date Events'!A182)</f>
        <v>0</v>
      </c>
      <c r="C182">
        <f>COUNTIF(Employee!$X$2:$X$1471, 'Date Events'!A182)</f>
        <v>0</v>
      </c>
      <c r="D182">
        <f t="shared" si="2"/>
        <v>192</v>
      </c>
      <c r="E182">
        <f>COUNTIF(Employee!$AA$2:$AA$1471, 'Date Events'!A182)</f>
        <v>0</v>
      </c>
      <c r="F182">
        <f>IF(ISNA(VLOOKUP(A182, PerformanceRating!$P$8:$R$2778, 2, FALSE)), "", VLOOKUP(A182, PerformanceRating!$P$8:$R$2778, 2, FALSE))</f>
        <v>5</v>
      </c>
      <c r="G182">
        <f>IF(ISNA(VLOOKUP(A182, PerformanceRating!$P$8:$R$2778, 3, FALSE)), "", VLOOKUP(A182, PerformanceRating!$P$8:$R$2778, 3, FALSE))</f>
        <v>5</v>
      </c>
      <c r="H182">
        <f>IF(ISNA(VLOOKUP(A182, PerformanceRating!$C$2:$N$6710, 11, FALSE)), "", VLOOKUP(A182, PerformanceRating!$C$2:$N$6710, 11, FALSE))</f>
        <v>4.25</v>
      </c>
      <c r="I182">
        <f>IF(ISNA(VLOOKUP(A182, PerformanceRating!$C$2:$N$6710, 12, FALSE)), "", VLOOKUP(A182, PerformanceRating!$C$2:$N$6710, 12, FALSE))</f>
        <v>5</v>
      </c>
    </row>
    <row r="183" spans="1:9" x14ac:dyDescent="0.25">
      <c r="A183" s="1">
        <v>41398</v>
      </c>
      <c r="B183">
        <f>COUNTIF(Employee!$U$2:$U$1471, 'Date Events'!A183)</f>
        <v>0</v>
      </c>
      <c r="C183">
        <f>COUNTIF(Employee!$X$2:$X$1471, 'Date Events'!A183)</f>
        <v>0</v>
      </c>
      <c r="D183">
        <f t="shared" si="2"/>
        <v>192</v>
      </c>
      <c r="E183">
        <f>COUNTIF(Employee!$AA$2:$AA$1471, 'Date Events'!A183)</f>
        <v>0</v>
      </c>
      <c r="F183">
        <f>IF(ISNA(VLOOKUP(A183, PerformanceRating!$P$8:$R$2778, 2, FALSE)), "", VLOOKUP(A183, PerformanceRating!$P$8:$R$2778, 2, FALSE))</f>
        <v>5</v>
      </c>
      <c r="G183">
        <f>IF(ISNA(VLOOKUP(A183, PerformanceRating!$P$8:$R$2778, 3, FALSE)), "", VLOOKUP(A183, PerformanceRating!$P$8:$R$2778, 3, FALSE))</f>
        <v>4</v>
      </c>
      <c r="H183">
        <f>IF(ISNA(VLOOKUP(A183, PerformanceRating!$C$2:$N$6710, 11, FALSE)), "", VLOOKUP(A183, PerformanceRating!$C$2:$N$6710, 11, FALSE))</f>
        <v>4.25</v>
      </c>
      <c r="I183">
        <f>IF(ISNA(VLOOKUP(A183, PerformanceRating!$C$2:$N$6710, 12, FALSE)), "", VLOOKUP(A183, PerformanceRating!$C$2:$N$6710, 12, FALSE))</f>
        <v>4.5</v>
      </c>
    </row>
    <row r="184" spans="1:9" x14ac:dyDescent="0.25">
      <c r="A184" s="1">
        <v>41399</v>
      </c>
      <c r="B184">
        <f>COUNTIF(Employee!$U$2:$U$1471, 'Date Events'!A184)</f>
        <v>0</v>
      </c>
      <c r="C184">
        <f>COUNTIF(Employee!$X$2:$X$1471, 'Date Events'!A184)</f>
        <v>0</v>
      </c>
      <c r="D184">
        <f t="shared" si="2"/>
        <v>192</v>
      </c>
      <c r="E184">
        <f>COUNTIF(Employee!$AA$2:$AA$1471, 'Date Events'!A184)</f>
        <v>0</v>
      </c>
      <c r="F184">
        <f>IF(ISNA(VLOOKUP(A184, PerformanceRating!$P$8:$R$2778, 2, FALSE)), "", VLOOKUP(A184, PerformanceRating!$P$8:$R$2778, 2, FALSE))</f>
        <v>3.5</v>
      </c>
      <c r="G184">
        <f>IF(ISNA(VLOOKUP(A184, PerformanceRating!$P$8:$R$2778, 3, FALSE)), "", VLOOKUP(A184, PerformanceRating!$P$8:$R$2778, 3, FALSE))</f>
        <v>3.5</v>
      </c>
      <c r="H184">
        <f>IF(ISNA(VLOOKUP(A184, PerformanceRating!$C$2:$N$6710, 11, FALSE)), "", VLOOKUP(A184, PerformanceRating!$C$2:$N$6710, 11, FALSE))</f>
        <v>4.5</v>
      </c>
      <c r="I184">
        <f>IF(ISNA(VLOOKUP(A184, PerformanceRating!$C$2:$N$6710, 12, FALSE)), "", VLOOKUP(A184, PerformanceRating!$C$2:$N$6710, 12, FALSE))</f>
        <v>4</v>
      </c>
    </row>
    <row r="185" spans="1:9" x14ac:dyDescent="0.25">
      <c r="A185" s="1">
        <v>41400</v>
      </c>
      <c r="B185">
        <f>COUNTIF(Employee!$U$2:$U$1471, 'Date Events'!A185)</f>
        <v>1</v>
      </c>
      <c r="C185">
        <f>COUNTIF(Employee!$X$2:$X$1471, 'Date Events'!A185)</f>
        <v>0</v>
      </c>
      <c r="D185">
        <f t="shared" si="2"/>
        <v>193</v>
      </c>
      <c r="E185">
        <f>COUNTIF(Employee!$AA$2:$AA$1471, 'Date Events'!A185)</f>
        <v>0</v>
      </c>
      <c r="F185">
        <f>IF(ISNA(VLOOKUP(A185, PerformanceRating!$P$8:$R$2778, 2, FALSE)), "", VLOOKUP(A185, PerformanceRating!$P$8:$R$2778, 2, FALSE))</f>
        <v>3</v>
      </c>
      <c r="G185">
        <f>IF(ISNA(VLOOKUP(A185, PerformanceRating!$P$8:$R$2778, 3, FALSE)), "", VLOOKUP(A185, PerformanceRating!$P$8:$R$2778, 3, FALSE))</f>
        <v>3</v>
      </c>
      <c r="H185">
        <f>IF(ISNA(VLOOKUP(A185, PerformanceRating!$C$2:$N$6710, 11, FALSE)), "", VLOOKUP(A185, PerformanceRating!$C$2:$N$6710, 11, FALSE))</f>
        <v>4.25</v>
      </c>
      <c r="I185">
        <f>IF(ISNA(VLOOKUP(A185, PerformanceRating!$C$2:$N$6710, 12, FALSE)), "", VLOOKUP(A185, PerformanceRating!$C$2:$N$6710, 12, FALSE))</f>
        <v>3</v>
      </c>
    </row>
    <row r="186" spans="1:9" x14ac:dyDescent="0.25">
      <c r="A186" s="1">
        <v>41401</v>
      </c>
      <c r="B186">
        <f>COUNTIF(Employee!$U$2:$U$1471, 'Date Events'!A186)</f>
        <v>1</v>
      </c>
      <c r="C186">
        <f>COUNTIF(Employee!$X$2:$X$1471, 'Date Events'!A186)</f>
        <v>0</v>
      </c>
      <c r="D186">
        <f t="shared" si="2"/>
        <v>194</v>
      </c>
      <c r="E186">
        <f>COUNTIF(Employee!$AA$2:$AA$1471, 'Date Events'!A186)</f>
        <v>1</v>
      </c>
      <c r="F186">
        <f>IF(ISNA(VLOOKUP(A186, PerformanceRating!$P$8:$R$2778, 2, FALSE)), "", VLOOKUP(A186, PerformanceRating!$P$8:$R$2778, 2, FALSE))</f>
        <v>3.5</v>
      </c>
      <c r="G186">
        <f>IF(ISNA(VLOOKUP(A186, PerformanceRating!$P$8:$R$2778, 3, FALSE)), "", VLOOKUP(A186, PerformanceRating!$P$8:$R$2778, 3, FALSE))</f>
        <v>2.5</v>
      </c>
      <c r="H186">
        <f>IF(ISNA(VLOOKUP(A186, PerformanceRating!$C$2:$N$6710, 11, FALSE)), "", VLOOKUP(A186, PerformanceRating!$C$2:$N$6710, 11, FALSE))</f>
        <v>2.5</v>
      </c>
      <c r="I186">
        <f>IF(ISNA(VLOOKUP(A186, PerformanceRating!$C$2:$N$6710, 12, FALSE)), "", VLOOKUP(A186, PerformanceRating!$C$2:$N$6710, 12, FALSE))</f>
        <v>3.5</v>
      </c>
    </row>
    <row r="187" spans="1:9" x14ac:dyDescent="0.25">
      <c r="A187" s="1">
        <v>41402</v>
      </c>
      <c r="B187">
        <f>COUNTIF(Employee!$U$2:$U$1471, 'Date Events'!A187)</f>
        <v>1</v>
      </c>
      <c r="C187">
        <f>COUNTIF(Employee!$X$2:$X$1471, 'Date Events'!A187)</f>
        <v>0</v>
      </c>
      <c r="D187">
        <f t="shared" si="2"/>
        <v>195</v>
      </c>
      <c r="E187">
        <f>COUNTIF(Employee!$AA$2:$AA$1471, 'Date Events'!A187)</f>
        <v>0</v>
      </c>
      <c r="F187" t="str">
        <f>IF(ISNA(VLOOKUP(A187, PerformanceRating!$P$8:$R$2778, 2, FALSE)), "", VLOOKUP(A187, PerformanceRating!$P$8:$R$2778, 2, FALSE))</f>
        <v/>
      </c>
      <c r="G187" t="str">
        <f>IF(ISNA(VLOOKUP(A187, PerformanceRating!$P$8:$R$2778, 3, FALSE)), "", VLOOKUP(A187, PerformanceRating!$P$8:$R$2778, 3, FALSE))</f>
        <v/>
      </c>
      <c r="H187" t="str">
        <f>IF(ISNA(VLOOKUP(A187, PerformanceRating!$C$2:$N$6710, 11, FALSE)), "", VLOOKUP(A187, PerformanceRating!$C$2:$N$6710, 11, FALSE))</f>
        <v/>
      </c>
      <c r="I187" t="str">
        <f>IF(ISNA(VLOOKUP(A187, PerformanceRating!$C$2:$N$6710, 12, FALSE)), "", VLOOKUP(A187, PerformanceRating!$C$2:$N$6710, 12, FALSE))</f>
        <v/>
      </c>
    </row>
    <row r="188" spans="1:9" x14ac:dyDescent="0.25">
      <c r="A188" s="1">
        <v>41403</v>
      </c>
      <c r="B188">
        <f>COUNTIF(Employee!$U$2:$U$1471, 'Date Events'!A188)</f>
        <v>0</v>
      </c>
      <c r="C188">
        <f>COUNTIF(Employee!$X$2:$X$1471, 'Date Events'!A188)</f>
        <v>1</v>
      </c>
      <c r="D188">
        <f t="shared" si="2"/>
        <v>194</v>
      </c>
      <c r="E188">
        <f>COUNTIF(Employee!$AA$2:$AA$1471, 'Date Events'!A188)</f>
        <v>0</v>
      </c>
      <c r="F188">
        <f>IF(ISNA(VLOOKUP(A188, PerformanceRating!$P$8:$R$2778, 2, FALSE)), "", VLOOKUP(A188, PerformanceRating!$P$8:$R$2778, 2, FALSE))</f>
        <v>3.3333333333333335</v>
      </c>
      <c r="G188">
        <f>IF(ISNA(VLOOKUP(A188, PerformanceRating!$P$8:$R$2778, 3, FALSE)), "", VLOOKUP(A188, PerformanceRating!$P$8:$R$2778, 3, FALSE))</f>
        <v>2.6666666666666665</v>
      </c>
      <c r="H188">
        <f>IF(ISNA(VLOOKUP(A188, PerformanceRating!$C$2:$N$6710, 11, FALSE)), "", VLOOKUP(A188, PerformanceRating!$C$2:$N$6710, 11, FALSE))</f>
        <v>3.5</v>
      </c>
      <c r="I188">
        <f>IF(ISNA(VLOOKUP(A188, PerformanceRating!$C$2:$N$6710, 12, FALSE)), "", VLOOKUP(A188, PerformanceRating!$C$2:$N$6710, 12, FALSE))</f>
        <v>2.5</v>
      </c>
    </row>
    <row r="189" spans="1:9" x14ac:dyDescent="0.25">
      <c r="A189" s="1">
        <v>41404</v>
      </c>
      <c r="B189">
        <f>COUNTIF(Employee!$U$2:$U$1471, 'Date Events'!A189)</f>
        <v>0</v>
      </c>
      <c r="C189">
        <f>COUNTIF(Employee!$X$2:$X$1471, 'Date Events'!A189)</f>
        <v>0</v>
      </c>
      <c r="D189">
        <f t="shared" si="2"/>
        <v>194</v>
      </c>
      <c r="E189">
        <f>COUNTIF(Employee!$AA$2:$AA$1471, 'Date Events'!A189)</f>
        <v>1</v>
      </c>
      <c r="F189">
        <f>IF(ISNA(VLOOKUP(A189, PerformanceRating!$P$8:$R$2778, 2, FALSE)), "", VLOOKUP(A189, PerformanceRating!$P$8:$R$2778, 2, FALSE))</f>
        <v>4</v>
      </c>
      <c r="G189">
        <f>IF(ISNA(VLOOKUP(A189, PerformanceRating!$P$8:$R$2778, 3, FALSE)), "", VLOOKUP(A189, PerformanceRating!$P$8:$R$2778, 3, FALSE))</f>
        <v>3</v>
      </c>
      <c r="H189">
        <f>IF(ISNA(VLOOKUP(A189, PerformanceRating!$C$2:$N$6710, 11, FALSE)), "", VLOOKUP(A189, PerformanceRating!$C$2:$N$6710, 11, FALSE))</f>
        <v>3.75</v>
      </c>
      <c r="I189">
        <f>IF(ISNA(VLOOKUP(A189, PerformanceRating!$C$2:$N$6710, 12, FALSE)), "", VLOOKUP(A189, PerformanceRating!$C$2:$N$6710, 12, FALSE))</f>
        <v>3.5</v>
      </c>
    </row>
    <row r="190" spans="1:9" x14ac:dyDescent="0.25">
      <c r="A190" s="1">
        <v>41405</v>
      </c>
      <c r="B190">
        <f>COUNTIF(Employee!$U$2:$U$1471, 'Date Events'!A190)</f>
        <v>1</v>
      </c>
      <c r="C190">
        <f>COUNTIF(Employee!$X$2:$X$1471, 'Date Events'!A190)</f>
        <v>0</v>
      </c>
      <c r="D190">
        <f t="shared" si="2"/>
        <v>195</v>
      </c>
      <c r="E190">
        <f>COUNTIF(Employee!$AA$2:$AA$1471, 'Date Events'!A190)</f>
        <v>0</v>
      </c>
      <c r="F190" t="str">
        <f>IF(ISNA(VLOOKUP(A190, PerformanceRating!$P$8:$R$2778, 2, FALSE)), "", VLOOKUP(A190, PerformanceRating!$P$8:$R$2778, 2, FALSE))</f>
        <v/>
      </c>
      <c r="G190" t="str">
        <f>IF(ISNA(VLOOKUP(A190, PerformanceRating!$P$8:$R$2778, 3, FALSE)), "", VLOOKUP(A190, PerformanceRating!$P$8:$R$2778, 3, FALSE))</f>
        <v/>
      </c>
      <c r="H190" t="str">
        <f>IF(ISNA(VLOOKUP(A190, PerformanceRating!$C$2:$N$6710, 11, FALSE)), "", VLOOKUP(A190, PerformanceRating!$C$2:$N$6710, 11, FALSE))</f>
        <v/>
      </c>
      <c r="I190" t="str">
        <f>IF(ISNA(VLOOKUP(A190, PerformanceRating!$C$2:$N$6710, 12, FALSE)), "", VLOOKUP(A190, PerformanceRating!$C$2:$N$6710, 12, FALSE))</f>
        <v/>
      </c>
    </row>
    <row r="191" spans="1:9" x14ac:dyDescent="0.25">
      <c r="A191" s="1">
        <v>41406</v>
      </c>
      <c r="B191">
        <f>COUNTIF(Employee!$U$2:$U$1471, 'Date Events'!A191)</f>
        <v>0</v>
      </c>
      <c r="C191">
        <f>COUNTIF(Employee!$X$2:$X$1471, 'Date Events'!A191)</f>
        <v>0</v>
      </c>
      <c r="D191">
        <f t="shared" si="2"/>
        <v>195</v>
      </c>
      <c r="E191">
        <f>COUNTIF(Employee!$AA$2:$AA$1471, 'Date Events'!A191)</f>
        <v>0</v>
      </c>
      <c r="F191">
        <f>IF(ISNA(VLOOKUP(A191, PerformanceRating!$P$8:$R$2778, 2, FALSE)), "", VLOOKUP(A191, PerformanceRating!$P$8:$R$2778, 2, FALSE))</f>
        <v>5</v>
      </c>
      <c r="G191">
        <f>IF(ISNA(VLOOKUP(A191, PerformanceRating!$P$8:$R$2778, 3, FALSE)), "", VLOOKUP(A191, PerformanceRating!$P$8:$R$2778, 3, FALSE))</f>
        <v>4</v>
      </c>
      <c r="H191">
        <f>IF(ISNA(VLOOKUP(A191, PerformanceRating!$C$2:$N$6710, 11, FALSE)), "", VLOOKUP(A191, PerformanceRating!$C$2:$N$6710, 11, FALSE))</f>
        <v>3.75</v>
      </c>
      <c r="I191">
        <f>IF(ISNA(VLOOKUP(A191, PerformanceRating!$C$2:$N$6710, 12, FALSE)), "", VLOOKUP(A191, PerformanceRating!$C$2:$N$6710, 12, FALSE))</f>
        <v>4.5</v>
      </c>
    </row>
    <row r="192" spans="1:9" x14ac:dyDescent="0.25">
      <c r="A192" s="1">
        <v>41407</v>
      </c>
      <c r="B192">
        <f>COUNTIF(Employee!$U$2:$U$1471, 'Date Events'!A192)</f>
        <v>0</v>
      </c>
      <c r="C192">
        <f>COUNTIF(Employee!$X$2:$X$1471, 'Date Events'!A192)</f>
        <v>0</v>
      </c>
      <c r="D192">
        <f t="shared" si="2"/>
        <v>195</v>
      </c>
      <c r="E192">
        <f>COUNTIF(Employee!$AA$2:$AA$1471, 'Date Events'!A192)</f>
        <v>0</v>
      </c>
      <c r="F192">
        <f>IF(ISNA(VLOOKUP(A192, PerformanceRating!$P$8:$R$2778, 2, FALSE)), "", VLOOKUP(A192, PerformanceRating!$P$8:$R$2778, 2, FALSE))</f>
        <v>3</v>
      </c>
      <c r="G192">
        <f>IF(ISNA(VLOOKUP(A192, PerformanceRating!$P$8:$R$2778, 3, FALSE)), "", VLOOKUP(A192, PerformanceRating!$P$8:$R$2778, 3, FALSE))</f>
        <v>3</v>
      </c>
      <c r="H192">
        <f>IF(ISNA(VLOOKUP(A192, PerformanceRating!$C$2:$N$6710, 11, FALSE)), "", VLOOKUP(A192, PerformanceRating!$C$2:$N$6710, 11, FALSE))</f>
        <v>3</v>
      </c>
      <c r="I192">
        <f>IF(ISNA(VLOOKUP(A192, PerformanceRating!$C$2:$N$6710, 12, FALSE)), "", VLOOKUP(A192, PerformanceRating!$C$2:$N$6710, 12, FALSE))</f>
        <v>3</v>
      </c>
    </row>
    <row r="193" spans="1:9" x14ac:dyDescent="0.25">
      <c r="A193" s="1">
        <v>41408</v>
      </c>
      <c r="B193">
        <f>COUNTIF(Employee!$U$2:$U$1471, 'Date Events'!A193)</f>
        <v>0</v>
      </c>
      <c r="C193">
        <f>COUNTIF(Employee!$X$2:$X$1471, 'Date Events'!A193)</f>
        <v>0</v>
      </c>
      <c r="D193">
        <f t="shared" si="2"/>
        <v>195</v>
      </c>
      <c r="E193">
        <f>COUNTIF(Employee!$AA$2:$AA$1471, 'Date Events'!A193)</f>
        <v>1</v>
      </c>
      <c r="F193">
        <f>IF(ISNA(VLOOKUP(A193, PerformanceRating!$P$8:$R$2778, 2, FALSE)), "", VLOOKUP(A193, PerformanceRating!$P$8:$R$2778, 2, FALSE))</f>
        <v>4</v>
      </c>
      <c r="G193">
        <f>IF(ISNA(VLOOKUP(A193, PerformanceRating!$P$8:$R$2778, 3, FALSE)), "", VLOOKUP(A193, PerformanceRating!$P$8:$R$2778, 3, FALSE))</f>
        <v>3</v>
      </c>
      <c r="H193">
        <f>IF(ISNA(VLOOKUP(A193, PerformanceRating!$C$2:$N$6710, 11, FALSE)), "", VLOOKUP(A193, PerformanceRating!$C$2:$N$6710, 11, FALSE))</f>
        <v>4</v>
      </c>
      <c r="I193">
        <f>IF(ISNA(VLOOKUP(A193, PerformanceRating!$C$2:$N$6710, 12, FALSE)), "", VLOOKUP(A193, PerformanceRating!$C$2:$N$6710, 12, FALSE))</f>
        <v>3.5</v>
      </c>
    </row>
    <row r="194" spans="1:9" x14ac:dyDescent="0.25">
      <c r="A194" s="1">
        <v>41409</v>
      </c>
      <c r="B194">
        <f>COUNTIF(Employee!$U$2:$U$1471, 'Date Events'!A194)</f>
        <v>0</v>
      </c>
      <c r="C194">
        <f>COUNTIF(Employee!$X$2:$X$1471, 'Date Events'!A194)</f>
        <v>0</v>
      </c>
      <c r="D194">
        <f t="shared" si="2"/>
        <v>195</v>
      </c>
      <c r="E194">
        <f>COUNTIF(Employee!$AA$2:$AA$1471, 'Date Events'!A194)</f>
        <v>0</v>
      </c>
      <c r="F194">
        <f>IF(ISNA(VLOOKUP(A194, PerformanceRating!$P$8:$R$2778, 2, FALSE)), "", VLOOKUP(A194, PerformanceRating!$P$8:$R$2778, 2, FALSE))</f>
        <v>5</v>
      </c>
      <c r="G194">
        <f>IF(ISNA(VLOOKUP(A194, PerformanceRating!$P$8:$R$2778, 3, FALSE)), "", VLOOKUP(A194, PerformanceRating!$P$8:$R$2778, 3, FALSE))</f>
        <v>4</v>
      </c>
      <c r="H194">
        <f>IF(ISNA(VLOOKUP(A194, PerformanceRating!$C$2:$N$6710, 11, FALSE)), "", VLOOKUP(A194, PerformanceRating!$C$2:$N$6710, 11, FALSE))</f>
        <v>4</v>
      </c>
      <c r="I194">
        <f>IF(ISNA(VLOOKUP(A194, PerformanceRating!$C$2:$N$6710, 12, FALSE)), "", VLOOKUP(A194, PerformanceRating!$C$2:$N$6710, 12, FALSE))</f>
        <v>4.5</v>
      </c>
    </row>
    <row r="195" spans="1:9" x14ac:dyDescent="0.25">
      <c r="A195" s="1">
        <v>41411</v>
      </c>
      <c r="B195">
        <f>COUNTIF(Employee!$U$2:$U$1471, 'Date Events'!A195)</f>
        <v>0</v>
      </c>
      <c r="C195">
        <f>COUNTIF(Employee!$X$2:$X$1471, 'Date Events'!A195)</f>
        <v>0</v>
      </c>
      <c r="D195">
        <f t="shared" si="2"/>
        <v>195</v>
      </c>
      <c r="E195">
        <f>COUNTIF(Employee!$AA$2:$AA$1471, 'Date Events'!A195)</f>
        <v>0</v>
      </c>
      <c r="F195">
        <f>IF(ISNA(VLOOKUP(A195, PerformanceRating!$P$8:$R$2778, 2, FALSE)), "", VLOOKUP(A195, PerformanceRating!$P$8:$R$2778, 2, FALSE))</f>
        <v>4.5</v>
      </c>
      <c r="G195">
        <f>IF(ISNA(VLOOKUP(A195, PerformanceRating!$P$8:$R$2778, 3, FALSE)), "", VLOOKUP(A195, PerformanceRating!$P$8:$R$2778, 3, FALSE))</f>
        <v>3.5</v>
      </c>
      <c r="H195">
        <f>IF(ISNA(VLOOKUP(A195, PerformanceRating!$C$2:$N$6710, 11, FALSE)), "", VLOOKUP(A195, PerformanceRating!$C$2:$N$6710, 11, FALSE))</f>
        <v>4.25</v>
      </c>
      <c r="I195">
        <f>IF(ISNA(VLOOKUP(A195, PerformanceRating!$C$2:$N$6710, 12, FALSE)), "", VLOOKUP(A195, PerformanceRating!$C$2:$N$6710, 12, FALSE))</f>
        <v>4.5</v>
      </c>
    </row>
    <row r="196" spans="1:9" x14ac:dyDescent="0.25">
      <c r="A196" s="1">
        <v>41414</v>
      </c>
      <c r="B196">
        <f>COUNTIF(Employee!$U$2:$U$1471, 'Date Events'!A196)</f>
        <v>0</v>
      </c>
      <c r="C196">
        <f>COUNTIF(Employee!$X$2:$X$1471, 'Date Events'!A196)</f>
        <v>0</v>
      </c>
      <c r="D196">
        <f t="shared" ref="D196:D259" si="3">D195+B196-C196</f>
        <v>195</v>
      </c>
      <c r="E196">
        <f>COUNTIF(Employee!$AA$2:$AA$1471, 'Date Events'!A196)</f>
        <v>2</v>
      </c>
      <c r="F196">
        <f>IF(ISNA(VLOOKUP(A196, PerformanceRating!$P$8:$R$2778, 2, FALSE)), "", VLOOKUP(A196, PerformanceRating!$P$8:$R$2778, 2, FALSE))</f>
        <v>4.5</v>
      </c>
      <c r="G196">
        <f>IF(ISNA(VLOOKUP(A196, PerformanceRating!$P$8:$R$2778, 3, FALSE)), "", VLOOKUP(A196, PerformanceRating!$P$8:$R$2778, 3, FALSE))</f>
        <v>4</v>
      </c>
      <c r="H196">
        <f>IF(ISNA(VLOOKUP(A196, PerformanceRating!$C$2:$N$6710, 11, FALSE)), "", VLOOKUP(A196, PerformanceRating!$C$2:$N$6710, 11, FALSE))</f>
        <v>2.75</v>
      </c>
      <c r="I196">
        <f>IF(ISNA(VLOOKUP(A196, PerformanceRating!$C$2:$N$6710, 12, FALSE)), "", VLOOKUP(A196, PerformanceRating!$C$2:$N$6710, 12, FALSE))</f>
        <v>4.5</v>
      </c>
    </row>
    <row r="197" spans="1:9" x14ac:dyDescent="0.25">
      <c r="A197" s="1">
        <v>41415</v>
      </c>
      <c r="B197">
        <f>COUNTIF(Employee!$U$2:$U$1471, 'Date Events'!A197)</f>
        <v>0</v>
      </c>
      <c r="C197">
        <f>COUNTIF(Employee!$X$2:$X$1471, 'Date Events'!A197)</f>
        <v>0</v>
      </c>
      <c r="D197">
        <f t="shared" si="3"/>
        <v>195</v>
      </c>
      <c r="E197">
        <f>COUNTIF(Employee!$AA$2:$AA$1471, 'Date Events'!A197)</f>
        <v>1</v>
      </c>
      <c r="F197">
        <f>IF(ISNA(VLOOKUP(A197, PerformanceRating!$P$8:$R$2778, 2, FALSE)), "", VLOOKUP(A197, PerformanceRating!$P$8:$R$2778, 2, FALSE))</f>
        <v>3</v>
      </c>
      <c r="G197">
        <f>IF(ISNA(VLOOKUP(A197, PerformanceRating!$P$8:$R$2778, 3, FALSE)), "", VLOOKUP(A197, PerformanceRating!$P$8:$R$2778, 3, FALSE))</f>
        <v>2</v>
      </c>
      <c r="H197">
        <f>IF(ISNA(VLOOKUP(A197, PerformanceRating!$C$2:$N$6710, 11, FALSE)), "", VLOOKUP(A197, PerformanceRating!$C$2:$N$6710, 11, FALSE))</f>
        <v>4.5</v>
      </c>
      <c r="I197">
        <f>IF(ISNA(VLOOKUP(A197, PerformanceRating!$C$2:$N$6710, 12, FALSE)), "", VLOOKUP(A197, PerformanceRating!$C$2:$N$6710, 12, FALSE))</f>
        <v>2.5</v>
      </c>
    </row>
    <row r="198" spans="1:9" x14ac:dyDescent="0.25">
      <c r="A198" s="1">
        <v>41416</v>
      </c>
      <c r="B198">
        <f>COUNTIF(Employee!$U$2:$U$1471, 'Date Events'!A198)</f>
        <v>1</v>
      </c>
      <c r="C198">
        <f>COUNTIF(Employee!$X$2:$X$1471, 'Date Events'!A198)</f>
        <v>0</v>
      </c>
      <c r="D198">
        <f t="shared" si="3"/>
        <v>196</v>
      </c>
      <c r="E198">
        <f>COUNTIF(Employee!$AA$2:$AA$1471, 'Date Events'!A198)</f>
        <v>0</v>
      </c>
      <c r="F198" t="str">
        <f>IF(ISNA(VLOOKUP(A198, PerformanceRating!$P$8:$R$2778, 2, FALSE)), "", VLOOKUP(A198, PerformanceRating!$P$8:$R$2778, 2, FALSE))</f>
        <v/>
      </c>
      <c r="G198" t="str">
        <f>IF(ISNA(VLOOKUP(A198, PerformanceRating!$P$8:$R$2778, 3, FALSE)), "", VLOOKUP(A198, PerformanceRating!$P$8:$R$2778, 3, FALSE))</f>
        <v/>
      </c>
      <c r="H198" t="str">
        <f>IF(ISNA(VLOOKUP(A198, PerformanceRating!$C$2:$N$6710, 11, FALSE)), "", VLOOKUP(A198, PerformanceRating!$C$2:$N$6710, 11, FALSE))</f>
        <v/>
      </c>
      <c r="I198" t="str">
        <f>IF(ISNA(VLOOKUP(A198, PerformanceRating!$C$2:$N$6710, 12, FALSE)), "", VLOOKUP(A198, PerformanceRating!$C$2:$N$6710, 12, FALSE))</f>
        <v/>
      </c>
    </row>
    <row r="199" spans="1:9" x14ac:dyDescent="0.25">
      <c r="A199" s="1">
        <v>41417</v>
      </c>
      <c r="B199">
        <f>COUNTIF(Employee!$U$2:$U$1471, 'Date Events'!A199)</f>
        <v>1</v>
      </c>
      <c r="C199">
        <f>COUNTIF(Employee!$X$2:$X$1471, 'Date Events'!A199)</f>
        <v>0</v>
      </c>
      <c r="D199">
        <f t="shared" si="3"/>
        <v>197</v>
      </c>
      <c r="E199">
        <f>COUNTIF(Employee!$AA$2:$AA$1471, 'Date Events'!A199)</f>
        <v>0</v>
      </c>
      <c r="F199" t="str">
        <f>IF(ISNA(VLOOKUP(A199, PerformanceRating!$P$8:$R$2778, 2, FALSE)), "", VLOOKUP(A199, PerformanceRating!$P$8:$R$2778, 2, FALSE))</f>
        <v/>
      </c>
      <c r="G199" t="str">
        <f>IF(ISNA(VLOOKUP(A199, PerformanceRating!$P$8:$R$2778, 3, FALSE)), "", VLOOKUP(A199, PerformanceRating!$P$8:$R$2778, 3, FALSE))</f>
        <v/>
      </c>
      <c r="H199" t="str">
        <f>IF(ISNA(VLOOKUP(A199, PerformanceRating!$C$2:$N$6710, 11, FALSE)), "", VLOOKUP(A199, PerformanceRating!$C$2:$N$6710, 11, FALSE))</f>
        <v/>
      </c>
      <c r="I199" t="str">
        <f>IF(ISNA(VLOOKUP(A199, PerformanceRating!$C$2:$N$6710, 12, FALSE)), "", VLOOKUP(A199, PerformanceRating!$C$2:$N$6710, 12, FALSE))</f>
        <v/>
      </c>
    </row>
    <row r="200" spans="1:9" x14ac:dyDescent="0.25">
      <c r="A200" s="1">
        <v>41418</v>
      </c>
      <c r="B200">
        <f>COUNTIF(Employee!$U$2:$U$1471, 'Date Events'!A200)</f>
        <v>1</v>
      </c>
      <c r="C200">
        <f>COUNTIF(Employee!$X$2:$X$1471, 'Date Events'!A200)</f>
        <v>0</v>
      </c>
      <c r="D200">
        <f t="shared" si="3"/>
        <v>198</v>
      </c>
      <c r="E200">
        <f>COUNTIF(Employee!$AA$2:$AA$1471, 'Date Events'!A200)</f>
        <v>1</v>
      </c>
      <c r="F200">
        <f>IF(ISNA(VLOOKUP(A200, PerformanceRating!$P$8:$R$2778, 2, FALSE)), "", VLOOKUP(A200, PerformanceRating!$P$8:$R$2778, 2, FALSE))</f>
        <v>4</v>
      </c>
      <c r="G200">
        <f>IF(ISNA(VLOOKUP(A200, PerformanceRating!$P$8:$R$2778, 3, FALSE)), "", VLOOKUP(A200, PerformanceRating!$P$8:$R$2778, 3, FALSE))</f>
        <v>3</v>
      </c>
      <c r="H200">
        <f>IF(ISNA(VLOOKUP(A200, PerformanceRating!$C$2:$N$6710, 11, FALSE)), "", VLOOKUP(A200, PerformanceRating!$C$2:$N$6710, 11, FALSE))</f>
        <v>4</v>
      </c>
      <c r="I200">
        <f>IF(ISNA(VLOOKUP(A200, PerformanceRating!$C$2:$N$6710, 12, FALSE)), "", VLOOKUP(A200, PerformanceRating!$C$2:$N$6710, 12, FALSE))</f>
        <v>3.5</v>
      </c>
    </row>
    <row r="201" spans="1:9" x14ac:dyDescent="0.25">
      <c r="A201" s="1">
        <v>41419</v>
      </c>
      <c r="B201">
        <f>COUNTIF(Employee!$U$2:$U$1471, 'Date Events'!A201)</f>
        <v>1</v>
      </c>
      <c r="C201">
        <f>COUNTIF(Employee!$X$2:$X$1471, 'Date Events'!A201)</f>
        <v>0</v>
      </c>
      <c r="D201">
        <f t="shared" si="3"/>
        <v>199</v>
      </c>
      <c r="E201">
        <f>COUNTIF(Employee!$AA$2:$AA$1471, 'Date Events'!A201)</f>
        <v>0</v>
      </c>
      <c r="F201" t="str">
        <f>IF(ISNA(VLOOKUP(A201, PerformanceRating!$P$8:$R$2778, 2, FALSE)), "", VLOOKUP(A201, PerformanceRating!$P$8:$R$2778, 2, FALSE))</f>
        <v/>
      </c>
      <c r="G201" t="str">
        <f>IF(ISNA(VLOOKUP(A201, PerformanceRating!$P$8:$R$2778, 3, FALSE)), "", VLOOKUP(A201, PerformanceRating!$P$8:$R$2778, 3, FALSE))</f>
        <v/>
      </c>
      <c r="H201" t="str">
        <f>IF(ISNA(VLOOKUP(A201, PerformanceRating!$C$2:$N$6710, 11, FALSE)), "", VLOOKUP(A201, PerformanceRating!$C$2:$N$6710, 11, FALSE))</f>
        <v/>
      </c>
      <c r="I201" t="str">
        <f>IF(ISNA(VLOOKUP(A201, PerformanceRating!$C$2:$N$6710, 12, FALSE)), "", VLOOKUP(A201, PerformanceRating!$C$2:$N$6710, 12, FALSE))</f>
        <v/>
      </c>
    </row>
    <row r="202" spans="1:9" x14ac:dyDescent="0.25">
      <c r="A202" s="1">
        <v>41421</v>
      </c>
      <c r="B202">
        <f>COUNTIF(Employee!$U$2:$U$1471, 'Date Events'!A202)</f>
        <v>1</v>
      </c>
      <c r="C202">
        <f>COUNTIF(Employee!$X$2:$X$1471, 'Date Events'!A202)</f>
        <v>0</v>
      </c>
      <c r="D202">
        <f t="shared" si="3"/>
        <v>200</v>
      </c>
      <c r="E202">
        <f>COUNTIF(Employee!$AA$2:$AA$1471, 'Date Events'!A202)</f>
        <v>0</v>
      </c>
      <c r="F202">
        <f>IF(ISNA(VLOOKUP(A202, PerformanceRating!$P$8:$R$2778, 2, FALSE)), "", VLOOKUP(A202, PerformanceRating!$P$8:$R$2778, 2, FALSE))</f>
        <v>5</v>
      </c>
      <c r="G202">
        <f>IF(ISNA(VLOOKUP(A202, PerformanceRating!$P$8:$R$2778, 3, FALSE)), "", VLOOKUP(A202, PerformanceRating!$P$8:$R$2778, 3, FALSE))</f>
        <v>4</v>
      </c>
      <c r="H202">
        <f>IF(ISNA(VLOOKUP(A202, PerformanceRating!$C$2:$N$6710, 11, FALSE)), "", VLOOKUP(A202, PerformanceRating!$C$2:$N$6710, 11, FALSE))</f>
        <v>3.75</v>
      </c>
      <c r="I202">
        <f>IF(ISNA(VLOOKUP(A202, PerformanceRating!$C$2:$N$6710, 12, FALSE)), "", VLOOKUP(A202, PerformanceRating!$C$2:$N$6710, 12, FALSE))</f>
        <v>4.5</v>
      </c>
    </row>
    <row r="203" spans="1:9" x14ac:dyDescent="0.25">
      <c r="A203" s="1">
        <v>41422</v>
      </c>
      <c r="B203">
        <f>COUNTIF(Employee!$U$2:$U$1471, 'Date Events'!A203)</f>
        <v>1</v>
      </c>
      <c r="C203">
        <f>COUNTIF(Employee!$X$2:$X$1471, 'Date Events'!A203)</f>
        <v>0</v>
      </c>
      <c r="D203">
        <f t="shared" si="3"/>
        <v>201</v>
      </c>
      <c r="E203">
        <f>COUNTIF(Employee!$AA$2:$AA$1471, 'Date Events'!A203)</f>
        <v>0</v>
      </c>
      <c r="F203">
        <f>IF(ISNA(VLOOKUP(A203, PerformanceRating!$P$8:$R$2778, 2, FALSE)), "", VLOOKUP(A203, PerformanceRating!$P$8:$R$2778, 2, FALSE))</f>
        <v>4</v>
      </c>
      <c r="G203">
        <f>IF(ISNA(VLOOKUP(A203, PerformanceRating!$P$8:$R$2778, 3, FALSE)), "", VLOOKUP(A203, PerformanceRating!$P$8:$R$2778, 3, FALSE))</f>
        <v>4</v>
      </c>
      <c r="H203">
        <f>IF(ISNA(VLOOKUP(A203, PerformanceRating!$C$2:$N$6710, 11, FALSE)), "", VLOOKUP(A203, PerformanceRating!$C$2:$N$6710, 11, FALSE))</f>
        <v>3.5</v>
      </c>
      <c r="I203">
        <f>IF(ISNA(VLOOKUP(A203, PerformanceRating!$C$2:$N$6710, 12, FALSE)), "", VLOOKUP(A203, PerformanceRating!$C$2:$N$6710, 12, FALSE))</f>
        <v>4</v>
      </c>
    </row>
    <row r="204" spans="1:9" x14ac:dyDescent="0.25">
      <c r="A204" s="1">
        <v>41424</v>
      </c>
      <c r="B204">
        <f>COUNTIF(Employee!$U$2:$U$1471, 'Date Events'!A204)</f>
        <v>1</v>
      </c>
      <c r="C204">
        <f>COUNTIF(Employee!$X$2:$X$1471, 'Date Events'!A204)</f>
        <v>0</v>
      </c>
      <c r="D204">
        <f t="shared" si="3"/>
        <v>202</v>
      </c>
      <c r="E204">
        <f>COUNTIF(Employee!$AA$2:$AA$1471, 'Date Events'!A204)</f>
        <v>2</v>
      </c>
      <c r="F204">
        <f>IF(ISNA(VLOOKUP(A204, PerformanceRating!$P$8:$R$2778, 2, FALSE)), "", VLOOKUP(A204, PerformanceRating!$P$8:$R$2778, 2, FALSE))</f>
        <v>4</v>
      </c>
      <c r="G204">
        <f>IF(ISNA(VLOOKUP(A204, PerformanceRating!$P$8:$R$2778, 3, FALSE)), "", VLOOKUP(A204, PerformanceRating!$P$8:$R$2778, 3, FALSE))</f>
        <v>3.5</v>
      </c>
      <c r="H204">
        <f>IF(ISNA(VLOOKUP(A204, PerformanceRating!$C$2:$N$6710, 11, FALSE)), "", VLOOKUP(A204, PerformanceRating!$C$2:$N$6710, 11, FALSE))</f>
        <v>3.75</v>
      </c>
      <c r="I204">
        <f>IF(ISNA(VLOOKUP(A204, PerformanceRating!$C$2:$N$6710, 12, FALSE)), "", VLOOKUP(A204, PerformanceRating!$C$2:$N$6710, 12, FALSE))</f>
        <v>4.5</v>
      </c>
    </row>
    <row r="205" spans="1:9" x14ac:dyDescent="0.25">
      <c r="A205" s="1">
        <v>41426</v>
      </c>
      <c r="B205">
        <f>COUNTIF(Employee!$U$2:$U$1471, 'Date Events'!A205)</f>
        <v>1</v>
      </c>
      <c r="C205">
        <f>COUNTIF(Employee!$X$2:$X$1471, 'Date Events'!A205)</f>
        <v>0</v>
      </c>
      <c r="D205">
        <f t="shared" si="3"/>
        <v>203</v>
      </c>
      <c r="E205">
        <f>COUNTIF(Employee!$AA$2:$AA$1471, 'Date Events'!A205)</f>
        <v>0</v>
      </c>
      <c r="F205" t="str">
        <f>IF(ISNA(VLOOKUP(A205, PerformanceRating!$P$8:$R$2778, 2, FALSE)), "", VLOOKUP(A205, PerformanceRating!$P$8:$R$2778, 2, FALSE))</f>
        <v/>
      </c>
      <c r="G205" t="str">
        <f>IF(ISNA(VLOOKUP(A205, PerformanceRating!$P$8:$R$2778, 3, FALSE)), "", VLOOKUP(A205, PerformanceRating!$P$8:$R$2778, 3, FALSE))</f>
        <v/>
      </c>
      <c r="H205" t="str">
        <f>IF(ISNA(VLOOKUP(A205, PerformanceRating!$C$2:$N$6710, 11, FALSE)), "", VLOOKUP(A205, PerformanceRating!$C$2:$N$6710, 11, FALSE))</f>
        <v/>
      </c>
      <c r="I205" t="str">
        <f>IF(ISNA(VLOOKUP(A205, PerformanceRating!$C$2:$N$6710, 12, FALSE)), "", VLOOKUP(A205, PerformanceRating!$C$2:$N$6710, 12, FALSE))</f>
        <v/>
      </c>
    </row>
    <row r="206" spans="1:9" x14ac:dyDescent="0.25">
      <c r="A206" s="1">
        <v>41430</v>
      </c>
      <c r="B206">
        <f>COUNTIF(Employee!$U$2:$U$1471, 'Date Events'!A206)</f>
        <v>1</v>
      </c>
      <c r="C206">
        <f>COUNTIF(Employee!$X$2:$X$1471, 'Date Events'!A206)</f>
        <v>0</v>
      </c>
      <c r="D206">
        <f t="shared" si="3"/>
        <v>204</v>
      </c>
      <c r="E206">
        <f>COUNTIF(Employee!$AA$2:$AA$1471, 'Date Events'!A206)</f>
        <v>0</v>
      </c>
      <c r="F206" t="str">
        <f>IF(ISNA(VLOOKUP(A206, PerformanceRating!$P$8:$R$2778, 2, FALSE)), "", VLOOKUP(A206, PerformanceRating!$P$8:$R$2778, 2, FALSE))</f>
        <v/>
      </c>
      <c r="G206" t="str">
        <f>IF(ISNA(VLOOKUP(A206, PerformanceRating!$P$8:$R$2778, 3, FALSE)), "", VLOOKUP(A206, PerformanceRating!$P$8:$R$2778, 3, FALSE))</f>
        <v/>
      </c>
      <c r="H206" t="str">
        <f>IF(ISNA(VLOOKUP(A206, PerformanceRating!$C$2:$N$6710, 11, FALSE)), "", VLOOKUP(A206, PerformanceRating!$C$2:$N$6710, 11, FALSE))</f>
        <v/>
      </c>
      <c r="I206" t="str">
        <f>IF(ISNA(VLOOKUP(A206, PerformanceRating!$C$2:$N$6710, 12, FALSE)), "", VLOOKUP(A206, PerformanceRating!$C$2:$N$6710, 12, FALSE))</f>
        <v/>
      </c>
    </row>
    <row r="207" spans="1:9" x14ac:dyDescent="0.25">
      <c r="A207" s="1">
        <v>41432</v>
      </c>
      <c r="B207">
        <f>COUNTIF(Employee!$U$2:$U$1471, 'Date Events'!A207)</f>
        <v>1</v>
      </c>
      <c r="C207">
        <f>COUNTIF(Employee!$X$2:$X$1471, 'Date Events'!A207)</f>
        <v>0</v>
      </c>
      <c r="D207">
        <f t="shared" si="3"/>
        <v>205</v>
      </c>
      <c r="E207">
        <f>COUNTIF(Employee!$AA$2:$AA$1471, 'Date Events'!A207)</f>
        <v>0</v>
      </c>
      <c r="F207" t="str">
        <f>IF(ISNA(VLOOKUP(A207, PerformanceRating!$P$8:$R$2778, 2, FALSE)), "", VLOOKUP(A207, PerformanceRating!$P$8:$R$2778, 2, FALSE))</f>
        <v/>
      </c>
      <c r="G207" t="str">
        <f>IF(ISNA(VLOOKUP(A207, PerformanceRating!$P$8:$R$2778, 3, FALSE)), "", VLOOKUP(A207, PerformanceRating!$P$8:$R$2778, 3, FALSE))</f>
        <v/>
      </c>
      <c r="H207" t="str">
        <f>IF(ISNA(VLOOKUP(A207, PerformanceRating!$C$2:$N$6710, 11, FALSE)), "", VLOOKUP(A207, PerformanceRating!$C$2:$N$6710, 11, FALSE))</f>
        <v/>
      </c>
      <c r="I207" t="str">
        <f>IF(ISNA(VLOOKUP(A207, PerformanceRating!$C$2:$N$6710, 12, FALSE)), "", VLOOKUP(A207, PerformanceRating!$C$2:$N$6710, 12, FALSE))</f>
        <v/>
      </c>
    </row>
    <row r="208" spans="1:9" x14ac:dyDescent="0.25">
      <c r="A208" s="1">
        <v>41435</v>
      </c>
      <c r="B208">
        <f>COUNTIF(Employee!$U$2:$U$1471, 'Date Events'!A208)</f>
        <v>1</v>
      </c>
      <c r="C208">
        <f>COUNTIF(Employee!$X$2:$X$1471, 'Date Events'!A208)</f>
        <v>0</v>
      </c>
      <c r="D208">
        <f t="shared" si="3"/>
        <v>206</v>
      </c>
      <c r="E208">
        <f>COUNTIF(Employee!$AA$2:$AA$1471, 'Date Events'!A208)</f>
        <v>0</v>
      </c>
      <c r="F208" t="str">
        <f>IF(ISNA(VLOOKUP(A208, PerformanceRating!$P$8:$R$2778, 2, FALSE)), "", VLOOKUP(A208, PerformanceRating!$P$8:$R$2778, 2, FALSE))</f>
        <v/>
      </c>
      <c r="G208" t="str">
        <f>IF(ISNA(VLOOKUP(A208, PerformanceRating!$P$8:$R$2778, 3, FALSE)), "", VLOOKUP(A208, PerformanceRating!$P$8:$R$2778, 3, FALSE))</f>
        <v/>
      </c>
      <c r="H208" t="str">
        <f>IF(ISNA(VLOOKUP(A208, PerformanceRating!$C$2:$N$6710, 11, FALSE)), "", VLOOKUP(A208, PerformanceRating!$C$2:$N$6710, 11, FALSE))</f>
        <v/>
      </c>
      <c r="I208" t="str">
        <f>IF(ISNA(VLOOKUP(A208, PerformanceRating!$C$2:$N$6710, 12, FALSE)), "", VLOOKUP(A208, PerformanceRating!$C$2:$N$6710, 12, FALSE))</f>
        <v/>
      </c>
    </row>
    <row r="209" spans="1:9" x14ac:dyDescent="0.25">
      <c r="A209" s="1">
        <v>41438</v>
      </c>
      <c r="B209">
        <f>COUNTIF(Employee!$U$2:$U$1471, 'Date Events'!A209)</f>
        <v>1</v>
      </c>
      <c r="C209">
        <f>COUNTIF(Employee!$X$2:$X$1471, 'Date Events'!A209)</f>
        <v>0</v>
      </c>
      <c r="D209">
        <f t="shared" si="3"/>
        <v>207</v>
      </c>
      <c r="E209">
        <f>COUNTIF(Employee!$AA$2:$AA$1471, 'Date Events'!A209)</f>
        <v>0</v>
      </c>
      <c r="F209" t="str">
        <f>IF(ISNA(VLOOKUP(A209, PerformanceRating!$P$8:$R$2778, 2, FALSE)), "", VLOOKUP(A209, PerformanceRating!$P$8:$R$2778, 2, FALSE))</f>
        <v/>
      </c>
      <c r="G209" t="str">
        <f>IF(ISNA(VLOOKUP(A209, PerformanceRating!$P$8:$R$2778, 3, FALSE)), "", VLOOKUP(A209, PerformanceRating!$P$8:$R$2778, 3, FALSE))</f>
        <v/>
      </c>
      <c r="H209" t="str">
        <f>IF(ISNA(VLOOKUP(A209, PerformanceRating!$C$2:$N$6710, 11, FALSE)), "", VLOOKUP(A209, PerformanceRating!$C$2:$N$6710, 11, FALSE))</f>
        <v/>
      </c>
      <c r="I209" t="str">
        <f>IF(ISNA(VLOOKUP(A209, PerformanceRating!$C$2:$N$6710, 12, FALSE)), "", VLOOKUP(A209, PerformanceRating!$C$2:$N$6710, 12, FALSE))</f>
        <v/>
      </c>
    </row>
    <row r="210" spans="1:9" x14ac:dyDescent="0.25">
      <c r="A210" s="1">
        <v>41439</v>
      </c>
      <c r="B210">
        <f>COUNTIF(Employee!$U$2:$U$1471, 'Date Events'!A210)</f>
        <v>1</v>
      </c>
      <c r="C210">
        <f>COUNTIF(Employee!$X$2:$X$1471, 'Date Events'!A210)</f>
        <v>0</v>
      </c>
      <c r="D210">
        <f t="shared" si="3"/>
        <v>208</v>
      </c>
      <c r="E210">
        <f>COUNTIF(Employee!$AA$2:$AA$1471, 'Date Events'!A210)</f>
        <v>0</v>
      </c>
      <c r="F210" t="str">
        <f>IF(ISNA(VLOOKUP(A210, PerformanceRating!$P$8:$R$2778, 2, FALSE)), "", VLOOKUP(A210, PerformanceRating!$P$8:$R$2778, 2, FALSE))</f>
        <v/>
      </c>
      <c r="G210" t="str">
        <f>IF(ISNA(VLOOKUP(A210, PerformanceRating!$P$8:$R$2778, 3, FALSE)), "", VLOOKUP(A210, PerformanceRating!$P$8:$R$2778, 3, FALSE))</f>
        <v/>
      </c>
      <c r="H210" t="str">
        <f>IF(ISNA(VLOOKUP(A210, PerformanceRating!$C$2:$N$6710, 11, FALSE)), "", VLOOKUP(A210, PerformanceRating!$C$2:$N$6710, 11, FALSE))</f>
        <v/>
      </c>
      <c r="I210" t="str">
        <f>IF(ISNA(VLOOKUP(A210, PerformanceRating!$C$2:$N$6710, 12, FALSE)), "", VLOOKUP(A210, PerformanceRating!$C$2:$N$6710, 12, FALSE))</f>
        <v/>
      </c>
    </row>
    <row r="211" spans="1:9" x14ac:dyDescent="0.25">
      <c r="A211" s="1">
        <v>41440</v>
      </c>
      <c r="B211">
        <f>COUNTIF(Employee!$U$2:$U$1471, 'Date Events'!A211)</f>
        <v>1</v>
      </c>
      <c r="C211">
        <f>COUNTIF(Employee!$X$2:$X$1471, 'Date Events'!A211)</f>
        <v>0</v>
      </c>
      <c r="D211">
        <f t="shared" si="3"/>
        <v>209</v>
      </c>
      <c r="E211">
        <f>COUNTIF(Employee!$AA$2:$AA$1471, 'Date Events'!A211)</f>
        <v>0</v>
      </c>
      <c r="F211" t="str">
        <f>IF(ISNA(VLOOKUP(A211, PerformanceRating!$P$8:$R$2778, 2, FALSE)), "", VLOOKUP(A211, PerformanceRating!$P$8:$R$2778, 2, FALSE))</f>
        <v/>
      </c>
      <c r="G211" t="str">
        <f>IF(ISNA(VLOOKUP(A211, PerformanceRating!$P$8:$R$2778, 3, FALSE)), "", VLOOKUP(A211, PerformanceRating!$P$8:$R$2778, 3, FALSE))</f>
        <v/>
      </c>
      <c r="H211" t="str">
        <f>IF(ISNA(VLOOKUP(A211, PerformanceRating!$C$2:$N$6710, 11, FALSE)), "", VLOOKUP(A211, PerformanceRating!$C$2:$N$6710, 11, FALSE))</f>
        <v/>
      </c>
      <c r="I211" t="str">
        <f>IF(ISNA(VLOOKUP(A211, PerformanceRating!$C$2:$N$6710, 12, FALSE)), "", VLOOKUP(A211, PerformanceRating!$C$2:$N$6710, 12, FALSE))</f>
        <v/>
      </c>
    </row>
    <row r="212" spans="1:9" x14ac:dyDescent="0.25">
      <c r="A212" s="1">
        <v>41447</v>
      </c>
      <c r="B212">
        <f>COUNTIF(Employee!$U$2:$U$1471, 'Date Events'!A212)</f>
        <v>1</v>
      </c>
      <c r="C212">
        <f>COUNTIF(Employee!$X$2:$X$1471, 'Date Events'!A212)</f>
        <v>0</v>
      </c>
      <c r="D212">
        <f t="shared" si="3"/>
        <v>210</v>
      </c>
      <c r="E212">
        <f>COUNTIF(Employee!$AA$2:$AA$1471, 'Date Events'!A212)</f>
        <v>0</v>
      </c>
      <c r="F212" t="str">
        <f>IF(ISNA(VLOOKUP(A212, PerformanceRating!$P$8:$R$2778, 2, FALSE)), "", VLOOKUP(A212, PerformanceRating!$P$8:$R$2778, 2, FALSE))</f>
        <v/>
      </c>
      <c r="G212" t="str">
        <f>IF(ISNA(VLOOKUP(A212, PerformanceRating!$P$8:$R$2778, 3, FALSE)), "", VLOOKUP(A212, PerformanceRating!$P$8:$R$2778, 3, FALSE))</f>
        <v/>
      </c>
      <c r="H212" t="str">
        <f>IF(ISNA(VLOOKUP(A212, PerformanceRating!$C$2:$N$6710, 11, FALSE)), "", VLOOKUP(A212, PerformanceRating!$C$2:$N$6710, 11, FALSE))</f>
        <v/>
      </c>
      <c r="I212" t="str">
        <f>IF(ISNA(VLOOKUP(A212, PerformanceRating!$C$2:$N$6710, 12, FALSE)), "", VLOOKUP(A212, PerformanceRating!$C$2:$N$6710, 12, FALSE))</f>
        <v/>
      </c>
    </row>
    <row r="213" spans="1:9" x14ac:dyDescent="0.25">
      <c r="A213" s="1">
        <v>41457</v>
      </c>
      <c r="B213">
        <f>COUNTIF(Employee!$U$2:$U$1471, 'Date Events'!A213)</f>
        <v>2</v>
      </c>
      <c r="C213">
        <f>COUNTIF(Employee!$X$2:$X$1471, 'Date Events'!A213)</f>
        <v>0</v>
      </c>
      <c r="D213">
        <f t="shared" si="3"/>
        <v>212</v>
      </c>
      <c r="E213">
        <f>COUNTIF(Employee!$AA$2:$AA$1471, 'Date Events'!A213)</f>
        <v>0</v>
      </c>
      <c r="F213" t="str">
        <f>IF(ISNA(VLOOKUP(A213, PerformanceRating!$P$8:$R$2778, 2, FALSE)), "", VLOOKUP(A213, PerformanceRating!$P$8:$R$2778, 2, FALSE))</f>
        <v/>
      </c>
      <c r="G213" t="str">
        <f>IF(ISNA(VLOOKUP(A213, PerformanceRating!$P$8:$R$2778, 3, FALSE)), "", VLOOKUP(A213, PerformanceRating!$P$8:$R$2778, 3, FALSE))</f>
        <v/>
      </c>
      <c r="H213" t="str">
        <f>IF(ISNA(VLOOKUP(A213, PerformanceRating!$C$2:$N$6710, 11, FALSE)), "", VLOOKUP(A213, PerformanceRating!$C$2:$N$6710, 11, FALSE))</f>
        <v/>
      </c>
      <c r="I213" t="str">
        <f>IF(ISNA(VLOOKUP(A213, PerformanceRating!$C$2:$N$6710, 12, FALSE)), "", VLOOKUP(A213, PerformanceRating!$C$2:$N$6710, 12, FALSE))</f>
        <v/>
      </c>
    </row>
    <row r="214" spans="1:9" x14ac:dyDescent="0.25">
      <c r="A214" s="1">
        <v>41464</v>
      </c>
      <c r="B214">
        <f>COUNTIF(Employee!$U$2:$U$1471, 'Date Events'!A214)</f>
        <v>1</v>
      </c>
      <c r="C214">
        <f>COUNTIF(Employee!$X$2:$X$1471, 'Date Events'!A214)</f>
        <v>0</v>
      </c>
      <c r="D214">
        <f t="shared" si="3"/>
        <v>213</v>
      </c>
      <c r="E214">
        <f>COUNTIF(Employee!$AA$2:$AA$1471, 'Date Events'!A214)</f>
        <v>0</v>
      </c>
      <c r="F214" t="str">
        <f>IF(ISNA(VLOOKUP(A214, PerformanceRating!$P$8:$R$2778, 2, FALSE)), "", VLOOKUP(A214, PerformanceRating!$P$8:$R$2778, 2, FALSE))</f>
        <v/>
      </c>
      <c r="G214" t="str">
        <f>IF(ISNA(VLOOKUP(A214, PerformanceRating!$P$8:$R$2778, 3, FALSE)), "", VLOOKUP(A214, PerformanceRating!$P$8:$R$2778, 3, FALSE))</f>
        <v/>
      </c>
      <c r="H214" t="str">
        <f>IF(ISNA(VLOOKUP(A214, PerformanceRating!$C$2:$N$6710, 11, FALSE)), "", VLOOKUP(A214, PerformanceRating!$C$2:$N$6710, 11, FALSE))</f>
        <v/>
      </c>
      <c r="I214" t="str">
        <f>IF(ISNA(VLOOKUP(A214, PerformanceRating!$C$2:$N$6710, 12, FALSE)), "", VLOOKUP(A214, PerformanceRating!$C$2:$N$6710, 12, FALSE))</f>
        <v/>
      </c>
    </row>
    <row r="215" spans="1:9" x14ac:dyDescent="0.25">
      <c r="A215" s="1">
        <v>41466</v>
      </c>
      <c r="B215">
        <f>COUNTIF(Employee!$U$2:$U$1471, 'Date Events'!A215)</f>
        <v>1</v>
      </c>
      <c r="C215">
        <f>COUNTIF(Employee!$X$2:$X$1471, 'Date Events'!A215)</f>
        <v>0</v>
      </c>
      <c r="D215">
        <f t="shared" si="3"/>
        <v>214</v>
      </c>
      <c r="E215">
        <f>COUNTIF(Employee!$AA$2:$AA$1471, 'Date Events'!A215)</f>
        <v>0</v>
      </c>
      <c r="F215" t="str">
        <f>IF(ISNA(VLOOKUP(A215, PerformanceRating!$P$8:$R$2778, 2, FALSE)), "", VLOOKUP(A215, PerformanceRating!$P$8:$R$2778, 2, FALSE))</f>
        <v/>
      </c>
      <c r="G215" t="str">
        <f>IF(ISNA(VLOOKUP(A215, PerformanceRating!$P$8:$R$2778, 3, FALSE)), "", VLOOKUP(A215, PerformanceRating!$P$8:$R$2778, 3, FALSE))</f>
        <v/>
      </c>
      <c r="H215" t="str">
        <f>IF(ISNA(VLOOKUP(A215, PerformanceRating!$C$2:$N$6710, 11, FALSE)), "", VLOOKUP(A215, PerformanceRating!$C$2:$N$6710, 11, FALSE))</f>
        <v/>
      </c>
      <c r="I215" t="str">
        <f>IF(ISNA(VLOOKUP(A215, PerformanceRating!$C$2:$N$6710, 12, FALSE)), "", VLOOKUP(A215, PerformanceRating!$C$2:$N$6710, 12, FALSE))</f>
        <v/>
      </c>
    </row>
    <row r="216" spans="1:9" x14ac:dyDescent="0.25">
      <c r="A216" s="1">
        <v>41471</v>
      </c>
      <c r="B216">
        <f>COUNTIF(Employee!$U$2:$U$1471, 'Date Events'!A216)</f>
        <v>2</v>
      </c>
      <c r="C216">
        <f>COUNTIF(Employee!$X$2:$X$1471, 'Date Events'!A216)</f>
        <v>0</v>
      </c>
      <c r="D216">
        <f t="shared" si="3"/>
        <v>216</v>
      </c>
      <c r="E216">
        <f>COUNTIF(Employee!$AA$2:$AA$1471, 'Date Events'!A216)</f>
        <v>0</v>
      </c>
      <c r="F216" t="str">
        <f>IF(ISNA(VLOOKUP(A216, PerformanceRating!$P$8:$R$2778, 2, FALSE)), "", VLOOKUP(A216, PerformanceRating!$P$8:$R$2778, 2, FALSE))</f>
        <v/>
      </c>
      <c r="G216" t="str">
        <f>IF(ISNA(VLOOKUP(A216, PerformanceRating!$P$8:$R$2778, 3, FALSE)), "", VLOOKUP(A216, PerformanceRating!$P$8:$R$2778, 3, FALSE))</f>
        <v/>
      </c>
      <c r="H216" t="str">
        <f>IF(ISNA(VLOOKUP(A216, PerformanceRating!$C$2:$N$6710, 11, FALSE)), "", VLOOKUP(A216, PerformanceRating!$C$2:$N$6710, 11, FALSE))</f>
        <v/>
      </c>
      <c r="I216" t="str">
        <f>IF(ISNA(VLOOKUP(A216, PerformanceRating!$C$2:$N$6710, 12, FALSE)), "", VLOOKUP(A216, PerformanceRating!$C$2:$N$6710, 12, FALSE))</f>
        <v/>
      </c>
    </row>
    <row r="217" spans="1:9" x14ac:dyDescent="0.25">
      <c r="A217" s="1">
        <v>41473</v>
      </c>
      <c r="B217">
        <f>COUNTIF(Employee!$U$2:$U$1471, 'Date Events'!A217)</f>
        <v>1</v>
      </c>
      <c r="C217">
        <f>COUNTIF(Employee!$X$2:$X$1471, 'Date Events'!A217)</f>
        <v>0</v>
      </c>
      <c r="D217">
        <f t="shared" si="3"/>
        <v>217</v>
      </c>
      <c r="E217">
        <f>COUNTIF(Employee!$AA$2:$AA$1471, 'Date Events'!A217)</f>
        <v>0</v>
      </c>
      <c r="F217" t="str">
        <f>IF(ISNA(VLOOKUP(A217, PerformanceRating!$P$8:$R$2778, 2, FALSE)), "", VLOOKUP(A217, PerformanceRating!$P$8:$R$2778, 2, FALSE))</f>
        <v/>
      </c>
      <c r="G217" t="str">
        <f>IF(ISNA(VLOOKUP(A217, PerformanceRating!$P$8:$R$2778, 3, FALSE)), "", VLOOKUP(A217, PerformanceRating!$P$8:$R$2778, 3, FALSE))</f>
        <v/>
      </c>
      <c r="H217" t="str">
        <f>IF(ISNA(VLOOKUP(A217, PerformanceRating!$C$2:$N$6710, 11, FALSE)), "", VLOOKUP(A217, PerformanceRating!$C$2:$N$6710, 11, FALSE))</f>
        <v/>
      </c>
      <c r="I217" t="str">
        <f>IF(ISNA(VLOOKUP(A217, PerformanceRating!$C$2:$N$6710, 12, FALSE)), "", VLOOKUP(A217, PerformanceRating!$C$2:$N$6710, 12, FALSE))</f>
        <v/>
      </c>
    </row>
    <row r="218" spans="1:9" x14ac:dyDescent="0.25">
      <c r="A218" s="1">
        <v>41474</v>
      </c>
      <c r="B218">
        <f>COUNTIF(Employee!$U$2:$U$1471, 'Date Events'!A218)</f>
        <v>3</v>
      </c>
      <c r="C218">
        <f>COUNTIF(Employee!$X$2:$X$1471, 'Date Events'!A218)</f>
        <v>0</v>
      </c>
      <c r="D218">
        <f t="shared" si="3"/>
        <v>220</v>
      </c>
      <c r="E218">
        <f>COUNTIF(Employee!$AA$2:$AA$1471, 'Date Events'!A218)</f>
        <v>0</v>
      </c>
      <c r="F218" t="str">
        <f>IF(ISNA(VLOOKUP(A218, PerformanceRating!$P$8:$R$2778, 2, FALSE)), "", VLOOKUP(A218, PerformanceRating!$P$8:$R$2778, 2, FALSE))</f>
        <v/>
      </c>
      <c r="G218" t="str">
        <f>IF(ISNA(VLOOKUP(A218, PerformanceRating!$P$8:$R$2778, 3, FALSE)), "", VLOOKUP(A218, PerformanceRating!$P$8:$R$2778, 3, FALSE))</f>
        <v/>
      </c>
      <c r="H218" t="str">
        <f>IF(ISNA(VLOOKUP(A218, PerformanceRating!$C$2:$N$6710, 11, FALSE)), "", VLOOKUP(A218, PerformanceRating!$C$2:$N$6710, 11, FALSE))</f>
        <v/>
      </c>
      <c r="I218" t="str">
        <f>IF(ISNA(VLOOKUP(A218, PerformanceRating!$C$2:$N$6710, 12, FALSE)), "", VLOOKUP(A218, PerformanceRating!$C$2:$N$6710, 12, FALSE))</f>
        <v/>
      </c>
    </row>
    <row r="219" spans="1:9" x14ac:dyDescent="0.25">
      <c r="A219" s="1">
        <v>41475</v>
      </c>
      <c r="B219">
        <f>COUNTIF(Employee!$U$2:$U$1471, 'Date Events'!A219)</f>
        <v>1</v>
      </c>
      <c r="C219">
        <f>COUNTIF(Employee!$X$2:$X$1471, 'Date Events'!A219)</f>
        <v>0</v>
      </c>
      <c r="D219">
        <f t="shared" si="3"/>
        <v>221</v>
      </c>
      <c r="E219">
        <f>COUNTIF(Employee!$AA$2:$AA$1471, 'Date Events'!A219)</f>
        <v>0</v>
      </c>
      <c r="F219" t="str">
        <f>IF(ISNA(VLOOKUP(A219, PerformanceRating!$P$8:$R$2778, 2, FALSE)), "", VLOOKUP(A219, PerformanceRating!$P$8:$R$2778, 2, FALSE))</f>
        <v/>
      </c>
      <c r="G219" t="str">
        <f>IF(ISNA(VLOOKUP(A219, PerformanceRating!$P$8:$R$2778, 3, FALSE)), "", VLOOKUP(A219, PerformanceRating!$P$8:$R$2778, 3, FALSE))</f>
        <v/>
      </c>
      <c r="H219" t="str">
        <f>IF(ISNA(VLOOKUP(A219, PerformanceRating!$C$2:$N$6710, 11, FALSE)), "", VLOOKUP(A219, PerformanceRating!$C$2:$N$6710, 11, FALSE))</f>
        <v/>
      </c>
      <c r="I219" t="str">
        <f>IF(ISNA(VLOOKUP(A219, PerformanceRating!$C$2:$N$6710, 12, FALSE)), "", VLOOKUP(A219, PerformanceRating!$C$2:$N$6710, 12, FALSE))</f>
        <v/>
      </c>
    </row>
    <row r="220" spans="1:9" x14ac:dyDescent="0.25">
      <c r="A220" s="1">
        <v>41483</v>
      </c>
      <c r="B220">
        <f>COUNTIF(Employee!$U$2:$U$1471, 'Date Events'!A220)</f>
        <v>1</v>
      </c>
      <c r="C220">
        <f>COUNTIF(Employee!$X$2:$X$1471, 'Date Events'!A220)</f>
        <v>0</v>
      </c>
      <c r="D220">
        <f t="shared" si="3"/>
        <v>222</v>
      </c>
      <c r="E220">
        <f>COUNTIF(Employee!$AA$2:$AA$1471, 'Date Events'!A220)</f>
        <v>0</v>
      </c>
      <c r="F220" t="str">
        <f>IF(ISNA(VLOOKUP(A220, PerformanceRating!$P$8:$R$2778, 2, FALSE)), "", VLOOKUP(A220, PerformanceRating!$P$8:$R$2778, 2, FALSE))</f>
        <v/>
      </c>
      <c r="G220" t="str">
        <f>IF(ISNA(VLOOKUP(A220, PerformanceRating!$P$8:$R$2778, 3, FALSE)), "", VLOOKUP(A220, PerformanceRating!$P$8:$R$2778, 3, FALSE))</f>
        <v/>
      </c>
      <c r="H220" t="str">
        <f>IF(ISNA(VLOOKUP(A220, PerformanceRating!$C$2:$N$6710, 11, FALSE)), "", VLOOKUP(A220, PerformanceRating!$C$2:$N$6710, 11, FALSE))</f>
        <v/>
      </c>
      <c r="I220" t="str">
        <f>IF(ISNA(VLOOKUP(A220, PerformanceRating!$C$2:$N$6710, 12, FALSE)), "", VLOOKUP(A220, PerformanceRating!$C$2:$N$6710, 12, FALSE))</f>
        <v/>
      </c>
    </row>
    <row r="221" spans="1:9" x14ac:dyDescent="0.25">
      <c r="A221" s="1">
        <v>41484</v>
      </c>
      <c r="B221">
        <f>COUNTIF(Employee!$U$2:$U$1471, 'Date Events'!A221)</f>
        <v>2</v>
      </c>
      <c r="C221">
        <f>COUNTIF(Employee!$X$2:$X$1471, 'Date Events'!A221)</f>
        <v>0</v>
      </c>
      <c r="D221">
        <f t="shared" si="3"/>
        <v>224</v>
      </c>
      <c r="E221">
        <f>COUNTIF(Employee!$AA$2:$AA$1471, 'Date Events'!A221)</f>
        <v>0</v>
      </c>
      <c r="F221" t="str">
        <f>IF(ISNA(VLOOKUP(A221, PerformanceRating!$P$8:$R$2778, 2, FALSE)), "", VLOOKUP(A221, PerformanceRating!$P$8:$R$2778, 2, FALSE))</f>
        <v/>
      </c>
      <c r="G221" t="str">
        <f>IF(ISNA(VLOOKUP(A221, PerformanceRating!$P$8:$R$2778, 3, FALSE)), "", VLOOKUP(A221, PerformanceRating!$P$8:$R$2778, 3, FALSE))</f>
        <v/>
      </c>
      <c r="H221" t="str">
        <f>IF(ISNA(VLOOKUP(A221, PerformanceRating!$C$2:$N$6710, 11, FALSE)), "", VLOOKUP(A221, PerformanceRating!$C$2:$N$6710, 11, FALSE))</f>
        <v/>
      </c>
      <c r="I221" t="str">
        <f>IF(ISNA(VLOOKUP(A221, PerformanceRating!$C$2:$N$6710, 12, FALSE)), "", VLOOKUP(A221, PerformanceRating!$C$2:$N$6710, 12, FALSE))</f>
        <v/>
      </c>
    </row>
    <row r="222" spans="1:9" x14ac:dyDescent="0.25">
      <c r="A222" s="1">
        <v>41486</v>
      </c>
      <c r="B222">
        <f>COUNTIF(Employee!$U$2:$U$1471, 'Date Events'!A222)</f>
        <v>1</v>
      </c>
      <c r="C222">
        <f>COUNTIF(Employee!$X$2:$X$1471, 'Date Events'!A222)</f>
        <v>0</v>
      </c>
      <c r="D222">
        <f t="shared" si="3"/>
        <v>225</v>
      </c>
      <c r="E222">
        <f>COUNTIF(Employee!$AA$2:$AA$1471, 'Date Events'!A222)</f>
        <v>0</v>
      </c>
      <c r="F222" t="str">
        <f>IF(ISNA(VLOOKUP(A222, PerformanceRating!$P$8:$R$2778, 2, FALSE)), "", VLOOKUP(A222, PerformanceRating!$P$8:$R$2778, 2, FALSE))</f>
        <v/>
      </c>
      <c r="G222" t="str">
        <f>IF(ISNA(VLOOKUP(A222, PerformanceRating!$P$8:$R$2778, 3, FALSE)), "", VLOOKUP(A222, PerformanceRating!$P$8:$R$2778, 3, FALSE))</f>
        <v/>
      </c>
      <c r="H222" t="str">
        <f>IF(ISNA(VLOOKUP(A222, PerformanceRating!$C$2:$N$6710, 11, FALSE)), "", VLOOKUP(A222, PerformanceRating!$C$2:$N$6710, 11, FALSE))</f>
        <v/>
      </c>
      <c r="I222" t="str">
        <f>IF(ISNA(VLOOKUP(A222, PerformanceRating!$C$2:$N$6710, 12, FALSE)), "", VLOOKUP(A222, PerformanceRating!$C$2:$N$6710, 12, FALSE))</f>
        <v/>
      </c>
    </row>
    <row r="223" spans="1:9" x14ac:dyDescent="0.25">
      <c r="A223" s="1">
        <v>41491</v>
      </c>
      <c r="B223">
        <f>COUNTIF(Employee!$U$2:$U$1471, 'Date Events'!A223)</f>
        <v>1</v>
      </c>
      <c r="C223">
        <f>COUNTIF(Employee!$X$2:$X$1471, 'Date Events'!A223)</f>
        <v>0</v>
      </c>
      <c r="D223">
        <f t="shared" si="3"/>
        <v>226</v>
      </c>
      <c r="E223">
        <f>COUNTIF(Employee!$AA$2:$AA$1471, 'Date Events'!A223)</f>
        <v>0</v>
      </c>
      <c r="F223" t="str">
        <f>IF(ISNA(VLOOKUP(A223, PerformanceRating!$P$8:$R$2778, 2, FALSE)), "", VLOOKUP(A223, PerformanceRating!$P$8:$R$2778, 2, FALSE))</f>
        <v/>
      </c>
      <c r="G223" t="str">
        <f>IF(ISNA(VLOOKUP(A223, PerformanceRating!$P$8:$R$2778, 3, FALSE)), "", VLOOKUP(A223, PerformanceRating!$P$8:$R$2778, 3, FALSE))</f>
        <v/>
      </c>
      <c r="H223" t="str">
        <f>IF(ISNA(VLOOKUP(A223, PerformanceRating!$C$2:$N$6710, 11, FALSE)), "", VLOOKUP(A223, PerformanceRating!$C$2:$N$6710, 11, FALSE))</f>
        <v/>
      </c>
      <c r="I223" t="str">
        <f>IF(ISNA(VLOOKUP(A223, PerformanceRating!$C$2:$N$6710, 12, FALSE)), "", VLOOKUP(A223, PerformanceRating!$C$2:$N$6710, 12, FALSE))</f>
        <v/>
      </c>
    </row>
    <row r="224" spans="1:9" x14ac:dyDescent="0.25">
      <c r="A224" s="1">
        <v>41494</v>
      </c>
      <c r="B224">
        <f>COUNTIF(Employee!$U$2:$U$1471, 'Date Events'!A224)</f>
        <v>1</v>
      </c>
      <c r="C224">
        <f>COUNTIF(Employee!$X$2:$X$1471, 'Date Events'!A224)</f>
        <v>0</v>
      </c>
      <c r="D224">
        <f t="shared" si="3"/>
        <v>227</v>
      </c>
      <c r="E224">
        <f>COUNTIF(Employee!$AA$2:$AA$1471, 'Date Events'!A224)</f>
        <v>0</v>
      </c>
      <c r="F224" t="str">
        <f>IF(ISNA(VLOOKUP(A224, PerformanceRating!$P$8:$R$2778, 2, FALSE)), "", VLOOKUP(A224, PerformanceRating!$P$8:$R$2778, 2, FALSE))</f>
        <v/>
      </c>
      <c r="G224" t="str">
        <f>IF(ISNA(VLOOKUP(A224, PerformanceRating!$P$8:$R$2778, 3, FALSE)), "", VLOOKUP(A224, PerformanceRating!$P$8:$R$2778, 3, FALSE))</f>
        <v/>
      </c>
      <c r="H224" t="str">
        <f>IF(ISNA(VLOOKUP(A224, PerformanceRating!$C$2:$N$6710, 11, FALSE)), "", VLOOKUP(A224, PerformanceRating!$C$2:$N$6710, 11, FALSE))</f>
        <v/>
      </c>
      <c r="I224" t="str">
        <f>IF(ISNA(VLOOKUP(A224, PerformanceRating!$C$2:$N$6710, 12, FALSE)), "", VLOOKUP(A224, PerformanceRating!$C$2:$N$6710, 12, FALSE))</f>
        <v/>
      </c>
    </row>
    <row r="225" spans="1:9" x14ac:dyDescent="0.25">
      <c r="A225" s="1">
        <v>41500</v>
      </c>
      <c r="B225">
        <f>COUNTIF(Employee!$U$2:$U$1471, 'Date Events'!A225)</f>
        <v>1</v>
      </c>
      <c r="C225">
        <f>COUNTIF(Employee!$X$2:$X$1471, 'Date Events'!A225)</f>
        <v>0</v>
      </c>
      <c r="D225">
        <f t="shared" si="3"/>
        <v>228</v>
      </c>
      <c r="E225">
        <f>COUNTIF(Employee!$AA$2:$AA$1471, 'Date Events'!A225)</f>
        <v>0</v>
      </c>
      <c r="F225" t="str">
        <f>IF(ISNA(VLOOKUP(A225, PerformanceRating!$P$8:$R$2778, 2, FALSE)), "", VLOOKUP(A225, PerformanceRating!$P$8:$R$2778, 2, FALSE))</f>
        <v/>
      </c>
      <c r="G225" t="str">
        <f>IF(ISNA(VLOOKUP(A225, PerformanceRating!$P$8:$R$2778, 3, FALSE)), "", VLOOKUP(A225, PerformanceRating!$P$8:$R$2778, 3, FALSE))</f>
        <v/>
      </c>
      <c r="H225" t="str">
        <f>IF(ISNA(VLOOKUP(A225, PerformanceRating!$C$2:$N$6710, 11, FALSE)), "", VLOOKUP(A225, PerformanceRating!$C$2:$N$6710, 11, FALSE))</f>
        <v/>
      </c>
      <c r="I225" t="str">
        <f>IF(ISNA(VLOOKUP(A225, PerformanceRating!$C$2:$N$6710, 12, FALSE)), "", VLOOKUP(A225, PerformanceRating!$C$2:$N$6710, 12, FALSE))</f>
        <v/>
      </c>
    </row>
    <row r="226" spans="1:9" x14ac:dyDescent="0.25">
      <c r="A226" s="1">
        <v>41501</v>
      </c>
      <c r="B226">
        <f>COUNTIF(Employee!$U$2:$U$1471, 'Date Events'!A226)</f>
        <v>1</v>
      </c>
      <c r="C226">
        <f>COUNTIF(Employee!$X$2:$X$1471, 'Date Events'!A226)</f>
        <v>0</v>
      </c>
      <c r="D226">
        <f t="shared" si="3"/>
        <v>229</v>
      </c>
      <c r="E226">
        <f>COUNTIF(Employee!$AA$2:$AA$1471, 'Date Events'!A226)</f>
        <v>0</v>
      </c>
      <c r="F226" t="str">
        <f>IF(ISNA(VLOOKUP(A226, PerformanceRating!$P$8:$R$2778, 2, FALSE)), "", VLOOKUP(A226, PerformanceRating!$P$8:$R$2778, 2, FALSE))</f>
        <v/>
      </c>
      <c r="G226" t="str">
        <f>IF(ISNA(VLOOKUP(A226, PerformanceRating!$P$8:$R$2778, 3, FALSE)), "", VLOOKUP(A226, PerformanceRating!$P$8:$R$2778, 3, FALSE))</f>
        <v/>
      </c>
      <c r="H226" t="str">
        <f>IF(ISNA(VLOOKUP(A226, PerformanceRating!$C$2:$N$6710, 11, FALSE)), "", VLOOKUP(A226, PerformanceRating!$C$2:$N$6710, 11, FALSE))</f>
        <v/>
      </c>
      <c r="I226" t="str">
        <f>IF(ISNA(VLOOKUP(A226, PerformanceRating!$C$2:$N$6710, 12, FALSE)), "", VLOOKUP(A226, PerformanceRating!$C$2:$N$6710, 12, FALSE))</f>
        <v/>
      </c>
    </row>
    <row r="227" spans="1:9" x14ac:dyDescent="0.25">
      <c r="A227" s="1">
        <v>41503</v>
      </c>
      <c r="B227">
        <f>COUNTIF(Employee!$U$2:$U$1471, 'Date Events'!A227)</f>
        <v>1</v>
      </c>
      <c r="C227">
        <f>COUNTIF(Employee!$X$2:$X$1471, 'Date Events'!A227)</f>
        <v>0</v>
      </c>
      <c r="D227">
        <f t="shared" si="3"/>
        <v>230</v>
      </c>
      <c r="E227">
        <f>COUNTIF(Employee!$AA$2:$AA$1471, 'Date Events'!A227)</f>
        <v>0</v>
      </c>
      <c r="F227" t="str">
        <f>IF(ISNA(VLOOKUP(A227, PerformanceRating!$P$8:$R$2778, 2, FALSE)), "", VLOOKUP(A227, PerformanceRating!$P$8:$R$2778, 2, FALSE))</f>
        <v/>
      </c>
      <c r="G227" t="str">
        <f>IF(ISNA(VLOOKUP(A227, PerformanceRating!$P$8:$R$2778, 3, FALSE)), "", VLOOKUP(A227, PerformanceRating!$P$8:$R$2778, 3, FALSE))</f>
        <v/>
      </c>
      <c r="H227" t="str">
        <f>IF(ISNA(VLOOKUP(A227, PerformanceRating!$C$2:$N$6710, 11, FALSE)), "", VLOOKUP(A227, PerformanceRating!$C$2:$N$6710, 11, FALSE))</f>
        <v/>
      </c>
      <c r="I227" t="str">
        <f>IF(ISNA(VLOOKUP(A227, PerformanceRating!$C$2:$N$6710, 12, FALSE)), "", VLOOKUP(A227, PerformanceRating!$C$2:$N$6710, 12, FALSE))</f>
        <v/>
      </c>
    </row>
    <row r="228" spans="1:9" x14ac:dyDescent="0.25">
      <c r="A228" s="1">
        <v>41504</v>
      </c>
      <c r="B228">
        <f>COUNTIF(Employee!$U$2:$U$1471, 'Date Events'!A228)</f>
        <v>1</v>
      </c>
      <c r="C228">
        <f>COUNTIF(Employee!$X$2:$X$1471, 'Date Events'!A228)</f>
        <v>0</v>
      </c>
      <c r="D228">
        <f t="shared" si="3"/>
        <v>231</v>
      </c>
      <c r="E228">
        <f>COUNTIF(Employee!$AA$2:$AA$1471, 'Date Events'!A228)</f>
        <v>0</v>
      </c>
      <c r="F228" t="str">
        <f>IF(ISNA(VLOOKUP(A228, PerformanceRating!$P$8:$R$2778, 2, FALSE)), "", VLOOKUP(A228, PerformanceRating!$P$8:$R$2778, 2, FALSE))</f>
        <v/>
      </c>
      <c r="G228" t="str">
        <f>IF(ISNA(VLOOKUP(A228, PerformanceRating!$P$8:$R$2778, 3, FALSE)), "", VLOOKUP(A228, PerformanceRating!$P$8:$R$2778, 3, FALSE))</f>
        <v/>
      </c>
      <c r="H228" t="str">
        <f>IF(ISNA(VLOOKUP(A228, PerformanceRating!$C$2:$N$6710, 11, FALSE)), "", VLOOKUP(A228, PerformanceRating!$C$2:$N$6710, 11, FALSE))</f>
        <v/>
      </c>
      <c r="I228" t="str">
        <f>IF(ISNA(VLOOKUP(A228, PerformanceRating!$C$2:$N$6710, 12, FALSE)), "", VLOOKUP(A228, PerformanceRating!$C$2:$N$6710, 12, FALSE))</f>
        <v/>
      </c>
    </row>
    <row r="229" spans="1:9" x14ac:dyDescent="0.25">
      <c r="A229" s="1">
        <v>41505</v>
      </c>
      <c r="B229">
        <f>COUNTIF(Employee!$U$2:$U$1471, 'Date Events'!A229)</f>
        <v>1</v>
      </c>
      <c r="C229">
        <f>COUNTIF(Employee!$X$2:$X$1471, 'Date Events'!A229)</f>
        <v>0</v>
      </c>
      <c r="D229">
        <f t="shared" si="3"/>
        <v>232</v>
      </c>
      <c r="E229">
        <f>COUNTIF(Employee!$AA$2:$AA$1471, 'Date Events'!A229)</f>
        <v>0</v>
      </c>
      <c r="F229" t="str">
        <f>IF(ISNA(VLOOKUP(A229, PerformanceRating!$P$8:$R$2778, 2, FALSE)), "", VLOOKUP(A229, PerformanceRating!$P$8:$R$2778, 2, FALSE))</f>
        <v/>
      </c>
      <c r="G229" t="str">
        <f>IF(ISNA(VLOOKUP(A229, PerformanceRating!$P$8:$R$2778, 3, FALSE)), "", VLOOKUP(A229, PerformanceRating!$P$8:$R$2778, 3, FALSE))</f>
        <v/>
      </c>
      <c r="H229" t="str">
        <f>IF(ISNA(VLOOKUP(A229, PerformanceRating!$C$2:$N$6710, 11, FALSE)), "", VLOOKUP(A229, PerformanceRating!$C$2:$N$6710, 11, FALSE))</f>
        <v/>
      </c>
      <c r="I229" t="str">
        <f>IF(ISNA(VLOOKUP(A229, PerformanceRating!$C$2:$N$6710, 12, FALSE)), "", VLOOKUP(A229, PerformanceRating!$C$2:$N$6710, 12, FALSE))</f>
        <v/>
      </c>
    </row>
    <row r="230" spans="1:9" x14ac:dyDescent="0.25">
      <c r="A230" s="1">
        <v>41508</v>
      </c>
      <c r="B230">
        <f>COUNTIF(Employee!$U$2:$U$1471, 'Date Events'!A230)</f>
        <v>1</v>
      </c>
      <c r="C230">
        <f>COUNTIF(Employee!$X$2:$X$1471, 'Date Events'!A230)</f>
        <v>0</v>
      </c>
      <c r="D230">
        <f t="shared" si="3"/>
        <v>233</v>
      </c>
      <c r="E230">
        <f>COUNTIF(Employee!$AA$2:$AA$1471, 'Date Events'!A230)</f>
        <v>0</v>
      </c>
      <c r="F230" t="str">
        <f>IF(ISNA(VLOOKUP(A230, PerformanceRating!$P$8:$R$2778, 2, FALSE)), "", VLOOKUP(A230, PerformanceRating!$P$8:$R$2778, 2, FALSE))</f>
        <v/>
      </c>
      <c r="G230" t="str">
        <f>IF(ISNA(VLOOKUP(A230, PerformanceRating!$P$8:$R$2778, 3, FALSE)), "", VLOOKUP(A230, PerformanceRating!$P$8:$R$2778, 3, FALSE))</f>
        <v/>
      </c>
      <c r="H230" t="str">
        <f>IF(ISNA(VLOOKUP(A230, PerformanceRating!$C$2:$N$6710, 11, FALSE)), "", VLOOKUP(A230, PerformanceRating!$C$2:$N$6710, 11, FALSE))</f>
        <v/>
      </c>
      <c r="I230" t="str">
        <f>IF(ISNA(VLOOKUP(A230, PerformanceRating!$C$2:$N$6710, 12, FALSE)), "", VLOOKUP(A230, PerformanceRating!$C$2:$N$6710, 12, FALSE))</f>
        <v/>
      </c>
    </row>
    <row r="231" spans="1:9" x14ac:dyDescent="0.25">
      <c r="A231" s="1">
        <v>41512</v>
      </c>
      <c r="B231">
        <f>COUNTIF(Employee!$U$2:$U$1471, 'Date Events'!A231)</f>
        <v>2</v>
      </c>
      <c r="C231">
        <f>COUNTIF(Employee!$X$2:$X$1471, 'Date Events'!A231)</f>
        <v>0</v>
      </c>
      <c r="D231">
        <f t="shared" si="3"/>
        <v>235</v>
      </c>
      <c r="E231">
        <f>COUNTIF(Employee!$AA$2:$AA$1471, 'Date Events'!A231)</f>
        <v>0</v>
      </c>
      <c r="F231" t="str">
        <f>IF(ISNA(VLOOKUP(A231, PerformanceRating!$P$8:$R$2778, 2, FALSE)), "", VLOOKUP(A231, PerformanceRating!$P$8:$R$2778, 2, FALSE))</f>
        <v/>
      </c>
      <c r="G231" t="str">
        <f>IF(ISNA(VLOOKUP(A231, PerformanceRating!$P$8:$R$2778, 3, FALSE)), "", VLOOKUP(A231, PerformanceRating!$P$8:$R$2778, 3, FALSE))</f>
        <v/>
      </c>
      <c r="H231" t="str">
        <f>IF(ISNA(VLOOKUP(A231, PerformanceRating!$C$2:$N$6710, 11, FALSE)), "", VLOOKUP(A231, PerformanceRating!$C$2:$N$6710, 11, FALSE))</f>
        <v/>
      </c>
      <c r="I231" t="str">
        <f>IF(ISNA(VLOOKUP(A231, PerformanceRating!$C$2:$N$6710, 12, FALSE)), "", VLOOKUP(A231, PerformanceRating!$C$2:$N$6710, 12, FALSE))</f>
        <v/>
      </c>
    </row>
    <row r="232" spans="1:9" x14ac:dyDescent="0.25">
      <c r="A232" s="1">
        <v>41514</v>
      </c>
      <c r="B232">
        <f>COUNTIF(Employee!$U$2:$U$1471, 'Date Events'!A232)</f>
        <v>1</v>
      </c>
      <c r="C232">
        <f>COUNTIF(Employee!$X$2:$X$1471, 'Date Events'!A232)</f>
        <v>0</v>
      </c>
      <c r="D232">
        <f t="shared" si="3"/>
        <v>236</v>
      </c>
      <c r="E232">
        <f>COUNTIF(Employee!$AA$2:$AA$1471, 'Date Events'!A232)</f>
        <v>0</v>
      </c>
      <c r="F232" t="str">
        <f>IF(ISNA(VLOOKUP(A232, PerformanceRating!$P$8:$R$2778, 2, FALSE)), "", VLOOKUP(A232, PerformanceRating!$P$8:$R$2778, 2, FALSE))</f>
        <v/>
      </c>
      <c r="G232" t="str">
        <f>IF(ISNA(VLOOKUP(A232, PerformanceRating!$P$8:$R$2778, 3, FALSE)), "", VLOOKUP(A232, PerformanceRating!$P$8:$R$2778, 3, FALSE))</f>
        <v/>
      </c>
      <c r="H232" t="str">
        <f>IF(ISNA(VLOOKUP(A232, PerformanceRating!$C$2:$N$6710, 11, FALSE)), "", VLOOKUP(A232, PerformanceRating!$C$2:$N$6710, 11, FALSE))</f>
        <v/>
      </c>
      <c r="I232" t="str">
        <f>IF(ISNA(VLOOKUP(A232, PerformanceRating!$C$2:$N$6710, 12, FALSE)), "", VLOOKUP(A232, PerformanceRating!$C$2:$N$6710, 12, FALSE))</f>
        <v/>
      </c>
    </row>
    <row r="233" spans="1:9" x14ac:dyDescent="0.25">
      <c r="A233" s="1">
        <v>41516</v>
      </c>
      <c r="B233">
        <f>COUNTIF(Employee!$U$2:$U$1471, 'Date Events'!A233)</f>
        <v>1</v>
      </c>
      <c r="C233">
        <f>COUNTIF(Employee!$X$2:$X$1471, 'Date Events'!A233)</f>
        <v>0</v>
      </c>
      <c r="D233">
        <f t="shared" si="3"/>
        <v>237</v>
      </c>
      <c r="E233">
        <f>COUNTIF(Employee!$AA$2:$AA$1471, 'Date Events'!A233)</f>
        <v>0</v>
      </c>
      <c r="F233" t="str">
        <f>IF(ISNA(VLOOKUP(A233, PerformanceRating!$P$8:$R$2778, 2, FALSE)), "", VLOOKUP(A233, PerformanceRating!$P$8:$R$2778, 2, FALSE))</f>
        <v/>
      </c>
      <c r="G233" t="str">
        <f>IF(ISNA(VLOOKUP(A233, PerformanceRating!$P$8:$R$2778, 3, FALSE)), "", VLOOKUP(A233, PerformanceRating!$P$8:$R$2778, 3, FALSE))</f>
        <v/>
      </c>
      <c r="H233" t="str">
        <f>IF(ISNA(VLOOKUP(A233, PerformanceRating!$C$2:$N$6710, 11, FALSE)), "", VLOOKUP(A233, PerformanceRating!$C$2:$N$6710, 11, FALSE))</f>
        <v/>
      </c>
      <c r="I233" t="str">
        <f>IF(ISNA(VLOOKUP(A233, PerformanceRating!$C$2:$N$6710, 12, FALSE)), "", VLOOKUP(A233, PerformanceRating!$C$2:$N$6710, 12, FALSE))</f>
        <v/>
      </c>
    </row>
    <row r="234" spans="1:9" x14ac:dyDescent="0.25">
      <c r="A234" s="1">
        <v>41520</v>
      </c>
      <c r="B234">
        <f>COUNTIF(Employee!$U$2:$U$1471, 'Date Events'!A234)</f>
        <v>1</v>
      </c>
      <c r="C234">
        <f>COUNTIF(Employee!$X$2:$X$1471, 'Date Events'!A234)</f>
        <v>0</v>
      </c>
      <c r="D234">
        <f t="shared" si="3"/>
        <v>238</v>
      </c>
      <c r="E234">
        <f>COUNTIF(Employee!$AA$2:$AA$1471, 'Date Events'!A234)</f>
        <v>0</v>
      </c>
      <c r="F234" t="str">
        <f>IF(ISNA(VLOOKUP(A234, PerformanceRating!$P$8:$R$2778, 2, FALSE)), "", VLOOKUP(A234, PerformanceRating!$P$8:$R$2778, 2, FALSE))</f>
        <v/>
      </c>
      <c r="G234" t="str">
        <f>IF(ISNA(VLOOKUP(A234, PerformanceRating!$P$8:$R$2778, 3, FALSE)), "", VLOOKUP(A234, PerformanceRating!$P$8:$R$2778, 3, FALSE))</f>
        <v/>
      </c>
      <c r="H234" t="str">
        <f>IF(ISNA(VLOOKUP(A234, PerformanceRating!$C$2:$N$6710, 11, FALSE)), "", VLOOKUP(A234, PerformanceRating!$C$2:$N$6710, 11, FALSE))</f>
        <v/>
      </c>
      <c r="I234" t="str">
        <f>IF(ISNA(VLOOKUP(A234, PerformanceRating!$C$2:$N$6710, 12, FALSE)), "", VLOOKUP(A234, PerformanceRating!$C$2:$N$6710, 12, FALSE))</f>
        <v/>
      </c>
    </row>
    <row r="235" spans="1:9" x14ac:dyDescent="0.25">
      <c r="A235" s="1">
        <v>41522</v>
      </c>
      <c r="B235">
        <f>COUNTIF(Employee!$U$2:$U$1471, 'Date Events'!A235)</f>
        <v>1</v>
      </c>
      <c r="C235">
        <f>COUNTIF(Employee!$X$2:$X$1471, 'Date Events'!A235)</f>
        <v>0</v>
      </c>
      <c r="D235">
        <f t="shared" si="3"/>
        <v>239</v>
      </c>
      <c r="E235">
        <f>COUNTIF(Employee!$AA$2:$AA$1471, 'Date Events'!A235)</f>
        <v>0</v>
      </c>
      <c r="F235" t="str">
        <f>IF(ISNA(VLOOKUP(A235, PerformanceRating!$P$8:$R$2778, 2, FALSE)), "", VLOOKUP(A235, PerformanceRating!$P$8:$R$2778, 2, FALSE))</f>
        <v/>
      </c>
      <c r="G235" t="str">
        <f>IF(ISNA(VLOOKUP(A235, PerformanceRating!$P$8:$R$2778, 3, FALSE)), "", VLOOKUP(A235, PerformanceRating!$P$8:$R$2778, 3, FALSE))</f>
        <v/>
      </c>
      <c r="H235" t="str">
        <f>IF(ISNA(VLOOKUP(A235, PerformanceRating!$C$2:$N$6710, 11, FALSE)), "", VLOOKUP(A235, PerformanceRating!$C$2:$N$6710, 11, FALSE))</f>
        <v/>
      </c>
      <c r="I235" t="str">
        <f>IF(ISNA(VLOOKUP(A235, PerformanceRating!$C$2:$N$6710, 12, FALSE)), "", VLOOKUP(A235, PerformanceRating!$C$2:$N$6710, 12, FALSE))</f>
        <v/>
      </c>
    </row>
    <row r="236" spans="1:9" x14ac:dyDescent="0.25">
      <c r="A236" s="1">
        <v>41526</v>
      </c>
      <c r="B236">
        <f>COUNTIF(Employee!$U$2:$U$1471, 'Date Events'!A236)</f>
        <v>1</v>
      </c>
      <c r="C236">
        <f>COUNTIF(Employee!$X$2:$X$1471, 'Date Events'!A236)</f>
        <v>0</v>
      </c>
      <c r="D236">
        <f t="shared" si="3"/>
        <v>240</v>
      </c>
      <c r="E236">
        <f>COUNTIF(Employee!$AA$2:$AA$1471, 'Date Events'!A236)</f>
        <v>0</v>
      </c>
      <c r="F236" t="str">
        <f>IF(ISNA(VLOOKUP(A236, PerformanceRating!$P$8:$R$2778, 2, FALSE)), "", VLOOKUP(A236, PerformanceRating!$P$8:$R$2778, 2, FALSE))</f>
        <v/>
      </c>
      <c r="G236" t="str">
        <f>IF(ISNA(VLOOKUP(A236, PerformanceRating!$P$8:$R$2778, 3, FALSE)), "", VLOOKUP(A236, PerformanceRating!$P$8:$R$2778, 3, FALSE))</f>
        <v/>
      </c>
      <c r="H236" t="str">
        <f>IF(ISNA(VLOOKUP(A236, PerformanceRating!$C$2:$N$6710, 11, FALSE)), "", VLOOKUP(A236, PerformanceRating!$C$2:$N$6710, 11, FALSE))</f>
        <v/>
      </c>
      <c r="I236" t="str">
        <f>IF(ISNA(VLOOKUP(A236, PerformanceRating!$C$2:$N$6710, 12, FALSE)), "", VLOOKUP(A236, PerformanceRating!$C$2:$N$6710, 12, FALSE))</f>
        <v/>
      </c>
    </row>
    <row r="237" spans="1:9" x14ac:dyDescent="0.25">
      <c r="A237" s="1">
        <v>41532</v>
      </c>
      <c r="B237">
        <f>COUNTIF(Employee!$U$2:$U$1471, 'Date Events'!A237)</f>
        <v>1</v>
      </c>
      <c r="C237">
        <f>COUNTIF(Employee!$X$2:$X$1471, 'Date Events'!A237)</f>
        <v>0</v>
      </c>
      <c r="D237">
        <f t="shared" si="3"/>
        <v>241</v>
      </c>
      <c r="E237">
        <f>COUNTIF(Employee!$AA$2:$AA$1471, 'Date Events'!A237)</f>
        <v>0</v>
      </c>
      <c r="F237" t="str">
        <f>IF(ISNA(VLOOKUP(A237, PerformanceRating!$P$8:$R$2778, 2, FALSE)), "", VLOOKUP(A237, PerformanceRating!$P$8:$R$2778, 2, FALSE))</f>
        <v/>
      </c>
      <c r="G237" t="str">
        <f>IF(ISNA(VLOOKUP(A237, PerformanceRating!$P$8:$R$2778, 3, FALSE)), "", VLOOKUP(A237, PerformanceRating!$P$8:$R$2778, 3, FALSE))</f>
        <v/>
      </c>
      <c r="H237" t="str">
        <f>IF(ISNA(VLOOKUP(A237, PerformanceRating!$C$2:$N$6710, 11, FALSE)), "", VLOOKUP(A237, PerformanceRating!$C$2:$N$6710, 11, FALSE))</f>
        <v/>
      </c>
      <c r="I237" t="str">
        <f>IF(ISNA(VLOOKUP(A237, PerformanceRating!$C$2:$N$6710, 12, FALSE)), "", VLOOKUP(A237, PerformanceRating!$C$2:$N$6710, 12, FALSE))</f>
        <v/>
      </c>
    </row>
    <row r="238" spans="1:9" x14ac:dyDescent="0.25">
      <c r="A238" s="1">
        <v>41539</v>
      </c>
      <c r="B238">
        <f>COUNTIF(Employee!$U$2:$U$1471, 'Date Events'!A238)</f>
        <v>1</v>
      </c>
      <c r="C238">
        <f>COUNTIF(Employee!$X$2:$X$1471, 'Date Events'!A238)</f>
        <v>0</v>
      </c>
      <c r="D238">
        <f t="shared" si="3"/>
        <v>242</v>
      </c>
      <c r="E238">
        <f>COUNTIF(Employee!$AA$2:$AA$1471, 'Date Events'!A238)</f>
        <v>0</v>
      </c>
      <c r="F238" t="str">
        <f>IF(ISNA(VLOOKUP(A238, PerformanceRating!$P$8:$R$2778, 2, FALSE)), "", VLOOKUP(A238, PerformanceRating!$P$8:$R$2778, 2, FALSE))</f>
        <v/>
      </c>
      <c r="G238" t="str">
        <f>IF(ISNA(VLOOKUP(A238, PerformanceRating!$P$8:$R$2778, 3, FALSE)), "", VLOOKUP(A238, PerformanceRating!$P$8:$R$2778, 3, FALSE))</f>
        <v/>
      </c>
      <c r="H238" t="str">
        <f>IF(ISNA(VLOOKUP(A238, PerformanceRating!$C$2:$N$6710, 11, FALSE)), "", VLOOKUP(A238, PerformanceRating!$C$2:$N$6710, 11, FALSE))</f>
        <v/>
      </c>
      <c r="I238" t="str">
        <f>IF(ISNA(VLOOKUP(A238, PerformanceRating!$C$2:$N$6710, 12, FALSE)), "", VLOOKUP(A238, PerformanceRating!$C$2:$N$6710, 12, FALSE))</f>
        <v/>
      </c>
    </row>
    <row r="239" spans="1:9" x14ac:dyDescent="0.25">
      <c r="A239" s="1">
        <v>41540</v>
      </c>
      <c r="B239">
        <f>COUNTIF(Employee!$U$2:$U$1471, 'Date Events'!A239)</f>
        <v>1</v>
      </c>
      <c r="C239">
        <f>COUNTIF(Employee!$X$2:$X$1471, 'Date Events'!A239)</f>
        <v>0</v>
      </c>
      <c r="D239">
        <f t="shared" si="3"/>
        <v>243</v>
      </c>
      <c r="E239">
        <f>COUNTIF(Employee!$AA$2:$AA$1471, 'Date Events'!A239)</f>
        <v>0</v>
      </c>
      <c r="F239" t="str">
        <f>IF(ISNA(VLOOKUP(A239, PerformanceRating!$P$8:$R$2778, 2, FALSE)), "", VLOOKUP(A239, PerformanceRating!$P$8:$R$2778, 2, FALSE))</f>
        <v/>
      </c>
      <c r="G239" t="str">
        <f>IF(ISNA(VLOOKUP(A239, PerformanceRating!$P$8:$R$2778, 3, FALSE)), "", VLOOKUP(A239, PerformanceRating!$P$8:$R$2778, 3, FALSE))</f>
        <v/>
      </c>
      <c r="H239" t="str">
        <f>IF(ISNA(VLOOKUP(A239, PerformanceRating!$C$2:$N$6710, 11, FALSE)), "", VLOOKUP(A239, PerformanceRating!$C$2:$N$6710, 11, FALSE))</f>
        <v/>
      </c>
      <c r="I239" t="str">
        <f>IF(ISNA(VLOOKUP(A239, PerformanceRating!$C$2:$N$6710, 12, FALSE)), "", VLOOKUP(A239, PerformanceRating!$C$2:$N$6710, 12, FALSE))</f>
        <v/>
      </c>
    </row>
    <row r="240" spans="1:9" x14ac:dyDescent="0.25">
      <c r="A240" s="1">
        <v>41542</v>
      </c>
      <c r="B240">
        <f>COUNTIF(Employee!$U$2:$U$1471, 'Date Events'!A240)</f>
        <v>1</v>
      </c>
      <c r="C240">
        <f>COUNTIF(Employee!$X$2:$X$1471, 'Date Events'!A240)</f>
        <v>0</v>
      </c>
      <c r="D240">
        <f t="shared" si="3"/>
        <v>244</v>
      </c>
      <c r="E240">
        <f>COUNTIF(Employee!$AA$2:$AA$1471, 'Date Events'!A240)</f>
        <v>0</v>
      </c>
      <c r="F240" t="str">
        <f>IF(ISNA(VLOOKUP(A240, PerformanceRating!$P$8:$R$2778, 2, FALSE)), "", VLOOKUP(A240, PerformanceRating!$P$8:$R$2778, 2, FALSE))</f>
        <v/>
      </c>
      <c r="G240" t="str">
        <f>IF(ISNA(VLOOKUP(A240, PerformanceRating!$P$8:$R$2778, 3, FALSE)), "", VLOOKUP(A240, PerformanceRating!$P$8:$R$2778, 3, FALSE))</f>
        <v/>
      </c>
      <c r="H240" t="str">
        <f>IF(ISNA(VLOOKUP(A240, PerformanceRating!$C$2:$N$6710, 11, FALSE)), "", VLOOKUP(A240, PerformanceRating!$C$2:$N$6710, 11, FALSE))</f>
        <v/>
      </c>
      <c r="I240" t="str">
        <f>IF(ISNA(VLOOKUP(A240, PerformanceRating!$C$2:$N$6710, 12, FALSE)), "", VLOOKUP(A240, PerformanceRating!$C$2:$N$6710, 12, FALSE))</f>
        <v/>
      </c>
    </row>
    <row r="241" spans="1:9" x14ac:dyDescent="0.25">
      <c r="A241" s="1">
        <v>41544</v>
      </c>
      <c r="B241">
        <f>COUNTIF(Employee!$U$2:$U$1471, 'Date Events'!A241)</f>
        <v>2</v>
      </c>
      <c r="C241">
        <f>COUNTIF(Employee!$X$2:$X$1471, 'Date Events'!A241)</f>
        <v>0</v>
      </c>
      <c r="D241">
        <f t="shared" si="3"/>
        <v>246</v>
      </c>
      <c r="E241">
        <f>COUNTIF(Employee!$AA$2:$AA$1471, 'Date Events'!A241)</f>
        <v>0</v>
      </c>
      <c r="F241" t="str">
        <f>IF(ISNA(VLOOKUP(A241, PerformanceRating!$P$8:$R$2778, 2, FALSE)), "", VLOOKUP(A241, PerformanceRating!$P$8:$R$2778, 2, FALSE))</f>
        <v/>
      </c>
      <c r="G241" t="str">
        <f>IF(ISNA(VLOOKUP(A241, PerformanceRating!$P$8:$R$2778, 3, FALSE)), "", VLOOKUP(A241, PerformanceRating!$P$8:$R$2778, 3, FALSE))</f>
        <v/>
      </c>
      <c r="H241" t="str">
        <f>IF(ISNA(VLOOKUP(A241, PerformanceRating!$C$2:$N$6710, 11, FALSE)), "", VLOOKUP(A241, PerformanceRating!$C$2:$N$6710, 11, FALSE))</f>
        <v/>
      </c>
      <c r="I241" t="str">
        <f>IF(ISNA(VLOOKUP(A241, PerformanceRating!$C$2:$N$6710, 12, FALSE)), "", VLOOKUP(A241, PerformanceRating!$C$2:$N$6710, 12, FALSE))</f>
        <v/>
      </c>
    </row>
    <row r="242" spans="1:9" x14ac:dyDescent="0.25">
      <c r="A242" s="1">
        <v>41546</v>
      </c>
      <c r="B242">
        <f>COUNTIF(Employee!$U$2:$U$1471, 'Date Events'!A242)</f>
        <v>1</v>
      </c>
      <c r="C242">
        <f>COUNTIF(Employee!$X$2:$X$1471, 'Date Events'!A242)</f>
        <v>0</v>
      </c>
      <c r="D242">
        <f t="shared" si="3"/>
        <v>247</v>
      </c>
      <c r="E242">
        <f>COUNTIF(Employee!$AA$2:$AA$1471, 'Date Events'!A242)</f>
        <v>0</v>
      </c>
      <c r="F242" t="str">
        <f>IF(ISNA(VLOOKUP(A242, PerformanceRating!$P$8:$R$2778, 2, FALSE)), "", VLOOKUP(A242, PerformanceRating!$P$8:$R$2778, 2, FALSE))</f>
        <v/>
      </c>
      <c r="G242" t="str">
        <f>IF(ISNA(VLOOKUP(A242, PerformanceRating!$P$8:$R$2778, 3, FALSE)), "", VLOOKUP(A242, PerformanceRating!$P$8:$R$2778, 3, FALSE))</f>
        <v/>
      </c>
      <c r="H242" t="str">
        <f>IF(ISNA(VLOOKUP(A242, PerformanceRating!$C$2:$N$6710, 11, FALSE)), "", VLOOKUP(A242, PerformanceRating!$C$2:$N$6710, 11, FALSE))</f>
        <v/>
      </c>
      <c r="I242" t="str">
        <f>IF(ISNA(VLOOKUP(A242, PerformanceRating!$C$2:$N$6710, 12, FALSE)), "", VLOOKUP(A242, PerformanceRating!$C$2:$N$6710, 12, FALSE))</f>
        <v/>
      </c>
    </row>
    <row r="243" spans="1:9" x14ac:dyDescent="0.25">
      <c r="A243" s="1">
        <v>41549</v>
      </c>
      <c r="B243">
        <f>COUNTIF(Employee!$U$2:$U$1471, 'Date Events'!A243)</f>
        <v>2</v>
      </c>
      <c r="C243">
        <f>COUNTIF(Employee!$X$2:$X$1471, 'Date Events'!A243)</f>
        <v>0</v>
      </c>
      <c r="D243">
        <f t="shared" si="3"/>
        <v>249</v>
      </c>
      <c r="E243">
        <f>COUNTIF(Employee!$AA$2:$AA$1471, 'Date Events'!A243)</f>
        <v>0</v>
      </c>
      <c r="F243" t="str">
        <f>IF(ISNA(VLOOKUP(A243, PerformanceRating!$P$8:$R$2778, 2, FALSE)), "", VLOOKUP(A243, PerformanceRating!$P$8:$R$2778, 2, FALSE))</f>
        <v/>
      </c>
      <c r="G243" t="str">
        <f>IF(ISNA(VLOOKUP(A243, PerformanceRating!$P$8:$R$2778, 3, FALSE)), "", VLOOKUP(A243, PerformanceRating!$P$8:$R$2778, 3, FALSE))</f>
        <v/>
      </c>
      <c r="H243" t="str">
        <f>IF(ISNA(VLOOKUP(A243, PerformanceRating!$C$2:$N$6710, 11, FALSE)), "", VLOOKUP(A243, PerformanceRating!$C$2:$N$6710, 11, FALSE))</f>
        <v/>
      </c>
      <c r="I243" t="str">
        <f>IF(ISNA(VLOOKUP(A243, PerformanceRating!$C$2:$N$6710, 12, FALSE)), "", VLOOKUP(A243, PerformanceRating!$C$2:$N$6710, 12, FALSE))</f>
        <v/>
      </c>
    </row>
    <row r="244" spans="1:9" x14ac:dyDescent="0.25">
      <c r="A244" s="1">
        <v>41551</v>
      </c>
      <c r="B244">
        <f>COUNTIF(Employee!$U$2:$U$1471, 'Date Events'!A244)</f>
        <v>1</v>
      </c>
      <c r="C244">
        <f>COUNTIF(Employee!$X$2:$X$1471, 'Date Events'!A244)</f>
        <v>0</v>
      </c>
      <c r="D244">
        <f t="shared" si="3"/>
        <v>250</v>
      </c>
      <c r="E244">
        <f>COUNTIF(Employee!$AA$2:$AA$1471, 'Date Events'!A244)</f>
        <v>0</v>
      </c>
      <c r="F244" t="str">
        <f>IF(ISNA(VLOOKUP(A244, PerformanceRating!$P$8:$R$2778, 2, FALSE)), "", VLOOKUP(A244, PerformanceRating!$P$8:$R$2778, 2, FALSE))</f>
        <v/>
      </c>
      <c r="G244" t="str">
        <f>IF(ISNA(VLOOKUP(A244, PerformanceRating!$P$8:$R$2778, 3, FALSE)), "", VLOOKUP(A244, PerformanceRating!$P$8:$R$2778, 3, FALSE))</f>
        <v/>
      </c>
      <c r="H244" t="str">
        <f>IF(ISNA(VLOOKUP(A244, PerformanceRating!$C$2:$N$6710, 11, FALSE)), "", VLOOKUP(A244, PerformanceRating!$C$2:$N$6710, 11, FALSE))</f>
        <v/>
      </c>
      <c r="I244" t="str">
        <f>IF(ISNA(VLOOKUP(A244, PerformanceRating!$C$2:$N$6710, 12, FALSE)), "", VLOOKUP(A244, PerformanceRating!$C$2:$N$6710, 12, FALSE))</f>
        <v/>
      </c>
    </row>
    <row r="245" spans="1:9" x14ac:dyDescent="0.25">
      <c r="A245" s="1">
        <v>41557</v>
      </c>
      <c r="B245">
        <f>COUNTIF(Employee!$U$2:$U$1471, 'Date Events'!A245)</f>
        <v>2</v>
      </c>
      <c r="C245">
        <f>COUNTIF(Employee!$X$2:$X$1471, 'Date Events'!A245)</f>
        <v>0</v>
      </c>
      <c r="D245">
        <f t="shared" si="3"/>
        <v>252</v>
      </c>
      <c r="E245">
        <f>COUNTIF(Employee!$AA$2:$AA$1471, 'Date Events'!A245)</f>
        <v>0</v>
      </c>
      <c r="F245" t="str">
        <f>IF(ISNA(VLOOKUP(A245, PerformanceRating!$P$8:$R$2778, 2, FALSE)), "", VLOOKUP(A245, PerformanceRating!$P$8:$R$2778, 2, FALSE))</f>
        <v/>
      </c>
      <c r="G245" t="str">
        <f>IF(ISNA(VLOOKUP(A245, PerformanceRating!$P$8:$R$2778, 3, FALSE)), "", VLOOKUP(A245, PerformanceRating!$P$8:$R$2778, 3, FALSE))</f>
        <v/>
      </c>
      <c r="H245" t="str">
        <f>IF(ISNA(VLOOKUP(A245, PerformanceRating!$C$2:$N$6710, 11, FALSE)), "", VLOOKUP(A245, PerformanceRating!$C$2:$N$6710, 11, FALSE))</f>
        <v/>
      </c>
      <c r="I245" t="str">
        <f>IF(ISNA(VLOOKUP(A245, PerformanceRating!$C$2:$N$6710, 12, FALSE)), "", VLOOKUP(A245, PerformanceRating!$C$2:$N$6710, 12, FALSE))</f>
        <v/>
      </c>
    </row>
    <row r="246" spans="1:9" x14ac:dyDescent="0.25">
      <c r="A246" s="1">
        <v>41562</v>
      </c>
      <c r="B246">
        <f>COUNTIF(Employee!$U$2:$U$1471, 'Date Events'!A246)</f>
        <v>1</v>
      </c>
      <c r="C246">
        <f>COUNTIF(Employee!$X$2:$X$1471, 'Date Events'!A246)</f>
        <v>0</v>
      </c>
      <c r="D246">
        <f t="shared" si="3"/>
        <v>253</v>
      </c>
      <c r="E246">
        <f>COUNTIF(Employee!$AA$2:$AA$1471, 'Date Events'!A246)</f>
        <v>0</v>
      </c>
      <c r="F246" t="str">
        <f>IF(ISNA(VLOOKUP(A246, PerformanceRating!$P$8:$R$2778, 2, FALSE)), "", VLOOKUP(A246, PerformanceRating!$P$8:$R$2778, 2, FALSE))</f>
        <v/>
      </c>
      <c r="G246" t="str">
        <f>IF(ISNA(VLOOKUP(A246, PerformanceRating!$P$8:$R$2778, 3, FALSE)), "", VLOOKUP(A246, PerformanceRating!$P$8:$R$2778, 3, FALSE))</f>
        <v/>
      </c>
      <c r="H246" t="str">
        <f>IF(ISNA(VLOOKUP(A246, PerformanceRating!$C$2:$N$6710, 11, FALSE)), "", VLOOKUP(A246, PerformanceRating!$C$2:$N$6710, 11, FALSE))</f>
        <v/>
      </c>
      <c r="I246" t="str">
        <f>IF(ISNA(VLOOKUP(A246, PerformanceRating!$C$2:$N$6710, 12, FALSE)), "", VLOOKUP(A246, PerformanceRating!$C$2:$N$6710, 12, FALSE))</f>
        <v/>
      </c>
    </row>
    <row r="247" spans="1:9" x14ac:dyDescent="0.25">
      <c r="A247" s="1">
        <v>41565</v>
      </c>
      <c r="B247">
        <f>COUNTIF(Employee!$U$2:$U$1471, 'Date Events'!A247)</f>
        <v>2</v>
      </c>
      <c r="C247">
        <f>COUNTIF(Employee!$X$2:$X$1471, 'Date Events'!A247)</f>
        <v>0</v>
      </c>
      <c r="D247">
        <f t="shared" si="3"/>
        <v>255</v>
      </c>
      <c r="E247">
        <f>COUNTIF(Employee!$AA$2:$AA$1471, 'Date Events'!A247)</f>
        <v>0</v>
      </c>
      <c r="F247" t="str">
        <f>IF(ISNA(VLOOKUP(A247, PerformanceRating!$P$8:$R$2778, 2, FALSE)), "", VLOOKUP(A247, PerformanceRating!$P$8:$R$2778, 2, FALSE))</f>
        <v/>
      </c>
      <c r="G247" t="str">
        <f>IF(ISNA(VLOOKUP(A247, PerformanceRating!$P$8:$R$2778, 3, FALSE)), "", VLOOKUP(A247, PerformanceRating!$P$8:$R$2778, 3, FALSE))</f>
        <v/>
      </c>
      <c r="H247" t="str">
        <f>IF(ISNA(VLOOKUP(A247, PerformanceRating!$C$2:$N$6710, 11, FALSE)), "", VLOOKUP(A247, PerformanceRating!$C$2:$N$6710, 11, FALSE))</f>
        <v/>
      </c>
      <c r="I247" t="str">
        <f>IF(ISNA(VLOOKUP(A247, PerformanceRating!$C$2:$N$6710, 12, FALSE)), "", VLOOKUP(A247, PerformanceRating!$C$2:$N$6710, 12, FALSE))</f>
        <v/>
      </c>
    </row>
    <row r="248" spans="1:9" x14ac:dyDescent="0.25">
      <c r="A248" s="1">
        <v>41566</v>
      </c>
      <c r="B248">
        <f>COUNTIF(Employee!$U$2:$U$1471, 'Date Events'!A248)</f>
        <v>1</v>
      </c>
      <c r="C248">
        <f>COUNTIF(Employee!$X$2:$X$1471, 'Date Events'!A248)</f>
        <v>0</v>
      </c>
      <c r="D248">
        <f t="shared" si="3"/>
        <v>256</v>
      </c>
      <c r="E248">
        <f>COUNTIF(Employee!$AA$2:$AA$1471, 'Date Events'!A248)</f>
        <v>0</v>
      </c>
      <c r="F248" t="str">
        <f>IF(ISNA(VLOOKUP(A248, PerformanceRating!$P$8:$R$2778, 2, FALSE)), "", VLOOKUP(A248, PerformanceRating!$P$8:$R$2778, 2, FALSE))</f>
        <v/>
      </c>
      <c r="G248" t="str">
        <f>IF(ISNA(VLOOKUP(A248, PerformanceRating!$P$8:$R$2778, 3, FALSE)), "", VLOOKUP(A248, PerformanceRating!$P$8:$R$2778, 3, FALSE))</f>
        <v/>
      </c>
      <c r="H248" t="str">
        <f>IF(ISNA(VLOOKUP(A248, PerformanceRating!$C$2:$N$6710, 11, FALSE)), "", VLOOKUP(A248, PerformanceRating!$C$2:$N$6710, 11, FALSE))</f>
        <v/>
      </c>
      <c r="I248" t="str">
        <f>IF(ISNA(VLOOKUP(A248, PerformanceRating!$C$2:$N$6710, 12, FALSE)), "", VLOOKUP(A248, PerformanceRating!$C$2:$N$6710, 12, FALSE))</f>
        <v/>
      </c>
    </row>
    <row r="249" spans="1:9" x14ac:dyDescent="0.25">
      <c r="A249" s="1">
        <v>41573</v>
      </c>
      <c r="B249">
        <f>COUNTIF(Employee!$U$2:$U$1471, 'Date Events'!A249)</f>
        <v>1</v>
      </c>
      <c r="C249">
        <f>COUNTIF(Employee!$X$2:$X$1471, 'Date Events'!A249)</f>
        <v>0</v>
      </c>
      <c r="D249">
        <f t="shared" si="3"/>
        <v>257</v>
      </c>
      <c r="E249">
        <f>COUNTIF(Employee!$AA$2:$AA$1471, 'Date Events'!A249)</f>
        <v>0</v>
      </c>
      <c r="F249" t="str">
        <f>IF(ISNA(VLOOKUP(A249, PerformanceRating!$P$8:$R$2778, 2, FALSE)), "", VLOOKUP(A249, PerformanceRating!$P$8:$R$2778, 2, FALSE))</f>
        <v/>
      </c>
      <c r="G249" t="str">
        <f>IF(ISNA(VLOOKUP(A249, PerformanceRating!$P$8:$R$2778, 3, FALSE)), "", VLOOKUP(A249, PerformanceRating!$P$8:$R$2778, 3, FALSE))</f>
        <v/>
      </c>
      <c r="H249" t="str">
        <f>IF(ISNA(VLOOKUP(A249, PerformanceRating!$C$2:$N$6710, 11, FALSE)), "", VLOOKUP(A249, PerformanceRating!$C$2:$N$6710, 11, FALSE))</f>
        <v/>
      </c>
      <c r="I249" t="str">
        <f>IF(ISNA(VLOOKUP(A249, PerformanceRating!$C$2:$N$6710, 12, FALSE)), "", VLOOKUP(A249, PerformanceRating!$C$2:$N$6710, 12, FALSE))</f>
        <v/>
      </c>
    </row>
    <row r="250" spans="1:9" x14ac:dyDescent="0.25">
      <c r="A250" s="1">
        <v>41574</v>
      </c>
      <c r="B250">
        <f>COUNTIF(Employee!$U$2:$U$1471, 'Date Events'!A250)</f>
        <v>1</v>
      </c>
      <c r="C250">
        <f>COUNTIF(Employee!$X$2:$X$1471, 'Date Events'!A250)</f>
        <v>0</v>
      </c>
      <c r="D250">
        <f t="shared" si="3"/>
        <v>258</v>
      </c>
      <c r="E250">
        <f>COUNTIF(Employee!$AA$2:$AA$1471, 'Date Events'!A250)</f>
        <v>0</v>
      </c>
      <c r="F250" t="str">
        <f>IF(ISNA(VLOOKUP(A250, PerformanceRating!$P$8:$R$2778, 2, FALSE)), "", VLOOKUP(A250, PerformanceRating!$P$8:$R$2778, 2, FALSE))</f>
        <v/>
      </c>
      <c r="G250" t="str">
        <f>IF(ISNA(VLOOKUP(A250, PerformanceRating!$P$8:$R$2778, 3, FALSE)), "", VLOOKUP(A250, PerformanceRating!$P$8:$R$2778, 3, FALSE))</f>
        <v/>
      </c>
      <c r="H250" t="str">
        <f>IF(ISNA(VLOOKUP(A250, PerformanceRating!$C$2:$N$6710, 11, FALSE)), "", VLOOKUP(A250, PerformanceRating!$C$2:$N$6710, 11, FALSE))</f>
        <v/>
      </c>
      <c r="I250" t="str">
        <f>IF(ISNA(VLOOKUP(A250, PerformanceRating!$C$2:$N$6710, 12, FALSE)), "", VLOOKUP(A250, PerformanceRating!$C$2:$N$6710, 12, FALSE))</f>
        <v/>
      </c>
    </row>
    <row r="251" spans="1:9" x14ac:dyDescent="0.25">
      <c r="A251" s="1">
        <v>41576</v>
      </c>
      <c r="B251">
        <f>COUNTIF(Employee!$U$2:$U$1471, 'Date Events'!A251)</f>
        <v>1</v>
      </c>
      <c r="C251">
        <f>COUNTIF(Employee!$X$2:$X$1471, 'Date Events'!A251)</f>
        <v>0</v>
      </c>
      <c r="D251">
        <f t="shared" si="3"/>
        <v>259</v>
      </c>
      <c r="E251">
        <f>COUNTIF(Employee!$AA$2:$AA$1471, 'Date Events'!A251)</f>
        <v>0</v>
      </c>
      <c r="F251" t="str">
        <f>IF(ISNA(VLOOKUP(A251, PerformanceRating!$P$8:$R$2778, 2, FALSE)), "", VLOOKUP(A251, PerformanceRating!$P$8:$R$2778, 2, FALSE))</f>
        <v/>
      </c>
      <c r="G251" t="str">
        <f>IF(ISNA(VLOOKUP(A251, PerformanceRating!$P$8:$R$2778, 3, FALSE)), "", VLOOKUP(A251, PerformanceRating!$P$8:$R$2778, 3, FALSE))</f>
        <v/>
      </c>
      <c r="H251" t="str">
        <f>IF(ISNA(VLOOKUP(A251, PerformanceRating!$C$2:$N$6710, 11, FALSE)), "", VLOOKUP(A251, PerformanceRating!$C$2:$N$6710, 11, FALSE))</f>
        <v/>
      </c>
      <c r="I251" t="str">
        <f>IF(ISNA(VLOOKUP(A251, PerformanceRating!$C$2:$N$6710, 12, FALSE)), "", VLOOKUP(A251, PerformanceRating!$C$2:$N$6710, 12, FALSE))</f>
        <v/>
      </c>
    </row>
    <row r="252" spans="1:9" x14ac:dyDescent="0.25">
      <c r="A252" s="1">
        <v>41578</v>
      </c>
      <c r="B252">
        <f>COUNTIF(Employee!$U$2:$U$1471, 'Date Events'!A252)</f>
        <v>1</v>
      </c>
      <c r="C252">
        <f>COUNTIF(Employee!$X$2:$X$1471, 'Date Events'!A252)</f>
        <v>0</v>
      </c>
      <c r="D252">
        <f t="shared" si="3"/>
        <v>260</v>
      </c>
      <c r="E252">
        <f>COUNTIF(Employee!$AA$2:$AA$1471, 'Date Events'!A252)</f>
        <v>0</v>
      </c>
      <c r="F252" t="str">
        <f>IF(ISNA(VLOOKUP(A252, PerformanceRating!$P$8:$R$2778, 2, FALSE)), "", VLOOKUP(A252, PerformanceRating!$P$8:$R$2778, 2, FALSE))</f>
        <v/>
      </c>
      <c r="G252" t="str">
        <f>IF(ISNA(VLOOKUP(A252, PerformanceRating!$P$8:$R$2778, 3, FALSE)), "", VLOOKUP(A252, PerformanceRating!$P$8:$R$2778, 3, FALSE))</f>
        <v/>
      </c>
      <c r="H252" t="str">
        <f>IF(ISNA(VLOOKUP(A252, PerformanceRating!$C$2:$N$6710, 11, FALSE)), "", VLOOKUP(A252, PerformanceRating!$C$2:$N$6710, 11, FALSE))</f>
        <v/>
      </c>
      <c r="I252" t="str">
        <f>IF(ISNA(VLOOKUP(A252, PerformanceRating!$C$2:$N$6710, 12, FALSE)), "", VLOOKUP(A252, PerformanceRating!$C$2:$N$6710, 12, FALSE))</f>
        <v/>
      </c>
    </row>
    <row r="253" spans="1:9" x14ac:dyDescent="0.25">
      <c r="A253" s="1">
        <v>41579</v>
      </c>
      <c r="B253">
        <f>COUNTIF(Employee!$U$2:$U$1471, 'Date Events'!A253)</f>
        <v>1</v>
      </c>
      <c r="C253">
        <f>COUNTIF(Employee!$X$2:$X$1471, 'Date Events'!A253)</f>
        <v>0</v>
      </c>
      <c r="D253">
        <f t="shared" si="3"/>
        <v>261</v>
      </c>
      <c r="E253">
        <f>COUNTIF(Employee!$AA$2:$AA$1471, 'Date Events'!A253)</f>
        <v>0</v>
      </c>
      <c r="F253" t="str">
        <f>IF(ISNA(VLOOKUP(A253, PerformanceRating!$P$8:$R$2778, 2, FALSE)), "", VLOOKUP(A253, PerformanceRating!$P$8:$R$2778, 2, FALSE))</f>
        <v/>
      </c>
      <c r="G253" t="str">
        <f>IF(ISNA(VLOOKUP(A253, PerformanceRating!$P$8:$R$2778, 3, FALSE)), "", VLOOKUP(A253, PerformanceRating!$P$8:$R$2778, 3, FALSE))</f>
        <v/>
      </c>
      <c r="H253" t="str">
        <f>IF(ISNA(VLOOKUP(A253, PerformanceRating!$C$2:$N$6710, 11, FALSE)), "", VLOOKUP(A253, PerformanceRating!$C$2:$N$6710, 11, FALSE))</f>
        <v/>
      </c>
      <c r="I253" t="str">
        <f>IF(ISNA(VLOOKUP(A253, PerformanceRating!$C$2:$N$6710, 12, FALSE)), "", VLOOKUP(A253, PerformanceRating!$C$2:$N$6710, 12, FALSE))</f>
        <v/>
      </c>
    </row>
    <row r="254" spans="1:9" x14ac:dyDescent="0.25">
      <c r="A254" s="1">
        <v>41581</v>
      </c>
      <c r="B254">
        <f>COUNTIF(Employee!$U$2:$U$1471, 'Date Events'!A254)</f>
        <v>1</v>
      </c>
      <c r="C254">
        <f>COUNTIF(Employee!$X$2:$X$1471, 'Date Events'!A254)</f>
        <v>0</v>
      </c>
      <c r="D254">
        <f t="shared" si="3"/>
        <v>262</v>
      </c>
      <c r="E254">
        <f>COUNTIF(Employee!$AA$2:$AA$1471, 'Date Events'!A254)</f>
        <v>0</v>
      </c>
      <c r="F254" t="str">
        <f>IF(ISNA(VLOOKUP(A254, PerformanceRating!$P$8:$R$2778, 2, FALSE)), "", VLOOKUP(A254, PerformanceRating!$P$8:$R$2778, 2, FALSE))</f>
        <v/>
      </c>
      <c r="G254" t="str">
        <f>IF(ISNA(VLOOKUP(A254, PerformanceRating!$P$8:$R$2778, 3, FALSE)), "", VLOOKUP(A254, PerformanceRating!$P$8:$R$2778, 3, FALSE))</f>
        <v/>
      </c>
      <c r="H254" t="str">
        <f>IF(ISNA(VLOOKUP(A254, PerformanceRating!$C$2:$N$6710, 11, FALSE)), "", VLOOKUP(A254, PerformanceRating!$C$2:$N$6710, 11, FALSE))</f>
        <v/>
      </c>
      <c r="I254" t="str">
        <f>IF(ISNA(VLOOKUP(A254, PerformanceRating!$C$2:$N$6710, 12, FALSE)), "", VLOOKUP(A254, PerformanceRating!$C$2:$N$6710, 12, FALSE))</f>
        <v/>
      </c>
    </row>
    <row r="255" spans="1:9" x14ac:dyDescent="0.25">
      <c r="A255" s="1">
        <v>41582</v>
      </c>
      <c r="B255">
        <f>COUNTIF(Employee!$U$2:$U$1471, 'Date Events'!A255)</f>
        <v>1</v>
      </c>
      <c r="C255">
        <f>COUNTIF(Employee!$X$2:$X$1471, 'Date Events'!A255)</f>
        <v>0</v>
      </c>
      <c r="D255">
        <f t="shared" si="3"/>
        <v>263</v>
      </c>
      <c r="E255">
        <f>COUNTIF(Employee!$AA$2:$AA$1471, 'Date Events'!A255)</f>
        <v>0</v>
      </c>
      <c r="F255" t="str">
        <f>IF(ISNA(VLOOKUP(A255, PerformanceRating!$P$8:$R$2778, 2, FALSE)), "", VLOOKUP(A255, PerformanceRating!$P$8:$R$2778, 2, FALSE))</f>
        <v/>
      </c>
      <c r="G255" t="str">
        <f>IF(ISNA(VLOOKUP(A255, PerformanceRating!$P$8:$R$2778, 3, FALSE)), "", VLOOKUP(A255, PerformanceRating!$P$8:$R$2778, 3, FALSE))</f>
        <v/>
      </c>
      <c r="H255" t="str">
        <f>IF(ISNA(VLOOKUP(A255, PerformanceRating!$C$2:$N$6710, 11, FALSE)), "", VLOOKUP(A255, PerformanceRating!$C$2:$N$6710, 11, FALSE))</f>
        <v/>
      </c>
      <c r="I255" t="str">
        <f>IF(ISNA(VLOOKUP(A255, PerformanceRating!$C$2:$N$6710, 12, FALSE)), "", VLOOKUP(A255, PerformanceRating!$C$2:$N$6710, 12, FALSE))</f>
        <v/>
      </c>
    </row>
    <row r="256" spans="1:9" x14ac:dyDescent="0.25">
      <c r="A256" s="1">
        <v>41584</v>
      </c>
      <c r="B256">
        <f>COUNTIF(Employee!$U$2:$U$1471, 'Date Events'!A256)</f>
        <v>1</v>
      </c>
      <c r="C256">
        <f>COUNTIF(Employee!$X$2:$X$1471, 'Date Events'!A256)</f>
        <v>0</v>
      </c>
      <c r="D256">
        <f t="shared" si="3"/>
        <v>264</v>
      </c>
      <c r="E256">
        <f>COUNTIF(Employee!$AA$2:$AA$1471, 'Date Events'!A256)</f>
        <v>0</v>
      </c>
      <c r="F256" t="str">
        <f>IF(ISNA(VLOOKUP(A256, PerformanceRating!$P$8:$R$2778, 2, FALSE)), "", VLOOKUP(A256, PerformanceRating!$P$8:$R$2778, 2, FALSE))</f>
        <v/>
      </c>
      <c r="G256" t="str">
        <f>IF(ISNA(VLOOKUP(A256, PerformanceRating!$P$8:$R$2778, 3, FALSE)), "", VLOOKUP(A256, PerformanceRating!$P$8:$R$2778, 3, FALSE))</f>
        <v/>
      </c>
      <c r="H256" t="str">
        <f>IF(ISNA(VLOOKUP(A256, PerformanceRating!$C$2:$N$6710, 11, FALSE)), "", VLOOKUP(A256, PerformanceRating!$C$2:$N$6710, 11, FALSE))</f>
        <v/>
      </c>
      <c r="I256" t="str">
        <f>IF(ISNA(VLOOKUP(A256, PerformanceRating!$C$2:$N$6710, 12, FALSE)), "", VLOOKUP(A256, PerformanceRating!$C$2:$N$6710, 12, FALSE))</f>
        <v/>
      </c>
    </row>
    <row r="257" spans="1:9" x14ac:dyDescent="0.25">
      <c r="A257" s="1">
        <v>41586</v>
      </c>
      <c r="B257">
        <f>COUNTIF(Employee!$U$2:$U$1471, 'Date Events'!A257)</f>
        <v>1</v>
      </c>
      <c r="C257">
        <f>COUNTIF(Employee!$X$2:$X$1471, 'Date Events'!A257)</f>
        <v>0</v>
      </c>
      <c r="D257">
        <f t="shared" si="3"/>
        <v>265</v>
      </c>
      <c r="E257">
        <f>COUNTIF(Employee!$AA$2:$AA$1471, 'Date Events'!A257)</f>
        <v>0</v>
      </c>
      <c r="F257" t="str">
        <f>IF(ISNA(VLOOKUP(A257, PerformanceRating!$P$8:$R$2778, 2, FALSE)), "", VLOOKUP(A257, PerformanceRating!$P$8:$R$2778, 2, FALSE))</f>
        <v/>
      </c>
      <c r="G257" t="str">
        <f>IF(ISNA(VLOOKUP(A257, PerformanceRating!$P$8:$R$2778, 3, FALSE)), "", VLOOKUP(A257, PerformanceRating!$P$8:$R$2778, 3, FALSE))</f>
        <v/>
      </c>
      <c r="H257" t="str">
        <f>IF(ISNA(VLOOKUP(A257, PerformanceRating!$C$2:$N$6710, 11, FALSE)), "", VLOOKUP(A257, PerformanceRating!$C$2:$N$6710, 11, FALSE))</f>
        <v/>
      </c>
      <c r="I257" t="str">
        <f>IF(ISNA(VLOOKUP(A257, PerformanceRating!$C$2:$N$6710, 12, FALSE)), "", VLOOKUP(A257, PerformanceRating!$C$2:$N$6710, 12, FALSE))</f>
        <v/>
      </c>
    </row>
    <row r="258" spans="1:9" x14ac:dyDescent="0.25">
      <c r="A258" s="1">
        <v>41587</v>
      </c>
      <c r="B258">
        <f>COUNTIF(Employee!$U$2:$U$1471, 'Date Events'!A258)</f>
        <v>1</v>
      </c>
      <c r="C258">
        <f>COUNTIF(Employee!$X$2:$X$1471, 'Date Events'!A258)</f>
        <v>0</v>
      </c>
      <c r="D258">
        <f t="shared" si="3"/>
        <v>266</v>
      </c>
      <c r="E258">
        <f>COUNTIF(Employee!$AA$2:$AA$1471, 'Date Events'!A258)</f>
        <v>0</v>
      </c>
      <c r="F258" t="str">
        <f>IF(ISNA(VLOOKUP(A258, PerformanceRating!$P$8:$R$2778, 2, FALSE)), "", VLOOKUP(A258, PerformanceRating!$P$8:$R$2778, 2, FALSE))</f>
        <v/>
      </c>
      <c r="G258" t="str">
        <f>IF(ISNA(VLOOKUP(A258, PerformanceRating!$P$8:$R$2778, 3, FALSE)), "", VLOOKUP(A258, PerformanceRating!$P$8:$R$2778, 3, FALSE))</f>
        <v/>
      </c>
      <c r="H258" t="str">
        <f>IF(ISNA(VLOOKUP(A258, PerformanceRating!$C$2:$N$6710, 11, FALSE)), "", VLOOKUP(A258, PerformanceRating!$C$2:$N$6710, 11, FALSE))</f>
        <v/>
      </c>
      <c r="I258" t="str">
        <f>IF(ISNA(VLOOKUP(A258, PerformanceRating!$C$2:$N$6710, 12, FALSE)), "", VLOOKUP(A258, PerformanceRating!$C$2:$N$6710, 12, FALSE))</f>
        <v/>
      </c>
    </row>
    <row r="259" spans="1:9" x14ac:dyDescent="0.25">
      <c r="A259" s="1">
        <v>41590</v>
      </c>
      <c r="B259">
        <f>COUNTIF(Employee!$U$2:$U$1471, 'Date Events'!A259)</f>
        <v>2</v>
      </c>
      <c r="C259">
        <f>COUNTIF(Employee!$X$2:$X$1471, 'Date Events'!A259)</f>
        <v>0</v>
      </c>
      <c r="D259">
        <f t="shared" si="3"/>
        <v>268</v>
      </c>
      <c r="E259">
        <f>COUNTIF(Employee!$AA$2:$AA$1471, 'Date Events'!A259)</f>
        <v>0</v>
      </c>
      <c r="F259" t="str">
        <f>IF(ISNA(VLOOKUP(A259, PerformanceRating!$P$8:$R$2778, 2, FALSE)), "", VLOOKUP(A259, PerformanceRating!$P$8:$R$2778, 2, FALSE))</f>
        <v/>
      </c>
      <c r="G259" t="str">
        <f>IF(ISNA(VLOOKUP(A259, PerformanceRating!$P$8:$R$2778, 3, FALSE)), "", VLOOKUP(A259, PerformanceRating!$P$8:$R$2778, 3, FALSE))</f>
        <v/>
      </c>
      <c r="H259" t="str">
        <f>IF(ISNA(VLOOKUP(A259, PerformanceRating!$C$2:$N$6710, 11, FALSE)), "", VLOOKUP(A259, PerformanceRating!$C$2:$N$6710, 11, FALSE))</f>
        <v/>
      </c>
      <c r="I259" t="str">
        <f>IF(ISNA(VLOOKUP(A259, PerformanceRating!$C$2:$N$6710, 12, FALSE)), "", VLOOKUP(A259, PerformanceRating!$C$2:$N$6710, 12, FALSE))</f>
        <v/>
      </c>
    </row>
    <row r="260" spans="1:9" x14ac:dyDescent="0.25">
      <c r="A260" s="1">
        <v>41601</v>
      </c>
      <c r="B260">
        <f>COUNTIF(Employee!$U$2:$U$1471, 'Date Events'!A260)</f>
        <v>1</v>
      </c>
      <c r="C260">
        <f>COUNTIF(Employee!$X$2:$X$1471, 'Date Events'!A260)</f>
        <v>0</v>
      </c>
      <c r="D260">
        <f t="shared" ref="D260:D323" si="4">D259+B260-C260</f>
        <v>269</v>
      </c>
      <c r="E260">
        <f>COUNTIF(Employee!$AA$2:$AA$1471, 'Date Events'!A260)</f>
        <v>0</v>
      </c>
      <c r="F260" t="str">
        <f>IF(ISNA(VLOOKUP(A260, PerformanceRating!$P$8:$R$2778, 2, FALSE)), "", VLOOKUP(A260, PerformanceRating!$P$8:$R$2778, 2, FALSE))</f>
        <v/>
      </c>
      <c r="G260" t="str">
        <f>IF(ISNA(VLOOKUP(A260, PerformanceRating!$P$8:$R$2778, 3, FALSE)), "", VLOOKUP(A260, PerformanceRating!$P$8:$R$2778, 3, FALSE))</f>
        <v/>
      </c>
      <c r="H260" t="str">
        <f>IF(ISNA(VLOOKUP(A260, PerformanceRating!$C$2:$N$6710, 11, FALSE)), "", VLOOKUP(A260, PerformanceRating!$C$2:$N$6710, 11, FALSE))</f>
        <v/>
      </c>
      <c r="I260" t="str">
        <f>IF(ISNA(VLOOKUP(A260, PerformanceRating!$C$2:$N$6710, 12, FALSE)), "", VLOOKUP(A260, PerformanceRating!$C$2:$N$6710, 12, FALSE))</f>
        <v/>
      </c>
    </row>
    <row r="261" spans="1:9" x14ac:dyDescent="0.25">
      <c r="A261" s="1">
        <v>41604</v>
      </c>
      <c r="B261">
        <f>COUNTIF(Employee!$U$2:$U$1471, 'Date Events'!A261)</f>
        <v>2</v>
      </c>
      <c r="C261">
        <f>COUNTIF(Employee!$X$2:$X$1471, 'Date Events'!A261)</f>
        <v>0</v>
      </c>
      <c r="D261">
        <f t="shared" si="4"/>
        <v>271</v>
      </c>
      <c r="E261">
        <f>COUNTIF(Employee!$AA$2:$AA$1471, 'Date Events'!A261)</f>
        <v>0</v>
      </c>
      <c r="F261" t="str">
        <f>IF(ISNA(VLOOKUP(A261, PerformanceRating!$P$8:$R$2778, 2, FALSE)), "", VLOOKUP(A261, PerformanceRating!$P$8:$R$2778, 2, FALSE))</f>
        <v/>
      </c>
      <c r="G261" t="str">
        <f>IF(ISNA(VLOOKUP(A261, PerformanceRating!$P$8:$R$2778, 3, FALSE)), "", VLOOKUP(A261, PerformanceRating!$P$8:$R$2778, 3, FALSE))</f>
        <v/>
      </c>
      <c r="H261" t="str">
        <f>IF(ISNA(VLOOKUP(A261, PerformanceRating!$C$2:$N$6710, 11, FALSE)), "", VLOOKUP(A261, PerformanceRating!$C$2:$N$6710, 11, FALSE))</f>
        <v/>
      </c>
      <c r="I261" t="str">
        <f>IF(ISNA(VLOOKUP(A261, PerformanceRating!$C$2:$N$6710, 12, FALSE)), "", VLOOKUP(A261, PerformanceRating!$C$2:$N$6710, 12, FALSE))</f>
        <v/>
      </c>
    </row>
    <row r="262" spans="1:9" x14ac:dyDescent="0.25">
      <c r="A262" s="1">
        <v>41612</v>
      </c>
      <c r="B262">
        <f>COUNTIF(Employee!$U$2:$U$1471, 'Date Events'!A262)</f>
        <v>2</v>
      </c>
      <c r="C262">
        <f>COUNTIF(Employee!$X$2:$X$1471, 'Date Events'!A262)</f>
        <v>0</v>
      </c>
      <c r="D262">
        <f t="shared" si="4"/>
        <v>273</v>
      </c>
      <c r="E262">
        <f>COUNTIF(Employee!$AA$2:$AA$1471, 'Date Events'!A262)</f>
        <v>0</v>
      </c>
      <c r="F262" t="str">
        <f>IF(ISNA(VLOOKUP(A262, PerformanceRating!$P$8:$R$2778, 2, FALSE)), "", VLOOKUP(A262, PerformanceRating!$P$8:$R$2778, 2, FALSE))</f>
        <v/>
      </c>
      <c r="G262" t="str">
        <f>IF(ISNA(VLOOKUP(A262, PerformanceRating!$P$8:$R$2778, 3, FALSE)), "", VLOOKUP(A262, PerformanceRating!$P$8:$R$2778, 3, FALSE))</f>
        <v/>
      </c>
      <c r="H262" t="str">
        <f>IF(ISNA(VLOOKUP(A262, PerformanceRating!$C$2:$N$6710, 11, FALSE)), "", VLOOKUP(A262, PerformanceRating!$C$2:$N$6710, 11, FALSE))</f>
        <v/>
      </c>
      <c r="I262" t="str">
        <f>IF(ISNA(VLOOKUP(A262, PerformanceRating!$C$2:$N$6710, 12, FALSE)), "", VLOOKUP(A262, PerformanceRating!$C$2:$N$6710, 12, FALSE))</f>
        <v/>
      </c>
    </row>
    <row r="263" spans="1:9" x14ac:dyDescent="0.25">
      <c r="A263" s="1">
        <v>41614</v>
      </c>
      <c r="B263">
        <f>COUNTIF(Employee!$U$2:$U$1471, 'Date Events'!A263)</f>
        <v>1</v>
      </c>
      <c r="C263">
        <f>COUNTIF(Employee!$X$2:$X$1471, 'Date Events'!A263)</f>
        <v>0</v>
      </c>
      <c r="D263">
        <f t="shared" si="4"/>
        <v>274</v>
      </c>
      <c r="E263">
        <f>COUNTIF(Employee!$AA$2:$AA$1471, 'Date Events'!A263)</f>
        <v>0</v>
      </c>
      <c r="F263" t="str">
        <f>IF(ISNA(VLOOKUP(A263, PerformanceRating!$P$8:$R$2778, 2, FALSE)), "", VLOOKUP(A263, PerformanceRating!$P$8:$R$2778, 2, FALSE))</f>
        <v/>
      </c>
      <c r="G263" t="str">
        <f>IF(ISNA(VLOOKUP(A263, PerformanceRating!$P$8:$R$2778, 3, FALSE)), "", VLOOKUP(A263, PerformanceRating!$P$8:$R$2778, 3, FALSE))</f>
        <v/>
      </c>
      <c r="H263" t="str">
        <f>IF(ISNA(VLOOKUP(A263, PerformanceRating!$C$2:$N$6710, 11, FALSE)), "", VLOOKUP(A263, PerformanceRating!$C$2:$N$6710, 11, FALSE))</f>
        <v/>
      </c>
      <c r="I263" t="str">
        <f>IF(ISNA(VLOOKUP(A263, PerformanceRating!$C$2:$N$6710, 12, FALSE)), "", VLOOKUP(A263, PerformanceRating!$C$2:$N$6710, 12, FALSE))</f>
        <v/>
      </c>
    </row>
    <row r="264" spans="1:9" x14ac:dyDescent="0.25">
      <c r="A264" s="1">
        <v>41617</v>
      </c>
      <c r="B264">
        <f>COUNTIF(Employee!$U$2:$U$1471, 'Date Events'!A264)</f>
        <v>2</v>
      </c>
      <c r="C264">
        <f>COUNTIF(Employee!$X$2:$X$1471, 'Date Events'!A264)</f>
        <v>0</v>
      </c>
      <c r="D264">
        <f t="shared" si="4"/>
        <v>276</v>
      </c>
      <c r="E264">
        <f>COUNTIF(Employee!$AA$2:$AA$1471, 'Date Events'!A264)</f>
        <v>0</v>
      </c>
      <c r="F264" t="str">
        <f>IF(ISNA(VLOOKUP(A264, PerformanceRating!$P$8:$R$2778, 2, FALSE)), "", VLOOKUP(A264, PerformanceRating!$P$8:$R$2778, 2, FALSE))</f>
        <v/>
      </c>
      <c r="G264" t="str">
        <f>IF(ISNA(VLOOKUP(A264, PerformanceRating!$P$8:$R$2778, 3, FALSE)), "", VLOOKUP(A264, PerformanceRating!$P$8:$R$2778, 3, FALSE))</f>
        <v/>
      </c>
      <c r="H264" t="str">
        <f>IF(ISNA(VLOOKUP(A264, PerformanceRating!$C$2:$N$6710, 11, FALSE)), "", VLOOKUP(A264, PerformanceRating!$C$2:$N$6710, 11, FALSE))</f>
        <v/>
      </c>
      <c r="I264" t="str">
        <f>IF(ISNA(VLOOKUP(A264, PerformanceRating!$C$2:$N$6710, 12, FALSE)), "", VLOOKUP(A264, PerformanceRating!$C$2:$N$6710, 12, FALSE))</f>
        <v/>
      </c>
    </row>
    <row r="265" spans="1:9" x14ac:dyDescent="0.25">
      <c r="A265" s="1">
        <v>41618</v>
      </c>
      <c r="B265">
        <f>COUNTIF(Employee!$U$2:$U$1471, 'Date Events'!A265)</f>
        <v>1</v>
      </c>
      <c r="C265">
        <f>COUNTIF(Employee!$X$2:$X$1471, 'Date Events'!A265)</f>
        <v>0</v>
      </c>
      <c r="D265">
        <f t="shared" si="4"/>
        <v>277</v>
      </c>
      <c r="E265">
        <f>COUNTIF(Employee!$AA$2:$AA$1471, 'Date Events'!A265)</f>
        <v>0</v>
      </c>
      <c r="F265" t="str">
        <f>IF(ISNA(VLOOKUP(A265, PerformanceRating!$P$8:$R$2778, 2, FALSE)), "", VLOOKUP(A265, PerformanceRating!$P$8:$R$2778, 2, FALSE))</f>
        <v/>
      </c>
      <c r="G265" t="str">
        <f>IF(ISNA(VLOOKUP(A265, PerformanceRating!$P$8:$R$2778, 3, FALSE)), "", VLOOKUP(A265, PerformanceRating!$P$8:$R$2778, 3, FALSE))</f>
        <v/>
      </c>
      <c r="H265" t="str">
        <f>IF(ISNA(VLOOKUP(A265, PerformanceRating!$C$2:$N$6710, 11, FALSE)), "", VLOOKUP(A265, PerformanceRating!$C$2:$N$6710, 11, FALSE))</f>
        <v/>
      </c>
      <c r="I265" t="str">
        <f>IF(ISNA(VLOOKUP(A265, PerformanceRating!$C$2:$N$6710, 12, FALSE)), "", VLOOKUP(A265, PerformanceRating!$C$2:$N$6710, 12, FALSE))</f>
        <v/>
      </c>
    </row>
    <row r="266" spans="1:9" x14ac:dyDescent="0.25">
      <c r="A266" s="1">
        <v>41622</v>
      </c>
      <c r="B266">
        <f>COUNTIF(Employee!$U$2:$U$1471, 'Date Events'!A266)</f>
        <v>2</v>
      </c>
      <c r="C266">
        <f>COUNTIF(Employee!$X$2:$X$1471, 'Date Events'!A266)</f>
        <v>0</v>
      </c>
      <c r="D266">
        <f t="shared" si="4"/>
        <v>279</v>
      </c>
      <c r="E266">
        <f>COUNTIF(Employee!$AA$2:$AA$1471, 'Date Events'!A266)</f>
        <v>0</v>
      </c>
      <c r="F266" t="str">
        <f>IF(ISNA(VLOOKUP(A266, PerformanceRating!$P$8:$R$2778, 2, FALSE)), "", VLOOKUP(A266, PerformanceRating!$P$8:$R$2778, 2, FALSE))</f>
        <v/>
      </c>
      <c r="G266" t="str">
        <f>IF(ISNA(VLOOKUP(A266, PerformanceRating!$P$8:$R$2778, 3, FALSE)), "", VLOOKUP(A266, PerformanceRating!$P$8:$R$2778, 3, FALSE))</f>
        <v/>
      </c>
      <c r="H266" t="str">
        <f>IF(ISNA(VLOOKUP(A266, PerformanceRating!$C$2:$N$6710, 11, FALSE)), "", VLOOKUP(A266, PerformanceRating!$C$2:$N$6710, 11, FALSE))</f>
        <v/>
      </c>
      <c r="I266" t="str">
        <f>IF(ISNA(VLOOKUP(A266, PerformanceRating!$C$2:$N$6710, 12, FALSE)), "", VLOOKUP(A266, PerformanceRating!$C$2:$N$6710, 12, FALSE))</f>
        <v/>
      </c>
    </row>
    <row r="267" spans="1:9" x14ac:dyDescent="0.25">
      <c r="A267" s="1">
        <v>41625</v>
      </c>
      <c r="B267">
        <f>COUNTIF(Employee!$U$2:$U$1471, 'Date Events'!A267)</f>
        <v>1</v>
      </c>
      <c r="C267">
        <f>COUNTIF(Employee!$X$2:$X$1471, 'Date Events'!A267)</f>
        <v>0</v>
      </c>
      <c r="D267">
        <f t="shared" si="4"/>
        <v>280</v>
      </c>
      <c r="E267">
        <f>COUNTIF(Employee!$AA$2:$AA$1471, 'Date Events'!A267)</f>
        <v>0</v>
      </c>
      <c r="F267" t="str">
        <f>IF(ISNA(VLOOKUP(A267, PerformanceRating!$P$8:$R$2778, 2, FALSE)), "", VLOOKUP(A267, PerformanceRating!$P$8:$R$2778, 2, FALSE))</f>
        <v/>
      </c>
      <c r="G267" t="str">
        <f>IF(ISNA(VLOOKUP(A267, PerformanceRating!$P$8:$R$2778, 3, FALSE)), "", VLOOKUP(A267, PerformanceRating!$P$8:$R$2778, 3, FALSE))</f>
        <v/>
      </c>
      <c r="H267" t="str">
        <f>IF(ISNA(VLOOKUP(A267, PerformanceRating!$C$2:$N$6710, 11, FALSE)), "", VLOOKUP(A267, PerformanceRating!$C$2:$N$6710, 11, FALSE))</f>
        <v/>
      </c>
      <c r="I267" t="str">
        <f>IF(ISNA(VLOOKUP(A267, PerformanceRating!$C$2:$N$6710, 12, FALSE)), "", VLOOKUP(A267, PerformanceRating!$C$2:$N$6710, 12, FALSE))</f>
        <v/>
      </c>
    </row>
    <row r="268" spans="1:9" x14ac:dyDescent="0.25">
      <c r="A268" s="1">
        <v>41626</v>
      </c>
      <c r="B268">
        <f>COUNTIF(Employee!$U$2:$U$1471, 'Date Events'!A268)</f>
        <v>1</v>
      </c>
      <c r="C268">
        <f>COUNTIF(Employee!$X$2:$X$1471, 'Date Events'!A268)</f>
        <v>0</v>
      </c>
      <c r="D268">
        <f t="shared" si="4"/>
        <v>281</v>
      </c>
      <c r="E268">
        <f>COUNTIF(Employee!$AA$2:$AA$1471, 'Date Events'!A268)</f>
        <v>0</v>
      </c>
      <c r="F268" t="str">
        <f>IF(ISNA(VLOOKUP(A268, PerformanceRating!$P$8:$R$2778, 2, FALSE)), "", VLOOKUP(A268, PerformanceRating!$P$8:$R$2778, 2, FALSE))</f>
        <v/>
      </c>
      <c r="G268" t="str">
        <f>IF(ISNA(VLOOKUP(A268, PerformanceRating!$P$8:$R$2778, 3, FALSE)), "", VLOOKUP(A268, PerformanceRating!$P$8:$R$2778, 3, FALSE))</f>
        <v/>
      </c>
      <c r="H268" t="str">
        <f>IF(ISNA(VLOOKUP(A268, PerformanceRating!$C$2:$N$6710, 11, FALSE)), "", VLOOKUP(A268, PerformanceRating!$C$2:$N$6710, 11, FALSE))</f>
        <v/>
      </c>
      <c r="I268" t="str">
        <f>IF(ISNA(VLOOKUP(A268, PerformanceRating!$C$2:$N$6710, 12, FALSE)), "", VLOOKUP(A268, PerformanceRating!$C$2:$N$6710, 12, FALSE))</f>
        <v/>
      </c>
    </row>
    <row r="269" spans="1:9" x14ac:dyDescent="0.25">
      <c r="A269" s="1">
        <v>41627</v>
      </c>
      <c r="B269">
        <f>COUNTIF(Employee!$U$2:$U$1471, 'Date Events'!A269)</f>
        <v>0</v>
      </c>
      <c r="C269">
        <f>COUNTIF(Employee!$X$2:$X$1471, 'Date Events'!A269)</f>
        <v>0</v>
      </c>
      <c r="D269">
        <f t="shared" si="4"/>
        <v>281</v>
      </c>
      <c r="E269">
        <f>COUNTIF(Employee!$AA$2:$AA$1471, 'Date Events'!A269)</f>
        <v>0</v>
      </c>
      <c r="F269" t="str">
        <f>IF(ISNA(VLOOKUP(A269, PerformanceRating!$P$8:$R$2778, 2, FALSE)), "", VLOOKUP(A269, PerformanceRating!$P$8:$R$2778, 2, FALSE))</f>
        <v/>
      </c>
      <c r="G269" t="str">
        <f>IF(ISNA(VLOOKUP(A269, PerformanceRating!$P$8:$R$2778, 3, FALSE)), "", VLOOKUP(A269, PerformanceRating!$P$8:$R$2778, 3, FALSE))</f>
        <v/>
      </c>
      <c r="H269" t="str">
        <f>IF(ISNA(VLOOKUP(A269, PerformanceRating!$C$2:$N$6710, 11, FALSE)), "", VLOOKUP(A269, PerformanceRating!$C$2:$N$6710, 11, FALSE))</f>
        <v/>
      </c>
      <c r="I269" t="str">
        <f>IF(ISNA(VLOOKUP(A269, PerformanceRating!$C$2:$N$6710, 12, FALSE)), "", VLOOKUP(A269, PerformanceRating!$C$2:$N$6710, 12, FALSE))</f>
        <v/>
      </c>
    </row>
    <row r="270" spans="1:9" x14ac:dyDescent="0.25">
      <c r="A270" s="1">
        <v>41628</v>
      </c>
      <c r="B270">
        <f>COUNTIF(Employee!$U$2:$U$1471, 'Date Events'!A270)</f>
        <v>1</v>
      </c>
      <c r="C270">
        <f>COUNTIF(Employee!$X$2:$X$1471, 'Date Events'!A270)</f>
        <v>0</v>
      </c>
      <c r="D270">
        <f t="shared" si="4"/>
        <v>282</v>
      </c>
      <c r="E270">
        <f>COUNTIF(Employee!$AA$2:$AA$1471, 'Date Events'!A270)</f>
        <v>0</v>
      </c>
      <c r="F270" t="str">
        <f>IF(ISNA(VLOOKUP(A270, PerformanceRating!$P$8:$R$2778, 2, FALSE)), "", VLOOKUP(A270, PerformanceRating!$P$8:$R$2778, 2, FALSE))</f>
        <v/>
      </c>
      <c r="G270" t="str">
        <f>IF(ISNA(VLOOKUP(A270, PerformanceRating!$P$8:$R$2778, 3, FALSE)), "", VLOOKUP(A270, PerformanceRating!$P$8:$R$2778, 3, FALSE))</f>
        <v/>
      </c>
      <c r="H270" t="str">
        <f>IF(ISNA(VLOOKUP(A270, PerformanceRating!$C$2:$N$6710, 11, FALSE)), "", VLOOKUP(A270, PerformanceRating!$C$2:$N$6710, 11, FALSE))</f>
        <v/>
      </c>
      <c r="I270" t="str">
        <f>IF(ISNA(VLOOKUP(A270, PerformanceRating!$C$2:$N$6710, 12, FALSE)), "", VLOOKUP(A270, PerformanceRating!$C$2:$N$6710, 12, FALSE))</f>
        <v/>
      </c>
    </row>
    <row r="271" spans="1:9" x14ac:dyDescent="0.25">
      <c r="A271" s="1">
        <v>41633</v>
      </c>
      <c r="B271">
        <f>COUNTIF(Employee!$U$2:$U$1471, 'Date Events'!A271)</f>
        <v>1</v>
      </c>
      <c r="C271">
        <f>COUNTIF(Employee!$X$2:$X$1471, 'Date Events'!A271)</f>
        <v>0</v>
      </c>
      <c r="D271">
        <f t="shared" si="4"/>
        <v>283</v>
      </c>
      <c r="E271">
        <f>COUNTIF(Employee!$AA$2:$AA$1471, 'Date Events'!A271)</f>
        <v>0</v>
      </c>
      <c r="F271" t="str">
        <f>IF(ISNA(VLOOKUP(A271, PerformanceRating!$P$8:$R$2778, 2, FALSE)), "", VLOOKUP(A271, PerformanceRating!$P$8:$R$2778, 2, FALSE))</f>
        <v/>
      </c>
      <c r="G271" t="str">
        <f>IF(ISNA(VLOOKUP(A271, PerformanceRating!$P$8:$R$2778, 3, FALSE)), "", VLOOKUP(A271, PerformanceRating!$P$8:$R$2778, 3, FALSE))</f>
        <v/>
      </c>
      <c r="H271" t="str">
        <f>IF(ISNA(VLOOKUP(A271, PerformanceRating!$C$2:$N$6710, 11, FALSE)), "", VLOOKUP(A271, PerformanceRating!$C$2:$N$6710, 11, FALSE))</f>
        <v/>
      </c>
      <c r="I271" t="str">
        <f>IF(ISNA(VLOOKUP(A271, PerformanceRating!$C$2:$N$6710, 12, FALSE)), "", VLOOKUP(A271, PerformanceRating!$C$2:$N$6710, 12, FALSE))</f>
        <v/>
      </c>
    </row>
    <row r="272" spans="1:9" x14ac:dyDescent="0.25">
      <c r="A272" s="1">
        <v>41634</v>
      </c>
      <c r="B272">
        <f>COUNTIF(Employee!$U$2:$U$1471, 'Date Events'!A272)</f>
        <v>1</v>
      </c>
      <c r="C272">
        <f>COUNTIF(Employee!$X$2:$X$1471, 'Date Events'!A272)</f>
        <v>0</v>
      </c>
      <c r="D272">
        <f t="shared" si="4"/>
        <v>284</v>
      </c>
      <c r="E272">
        <f>COUNTIF(Employee!$AA$2:$AA$1471, 'Date Events'!A272)</f>
        <v>0</v>
      </c>
      <c r="F272" t="str">
        <f>IF(ISNA(VLOOKUP(A272, PerformanceRating!$P$8:$R$2778, 2, FALSE)), "", VLOOKUP(A272, PerformanceRating!$P$8:$R$2778, 2, FALSE))</f>
        <v/>
      </c>
      <c r="G272" t="str">
        <f>IF(ISNA(VLOOKUP(A272, PerformanceRating!$P$8:$R$2778, 3, FALSE)), "", VLOOKUP(A272, PerformanceRating!$P$8:$R$2778, 3, FALSE))</f>
        <v/>
      </c>
      <c r="H272" t="str">
        <f>IF(ISNA(VLOOKUP(A272, PerformanceRating!$C$2:$N$6710, 11, FALSE)), "", VLOOKUP(A272, PerformanceRating!$C$2:$N$6710, 11, FALSE))</f>
        <v/>
      </c>
      <c r="I272" t="str">
        <f>IF(ISNA(VLOOKUP(A272, PerformanceRating!$C$2:$N$6710, 12, FALSE)), "", VLOOKUP(A272, PerformanceRating!$C$2:$N$6710, 12, FALSE))</f>
        <v/>
      </c>
    </row>
    <row r="273" spans="1:9" x14ac:dyDescent="0.25">
      <c r="A273" s="1">
        <v>41635</v>
      </c>
      <c r="B273">
        <f>COUNTIF(Employee!$U$2:$U$1471, 'Date Events'!A273)</f>
        <v>1</v>
      </c>
      <c r="C273">
        <f>COUNTIF(Employee!$X$2:$X$1471, 'Date Events'!A273)</f>
        <v>0</v>
      </c>
      <c r="D273">
        <f t="shared" si="4"/>
        <v>285</v>
      </c>
      <c r="E273">
        <f>COUNTIF(Employee!$AA$2:$AA$1471, 'Date Events'!A273)</f>
        <v>0</v>
      </c>
      <c r="F273" t="str">
        <f>IF(ISNA(VLOOKUP(A273, PerformanceRating!$P$8:$R$2778, 2, FALSE)), "", VLOOKUP(A273, PerformanceRating!$P$8:$R$2778, 2, FALSE))</f>
        <v/>
      </c>
      <c r="G273" t="str">
        <f>IF(ISNA(VLOOKUP(A273, PerformanceRating!$P$8:$R$2778, 3, FALSE)), "", VLOOKUP(A273, PerformanceRating!$P$8:$R$2778, 3, FALSE))</f>
        <v/>
      </c>
      <c r="H273" t="str">
        <f>IF(ISNA(VLOOKUP(A273, PerformanceRating!$C$2:$N$6710, 11, FALSE)), "", VLOOKUP(A273, PerformanceRating!$C$2:$N$6710, 11, FALSE))</f>
        <v/>
      </c>
      <c r="I273" t="str">
        <f>IF(ISNA(VLOOKUP(A273, PerformanceRating!$C$2:$N$6710, 12, FALSE)), "", VLOOKUP(A273, PerformanceRating!$C$2:$N$6710, 12, FALSE))</f>
        <v/>
      </c>
    </row>
    <row r="274" spans="1:9" x14ac:dyDescent="0.25">
      <c r="A274" s="1">
        <v>41640</v>
      </c>
      <c r="B274">
        <f>COUNTIF(Employee!$U$2:$U$1471, 'Date Events'!A274)</f>
        <v>1</v>
      </c>
      <c r="C274">
        <f>COUNTIF(Employee!$X$2:$X$1471, 'Date Events'!A274)</f>
        <v>0</v>
      </c>
      <c r="D274">
        <f t="shared" si="4"/>
        <v>286</v>
      </c>
      <c r="E274">
        <f>COUNTIF(Employee!$AA$2:$AA$1471, 'Date Events'!A274)</f>
        <v>1</v>
      </c>
      <c r="F274">
        <f>IF(ISNA(VLOOKUP(A274, PerformanceRating!$P$8:$R$2778, 2, FALSE)), "", VLOOKUP(A274, PerformanceRating!$P$8:$R$2778, 2, FALSE))</f>
        <v>3</v>
      </c>
      <c r="G274">
        <f>IF(ISNA(VLOOKUP(A274, PerformanceRating!$P$8:$R$2778, 3, FALSE)), "", VLOOKUP(A274, PerformanceRating!$P$8:$R$2778, 3, FALSE))</f>
        <v>3</v>
      </c>
      <c r="H274">
        <f>IF(ISNA(VLOOKUP(A274, PerformanceRating!$C$2:$N$6710, 11, FALSE)), "", VLOOKUP(A274, PerformanceRating!$C$2:$N$6710, 11, FALSE))</f>
        <v>3.75</v>
      </c>
      <c r="I274">
        <f>IF(ISNA(VLOOKUP(A274, PerformanceRating!$C$2:$N$6710, 12, FALSE)), "", VLOOKUP(A274, PerformanceRating!$C$2:$N$6710, 12, FALSE))</f>
        <v>3</v>
      </c>
    </row>
    <row r="275" spans="1:9" x14ac:dyDescent="0.25">
      <c r="A275" s="1">
        <v>41641</v>
      </c>
      <c r="B275">
        <f>COUNTIF(Employee!$U$2:$U$1471, 'Date Events'!A275)</f>
        <v>0</v>
      </c>
      <c r="C275">
        <f>COUNTIF(Employee!$X$2:$X$1471, 'Date Events'!A275)</f>
        <v>0</v>
      </c>
      <c r="D275">
        <f t="shared" si="4"/>
        <v>286</v>
      </c>
      <c r="E275">
        <f>COUNTIF(Employee!$AA$2:$AA$1471, 'Date Events'!A275)</f>
        <v>0</v>
      </c>
      <c r="F275">
        <f>IF(ISNA(VLOOKUP(A275, PerformanceRating!$P$8:$R$2778, 2, FALSE)), "", VLOOKUP(A275, PerformanceRating!$P$8:$R$2778, 2, FALSE))</f>
        <v>4</v>
      </c>
      <c r="G275">
        <f>IF(ISNA(VLOOKUP(A275, PerformanceRating!$P$8:$R$2778, 3, FALSE)), "", VLOOKUP(A275, PerformanceRating!$P$8:$R$2778, 3, FALSE))</f>
        <v>4</v>
      </c>
      <c r="H275">
        <f>IF(ISNA(VLOOKUP(A275, PerformanceRating!$C$2:$N$6710, 11, FALSE)), "", VLOOKUP(A275, PerformanceRating!$C$2:$N$6710, 11, FALSE))</f>
        <v>3.5</v>
      </c>
      <c r="I275">
        <f>IF(ISNA(VLOOKUP(A275, PerformanceRating!$C$2:$N$6710, 12, FALSE)), "", VLOOKUP(A275, PerformanceRating!$C$2:$N$6710, 12, FALSE))</f>
        <v>4</v>
      </c>
    </row>
    <row r="276" spans="1:9" x14ac:dyDescent="0.25">
      <c r="A276" s="1">
        <v>41642</v>
      </c>
      <c r="B276">
        <f>COUNTIF(Employee!$U$2:$U$1471, 'Date Events'!A276)</f>
        <v>1</v>
      </c>
      <c r="C276">
        <f>COUNTIF(Employee!$X$2:$X$1471, 'Date Events'!A276)</f>
        <v>0</v>
      </c>
      <c r="D276">
        <f t="shared" si="4"/>
        <v>287</v>
      </c>
      <c r="E276">
        <f>COUNTIF(Employee!$AA$2:$AA$1471, 'Date Events'!A276)</f>
        <v>0</v>
      </c>
      <c r="F276">
        <f>IF(ISNA(VLOOKUP(A276, PerformanceRating!$P$8:$R$2778, 2, FALSE)), "", VLOOKUP(A276, PerformanceRating!$P$8:$R$2778, 2, FALSE))</f>
        <v>4.5</v>
      </c>
      <c r="G276">
        <f>IF(ISNA(VLOOKUP(A276, PerformanceRating!$P$8:$R$2778, 3, FALSE)), "", VLOOKUP(A276, PerformanceRating!$P$8:$R$2778, 3, FALSE))</f>
        <v>4</v>
      </c>
      <c r="H276">
        <f>IF(ISNA(VLOOKUP(A276, PerformanceRating!$C$2:$N$6710, 11, FALSE)), "", VLOOKUP(A276, PerformanceRating!$C$2:$N$6710, 11, FALSE))</f>
        <v>4</v>
      </c>
      <c r="I276">
        <f>IF(ISNA(VLOOKUP(A276, PerformanceRating!$C$2:$N$6710, 12, FALSE)), "", VLOOKUP(A276, PerformanceRating!$C$2:$N$6710, 12, FALSE))</f>
        <v>4.5</v>
      </c>
    </row>
    <row r="277" spans="1:9" x14ac:dyDescent="0.25">
      <c r="A277" s="1">
        <v>41643</v>
      </c>
      <c r="B277">
        <f>COUNTIF(Employee!$U$2:$U$1471, 'Date Events'!A277)</f>
        <v>0</v>
      </c>
      <c r="C277">
        <f>COUNTIF(Employee!$X$2:$X$1471, 'Date Events'!A277)</f>
        <v>0</v>
      </c>
      <c r="D277">
        <f t="shared" si="4"/>
        <v>287</v>
      </c>
      <c r="E277">
        <f>COUNTIF(Employee!$AA$2:$AA$1471, 'Date Events'!A277)</f>
        <v>0</v>
      </c>
      <c r="F277">
        <f>IF(ISNA(VLOOKUP(A277, PerformanceRating!$P$8:$R$2778, 2, FALSE)), "", VLOOKUP(A277, PerformanceRating!$P$8:$R$2778, 2, FALSE))</f>
        <v>3.6666666666666665</v>
      </c>
      <c r="G277">
        <f>IF(ISNA(VLOOKUP(A277, PerformanceRating!$P$8:$R$2778, 3, FALSE)), "", VLOOKUP(A277, PerformanceRating!$P$8:$R$2778, 3, FALSE))</f>
        <v>3</v>
      </c>
      <c r="H277">
        <f>IF(ISNA(VLOOKUP(A277, PerformanceRating!$C$2:$N$6710, 11, FALSE)), "", VLOOKUP(A277, PerformanceRating!$C$2:$N$6710, 11, FALSE))</f>
        <v>4.25</v>
      </c>
      <c r="I277">
        <f>IF(ISNA(VLOOKUP(A277, PerformanceRating!$C$2:$N$6710, 12, FALSE)), "", VLOOKUP(A277, PerformanceRating!$C$2:$N$6710, 12, FALSE))</f>
        <v>2.5</v>
      </c>
    </row>
    <row r="278" spans="1:9" x14ac:dyDescent="0.25">
      <c r="A278" s="1">
        <v>41644</v>
      </c>
      <c r="B278">
        <f>COUNTIF(Employee!$U$2:$U$1471, 'Date Events'!A278)</f>
        <v>1</v>
      </c>
      <c r="C278">
        <f>COUNTIF(Employee!$X$2:$X$1471, 'Date Events'!A278)</f>
        <v>0</v>
      </c>
      <c r="D278">
        <f t="shared" si="4"/>
        <v>288</v>
      </c>
      <c r="E278">
        <f>COUNTIF(Employee!$AA$2:$AA$1471, 'Date Events'!A278)</f>
        <v>0</v>
      </c>
      <c r="F278" t="str">
        <f>IF(ISNA(VLOOKUP(A278, PerformanceRating!$P$8:$R$2778, 2, FALSE)), "", VLOOKUP(A278, PerformanceRating!$P$8:$R$2778, 2, FALSE))</f>
        <v/>
      </c>
      <c r="G278" t="str">
        <f>IF(ISNA(VLOOKUP(A278, PerformanceRating!$P$8:$R$2778, 3, FALSE)), "", VLOOKUP(A278, PerformanceRating!$P$8:$R$2778, 3, FALSE))</f>
        <v/>
      </c>
      <c r="H278" t="str">
        <f>IF(ISNA(VLOOKUP(A278, PerformanceRating!$C$2:$N$6710, 11, FALSE)), "", VLOOKUP(A278, PerformanceRating!$C$2:$N$6710, 11, FALSE))</f>
        <v/>
      </c>
      <c r="I278" t="str">
        <f>IF(ISNA(VLOOKUP(A278, PerformanceRating!$C$2:$N$6710, 12, FALSE)), "", VLOOKUP(A278, PerformanceRating!$C$2:$N$6710, 12, FALSE))</f>
        <v/>
      </c>
    </row>
    <row r="279" spans="1:9" x14ac:dyDescent="0.25">
      <c r="A279" s="1">
        <v>41645</v>
      </c>
      <c r="B279">
        <f>COUNTIF(Employee!$U$2:$U$1471, 'Date Events'!A279)</f>
        <v>1</v>
      </c>
      <c r="C279">
        <f>COUNTIF(Employee!$X$2:$X$1471, 'Date Events'!A279)</f>
        <v>0</v>
      </c>
      <c r="D279">
        <f t="shared" si="4"/>
        <v>289</v>
      </c>
      <c r="E279">
        <f>COUNTIF(Employee!$AA$2:$AA$1471, 'Date Events'!A279)</f>
        <v>0</v>
      </c>
      <c r="F279" t="str">
        <f>IF(ISNA(VLOOKUP(A279, PerformanceRating!$P$8:$R$2778, 2, FALSE)), "", VLOOKUP(A279, PerformanceRating!$P$8:$R$2778, 2, FALSE))</f>
        <v/>
      </c>
      <c r="G279" t="str">
        <f>IF(ISNA(VLOOKUP(A279, PerformanceRating!$P$8:$R$2778, 3, FALSE)), "", VLOOKUP(A279, PerformanceRating!$P$8:$R$2778, 3, FALSE))</f>
        <v/>
      </c>
      <c r="H279" t="str">
        <f>IF(ISNA(VLOOKUP(A279, PerformanceRating!$C$2:$N$6710, 11, FALSE)), "", VLOOKUP(A279, PerformanceRating!$C$2:$N$6710, 11, FALSE))</f>
        <v/>
      </c>
      <c r="I279" t="str">
        <f>IF(ISNA(VLOOKUP(A279, PerformanceRating!$C$2:$N$6710, 12, FALSE)), "", VLOOKUP(A279, PerformanceRating!$C$2:$N$6710, 12, FALSE))</f>
        <v/>
      </c>
    </row>
    <row r="280" spans="1:9" x14ac:dyDescent="0.25">
      <c r="A280" s="1">
        <v>41646</v>
      </c>
      <c r="B280">
        <f>COUNTIF(Employee!$U$2:$U$1471, 'Date Events'!A280)</f>
        <v>1</v>
      </c>
      <c r="C280">
        <f>COUNTIF(Employee!$X$2:$X$1471, 'Date Events'!A280)</f>
        <v>0</v>
      </c>
      <c r="D280">
        <f t="shared" si="4"/>
        <v>290</v>
      </c>
      <c r="E280">
        <f>COUNTIF(Employee!$AA$2:$AA$1471, 'Date Events'!A280)</f>
        <v>0</v>
      </c>
      <c r="F280" t="str">
        <f>IF(ISNA(VLOOKUP(A280, PerformanceRating!$P$8:$R$2778, 2, FALSE)), "", VLOOKUP(A280, PerformanceRating!$P$8:$R$2778, 2, FALSE))</f>
        <v/>
      </c>
      <c r="G280" t="str">
        <f>IF(ISNA(VLOOKUP(A280, PerformanceRating!$P$8:$R$2778, 3, FALSE)), "", VLOOKUP(A280, PerformanceRating!$P$8:$R$2778, 3, FALSE))</f>
        <v/>
      </c>
      <c r="H280" t="str">
        <f>IF(ISNA(VLOOKUP(A280, PerformanceRating!$C$2:$N$6710, 11, FALSE)), "", VLOOKUP(A280, PerformanceRating!$C$2:$N$6710, 11, FALSE))</f>
        <v/>
      </c>
      <c r="I280" t="str">
        <f>IF(ISNA(VLOOKUP(A280, PerformanceRating!$C$2:$N$6710, 12, FALSE)), "", VLOOKUP(A280, PerformanceRating!$C$2:$N$6710, 12, FALSE))</f>
        <v/>
      </c>
    </row>
    <row r="281" spans="1:9" x14ac:dyDescent="0.25">
      <c r="A281" s="1">
        <v>41647</v>
      </c>
      <c r="B281">
        <f>COUNTIF(Employee!$U$2:$U$1471, 'Date Events'!A281)</f>
        <v>0</v>
      </c>
      <c r="C281">
        <f>COUNTIF(Employee!$X$2:$X$1471, 'Date Events'!A281)</f>
        <v>0</v>
      </c>
      <c r="D281">
        <f t="shared" si="4"/>
        <v>290</v>
      </c>
      <c r="E281">
        <f>COUNTIF(Employee!$AA$2:$AA$1471, 'Date Events'!A281)</f>
        <v>0</v>
      </c>
      <c r="F281">
        <f>IF(ISNA(VLOOKUP(A281, PerformanceRating!$P$8:$R$2778, 2, FALSE)), "", VLOOKUP(A281, PerformanceRating!$P$8:$R$2778, 2, FALSE))</f>
        <v>5</v>
      </c>
      <c r="G281">
        <f>IF(ISNA(VLOOKUP(A281, PerformanceRating!$P$8:$R$2778, 3, FALSE)), "", VLOOKUP(A281, PerformanceRating!$P$8:$R$2778, 3, FALSE))</f>
        <v>5</v>
      </c>
      <c r="H281">
        <f>IF(ISNA(VLOOKUP(A281, PerformanceRating!$C$2:$N$6710, 11, FALSE)), "", VLOOKUP(A281, PerformanceRating!$C$2:$N$6710, 11, FALSE))</f>
        <v>4.25</v>
      </c>
      <c r="I281">
        <f>IF(ISNA(VLOOKUP(A281, PerformanceRating!$C$2:$N$6710, 12, FALSE)), "", VLOOKUP(A281, PerformanceRating!$C$2:$N$6710, 12, FALSE))</f>
        <v>5</v>
      </c>
    </row>
    <row r="282" spans="1:9" x14ac:dyDescent="0.25">
      <c r="A282" s="1">
        <v>41649</v>
      </c>
      <c r="B282">
        <f>COUNTIF(Employee!$U$2:$U$1471, 'Date Events'!A282)</f>
        <v>0</v>
      </c>
      <c r="C282">
        <f>COUNTIF(Employee!$X$2:$X$1471, 'Date Events'!A282)</f>
        <v>0</v>
      </c>
      <c r="D282">
        <f t="shared" si="4"/>
        <v>290</v>
      </c>
      <c r="E282">
        <f>COUNTIF(Employee!$AA$2:$AA$1471, 'Date Events'!A282)</f>
        <v>0</v>
      </c>
      <c r="F282">
        <f>IF(ISNA(VLOOKUP(A282, PerformanceRating!$P$8:$R$2778, 2, FALSE)), "", VLOOKUP(A282, PerformanceRating!$P$8:$R$2778, 2, FALSE))</f>
        <v>4</v>
      </c>
      <c r="G282">
        <f>IF(ISNA(VLOOKUP(A282, PerformanceRating!$P$8:$R$2778, 3, FALSE)), "", VLOOKUP(A282, PerformanceRating!$P$8:$R$2778, 3, FALSE))</f>
        <v>3</v>
      </c>
      <c r="H282">
        <f>IF(ISNA(VLOOKUP(A282, PerformanceRating!$C$2:$N$6710, 11, FALSE)), "", VLOOKUP(A282, PerformanceRating!$C$2:$N$6710, 11, FALSE))</f>
        <v>4.75</v>
      </c>
      <c r="I282">
        <f>IF(ISNA(VLOOKUP(A282, PerformanceRating!$C$2:$N$6710, 12, FALSE)), "", VLOOKUP(A282, PerformanceRating!$C$2:$N$6710, 12, FALSE))</f>
        <v>3.5</v>
      </c>
    </row>
    <row r="283" spans="1:9" x14ac:dyDescent="0.25">
      <c r="A283" s="1">
        <v>41650</v>
      </c>
      <c r="B283">
        <f>COUNTIF(Employee!$U$2:$U$1471, 'Date Events'!A283)</f>
        <v>1</v>
      </c>
      <c r="C283">
        <f>COUNTIF(Employee!$X$2:$X$1471, 'Date Events'!A283)</f>
        <v>0</v>
      </c>
      <c r="D283">
        <f t="shared" si="4"/>
        <v>291</v>
      </c>
      <c r="E283">
        <f>COUNTIF(Employee!$AA$2:$AA$1471, 'Date Events'!A283)</f>
        <v>1</v>
      </c>
      <c r="F283">
        <f>IF(ISNA(VLOOKUP(A283, PerformanceRating!$P$8:$R$2778, 2, FALSE)), "", VLOOKUP(A283, PerformanceRating!$P$8:$R$2778, 2, FALSE))</f>
        <v>3.6666666666666665</v>
      </c>
      <c r="G283">
        <f>IF(ISNA(VLOOKUP(A283, PerformanceRating!$P$8:$R$2778, 3, FALSE)), "", VLOOKUP(A283, PerformanceRating!$P$8:$R$2778, 3, FALSE))</f>
        <v>3.3333333333333335</v>
      </c>
      <c r="H283">
        <f>IF(ISNA(VLOOKUP(A283, PerformanceRating!$C$2:$N$6710, 11, FALSE)), "", VLOOKUP(A283, PerformanceRating!$C$2:$N$6710, 11, FALSE))</f>
        <v>4</v>
      </c>
      <c r="I283">
        <f>IF(ISNA(VLOOKUP(A283, PerformanceRating!$C$2:$N$6710, 12, FALSE)), "", VLOOKUP(A283, PerformanceRating!$C$2:$N$6710, 12, FALSE))</f>
        <v>5</v>
      </c>
    </row>
    <row r="284" spans="1:9" x14ac:dyDescent="0.25">
      <c r="A284" s="1">
        <v>41651</v>
      </c>
      <c r="B284">
        <f>COUNTIF(Employee!$U$2:$U$1471, 'Date Events'!A284)</f>
        <v>0</v>
      </c>
      <c r="C284">
        <f>COUNTIF(Employee!$X$2:$X$1471, 'Date Events'!A284)</f>
        <v>0</v>
      </c>
      <c r="D284">
        <f t="shared" si="4"/>
        <v>291</v>
      </c>
      <c r="E284">
        <f>COUNTIF(Employee!$AA$2:$AA$1471, 'Date Events'!A284)</f>
        <v>1</v>
      </c>
      <c r="F284">
        <f>IF(ISNA(VLOOKUP(A284, PerformanceRating!$P$8:$R$2778, 2, FALSE)), "", VLOOKUP(A284, PerformanceRating!$P$8:$R$2778, 2, FALSE))</f>
        <v>4</v>
      </c>
      <c r="G284">
        <f>IF(ISNA(VLOOKUP(A284, PerformanceRating!$P$8:$R$2778, 3, FALSE)), "", VLOOKUP(A284, PerformanceRating!$P$8:$R$2778, 3, FALSE))</f>
        <v>3</v>
      </c>
      <c r="H284">
        <f>IF(ISNA(VLOOKUP(A284, PerformanceRating!$C$2:$N$6710, 11, FALSE)), "", VLOOKUP(A284, PerformanceRating!$C$2:$N$6710, 11, FALSE))</f>
        <v>3</v>
      </c>
      <c r="I284">
        <f>IF(ISNA(VLOOKUP(A284, PerformanceRating!$C$2:$N$6710, 12, FALSE)), "", VLOOKUP(A284, PerformanceRating!$C$2:$N$6710, 12, FALSE))</f>
        <v>2.5</v>
      </c>
    </row>
    <row r="285" spans="1:9" x14ac:dyDescent="0.25">
      <c r="A285" s="1">
        <v>41653</v>
      </c>
      <c r="B285">
        <f>COUNTIF(Employee!$U$2:$U$1471, 'Date Events'!A285)</f>
        <v>0</v>
      </c>
      <c r="C285">
        <f>COUNTIF(Employee!$X$2:$X$1471, 'Date Events'!A285)</f>
        <v>0</v>
      </c>
      <c r="D285">
        <f t="shared" si="4"/>
        <v>291</v>
      </c>
      <c r="E285">
        <f>COUNTIF(Employee!$AA$2:$AA$1471, 'Date Events'!A285)</f>
        <v>0</v>
      </c>
      <c r="F285">
        <f>IF(ISNA(VLOOKUP(A285, PerformanceRating!$P$8:$R$2778, 2, FALSE)), "", VLOOKUP(A285, PerformanceRating!$P$8:$R$2778, 2, FALSE))</f>
        <v>3.5</v>
      </c>
      <c r="G285">
        <f>IF(ISNA(VLOOKUP(A285, PerformanceRating!$P$8:$R$2778, 3, FALSE)), "", VLOOKUP(A285, PerformanceRating!$P$8:$R$2778, 3, FALSE))</f>
        <v>3.5</v>
      </c>
      <c r="H285">
        <f>IF(ISNA(VLOOKUP(A285, PerformanceRating!$C$2:$N$6710, 11, FALSE)), "", VLOOKUP(A285, PerformanceRating!$C$2:$N$6710, 11, FALSE))</f>
        <v>4.25</v>
      </c>
      <c r="I285">
        <f>IF(ISNA(VLOOKUP(A285, PerformanceRating!$C$2:$N$6710, 12, FALSE)), "", VLOOKUP(A285, PerformanceRating!$C$2:$N$6710, 12, FALSE))</f>
        <v>3</v>
      </c>
    </row>
    <row r="286" spans="1:9" x14ac:dyDescent="0.25">
      <c r="A286" s="1">
        <v>41654</v>
      </c>
      <c r="B286">
        <f>COUNTIF(Employee!$U$2:$U$1471, 'Date Events'!A286)</f>
        <v>1</v>
      </c>
      <c r="C286">
        <f>COUNTIF(Employee!$X$2:$X$1471, 'Date Events'!A286)</f>
        <v>0</v>
      </c>
      <c r="D286">
        <f t="shared" si="4"/>
        <v>292</v>
      </c>
      <c r="E286">
        <f>COUNTIF(Employee!$AA$2:$AA$1471, 'Date Events'!A286)</f>
        <v>0</v>
      </c>
      <c r="F286" t="str">
        <f>IF(ISNA(VLOOKUP(A286, PerformanceRating!$P$8:$R$2778, 2, FALSE)), "", VLOOKUP(A286, PerformanceRating!$P$8:$R$2778, 2, FALSE))</f>
        <v/>
      </c>
      <c r="G286" t="str">
        <f>IF(ISNA(VLOOKUP(A286, PerformanceRating!$P$8:$R$2778, 3, FALSE)), "", VLOOKUP(A286, PerformanceRating!$P$8:$R$2778, 3, FALSE))</f>
        <v/>
      </c>
      <c r="H286" t="str">
        <f>IF(ISNA(VLOOKUP(A286, PerformanceRating!$C$2:$N$6710, 11, FALSE)), "", VLOOKUP(A286, PerformanceRating!$C$2:$N$6710, 11, FALSE))</f>
        <v/>
      </c>
      <c r="I286" t="str">
        <f>IF(ISNA(VLOOKUP(A286, PerformanceRating!$C$2:$N$6710, 12, FALSE)), "", VLOOKUP(A286, PerformanceRating!$C$2:$N$6710, 12, FALSE))</f>
        <v/>
      </c>
    </row>
    <row r="287" spans="1:9" x14ac:dyDescent="0.25">
      <c r="A287" s="1">
        <v>41655</v>
      </c>
      <c r="B287">
        <f>COUNTIF(Employee!$U$2:$U$1471, 'Date Events'!A287)</f>
        <v>1</v>
      </c>
      <c r="C287">
        <f>COUNTIF(Employee!$X$2:$X$1471, 'Date Events'!A287)</f>
        <v>0</v>
      </c>
      <c r="D287">
        <f t="shared" si="4"/>
        <v>293</v>
      </c>
      <c r="E287">
        <f>COUNTIF(Employee!$AA$2:$AA$1471, 'Date Events'!A287)</f>
        <v>0</v>
      </c>
      <c r="F287">
        <f>IF(ISNA(VLOOKUP(A287, PerformanceRating!$P$8:$R$2778, 2, FALSE)), "", VLOOKUP(A287, PerformanceRating!$P$8:$R$2778, 2, FALSE))</f>
        <v>3.6666666666666665</v>
      </c>
      <c r="G287">
        <f>IF(ISNA(VLOOKUP(A287, PerformanceRating!$P$8:$R$2778, 3, FALSE)), "", VLOOKUP(A287, PerformanceRating!$P$8:$R$2778, 3, FALSE))</f>
        <v>3.3333333333333335</v>
      </c>
      <c r="H287">
        <f>IF(ISNA(VLOOKUP(A287, PerformanceRating!$C$2:$N$6710, 11, FALSE)), "", VLOOKUP(A287, PerformanceRating!$C$2:$N$6710, 11, FALSE))</f>
        <v>3.25</v>
      </c>
      <c r="I287">
        <f>IF(ISNA(VLOOKUP(A287, PerformanceRating!$C$2:$N$6710, 12, FALSE)), "", VLOOKUP(A287, PerformanceRating!$C$2:$N$6710, 12, FALSE))</f>
        <v>4</v>
      </c>
    </row>
    <row r="288" spans="1:9" x14ac:dyDescent="0.25">
      <c r="A288" s="1">
        <v>41656</v>
      </c>
      <c r="B288">
        <f>COUNTIF(Employee!$U$2:$U$1471, 'Date Events'!A288)</f>
        <v>0</v>
      </c>
      <c r="C288">
        <f>COUNTIF(Employee!$X$2:$X$1471, 'Date Events'!A288)</f>
        <v>0</v>
      </c>
      <c r="D288">
        <f t="shared" si="4"/>
        <v>293</v>
      </c>
      <c r="E288">
        <f>COUNTIF(Employee!$AA$2:$AA$1471, 'Date Events'!A288)</f>
        <v>1</v>
      </c>
      <c r="F288">
        <f>IF(ISNA(VLOOKUP(A288, PerformanceRating!$P$8:$R$2778, 2, FALSE)), "", VLOOKUP(A288, PerformanceRating!$P$8:$R$2778, 2, FALSE))</f>
        <v>5</v>
      </c>
      <c r="G288">
        <f>IF(ISNA(VLOOKUP(A288, PerformanceRating!$P$8:$R$2778, 3, FALSE)), "", VLOOKUP(A288, PerformanceRating!$P$8:$R$2778, 3, FALSE))</f>
        <v>4.5</v>
      </c>
      <c r="H288">
        <f>IF(ISNA(VLOOKUP(A288, PerformanceRating!$C$2:$N$6710, 11, FALSE)), "", VLOOKUP(A288, PerformanceRating!$C$2:$N$6710, 11, FALSE))</f>
        <v>3.25</v>
      </c>
      <c r="I288">
        <f>IF(ISNA(VLOOKUP(A288, PerformanceRating!$C$2:$N$6710, 12, FALSE)), "", VLOOKUP(A288, PerformanceRating!$C$2:$N$6710, 12, FALSE))</f>
        <v>5</v>
      </c>
    </row>
    <row r="289" spans="1:9" x14ac:dyDescent="0.25">
      <c r="A289" s="1">
        <v>41657</v>
      </c>
      <c r="B289">
        <f>COUNTIF(Employee!$U$2:$U$1471, 'Date Events'!A289)</f>
        <v>0</v>
      </c>
      <c r="C289">
        <f>COUNTIF(Employee!$X$2:$X$1471, 'Date Events'!A289)</f>
        <v>0</v>
      </c>
      <c r="D289">
        <f t="shared" si="4"/>
        <v>293</v>
      </c>
      <c r="E289">
        <f>COUNTIF(Employee!$AA$2:$AA$1471, 'Date Events'!A289)</f>
        <v>0</v>
      </c>
      <c r="F289">
        <f>IF(ISNA(VLOOKUP(A289, PerformanceRating!$P$8:$R$2778, 2, FALSE)), "", VLOOKUP(A289, PerformanceRating!$P$8:$R$2778, 2, FALSE))</f>
        <v>3.25</v>
      </c>
      <c r="G289">
        <f>IF(ISNA(VLOOKUP(A289, PerformanceRating!$P$8:$R$2778, 3, FALSE)), "", VLOOKUP(A289, PerformanceRating!$P$8:$R$2778, 3, FALSE))</f>
        <v>2.5</v>
      </c>
      <c r="H289">
        <f>IF(ISNA(VLOOKUP(A289, PerformanceRating!$C$2:$N$6710, 11, FALSE)), "", VLOOKUP(A289, PerformanceRating!$C$2:$N$6710, 11, FALSE))</f>
        <v>4.25</v>
      </c>
      <c r="I289">
        <f>IF(ISNA(VLOOKUP(A289, PerformanceRating!$C$2:$N$6710, 12, FALSE)), "", VLOOKUP(A289, PerformanceRating!$C$2:$N$6710, 12, FALSE))</f>
        <v>3.5</v>
      </c>
    </row>
    <row r="290" spans="1:9" x14ac:dyDescent="0.25">
      <c r="A290" s="1">
        <v>41658</v>
      </c>
      <c r="B290">
        <f>COUNTIF(Employee!$U$2:$U$1471, 'Date Events'!A290)</f>
        <v>0</v>
      </c>
      <c r="C290">
        <f>COUNTIF(Employee!$X$2:$X$1471, 'Date Events'!A290)</f>
        <v>0</v>
      </c>
      <c r="D290">
        <f t="shared" si="4"/>
        <v>293</v>
      </c>
      <c r="E290">
        <f>COUNTIF(Employee!$AA$2:$AA$1471, 'Date Events'!A290)</f>
        <v>0</v>
      </c>
      <c r="F290">
        <f>IF(ISNA(VLOOKUP(A290, PerformanceRating!$P$8:$R$2778, 2, FALSE)), "", VLOOKUP(A290, PerformanceRating!$P$8:$R$2778, 2, FALSE))</f>
        <v>3.5</v>
      </c>
      <c r="G290">
        <f>IF(ISNA(VLOOKUP(A290, PerformanceRating!$P$8:$R$2778, 3, FALSE)), "", VLOOKUP(A290, PerformanceRating!$P$8:$R$2778, 3, FALSE))</f>
        <v>3</v>
      </c>
      <c r="H290">
        <f>IF(ISNA(VLOOKUP(A290, PerformanceRating!$C$2:$N$6710, 11, FALSE)), "", VLOOKUP(A290, PerformanceRating!$C$2:$N$6710, 11, FALSE))</f>
        <v>4.25</v>
      </c>
      <c r="I290">
        <f>IF(ISNA(VLOOKUP(A290, PerformanceRating!$C$2:$N$6710, 12, FALSE)), "", VLOOKUP(A290, PerformanceRating!$C$2:$N$6710, 12, FALSE))</f>
        <v>3.5</v>
      </c>
    </row>
    <row r="291" spans="1:9" x14ac:dyDescent="0.25">
      <c r="A291" s="1">
        <v>41659</v>
      </c>
      <c r="B291">
        <f>COUNTIF(Employee!$U$2:$U$1471, 'Date Events'!A291)</f>
        <v>0</v>
      </c>
      <c r="C291">
        <f>COUNTIF(Employee!$X$2:$X$1471, 'Date Events'!A291)</f>
        <v>0</v>
      </c>
      <c r="D291">
        <f t="shared" si="4"/>
        <v>293</v>
      </c>
      <c r="E291">
        <f>COUNTIF(Employee!$AA$2:$AA$1471, 'Date Events'!A291)</f>
        <v>0</v>
      </c>
      <c r="F291">
        <f>IF(ISNA(VLOOKUP(A291, PerformanceRating!$P$8:$R$2778, 2, FALSE)), "", VLOOKUP(A291, PerformanceRating!$P$8:$R$2778, 2, FALSE))</f>
        <v>5</v>
      </c>
      <c r="G291">
        <f>IF(ISNA(VLOOKUP(A291, PerformanceRating!$P$8:$R$2778, 3, FALSE)), "", VLOOKUP(A291, PerformanceRating!$P$8:$R$2778, 3, FALSE))</f>
        <v>4</v>
      </c>
      <c r="H291">
        <f>IF(ISNA(VLOOKUP(A291, PerformanceRating!$C$2:$N$6710, 11, FALSE)), "", VLOOKUP(A291, PerformanceRating!$C$2:$N$6710, 11, FALSE))</f>
        <v>3.75</v>
      </c>
      <c r="I291">
        <f>IF(ISNA(VLOOKUP(A291, PerformanceRating!$C$2:$N$6710, 12, FALSE)), "", VLOOKUP(A291, PerformanceRating!$C$2:$N$6710, 12, FALSE))</f>
        <v>4.5</v>
      </c>
    </row>
    <row r="292" spans="1:9" x14ac:dyDescent="0.25">
      <c r="A292" s="1">
        <v>41662</v>
      </c>
      <c r="B292">
        <f>COUNTIF(Employee!$U$2:$U$1471, 'Date Events'!A292)</f>
        <v>0</v>
      </c>
      <c r="C292">
        <f>COUNTIF(Employee!$X$2:$X$1471, 'Date Events'!A292)</f>
        <v>0</v>
      </c>
      <c r="D292">
        <f t="shared" si="4"/>
        <v>293</v>
      </c>
      <c r="E292">
        <f>COUNTIF(Employee!$AA$2:$AA$1471, 'Date Events'!A292)</f>
        <v>0</v>
      </c>
      <c r="F292">
        <f>IF(ISNA(VLOOKUP(A292, PerformanceRating!$P$8:$R$2778, 2, FALSE)), "", VLOOKUP(A292, PerformanceRating!$P$8:$R$2778, 2, FALSE))</f>
        <v>4.5</v>
      </c>
      <c r="G292">
        <f>IF(ISNA(VLOOKUP(A292, PerformanceRating!$P$8:$R$2778, 3, FALSE)), "", VLOOKUP(A292, PerformanceRating!$P$8:$R$2778, 3, FALSE))</f>
        <v>3.5</v>
      </c>
      <c r="H292">
        <f>IF(ISNA(VLOOKUP(A292, PerformanceRating!$C$2:$N$6710, 11, FALSE)), "", VLOOKUP(A292, PerformanceRating!$C$2:$N$6710, 11, FALSE))</f>
        <v>3.25</v>
      </c>
      <c r="I292">
        <f>IF(ISNA(VLOOKUP(A292, PerformanceRating!$C$2:$N$6710, 12, FALSE)), "", VLOOKUP(A292, PerformanceRating!$C$2:$N$6710, 12, FALSE))</f>
        <v>4.5</v>
      </c>
    </row>
    <row r="293" spans="1:9" x14ac:dyDescent="0.25">
      <c r="A293" s="1">
        <v>41663</v>
      </c>
      <c r="B293">
        <f>COUNTIF(Employee!$U$2:$U$1471, 'Date Events'!A293)</f>
        <v>0</v>
      </c>
      <c r="C293">
        <f>COUNTIF(Employee!$X$2:$X$1471, 'Date Events'!A293)</f>
        <v>0</v>
      </c>
      <c r="D293">
        <f t="shared" si="4"/>
        <v>293</v>
      </c>
      <c r="E293">
        <f>COUNTIF(Employee!$AA$2:$AA$1471, 'Date Events'!A293)</f>
        <v>0</v>
      </c>
      <c r="F293">
        <f>IF(ISNA(VLOOKUP(A293, PerformanceRating!$P$8:$R$2778, 2, FALSE)), "", VLOOKUP(A293, PerformanceRating!$P$8:$R$2778, 2, FALSE))</f>
        <v>4.5</v>
      </c>
      <c r="G293">
        <f>IF(ISNA(VLOOKUP(A293, PerformanceRating!$P$8:$R$2778, 3, FALSE)), "", VLOOKUP(A293, PerformanceRating!$P$8:$R$2778, 3, FALSE))</f>
        <v>4.5</v>
      </c>
      <c r="H293">
        <f>IF(ISNA(VLOOKUP(A293, PerformanceRating!$C$2:$N$6710, 11, FALSE)), "", VLOOKUP(A293, PerformanceRating!$C$2:$N$6710, 11, FALSE))</f>
        <v>4</v>
      </c>
      <c r="I293">
        <f>IF(ISNA(VLOOKUP(A293, PerformanceRating!$C$2:$N$6710, 12, FALSE)), "", VLOOKUP(A293, PerformanceRating!$C$2:$N$6710, 12, FALSE))</f>
        <v>5</v>
      </c>
    </row>
    <row r="294" spans="1:9" x14ac:dyDescent="0.25">
      <c r="A294" s="1">
        <v>41664</v>
      </c>
      <c r="B294">
        <f>COUNTIF(Employee!$U$2:$U$1471, 'Date Events'!A294)</f>
        <v>0</v>
      </c>
      <c r="C294">
        <f>COUNTIF(Employee!$X$2:$X$1471, 'Date Events'!A294)</f>
        <v>0</v>
      </c>
      <c r="D294">
        <f t="shared" si="4"/>
        <v>293</v>
      </c>
      <c r="E294">
        <f>COUNTIF(Employee!$AA$2:$AA$1471, 'Date Events'!A294)</f>
        <v>0</v>
      </c>
      <c r="F294">
        <f>IF(ISNA(VLOOKUP(A294, PerformanceRating!$P$8:$R$2778, 2, FALSE)), "", VLOOKUP(A294, PerformanceRating!$P$8:$R$2778, 2, FALSE))</f>
        <v>3</v>
      </c>
      <c r="G294">
        <f>IF(ISNA(VLOOKUP(A294, PerformanceRating!$P$8:$R$2778, 3, FALSE)), "", VLOOKUP(A294, PerformanceRating!$P$8:$R$2778, 3, FALSE))</f>
        <v>2</v>
      </c>
      <c r="H294">
        <f>IF(ISNA(VLOOKUP(A294, PerformanceRating!$C$2:$N$6710, 11, FALSE)), "", VLOOKUP(A294, PerformanceRating!$C$2:$N$6710, 11, FALSE))</f>
        <v>3.25</v>
      </c>
      <c r="I294">
        <f>IF(ISNA(VLOOKUP(A294, PerformanceRating!$C$2:$N$6710, 12, FALSE)), "", VLOOKUP(A294, PerformanceRating!$C$2:$N$6710, 12, FALSE))</f>
        <v>2.5</v>
      </c>
    </row>
    <row r="295" spans="1:9" x14ac:dyDescent="0.25">
      <c r="A295" s="1">
        <v>41665</v>
      </c>
      <c r="B295">
        <f>COUNTIF(Employee!$U$2:$U$1471, 'Date Events'!A295)</f>
        <v>0</v>
      </c>
      <c r="C295">
        <f>COUNTIF(Employee!$X$2:$X$1471, 'Date Events'!A295)</f>
        <v>0</v>
      </c>
      <c r="D295">
        <f t="shared" si="4"/>
        <v>293</v>
      </c>
      <c r="E295">
        <f>COUNTIF(Employee!$AA$2:$AA$1471, 'Date Events'!A295)</f>
        <v>1</v>
      </c>
      <c r="F295">
        <f>IF(ISNA(VLOOKUP(A295, PerformanceRating!$P$8:$R$2778, 2, FALSE)), "", VLOOKUP(A295, PerformanceRating!$P$8:$R$2778, 2, FALSE))</f>
        <v>5</v>
      </c>
      <c r="G295">
        <f>IF(ISNA(VLOOKUP(A295, PerformanceRating!$P$8:$R$2778, 3, FALSE)), "", VLOOKUP(A295, PerformanceRating!$P$8:$R$2778, 3, FALSE))</f>
        <v>4</v>
      </c>
      <c r="H295">
        <f>IF(ISNA(VLOOKUP(A295, PerformanceRating!$C$2:$N$6710, 11, FALSE)), "", VLOOKUP(A295, PerformanceRating!$C$2:$N$6710, 11, FALSE))</f>
        <v>2.75</v>
      </c>
      <c r="I295">
        <f>IF(ISNA(VLOOKUP(A295, PerformanceRating!$C$2:$N$6710, 12, FALSE)), "", VLOOKUP(A295, PerformanceRating!$C$2:$N$6710, 12, FALSE))</f>
        <v>4.5</v>
      </c>
    </row>
    <row r="296" spans="1:9" x14ac:dyDescent="0.25">
      <c r="A296" s="1">
        <v>41666</v>
      </c>
      <c r="B296">
        <f>COUNTIF(Employee!$U$2:$U$1471, 'Date Events'!A296)</f>
        <v>0</v>
      </c>
      <c r="C296">
        <f>COUNTIF(Employee!$X$2:$X$1471, 'Date Events'!A296)</f>
        <v>0</v>
      </c>
      <c r="D296">
        <f t="shared" si="4"/>
        <v>293</v>
      </c>
      <c r="E296">
        <f>COUNTIF(Employee!$AA$2:$AA$1471, 'Date Events'!A296)</f>
        <v>0</v>
      </c>
      <c r="F296">
        <f>IF(ISNA(VLOOKUP(A296, PerformanceRating!$P$8:$R$2778, 2, FALSE)), "", VLOOKUP(A296, PerformanceRating!$P$8:$R$2778, 2, FALSE))</f>
        <v>5</v>
      </c>
      <c r="G296">
        <f>IF(ISNA(VLOOKUP(A296, PerformanceRating!$P$8:$R$2778, 3, FALSE)), "", VLOOKUP(A296, PerformanceRating!$P$8:$R$2778, 3, FALSE))</f>
        <v>4</v>
      </c>
      <c r="H296">
        <f>IF(ISNA(VLOOKUP(A296, PerformanceRating!$C$2:$N$6710, 11, FALSE)), "", VLOOKUP(A296, PerformanceRating!$C$2:$N$6710, 11, FALSE))</f>
        <v>4</v>
      </c>
      <c r="I296">
        <f>IF(ISNA(VLOOKUP(A296, PerformanceRating!$C$2:$N$6710, 12, FALSE)), "", VLOOKUP(A296, PerformanceRating!$C$2:$N$6710, 12, FALSE))</f>
        <v>4.5</v>
      </c>
    </row>
    <row r="297" spans="1:9" x14ac:dyDescent="0.25">
      <c r="A297" s="1">
        <v>41668</v>
      </c>
      <c r="B297">
        <f>COUNTIF(Employee!$U$2:$U$1471, 'Date Events'!A297)</f>
        <v>0</v>
      </c>
      <c r="C297">
        <f>COUNTIF(Employee!$X$2:$X$1471, 'Date Events'!A297)</f>
        <v>0</v>
      </c>
      <c r="D297">
        <f t="shared" si="4"/>
        <v>293</v>
      </c>
      <c r="E297">
        <f>COUNTIF(Employee!$AA$2:$AA$1471, 'Date Events'!A297)</f>
        <v>0</v>
      </c>
      <c r="F297">
        <f>IF(ISNA(VLOOKUP(A297, PerformanceRating!$P$8:$R$2778, 2, FALSE)), "", VLOOKUP(A297, PerformanceRating!$P$8:$R$2778, 2, FALSE))</f>
        <v>4.5</v>
      </c>
      <c r="G297">
        <f>IF(ISNA(VLOOKUP(A297, PerformanceRating!$P$8:$R$2778, 3, FALSE)), "", VLOOKUP(A297, PerformanceRating!$P$8:$R$2778, 3, FALSE))</f>
        <v>3.5</v>
      </c>
      <c r="H297">
        <f>IF(ISNA(VLOOKUP(A297, PerformanceRating!$C$2:$N$6710, 11, FALSE)), "", VLOOKUP(A297, PerformanceRating!$C$2:$N$6710, 11, FALSE))</f>
        <v>3.5</v>
      </c>
      <c r="I297">
        <f>IF(ISNA(VLOOKUP(A297, PerformanceRating!$C$2:$N$6710, 12, FALSE)), "", VLOOKUP(A297, PerformanceRating!$C$2:$N$6710, 12, FALSE))</f>
        <v>4.5</v>
      </c>
    </row>
    <row r="298" spans="1:9" x14ac:dyDescent="0.25">
      <c r="A298" s="1">
        <v>41669</v>
      </c>
      <c r="B298">
        <f>COUNTIF(Employee!$U$2:$U$1471, 'Date Events'!A298)</f>
        <v>1</v>
      </c>
      <c r="C298">
        <f>COUNTIF(Employee!$X$2:$X$1471, 'Date Events'!A298)</f>
        <v>0</v>
      </c>
      <c r="D298">
        <f t="shared" si="4"/>
        <v>294</v>
      </c>
      <c r="E298">
        <f>COUNTIF(Employee!$AA$2:$AA$1471, 'Date Events'!A298)</f>
        <v>1</v>
      </c>
      <c r="F298">
        <f>IF(ISNA(VLOOKUP(A298, PerformanceRating!$P$8:$R$2778, 2, FALSE)), "", VLOOKUP(A298, PerformanceRating!$P$8:$R$2778, 2, FALSE))</f>
        <v>5</v>
      </c>
      <c r="G298">
        <f>IF(ISNA(VLOOKUP(A298, PerformanceRating!$P$8:$R$2778, 3, FALSE)), "", VLOOKUP(A298, PerformanceRating!$P$8:$R$2778, 3, FALSE))</f>
        <v>4</v>
      </c>
      <c r="H298">
        <f>IF(ISNA(VLOOKUP(A298, PerformanceRating!$C$2:$N$6710, 11, FALSE)), "", VLOOKUP(A298, PerformanceRating!$C$2:$N$6710, 11, FALSE))</f>
        <v>3.25</v>
      </c>
      <c r="I298">
        <f>IF(ISNA(VLOOKUP(A298, PerformanceRating!$C$2:$N$6710, 12, FALSE)), "", VLOOKUP(A298, PerformanceRating!$C$2:$N$6710, 12, FALSE))</f>
        <v>4.5</v>
      </c>
    </row>
    <row r="299" spans="1:9" x14ac:dyDescent="0.25">
      <c r="A299" s="1">
        <v>41670</v>
      </c>
      <c r="B299">
        <f>COUNTIF(Employee!$U$2:$U$1471, 'Date Events'!A299)</f>
        <v>0</v>
      </c>
      <c r="C299">
        <f>COUNTIF(Employee!$X$2:$X$1471, 'Date Events'!A299)</f>
        <v>0</v>
      </c>
      <c r="D299">
        <f t="shared" si="4"/>
        <v>294</v>
      </c>
      <c r="E299">
        <f>COUNTIF(Employee!$AA$2:$AA$1471, 'Date Events'!A299)</f>
        <v>0</v>
      </c>
      <c r="F299">
        <f>IF(ISNA(VLOOKUP(A299, PerformanceRating!$P$8:$R$2778, 2, FALSE)), "", VLOOKUP(A299, PerformanceRating!$P$8:$R$2778, 2, FALSE))</f>
        <v>4.5</v>
      </c>
      <c r="G299">
        <f>IF(ISNA(VLOOKUP(A299, PerformanceRating!$P$8:$R$2778, 3, FALSE)), "", VLOOKUP(A299, PerformanceRating!$P$8:$R$2778, 3, FALSE))</f>
        <v>4</v>
      </c>
      <c r="H299">
        <f>IF(ISNA(VLOOKUP(A299, PerformanceRating!$C$2:$N$6710, 11, FALSE)), "", VLOOKUP(A299, PerformanceRating!$C$2:$N$6710, 11, FALSE))</f>
        <v>3</v>
      </c>
      <c r="I299">
        <f>IF(ISNA(VLOOKUP(A299, PerformanceRating!$C$2:$N$6710, 12, FALSE)), "", VLOOKUP(A299, PerformanceRating!$C$2:$N$6710, 12, FALSE))</f>
        <v>5</v>
      </c>
    </row>
    <row r="300" spans="1:9" x14ac:dyDescent="0.25">
      <c r="A300" s="1">
        <v>41671</v>
      </c>
      <c r="B300">
        <f>COUNTIF(Employee!$U$2:$U$1471, 'Date Events'!A300)</f>
        <v>0</v>
      </c>
      <c r="C300">
        <f>COUNTIF(Employee!$X$2:$X$1471, 'Date Events'!A300)</f>
        <v>0</v>
      </c>
      <c r="D300">
        <f t="shared" si="4"/>
        <v>294</v>
      </c>
      <c r="E300">
        <f>COUNTIF(Employee!$AA$2:$AA$1471, 'Date Events'!A300)</f>
        <v>0</v>
      </c>
      <c r="F300">
        <f>IF(ISNA(VLOOKUP(A300, PerformanceRating!$P$8:$R$2778, 2, FALSE)), "", VLOOKUP(A300, PerformanceRating!$P$8:$R$2778, 2, FALSE))</f>
        <v>4</v>
      </c>
      <c r="G300">
        <f>IF(ISNA(VLOOKUP(A300, PerformanceRating!$P$8:$R$2778, 3, FALSE)), "", VLOOKUP(A300, PerformanceRating!$P$8:$R$2778, 3, FALSE))</f>
        <v>4</v>
      </c>
      <c r="H300">
        <f>IF(ISNA(VLOOKUP(A300, PerformanceRating!$C$2:$N$6710, 11, FALSE)), "", VLOOKUP(A300, PerformanceRating!$C$2:$N$6710, 11, FALSE))</f>
        <v>4.25</v>
      </c>
      <c r="I300">
        <f>IF(ISNA(VLOOKUP(A300, PerformanceRating!$C$2:$N$6710, 12, FALSE)), "", VLOOKUP(A300, PerformanceRating!$C$2:$N$6710, 12, FALSE))</f>
        <v>4</v>
      </c>
    </row>
    <row r="301" spans="1:9" x14ac:dyDescent="0.25">
      <c r="A301" s="1">
        <v>41672</v>
      </c>
      <c r="B301">
        <f>COUNTIF(Employee!$U$2:$U$1471, 'Date Events'!A301)</f>
        <v>1</v>
      </c>
      <c r="C301">
        <f>COUNTIF(Employee!$X$2:$X$1471, 'Date Events'!A301)</f>
        <v>0</v>
      </c>
      <c r="D301">
        <f t="shared" si="4"/>
        <v>295</v>
      </c>
      <c r="E301">
        <f>COUNTIF(Employee!$AA$2:$AA$1471, 'Date Events'!A301)</f>
        <v>0</v>
      </c>
      <c r="F301" t="str">
        <f>IF(ISNA(VLOOKUP(A301, PerformanceRating!$P$8:$R$2778, 2, FALSE)), "", VLOOKUP(A301, PerformanceRating!$P$8:$R$2778, 2, FALSE))</f>
        <v/>
      </c>
      <c r="G301" t="str">
        <f>IF(ISNA(VLOOKUP(A301, PerformanceRating!$P$8:$R$2778, 3, FALSE)), "", VLOOKUP(A301, PerformanceRating!$P$8:$R$2778, 3, FALSE))</f>
        <v/>
      </c>
      <c r="H301" t="str">
        <f>IF(ISNA(VLOOKUP(A301, PerformanceRating!$C$2:$N$6710, 11, FALSE)), "", VLOOKUP(A301, PerformanceRating!$C$2:$N$6710, 11, FALSE))</f>
        <v/>
      </c>
      <c r="I301" t="str">
        <f>IF(ISNA(VLOOKUP(A301, PerformanceRating!$C$2:$N$6710, 12, FALSE)), "", VLOOKUP(A301, PerformanceRating!$C$2:$N$6710, 12, FALSE))</f>
        <v/>
      </c>
    </row>
    <row r="302" spans="1:9" x14ac:dyDescent="0.25">
      <c r="A302" s="1">
        <v>41673</v>
      </c>
      <c r="B302">
        <f>COUNTIF(Employee!$U$2:$U$1471, 'Date Events'!A302)</f>
        <v>0</v>
      </c>
      <c r="C302">
        <f>COUNTIF(Employee!$X$2:$X$1471, 'Date Events'!A302)</f>
        <v>0</v>
      </c>
      <c r="D302">
        <f t="shared" si="4"/>
        <v>295</v>
      </c>
      <c r="E302">
        <f>COUNTIF(Employee!$AA$2:$AA$1471, 'Date Events'!A302)</f>
        <v>0</v>
      </c>
      <c r="F302">
        <f>IF(ISNA(VLOOKUP(A302, PerformanceRating!$P$8:$R$2778, 2, FALSE)), "", VLOOKUP(A302, PerformanceRating!$P$8:$R$2778, 2, FALSE))</f>
        <v>4.5</v>
      </c>
      <c r="G302">
        <f>IF(ISNA(VLOOKUP(A302, PerformanceRating!$P$8:$R$2778, 3, FALSE)), "", VLOOKUP(A302, PerformanceRating!$P$8:$R$2778, 3, FALSE))</f>
        <v>3.5</v>
      </c>
      <c r="H302">
        <f>IF(ISNA(VLOOKUP(A302, PerformanceRating!$C$2:$N$6710, 11, FALSE)), "", VLOOKUP(A302, PerformanceRating!$C$2:$N$6710, 11, FALSE))</f>
        <v>4</v>
      </c>
      <c r="I302">
        <f>IF(ISNA(VLOOKUP(A302, PerformanceRating!$C$2:$N$6710, 12, FALSE)), "", VLOOKUP(A302, PerformanceRating!$C$2:$N$6710, 12, FALSE))</f>
        <v>4.5</v>
      </c>
    </row>
    <row r="303" spans="1:9" x14ac:dyDescent="0.25">
      <c r="A303" s="1">
        <v>41674</v>
      </c>
      <c r="B303">
        <f>COUNTIF(Employee!$U$2:$U$1471, 'Date Events'!A303)</f>
        <v>1</v>
      </c>
      <c r="C303">
        <f>COUNTIF(Employee!$X$2:$X$1471, 'Date Events'!A303)</f>
        <v>0</v>
      </c>
      <c r="D303">
        <f t="shared" si="4"/>
        <v>296</v>
      </c>
      <c r="E303">
        <f>COUNTIF(Employee!$AA$2:$AA$1471, 'Date Events'!A303)</f>
        <v>0</v>
      </c>
      <c r="F303">
        <f>IF(ISNA(VLOOKUP(A303, PerformanceRating!$P$8:$R$2778, 2, FALSE)), "", VLOOKUP(A303, PerformanceRating!$P$8:$R$2778, 2, FALSE))</f>
        <v>3.5</v>
      </c>
      <c r="G303">
        <f>IF(ISNA(VLOOKUP(A303, PerformanceRating!$P$8:$R$2778, 3, FALSE)), "", VLOOKUP(A303, PerformanceRating!$P$8:$R$2778, 3, FALSE))</f>
        <v>3</v>
      </c>
      <c r="H303">
        <f>IF(ISNA(VLOOKUP(A303, PerformanceRating!$C$2:$N$6710, 11, FALSE)), "", VLOOKUP(A303, PerformanceRating!$C$2:$N$6710, 11, FALSE))</f>
        <v>3.75</v>
      </c>
      <c r="I303">
        <f>IF(ISNA(VLOOKUP(A303, PerformanceRating!$C$2:$N$6710, 12, FALSE)), "", VLOOKUP(A303, PerformanceRating!$C$2:$N$6710, 12, FALSE))</f>
        <v>4</v>
      </c>
    </row>
    <row r="304" spans="1:9" x14ac:dyDescent="0.25">
      <c r="A304" s="1">
        <v>41675</v>
      </c>
      <c r="B304">
        <f>COUNTIF(Employee!$U$2:$U$1471, 'Date Events'!A304)</f>
        <v>0</v>
      </c>
      <c r="C304">
        <f>COUNTIF(Employee!$X$2:$X$1471, 'Date Events'!A304)</f>
        <v>0</v>
      </c>
      <c r="D304">
        <f t="shared" si="4"/>
        <v>296</v>
      </c>
      <c r="E304">
        <f>COUNTIF(Employee!$AA$2:$AA$1471, 'Date Events'!A304)</f>
        <v>0</v>
      </c>
      <c r="F304">
        <f>IF(ISNA(VLOOKUP(A304, PerformanceRating!$P$8:$R$2778, 2, FALSE)), "", VLOOKUP(A304, PerformanceRating!$P$8:$R$2778, 2, FALSE))</f>
        <v>3.5</v>
      </c>
      <c r="G304">
        <f>IF(ISNA(VLOOKUP(A304, PerformanceRating!$P$8:$R$2778, 3, FALSE)), "", VLOOKUP(A304, PerformanceRating!$P$8:$R$2778, 3, FALSE))</f>
        <v>3.25</v>
      </c>
      <c r="H304">
        <f>IF(ISNA(VLOOKUP(A304, PerformanceRating!$C$2:$N$6710, 11, FALSE)), "", VLOOKUP(A304, PerformanceRating!$C$2:$N$6710, 11, FALSE))</f>
        <v>4</v>
      </c>
      <c r="I304">
        <f>IF(ISNA(VLOOKUP(A304, PerformanceRating!$C$2:$N$6710, 12, FALSE)), "", VLOOKUP(A304, PerformanceRating!$C$2:$N$6710, 12, FALSE))</f>
        <v>4</v>
      </c>
    </row>
    <row r="305" spans="1:9" x14ac:dyDescent="0.25">
      <c r="A305" s="1">
        <v>41676</v>
      </c>
      <c r="B305">
        <f>COUNTIF(Employee!$U$2:$U$1471, 'Date Events'!A305)</f>
        <v>1</v>
      </c>
      <c r="C305">
        <f>COUNTIF(Employee!$X$2:$X$1471, 'Date Events'!A305)</f>
        <v>0</v>
      </c>
      <c r="D305">
        <f t="shared" si="4"/>
        <v>297</v>
      </c>
      <c r="E305">
        <f>COUNTIF(Employee!$AA$2:$AA$1471, 'Date Events'!A305)</f>
        <v>0</v>
      </c>
      <c r="F305">
        <f>IF(ISNA(VLOOKUP(A305, PerformanceRating!$P$8:$R$2778, 2, FALSE)), "", VLOOKUP(A305, PerformanceRating!$P$8:$R$2778, 2, FALSE))</f>
        <v>3.5</v>
      </c>
      <c r="G305">
        <f>IF(ISNA(VLOOKUP(A305, PerformanceRating!$P$8:$R$2778, 3, FALSE)), "", VLOOKUP(A305, PerformanceRating!$P$8:$R$2778, 3, FALSE))</f>
        <v>2.5</v>
      </c>
      <c r="H305">
        <f>IF(ISNA(VLOOKUP(A305, PerformanceRating!$C$2:$N$6710, 11, FALSE)), "", VLOOKUP(A305, PerformanceRating!$C$2:$N$6710, 11, FALSE))</f>
        <v>4</v>
      </c>
      <c r="I305">
        <f>IF(ISNA(VLOOKUP(A305, PerformanceRating!$C$2:$N$6710, 12, FALSE)), "", VLOOKUP(A305, PerformanceRating!$C$2:$N$6710, 12, FALSE))</f>
        <v>3.5</v>
      </c>
    </row>
    <row r="306" spans="1:9" x14ac:dyDescent="0.25">
      <c r="A306" s="1">
        <v>41679</v>
      </c>
      <c r="B306">
        <f>COUNTIF(Employee!$U$2:$U$1471, 'Date Events'!A306)</f>
        <v>2</v>
      </c>
      <c r="C306">
        <f>COUNTIF(Employee!$X$2:$X$1471, 'Date Events'!A306)</f>
        <v>0</v>
      </c>
      <c r="D306">
        <f t="shared" si="4"/>
        <v>299</v>
      </c>
      <c r="E306">
        <f>COUNTIF(Employee!$AA$2:$AA$1471, 'Date Events'!A306)</f>
        <v>0</v>
      </c>
      <c r="F306" t="str">
        <f>IF(ISNA(VLOOKUP(A306, PerformanceRating!$P$8:$R$2778, 2, FALSE)), "", VLOOKUP(A306, PerformanceRating!$P$8:$R$2778, 2, FALSE))</f>
        <v/>
      </c>
      <c r="G306" t="str">
        <f>IF(ISNA(VLOOKUP(A306, PerformanceRating!$P$8:$R$2778, 3, FALSE)), "", VLOOKUP(A306, PerformanceRating!$P$8:$R$2778, 3, FALSE))</f>
        <v/>
      </c>
      <c r="H306" t="str">
        <f>IF(ISNA(VLOOKUP(A306, PerformanceRating!$C$2:$N$6710, 11, FALSE)), "", VLOOKUP(A306, PerformanceRating!$C$2:$N$6710, 11, FALSE))</f>
        <v/>
      </c>
      <c r="I306" t="str">
        <f>IF(ISNA(VLOOKUP(A306, PerformanceRating!$C$2:$N$6710, 12, FALSE)), "", VLOOKUP(A306, PerformanceRating!$C$2:$N$6710, 12, FALSE))</f>
        <v/>
      </c>
    </row>
    <row r="307" spans="1:9" x14ac:dyDescent="0.25">
      <c r="A307" s="1">
        <v>41680</v>
      </c>
      <c r="B307">
        <f>COUNTIF(Employee!$U$2:$U$1471, 'Date Events'!A307)</f>
        <v>1</v>
      </c>
      <c r="C307">
        <f>COUNTIF(Employee!$X$2:$X$1471, 'Date Events'!A307)</f>
        <v>0</v>
      </c>
      <c r="D307">
        <f t="shared" si="4"/>
        <v>300</v>
      </c>
      <c r="E307">
        <f>COUNTIF(Employee!$AA$2:$AA$1471, 'Date Events'!A307)</f>
        <v>0</v>
      </c>
      <c r="F307" t="str">
        <f>IF(ISNA(VLOOKUP(A307, PerformanceRating!$P$8:$R$2778, 2, FALSE)), "", VLOOKUP(A307, PerformanceRating!$P$8:$R$2778, 2, FALSE))</f>
        <v/>
      </c>
      <c r="G307" t="str">
        <f>IF(ISNA(VLOOKUP(A307, PerformanceRating!$P$8:$R$2778, 3, FALSE)), "", VLOOKUP(A307, PerformanceRating!$P$8:$R$2778, 3, FALSE))</f>
        <v/>
      </c>
      <c r="H307" t="str">
        <f>IF(ISNA(VLOOKUP(A307, PerformanceRating!$C$2:$N$6710, 11, FALSE)), "", VLOOKUP(A307, PerformanceRating!$C$2:$N$6710, 11, FALSE))</f>
        <v/>
      </c>
      <c r="I307" t="str">
        <f>IF(ISNA(VLOOKUP(A307, PerformanceRating!$C$2:$N$6710, 12, FALSE)), "", VLOOKUP(A307, PerformanceRating!$C$2:$N$6710, 12, FALSE))</f>
        <v/>
      </c>
    </row>
    <row r="308" spans="1:9" x14ac:dyDescent="0.25">
      <c r="A308" s="1">
        <v>41681</v>
      </c>
      <c r="B308">
        <f>COUNTIF(Employee!$U$2:$U$1471, 'Date Events'!A308)</f>
        <v>0</v>
      </c>
      <c r="C308">
        <f>COUNTIF(Employee!$X$2:$X$1471, 'Date Events'!A308)</f>
        <v>0</v>
      </c>
      <c r="D308">
        <f t="shared" si="4"/>
        <v>300</v>
      </c>
      <c r="E308">
        <f>COUNTIF(Employee!$AA$2:$AA$1471, 'Date Events'!A308)</f>
        <v>0</v>
      </c>
      <c r="F308">
        <f>IF(ISNA(VLOOKUP(A308, PerformanceRating!$P$8:$R$2778, 2, FALSE)), "", VLOOKUP(A308, PerformanceRating!$P$8:$R$2778, 2, FALSE))</f>
        <v>4.5</v>
      </c>
      <c r="G308">
        <f>IF(ISNA(VLOOKUP(A308, PerformanceRating!$P$8:$R$2778, 3, FALSE)), "", VLOOKUP(A308, PerformanceRating!$P$8:$R$2778, 3, FALSE))</f>
        <v>3.5</v>
      </c>
      <c r="H308">
        <f>IF(ISNA(VLOOKUP(A308, PerformanceRating!$C$2:$N$6710, 11, FALSE)), "", VLOOKUP(A308, PerformanceRating!$C$2:$N$6710, 11, FALSE))</f>
        <v>3.5</v>
      </c>
      <c r="I308">
        <f>IF(ISNA(VLOOKUP(A308, PerformanceRating!$C$2:$N$6710, 12, FALSE)), "", VLOOKUP(A308, PerformanceRating!$C$2:$N$6710, 12, FALSE))</f>
        <v>3.5</v>
      </c>
    </row>
    <row r="309" spans="1:9" x14ac:dyDescent="0.25">
      <c r="A309" s="1">
        <v>41682</v>
      </c>
      <c r="B309">
        <f>COUNTIF(Employee!$U$2:$U$1471, 'Date Events'!A309)</f>
        <v>0</v>
      </c>
      <c r="C309">
        <f>COUNTIF(Employee!$X$2:$X$1471, 'Date Events'!A309)</f>
        <v>0</v>
      </c>
      <c r="D309">
        <f t="shared" si="4"/>
        <v>300</v>
      </c>
      <c r="E309">
        <f>COUNTIF(Employee!$AA$2:$AA$1471, 'Date Events'!A309)</f>
        <v>0</v>
      </c>
      <c r="F309">
        <f>IF(ISNA(VLOOKUP(A309, PerformanceRating!$P$8:$R$2778, 2, FALSE)), "", VLOOKUP(A309, PerformanceRating!$P$8:$R$2778, 2, FALSE))</f>
        <v>5</v>
      </c>
      <c r="G309">
        <f>IF(ISNA(VLOOKUP(A309, PerformanceRating!$P$8:$R$2778, 3, FALSE)), "", VLOOKUP(A309, PerformanceRating!$P$8:$R$2778, 3, FALSE))</f>
        <v>5</v>
      </c>
      <c r="H309">
        <f>IF(ISNA(VLOOKUP(A309, PerformanceRating!$C$2:$N$6710, 11, FALSE)), "", VLOOKUP(A309, PerformanceRating!$C$2:$N$6710, 11, FALSE))</f>
        <v>2.75</v>
      </c>
      <c r="I309">
        <f>IF(ISNA(VLOOKUP(A309, PerformanceRating!$C$2:$N$6710, 12, FALSE)), "", VLOOKUP(A309, PerformanceRating!$C$2:$N$6710, 12, FALSE))</f>
        <v>5</v>
      </c>
    </row>
    <row r="310" spans="1:9" x14ac:dyDescent="0.25">
      <c r="A310" s="1">
        <v>41683</v>
      </c>
      <c r="B310">
        <f>COUNTIF(Employee!$U$2:$U$1471, 'Date Events'!A310)</f>
        <v>0</v>
      </c>
      <c r="C310">
        <f>COUNTIF(Employee!$X$2:$X$1471, 'Date Events'!A310)</f>
        <v>0</v>
      </c>
      <c r="D310">
        <f t="shared" si="4"/>
        <v>300</v>
      </c>
      <c r="E310">
        <f>COUNTIF(Employee!$AA$2:$AA$1471, 'Date Events'!A310)</f>
        <v>0</v>
      </c>
      <c r="F310">
        <f>IF(ISNA(VLOOKUP(A310, PerformanceRating!$P$8:$R$2778, 2, FALSE)), "", VLOOKUP(A310, PerformanceRating!$P$8:$R$2778, 2, FALSE))</f>
        <v>4</v>
      </c>
      <c r="G310">
        <f>IF(ISNA(VLOOKUP(A310, PerformanceRating!$P$8:$R$2778, 3, FALSE)), "", VLOOKUP(A310, PerformanceRating!$P$8:$R$2778, 3, FALSE))</f>
        <v>3.5</v>
      </c>
      <c r="H310">
        <f>IF(ISNA(VLOOKUP(A310, PerformanceRating!$C$2:$N$6710, 11, FALSE)), "", VLOOKUP(A310, PerformanceRating!$C$2:$N$6710, 11, FALSE))</f>
        <v>3.75</v>
      </c>
      <c r="I310">
        <f>IF(ISNA(VLOOKUP(A310, PerformanceRating!$C$2:$N$6710, 12, FALSE)), "", VLOOKUP(A310, PerformanceRating!$C$2:$N$6710, 12, FALSE))</f>
        <v>4</v>
      </c>
    </row>
    <row r="311" spans="1:9" x14ac:dyDescent="0.25">
      <c r="A311" s="1">
        <v>41684</v>
      </c>
      <c r="B311">
        <f>COUNTIF(Employee!$U$2:$U$1471, 'Date Events'!A311)</f>
        <v>0</v>
      </c>
      <c r="C311">
        <f>COUNTIF(Employee!$X$2:$X$1471, 'Date Events'!A311)</f>
        <v>0</v>
      </c>
      <c r="D311">
        <f t="shared" si="4"/>
        <v>300</v>
      </c>
      <c r="E311">
        <f>COUNTIF(Employee!$AA$2:$AA$1471, 'Date Events'!A311)</f>
        <v>0</v>
      </c>
      <c r="F311">
        <f>IF(ISNA(VLOOKUP(A311, PerformanceRating!$P$8:$R$2778, 2, FALSE)), "", VLOOKUP(A311, PerformanceRating!$P$8:$R$2778, 2, FALSE))</f>
        <v>4</v>
      </c>
      <c r="G311">
        <f>IF(ISNA(VLOOKUP(A311, PerformanceRating!$P$8:$R$2778, 3, FALSE)), "", VLOOKUP(A311, PerformanceRating!$P$8:$R$2778, 3, FALSE))</f>
        <v>3</v>
      </c>
      <c r="H311">
        <f>IF(ISNA(VLOOKUP(A311, PerformanceRating!$C$2:$N$6710, 11, FALSE)), "", VLOOKUP(A311, PerformanceRating!$C$2:$N$6710, 11, FALSE))</f>
        <v>3.25</v>
      </c>
      <c r="I311">
        <f>IF(ISNA(VLOOKUP(A311, PerformanceRating!$C$2:$N$6710, 12, FALSE)), "", VLOOKUP(A311, PerformanceRating!$C$2:$N$6710, 12, FALSE))</f>
        <v>3.5</v>
      </c>
    </row>
    <row r="312" spans="1:9" x14ac:dyDescent="0.25">
      <c r="A312" s="1">
        <v>41686</v>
      </c>
      <c r="B312">
        <f>COUNTIF(Employee!$U$2:$U$1471, 'Date Events'!A312)</f>
        <v>1</v>
      </c>
      <c r="C312">
        <f>COUNTIF(Employee!$X$2:$X$1471, 'Date Events'!A312)</f>
        <v>0</v>
      </c>
      <c r="D312">
        <f t="shared" si="4"/>
        <v>301</v>
      </c>
      <c r="E312">
        <f>COUNTIF(Employee!$AA$2:$AA$1471, 'Date Events'!A312)</f>
        <v>0</v>
      </c>
      <c r="F312">
        <f>IF(ISNA(VLOOKUP(A312, PerformanceRating!$P$8:$R$2778, 2, FALSE)), "", VLOOKUP(A312, PerformanceRating!$P$8:$R$2778, 2, FALSE))</f>
        <v>3</v>
      </c>
      <c r="G312">
        <f>IF(ISNA(VLOOKUP(A312, PerformanceRating!$P$8:$R$2778, 3, FALSE)), "", VLOOKUP(A312, PerformanceRating!$P$8:$R$2778, 3, FALSE))</f>
        <v>2.5</v>
      </c>
      <c r="H312">
        <f>IF(ISNA(VLOOKUP(A312, PerformanceRating!$C$2:$N$6710, 11, FALSE)), "", VLOOKUP(A312, PerformanceRating!$C$2:$N$6710, 11, FALSE))</f>
        <v>3.25</v>
      </c>
      <c r="I312">
        <f>IF(ISNA(VLOOKUP(A312, PerformanceRating!$C$2:$N$6710, 12, FALSE)), "", VLOOKUP(A312, PerformanceRating!$C$2:$N$6710, 12, FALSE))</f>
        <v>2.5</v>
      </c>
    </row>
    <row r="313" spans="1:9" x14ac:dyDescent="0.25">
      <c r="A313" s="1">
        <v>41688</v>
      </c>
      <c r="B313">
        <f>COUNTIF(Employee!$U$2:$U$1471, 'Date Events'!A313)</f>
        <v>0</v>
      </c>
      <c r="C313">
        <f>COUNTIF(Employee!$X$2:$X$1471, 'Date Events'!A313)</f>
        <v>0</v>
      </c>
      <c r="D313">
        <f t="shared" si="4"/>
        <v>301</v>
      </c>
      <c r="E313">
        <f>COUNTIF(Employee!$AA$2:$AA$1471, 'Date Events'!A313)</f>
        <v>0</v>
      </c>
      <c r="F313">
        <f>IF(ISNA(VLOOKUP(A313, PerformanceRating!$P$8:$R$2778, 2, FALSE)), "", VLOOKUP(A313, PerformanceRating!$P$8:$R$2778, 2, FALSE))</f>
        <v>4.5</v>
      </c>
      <c r="G313">
        <f>IF(ISNA(VLOOKUP(A313, PerformanceRating!$P$8:$R$2778, 3, FALSE)), "", VLOOKUP(A313, PerformanceRating!$P$8:$R$2778, 3, FALSE))</f>
        <v>4</v>
      </c>
      <c r="H313">
        <f>IF(ISNA(VLOOKUP(A313, PerformanceRating!$C$2:$N$6710, 11, FALSE)), "", VLOOKUP(A313, PerformanceRating!$C$2:$N$6710, 11, FALSE))</f>
        <v>2.75</v>
      </c>
      <c r="I313">
        <f>IF(ISNA(VLOOKUP(A313, PerformanceRating!$C$2:$N$6710, 12, FALSE)), "", VLOOKUP(A313, PerformanceRating!$C$2:$N$6710, 12, FALSE))</f>
        <v>5</v>
      </c>
    </row>
    <row r="314" spans="1:9" x14ac:dyDescent="0.25">
      <c r="A314" s="1">
        <v>41689</v>
      </c>
      <c r="B314">
        <f>COUNTIF(Employee!$U$2:$U$1471, 'Date Events'!A314)</f>
        <v>0</v>
      </c>
      <c r="C314">
        <f>COUNTIF(Employee!$X$2:$X$1471, 'Date Events'!A314)</f>
        <v>0</v>
      </c>
      <c r="D314">
        <f t="shared" si="4"/>
        <v>301</v>
      </c>
      <c r="E314">
        <f>COUNTIF(Employee!$AA$2:$AA$1471, 'Date Events'!A314)</f>
        <v>0</v>
      </c>
      <c r="F314">
        <f>IF(ISNA(VLOOKUP(A314, PerformanceRating!$P$8:$R$2778, 2, FALSE)), "", VLOOKUP(A314, PerformanceRating!$P$8:$R$2778, 2, FALSE))</f>
        <v>3</v>
      </c>
      <c r="G314">
        <f>IF(ISNA(VLOOKUP(A314, PerformanceRating!$P$8:$R$2778, 3, FALSE)), "", VLOOKUP(A314, PerformanceRating!$P$8:$R$2778, 3, FALSE))</f>
        <v>2</v>
      </c>
      <c r="H314">
        <f>IF(ISNA(VLOOKUP(A314, PerformanceRating!$C$2:$N$6710, 11, FALSE)), "", VLOOKUP(A314, PerformanceRating!$C$2:$N$6710, 11, FALSE))</f>
        <v>3.5</v>
      </c>
      <c r="I314">
        <f>IF(ISNA(VLOOKUP(A314, PerformanceRating!$C$2:$N$6710, 12, FALSE)), "", VLOOKUP(A314, PerformanceRating!$C$2:$N$6710, 12, FALSE))</f>
        <v>2.5</v>
      </c>
    </row>
    <row r="315" spans="1:9" x14ac:dyDescent="0.25">
      <c r="A315" s="1">
        <v>41691</v>
      </c>
      <c r="B315">
        <f>COUNTIF(Employee!$U$2:$U$1471, 'Date Events'!A315)</f>
        <v>0</v>
      </c>
      <c r="C315">
        <f>COUNTIF(Employee!$X$2:$X$1471, 'Date Events'!A315)</f>
        <v>0</v>
      </c>
      <c r="D315">
        <f t="shared" si="4"/>
        <v>301</v>
      </c>
      <c r="E315">
        <f>COUNTIF(Employee!$AA$2:$AA$1471, 'Date Events'!A315)</f>
        <v>0</v>
      </c>
      <c r="F315">
        <f>IF(ISNA(VLOOKUP(A315, PerformanceRating!$P$8:$R$2778, 2, FALSE)), "", VLOOKUP(A315, PerformanceRating!$P$8:$R$2778, 2, FALSE))</f>
        <v>4</v>
      </c>
      <c r="G315">
        <f>IF(ISNA(VLOOKUP(A315, PerformanceRating!$P$8:$R$2778, 3, FALSE)), "", VLOOKUP(A315, PerformanceRating!$P$8:$R$2778, 3, FALSE))</f>
        <v>3.5</v>
      </c>
      <c r="H315">
        <f>IF(ISNA(VLOOKUP(A315, PerformanceRating!$C$2:$N$6710, 11, FALSE)), "", VLOOKUP(A315, PerformanceRating!$C$2:$N$6710, 11, FALSE))</f>
        <v>4.25</v>
      </c>
      <c r="I315">
        <f>IF(ISNA(VLOOKUP(A315, PerformanceRating!$C$2:$N$6710, 12, FALSE)), "", VLOOKUP(A315, PerformanceRating!$C$2:$N$6710, 12, FALSE))</f>
        <v>5</v>
      </c>
    </row>
    <row r="316" spans="1:9" x14ac:dyDescent="0.25">
      <c r="A316" s="1">
        <v>41692</v>
      </c>
      <c r="B316">
        <f>COUNTIF(Employee!$U$2:$U$1471, 'Date Events'!A316)</f>
        <v>0</v>
      </c>
      <c r="C316">
        <f>COUNTIF(Employee!$X$2:$X$1471, 'Date Events'!A316)</f>
        <v>0</v>
      </c>
      <c r="D316">
        <f t="shared" si="4"/>
        <v>301</v>
      </c>
      <c r="E316">
        <f>COUNTIF(Employee!$AA$2:$AA$1471, 'Date Events'!A316)</f>
        <v>1</v>
      </c>
      <c r="F316">
        <f>IF(ISNA(VLOOKUP(A316, PerformanceRating!$P$8:$R$2778, 2, FALSE)), "", VLOOKUP(A316, PerformanceRating!$P$8:$R$2778, 2, FALSE))</f>
        <v>3.5</v>
      </c>
      <c r="G316">
        <f>IF(ISNA(VLOOKUP(A316, PerformanceRating!$P$8:$R$2778, 3, FALSE)), "", VLOOKUP(A316, PerformanceRating!$P$8:$R$2778, 3, FALSE))</f>
        <v>3</v>
      </c>
      <c r="H316">
        <f>IF(ISNA(VLOOKUP(A316, PerformanceRating!$C$2:$N$6710, 11, FALSE)), "", VLOOKUP(A316, PerformanceRating!$C$2:$N$6710, 11, FALSE))</f>
        <v>3</v>
      </c>
      <c r="I316">
        <f>IF(ISNA(VLOOKUP(A316, PerformanceRating!$C$2:$N$6710, 12, FALSE)), "", VLOOKUP(A316, PerformanceRating!$C$2:$N$6710, 12, FALSE))</f>
        <v>4</v>
      </c>
    </row>
    <row r="317" spans="1:9" x14ac:dyDescent="0.25">
      <c r="A317" s="1">
        <v>41693</v>
      </c>
      <c r="B317">
        <f>COUNTIF(Employee!$U$2:$U$1471, 'Date Events'!A317)</f>
        <v>2</v>
      </c>
      <c r="C317">
        <f>COUNTIF(Employee!$X$2:$X$1471, 'Date Events'!A317)</f>
        <v>0</v>
      </c>
      <c r="D317">
        <f t="shared" si="4"/>
        <v>303</v>
      </c>
      <c r="E317">
        <f>COUNTIF(Employee!$AA$2:$AA$1471, 'Date Events'!A317)</f>
        <v>0</v>
      </c>
      <c r="F317">
        <f>IF(ISNA(VLOOKUP(A317, PerformanceRating!$P$8:$R$2778, 2, FALSE)), "", VLOOKUP(A317, PerformanceRating!$P$8:$R$2778, 2, FALSE))</f>
        <v>4</v>
      </c>
      <c r="G317">
        <f>IF(ISNA(VLOOKUP(A317, PerformanceRating!$P$8:$R$2778, 3, FALSE)), "", VLOOKUP(A317, PerformanceRating!$P$8:$R$2778, 3, FALSE))</f>
        <v>4</v>
      </c>
      <c r="H317">
        <f>IF(ISNA(VLOOKUP(A317, PerformanceRating!$C$2:$N$6710, 11, FALSE)), "", VLOOKUP(A317, PerformanceRating!$C$2:$N$6710, 11, FALSE))</f>
        <v>3.75</v>
      </c>
      <c r="I317">
        <f>IF(ISNA(VLOOKUP(A317, PerformanceRating!$C$2:$N$6710, 12, FALSE)), "", VLOOKUP(A317, PerformanceRating!$C$2:$N$6710, 12, FALSE))</f>
        <v>4</v>
      </c>
    </row>
    <row r="318" spans="1:9" x14ac:dyDescent="0.25">
      <c r="A318" s="1">
        <v>41694</v>
      </c>
      <c r="B318">
        <f>COUNTIF(Employee!$U$2:$U$1471, 'Date Events'!A318)</f>
        <v>1</v>
      </c>
      <c r="C318">
        <f>COUNTIF(Employee!$X$2:$X$1471, 'Date Events'!A318)</f>
        <v>0</v>
      </c>
      <c r="D318">
        <f t="shared" si="4"/>
        <v>304</v>
      </c>
      <c r="E318">
        <f>COUNTIF(Employee!$AA$2:$AA$1471, 'Date Events'!A318)</f>
        <v>0</v>
      </c>
      <c r="F318" t="str">
        <f>IF(ISNA(VLOOKUP(A318, PerformanceRating!$P$8:$R$2778, 2, FALSE)), "", VLOOKUP(A318, PerformanceRating!$P$8:$R$2778, 2, FALSE))</f>
        <v/>
      </c>
      <c r="G318" t="str">
        <f>IF(ISNA(VLOOKUP(A318, PerformanceRating!$P$8:$R$2778, 3, FALSE)), "", VLOOKUP(A318, PerformanceRating!$P$8:$R$2778, 3, FALSE))</f>
        <v/>
      </c>
      <c r="H318" t="str">
        <f>IF(ISNA(VLOOKUP(A318, PerformanceRating!$C$2:$N$6710, 11, FALSE)), "", VLOOKUP(A318, PerformanceRating!$C$2:$N$6710, 11, FALSE))</f>
        <v/>
      </c>
      <c r="I318" t="str">
        <f>IF(ISNA(VLOOKUP(A318, PerformanceRating!$C$2:$N$6710, 12, FALSE)), "", VLOOKUP(A318, PerformanceRating!$C$2:$N$6710, 12, FALSE))</f>
        <v/>
      </c>
    </row>
    <row r="319" spans="1:9" x14ac:dyDescent="0.25">
      <c r="A319" s="1">
        <v>41695</v>
      </c>
      <c r="B319">
        <f>COUNTIF(Employee!$U$2:$U$1471, 'Date Events'!A319)</f>
        <v>1</v>
      </c>
      <c r="C319">
        <f>COUNTIF(Employee!$X$2:$X$1471, 'Date Events'!A319)</f>
        <v>0</v>
      </c>
      <c r="D319">
        <f t="shared" si="4"/>
        <v>305</v>
      </c>
      <c r="E319">
        <f>COUNTIF(Employee!$AA$2:$AA$1471, 'Date Events'!A319)</f>
        <v>0</v>
      </c>
      <c r="F319" t="str">
        <f>IF(ISNA(VLOOKUP(A319, PerformanceRating!$P$8:$R$2778, 2, FALSE)), "", VLOOKUP(A319, PerformanceRating!$P$8:$R$2778, 2, FALSE))</f>
        <v/>
      </c>
      <c r="G319" t="str">
        <f>IF(ISNA(VLOOKUP(A319, PerformanceRating!$P$8:$R$2778, 3, FALSE)), "", VLOOKUP(A319, PerformanceRating!$P$8:$R$2778, 3, FALSE))</f>
        <v/>
      </c>
      <c r="H319" t="str">
        <f>IF(ISNA(VLOOKUP(A319, PerformanceRating!$C$2:$N$6710, 11, FALSE)), "", VLOOKUP(A319, PerformanceRating!$C$2:$N$6710, 11, FALSE))</f>
        <v/>
      </c>
      <c r="I319" t="str">
        <f>IF(ISNA(VLOOKUP(A319, PerformanceRating!$C$2:$N$6710, 12, FALSE)), "", VLOOKUP(A319, PerformanceRating!$C$2:$N$6710, 12, FALSE))</f>
        <v/>
      </c>
    </row>
    <row r="320" spans="1:9" x14ac:dyDescent="0.25">
      <c r="A320" s="1">
        <v>41696</v>
      </c>
      <c r="B320">
        <f>COUNTIF(Employee!$U$2:$U$1471, 'Date Events'!A320)</f>
        <v>0</v>
      </c>
      <c r="C320">
        <f>COUNTIF(Employee!$X$2:$X$1471, 'Date Events'!A320)</f>
        <v>0</v>
      </c>
      <c r="D320">
        <f t="shared" si="4"/>
        <v>305</v>
      </c>
      <c r="E320">
        <f>COUNTIF(Employee!$AA$2:$AA$1471, 'Date Events'!A320)</f>
        <v>0</v>
      </c>
      <c r="F320">
        <f>IF(ISNA(VLOOKUP(A320, PerformanceRating!$P$8:$R$2778, 2, FALSE)), "", VLOOKUP(A320, PerformanceRating!$P$8:$R$2778, 2, FALSE))</f>
        <v>3.5</v>
      </c>
      <c r="G320">
        <f>IF(ISNA(VLOOKUP(A320, PerformanceRating!$P$8:$R$2778, 3, FALSE)), "", VLOOKUP(A320, PerformanceRating!$P$8:$R$2778, 3, FALSE))</f>
        <v>3</v>
      </c>
      <c r="H320">
        <f>IF(ISNA(VLOOKUP(A320, PerformanceRating!$C$2:$N$6710, 11, FALSE)), "", VLOOKUP(A320, PerformanceRating!$C$2:$N$6710, 11, FALSE))</f>
        <v>3</v>
      </c>
      <c r="I320">
        <f>IF(ISNA(VLOOKUP(A320, PerformanceRating!$C$2:$N$6710, 12, FALSE)), "", VLOOKUP(A320, PerformanceRating!$C$2:$N$6710, 12, FALSE))</f>
        <v>3.5</v>
      </c>
    </row>
    <row r="321" spans="1:9" x14ac:dyDescent="0.25">
      <c r="A321" s="1">
        <v>41697</v>
      </c>
      <c r="B321">
        <f>COUNTIF(Employee!$U$2:$U$1471, 'Date Events'!A321)</f>
        <v>0</v>
      </c>
      <c r="C321">
        <f>COUNTIF(Employee!$X$2:$X$1471, 'Date Events'!A321)</f>
        <v>1</v>
      </c>
      <c r="D321">
        <f t="shared" si="4"/>
        <v>304</v>
      </c>
      <c r="E321">
        <f>COUNTIF(Employee!$AA$2:$AA$1471, 'Date Events'!A321)</f>
        <v>0</v>
      </c>
      <c r="F321">
        <f>IF(ISNA(VLOOKUP(A321, PerformanceRating!$P$8:$R$2778, 2, FALSE)), "", VLOOKUP(A321, PerformanceRating!$P$8:$R$2778, 2, FALSE))</f>
        <v>3</v>
      </c>
      <c r="G321">
        <f>IF(ISNA(VLOOKUP(A321, PerformanceRating!$P$8:$R$2778, 3, FALSE)), "", VLOOKUP(A321, PerformanceRating!$P$8:$R$2778, 3, FALSE))</f>
        <v>2.5</v>
      </c>
      <c r="H321">
        <f>IF(ISNA(VLOOKUP(A321, PerformanceRating!$C$2:$N$6710, 11, FALSE)), "", VLOOKUP(A321, PerformanceRating!$C$2:$N$6710, 11, FALSE))</f>
        <v>3.25</v>
      </c>
      <c r="I321">
        <f>IF(ISNA(VLOOKUP(A321, PerformanceRating!$C$2:$N$6710, 12, FALSE)), "", VLOOKUP(A321, PerformanceRating!$C$2:$N$6710, 12, FALSE))</f>
        <v>3</v>
      </c>
    </row>
    <row r="322" spans="1:9" x14ac:dyDescent="0.25">
      <c r="A322" s="1">
        <v>41698</v>
      </c>
      <c r="B322">
        <f>COUNTIF(Employee!$U$2:$U$1471, 'Date Events'!A322)</f>
        <v>1</v>
      </c>
      <c r="C322">
        <f>COUNTIF(Employee!$X$2:$X$1471, 'Date Events'!A322)</f>
        <v>0</v>
      </c>
      <c r="D322">
        <f t="shared" si="4"/>
        <v>305</v>
      </c>
      <c r="E322">
        <f>COUNTIF(Employee!$AA$2:$AA$1471, 'Date Events'!A322)</f>
        <v>1</v>
      </c>
      <c r="F322">
        <f>IF(ISNA(VLOOKUP(A322, PerformanceRating!$P$8:$R$2778, 2, FALSE)), "", VLOOKUP(A322, PerformanceRating!$P$8:$R$2778, 2, FALSE))</f>
        <v>3</v>
      </c>
      <c r="G322">
        <f>IF(ISNA(VLOOKUP(A322, PerformanceRating!$P$8:$R$2778, 3, FALSE)), "", VLOOKUP(A322, PerformanceRating!$P$8:$R$2778, 3, FALSE))</f>
        <v>3</v>
      </c>
      <c r="H322">
        <f>IF(ISNA(VLOOKUP(A322, PerformanceRating!$C$2:$N$6710, 11, FALSE)), "", VLOOKUP(A322, PerformanceRating!$C$2:$N$6710, 11, FALSE))</f>
        <v>3.75</v>
      </c>
      <c r="I322">
        <f>IF(ISNA(VLOOKUP(A322, PerformanceRating!$C$2:$N$6710, 12, FALSE)), "", VLOOKUP(A322, PerformanceRating!$C$2:$N$6710, 12, FALSE))</f>
        <v>3</v>
      </c>
    </row>
    <row r="323" spans="1:9" x14ac:dyDescent="0.25">
      <c r="A323" s="1">
        <v>41699</v>
      </c>
      <c r="B323">
        <f>COUNTIF(Employee!$U$2:$U$1471, 'Date Events'!A323)</f>
        <v>0</v>
      </c>
      <c r="C323">
        <f>COUNTIF(Employee!$X$2:$X$1471, 'Date Events'!A323)</f>
        <v>0</v>
      </c>
      <c r="D323">
        <f t="shared" si="4"/>
        <v>305</v>
      </c>
      <c r="E323">
        <f>COUNTIF(Employee!$AA$2:$AA$1471, 'Date Events'!A323)</f>
        <v>0</v>
      </c>
      <c r="F323">
        <f>IF(ISNA(VLOOKUP(A323, PerformanceRating!$P$8:$R$2778, 2, FALSE)), "", VLOOKUP(A323, PerformanceRating!$P$8:$R$2778, 2, FALSE))</f>
        <v>3.3333333333333335</v>
      </c>
      <c r="G323">
        <f>IF(ISNA(VLOOKUP(A323, PerformanceRating!$P$8:$R$2778, 3, FALSE)), "", VLOOKUP(A323, PerformanceRating!$P$8:$R$2778, 3, FALSE))</f>
        <v>3</v>
      </c>
      <c r="H323">
        <f>IF(ISNA(VLOOKUP(A323, PerformanceRating!$C$2:$N$6710, 11, FALSE)), "", VLOOKUP(A323, PerformanceRating!$C$2:$N$6710, 11, FALSE))</f>
        <v>4</v>
      </c>
      <c r="I323">
        <f>IF(ISNA(VLOOKUP(A323, PerformanceRating!$C$2:$N$6710, 12, FALSE)), "", VLOOKUP(A323, PerformanceRating!$C$2:$N$6710, 12, FALSE))</f>
        <v>2.5</v>
      </c>
    </row>
    <row r="324" spans="1:9" x14ac:dyDescent="0.25">
      <c r="A324" s="1">
        <v>41700</v>
      </c>
      <c r="B324">
        <f>COUNTIF(Employee!$U$2:$U$1471, 'Date Events'!A324)</f>
        <v>1</v>
      </c>
      <c r="C324">
        <f>COUNTIF(Employee!$X$2:$X$1471, 'Date Events'!A324)</f>
        <v>0</v>
      </c>
      <c r="D324">
        <f t="shared" ref="D324:D387" si="5">D323+B324-C324</f>
        <v>306</v>
      </c>
      <c r="E324">
        <f>COUNTIF(Employee!$AA$2:$AA$1471, 'Date Events'!A324)</f>
        <v>1</v>
      </c>
      <c r="F324">
        <f>IF(ISNA(VLOOKUP(A324, PerformanceRating!$P$8:$R$2778, 2, FALSE)), "", VLOOKUP(A324, PerformanceRating!$P$8:$R$2778, 2, FALSE))</f>
        <v>3.3333333333333335</v>
      </c>
      <c r="G324">
        <f>IF(ISNA(VLOOKUP(A324, PerformanceRating!$P$8:$R$2778, 3, FALSE)), "", VLOOKUP(A324, PerformanceRating!$P$8:$R$2778, 3, FALSE))</f>
        <v>3</v>
      </c>
      <c r="H324">
        <f>IF(ISNA(VLOOKUP(A324, PerformanceRating!$C$2:$N$6710, 11, FALSE)), "", VLOOKUP(A324, PerformanceRating!$C$2:$N$6710, 11, FALSE))</f>
        <v>4.25</v>
      </c>
      <c r="I324">
        <f>IF(ISNA(VLOOKUP(A324, PerformanceRating!$C$2:$N$6710, 12, FALSE)), "", VLOOKUP(A324, PerformanceRating!$C$2:$N$6710, 12, FALSE))</f>
        <v>2.5</v>
      </c>
    </row>
    <row r="325" spans="1:9" x14ac:dyDescent="0.25">
      <c r="A325" s="1">
        <v>41701</v>
      </c>
      <c r="B325">
        <f>COUNTIF(Employee!$U$2:$U$1471, 'Date Events'!A325)</f>
        <v>0</v>
      </c>
      <c r="C325">
        <f>COUNTIF(Employee!$X$2:$X$1471, 'Date Events'!A325)</f>
        <v>0</v>
      </c>
      <c r="D325">
        <f t="shared" si="5"/>
        <v>306</v>
      </c>
      <c r="E325">
        <f>COUNTIF(Employee!$AA$2:$AA$1471, 'Date Events'!A325)</f>
        <v>1</v>
      </c>
      <c r="F325">
        <f>IF(ISNA(VLOOKUP(A325, PerformanceRating!$P$8:$R$2778, 2, FALSE)), "", VLOOKUP(A325, PerformanceRating!$P$8:$R$2778, 2, FALSE))</f>
        <v>4</v>
      </c>
      <c r="G325">
        <f>IF(ISNA(VLOOKUP(A325, PerformanceRating!$P$8:$R$2778, 3, FALSE)), "", VLOOKUP(A325, PerformanceRating!$P$8:$R$2778, 3, FALSE))</f>
        <v>4</v>
      </c>
      <c r="H325">
        <f>IF(ISNA(VLOOKUP(A325, PerformanceRating!$C$2:$N$6710, 11, FALSE)), "", VLOOKUP(A325, PerformanceRating!$C$2:$N$6710, 11, FALSE))</f>
        <v>4</v>
      </c>
      <c r="I325">
        <f>IF(ISNA(VLOOKUP(A325, PerformanceRating!$C$2:$N$6710, 12, FALSE)), "", VLOOKUP(A325, PerformanceRating!$C$2:$N$6710, 12, FALSE))</f>
        <v>4</v>
      </c>
    </row>
    <row r="326" spans="1:9" x14ac:dyDescent="0.25">
      <c r="A326" s="1">
        <v>41702</v>
      </c>
      <c r="B326">
        <f>COUNTIF(Employee!$U$2:$U$1471, 'Date Events'!A326)</f>
        <v>1</v>
      </c>
      <c r="C326">
        <f>COUNTIF(Employee!$X$2:$X$1471, 'Date Events'!A326)</f>
        <v>0</v>
      </c>
      <c r="D326">
        <f t="shared" si="5"/>
        <v>307</v>
      </c>
      <c r="E326">
        <f>COUNTIF(Employee!$AA$2:$AA$1471, 'Date Events'!A326)</f>
        <v>1</v>
      </c>
      <c r="F326">
        <f>IF(ISNA(VLOOKUP(A326, PerformanceRating!$P$8:$R$2778, 2, FALSE)), "", VLOOKUP(A326, PerformanceRating!$P$8:$R$2778, 2, FALSE))</f>
        <v>3</v>
      </c>
      <c r="G326">
        <f>IF(ISNA(VLOOKUP(A326, PerformanceRating!$P$8:$R$2778, 3, FALSE)), "", VLOOKUP(A326, PerformanceRating!$P$8:$R$2778, 3, FALSE))</f>
        <v>2.6666666666666665</v>
      </c>
      <c r="H326">
        <f>IF(ISNA(VLOOKUP(A326, PerformanceRating!$C$2:$N$6710, 11, FALSE)), "", VLOOKUP(A326, PerformanceRating!$C$2:$N$6710, 11, FALSE))</f>
        <v>4</v>
      </c>
      <c r="I326">
        <f>IF(ISNA(VLOOKUP(A326, PerformanceRating!$C$2:$N$6710, 12, FALSE)), "", VLOOKUP(A326, PerformanceRating!$C$2:$N$6710, 12, FALSE))</f>
        <v>2.5</v>
      </c>
    </row>
    <row r="327" spans="1:9" x14ac:dyDescent="0.25">
      <c r="A327" s="1">
        <v>41703</v>
      </c>
      <c r="B327">
        <f>COUNTIF(Employee!$U$2:$U$1471, 'Date Events'!A327)</f>
        <v>0</v>
      </c>
      <c r="C327">
        <f>COUNTIF(Employee!$X$2:$X$1471, 'Date Events'!A327)</f>
        <v>0</v>
      </c>
      <c r="D327">
        <f t="shared" si="5"/>
        <v>307</v>
      </c>
      <c r="E327">
        <f>COUNTIF(Employee!$AA$2:$AA$1471, 'Date Events'!A327)</f>
        <v>1</v>
      </c>
      <c r="F327">
        <f>IF(ISNA(VLOOKUP(A327, PerformanceRating!$P$8:$R$2778, 2, FALSE)), "", VLOOKUP(A327, PerformanceRating!$P$8:$R$2778, 2, FALSE))</f>
        <v>5</v>
      </c>
      <c r="G327">
        <f>IF(ISNA(VLOOKUP(A327, PerformanceRating!$P$8:$R$2778, 3, FALSE)), "", VLOOKUP(A327, PerformanceRating!$P$8:$R$2778, 3, FALSE))</f>
        <v>4</v>
      </c>
      <c r="H327">
        <f>IF(ISNA(VLOOKUP(A327, PerformanceRating!$C$2:$N$6710, 11, FALSE)), "", VLOOKUP(A327, PerformanceRating!$C$2:$N$6710, 11, FALSE))</f>
        <v>4</v>
      </c>
      <c r="I327">
        <f>IF(ISNA(VLOOKUP(A327, PerformanceRating!$C$2:$N$6710, 12, FALSE)), "", VLOOKUP(A327, PerformanceRating!$C$2:$N$6710, 12, FALSE))</f>
        <v>4.5</v>
      </c>
    </row>
    <row r="328" spans="1:9" x14ac:dyDescent="0.25">
      <c r="A328" s="1">
        <v>41704</v>
      </c>
      <c r="B328">
        <f>COUNTIF(Employee!$U$2:$U$1471, 'Date Events'!A328)</f>
        <v>2</v>
      </c>
      <c r="C328">
        <f>COUNTIF(Employee!$X$2:$X$1471, 'Date Events'!A328)</f>
        <v>0</v>
      </c>
      <c r="D328">
        <f t="shared" si="5"/>
        <v>309</v>
      </c>
      <c r="E328">
        <f>COUNTIF(Employee!$AA$2:$AA$1471, 'Date Events'!A328)</f>
        <v>1</v>
      </c>
      <c r="F328">
        <f>IF(ISNA(VLOOKUP(A328, PerformanceRating!$P$8:$R$2778, 2, FALSE)), "", VLOOKUP(A328, PerformanceRating!$P$8:$R$2778, 2, FALSE))</f>
        <v>4</v>
      </c>
      <c r="G328">
        <f>IF(ISNA(VLOOKUP(A328, PerformanceRating!$P$8:$R$2778, 3, FALSE)), "", VLOOKUP(A328, PerformanceRating!$P$8:$R$2778, 3, FALSE))</f>
        <v>4</v>
      </c>
      <c r="H328">
        <f>IF(ISNA(VLOOKUP(A328, PerformanceRating!$C$2:$N$6710, 11, FALSE)), "", VLOOKUP(A328, PerformanceRating!$C$2:$N$6710, 11, FALSE))</f>
        <v>3.5</v>
      </c>
      <c r="I328">
        <f>IF(ISNA(VLOOKUP(A328, PerformanceRating!$C$2:$N$6710, 12, FALSE)), "", VLOOKUP(A328, PerformanceRating!$C$2:$N$6710, 12, FALSE))</f>
        <v>3</v>
      </c>
    </row>
    <row r="329" spans="1:9" x14ac:dyDescent="0.25">
      <c r="A329" s="1">
        <v>41705</v>
      </c>
      <c r="B329">
        <f>COUNTIF(Employee!$U$2:$U$1471, 'Date Events'!A329)</f>
        <v>0</v>
      </c>
      <c r="C329">
        <f>COUNTIF(Employee!$X$2:$X$1471, 'Date Events'!A329)</f>
        <v>0</v>
      </c>
      <c r="D329">
        <f t="shared" si="5"/>
        <v>309</v>
      </c>
      <c r="E329">
        <f>COUNTIF(Employee!$AA$2:$AA$1471, 'Date Events'!A329)</f>
        <v>0</v>
      </c>
      <c r="F329">
        <f>IF(ISNA(VLOOKUP(A329, PerformanceRating!$P$8:$R$2778, 2, FALSE)), "", VLOOKUP(A329, PerformanceRating!$P$8:$R$2778, 2, FALSE))</f>
        <v>4</v>
      </c>
      <c r="G329">
        <f>IF(ISNA(VLOOKUP(A329, PerformanceRating!$P$8:$R$2778, 3, FALSE)), "", VLOOKUP(A329, PerformanceRating!$P$8:$R$2778, 3, FALSE))</f>
        <v>3.3333333333333335</v>
      </c>
      <c r="H329">
        <f>IF(ISNA(VLOOKUP(A329, PerformanceRating!$C$2:$N$6710, 11, FALSE)), "", VLOOKUP(A329, PerformanceRating!$C$2:$N$6710, 11, FALSE))</f>
        <v>3</v>
      </c>
      <c r="I329">
        <f>IF(ISNA(VLOOKUP(A329, PerformanceRating!$C$2:$N$6710, 12, FALSE)), "", VLOOKUP(A329, PerformanceRating!$C$2:$N$6710, 12, FALSE))</f>
        <v>2.5</v>
      </c>
    </row>
    <row r="330" spans="1:9" x14ac:dyDescent="0.25">
      <c r="A330" s="1">
        <v>41706</v>
      </c>
      <c r="B330">
        <f>COUNTIF(Employee!$U$2:$U$1471, 'Date Events'!A330)</f>
        <v>0</v>
      </c>
      <c r="C330">
        <f>COUNTIF(Employee!$X$2:$X$1471, 'Date Events'!A330)</f>
        <v>0</v>
      </c>
      <c r="D330">
        <f t="shared" si="5"/>
        <v>309</v>
      </c>
      <c r="E330">
        <f>COUNTIF(Employee!$AA$2:$AA$1471, 'Date Events'!A330)</f>
        <v>0</v>
      </c>
      <c r="F330">
        <f>IF(ISNA(VLOOKUP(A330, PerformanceRating!$P$8:$R$2778, 2, FALSE)), "", VLOOKUP(A330, PerformanceRating!$P$8:$R$2778, 2, FALSE))</f>
        <v>4.25</v>
      </c>
      <c r="G330">
        <f>IF(ISNA(VLOOKUP(A330, PerformanceRating!$P$8:$R$2778, 3, FALSE)), "", VLOOKUP(A330, PerformanceRating!$P$8:$R$2778, 3, FALSE))</f>
        <v>3.5</v>
      </c>
      <c r="H330">
        <f>IF(ISNA(VLOOKUP(A330, PerformanceRating!$C$2:$N$6710, 11, FALSE)), "", VLOOKUP(A330, PerformanceRating!$C$2:$N$6710, 11, FALSE))</f>
        <v>3</v>
      </c>
      <c r="I330">
        <f>IF(ISNA(VLOOKUP(A330, PerformanceRating!$C$2:$N$6710, 12, FALSE)), "", VLOOKUP(A330, PerformanceRating!$C$2:$N$6710, 12, FALSE))</f>
        <v>4.5</v>
      </c>
    </row>
    <row r="331" spans="1:9" x14ac:dyDescent="0.25">
      <c r="A331" s="1">
        <v>41708</v>
      </c>
      <c r="B331">
        <f>COUNTIF(Employee!$U$2:$U$1471, 'Date Events'!A331)</f>
        <v>1</v>
      </c>
      <c r="C331">
        <f>COUNTIF(Employee!$X$2:$X$1471, 'Date Events'!A331)</f>
        <v>0</v>
      </c>
      <c r="D331">
        <f t="shared" si="5"/>
        <v>310</v>
      </c>
      <c r="E331">
        <f>COUNTIF(Employee!$AA$2:$AA$1471, 'Date Events'!A331)</f>
        <v>0</v>
      </c>
      <c r="F331">
        <f>IF(ISNA(VLOOKUP(A331, PerformanceRating!$P$8:$R$2778, 2, FALSE)), "", VLOOKUP(A331, PerformanceRating!$P$8:$R$2778, 2, FALSE))</f>
        <v>3</v>
      </c>
      <c r="G331">
        <f>IF(ISNA(VLOOKUP(A331, PerformanceRating!$P$8:$R$2778, 3, FALSE)), "", VLOOKUP(A331, PerformanceRating!$P$8:$R$2778, 3, FALSE))</f>
        <v>2</v>
      </c>
      <c r="H331">
        <f>IF(ISNA(VLOOKUP(A331, PerformanceRating!$C$2:$N$6710, 11, FALSE)), "", VLOOKUP(A331, PerformanceRating!$C$2:$N$6710, 11, FALSE))</f>
        <v>3.75</v>
      </c>
      <c r="I331">
        <f>IF(ISNA(VLOOKUP(A331, PerformanceRating!$C$2:$N$6710, 12, FALSE)), "", VLOOKUP(A331, PerformanceRating!$C$2:$N$6710, 12, FALSE))</f>
        <v>2.5</v>
      </c>
    </row>
    <row r="332" spans="1:9" x14ac:dyDescent="0.25">
      <c r="A332" s="1">
        <v>41709</v>
      </c>
      <c r="B332">
        <f>COUNTIF(Employee!$U$2:$U$1471, 'Date Events'!A332)</f>
        <v>0</v>
      </c>
      <c r="C332">
        <f>COUNTIF(Employee!$X$2:$X$1471, 'Date Events'!A332)</f>
        <v>0</v>
      </c>
      <c r="D332">
        <f t="shared" si="5"/>
        <v>310</v>
      </c>
      <c r="E332">
        <f>COUNTIF(Employee!$AA$2:$AA$1471, 'Date Events'!A332)</f>
        <v>0</v>
      </c>
      <c r="F332">
        <f>IF(ISNA(VLOOKUP(A332, PerformanceRating!$P$8:$R$2778, 2, FALSE)), "", VLOOKUP(A332, PerformanceRating!$P$8:$R$2778, 2, FALSE))</f>
        <v>3</v>
      </c>
      <c r="G332">
        <f>IF(ISNA(VLOOKUP(A332, PerformanceRating!$P$8:$R$2778, 3, FALSE)), "", VLOOKUP(A332, PerformanceRating!$P$8:$R$2778, 3, FALSE))</f>
        <v>3</v>
      </c>
      <c r="H332">
        <f>IF(ISNA(VLOOKUP(A332, PerformanceRating!$C$2:$N$6710, 11, FALSE)), "", VLOOKUP(A332, PerformanceRating!$C$2:$N$6710, 11, FALSE))</f>
        <v>3.5</v>
      </c>
      <c r="I332">
        <f>IF(ISNA(VLOOKUP(A332, PerformanceRating!$C$2:$N$6710, 12, FALSE)), "", VLOOKUP(A332, PerformanceRating!$C$2:$N$6710, 12, FALSE))</f>
        <v>3</v>
      </c>
    </row>
    <row r="333" spans="1:9" x14ac:dyDescent="0.25">
      <c r="A333" s="1">
        <v>41710</v>
      </c>
      <c r="B333">
        <f>COUNTIF(Employee!$U$2:$U$1471, 'Date Events'!A333)</f>
        <v>0</v>
      </c>
      <c r="C333">
        <f>COUNTIF(Employee!$X$2:$X$1471, 'Date Events'!A333)</f>
        <v>0</v>
      </c>
      <c r="D333">
        <f t="shared" si="5"/>
        <v>310</v>
      </c>
      <c r="E333">
        <f>COUNTIF(Employee!$AA$2:$AA$1471, 'Date Events'!A333)</f>
        <v>0</v>
      </c>
      <c r="F333">
        <f>IF(ISNA(VLOOKUP(A333, PerformanceRating!$P$8:$R$2778, 2, FALSE)), "", VLOOKUP(A333, PerformanceRating!$P$8:$R$2778, 2, FALSE))</f>
        <v>3</v>
      </c>
      <c r="G333">
        <f>IF(ISNA(VLOOKUP(A333, PerformanceRating!$P$8:$R$2778, 3, FALSE)), "", VLOOKUP(A333, PerformanceRating!$P$8:$R$2778, 3, FALSE))</f>
        <v>2.5</v>
      </c>
      <c r="H333">
        <f>IF(ISNA(VLOOKUP(A333, PerformanceRating!$C$2:$N$6710, 11, FALSE)), "", VLOOKUP(A333, PerformanceRating!$C$2:$N$6710, 11, FALSE))</f>
        <v>4.25</v>
      </c>
      <c r="I333">
        <f>IF(ISNA(VLOOKUP(A333, PerformanceRating!$C$2:$N$6710, 12, FALSE)), "", VLOOKUP(A333, PerformanceRating!$C$2:$N$6710, 12, FALSE))</f>
        <v>2.5</v>
      </c>
    </row>
    <row r="334" spans="1:9" x14ac:dyDescent="0.25">
      <c r="A334" s="1">
        <v>41712</v>
      </c>
      <c r="B334">
        <f>COUNTIF(Employee!$U$2:$U$1471, 'Date Events'!A334)</f>
        <v>1</v>
      </c>
      <c r="C334">
        <f>COUNTIF(Employee!$X$2:$X$1471, 'Date Events'!A334)</f>
        <v>0</v>
      </c>
      <c r="D334">
        <f t="shared" si="5"/>
        <v>311</v>
      </c>
      <c r="E334">
        <f>COUNTIF(Employee!$AA$2:$AA$1471, 'Date Events'!A334)</f>
        <v>0</v>
      </c>
      <c r="F334">
        <f>IF(ISNA(VLOOKUP(A334, PerformanceRating!$P$8:$R$2778, 2, FALSE)), "", VLOOKUP(A334, PerformanceRating!$P$8:$R$2778, 2, FALSE))</f>
        <v>4</v>
      </c>
      <c r="G334">
        <f>IF(ISNA(VLOOKUP(A334, PerformanceRating!$P$8:$R$2778, 3, FALSE)), "", VLOOKUP(A334, PerformanceRating!$P$8:$R$2778, 3, FALSE))</f>
        <v>4</v>
      </c>
      <c r="H334">
        <f>IF(ISNA(VLOOKUP(A334, PerformanceRating!$C$2:$N$6710, 11, FALSE)), "", VLOOKUP(A334, PerformanceRating!$C$2:$N$6710, 11, FALSE))</f>
        <v>4.25</v>
      </c>
      <c r="I334">
        <f>IF(ISNA(VLOOKUP(A334, PerformanceRating!$C$2:$N$6710, 12, FALSE)), "", VLOOKUP(A334, PerformanceRating!$C$2:$N$6710, 12, FALSE))</f>
        <v>4</v>
      </c>
    </row>
    <row r="335" spans="1:9" x14ac:dyDescent="0.25">
      <c r="A335" s="1">
        <v>41713</v>
      </c>
      <c r="B335">
        <f>COUNTIF(Employee!$U$2:$U$1471, 'Date Events'!A335)</f>
        <v>2</v>
      </c>
      <c r="C335">
        <f>COUNTIF(Employee!$X$2:$X$1471, 'Date Events'!A335)</f>
        <v>0</v>
      </c>
      <c r="D335">
        <f t="shared" si="5"/>
        <v>313</v>
      </c>
      <c r="E335">
        <f>COUNTIF(Employee!$AA$2:$AA$1471, 'Date Events'!A335)</f>
        <v>0</v>
      </c>
      <c r="F335">
        <f>IF(ISNA(VLOOKUP(A335, PerformanceRating!$P$8:$R$2778, 2, FALSE)), "", VLOOKUP(A335, PerformanceRating!$P$8:$R$2778, 2, FALSE))</f>
        <v>3</v>
      </c>
      <c r="G335">
        <f>IF(ISNA(VLOOKUP(A335, PerformanceRating!$P$8:$R$2778, 3, FALSE)), "", VLOOKUP(A335, PerformanceRating!$P$8:$R$2778, 3, FALSE))</f>
        <v>3</v>
      </c>
      <c r="H335">
        <f>IF(ISNA(VLOOKUP(A335, PerformanceRating!$C$2:$N$6710, 11, FALSE)), "", VLOOKUP(A335, PerformanceRating!$C$2:$N$6710, 11, FALSE))</f>
        <v>3.75</v>
      </c>
      <c r="I335">
        <f>IF(ISNA(VLOOKUP(A335, PerformanceRating!$C$2:$N$6710, 12, FALSE)), "", VLOOKUP(A335, PerformanceRating!$C$2:$N$6710, 12, FALSE))</f>
        <v>3</v>
      </c>
    </row>
    <row r="336" spans="1:9" x14ac:dyDescent="0.25">
      <c r="A336" s="1">
        <v>41714</v>
      </c>
      <c r="B336">
        <f>COUNTIF(Employee!$U$2:$U$1471, 'Date Events'!A336)</f>
        <v>1</v>
      </c>
      <c r="C336">
        <f>COUNTIF(Employee!$X$2:$X$1471, 'Date Events'!A336)</f>
        <v>0</v>
      </c>
      <c r="D336">
        <f t="shared" si="5"/>
        <v>314</v>
      </c>
      <c r="E336">
        <f>COUNTIF(Employee!$AA$2:$AA$1471, 'Date Events'!A336)</f>
        <v>0</v>
      </c>
      <c r="F336" t="str">
        <f>IF(ISNA(VLOOKUP(A336, PerformanceRating!$P$8:$R$2778, 2, FALSE)), "", VLOOKUP(A336, PerformanceRating!$P$8:$R$2778, 2, FALSE))</f>
        <v/>
      </c>
      <c r="G336" t="str">
        <f>IF(ISNA(VLOOKUP(A336, PerformanceRating!$P$8:$R$2778, 3, FALSE)), "", VLOOKUP(A336, PerformanceRating!$P$8:$R$2778, 3, FALSE))</f>
        <v/>
      </c>
      <c r="H336" t="str">
        <f>IF(ISNA(VLOOKUP(A336, PerformanceRating!$C$2:$N$6710, 11, FALSE)), "", VLOOKUP(A336, PerformanceRating!$C$2:$N$6710, 11, FALSE))</f>
        <v/>
      </c>
      <c r="I336" t="str">
        <f>IF(ISNA(VLOOKUP(A336, PerformanceRating!$C$2:$N$6710, 12, FALSE)), "", VLOOKUP(A336, PerformanceRating!$C$2:$N$6710, 12, FALSE))</f>
        <v/>
      </c>
    </row>
    <row r="337" spans="1:9" x14ac:dyDescent="0.25">
      <c r="A337" s="1">
        <v>41715</v>
      </c>
      <c r="B337">
        <f>COUNTIF(Employee!$U$2:$U$1471, 'Date Events'!A337)</f>
        <v>0</v>
      </c>
      <c r="C337">
        <f>COUNTIF(Employee!$X$2:$X$1471, 'Date Events'!A337)</f>
        <v>0</v>
      </c>
      <c r="D337">
        <f t="shared" si="5"/>
        <v>314</v>
      </c>
      <c r="E337">
        <f>COUNTIF(Employee!$AA$2:$AA$1471, 'Date Events'!A337)</f>
        <v>0</v>
      </c>
      <c r="F337">
        <f>IF(ISNA(VLOOKUP(A337, PerformanceRating!$P$8:$R$2778, 2, FALSE)), "", VLOOKUP(A337, PerformanceRating!$P$8:$R$2778, 2, FALSE))</f>
        <v>4</v>
      </c>
      <c r="G337">
        <f>IF(ISNA(VLOOKUP(A337, PerformanceRating!$P$8:$R$2778, 3, FALSE)), "", VLOOKUP(A337, PerformanceRating!$P$8:$R$2778, 3, FALSE))</f>
        <v>3</v>
      </c>
      <c r="H337">
        <f>IF(ISNA(VLOOKUP(A337, PerformanceRating!$C$2:$N$6710, 11, FALSE)), "", VLOOKUP(A337, PerformanceRating!$C$2:$N$6710, 11, FALSE))</f>
        <v>2.5</v>
      </c>
      <c r="I337">
        <f>IF(ISNA(VLOOKUP(A337, PerformanceRating!$C$2:$N$6710, 12, FALSE)), "", VLOOKUP(A337, PerformanceRating!$C$2:$N$6710, 12, FALSE))</f>
        <v>3.5</v>
      </c>
    </row>
    <row r="338" spans="1:9" x14ac:dyDescent="0.25">
      <c r="A338" s="1">
        <v>41716</v>
      </c>
      <c r="B338">
        <f>COUNTIF(Employee!$U$2:$U$1471, 'Date Events'!A338)</f>
        <v>1</v>
      </c>
      <c r="C338">
        <f>COUNTIF(Employee!$X$2:$X$1471, 'Date Events'!A338)</f>
        <v>0</v>
      </c>
      <c r="D338">
        <f t="shared" si="5"/>
        <v>315</v>
      </c>
      <c r="E338">
        <f>COUNTIF(Employee!$AA$2:$AA$1471, 'Date Events'!A338)</f>
        <v>0</v>
      </c>
      <c r="F338" t="str">
        <f>IF(ISNA(VLOOKUP(A338, PerformanceRating!$P$8:$R$2778, 2, FALSE)), "", VLOOKUP(A338, PerformanceRating!$P$8:$R$2778, 2, FALSE))</f>
        <v/>
      </c>
      <c r="G338" t="str">
        <f>IF(ISNA(VLOOKUP(A338, PerformanceRating!$P$8:$R$2778, 3, FALSE)), "", VLOOKUP(A338, PerformanceRating!$P$8:$R$2778, 3, FALSE))</f>
        <v/>
      </c>
      <c r="H338" t="str">
        <f>IF(ISNA(VLOOKUP(A338, PerformanceRating!$C$2:$N$6710, 11, FALSE)), "", VLOOKUP(A338, PerformanceRating!$C$2:$N$6710, 11, FALSE))</f>
        <v/>
      </c>
      <c r="I338" t="str">
        <f>IF(ISNA(VLOOKUP(A338, PerformanceRating!$C$2:$N$6710, 12, FALSE)), "", VLOOKUP(A338, PerformanceRating!$C$2:$N$6710, 12, FALSE))</f>
        <v/>
      </c>
    </row>
    <row r="339" spans="1:9" x14ac:dyDescent="0.25">
      <c r="A339" s="1">
        <v>41717</v>
      </c>
      <c r="B339">
        <f>COUNTIF(Employee!$U$2:$U$1471, 'Date Events'!A339)</f>
        <v>0</v>
      </c>
      <c r="C339">
        <f>COUNTIF(Employee!$X$2:$X$1471, 'Date Events'!A339)</f>
        <v>0</v>
      </c>
      <c r="D339">
        <f t="shared" si="5"/>
        <v>315</v>
      </c>
      <c r="E339">
        <f>COUNTIF(Employee!$AA$2:$AA$1471, 'Date Events'!A339)</f>
        <v>0</v>
      </c>
      <c r="F339">
        <f>IF(ISNA(VLOOKUP(A339, PerformanceRating!$P$8:$R$2778, 2, FALSE)), "", VLOOKUP(A339, PerformanceRating!$P$8:$R$2778, 2, FALSE))</f>
        <v>3.6666666666666665</v>
      </c>
      <c r="G339">
        <f>IF(ISNA(VLOOKUP(A339, PerformanceRating!$P$8:$R$2778, 3, FALSE)), "", VLOOKUP(A339, PerformanceRating!$P$8:$R$2778, 3, FALSE))</f>
        <v>3.3333333333333335</v>
      </c>
      <c r="H339">
        <f>IF(ISNA(VLOOKUP(A339, PerformanceRating!$C$2:$N$6710, 11, FALSE)), "", VLOOKUP(A339, PerformanceRating!$C$2:$N$6710, 11, FALSE))</f>
        <v>4.25</v>
      </c>
      <c r="I339">
        <f>IF(ISNA(VLOOKUP(A339, PerformanceRating!$C$2:$N$6710, 12, FALSE)), "", VLOOKUP(A339, PerformanceRating!$C$2:$N$6710, 12, FALSE))</f>
        <v>3.5</v>
      </c>
    </row>
    <row r="340" spans="1:9" x14ac:dyDescent="0.25">
      <c r="A340" s="1">
        <v>41718</v>
      </c>
      <c r="B340">
        <f>COUNTIF(Employee!$U$2:$U$1471, 'Date Events'!A340)</f>
        <v>1</v>
      </c>
      <c r="C340">
        <f>COUNTIF(Employee!$X$2:$X$1471, 'Date Events'!A340)</f>
        <v>0</v>
      </c>
      <c r="D340">
        <f t="shared" si="5"/>
        <v>316</v>
      </c>
      <c r="E340">
        <f>COUNTIF(Employee!$AA$2:$AA$1471, 'Date Events'!A340)</f>
        <v>0</v>
      </c>
      <c r="F340" t="str">
        <f>IF(ISNA(VLOOKUP(A340, PerformanceRating!$P$8:$R$2778, 2, FALSE)), "", VLOOKUP(A340, PerformanceRating!$P$8:$R$2778, 2, FALSE))</f>
        <v/>
      </c>
      <c r="G340" t="str">
        <f>IF(ISNA(VLOOKUP(A340, PerformanceRating!$P$8:$R$2778, 3, FALSE)), "", VLOOKUP(A340, PerformanceRating!$P$8:$R$2778, 3, FALSE))</f>
        <v/>
      </c>
      <c r="H340" t="str">
        <f>IF(ISNA(VLOOKUP(A340, PerformanceRating!$C$2:$N$6710, 11, FALSE)), "", VLOOKUP(A340, PerformanceRating!$C$2:$N$6710, 11, FALSE))</f>
        <v/>
      </c>
      <c r="I340" t="str">
        <f>IF(ISNA(VLOOKUP(A340, PerformanceRating!$C$2:$N$6710, 12, FALSE)), "", VLOOKUP(A340, PerformanceRating!$C$2:$N$6710, 12, FALSE))</f>
        <v/>
      </c>
    </row>
    <row r="341" spans="1:9" x14ac:dyDescent="0.25">
      <c r="A341" s="1">
        <v>41719</v>
      </c>
      <c r="B341">
        <f>COUNTIF(Employee!$U$2:$U$1471, 'Date Events'!A341)</f>
        <v>0</v>
      </c>
      <c r="C341">
        <f>COUNTIF(Employee!$X$2:$X$1471, 'Date Events'!A341)</f>
        <v>1</v>
      </c>
      <c r="D341">
        <f t="shared" si="5"/>
        <v>315</v>
      </c>
      <c r="E341">
        <f>COUNTIF(Employee!$AA$2:$AA$1471, 'Date Events'!A341)</f>
        <v>0</v>
      </c>
      <c r="F341">
        <f>IF(ISNA(VLOOKUP(A341, PerformanceRating!$P$8:$R$2778, 2, FALSE)), "", VLOOKUP(A341, PerformanceRating!$P$8:$R$2778, 2, FALSE))</f>
        <v>4</v>
      </c>
      <c r="G341">
        <f>IF(ISNA(VLOOKUP(A341, PerformanceRating!$P$8:$R$2778, 3, FALSE)), "", VLOOKUP(A341, PerformanceRating!$P$8:$R$2778, 3, FALSE))</f>
        <v>4</v>
      </c>
      <c r="H341">
        <f>IF(ISNA(VLOOKUP(A341, PerformanceRating!$C$2:$N$6710, 11, FALSE)), "", VLOOKUP(A341, PerformanceRating!$C$2:$N$6710, 11, FALSE))</f>
        <v>3.25</v>
      </c>
      <c r="I341">
        <f>IF(ISNA(VLOOKUP(A341, PerformanceRating!$C$2:$N$6710, 12, FALSE)), "", VLOOKUP(A341, PerformanceRating!$C$2:$N$6710, 12, FALSE))</f>
        <v>4</v>
      </c>
    </row>
    <row r="342" spans="1:9" x14ac:dyDescent="0.25">
      <c r="A342" s="1">
        <v>41721</v>
      </c>
      <c r="B342">
        <f>COUNTIF(Employee!$U$2:$U$1471, 'Date Events'!A342)</f>
        <v>0</v>
      </c>
      <c r="C342">
        <f>COUNTIF(Employee!$X$2:$X$1471, 'Date Events'!A342)</f>
        <v>0</v>
      </c>
      <c r="D342">
        <f t="shared" si="5"/>
        <v>315</v>
      </c>
      <c r="E342">
        <f>COUNTIF(Employee!$AA$2:$AA$1471, 'Date Events'!A342)</f>
        <v>0</v>
      </c>
      <c r="F342">
        <f>IF(ISNA(VLOOKUP(A342, PerformanceRating!$P$8:$R$2778, 2, FALSE)), "", VLOOKUP(A342, PerformanceRating!$P$8:$R$2778, 2, FALSE))</f>
        <v>5</v>
      </c>
      <c r="G342">
        <f>IF(ISNA(VLOOKUP(A342, PerformanceRating!$P$8:$R$2778, 3, FALSE)), "", VLOOKUP(A342, PerformanceRating!$P$8:$R$2778, 3, FALSE))</f>
        <v>4</v>
      </c>
      <c r="H342">
        <f>IF(ISNA(VLOOKUP(A342, PerformanceRating!$C$2:$N$6710, 11, FALSE)), "", VLOOKUP(A342, PerformanceRating!$C$2:$N$6710, 11, FALSE))</f>
        <v>3.75</v>
      </c>
      <c r="I342">
        <f>IF(ISNA(VLOOKUP(A342, PerformanceRating!$C$2:$N$6710, 12, FALSE)), "", VLOOKUP(A342, PerformanceRating!$C$2:$N$6710, 12, FALSE))</f>
        <v>4.5</v>
      </c>
    </row>
    <row r="343" spans="1:9" x14ac:dyDescent="0.25">
      <c r="A343" s="1">
        <v>41722</v>
      </c>
      <c r="B343">
        <f>COUNTIF(Employee!$U$2:$U$1471, 'Date Events'!A343)</f>
        <v>1</v>
      </c>
      <c r="C343">
        <f>COUNTIF(Employee!$X$2:$X$1471, 'Date Events'!A343)</f>
        <v>0</v>
      </c>
      <c r="D343">
        <f t="shared" si="5"/>
        <v>316</v>
      </c>
      <c r="E343">
        <f>COUNTIF(Employee!$AA$2:$AA$1471, 'Date Events'!A343)</f>
        <v>0</v>
      </c>
      <c r="F343">
        <f>IF(ISNA(VLOOKUP(A343, PerformanceRating!$P$8:$R$2778, 2, FALSE)), "", VLOOKUP(A343, PerformanceRating!$P$8:$R$2778, 2, FALSE))</f>
        <v>4</v>
      </c>
      <c r="G343">
        <f>IF(ISNA(VLOOKUP(A343, PerformanceRating!$P$8:$R$2778, 3, FALSE)), "", VLOOKUP(A343, PerformanceRating!$P$8:$R$2778, 3, FALSE))</f>
        <v>3.5</v>
      </c>
      <c r="H343">
        <f>IF(ISNA(VLOOKUP(A343, PerformanceRating!$C$2:$N$6710, 11, FALSE)), "", VLOOKUP(A343, PerformanceRating!$C$2:$N$6710, 11, FALSE))</f>
        <v>3.75</v>
      </c>
      <c r="I343">
        <f>IF(ISNA(VLOOKUP(A343, PerformanceRating!$C$2:$N$6710, 12, FALSE)), "", VLOOKUP(A343, PerformanceRating!$C$2:$N$6710, 12, FALSE))</f>
        <v>2.5</v>
      </c>
    </row>
    <row r="344" spans="1:9" x14ac:dyDescent="0.25">
      <c r="A344" s="1">
        <v>41723</v>
      </c>
      <c r="B344">
        <f>COUNTIF(Employee!$U$2:$U$1471, 'Date Events'!A344)</f>
        <v>0</v>
      </c>
      <c r="C344">
        <f>COUNTIF(Employee!$X$2:$X$1471, 'Date Events'!A344)</f>
        <v>0</v>
      </c>
      <c r="D344">
        <f t="shared" si="5"/>
        <v>316</v>
      </c>
      <c r="E344">
        <f>COUNTIF(Employee!$AA$2:$AA$1471, 'Date Events'!A344)</f>
        <v>0</v>
      </c>
      <c r="F344">
        <f>IF(ISNA(VLOOKUP(A344, PerformanceRating!$P$8:$R$2778, 2, FALSE)), "", VLOOKUP(A344, PerformanceRating!$P$8:$R$2778, 2, FALSE))</f>
        <v>4.5</v>
      </c>
      <c r="G344">
        <f>IF(ISNA(VLOOKUP(A344, PerformanceRating!$P$8:$R$2778, 3, FALSE)), "", VLOOKUP(A344, PerformanceRating!$P$8:$R$2778, 3, FALSE))</f>
        <v>4.5</v>
      </c>
      <c r="H344">
        <f>IF(ISNA(VLOOKUP(A344, PerformanceRating!$C$2:$N$6710, 11, FALSE)), "", VLOOKUP(A344, PerformanceRating!$C$2:$N$6710, 11, FALSE))</f>
        <v>3.5</v>
      </c>
      <c r="I344">
        <f>IF(ISNA(VLOOKUP(A344, PerformanceRating!$C$2:$N$6710, 12, FALSE)), "", VLOOKUP(A344, PerformanceRating!$C$2:$N$6710, 12, FALSE))</f>
        <v>5</v>
      </c>
    </row>
    <row r="345" spans="1:9" x14ac:dyDescent="0.25">
      <c r="A345" s="1">
        <v>41724</v>
      </c>
      <c r="B345">
        <f>COUNTIF(Employee!$U$2:$U$1471, 'Date Events'!A345)</f>
        <v>0</v>
      </c>
      <c r="C345">
        <f>COUNTIF(Employee!$X$2:$X$1471, 'Date Events'!A345)</f>
        <v>1</v>
      </c>
      <c r="D345">
        <f t="shared" si="5"/>
        <v>315</v>
      </c>
      <c r="E345">
        <f>COUNTIF(Employee!$AA$2:$AA$1471, 'Date Events'!A345)</f>
        <v>0</v>
      </c>
      <c r="F345">
        <f>IF(ISNA(VLOOKUP(A345, PerformanceRating!$P$8:$R$2778, 2, FALSE)), "", VLOOKUP(A345, PerformanceRating!$P$8:$R$2778, 2, FALSE))</f>
        <v>4</v>
      </c>
      <c r="G345">
        <f>IF(ISNA(VLOOKUP(A345, PerformanceRating!$P$8:$R$2778, 3, FALSE)), "", VLOOKUP(A345, PerformanceRating!$P$8:$R$2778, 3, FALSE))</f>
        <v>3</v>
      </c>
      <c r="H345">
        <f>IF(ISNA(VLOOKUP(A345, PerformanceRating!$C$2:$N$6710, 11, FALSE)), "", VLOOKUP(A345, PerformanceRating!$C$2:$N$6710, 11, FALSE))</f>
        <v>4.5</v>
      </c>
      <c r="I345">
        <f>IF(ISNA(VLOOKUP(A345, PerformanceRating!$C$2:$N$6710, 12, FALSE)), "", VLOOKUP(A345, PerformanceRating!$C$2:$N$6710, 12, FALSE))</f>
        <v>3.5</v>
      </c>
    </row>
    <row r="346" spans="1:9" x14ac:dyDescent="0.25">
      <c r="A346" s="1">
        <v>41726</v>
      </c>
      <c r="B346">
        <f>COUNTIF(Employee!$U$2:$U$1471, 'Date Events'!A346)</f>
        <v>0</v>
      </c>
      <c r="C346">
        <f>COUNTIF(Employee!$X$2:$X$1471, 'Date Events'!A346)</f>
        <v>0</v>
      </c>
      <c r="D346">
        <f t="shared" si="5"/>
        <v>315</v>
      </c>
      <c r="E346">
        <f>COUNTIF(Employee!$AA$2:$AA$1471, 'Date Events'!A346)</f>
        <v>0</v>
      </c>
      <c r="F346">
        <f>IF(ISNA(VLOOKUP(A346, PerformanceRating!$P$8:$R$2778, 2, FALSE)), "", VLOOKUP(A346, PerformanceRating!$P$8:$R$2778, 2, FALSE))</f>
        <v>4</v>
      </c>
      <c r="G346">
        <f>IF(ISNA(VLOOKUP(A346, PerformanceRating!$P$8:$R$2778, 3, FALSE)), "", VLOOKUP(A346, PerformanceRating!$P$8:$R$2778, 3, FALSE))</f>
        <v>4</v>
      </c>
      <c r="H346">
        <f>IF(ISNA(VLOOKUP(A346, PerformanceRating!$C$2:$N$6710, 11, FALSE)), "", VLOOKUP(A346, PerformanceRating!$C$2:$N$6710, 11, FALSE))</f>
        <v>4</v>
      </c>
      <c r="I346">
        <f>IF(ISNA(VLOOKUP(A346, PerformanceRating!$C$2:$N$6710, 12, FALSE)), "", VLOOKUP(A346, PerformanceRating!$C$2:$N$6710, 12, FALSE))</f>
        <v>3</v>
      </c>
    </row>
    <row r="347" spans="1:9" x14ac:dyDescent="0.25">
      <c r="A347" s="1">
        <v>41727</v>
      </c>
      <c r="B347">
        <f>COUNTIF(Employee!$U$2:$U$1471, 'Date Events'!A347)</f>
        <v>1</v>
      </c>
      <c r="C347">
        <f>COUNTIF(Employee!$X$2:$X$1471, 'Date Events'!A347)</f>
        <v>0</v>
      </c>
      <c r="D347">
        <f t="shared" si="5"/>
        <v>316</v>
      </c>
      <c r="E347">
        <f>COUNTIF(Employee!$AA$2:$AA$1471, 'Date Events'!A347)</f>
        <v>0</v>
      </c>
      <c r="F347" t="str">
        <f>IF(ISNA(VLOOKUP(A347, PerformanceRating!$P$8:$R$2778, 2, FALSE)), "", VLOOKUP(A347, PerformanceRating!$P$8:$R$2778, 2, FALSE))</f>
        <v/>
      </c>
      <c r="G347" t="str">
        <f>IF(ISNA(VLOOKUP(A347, PerformanceRating!$P$8:$R$2778, 3, FALSE)), "", VLOOKUP(A347, PerformanceRating!$P$8:$R$2778, 3, FALSE))</f>
        <v/>
      </c>
      <c r="H347" t="str">
        <f>IF(ISNA(VLOOKUP(A347, PerformanceRating!$C$2:$N$6710, 11, FALSE)), "", VLOOKUP(A347, PerformanceRating!$C$2:$N$6710, 11, FALSE))</f>
        <v/>
      </c>
      <c r="I347" t="str">
        <f>IF(ISNA(VLOOKUP(A347, PerformanceRating!$C$2:$N$6710, 12, FALSE)), "", VLOOKUP(A347, PerformanceRating!$C$2:$N$6710, 12, FALSE))</f>
        <v/>
      </c>
    </row>
    <row r="348" spans="1:9" x14ac:dyDescent="0.25">
      <c r="A348" s="1">
        <v>41728</v>
      </c>
      <c r="B348">
        <f>COUNTIF(Employee!$U$2:$U$1471, 'Date Events'!A348)</f>
        <v>0</v>
      </c>
      <c r="C348">
        <f>COUNTIF(Employee!$X$2:$X$1471, 'Date Events'!A348)</f>
        <v>0</v>
      </c>
      <c r="D348">
        <f t="shared" si="5"/>
        <v>316</v>
      </c>
      <c r="E348">
        <f>COUNTIF(Employee!$AA$2:$AA$1471, 'Date Events'!A348)</f>
        <v>0</v>
      </c>
      <c r="F348">
        <f>IF(ISNA(VLOOKUP(A348, PerformanceRating!$P$8:$R$2778, 2, FALSE)), "", VLOOKUP(A348, PerformanceRating!$P$8:$R$2778, 2, FALSE))</f>
        <v>4</v>
      </c>
      <c r="G348">
        <f>IF(ISNA(VLOOKUP(A348, PerformanceRating!$P$8:$R$2778, 3, FALSE)), "", VLOOKUP(A348, PerformanceRating!$P$8:$R$2778, 3, FALSE))</f>
        <v>4</v>
      </c>
      <c r="H348">
        <f>IF(ISNA(VLOOKUP(A348, PerformanceRating!$C$2:$N$6710, 11, FALSE)), "", VLOOKUP(A348, PerformanceRating!$C$2:$N$6710, 11, FALSE))</f>
        <v>3</v>
      </c>
      <c r="I348">
        <f>IF(ISNA(VLOOKUP(A348, PerformanceRating!$C$2:$N$6710, 12, FALSE)), "", VLOOKUP(A348, PerformanceRating!$C$2:$N$6710, 12, FALSE))</f>
        <v>4</v>
      </c>
    </row>
    <row r="349" spans="1:9" x14ac:dyDescent="0.25">
      <c r="A349" s="1">
        <v>41729</v>
      </c>
      <c r="B349">
        <f>COUNTIF(Employee!$U$2:$U$1471, 'Date Events'!A349)</f>
        <v>1</v>
      </c>
      <c r="C349">
        <f>COUNTIF(Employee!$X$2:$X$1471, 'Date Events'!A349)</f>
        <v>0</v>
      </c>
      <c r="D349">
        <f t="shared" si="5"/>
        <v>317</v>
      </c>
      <c r="E349">
        <f>COUNTIF(Employee!$AA$2:$AA$1471, 'Date Events'!A349)</f>
        <v>0</v>
      </c>
      <c r="F349">
        <f>IF(ISNA(VLOOKUP(A349, PerformanceRating!$P$8:$R$2778, 2, FALSE)), "", VLOOKUP(A349, PerformanceRating!$P$8:$R$2778, 2, FALSE))</f>
        <v>4</v>
      </c>
      <c r="G349">
        <f>IF(ISNA(VLOOKUP(A349, PerformanceRating!$P$8:$R$2778, 3, FALSE)), "", VLOOKUP(A349, PerformanceRating!$P$8:$R$2778, 3, FALSE))</f>
        <v>4</v>
      </c>
      <c r="H349">
        <f>IF(ISNA(VLOOKUP(A349, PerformanceRating!$C$2:$N$6710, 11, FALSE)), "", VLOOKUP(A349, PerformanceRating!$C$2:$N$6710, 11, FALSE))</f>
        <v>4</v>
      </c>
      <c r="I349">
        <f>IF(ISNA(VLOOKUP(A349, PerformanceRating!$C$2:$N$6710, 12, FALSE)), "", VLOOKUP(A349, PerformanceRating!$C$2:$N$6710, 12, FALSE))</f>
        <v>5</v>
      </c>
    </row>
    <row r="350" spans="1:9" x14ac:dyDescent="0.25">
      <c r="A350" s="1">
        <v>41730</v>
      </c>
      <c r="B350">
        <f>COUNTIF(Employee!$U$2:$U$1471, 'Date Events'!A350)</f>
        <v>0</v>
      </c>
      <c r="C350">
        <f>COUNTIF(Employee!$X$2:$X$1471, 'Date Events'!A350)</f>
        <v>0</v>
      </c>
      <c r="D350">
        <f t="shared" si="5"/>
        <v>317</v>
      </c>
      <c r="E350">
        <f>COUNTIF(Employee!$AA$2:$AA$1471, 'Date Events'!A350)</f>
        <v>0</v>
      </c>
      <c r="F350">
        <f>IF(ISNA(VLOOKUP(A350, PerformanceRating!$P$8:$R$2778, 2, FALSE)), "", VLOOKUP(A350, PerformanceRating!$P$8:$R$2778, 2, FALSE))</f>
        <v>4</v>
      </c>
      <c r="G350">
        <f>IF(ISNA(VLOOKUP(A350, PerformanceRating!$P$8:$R$2778, 3, FALSE)), "", VLOOKUP(A350, PerformanceRating!$P$8:$R$2778, 3, FALSE))</f>
        <v>3</v>
      </c>
      <c r="H350">
        <f>IF(ISNA(VLOOKUP(A350, PerformanceRating!$C$2:$N$6710, 11, FALSE)), "", VLOOKUP(A350, PerformanceRating!$C$2:$N$6710, 11, FALSE))</f>
        <v>3.75</v>
      </c>
      <c r="I350">
        <f>IF(ISNA(VLOOKUP(A350, PerformanceRating!$C$2:$N$6710, 12, FALSE)), "", VLOOKUP(A350, PerformanceRating!$C$2:$N$6710, 12, FALSE))</f>
        <v>3.5</v>
      </c>
    </row>
    <row r="351" spans="1:9" x14ac:dyDescent="0.25">
      <c r="A351" s="1">
        <v>41731</v>
      </c>
      <c r="B351">
        <f>COUNTIF(Employee!$U$2:$U$1471, 'Date Events'!A351)</f>
        <v>1</v>
      </c>
      <c r="C351">
        <f>COUNTIF(Employee!$X$2:$X$1471, 'Date Events'!A351)</f>
        <v>0</v>
      </c>
      <c r="D351">
        <f t="shared" si="5"/>
        <v>318</v>
      </c>
      <c r="E351">
        <f>COUNTIF(Employee!$AA$2:$AA$1471, 'Date Events'!A351)</f>
        <v>0</v>
      </c>
      <c r="F351">
        <f>IF(ISNA(VLOOKUP(A351, PerformanceRating!$P$8:$R$2778, 2, FALSE)), "", VLOOKUP(A351, PerformanceRating!$P$8:$R$2778, 2, FALSE))</f>
        <v>3</v>
      </c>
      <c r="G351">
        <f>IF(ISNA(VLOOKUP(A351, PerformanceRating!$P$8:$R$2778, 3, FALSE)), "", VLOOKUP(A351, PerformanceRating!$P$8:$R$2778, 3, FALSE))</f>
        <v>2</v>
      </c>
      <c r="H351">
        <f>IF(ISNA(VLOOKUP(A351, PerformanceRating!$C$2:$N$6710, 11, FALSE)), "", VLOOKUP(A351, PerformanceRating!$C$2:$N$6710, 11, FALSE))</f>
        <v>4</v>
      </c>
      <c r="I351">
        <f>IF(ISNA(VLOOKUP(A351, PerformanceRating!$C$2:$N$6710, 12, FALSE)), "", VLOOKUP(A351, PerformanceRating!$C$2:$N$6710, 12, FALSE))</f>
        <v>2.5</v>
      </c>
    </row>
    <row r="352" spans="1:9" x14ac:dyDescent="0.25">
      <c r="A352" s="1">
        <v>41732</v>
      </c>
      <c r="B352">
        <f>COUNTIF(Employee!$U$2:$U$1471, 'Date Events'!A352)</f>
        <v>1</v>
      </c>
      <c r="C352">
        <f>COUNTIF(Employee!$X$2:$X$1471, 'Date Events'!A352)</f>
        <v>0</v>
      </c>
      <c r="D352">
        <f t="shared" si="5"/>
        <v>319</v>
      </c>
      <c r="E352">
        <f>COUNTIF(Employee!$AA$2:$AA$1471, 'Date Events'!A352)</f>
        <v>0</v>
      </c>
      <c r="F352">
        <f>IF(ISNA(VLOOKUP(A352, PerformanceRating!$P$8:$R$2778, 2, FALSE)), "", VLOOKUP(A352, PerformanceRating!$P$8:$R$2778, 2, FALSE))</f>
        <v>5</v>
      </c>
      <c r="G352">
        <f>IF(ISNA(VLOOKUP(A352, PerformanceRating!$P$8:$R$2778, 3, FALSE)), "", VLOOKUP(A352, PerformanceRating!$P$8:$R$2778, 3, FALSE))</f>
        <v>4</v>
      </c>
      <c r="H352">
        <f>IF(ISNA(VLOOKUP(A352, PerformanceRating!$C$2:$N$6710, 11, FALSE)), "", VLOOKUP(A352, PerformanceRating!$C$2:$N$6710, 11, FALSE))</f>
        <v>2.75</v>
      </c>
      <c r="I352">
        <f>IF(ISNA(VLOOKUP(A352, PerformanceRating!$C$2:$N$6710, 12, FALSE)), "", VLOOKUP(A352, PerformanceRating!$C$2:$N$6710, 12, FALSE))</f>
        <v>4.5</v>
      </c>
    </row>
    <row r="353" spans="1:9" x14ac:dyDescent="0.25">
      <c r="A353" s="1">
        <v>41733</v>
      </c>
      <c r="B353">
        <f>COUNTIF(Employee!$U$2:$U$1471, 'Date Events'!A353)</f>
        <v>0</v>
      </c>
      <c r="C353">
        <f>COUNTIF(Employee!$X$2:$X$1471, 'Date Events'!A353)</f>
        <v>0</v>
      </c>
      <c r="D353">
        <f t="shared" si="5"/>
        <v>319</v>
      </c>
      <c r="E353">
        <f>COUNTIF(Employee!$AA$2:$AA$1471, 'Date Events'!A353)</f>
        <v>0</v>
      </c>
      <c r="F353">
        <f>IF(ISNA(VLOOKUP(A353, PerformanceRating!$P$8:$R$2778, 2, FALSE)), "", VLOOKUP(A353, PerformanceRating!$P$8:$R$2778, 2, FALSE))</f>
        <v>3</v>
      </c>
      <c r="G353">
        <f>IF(ISNA(VLOOKUP(A353, PerformanceRating!$P$8:$R$2778, 3, FALSE)), "", VLOOKUP(A353, PerformanceRating!$P$8:$R$2778, 3, FALSE))</f>
        <v>2</v>
      </c>
      <c r="H353">
        <f>IF(ISNA(VLOOKUP(A353, PerformanceRating!$C$2:$N$6710, 11, FALSE)), "", VLOOKUP(A353, PerformanceRating!$C$2:$N$6710, 11, FALSE))</f>
        <v>3.25</v>
      </c>
      <c r="I353">
        <f>IF(ISNA(VLOOKUP(A353, PerformanceRating!$C$2:$N$6710, 12, FALSE)), "", VLOOKUP(A353, PerformanceRating!$C$2:$N$6710, 12, FALSE))</f>
        <v>2.5</v>
      </c>
    </row>
    <row r="354" spans="1:9" x14ac:dyDescent="0.25">
      <c r="A354" s="1">
        <v>41735</v>
      </c>
      <c r="B354">
        <f>COUNTIF(Employee!$U$2:$U$1471, 'Date Events'!A354)</f>
        <v>0</v>
      </c>
      <c r="C354">
        <f>COUNTIF(Employee!$X$2:$X$1471, 'Date Events'!A354)</f>
        <v>0</v>
      </c>
      <c r="D354">
        <f t="shared" si="5"/>
        <v>319</v>
      </c>
      <c r="E354">
        <f>COUNTIF(Employee!$AA$2:$AA$1471, 'Date Events'!A354)</f>
        <v>0</v>
      </c>
      <c r="F354">
        <f>IF(ISNA(VLOOKUP(A354, PerformanceRating!$P$8:$R$2778, 2, FALSE)), "", VLOOKUP(A354, PerformanceRating!$P$8:$R$2778, 2, FALSE))</f>
        <v>4.666666666666667</v>
      </c>
      <c r="G354">
        <f>IF(ISNA(VLOOKUP(A354, PerformanceRating!$P$8:$R$2778, 3, FALSE)), "", VLOOKUP(A354, PerformanceRating!$P$8:$R$2778, 3, FALSE))</f>
        <v>4</v>
      </c>
      <c r="H354">
        <f>IF(ISNA(VLOOKUP(A354, PerformanceRating!$C$2:$N$6710, 11, FALSE)), "", VLOOKUP(A354, PerformanceRating!$C$2:$N$6710, 11, FALSE))</f>
        <v>3.25</v>
      </c>
      <c r="I354">
        <f>IF(ISNA(VLOOKUP(A354, PerformanceRating!$C$2:$N$6710, 12, FALSE)), "", VLOOKUP(A354, PerformanceRating!$C$2:$N$6710, 12, FALSE))</f>
        <v>5</v>
      </c>
    </row>
    <row r="355" spans="1:9" x14ac:dyDescent="0.25">
      <c r="A355" s="1">
        <v>41736</v>
      </c>
      <c r="B355">
        <f>COUNTIF(Employee!$U$2:$U$1471, 'Date Events'!A355)</f>
        <v>0</v>
      </c>
      <c r="C355">
        <f>COUNTIF(Employee!$X$2:$X$1471, 'Date Events'!A355)</f>
        <v>0</v>
      </c>
      <c r="D355">
        <f t="shared" si="5"/>
        <v>319</v>
      </c>
      <c r="E355">
        <f>COUNTIF(Employee!$AA$2:$AA$1471, 'Date Events'!A355)</f>
        <v>0</v>
      </c>
      <c r="F355">
        <f>IF(ISNA(VLOOKUP(A355, PerformanceRating!$P$8:$R$2778, 2, FALSE)), "", VLOOKUP(A355, PerformanceRating!$P$8:$R$2778, 2, FALSE))</f>
        <v>3.5</v>
      </c>
      <c r="G355">
        <f>IF(ISNA(VLOOKUP(A355, PerformanceRating!$P$8:$R$2778, 3, FALSE)), "", VLOOKUP(A355, PerformanceRating!$P$8:$R$2778, 3, FALSE))</f>
        <v>2.5</v>
      </c>
      <c r="H355">
        <f>IF(ISNA(VLOOKUP(A355, PerformanceRating!$C$2:$N$6710, 11, FALSE)), "", VLOOKUP(A355, PerformanceRating!$C$2:$N$6710, 11, FALSE))</f>
        <v>4</v>
      </c>
      <c r="I355">
        <f>IF(ISNA(VLOOKUP(A355, PerformanceRating!$C$2:$N$6710, 12, FALSE)), "", VLOOKUP(A355, PerformanceRating!$C$2:$N$6710, 12, FALSE))</f>
        <v>2.5</v>
      </c>
    </row>
    <row r="356" spans="1:9" x14ac:dyDescent="0.25">
      <c r="A356" s="1">
        <v>41738</v>
      </c>
      <c r="B356">
        <f>COUNTIF(Employee!$U$2:$U$1471, 'Date Events'!A356)</f>
        <v>0</v>
      </c>
      <c r="C356">
        <f>COUNTIF(Employee!$X$2:$X$1471, 'Date Events'!A356)</f>
        <v>0</v>
      </c>
      <c r="D356">
        <f t="shared" si="5"/>
        <v>319</v>
      </c>
      <c r="E356">
        <f>COUNTIF(Employee!$AA$2:$AA$1471, 'Date Events'!A356)</f>
        <v>0</v>
      </c>
      <c r="F356">
        <f>IF(ISNA(VLOOKUP(A356, PerformanceRating!$P$8:$R$2778, 2, FALSE)), "", VLOOKUP(A356, PerformanceRating!$P$8:$R$2778, 2, FALSE))</f>
        <v>4</v>
      </c>
      <c r="G356">
        <f>IF(ISNA(VLOOKUP(A356, PerformanceRating!$P$8:$R$2778, 3, FALSE)), "", VLOOKUP(A356, PerformanceRating!$P$8:$R$2778, 3, FALSE))</f>
        <v>4</v>
      </c>
      <c r="H356">
        <f>IF(ISNA(VLOOKUP(A356, PerformanceRating!$C$2:$N$6710, 11, FALSE)), "", VLOOKUP(A356, PerformanceRating!$C$2:$N$6710, 11, FALSE))</f>
        <v>3</v>
      </c>
      <c r="I356">
        <f>IF(ISNA(VLOOKUP(A356, PerformanceRating!$C$2:$N$6710, 12, FALSE)), "", VLOOKUP(A356, PerformanceRating!$C$2:$N$6710, 12, FALSE))</f>
        <v>4</v>
      </c>
    </row>
    <row r="357" spans="1:9" x14ac:dyDescent="0.25">
      <c r="A357" s="1">
        <v>41739</v>
      </c>
      <c r="B357">
        <f>COUNTIF(Employee!$U$2:$U$1471, 'Date Events'!A357)</f>
        <v>0</v>
      </c>
      <c r="C357">
        <f>COUNTIF(Employee!$X$2:$X$1471, 'Date Events'!A357)</f>
        <v>0</v>
      </c>
      <c r="D357">
        <f t="shared" si="5"/>
        <v>319</v>
      </c>
      <c r="E357">
        <f>COUNTIF(Employee!$AA$2:$AA$1471, 'Date Events'!A357)</f>
        <v>0</v>
      </c>
      <c r="F357">
        <f>IF(ISNA(VLOOKUP(A357, PerformanceRating!$P$8:$R$2778, 2, FALSE)), "", VLOOKUP(A357, PerformanceRating!$P$8:$R$2778, 2, FALSE))</f>
        <v>4.5</v>
      </c>
      <c r="G357">
        <f>IF(ISNA(VLOOKUP(A357, PerformanceRating!$P$8:$R$2778, 3, FALSE)), "", VLOOKUP(A357, PerformanceRating!$P$8:$R$2778, 3, FALSE))</f>
        <v>4</v>
      </c>
      <c r="H357">
        <f>IF(ISNA(VLOOKUP(A357, PerformanceRating!$C$2:$N$6710, 11, FALSE)), "", VLOOKUP(A357, PerformanceRating!$C$2:$N$6710, 11, FALSE))</f>
        <v>4</v>
      </c>
      <c r="I357">
        <f>IF(ISNA(VLOOKUP(A357, PerformanceRating!$C$2:$N$6710, 12, FALSE)), "", VLOOKUP(A357, PerformanceRating!$C$2:$N$6710, 12, FALSE))</f>
        <v>3.5</v>
      </c>
    </row>
    <row r="358" spans="1:9" x14ac:dyDescent="0.25">
      <c r="A358" s="1">
        <v>41740</v>
      </c>
      <c r="B358">
        <f>COUNTIF(Employee!$U$2:$U$1471, 'Date Events'!A358)</f>
        <v>1</v>
      </c>
      <c r="C358">
        <f>COUNTIF(Employee!$X$2:$X$1471, 'Date Events'!A358)</f>
        <v>0</v>
      </c>
      <c r="D358">
        <f t="shared" si="5"/>
        <v>320</v>
      </c>
      <c r="E358">
        <f>COUNTIF(Employee!$AA$2:$AA$1471, 'Date Events'!A358)</f>
        <v>0</v>
      </c>
      <c r="F358">
        <f>IF(ISNA(VLOOKUP(A358, PerformanceRating!$P$8:$R$2778, 2, FALSE)), "", VLOOKUP(A358, PerformanceRating!$P$8:$R$2778, 2, FALSE))</f>
        <v>5</v>
      </c>
      <c r="G358">
        <f>IF(ISNA(VLOOKUP(A358, PerformanceRating!$P$8:$R$2778, 3, FALSE)), "", VLOOKUP(A358, PerformanceRating!$P$8:$R$2778, 3, FALSE))</f>
        <v>4</v>
      </c>
      <c r="H358">
        <f>IF(ISNA(VLOOKUP(A358, PerformanceRating!$C$2:$N$6710, 11, FALSE)), "", VLOOKUP(A358, PerformanceRating!$C$2:$N$6710, 11, FALSE))</f>
        <v>3.25</v>
      </c>
      <c r="I358">
        <f>IF(ISNA(VLOOKUP(A358, PerformanceRating!$C$2:$N$6710, 12, FALSE)), "", VLOOKUP(A358, PerformanceRating!$C$2:$N$6710, 12, FALSE))</f>
        <v>4.5</v>
      </c>
    </row>
    <row r="359" spans="1:9" x14ac:dyDescent="0.25">
      <c r="A359" s="1">
        <v>41741</v>
      </c>
      <c r="B359">
        <f>COUNTIF(Employee!$U$2:$U$1471, 'Date Events'!A359)</f>
        <v>0</v>
      </c>
      <c r="C359">
        <f>COUNTIF(Employee!$X$2:$X$1471, 'Date Events'!A359)</f>
        <v>0</v>
      </c>
      <c r="D359">
        <f t="shared" si="5"/>
        <v>320</v>
      </c>
      <c r="E359">
        <f>COUNTIF(Employee!$AA$2:$AA$1471, 'Date Events'!A359)</f>
        <v>0</v>
      </c>
      <c r="F359">
        <f>IF(ISNA(VLOOKUP(A359, PerformanceRating!$P$8:$R$2778, 2, FALSE)), "", VLOOKUP(A359, PerformanceRating!$P$8:$R$2778, 2, FALSE))</f>
        <v>4.666666666666667</v>
      </c>
      <c r="G359">
        <f>IF(ISNA(VLOOKUP(A359, PerformanceRating!$P$8:$R$2778, 3, FALSE)), "", VLOOKUP(A359, PerformanceRating!$P$8:$R$2778, 3, FALSE))</f>
        <v>4</v>
      </c>
      <c r="H359">
        <f>IF(ISNA(VLOOKUP(A359, PerformanceRating!$C$2:$N$6710, 11, FALSE)), "", VLOOKUP(A359, PerformanceRating!$C$2:$N$6710, 11, FALSE))</f>
        <v>3.25</v>
      </c>
      <c r="I359">
        <f>IF(ISNA(VLOOKUP(A359, PerformanceRating!$C$2:$N$6710, 12, FALSE)), "", VLOOKUP(A359, PerformanceRating!$C$2:$N$6710, 12, FALSE))</f>
        <v>4.5</v>
      </c>
    </row>
    <row r="360" spans="1:9" x14ac:dyDescent="0.25">
      <c r="A360" s="1">
        <v>41742</v>
      </c>
      <c r="B360">
        <f>COUNTIF(Employee!$U$2:$U$1471, 'Date Events'!A360)</f>
        <v>1</v>
      </c>
      <c r="C360">
        <f>COUNTIF(Employee!$X$2:$X$1471, 'Date Events'!A360)</f>
        <v>0</v>
      </c>
      <c r="D360">
        <f t="shared" si="5"/>
        <v>321</v>
      </c>
      <c r="E360">
        <f>COUNTIF(Employee!$AA$2:$AA$1471, 'Date Events'!A360)</f>
        <v>0</v>
      </c>
      <c r="F360">
        <f>IF(ISNA(VLOOKUP(A360, PerformanceRating!$P$8:$R$2778, 2, FALSE)), "", VLOOKUP(A360, PerformanceRating!$P$8:$R$2778, 2, FALSE))</f>
        <v>5</v>
      </c>
      <c r="G360">
        <f>IF(ISNA(VLOOKUP(A360, PerformanceRating!$P$8:$R$2778, 3, FALSE)), "", VLOOKUP(A360, PerformanceRating!$P$8:$R$2778, 3, FALSE))</f>
        <v>4</v>
      </c>
      <c r="H360">
        <f>IF(ISNA(VLOOKUP(A360, PerformanceRating!$C$2:$N$6710, 11, FALSE)), "", VLOOKUP(A360, PerformanceRating!$C$2:$N$6710, 11, FALSE))</f>
        <v>4.75</v>
      </c>
      <c r="I360">
        <f>IF(ISNA(VLOOKUP(A360, PerformanceRating!$C$2:$N$6710, 12, FALSE)), "", VLOOKUP(A360, PerformanceRating!$C$2:$N$6710, 12, FALSE))</f>
        <v>4.5</v>
      </c>
    </row>
    <row r="361" spans="1:9" x14ac:dyDescent="0.25">
      <c r="A361" s="1">
        <v>41743</v>
      </c>
      <c r="B361">
        <f>COUNTIF(Employee!$U$2:$U$1471, 'Date Events'!A361)</f>
        <v>1</v>
      </c>
      <c r="C361">
        <f>COUNTIF(Employee!$X$2:$X$1471, 'Date Events'!A361)</f>
        <v>0</v>
      </c>
      <c r="D361">
        <f t="shared" si="5"/>
        <v>322</v>
      </c>
      <c r="E361">
        <f>COUNTIF(Employee!$AA$2:$AA$1471, 'Date Events'!A361)</f>
        <v>0</v>
      </c>
      <c r="F361">
        <f>IF(ISNA(VLOOKUP(A361, PerformanceRating!$P$8:$R$2778, 2, FALSE)), "", VLOOKUP(A361, PerformanceRating!$P$8:$R$2778, 2, FALSE))</f>
        <v>4</v>
      </c>
      <c r="G361">
        <f>IF(ISNA(VLOOKUP(A361, PerformanceRating!$P$8:$R$2778, 3, FALSE)), "", VLOOKUP(A361, PerformanceRating!$P$8:$R$2778, 3, FALSE))</f>
        <v>3.5</v>
      </c>
      <c r="H361">
        <f>IF(ISNA(VLOOKUP(A361, PerformanceRating!$C$2:$N$6710, 11, FALSE)), "", VLOOKUP(A361, PerformanceRating!$C$2:$N$6710, 11, FALSE))</f>
        <v>3.25</v>
      </c>
      <c r="I361">
        <f>IF(ISNA(VLOOKUP(A361, PerformanceRating!$C$2:$N$6710, 12, FALSE)), "", VLOOKUP(A361, PerformanceRating!$C$2:$N$6710, 12, FALSE))</f>
        <v>4.5</v>
      </c>
    </row>
    <row r="362" spans="1:9" x14ac:dyDescent="0.25">
      <c r="A362" s="1">
        <v>41744</v>
      </c>
      <c r="B362">
        <f>COUNTIF(Employee!$U$2:$U$1471, 'Date Events'!A362)</f>
        <v>1</v>
      </c>
      <c r="C362">
        <f>COUNTIF(Employee!$X$2:$X$1471, 'Date Events'!A362)</f>
        <v>0</v>
      </c>
      <c r="D362">
        <f t="shared" si="5"/>
        <v>323</v>
      </c>
      <c r="E362">
        <f>COUNTIF(Employee!$AA$2:$AA$1471, 'Date Events'!A362)</f>
        <v>0</v>
      </c>
      <c r="F362">
        <f>IF(ISNA(VLOOKUP(A362, PerformanceRating!$P$8:$R$2778, 2, FALSE)), "", VLOOKUP(A362, PerformanceRating!$P$8:$R$2778, 2, FALSE))</f>
        <v>4</v>
      </c>
      <c r="G362">
        <f>IF(ISNA(VLOOKUP(A362, PerformanceRating!$P$8:$R$2778, 3, FALSE)), "", VLOOKUP(A362, PerformanceRating!$P$8:$R$2778, 3, FALSE))</f>
        <v>4</v>
      </c>
      <c r="H362">
        <f>IF(ISNA(VLOOKUP(A362, PerformanceRating!$C$2:$N$6710, 11, FALSE)), "", VLOOKUP(A362, PerformanceRating!$C$2:$N$6710, 11, FALSE))</f>
        <v>3.75</v>
      </c>
      <c r="I362">
        <f>IF(ISNA(VLOOKUP(A362, PerformanceRating!$C$2:$N$6710, 12, FALSE)), "", VLOOKUP(A362, PerformanceRating!$C$2:$N$6710, 12, FALSE))</f>
        <v>5</v>
      </c>
    </row>
    <row r="363" spans="1:9" x14ac:dyDescent="0.25">
      <c r="A363" s="1">
        <v>41746</v>
      </c>
      <c r="B363">
        <f>COUNTIF(Employee!$U$2:$U$1471, 'Date Events'!A363)</f>
        <v>0</v>
      </c>
      <c r="C363">
        <f>COUNTIF(Employee!$X$2:$X$1471, 'Date Events'!A363)</f>
        <v>0</v>
      </c>
      <c r="D363">
        <f t="shared" si="5"/>
        <v>323</v>
      </c>
      <c r="E363">
        <f>COUNTIF(Employee!$AA$2:$AA$1471, 'Date Events'!A363)</f>
        <v>1</v>
      </c>
      <c r="F363">
        <f>IF(ISNA(VLOOKUP(A363, PerformanceRating!$P$8:$R$2778, 2, FALSE)), "", VLOOKUP(A363, PerformanceRating!$P$8:$R$2778, 2, FALSE))</f>
        <v>4.5</v>
      </c>
      <c r="G363">
        <f>IF(ISNA(VLOOKUP(A363, PerformanceRating!$P$8:$R$2778, 3, FALSE)), "", VLOOKUP(A363, PerformanceRating!$P$8:$R$2778, 3, FALSE))</f>
        <v>3.5</v>
      </c>
      <c r="H363">
        <f>IF(ISNA(VLOOKUP(A363, PerformanceRating!$C$2:$N$6710, 11, FALSE)), "", VLOOKUP(A363, PerformanceRating!$C$2:$N$6710, 11, FALSE))</f>
        <v>3.5</v>
      </c>
      <c r="I363">
        <f>IF(ISNA(VLOOKUP(A363, PerformanceRating!$C$2:$N$6710, 12, FALSE)), "", VLOOKUP(A363, PerformanceRating!$C$2:$N$6710, 12, FALSE))</f>
        <v>4.5</v>
      </c>
    </row>
    <row r="364" spans="1:9" x14ac:dyDescent="0.25">
      <c r="A364" s="1">
        <v>41747</v>
      </c>
      <c r="B364">
        <f>COUNTIF(Employee!$U$2:$U$1471, 'Date Events'!A364)</f>
        <v>0</v>
      </c>
      <c r="C364">
        <f>COUNTIF(Employee!$X$2:$X$1471, 'Date Events'!A364)</f>
        <v>0</v>
      </c>
      <c r="D364">
        <f t="shared" si="5"/>
        <v>323</v>
      </c>
      <c r="E364">
        <f>COUNTIF(Employee!$AA$2:$AA$1471, 'Date Events'!A364)</f>
        <v>1</v>
      </c>
      <c r="F364">
        <f>IF(ISNA(VLOOKUP(A364, PerformanceRating!$P$8:$R$2778, 2, FALSE)), "", VLOOKUP(A364, PerformanceRating!$P$8:$R$2778, 2, FALSE))</f>
        <v>4</v>
      </c>
      <c r="G364">
        <f>IF(ISNA(VLOOKUP(A364, PerformanceRating!$P$8:$R$2778, 3, FALSE)), "", VLOOKUP(A364, PerformanceRating!$P$8:$R$2778, 3, FALSE))</f>
        <v>3.5</v>
      </c>
      <c r="H364">
        <f>IF(ISNA(VLOOKUP(A364, PerformanceRating!$C$2:$N$6710, 11, FALSE)), "", VLOOKUP(A364, PerformanceRating!$C$2:$N$6710, 11, FALSE))</f>
        <v>3</v>
      </c>
      <c r="I364">
        <f>IF(ISNA(VLOOKUP(A364, PerformanceRating!$C$2:$N$6710, 12, FALSE)), "", VLOOKUP(A364, PerformanceRating!$C$2:$N$6710, 12, FALSE))</f>
        <v>4</v>
      </c>
    </row>
    <row r="365" spans="1:9" x14ac:dyDescent="0.25">
      <c r="A365" s="1">
        <v>41749</v>
      </c>
      <c r="B365">
        <f>COUNTIF(Employee!$U$2:$U$1471, 'Date Events'!A365)</f>
        <v>1</v>
      </c>
      <c r="C365">
        <f>COUNTIF(Employee!$X$2:$X$1471, 'Date Events'!A365)</f>
        <v>0</v>
      </c>
      <c r="D365">
        <f t="shared" si="5"/>
        <v>324</v>
      </c>
      <c r="E365">
        <f>COUNTIF(Employee!$AA$2:$AA$1471, 'Date Events'!A365)</f>
        <v>0</v>
      </c>
      <c r="F365" t="str">
        <f>IF(ISNA(VLOOKUP(A365, PerformanceRating!$P$8:$R$2778, 2, FALSE)), "", VLOOKUP(A365, PerformanceRating!$P$8:$R$2778, 2, FALSE))</f>
        <v/>
      </c>
      <c r="G365" t="str">
        <f>IF(ISNA(VLOOKUP(A365, PerformanceRating!$P$8:$R$2778, 3, FALSE)), "", VLOOKUP(A365, PerformanceRating!$P$8:$R$2778, 3, FALSE))</f>
        <v/>
      </c>
      <c r="H365" t="str">
        <f>IF(ISNA(VLOOKUP(A365, PerformanceRating!$C$2:$N$6710, 11, FALSE)), "", VLOOKUP(A365, PerformanceRating!$C$2:$N$6710, 11, FALSE))</f>
        <v/>
      </c>
      <c r="I365" t="str">
        <f>IF(ISNA(VLOOKUP(A365, PerformanceRating!$C$2:$N$6710, 12, FALSE)), "", VLOOKUP(A365, PerformanceRating!$C$2:$N$6710, 12, FALSE))</f>
        <v/>
      </c>
    </row>
    <row r="366" spans="1:9" x14ac:dyDescent="0.25">
      <c r="A366" s="1">
        <v>41750</v>
      </c>
      <c r="B366">
        <f>COUNTIF(Employee!$U$2:$U$1471, 'Date Events'!A366)</f>
        <v>0</v>
      </c>
      <c r="C366">
        <f>COUNTIF(Employee!$X$2:$X$1471, 'Date Events'!A366)</f>
        <v>0</v>
      </c>
      <c r="D366">
        <f t="shared" si="5"/>
        <v>324</v>
      </c>
      <c r="E366">
        <f>COUNTIF(Employee!$AA$2:$AA$1471, 'Date Events'!A366)</f>
        <v>0</v>
      </c>
      <c r="F366">
        <f>IF(ISNA(VLOOKUP(A366, PerformanceRating!$P$8:$R$2778, 2, FALSE)), "", VLOOKUP(A366, PerformanceRating!$P$8:$R$2778, 2, FALSE))</f>
        <v>4</v>
      </c>
      <c r="G366">
        <f>IF(ISNA(VLOOKUP(A366, PerformanceRating!$P$8:$R$2778, 3, FALSE)), "", VLOOKUP(A366, PerformanceRating!$P$8:$R$2778, 3, FALSE))</f>
        <v>4</v>
      </c>
      <c r="H366">
        <f>IF(ISNA(VLOOKUP(A366, PerformanceRating!$C$2:$N$6710, 11, FALSE)), "", VLOOKUP(A366, PerformanceRating!$C$2:$N$6710, 11, FALSE))</f>
        <v>3</v>
      </c>
      <c r="I366">
        <f>IF(ISNA(VLOOKUP(A366, PerformanceRating!$C$2:$N$6710, 12, FALSE)), "", VLOOKUP(A366, PerformanceRating!$C$2:$N$6710, 12, FALSE))</f>
        <v>4</v>
      </c>
    </row>
    <row r="367" spans="1:9" x14ac:dyDescent="0.25">
      <c r="A367" s="1">
        <v>41751</v>
      </c>
      <c r="B367">
        <f>COUNTIF(Employee!$U$2:$U$1471, 'Date Events'!A367)</f>
        <v>1</v>
      </c>
      <c r="C367">
        <f>COUNTIF(Employee!$X$2:$X$1471, 'Date Events'!A367)</f>
        <v>0</v>
      </c>
      <c r="D367">
        <f t="shared" si="5"/>
        <v>325</v>
      </c>
      <c r="E367">
        <f>COUNTIF(Employee!$AA$2:$AA$1471, 'Date Events'!A367)</f>
        <v>0</v>
      </c>
      <c r="F367" t="str">
        <f>IF(ISNA(VLOOKUP(A367, PerformanceRating!$P$8:$R$2778, 2, FALSE)), "", VLOOKUP(A367, PerformanceRating!$P$8:$R$2778, 2, FALSE))</f>
        <v/>
      </c>
      <c r="G367" t="str">
        <f>IF(ISNA(VLOOKUP(A367, PerformanceRating!$P$8:$R$2778, 3, FALSE)), "", VLOOKUP(A367, PerformanceRating!$P$8:$R$2778, 3, FALSE))</f>
        <v/>
      </c>
      <c r="H367" t="str">
        <f>IF(ISNA(VLOOKUP(A367, PerformanceRating!$C$2:$N$6710, 11, FALSE)), "", VLOOKUP(A367, PerformanceRating!$C$2:$N$6710, 11, FALSE))</f>
        <v/>
      </c>
      <c r="I367" t="str">
        <f>IF(ISNA(VLOOKUP(A367, PerformanceRating!$C$2:$N$6710, 12, FALSE)), "", VLOOKUP(A367, PerformanceRating!$C$2:$N$6710, 12, FALSE))</f>
        <v/>
      </c>
    </row>
    <row r="368" spans="1:9" x14ac:dyDescent="0.25">
      <c r="A368" s="1">
        <v>41752</v>
      </c>
      <c r="B368">
        <f>COUNTIF(Employee!$U$2:$U$1471, 'Date Events'!A368)</f>
        <v>0</v>
      </c>
      <c r="C368">
        <f>COUNTIF(Employee!$X$2:$X$1471, 'Date Events'!A368)</f>
        <v>0</v>
      </c>
      <c r="D368">
        <f t="shared" si="5"/>
        <v>325</v>
      </c>
      <c r="E368">
        <f>COUNTIF(Employee!$AA$2:$AA$1471, 'Date Events'!A368)</f>
        <v>0</v>
      </c>
      <c r="F368">
        <f>IF(ISNA(VLOOKUP(A368, PerformanceRating!$P$8:$R$2778, 2, FALSE)), "", VLOOKUP(A368, PerformanceRating!$P$8:$R$2778, 2, FALSE))</f>
        <v>4.666666666666667</v>
      </c>
      <c r="G368">
        <f>IF(ISNA(VLOOKUP(A368, PerformanceRating!$P$8:$R$2778, 3, FALSE)), "", VLOOKUP(A368, PerformanceRating!$P$8:$R$2778, 3, FALSE))</f>
        <v>4.333333333333333</v>
      </c>
      <c r="H368">
        <f>IF(ISNA(VLOOKUP(A368, PerformanceRating!$C$2:$N$6710, 11, FALSE)), "", VLOOKUP(A368, PerformanceRating!$C$2:$N$6710, 11, FALSE))</f>
        <v>3.5</v>
      </c>
      <c r="I368">
        <f>IF(ISNA(VLOOKUP(A368, PerformanceRating!$C$2:$N$6710, 12, FALSE)), "", VLOOKUP(A368, PerformanceRating!$C$2:$N$6710, 12, FALSE))</f>
        <v>4</v>
      </c>
    </row>
    <row r="369" spans="1:9" x14ac:dyDescent="0.25">
      <c r="A369" s="1">
        <v>41753</v>
      </c>
      <c r="B369">
        <f>COUNTIF(Employee!$U$2:$U$1471, 'Date Events'!A369)</f>
        <v>1</v>
      </c>
      <c r="C369">
        <f>COUNTIF(Employee!$X$2:$X$1471, 'Date Events'!A369)</f>
        <v>0</v>
      </c>
      <c r="D369">
        <f t="shared" si="5"/>
        <v>326</v>
      </c>
      <c r="E369">
        <f>COUNTIF(Employee!$AA$2:$AA$1471, 'Date Events'!A369)</f>
        <v>0</v>
      </c>
      <c r="F369" t="str">
        <f>IF(ISNA(VLOOKUP(A369, PerformanceRating!$P$8:$R$2778, 2, FALSE)), "", VLOOKUP(A369, PerformanceRating!$P$8:$R$2778, 2, FALSE))</f>
        <v/>
      </c>
      <c r="G369" t="str">
        <f>IF(ISNA(VLOOKUP(A369, PerformanceRating!$P$8:$R$2778, 3, FALSE)), "", VLOOKUP(A369, PerformanceRating!$P$8:$R$2778, 3, FALSE))</f>
        <v/>
      </c>
      <c r="H369" t="str">
        <f>IF(ISNA(VLOOKUP(A369, PerformanceRating!$C$2:$N$6710, 11, FALSE)), "", VLOOKUP(A369, PerformanceRating!$C$2:$N$6710, 11, FALSE))</f>
        <v/>
      </c>
      <c r="I369" t="str">
        <f>IF(ISNA(VLOOKUP(A369, PerformanceRating!$C$2:$N$6710, 12, FALSE)), "", VLOOKUP(A369, PerformanceRating!$C$2:$N$6710, 12, FALSE))</f>
        <v/>
      </c>
    </row>
    <row r="370" spans="1:9" x14ac:dyDescent="0.25">
      <c r="A370" s="1">
        <v>41754</v>
      </c>
      <c r="B370">
        <f>COUNTIF(Employee!$U$2:$U$1471, 'Date Events'!A370)</f>
        <v>1</v>
      </c>
      <c r="C370">
        <f>COUNTIF(Employee!$X$2:$X$1471, 'Date Events'!A370)</f>
        <v>0</v>
      </c>
      <c r="D370">
        <f t="shared" si="5"/>
        <v>327</v>
      </c>
      <c r="E370">
        <f>COUNTIF(Employee!$AA$2:$AA$1471, 'Date Events'!A370)</f>
        <v>0</v>
      </c>
      <c r="F370">
        <f>IF(ISNA(VLOOKUP(A370, PerformanceRating!$P$8:$R$2778, 2, FALSE)), "", VLOOKUP(A370, PerformanceRating!$P$8:$R$2778, 2, FALSE))</f>
        <v>3.5</v>
      </c>
      <c r="G370">
        <f>IF(ISNA(VLOOKUP(A370, PerformanceRating!$P$8:$R$2778, 3, FALSE)), "", VLOOKUP(A370, PerformanceRating!$P$8:$R$2778, 3, FALSE))</f>
        <v>3</v>
      </c>
      <c r="H370">
        <f>IF(ISNA(VLOOKUP(A370, PerformanceRating!$C$2:$N$6710, 11, FALSE)), "", VLOOKUP(A370, PerformanceRating!$C$2:$N$6710, 11, FALSE))</f>
        <v>4.25</v>
      </c>
      <c r="I370">
        <f>IF(ISNA(VLOOKUP(A370, PerformanceRating!$C$2:$N$6710, 12, FALSE)), "", VLOOKUP(A370, PerformanceRating!$C$2:$N$6710, 12, FALSE))</f>
        <v>2.5</v>
      </c>
    </row>
    <row r="371" spans="1:9" x14ac:dyDescent="0.25">
      <c r="A371" s="1">
        <v>41755</v>
      </c>
      <c r="B371">
        <f>COUNTIF(Employee!$U$2:$U$1471, 'Date Events'!A371)</f>
        <v>0</v>
      </c>
      <c r="C371">
        <f>COUNTIF(Employee!$X$2:$X$1471, 'Date Events'!A371)</f>
        <v>0</v>
      </c>
      <c r="D371">
        <f t="shared" si="5"/>
        <v>327</v>
      </c>
      <c r="E371">
        <f>COUNTIF(Employee!$AA$2:$AA$1471, 'Date Events'!A371)</f>
        <v>0</v>
      </c>
      <c r="F371">
        <f>IF(ISNA(VLOOKUP(A371, PerformanceRating!$P$8:$R$2778, 2, FALSE)), "", VLOOKUP(A371, PerformanceRating!$P$8:$R$2778, 2, FALSE))</f>
        <v>4</v>
      </c>
      <c r="G371">
        <f>IF(ISNA(VLOOKUP(A371, PerformanceRating!$P$8:$R$2778, 3, FALSE)), "", VLOOKUP(A371, PerformanceRating!$P$8:$R$2778, 3, FALSE))</f>
        <v>3</v>
      </c>
      <c r="H371">
        <f>IF(ISNA(VLOOKUP(A371, PerformanceRating!$C$2:$N$6710, 11, FALSE)), "", VLOOKUP(A371, PerformanceRating!$C$2:$N$6710, 11, FALSE))</f>
        <v>4.5</v>
      </c>
      <c r="I371">
        <f>IF(ISNA(VLOOKUP(A371, PerformanceRating!$C$2:$N$6710, 12, FALSE)), "", VLOOKUP(A371, PerformanceRating!$C$2:$N$6710, 12, FALSE))</f>
        <v>3.5</v>
      </c>
    </row>
    <row r="372" spans="1:9" x14ac:dyDescent="0.25">
      <c r="A372" s="1">
        <v>41756</v>
      </c>
      <c r="B372">
        <f>COUNTIF(Employee!$U$2:$U$1471, 'Date Events'!A372)</f>
        <v>0</v>
      </c>
      <c r="C372">
        <f>COUNTIF(Employee!$X$2:$X$1471, 'Date Events'!A372)</f>
        <v>0</v>
      </c>
      <c r="D372">
        <f t="shared" si="5"/>
        <v>327</v>
      </c>
      <c r="E372">
        <f>COUNTIF(Employee!$AA$2:$AA$1471, 'Date Events'!A372)</f>
        <v>0</v>
      </c>
      <c r="F372">
        <f>IF(ISNA(VLOOKUP(A372, PerformanceRating!$P$8:$R$2778, 2, FALSE)), "", VLOOKUP(A372, PerformanceRating!$P$8:$R$2778, 2, FALSE))</f>
        <v>5</v>
      </c>
      <c r="G372">
        <f>IF(ISNA(VLOOKUP(A372, PerformanceRating!$P$8:$R$2778, 3, FALSE)), "", VLOOKUP(A372, PerformanceRating!$P$8:$R$2778, 3, FALSE))</f>
        <v>4</v>
      </c>
      <c r="H372">
        <f>IF(ISNA(VLOOKUP(A372, PerformanceRating!$C$2:$N$6710, 11, FALSE)), "", VLOOKUP(A372, PerformanceRating!$C$2:$N$6710, 11, FALSE))</f>
        <v>3.25</v>
      </c>
      <c r="I372">
        <f>IF(ISNA(VLOOKUP(A372, PerformanceRating!$C$2:$N$6710, 12, FALSE)), "", VLOOKUP(A372, PerformanceRating!$C$2:$N$6710, 12, FALSE))</f>
        <v>4.5</v>
      </c>
    </row>
    <row r="373" spans="1:9" x14ac:dyDescent="0.25">
      <c r="A373" s="1">
        <v>41758</v>
      </c>
      <c r="B373">
        <f>COUNTIF(Employee!$U$2:$U$1471, 'Date Events'!A373)</f>
        <v>0</v>
      </c>
      <c r="C373">
        <f>COUNTIF(Employee!$X$2:$X$1471, 'Date Events'!A373)</f>
        <v>0</v>
      </c>
      <c r="D373">
        <f t="shared" si="5"/>
        <v>327</v>
      </c>
      <c r="E373">
        <f>COUNTIF(Employee!$AA$2:$AA$1471, 'Date Events'!A373)</f>
        <v>0</v>
      </c>
      <c r="F373">
        <f>IF(ISNA(VLOOKUP(A373, PerformanceRating!$P$8:$R$2778, 2, FALSE)), "", VLOOKUP(A373, PerformanceRating!$P$8:$R$2778, 2, FALSE))</f>
        <v>3.5</v>
      </c>
      <c r="G373">
        <f>IF(ISNA(VLOOKUP(A373, PerformanceRating!$P$8:$R$2778, 3, FALSE)), "", VLOOKUP(A373, PerformanceRating!$P$8:$R$2778, 3, FALSE))</f>
        <v>3</v>
      </c>
      <c r="H373">
        <f>IF(ISNA(VLOOKUP(A373, PerformanceRating!$C$2:$N$6710, 11, FALSE)), "", VLOOKUP(A373, PerformanceRating!$C$2:$N$6710, 11, FALSE))</f>
        <v>3.5</v>
      </c>
      <c r="I373">
        <f>IF(ISNA(VLOOKUP(A373, PerformanceRating!$C$2:$N$6710, 12, FALSE)), "", VLOOKUP(A373, PerformanceRating!$C$2:$N$6710, 12, FALSE))</f>
        <v>3.5</v>
      </c>
    </row>
    <row r="374" spans="1:9" x14ac:dyDescent="0.25">
      <c r="A374" s="1">
        <v>41759</v>
      </c>
      <c r="B374">
        <f>COUNTIF(Employee!$U$2:$U$1471, 'Date Events'!A374)</f>
        <v>0</v>
      </c>
      <c r="C374">
        <f>COUNTIF(Employee!$X$2:$X$1471, 'Date Events'!A374)</f>
        <v>0</v>
      </c>
      <c r="D374">
        <f t="shared" si="5"/>
        <v>327</v>
      </c>
      <c r="E374">
        <f>COUNTIF(Employee!$AA$2:$AA$1471, 'Date Events'!A374)</f>
        <v>0</v>
      </c>
      <c r="F374">
        <f>IF(ISNA(VLOOKUP(A374, PerformanceRating!$P$8:$R$2778, 2, FALSE)), "", VLOOKUP(A374, PerformanceRating!$P$8:$R$2778, 2, FALSE))</f>
        <v>5</v>
      </c>
      <c r="G374">
        <f>IF(ISNA(VLOOKUP(A374, PerformanceRating!$P$8:$R$2778, 3, FALSE)), "", VLOOKUP(A374, PerformanceRating!$P$8:$R$2778, 3, FALSE))</f>
        <v>4</v>
      </c>
      <c r="H374">
        <f>IF(ISNA(VLOOKUP(A374, PerformanceRating!$C$2:$N$6710, 11, FALSE)), "", VLOOKUP(A374, PerformanceRating!$C$2:$N$6710, 11, FALSE))</f>
        <v>3.5</v>
      </c>
      <c r="I374">
        <f>IF(ISNA(VLOOKUP(A374, PerformanceRating!$C$2:$N$6710, 12, FALSE)), "", VLOOKUP(A374, PerformanceRating!$C$2:$N$6710, 12, FALSE))</f>
        <v>4.5</v>
      </c>
    </row>
    <row r="375" spans="1:9" x14ac:dyDescent="0.25">
      <c r="A375" s="1">
        <v>41760</v>
      </c>
      <c r="B375">
        <f>COUNTIF(Employee!$U$2:$U$1471, 'Date Events'!A375)</f>
        <v>0</v>
      </c>
      <c r="C375">
        <f>COUNTIF(Employee!$X$2:$X$1471, 'Date Events'!A375)</f>
        <v>0</v>
      </c>
      <c r="D375">
        <f t="shared" si="5"/>
        <v>327</v>
      </c>
      <c r="E375">
        <f>COUNTIF(Employee!$AA$2:$AA$1471, 'Date Events'!A375)</f>
        <v>0</v>
      </c>
      <c r="F375">
        <f>IF(ISNA(VLOOKUP(A375, PerformanceRating!$P$8:$R$2778, 2, FALSE)), "", VLOOKUP(A375, PerformanceRating!$P$8:$R$2778, 2, FALSE))</f>
        <v>3</v>
      </c>
      <c r="G375">
        <f>IF(ISNA(VLOOKUP(A375, PerformanceRating!$P$8:$R$2778, 3, FALSE)), "", VLOOKUP(A375, PerformanceRating!$P$8:$R$2778, 3, FALSE))</f>
        <v>2.5</v>
      </c>
      <c r="H375">
        <f>IF(ISNA(VLOOKUP(A375, PerformanceRating!$C$2:$N$6710, 11, FALSE)), "", VLOOKUP(A375, PerformanceRating!$C$2:$N$6710, 11, FALSE))</f>
        <v>4.5</v>
      </c>
      <c r="I375">
        <f>IF(ISNA(VLOOKUP(A375, PerformanceRating!$C$2:$N$6710, 12, FALSE)), "", VLOOKUP(A375, PerformanceRating!$C$2:$N$6710, 12, FALSE))</f>
        <v>2.5</v>
      </c>
    </row>
    <row r="376" spans="1:9" x14ac:dyDescent="0.25">
      <c r="A376" s="1">
        <v>41761</v>
      </c>
      <c r="B376">
        <f>COUNTIF(Employee!$U$2:$U$1471, 'Date Events'!A376)</f>
        <v>0</v>
      </c>
      <c r="C376">
        <f>COUNTIF(Employee!$X$2:$X$1471, 'Date Events'!A376)</f>
        <v>0</v>
      </c>
      <c r="D376">
        <f t="shared" si="5"/>
        <v>327</v>
      </c>
      <c r="E376">
        <f>COUNTIF(Employee!$AA$2:$AA$1471, 'Date Events'!A376)</f>
        <v>0</v>
      </c>
      <c r="F376">
        <f>IF(ISNA(VLOOKUP(A376, PerformanceRating!$P$8:$R$2778, 2, FALSE)), "", VLOOKUP(A376, PerformanceRating!$P$8:$R$2778, 2, FALSE))</f>
        <v>3.6666666666666665</v>
      </c>
      <c r="G376">
        <f>IF(ISNA(VLOOKUP(A376, PerformanceRating!$P$8:$R$2778, 3, FALSE)), "", VLOOKUP(A376, PerformanceRating!$P$8:$R$2778, 3, FALSE))</f>
        <v>2.6666666666666665</v>
      </c>
      <c r="H376">
        <f>IF(ISNA(VLOOKUP(A376, PerformanceRating!$C$2:$N$6710, 11, FALSE)), "", VLOOKUP(A376, PerformanceRating!$C$2:$N$6710, 11, FALSE))</f>
        <v>4</v>
      </c>
      <c r="I376">
        <f>IF(ISNA(VLOOKUP(A376, PerformanceRating!$C$2:$N$6710, 12, FALSE)), "", VLOOKUP(A376, PerformanceRating!$C$2:$N$6710, 12, FALSE))</f>
        <v>2.5</v>
      </c>
    </row>
    <row r="377" spans="1:9" x14ac:dyDescent="0.25">
      <c r="A377" s="1">
        <v>41762</v>
      </c>
      <c r="B377">
        <f>COUNTIF(Employee!$U$2:$U$1471, 'Date Events'!A377)</f>
        <v>0</v>
      </c>
      <c r="C377">
        <f>COUNTIF(Employee!$X$2:$X$1471, 'Date Events'!A377)</f>
        <v>0</v>
      </c>
      <c r="D377">
        <f t="shared" si="5"/>
        <v>327</v>
      </c>
      <c r="E377">
        <f>COUNTIF(Employee!$AA$2:$AA$1471, 'Date Events'!A377)</f>
        <v>0</v>
      </c>
      <c r="F377">
        <f>IF(ISNA(VLOOKUP(A377, PerformanceRating!$P$8:$R$2778, 2, FALSE)), "", VLOOKUP(A377, PerformanceRating!$P$8:$R$2778, 2, FALSE))</f>
        <v>3</v>
      </c>
      <c r="G377">
        <f>IF(ISNA(VLOOKUP(A377, PerformanceRating!$P$8:$R$2778, 3, FALSE)), "", VLOOKUP(A377, PerformanceRating!$P$8:$R$2778, 3, FALSE))</f>
        <v>3</v>
      </c>
      <c r="H377">
        <f>IF(ISNA(VLOOKUP(A377, PerformanceRating!$C$2:$N$6710, 11, FALSE)), "", VLOOKUP(A377, PerformanceRating!$C$2:$N$6710, 11, FALSE))</f>
        <v>4</v>
      </c>
      <c r="I377">
        <f>IF(ISNA(VLOOKUP(A377, PerformanceRating!$C$2:$N$6710, 12, FALSE)), "", VLOOKUP(A377, PerformanceRating!$C$2:$N$6710, 12, FALSE))</f>
        <v>3</v>
      </c>
    </row>
    <row r="378" spans="1:9" x14ac:dyDescent="0.25">
      <c r="A378" s="1">
        <v>41763</v>
      </c>
      <c r="B378">
        <f>COUNTIF(Employee!$U$2:$U$1471, 'Date Events'!A378)</f>
        <v>0</v>
      </c>
      <c r="C378">
        <f>COUNTIF(Employee!$X$2:$X$1471, 'Date Events'!A378)</f>
        <v>0</v>
      </c>
      <c r="D378">
        <f t="shared" si="5"/>
        <v>327</v>
      </c>
      <c r="E378">
        <f>COUNTIF(Employee!$AA$2:$AA$1471, 'Date Events'!A378)</f>
        <v>0</v>
      </c>
      <c r="F378">
        <f>IF(ISNA(VLOOKUP(A378, PerformanceRating!$P$8:$R$2778, 2, FALSE)), "", VLOOKUP(A378, PerformanceRating!$P$8:$R$2778, 2, FALSE))</f>
        <v>3</v>
      </c>
      <c r="G378">
        <f>IF(ISNA(VLOOKUP(A378, PerformanceRating!$P$8:$R$2778, 3, FALSE)), "", VLOOKUP(A378, PerformanceRating!$P$8:$R$2778, 3, FALSE))</f>
        <v>2</v>
      </c>
      <c r="H378">
        <f>IF(ISNA(VLOOKUP(A378, PerformanceRating!$C$2:$N$6710, 11, FALSE)), "", VLOOKUP(A378, PerformanceRating!$C$2:$N$6710, 11, FALSE))</f>
        <v>3.25</v>
      </c>
      <c r="I378">
        <f>IF(ISNA(VLOOKUP(A378, PerformanceRating!$C$2:$N$6710, 12, FALSE)), "", VLOOKUP(A378, PerformanceRating!$C$2:$N$6710, 12, FALSE))</f>
        <v>2.5</v>
      </c>
    </row>
    <row r="379" spans="1:9" x14ac:dyDescent="0.25">
      <c r="A379" s="1">
        <v>41764</v>
      </c>
      <c r="B379">
        <f>COUNTIF(Employee!$U$2:$U$1471, 'Date Events'!A379)</f>
        <v>0</v>
      </c>
      <c r="C379">
        <f>COUNTIF(Employee!$X$2:$X$1471, 'Date Events'!A379)</f>
        <v>0</v>
      </c>
      <c r="D379">
        <f t="shared" si="5"/>
        <v>327</v>
      </c>
      <c r="E379">
        <f>COUNTIF(Employee!$AA$2:$AA$1471, 'Date Events'!A379)</f>
        <v>0</v>
      </c>
      <c r="F379">
        <f>IF(ISNA(VLOOKUP(A379, PerformanceRating!$P$8:$R$2778, 2, FALSE)), "", VLOOKUP(A379, PerformanceRating!$P$8:$R$2778, 2, FALSE))</f>
        <v>3.5</v>
      </c>
      <c r="G379">
        <f>IF(ISNA(VLOOKUP(A379, PerformanceRating!$P$8:$R$2778, 3, FALSE)), "", VLOOKUP(A379, PerformanceRating!$P$8:$R$2778, 3, FALSE))</f>
        <v>3</v>
      </c>
      <c r="H379">
        <f>IF(ISNA(VLOOKUP(A379, PerformanceRating!$C$2:$N$6710, 11, FALSE)), "", VLOOKUP(A379, PerformanceRating!$C$2:$N$6710, 11, FALSE))</f>
        <v>3.5</v>
      </c>
      <c r="I379">
        <f>IF(ISNA(VLOOKUP(A379, PerformanceRating!$C$2:$N$6710, 12, FALSE)), "", VLOOKUP(A379, PerformanceRating!$C$2:$N$6710, 12, FALSE))</f>
        <v>2.5</v>
      </c>
    </row>
    <row r="380" spans="1:9" x14ac:dyDescent="0.25">
      <c r="A380" s="1">
        <v>41765</v>
      </c>
      <c r="B380">
        <f>COUNTIF(Employee!$U$2:$U$1471, 'Date Events'!A380)</f>
        <v>1</v>
      </c>
      <c r="C380">
        <f>COUNTIF(Employee!$X$2:$X$1471, 'Date Events'!A380)</f>
        <v>0</v>
      </c>
      <c r="D380">
        <f t="shared" si="5"/>
        <v>328</v>
      </c>
      <c r="E380">
        <f>COUNTIF(Employee!$AA$2:$AA$1471, 'Date Events'!A380)</f>
        <v>0</v>
      </c>
      <c r="F380">
        <f>IF(ISNA(VLOOKUP(A380, PerformanceRating!$P$8:$R$2778, 2, FALSE)), "", VLOOKUP(A380, PerformanceRating!$P$8:$R$2778, 2, FALSE))</f>
        <v>5</v>
      </c>
      <c r="G380">
        <f>IF(ISNA(VLOOKUP(A380, PerformanceRating!$P$8:$R$2778, 3, FALSE)), "", VLOOKUP(A380, PerformanceRating!$P$8:$R$2778, 3, FALSE))</f>
        <v>4</v>
      </c>
      <c r="H380">
        <f>IF(ISNA(VLOOKUP(A380, PerformanceRating!$C$2:$N$6710, 11, FALSE)), "", VLOOKUP(A380, PerformanceRating!$C$2:$N$6710, 11, FALSE))</f>
        <v>3.25</v>
      </c>
      <c r="I380">
        <f>IF(ISNA(VLOOKUP(A380, PerformanceRating!$C$2:$N$6710, 12, FALSE)), "", VLOOKUP(A380, PerformanceRating!$C$2:$N$6710, 12, FALSE))</f>
        <v>4.5</v>
      </c>
    </row>
    <row r="381" spans="1:9" x14ac:dyDescent="0.25">
      <c r="A381" s="1">
        <v>41766</v>
      </c>
      <c r="B381">
        <f>COUNTIF(Employee!$U$2:$U$1471, 'Date Events'!A381)</f>
        <v>0</v>
      </c>
      <c r="C381">
        <f>COUNTIF(Employee!$X$2:$X$1471, 'Date Events'!A381)</f>
        <v>0</v>
      </c>
      <c r="D381">
        <f t="shared" si="5"/>
        <v>328</v>
      </c>
      <c r="E381">
        <f>COUNTIF(Employee!$AA$2:$AA$1471, 'Date Events'!A381)</f>
        <v>0</v>
      </c>
      <c r="F381">
        <f>IF(ISNA(VLOOKUP(A381, PerformanceRating!$P$8:$R$2778, 2, FALSE)), "", VLOOKUP(A381, PerformanceRating!$P$8:$R$2778, 2, FALSE))</f>
        <v>3.3333333333333335</v>
      </c>
      <c r="G381">
        <f>IF(ISNA(VLOOKUP(A381, PerformanceRating!$P$8:$R$2778, 3, FALSE)), "", VLOOKUP(A381, PerformanceRating!$P$8:$R$2778, 3, FALSE))</f>
        <v>3</v>
      </c>
      <c r="H381">
        <f>IF(ISNA(VLOOKUP(A381, PerformanceRating!$C$2:$N$6710, 11, FALSE)), "", VLOOKUP(A381, PerformanceRating!$C$2:$N$6710, 11, FALSE))</f>
        <v>3</v>
      </c>
      <c r="I381">
        <f>IF(ISNA(VLOOKUP(A381, PerformanceRating!$C$2:$N$6710, 12, FALSE)), "", VLOOKUP(A381, PerformanceRating!$C$2:$N$6710, 12, FALSE))</f>
        <v>4</v>
      </c>
    </row>
    <row r="382" spans="1:9" x14ac:dyDescent="0.25">
      <c r="A382" s="1">
        <v>41767</v>
      </c>
      <c r="B382">
        <f>COUNTIF(Employee!$U$2:$U$1471, 'Date Events'!A382)</f>
        <v>0</v>
      </c>
      <c r="C382">
        <f>COUNTIF(Employee!$X$2:$X$1471, 'Date Events'!A382)</f>
        <v>0</v>
      </c>
      <c r="D382">
        <f t="shared" si="5"/>
        <v>328</v>
      </c>
      <c r="E382">
        <f>COUNTIF(Employee!$AA$2:$AA$1471, 'Date Events'!A382)</f>
        <v>0</v>
      </c>
      <c r="F382">
        <f>IF(ISNA(VLOOKUP(A382, PerformanceRating!$P$8:$R$2778, 2, FALSE)), "", VLOOKUP(A382, PerformanceRating!$P$8:$R$2778, 2, FALSE))</f>
        <v>5</v>
      </c>
      <c r="G382">
        <f>IF(ISNA(VLOOKUP(A382, PerformanceRating!$P$8:$R$2778, 3, FALSE)), "", VLOOKUP(A382, PerformanceRating!$P$8:$R$2778, 3, FALSE))</f>
        <v>5</v>
      </c>
      <c r="H382">
        <f>IF(ISNA(VLOOKUP(A382, PerformanceRating!$C$2:$N$6710, 11, FALSE)), "", VLOOKUP(A382, PerformanceRating!$C$2:$N$6710, 11, FALSE))</f>
        <v>2.75</v>
      </c>
      <c r="I382">
        <f>IF(ISNA(VLOOKUP(A382, PerformanceRating!$C$2:$N$6710, 12, FALSE)), "", VLOOKUP(A382, PerformanceRating!$C$2:$N$6710, 12, FALSE))</f>
        <v>5</v>
      </c>
    </row>
    <row r="383" spans="1:9" x14ac:dyDescent="0.25">
      <c r="A383" s="1">
        <v>41768</v>
      </c>
      <c r="B383">
        <f>COUNTIF(Employee!$U$2:$U$1471, 'Date Events'!A383)</f>
        <v>1</v>
      </c>
      <c r="C383">
        <f>COUNTIF(Employee!$X$2:$X$1471, 'Date Events'!A383)</f>
        <v>1</v>
      </c>
      <c r="D383">
        <f t="shared" si="5"/>
        <v>328</v>
      </c>
      <c r="E383">
        <f>COUNTIF(Employee!$AA$2:$AA$1471, 'Date Events'!A383)</f>
        <v>0</v>
      </c>
      <c r="F383">
        <f>IF(ISNA(VLOOKUP(A383, PerformanceRating!$P$8:$R$2778, 2, FALSE)), "", VLOOKUP(A383, PerformanceRating!$P$8:$R$2778, 2, FALSE))</f>
        <v>4</v>
      </c>
      <c r="G383">
        <f>IF(ISNA(VLOOKUP(A383, PerformanceRating!$P$8:$R$2778, 3, FALSE)), "", VLOOKUP(A383, PerformanceRating!$P$8:$R$2778, 3, FALSE))</f>
        <v>4</v>
      </c>
      <c r="H383">
        <f>IF(ISNA(VLOOKUP(A383, PerformanceRating!$C$2:$N$6710, 11, FALSE)), "", VLOOKUP(A383, PerformanceRating!$C$2:$N$6710, 11, FALSE))</f>
        <v>4.25</v>
      </c>
      <c r="I383">
        <f>IF(ISNA(VLOOKUP(A383, PerformanceRating!$C$2:$N$6710, 12, FALSE)), "", VLOOKUP(A383, PerformanceRating!$C$2:$N$6710, 12, FALSE))</f>
        <v>4</v>
      </c>
    </row>
    <row r="384" spans="1:9" x14ac:dyDescent="0.25">
      <c r="A384" s="1">
        <v>41769</v>
      </c>
      <c r="B384">
        <f>COUNTIF(Employee!$U$2:$U$1471, 'Date Events'!A384)</f>
        <v>1</v>
      </c>
      <c r="C384">
        <f>COUNTIF(Employee!$X$2:$X$1471, 'Date Events'!A384)</f>
        <v>0</v>
      </c>
      <c r="D384">
        <f t="shared" si="5"/>
        <v>329</v>
      </c>
      <c r="E384">
        <f>COUNTIF(Employee!$AA$2:$AA$1471, 'Date Events'!A384)</f>
        <v>0</v>
      </c>
      <c r="F384">
        <f>IF(ISNA(VLOOKUP(A384, PerformanceRating!$P$8:$R$2778, 2, FALSE)), "", VLOOKUP(A384, PerformanceRating!$P$8:$R$2778, 2, FALSE))</f>
        <v>5</v>
      </c>
      <c r="G384">
        <f>IF(ISNA(VLOOKUP(A384, PerformanceRating!$P$8:$R$2778, 3, FALSE)), "", VLOOKUP(A384, PerformanceRating!$P$8:$R$2778, 3, FALSE))</f>
        <v>5</v>
      </c>
      <c r="H384">
        <f>IF(ISNA(VLOOKUP(A384, PerformanceRating!$C$2:$N$6710, 11, FALSE)), "", VLOOKUP(A384, PerformanceRating!$C$2:$N$6710, 11, FALSE))</f>
        <v>3.5</v>
      </c>
      <c r="I384">
        <f>IF(ISNA(VLOOKUP(A384, PerformanceRating!$C$2:$N$6710, 12, FALSE)), "", VLOOKUP(A384, PerformanceRating!$C$2:$N$6710, 12, FALSE))</f>
        <v>5</v>
      </c>
    </row>
    <row r="385" spans="1:9" x14ac:dyDescent="0.25">
      <c r="A385" s="1">
        <v>41770</v>
      </c>
      <c r="B385">
        <f>COUNTIF(Employee!$U$2:$U$1471, 'Date Events'!A385)</f>
        <v>0</v>
      </c>
      <c r="C385">
        <f>COUNTIF(Employee!$X$2:$X$1471, 'Date Events'!A385)</f>
        <v>0</v>
      </c>
      <c r="D385">
        <f t="shared" si="5"/>
        <v>329</v>
      </c>
      <c r="E385">
        <f>COUNTIF(Employee!$AA$2:$AA$1471, 'Date Events'!A385)</f>
        <v>0</v>
      </c>
      <c r="F385">
        <f>IF(ISNA(VLOOKUP(A385, PerformanceRating!$P$8:$R$2778, 2, FALSE)), "", VLOOKUP(A385, PerformanceRating!$P$8:$R$2778, 2, FALSE))</f>
        <v>3</v>
      </c>
      <c r="G385">
        <f>IF(ISNA(VLOOKUP(A385, PerformanceRating!$P$8:$R$2778, 3, FALSE)), "", VLOOKUP(A385, PerformanceRating!$P$8:$R$2778, 3, FALSE))</f>
        <v>2</v>
      </c>
      <c r="H385">
        <f>IF(ISNA(VLOOKUP(A385, PerformanceRating!$C$2:$N$6710, 11, FALSE)), "", VLOOKUP(A385, PerformanceRating!$C$2:$N$6710, 11, FALSE))</f>
        <v>3.25</v>
      </c>
      <c r="I385">
        <f>IF(ISNA(VLOOKUP(A385, PerformanceRating!$C$2:$N$6710, 12, FALSE)), "", VLOOKUP(A385, PerformanceRating!$C$2:$N$6710, 12, FALSE))</f>
        <v>2.5</v>
      </c>
    </row>
    <row r="386" spans="1:9" x14ac:dyDescent="0.25">
      <c r="A386" s="1">
        <v>41771</v>
      </c>
      <c r="B386">
        <f>COUNTIF(Employee!$U$2:$U$1471, 'Date Events'!A386)</f>
        <v>0</v>
      </c>
      <c r="C386">
        <f>COUNTIF(Employee!$X$2:$X$1471, 'Date Events'!A386)</f>
        <v>0</v>
      </c>
      <c r="D386">
        <f t="shared" si="5"/>
        <v>329</v>
      </c>
      <c r="E386">
        <f>COUNTIF(Employee!$AA$2:$AA$1471, 'Date Events'!A386)</f>
        <v>0</v>
      </c>
      <c r="F386">
        <f>IF(ISNA(VLOOKUP(A386, PerformanceRating!$P$8:$R$2778, 2, FALSE)), "", VLOOKUP(A386, PerformanceRating!$P$8:$R$2778, 2, FALSE))</f>
        <v>4</v>
      </c>
      <c r="G386">
        <f>IF(ISNA(VLOOKUP(A386, PerformanceRating!$P$8:$R$2778, 3, FALSE)), "", VLOOKUP(A386, PerformanceRating!$P$8:$R$2778, 3, FALSE))</f>
        <v>3</v>
      </c>
      <c r="H386">
        <f>IF(ISNA(VLOOKUP(A386, PerformanceRating!$C$2:$N$6710, 11, FALSE)), "", VLOOKUP(A386, PerformanceRating!$C$2:$N$6710, 11, FALSE))</f>
        <v>2.75</v>
      </c>
      <c r="I386">
        <f>IF(ISNA(VLOOKUP(A386, PerformanceRating!$C$2:$N$6710, 12, FALSE)), "", VLOOKUP(A386, PerformanceRating!$C$2:$N$6710, 12, FALSE))</f>
        <v>3.5</v>
      </c>
    </row>
    <row r="387" spans="1:9" x14ac:dyDescent="0.25">
      <c r="A387" s="1">
        <v>41772</v>
      </c>
      <c r="B387">
        <f>COUNTIF(Employee!$U$2:$U$1471, 'Date Events'!A387)</f>
        <v>0</v>
      </c>
      <c r="C387">
        <f>COUNTIF(Employee!$X$2:$X$1471, 'Date Events'!A387)</f>
        <v>0</v>
      </c>
      <c r="D387">
        <f t="shared" si="5"/>
        <v>329</v>
      </c>
      <c r="E387">
        <f>COUNTIF(Employee!$AA$2:$AA$1471, 'Date Events'!A387)</f>
        <v>0</v>
      </c>
      <c r="F387">
        <f>IF(ISNA(VLOOKUP(A387, PerformanceRating!$P$8:$R$2778, 2, FALSE)), "", VLOOKUP(A387, PerformanceRating!$P$8:$R$2778, 2, FALSE))</f>
        <v>4</v>
      </c>
      <c r="G387">
        <f>IF(ISNA(VLOOKUP(A387, PerformanceRating!$P$8:$R$2778, 3, FALSE)), "", VLOOKUP(A387, PerformanceRating!$P$8:$R$2778, 3, FALSE))</f>
        <v>3.5</v>
      </c>
      <c r="H387">
        <f>IF(ISNA(VLOOKUP(A387, PerformanceRating!$C$2:$N$6710, 11, FALSE)), "", VLOOKUP(A387, PerformanceRating!$C$2:$N$6710, 11, FALSE))</f>
        <v>3.5</v>
      </c>
      <c r="I387">
        <f>IF(ISNA(VLOOKUP(A387, PerformanceRating!$C$2:$N$6710, 12, FALSE)), "", VLOOKUP(A387, PerformanceRating!$C$2:$N$6710, 12, FALSE))</f>
        <v>4.5</v>
      </c>
    </row>
    <row r="388" spans="1:9" x14ac:dyDescent="0.25">
      <c r="A388" s="1">
        <v>41773</v>
      </c>
      <c r="B388">
        <f>COUNTIF(Employee!$U$2:$U$1471, 'Date Events'!A388)</f>
        <v>1</v>
      </c>
      <c r="C388">
        <f>COUNTIF(Employee!$X$2:$X$1471, 'Date Events'!A388)</f>
        <v>0</v>
      </c>
      <c r="D388">
        <f t="shared" ref="D388:D451" si="6">D387+B388-C388</f>
        <v>330</v>
      </c>
      <c r="E388">
        <f>COUNTIF(Employee!$AA$2:$AA$1471, 'Date Events'!A388)</f>
        <v>1</v>
      </c>
      <c r="F388">
        <f>IF(ISNA(VLOOKUP(A388, PerformanceRating!$P$8:$R$2778, 2, FALSE)), "", VLOOKUP(A388, PerformanceRating!$P$8:$R$2778, 2, FALSE))</f>
        <v>4</v>
      </c>
      <c r="G388">
        <f>IF(ISNA(VLOOKUP(A388, PerformanceRating!$P$8:$R$2778, 3, FALSE)), "", VLOOKUP(A388, PerformanceRating!$P$8:$R$2778, 3, FALSE))</f>
        <v>3.5</v>
      </c>
      <c r="H388">
        <f>IF(ISNA(VLOOKUP(A388, PerformanceRating!$C$2:$N$6710, 11, FALSE)), "", VLOOKUP(A388, PerformanceRating!$C$2:$N$6710, 11, FALSE))</f>
        <v>4.5</v>
      </c>
      <c r="I388">
        <f>IF(ISNA(VLOOKUP(A388, PerformanceRating!$C$2:$N$6710, 12, FALSE)), "", VLOOKUP(A388, PerformanceRating!$C$2:$N$6710, 12, FALSE))</f>
        <v>5</v>
      </c>
    </row>
    <row r="389" spans="1:9" x14ac:dyDescent="0.25">
      <c r="A389" s="1">
        <v>41774</v>
      </c>
      <c r="B389">
        <f>COUNTIF(Employee!$U$2:$U$1471, 'Date Events'!A389)</f>
        <v>0</v>
      </c>
      <c r="C389">
        <f>COUNTIF(Employee!$X$2:$X$1471, 'Date Events'!A389)</f>
        <v>0</v>
      </c>
      <c r="D389">
        <f t="shared" si="6"/>
        <v>330</v>
      </c>
      <c r="E389">
        <f>COUNTIF(Employee!$AA$2:$AA$1471, 'Date Events'!A389)</f>
        <v>0</v>
      </c>
      <c r="F389">
        <f>IF(ISNA(VLOOKUP(A389, PerformanceRating!$P$8:$R$2778, 2, FALSE)), "", VLOOKUP(A389, PerformanceRating!$P$8:$R$2778, 2, FALSE))</f>
        <v>4</v>
      </c>
      <c r="G389">
        <f>IF(ISNA(VLOOKUP(A389, PerformanceRating!$P$8:$R$2778, 3, FALSE)), "", VLOOKUP(A389, PerformanceRating!$P$8:$R$2778, 3, FALSE))</f>
        <v>3</v>
      </c>
      <c r="H389">
        <f>IF(ISNA(VLOOKUP(A389, PerformanceRating!$C$2:$N$6710, 11, FALSE)), "", VLOOKUP(A389, PerformanceRating!$C$2:$N$6710, 11, FALSE))</f>
        <v>2.5</v>
      </c>
      <c r="I389">
        <f>IF(ISNA(VLOOKUP(A389, PerformanceRating!$C$2:$N$6710, 12, FALSE)), "", VLOOKUP(A389, PerformanceRating!$C$2:$N$6710, 12, FALSE))</f>
        <v>3.5</v>
      </c>
    </row>
    <row r="390" spans="1:9" x14ac:dyDescent="0.25">
      <c r="A390" s="1">
        <v>41775</v>
      </c>
      <c r="B390">
        <f>COUNTIF(Employee!$U$2:$U$1471, 'Date Events'!A390)</f>
        <v>1</v>
      </c>
      <c r="C390">
        <f>COUNTIF(Employee!$X$2:$X$1471, 'Date Events'!A390)</f>
        <v>0</v>
      </c>
      <c r="D390">
        <f t="shared" si="6"/>
        <v>331</v>
      </c>
      <c r="E390">
        <f>COUNTIF(Employee!$AA$2:$AA$1471, 'Date Events'!A390)</f>
        <v>0</v>
      </c>
      <c r="F390" t="str">
        <f>IF(ISNA(VLOOKUP(A390, PerformanceRating!$P$8:$R$2778, 2, FALSE)), "", VLOOKUP(A390, PerformanceRating!$P$8:$R$2778, 2, FALSE))</f>
        <v/>
      </c>
      <c r="G390" t="str">
        <f>IF(ISNA(VLOOKUP(A390, PerformanceRating!$P$8:$R$2778, 3, FALSE)), "", VLOOKUP(A390, PerformanceRating!$P$8:$R$2778, 3, FALSE))</f>
        <v/>
      </c>
      <c r="H390" t="str">
        <f>IF(ISNA(VLOOKUP(A390, PerformanceRating!$C$2:$N$6710, 11, FALSE)), "", VLOOKUP(A390, PerformanceRating!$C$2:$N$6710, 11, FALSE))</f>
        <v/>
      </c>
      <c r="I390" t="str">
        <f>IF(ISNA(VLOOKUP(A390, PerformanceRating!$C$2:$N$6710, 12, FALSE)), "", VLOOKUP(A390, PerformanceRating!$C$2:$N$6710, 12, FALSE))</f>
        <v/>
      </c>
    </row>
    <row r="391" spans="1:9" x14ac:dyDescent="0.25">
      <c r="A391" s="1">
        <v>41776</v>
      </c>
      <c r="B391">
        <f>COUNTIF(Employee!$U$2:$U$1471, 'Date Events'!A391)</f>
        <v>1</v>
      </c>
      <c r="C391">
        <f>COUNTIF(Employee!$X$2:$X$1471, 'Date Events'!A391)</f>
        <v>0</v>
      </c>
      <c r="D391">
        <f t="shared" si="6"/>
        <v>332</v>
      </c>
      <c r="E391">
        <f>COUNTIF(Employee!$AA$2:$AA$1471, 'Date Events'!A391)</f>
        <v>0</v>
      </c>
      <c r="F391">
        <f>IF(ISNA(VLOOKUP(A391, PerformanceRating!$P$8:$R$2778, 2, FALSE)), "", VLOOKUP(A391, PerformanceRating!$P$8:$R$2778, 2, FALSE))</f>
        <v>4</v>
      </c>
      <c r="G391">
        <f>IF(ISNA(VLOOKUP(A391, PerformanceRating!$P$8:$R$2778, 3, FALSE)), "", VLOOKUP(A391, PerformanceRating!$P$8:$R$2778, 3, FALSE))</f>
        <v>3</v>
      </c>
      <c r="H391">
        <f>IF(ISNA(VLOOKUP(A391, PerformanceRating!$C$2:$N$6710, 11, FALSE)), "", VLOOKUP(A391, PerformanceRating!$C$2:$N$6710, 11, FALSE))</f>
        <v>3</v>
      </c>
      <c r="I391">
        <f>IF(ISNA(VLOOKUP(A391, PerformanceRating!$C$2:$N$6710, 12, FALSE)), "", VLOOKUP(A391, PerformanceRating!$C$2:$N$6710, 12, FALSE))</f>
        <v>3.5</v>
      </c>
    </row>
    <row r="392" spans="1:9" x14ac:dyDescent="0.25">
      <c r="A392" s="1">
        <v>41779</v>
      </c>
      <c r="B392">
        <f>COUNTIF(Employee!$U$2:$U$1471, 'Date Events'!A392)</f>
        <v>0</v>
      </c>
      <c r="C392">
        <f>COUNTIF(Employee!$X$2:$X$1471, 'Date Events'!A392)</f>
        <v>0</v>
      </c>
      <c r="D392">
        <f t="shared" si="6"/>
        <v>332</v>
      </c>
      <c r="E392">
        <f>COUNTIF(Employee!$AA$2:$AA$1471, 'Date Events'!A392)</f>
        <v>0</v>
      </c>
      <c r="F392">
        <f>IF(ISNA(VLOOKUP(A392, PerformanceRating!$P$8:$R$2778, 2, FALSE)), "", VLOOKUP(A392, PerformanceRating!$P$8:$R$2778, 2, FALSE))</f>
        <v>3.5</v>
      </c>
      <c r="G392">
        <f>IF(ISNA(VLOOKUP(A392, PerformanceRating!$P$8:$R$2778, 3, FALSE)), "", VLOOKUP(A392, PerformanceRating!$P$8:$R$2778, 3, FALSE))</f>
        <v>2.75</v>
      </c>
      <c r="H392">
        <f>IF(ISNA(VLOOKUP(A392, PerformanceRating!$C$2:$N$6710, 11, FALSE)), "", VLOOKUP(A392, PerformanceRating!$C$2:$N$6710, 11, FALSE))</f>
        <v>3.25</v>
      </c>
      <c r="I392">
        <f>IF(ISNA(VLOOKUP(A392, PerformanceRating!$C$2:$N$6710, 12, FALSE)), "", VLOOKUP(A392, PerformanceRating!$C$2:$N$6710, 12, FALSE))</f>
        <v>3</v>
      </c>
    </row>
    <row r="393" spans="1:9" x14ac:dyDescent="0.25">
      <c r="A393" s="1">
        <v>41780</v>
      </c>
      <c r="B393">
        <f>COUNTIF(Employee!$U$2:$U$1471, 'Date Events'!A393)</f>
        <v>0</v>
      </c>
      <c r="C393">
        <f>COUNTIF(Employee!$X$2:$X$1471, 'Date Events'!A393)</f>
        <v>0</v>
      </c>
      <c r="D393">
        <f t="shared" si="6"/>
        <v>332</v>
      </c>
      <c r="E393">
        <f>COUNTIF(Employee!$AA$2:$AA$1471, 'Date Events'!A393)</f>
        <v>0</v>
      </c>
      <c r="F393">
        <f>IF(ISNA(VLOOKUP(A393, PerformanceRating!$P$8:$R$2778, 2, FALSE)), "", VLOOKUP(A393, PerformanceRating!$P$8:$R$2778, 2, FALSE))</f>
        <v>5</v>
      </c>
      <c r="G393">
        <f>IF(ISNA(VLOOKUP(A393, PerformanceRating!$P$8:$R$2778, 3, FALSE)), "", VLOOKUP(A393, PerformanceRating!$P$8:$R$2778, 3, FALSE))</f>
        <v>4</v>
      </c>
      <c r="H393">
        <f>IF(ISNA(VLOOKUP(A393, PerformanceRating!$C$2:$N$6710, 11, FALSE)), "", VLOOKUP(A393, PerformanceRating!$C$2:$N$6710, 11, FALSE))</f>
        <v>3.5</v>
      </c>
      <c r="I393">
        <f>IF(ISNA(VLOOKUP(A393, PerformanceRating!$C$2:$N$6710, 12, FALSE)), "", VLOOKUP(A393, PerformanceRating!$C$2:$N$6710, 12, FALSE))</f>
        <v>4.5</v>
      </c>
    </row>
    <row r="394" spans="1:9" x14ac:dyDescent="0.25">
      <c r="A394" s="1">
        <v>41781</v>
      </c>
      <c r="B394">
        <f>COUNTIF(Employee!$U$2:$U$1471, 'Date Events'!A394)</f>
        <v>0</v>
      </c>
      <c r="C394">
        <f>COUNTIF(Employee!$X$2:$X$1471, 'Date Events'!A394)</f>
        <v>0</v>
      </c>
      <c r="D394">
        <f t="shared" si="6"/>
        <v>332</v>
      </c>
      <c r="E394">
        <f>COUNTIF(Employee!$AA$2:$AA$1471, 'Date Events'!A394)</f>
        <v>0</v>
      </c>
      <c r="F394">
        <f>IF(ISNA(VLOOKUP(A394, PerformanceRating!$P$8:$R$2778, 2, FALSE)), "", VLOOKUP(A394, PerformanceRating!$P$8:$R$2778, 2, FALSE))</f>
        <v>3</v>
      </c>
      <c r="G394">
        <f>IF(ISNA(VLOOKUP(A394, PerformanceRating!$P$8:$R$2778, 3, FALSE)), "", VLOOKUP(A394, PerformanceRating!$P$8:$R$2778, 3, FALSE))</f>
        <v>2</v>
      </c>
      <c r="H394">
        <f>IF(ISNA(VLOOKUP(A394, PerformanceRating!$C$2:$N$6710, 11, FALSE)), "", VLOOKUP(A394, PerformanceRating!$C$2:$N$6710, 11, FALSE))</f>
        <v>3.25</v>
      </c>
      <c r="I394">
        <f>IF(ISNA(VLOOKUP(A394, PerformanceRating!$C$2:$N$6710, 12, FALSE)), "", VLOOKUP(A394, PerformanceRating!$C$2:$N$6710, 12, FALSE))</f>
        <v>2.5</v>
      </c>
    </row>
    <row r="395" spans="1:9" x14ac:dyDescent="0.25">
      <c r="A395" s="1">
        <v>41782</v>
      </c>
      <c r="B395">
        <f>COUNTIF(Employee!$U$2:$U$1471, 'Date Events'!A395)</f>
        <v>0</v>
      </c>
      <c r="C395">
        <f>COUNTIF(Employee!$X$2:$X$1471, 'Date Events'!A395)</f>
        <v>0</v>
      </c>
      <c r="D395">
        <f t="shared" si="6"/>
        <v>332</v>
      </c>
      <c r="E395">
        <f>COUNTIF(Employee!$AA$2:$AA$1471, 'Date Events'!A395)</f>
        <v>0</v>
      </c>
      <c r="F395">
        <f>IF(ISNA(VLOOKUP(A395, PerformanceRating!$P$8:$R$2778, 2, FALSE)), "", VLOOKUP(A395, PerformanceRating!$P$8:$R$2778, 2, FALSE))</f>
        <v>5</v>
      </c>
      <c r="G395">
        <f>IF(ISNA(VLOOKUP(A395, PerformanceRating!$P$8:$R$2778, 3, FALSE)), "", VLOOKUP(A395, PerformanceRating!$P$8:$R$2778, 3, FALSE))</f>
        <v>4</v>
      </c>
      <c r="H395">
        <f>IF(ISNA(VLOOKUP(A395, PerformanceRating!$C$2:$N$6710, 11, FALSE)), "", VLOOKUP(A395, PerformanceRating!$C$2:$N$6710, 11, FALSE))</f>
        <v>3</v>
      </c>
      <c r="I395">
        <f>IF(ISNA(VLOOKUP(A395, PerformanceRating!$C$2:$N$6710, 12, FALSE)), "", VLOOKUP(A395, PerformanceRating!$C$2:$N$6710, 12, FALSE))</f>
        <v>4.5</v>
      </c>
    </row>
    <row r="396" spans="1:9" x14ac:dyDescent="0.25">
      <c r="A396" s="1">
        <v>41783</v>
      </c>
      <c r="B396">
        <f>COUNTIF(Employee!$U$2:$U$1471, 'Date Events'!A396)</f>
        <v>1</v>
      </c>
      <c r="C396">
        <f>COUNTIF(Employee!$X$2:$X$1471, 'Date Events'!A396)</f>
        <v>0</v>
      </c>
      <c r="D396">
        <f t="shared" si="6"/>
        <v>333</v>
      </c>
      <c r="E396">
        <f>COUNTIF(Employee!$AA$2:$AA$1471, 'Date Events'!A396)</f>
        <v>1</v>
      </c>
      <c r="F396">
        <f>IF(ISNA(VLOOKUP(A396, PerformanceRating!$P$8:$R$2778, 2, FALSE)), "", VLOOKUP(A396, PerformanceRating!$P$8:$R$2778, 2, FALSE))</f>
        <v>4.5</v>
      </c>
      <c r="G396">
        <f>IF(ISNA(VLOOKUP(A396, PerformanceRating!$P$8:$R$2778, 3, FALSE)), "", VLOOKUP(A396, PerformanceRating!$P$8:$R$2778, 3, FALSE))</f>
        <v>4</v>
      </c>
      <c r="H396">
        <f>IF(ISNA(VLOOKUP(A396, PerformanceRating!$C$2:$N$6710, 11, FALSE)), "", VLOOKUP(A396, PerformanceRating!$C$2:$N$6710, 11, FALSE))</f>
        <v>4</v>
      </c>
      <c r="I396">
        <f>IF(ISNA(VLOOKUP(A396, PerformanceRating!$C$2:$N$6710, 12, FALSE)), "", VLOOKUP(A396, PerformanceRating!$C$2:$N$6710, 12, FALSE))</f>
        <v>3.5</v>
      </c>
    </row>
    <row r="397" spans="1:9" x14ac:dyDescent="0.25">
      <c r="A397" s="1">
        <v>41784</v>
      </c>
      <c r="B397">
        <f>COUNTIF(Employee!$U$2:$U$1471, 'Date Events'!A397)</f>
        <v>0</v>
      </c>
      <c r="C397">
        <f>COUNTIF(Employee!$X$2:$X$1471, 'Date Events'!A397)</f>
        <v>0</v>
      </c>
      <c r="D397">
        <f t="shared" si="6"/>
        <v>333</v>
      </c>
      <c r="E397">
        <f>COUNTIF(Employee!$AA$2:$AA$1471, 'Date Events'!A397)</f>
        <v>1</v>
      </c>
      <c r="F397">
        <f>IF(ISNA(VLOOKUP(A397, PerformanceRating!$P$8:$R$2778, 2, FALSE)), "", VLOOKUP(A397, PerformanceRating!$P$8:$R$2778, 2, FALSE))</f>
        <v>4</v>
      </c>
      <c r="G397">
        <f>IF(ISNA(VLOOKUP(A397, PerformanceRating!$P$8:$R$2778, 3, FALSE)), "", VLOOKUP(A397, PerformanceRating!$P$8:$R$2778, 3, FALSE))</f>
        <v>4</v>
      </c>
      <c r="H397">
        <f>IF(ISNA(VLOOKUP(A397, PerformanceRating!$C$2:$N$6710, 11, FALSE)), "", VLOOKUP(A397, PerformanceRating!$C$2:$N$6710, 11, FALSE))</f>
        <v>4.25</v>
      </c>
      <c r="I397">
        <f>IF(ISNA(VLOOKUP(A397, PerformanceRating!$C$2:$N$6710, 12, FALSE)), "", VLOOKUP(A397, PerformanceRating!$C$2:$N$6710, 12, FALSE))</f>
        <v>4</v>
      </c>
    </row>
    <row r="398" spans="1:9" x14ac:dyDescent="0.25">
      <c r="A398" s="1">
        <v>41786</v>
      </c>
      <c r="B398">
        <f>COUNTIF(Employee!$U$2:$U$1471, 'Date Events'!A398)</f>
        <v>1</v>
      </c>
      <c r="C398">
        <f>COUNTIF(Employee!$X$2:$X$1471, 'Date Events'!A398)</f>
        <v>0</v>
      </c>
      <c r="D398">
        <f t="shared" si="6"/>
        <v>334</v>
      </c>
      <c r="E398">
        <f>COUNTIF(Employee!$AA$2:$AA$1471, 'Date Events'!A398)</f>
        <v>0</v>
      </c>
      <c r="F398">
        <f>IF(ISNA(VLOOKUP(A398, PerformanceRating!$P$8:$R$2778, 2, FALSE)), "", VLOOKUP(A398, PerformanceRating!$P$8:$R$2778, 2, FALSE))</f>
        <v>4</v>
      </c>
      <c r="G398">
        <f>IF(ISNA(VLOOKUP(A398, PerformanceRating!$P$8:$R$2778, 3, FALSE)), "", VLOOKUP(A398, PerformanceRating!$P$8:$R$2778, 3, FALSE))</f>
        <v>3</v>
      </c>
      <c r="H398">
        <f>IF(ISNA(VLOOKUP(A398, PerformanceRating!$C$2:$N$6710, 11, FALSE)), "", VLOOKUP(A398, PerformanceRating!$C$2:$N$6710, 11, FALSE))</f>
        <v>3.25</v>
      </c>
      <c r="I398">
        <f>IF(ISNA(VLOOKUP(A398, PerformanceRating!$C$2:$N$6710, 12, FALSE)), "", VLOOKUP(A398, PerformanceRating!$C$2:$N$6710, 12, FALSE))</f>
        <v>4.5</v>
      </c>
    </row>
    <row r="399" spans="1:9" x14ac:dyDescent="0.25">
      <c r="A399" s="1">
        <v>41787</v>
      </c>
      <c r="B399">
        <f>COUNTIF(Employee!$U$2:$U$1471, 'Date Events'!A399)</f>
        <v>0</v>
      </c>
      <c r="C399">
        <f>COUNTIF(Employee!$X$2:$X$1471, 'Date Events'!A399)</f>
        <v>0</v>
      </c>
      <c r="D399">
        <f t="shared" si="6"/>
        <v>334</v>
      </c>
      <c r="E399">
        <f>COUNTIF(Employee!$AA$2:$AA$1471, 'Date Events'!A399)</f>
        <v>0</v>
      </c>
      <c r="F399">
        <f>IF(ISNA(VLOOKUP(A399, PerformanceRating!$P$8:$R$2778, 2, FALSE)), "", VLOOKUP(A399, PerformanceRating!$P$8:$R$2778, 2, FALSE))</f>
        <v>4.5</v>
      </c>
      <c r="G399">
        <f>IF(ISNA(VLOOKUP(A399, PerformanceRating!$P$8:$R$2778, 3, FALSE)), "", VLOOKUP(A399, PerformanceRating!$P$8:$R$2778, 3, FALSE))</f>
        <v>4.5</v>
      </c>
      <c r="H399">
        <f>IF(ISNA(VLOOKUP(A399, PerformanceRating!$C$2:$N$6710, 11, FALSE)), "", VLOOKUP(A399, PerformanceRating!$C$2:$N$6710, 11, FALSE))</f>
        <v>4</v>
      </c>
      <c r="I399">
        <f>IF(ISNA(VLOOKUP(A399, PerformanceRating!$C$2:$N$6710, 12, FALSE)), "", VLOOKUP(A399, PerformanceRating!$C$2:$N$6710, 12, FALSE))</f>
        <v>5</v>
      </c>
    </row>
    <row r="400" spans="1:9" x14ac:dyDescent="0.25">
      <c r="A400" s="1">
        <v>41788</v>
      </c>
      <c r="B400">
        <f>COUNTIF(Employee!$U$2:$U$1471, 'Date Events'!A400)</f>
        <v>1</v>
      </c>
      <c r="C400">
        <f>COUNTIF(Employee!$X$2:$X$1471, 'Date Events'!A400)</f>
        <v>0</v>
      </c>
      <c r="D400">
        <f t="shared" si="6"/>
        <v>335</v>
      </c>
      <c r="E400">
        <f>COUNTIF(Employee!$AA$2:$AA$1471, 'Date Events'!A400)</f>
        <v>0</v>
      </c>
      <c r="F400" t="str">
        <f>IF(ISNA(VLOOKUP(A400, PerformanceRating!$P$8:$R$2778, 2, FALSE)), "", VLOOKUP(A400, PerformanceRating!$P$8:$R$2778, 2, FALSE))</f>
        <v/>
      </c>
      <c r="G400" t="str">
        <f>IF(ISNA(VLOOKUP(A400, PerformanceRating!$P$8:$R$2778, 3, FALSE)), "", VLOOKUP(A400, PerformanceRating!$P$8:$R$2778, 3, FALSE))</f>
        <v/>
      </c>
      <c r="H400" t="str">
        <f>IF(ISNA(VLOOKUP(A400, PerformanceRating!$C$2:$N$6710, 11, FALSE)), "", VLOOKUP(A400, PerformanceRating!$C$2:$N$6710, 11, FALSE))</f>
        <v/>
      </c>
      <c r="I400" t="str">
        <f>IF(ISNA(VLOOKUP(A400, PerformanceRating!$C$2:$N$6710, 12, FALSE)), "", VLOOKUP(A400, PerformanceRating!$C$2:$N$6710, 12, FALSE))</f>
        <v/>
      </c>
    </row>
    <row r="401" spans="1:9" x14ac:dyDescent="0.25">
      <c r="A401" s="1">
        <v>41789</v>
      </c>
      <c r="B401">
        <f>COUNTIF(Employee!$U$2:$U$1471, 'Date Events'!A401)</f>
        <v>0</v>
      </c>
      <c r="C401">
        <f>COUNTIF(Employee!$X$2:$X$1471, 'Date Events'!A401)</f>
        <v>0</v>
      </c>
      <c r="D401">
        <f t="shared" si="6"/>
        <v>335</v>
      </c>
      <c r="E401">
        <f>COUNTIF(Employee!$AA$2:$AA$1471, 'Date Events'!A401)</f>
        <v>0</v>
      </c>
      <c r="F401">
        <f>IF(ISNA(VLOOKUP(A401, PerformanceRating!$P$8:$R$2778, 2, FALSE)), "", VLOOKUP(A401, PerformanceRating!$P$8:$R$2778, 2, FALSE))</f>
        <v>4.333333333333333</v>
      </c>
      <c r="G401">
        <f>IF(ISNA(VLOOKUP(A401, PerformanceRating!$P$8:$R$2778, 3, FALSE)), "", VLOOKUP(A401, PerformanceRating!$P$8:$R$2778, 3, FALSE))</f>
        <v>4</v>
      </c>
      <c r="H401">
        <f>IF(ISNA(VLOOKUP(A401, PerformanceRating!$C$2:$N$6710, 11, FALSE)), "", VLOOKUP(A401, PerformanceRating!$C$2:$N$6710, 11, FALSE))</f>
        <v>4.25</v>
      </c>
      <c r="I401">
        <f>IF(ISNA(VLOOKUP(A401, PerformanceRating!$C$2:$N$6710, 12, FALSE)), "", VLOOKUP(A401, PerformanceRating!$C$2:$N$6710, 12, FALSE))</f>
        <v>3</v>
      </c>
    </row>
    <row r="402" spans="1:9" x14ac:dyDescent="0.25">
      <c r="A402" s="1">
        <v>41791</v>
      </c>
      <c r="B402">
        <f>COUNTIF(Employee!$U$2:$U$1471, 'Date Events'!A402)</f>
        <v>0</v>
      </c>
      <c r="C402">
        <f>COUNTIF(Employee!$X$2:$X$1471, 'Date Events'!A402)</f>
        <v>0</v>
      </c>
      <c r="D402">
        <f t="shared" si="6"/>
        <v>335</v>
      </c>
      <c r="E402">
        <f>COUNTIF(Employee!$AA$2:$AA$1471, 'Date Events'!A402)</f>
        <v>1</v>
      </c>
      <c r="F402">
        <f>IF(ISNA(VLOOKUP(A402, PerformanceRating!$P$8:$R$2778, 2, FALSE)), "", VLOOKUP(A402, PerformanceRating!$P$8:$R$2778, 2, FALSE))</f>
        <v>4</v>
      </c>
      <c r="G402">
        <f>IF(ISNA(VLOOKUP(A402, PerformanceRating!$P$8:$R$2778, 3, FALSE)), "", VLOOKUP(A402, PerformanceRating!$P$8:$R$2778, 3, FALSE))</f>
        <v>4</v>
      </c>
      <c r="H402">
        <f>IF(ISNA(VLOOKUP(A402, PerformanceRating!$C$2:$N$6710, 11, FALSE)), "", VLOOKUP(A402, PerformanceRating!$C$2:$N$6710, 11, FALSE))</f>
        <v>3</v>
      </c>
      <c r="I402">
        <f>IF(ISNA(VLOOKUP(A402, PerformanceRating!$C$2:$N$6710, 12, FALSE)), "", VLOOKUP(A402, PerformanceRating!$C$2:$N$6710, 12, FALSE))</f>
        <v>4</v>
      </c>
    </row>
    <row r="403" spans="1:9" x14ac:dyDescent="0.25">
      <c r="A403" s="1">
        <v>41792</v>
      </c>
      <c r="B403">
        <f>COUNTIF(Employee!$U$2:$U$1471, 'Date Events'!A403)</f>
        <v>1</v>
      </c>
      <c r="C403">
        <f>COUNTIF(Employee!$X$2:$X$1471, 'Date Events'!A403)</f>
        <v>0</v>
      </c>
      <c r="D403">
        <f t="shared" si="6"/>
        <v>336</v>
      </c>
      <c r="E403">
        <f>COUNTIF(Employee!$AA$2:$AA$1471, 'Date Events'!A403)</f>
        <v>0</v>
      </c>
      <c r="F403" t="str">
        <f>IF(ISNA(VLOOKUP(A403, PerformanceRating!$P$8:$R$2778, 2, FALSE)), "", VLOOKUP(A403, PerformanceRating!$P$8:$R$2778, 2, FALSE))</f>
        <v/>
      </c>
      <c r="G403" t="str">
        <f>IF(ISNA(VLOOKUP(A403, PerformanceRating!$P$8:$R$2778, 3, FALSE)), "", VLOOKUP(A403, PerformanceRating!$P$8:$R$2778, 3, FALSE))</f>
        <v/>
      </c>
      <c r="H403" t="str">
        <f>IF(ISNA(VLOOKUP(A403, PerformanceRating!$C$2:$N$6710, 11, FALSE)), "", VLOOKUP(A403, PerformanceRating!$C$2:$N$6710, 11, FALSE))</f>
        <v/>
      </c>
      <c r="I403" t="str">
        <f>IF(ISNA(VLOOKUP(A403, PerformanceRating!$C$2:$N$6710, 12, FALSE)), "", VLOOKUP(A403, PerformanceRating!$C$2:$N$6710, 12, FALSE))</f>
        <v/>
      </c>
    </row>
    <row r="404" spans="1:9" x14ac:dyDescent="0.25">
      <c r="A404" s="1">
        <v>41795</v>
      </c>
      <c r="B404">
        <f>COUNTIF(Employee!$U$2:$U$1471, 'Date Events'!A404)</f>
        <v>0</v>
      </c>
      <c r="C404">
        <f>COUNTIF(Employee!$X$2:$X$1471, 'Date Events'!A404)</f>
        <v>0</v>
      </c>
      <c r="D404">
        <f t="shared" si="6"/>
        <v>336</v>
      </c>
      <c r="E404">
        <f>COUNTIF(Employee!$AA$2:$AA$1471, 'Date Events'!A404)</f>
        <v>0</v>
      </c>
      <c r="F404">
        <f>IF(ISNA(VLOOKUP(A404, PerformanceRating!$P$8:$R$2778, 2, FALSE)), "", VLOOKUP(A404, PerformanceRating!$P$8:$R$2778, 2, FALSE))</f>
        <v>3</v>
      </c>
      <c r="G404">
        <f>IF(ISNA(VLOOKUP(A404, PerformanceRating!$P$8:$R$2778, 3, FALSE)), "", VLOOKUP(A404, PerformanceRating!$P$8:$R$2778, 3, FALSE))</f>
        <v>2</v>
      </c>
      <c r="H404">
        <f>IF(ISNA(VLOOKUP(A404, PerformanceRating!$C$2:$N$6710, 11, FALSE)), "", VLOOKUP(A404, PerformanceRating!$C$2:$N$6710, 11, FALSE))</f>
        <v>3.25</v>
      </c>
      <c r="I404">
        <f>IF(ISNA(VLOOKUP(A404, PerformanceRating!$C$2:$N$6710, 12, FALSE)), "", VLOOKUP(A404, PerformanceRating!$C$2:$N$6710, 12, FALSE))</f>
        <v>2.5</v>
      </c>
    </row>
    <row r="405" spans="1:9" x14ac:dyDescent="0.25">
      <c r="A405" s="1">
        <v>41796</v>
      </c>
      <c r="B405">
        <f>COUNTIF(Employee!$U$2:$U$1471, 'Date Events'!A405)</f>
        <v>1</v>
      </c>
      <c r="C405">
        <f>COUNTIF(Employee!$X$2:$X$1471, 'Date Events'!A405)</f>
        <v>0</v>
      </c>
      <c r="D405">
        <f t="shared" si="6"/>
        <v>337</v>
      </c>
      <c r="E405">
        <f>COUNTIF(Employee!$AA$2:$AA$1471, 'Date Events'!A405)</f>
        <v>0</v>
      </c>
      <c r="F405" t="str">
        <f>IF(ISNA(VLOOKUP(A405, PerformanceRating!$P$8:$R$2778, 2, FALSE)), "", VLOOKUP(A405, PerformanceRating!$P$8:$R$2778, 2, FALSE))</f>
        <v/>
      </c>
      <c r="G405" t="str">
        <f>IF(ISNA(VLOOKUP(A405, PerformanceRating!$P$8:$R$2778, 3, FALSE)), "", VLOOKUP(A405, PerformanceRating!$P$8:$R$2778, 3, FALSE))</f>
        <v/>
      </c>
      <c r="H405" t="str">
        <f>IF(ISNA(VLOOKUP(A405, PerformanceRating!$C$2:$N$6710, 11, FALSE)), "", VLOOKUP(A405, PerformanceRating!$C$2:$N$6710, 11, FALSE))</f>
        <v/>
      </c>
      <c r="I405" t="str">
        <f>IF(ISNA(VLOOKUP(A405, PerformanceRating!$C$2:$N$6710, 12, FALSE)), "", VLOOKUP(A405, PerformanceRating!$C$2:$N$6710, 12, FALSE))</f>
        <v/>
      </c>
    </row>
    <row r="406" spans="1:9" x14ac:dyDescent="0.25">
      <c r="A406" s="1">
        <v>41797</v>
      </c>
      <c r="B406">
        <f>COUNTIF(Employee!$U$2:$U$1471, 'Date Events'!A406)</f>
        <v>0</v>
      </c>
      <c r="C406">
        <f>COUNTIF(Employee!$X$2:$X$1471, 'Date Events'!A406)</f>
        <v>0</v>
      </c>
      <c r="D406">
        <f t="shared" si="6"/>
        <v>337</v>
      </c>
      <c r="E406">
        <f>COUNTIF(Employee!$AA$2:$AA$1471, 'Date Events'!A406)</f>
        <v>0</v>
      </c>
      <c r="F406">
        <f>IF(ISNA(VLOOKUP(A406, PerformanceRating!$P$8:$R$2778, 2, FALSE)), "", VLOOKUP(A406, PerformanceRating!$P$8:$R$2778, 2, FALSE))</f>
        <v>3</v>
      </c>
      <c r="G406">
        <f>IF(ISNA(VLOOKUP(A406, PerformanceRating!$P$8:$R$2778, 3, FALSE)), "", VLOOKUP(A406, PerformanceRating!$P$8:$R$2778, 3, FALSE))</f>
        <v>3</v>
      </c>
      <c r="H406">
        <f>IF(ISNA(VLOOKUP(A406, PerformanceRating!$C$2:$N$6710, 11, FALSE)), "", VLOOKUP(A406, PerformanceRating!$C$2:$N$6710, 11, FALSE))</f>
        <v>3.25</v>
      </c>
      <c r="I406">
        <f>IF(ISNA(VLOOKUP(A406, PerformanceRating!$C$2:$N$6710, 12, FALSE)), "", VLOOKUP(A406, PerformanceRating!$C$2:$N$6710, 12, FALSE))</f>
        <v>3</v>
      </c>
    </row>
    <row r="407" spans="1:9" x14ac:dyDescent="0.25">
      <c r="A407" s="1">
        <v>41800</v>
      </c>
      <c r="B407">
        <f>COUNTIF(Employee!$U$2:$U$1471, 'Date Events'!A407)</f>
        <v>2</v>
      </c>
      <c r="C407">
        <f>COUNTIF(Employee!$X$2:$X$1471, 'Date Events'!A407)</f>
        <v>1</v>
      </c>
      <c r="D407">
        <f t="shared" si="6"/>
        <v>338</v>
      </c>
      <c r="E407">
        <f>COUNTIF(Employee!$AA$2:$AA$1471, 'Date Events'!A407)</f>
        <v>0</v>
      </c>
      <c r="F407">
        <f>IF(ISNA(VLOOKUP(A407, PerformanceRating!$P$8:$R$2778, 2, FALSE)), "", VLOOKUP(A407, PerformanceRating!$P$8:$R$2778, 2, FALSE))</f>
        <v>5</v>
      </c>
      <c r="G407">
        <f>IF(ISNA(VLOOKUP(A407, PerformanceRating!$P$8:$R$2778, 3, FALSE)), "", VLOOKUP(A407, PerformanceRating!$P$8:$R$2778, 3, FALSE))</f>
        <v>4</v>
      </c>
      <c r="H407">
        <f>IF(ISNA(VLOOKUP(A407, PerformanceRating!$C$2:$N$6710, 11, FALSE)), "", VLOOKUP(A407, PerformanceRating!$C$2:$N$6710, 11, FALSE))</f>
        <v>4</v>
      </c>
      <c r="I407">
        <f>IF(ISNA(VLOOKUP(A407, PerformanceRating!$C$2:$N$6710, 12, FALSE)), "", VLOOKUP(A407, PerformanceRating!$C$2:$N$6710, 12, FALSE))</f>
        <v>4.5</v>
      </c>
    </row>
    <row r="408" spans="1:9" x14ac:dyDescent="0.25">
      <c r="A408" s="1">
        <v>41801</v>
      </c>
      <c r="B408">
        <f>COUNTIF(Employee!$U$2:$U$1471, 'Date Events'!A408)</f>
        <v>1</v>
      </c>
      <c r="C408">
        <f>COUNTIF(Employee!$X$2:$X$1471, 'Date Events'!A408)</f>
        <v>0</v>
      </c>
      <c r="D408">
        <f t="shared" si="6"/>
        <v>339</v>
      </c>
      <c r="E408">
        <f>COUNTIF(Employee!$AA$2:$AA$1471, 'Date Events'!A408)</f>
        <v>0</v>
      </c>
      <c r="F408" t="str">
        <f>IF(ISNA(VLOOKUP(A408, PerformanceRating!$P$8:$R$2778, 2, FALSE)), "", VLOOKUP(A408, PerformanceRating!$P$8:$R$2778, 2, FALSE))</f>
        <v/>
      </c>
      <c r="G408" t="str">
        <f>IF(ISNA(VLOOKUP(A408, PerformanceRating!$P$8:$R$2778, 3, FALSE)), "", VLOOKUP(A408, PerformanceRating!$P$8:$R$2778, 3, FALSE))</f>
        <v/>
      </c>
      <c r="H408" t="str">
        <f>IF(ISNA(VLOOKUP(A408, PerformanceRating!$C$2:$N$6710, 11, FALSE)), "", VLOOKUP(A408, PerformanceRating!$C$2:$N$6710, 11, FALSE))</f>
        <v/>
      </c>
      <c r="I408" t="str">
        <f>IF(ISNA(VLOOKUP(A408, PerformanceRating!$C$2:$N$6710, 12, FALSE)), "", VLOOKUP(A408, PerformanceRating!$C$2:$N$6710, 12, FALSE))</f>
        <v/>
      </c>
    </row>
    <row r="409" spans="1:9" x14ac:dyDescent="0.25">
      <c r="A409" s="1">
        <v>41803</v>
      </c>
      <c r="B409">
        <f>COUNTIF(Employee!$U$2:$U$1471, 'Date Events'!A409)</f>
        <v>0</v>
      </c>
      <c r="C409">
        <f>COUNTIF(Employee!$X$2:$X$1471, 'Date Events'!A409)</f>
        <v>0</v>
      </c>
      <c r="D409">
        <f t="shared" si="6"/>
        <v>339</v>
      </c>
      <c r="E409">
        <f>COUNTIF(Employee!$AA$2:$AA$1471, 'Date Events'!A409)</f>
        <v>0</v>
      </c>
      <c r="F409">
        <f>IF(ISNA(VLOOKUP(A409, PerformanceRating!$P$8:$R$2778, 2, FALSE)), "", VLOOKUP(A409, PerformanceRating!$P$8:$R$2778, 2, FALSE))</f>
        <v>4</v>
      </c>
      <c r="G409">
        <f>IF(ISNA(VLOOKUP(A409, PerformanceRating!$P$8:$R$2778, 3, FALSE)), "", VLOOKUP(A409, PerformanceRating!$P$8:$R$2778, 3, FALSE))</f>
        <v>3</v>
      </c>
      <c r="H409">
        <f>IF(ISNA(VLOOKUP(A409, PerformanceRating!$C$2:$N$6710, 11, FALSE)), "", VLOOKUP(A409, PerformanceRating!$C$2:$N$6710, 11, FALSE))</f>
        <v>4</v>
      </c>
      <c r="I409">
        <f>IF(ISNA(VLOOKUP(A409, PerformanceRating!$C$2:$N$6710, 12, FALSE)), "", VLOOKUP(A409, PerformanceRating!$C$2:$N$6710, 12, FALSE))</f>
        <v>3.5</v>
      </c>
    </row>
    <row r="410" spans="1:9" x14ac:dyDescent="0.25">
      <c r="A410" s="1">
        <v>41804</v>
      </c>
      <c r="B410">
        <f>COUNTIF(Employee!$U$2:$U$1471, 'Date Events'!A410)</f>
        <v>0</v>
      </c>
      <c r="C410">
        <f>COUNTIF(Employee!$X$2:$X$1471, 'Date Events'!A410)</f>
        <v>0</v>
      </c>
      <c r="D410">
        <f t="shared" si="6"/>
        <v>339</v>
      </c>
      <c r="E410">
        <f>COUNTIF(Employee!$AA$2:$AA$1471, 'Date Events'!A410)</f>
        <v>0</v>
      </c>
      <c r="F410">
        <f>IF(ISNA(VLOOKUP(A410, PerformanceRating!$P$8:$R$2778, 2, FALSE)), "", VLOOKUP(A410, PerformanceRating!$P$8:$R$2778, 2, FALSE))</f>
        <v>5</v>
      </c>
      <c r="G410">
        <f>IF(ISNA(VLOOKUP(A410, PerformanceRating!$P$8:$R$2778, 3, FALSE)), "", VLOOKUP(A410, PerformanceRating!$P$8:$R$2778, 3, FALSE))</f>
        <v>5</v>
      </c>
      <c r="H410">
        <f>IF(ISNA(VLOOKUP(A410, PerformanceRating!$C$2:$N$6710, 11, FALSE)), "", VLOOKUP(A410, PerformanceRating!$C$2:$N$6710, 11, FALSE))</f>
        <v>4.25</v>
      </c>
      <c r="I410">
        <f>IF(ISNA(VLOOKUP(A410, PerformanceRating!$C$2:$N$6710, 12, FALSE)), "", VLOOKUP(A410, PerformanceRating!$C$2:$N$6710, 12, FALSE))</f>
        <v>5</v>
      </c>
    </row>
    <row r="411" spans="1:9" x14ac:dyDescent="0.25">
      <c r="A411" s="1">
        <v>41805</v>
      </c>
      <c r="B411">
        <f>COUNTIF(Employee!$U$2:$U$1471, 'Date Events'!A411)</f>
        <v>1</v>
      </c>
      <c r="C411">
        <f>COUNTIF(Employee!$X$2:$X$1471, 'Date Events'!A411)</f>
        <v>0</v>
      </c>
      <c r="D411">
        <f t="shared" si="6"/>
        <v>340</v>
      </c>
      <c r="E411">
        <f>COUNTIF(Employee!$AA$2:$AA$1471, 'Date Events'!A411)</f>
        <v>0</v>
      </c>
      <c r="F411">
        <f>IF(ISNA(VLOOKUP(A411, PerformanceRating!$P$8:$R$2778, 2, FALSE)), "", VLOOKUP(A411, PerformanceRating!$P$8:$R$2778, 2, FALSE))</f>
        <v>5</v>
      </c>
      <c r="G411">
        <f>IF(ISNA(VLOOKUP(A411, PerformanceRating!$P$8:$R$2778, 3, FALSE)), "", VLOOKUP(A411, PerformanceRating!$P$8:$R$2778, 3, FALSE))</f>
        <v>4</v>
      </c>
      <c r="H411">
        <f>IF(ISNA(VLOOKUP(A411, PerformanceRating!$C$2:$N$6710, 11, FALSE)), "", VLOOKUP(A411, PerformanceRating!$C$2:$N$6710, 11, FALSE))</f>
        <v>3.5</v>
      </c>
      <c r="I411">
        <f>IF(ISNA(VLOOKUP(A411, PerformanceRating!$C$2:$N$6710, 12, FALSE)), "", VLOOKUP(A411, PerformanceRating!$C$2:$N$6710, 12, FALSE))</f>
        <v>4.5</v>
      </c>
    </row>
    <row r="412" spans="1:9" x14ac:dyDescent="0.25">
      <c r="A412" s="1">
        <v>41807</v>
      </c>
      <c r="B412">
        <f>COUNTIF(Employee!$U$2:$U$1471, 'Date Events'!A412)</f>
        <v>1</v>
      </c>
      <c r="C412">
        <f>COUNTIF(Employee!$X$2:$X$1471, 'Date Events'!A412)</f>
        <v>0</v>
      </c>
      <c r="D412">
        <f t="shared" si="6"/>
        <v>341</v>
      </c>
      <c r="E412">
        <f>COUNTIF(Employee!$AA$2:$AA$1471, 'Date Events'!A412)</f>
        <v>0</v>
      </c>
      <c r="F412" t="str">
        <f>IF(ISNA(VLOOKUP(A412, PerformanceRating!$P$8:$R$2778, 2, FALSE)), "", VLOOKUP(A412, PerformanceRating!$P$8:$R$2778, 2, FALSE))</f>
        <v/>
      </c>
      <c r="G412" t="str">
        <f>IF(ISNA(VLOOKUP(A412, PerformanceRating!$P$8:$R$2778, 3, FALSE)), "", VLOOKUP(A412, PerformanceRating!$P$8:$R$2778, 3, FALSE))</f>
        <v/>
      </c>
      <c r="H412" t="str">
        <f>IF(ISNA(VLOOKUP(A412, PerformanceRating!$C$2:$N$6710, 11, FALSE)), "", VLOOKUP(A412, PerformanceRating!$C$2:$N$6710, 11, FALSE))</f>
        <v/>
      </c>
      <c r="I412" t="str">
        <f>IF(ISNA(VLOOKUP(A412, PerformanceRating!$C$2:$N$6710, 12, FALSE)), "", VLOOKUP(A412, PerformanceRating!$C$2:$N$6710, 12, FALSE))</f>
        <v/>
      </c>
    </row>
    <row r="413" spans="1:9" x14ac:dyDescent="0.25">
      <c r="A413" s="1">
        <v>41808</v>
      </c>
      <c r="B413">
        <f>COUNTIF(Employee!$U$2:$U$1471, 'Date Events'!A413)</f>
        <v>1</v>
      </c>
      <c r="C413">
        <f>COUNTIF(Employee!$X$2:$X$1471, 'Date Events'!A413)</f>
        <v>0</v>
      </c>
      <c r="D413">
        <f t="shared" si="6"/>
        <v>342</v>
      </c>
      <c r="E413">
        <f>COUNTIF(Employee!$AA$2:$AA$1471, 'Date Events'!A413)</f>
        <v>0</v>
      </c>
      <c r="F413" t="str">
        <f>IF(ISNA(VLOOKUP(A413, PerformanceRating!$P$8:$R$2778, 2, FALSE)), "", VLOOKUP(A413, PerformanceRating!$P$8:$R$2778, 2, FALSE))</f>
        <v/>
      </c>
      <c r="G413" t="str">
        <f>IF(ISNA(VLOOKUP(A413, PerformanceRating!$P$8:$R$2778, 3, FALSE)), "", VLOOKUP(A413, PerformanceRating!$P$8:$R$2778, 3, FALSE))</f>
        <v/>
      </c>
      <c r="H413" t="str">
        <f>IF(ISNA(VLOOKUP(A413, PerformanceRating!$C$2:$N$6710, 11, FALSE)), "", VLOOKUP(A413, PerformanceRating!$C$2:$N$6710, 11, FALSE))</f>
        <v/>
      </c>
      <c r="I413" t="str">
        <f>IF(ISNA(VLOOKUP(A413, PerformanceRating!$C$2:$N$6710, 12, FALSE)), "", VLOOKUP(A413, PerformanceRating!$C$2:$N$6710, 12, FALSE))</f>
        <v/>
      </c>
    </row>
    <row r="414" spans="1:9" x14ac:dyDescent="0.25">
      <c r="A414" s="1">
        <v>41810</v>
      </c>
      <c r="B414">
        <f>COUNTIF(Employee!$U$2:$U$1471, 'Date Events'!A414)</f>
        <v>2</v>
      </c>
      <c r="C414">
        <f>COUNTIF(Employee!$X$2:$X$1471, 'Date Events'!A414)</f>
        <v>0</v>
      </c>
      <c r="D414">
        <f t="shared" si="6"/>
        <v>344</v>
      </c>
      <c r="E414">
        <f>COUNTIF(Employee!$AA$2:$AA$1471, 'Date Events'!A414)</f>
        <v>0</v>
      </c>
      <c r="F414" t="str">
        <f>IF(ISNA(VLOOKUP(A414, PerformanceRating!$P$8:$R$2778, 2, FALSE)), "", VLOOKUP(A414, PerformanceRating!$P$8:$R$2778, 2, FALSE))</f>
        <v/>
      </c>
      <c r="G414" t="str">
        <f>IF(ISNA(VLOOKUP(A414, PerformanceRating!$P$8:$R$2778, 3, FALSE)), "", VLOOKUP(A414, PerformanceRating!$P$8:$R$2778, 3, FALSE))</f>
        <v/>
      </c>
      <c r="H414" t="str">
        <f>IF(ISNA(VLOOKUP(A414, PerformanceRating!$C$2:$N$6710, 11, FALSE)), "", VLOOKUP(A414, PerformanceRating!$C$2:$N$6710, 11, FALSE))</f>
        <v/>
      </c>
      <c r="I414" t="str">
        <f>IF(ISNA(VLOOKUP(A414, PerformanceRating!$C$2:$N$6710, 12, FALSE)), "", VLOOKUP(A414, PerformanceRating!$C$2:$N$6710, 12, FALSE))</f>
        <v/>
      </c>
    </row>
    <row r="415" spans="1:9" x14ac:dyDescent="0.25">
      <c r="A415" s="1">
        <v>41812</v>
      </c>
      <c r="B415">
        <f>COUNTIF(Employee!$U$2:$U$1471, 'Date Events'!A415)</f>
        <v>1</v>
      </c>
      <c r="C415">
        <f>COUNTIF(Employee!$X$2:$X$1471, 'Date Events'!A415)</f>
        <v>0</v>
      </c>
      <c r="D415">
        <f t="shared" si="6"/>
        <v>345</v>
      </c>
      <c r="E415">
        <f>COUNTIF(Employee!$AA$2:$AA$1471, 'Date Events'!A415)</f>
        <v>0</v>
      </c>
      <c r="F415">
        <f>IF(ISNA(VLOOKUP(A415, PerformanceRating!$P$8:$R$2778, 2, FALSE)), "", VLOOKUP(A415, PerformanceRating!$P$8:$R$2778, 2, FALSE))</f>
        <v>5</v>
      </c>
      <c r="G415">
        <f>IF(ISNA(VLOOKUP(A415, PerformanceRating!$P$8:$R$2778, 3, FALSE)), "", VLOOKUP(A415, PerformanceRating!$P$8:$R$2778, 3, FALSE))</f>
        <v>5</v>
      </c>
      <c r="H415">
        <f>IF(ISNA(VLOOKUP(A415, PerformanceRating!$C$2:$N$6710, 11, FALSE)), "", VLOOKUP(A415, PerformanceRating!$C$2:$N$6710, 11, FALSE))</f>
        <v>4</v>
      </c>
      <c r="I415">
        <f>IF(ISNA(VLOOKUP(A415, PerformanceRating!$C$2:$N$6710, 12, FALSE)), "", VLOOKUP(A415, PerformanceRating!$C$2:$N$6710, 12, FALSE))</f>
        <v>5</v>
      </c>
    </row>
    <row r="416" spans="1:9" x14ac:dyDescent="0.25">
      <c r="A416" s="1">
        <v>41813</v>
      </c>
      <c r="B416">
        <f>COUNTIF(Employee!$U$2:$U$1471, 'Date Events'!A416)</f>
        <v>1</v>
      </c>
      <c r="C416">
        <f>COUNTIF(Employee!$X$2:$X$1471, 'Date Events'!A416)</f>
        <v>0</v>
      </c>
      <c r="D416">
        <f t="shared" si="6"/>
        <v>346</v>
      </c>
      <c r="E416">
        <f>COUNTIF(Employee!$AA$2:$AA$1471, 'Date Events'!A416)</f>
        <v>0</v>
      </c>
      <c r="F416" t="str">
        <f>IF(ISNA(VLOOKUP(A416, PerformanceRating!$P$8:$R$2778, 2, FALSE)), "", VLOOKUP(A416, PerformanceRating!$P$8:$R$2778, 2, FALSE))</f>
        <v/>
      </c>
      <c r="G416" t="str">
        <f>IF(ISNA(VLOOKUP(A416, PerformanceRating!$P$8:$R$2778, 3, FALSE)), "", VLOOKUP(A416, PerformanceRating!$P$8:$R$2778, 3, FALSE))</f>
        <v/>
      </c>
      <c r="H416" t="str">
        <f>IF(ISNA(VLOOKUP(A416, PerformanceRating!$C$2:$N$6710, 11, FALSE)), "", VLOOKUP(A416, PerformanceRating!$C$2:$N$6710, 11, FALSE))</f>
        <v/>
      </c>
      <c r="I416" t="str">
        <f>IF(ISNA(VLOOKUP(A416, PerformanceRating!$C$2:$N$6710, 12, FALSE)), "", VLOOKUP(A416, PerformanceRating!$C$2:$N$6710, 12, FALSE))</f>
        <v/>
      </c>
    </row>
    <row r="417" spans="1:9" x14ac:dyDescent="0.25">
      <c r="A417" s="1">
        <v>41814</v>
      </c>
      <c r="B417">
        <f>COUNTIF(Employee!$U$2:$U$1471, 'Date Events'!A417)</f>
        <v>2</v>
      </c>
      <c r="C417">
        <f>COUNTIF(Employee!$X$2:$X$1471, 'Date Events'!A417)</f>
        <v>0</v>
      </c>
      <c r="D417">
        <f t="shared" si="6"/>
        <v>348</v>
      </c>
      <c r="E417">
        <f>COUNTIF(Employee!$AA$2:$AA$1471, 'Date Events'!A417)</f>
        <v>0</v>
      </c>
      <c r="F417" t="str">
        <f>IF(ISNA(VLOOKUP(A417, PerformanceRating!$P$8:$R$2778, 2, FALSE)), "", VLOOKUP(A417, PerformanceRating!$P$8:$R$2778, 2, FALSE))</f>
        <v/>
      </c>
      <c r="G417" t="str">
        <f>IF(ISNA(VLOOKUP(A417, PerformanceRating!$P$8:$R$2778, 3, FALSE)), "", VLOOKUP(A417, PerformanceRating!$P$8:$R$2778, 3, FALSE))</f>
        <v/>
      </c>
      <c r="H417" t="str">
        <f>IF(ISNA(VLOOKUP(A417, PerformanceRating!$C$2:$N$6710, 11, FALSE)), "", VLOOKUP(A417, PerformanceRating!$C$2:$N$6710, 11, FALSE))</f>
        <v/>
      </c>
      <c r="I417" t="str">
        <f>IF(ISNA(VLOOKUP(A417, PerformanceRating!$C$2:$N$6710, 12, FALSE)), "", VLOOKUP(A417, PerformanceRating!$C$2:$N$6710, 12, FALSE))</f>
        <v/>
      </c>
    </row>
    <row r="418" spans="1:9" x14ac:dyDescent="0.25">
      <c r="A418" s="1">
        <v>41815</v>
      </c>
      <c r="B418">
        <f>COUNTIF(Employee!$U$2:$U$1471, 'Date Events'!A418)</f>
        <v>1</v>
      </c>
      <c r="C418">
        <f>COUNTIF(Employee!$X$2:$X$1471, 'Date Events'!A418)</f>
        <v>0</v>
      </c>
      <c r="D418">
        <f t="shared" si="6"/>
        <v>349</v>
      </c>
      <c r="E418">
        <f>COUNTIF(Employee!$AA$2:$AA$1471, 'Date Events'!A418)</f>
        <v>0</v>
      </c>
      <c r="F418" t="str">
        <f>IF(ISNA(VLOOKUP(A418, PerformanceRating!$P$8:$R$2778, 2, FALSE)), "", VLOOKUP(A418, PerformanceRating!$P$8:$R$2778, 2, FALSE))</f>
        <v/>
      </c>
      <c r="G418" t="str">
        <f>IF(ISNA(VLOOKUP(A418, PerformanceRating!$P$8:$R$2778, 3, FALSE)), "", VLOOKUP(A418, PerformanceRating!$P$8:$R$2778, 3, FALSE))</f>
        <v/>
      </c>
      <c r="H418" t="str">
        <f>IF(ISNA(VLOOKUP(A418, PerformanceRating!$C$2:$N$6710, 11, FALSE)), "", VLOOKUP(A418, PerformanceRating!$C$2:$N$6710, 11, FALSE))</f>
        <v/>
      </c>
      <c r="I418" t="str">
        <f>IF(ISNA(VLOOKUP(A418, PerformanceRating!$C$2:$N$6710, 12, FALSE)), "", VLOOKUP(A418, PerformanceRating!$C$2:$N$6710, 12, FALSE))</f>
        <v/>
      </c>
    </row>
    <row r="419" spans="1:9" x14ac:dyDescent="0.25">
      <c r="A419" s="1">
        <v>41817</v>
      </c>
      <c r="B419">
        <f>COUNTIF(Employee!$U$2:$U$1471, 'Date Events'!A419)</f>
        <v>3</v>
      </c>
      <c r="C419">
        <f>COUNTIF(Employee!$X$2:$X$1471, 'Date Events'!A419)</f>
        <v>0</v>
      </c>
      <c r="D419">
        <f t="shared" si="6"/>
        <v>352</v>
      </c>
      <c r="E419">
        <f>COUNTIF(Employee!$AA$2:$AA$1471, 'Date Events'!A419)</f>
        <v>0</v>
      </c>
      <c r="F419" t="str">
        <f>IF(ISNA(VLOOKUP(A419, PerformanceRating!$P$8:$R$2778, 2, FALSE)), "", VLOOKUP(A419, PerformanceRating!$P$8:$R$2778, 2, FALSE))</f>
        <v/>
      </c>
      <c r="G419" t="str">
        <f>IF(ISNA(VLOOKUP(A419, PerformanceRating!$P$8:$R$2778, 3, FALSE)), "", VLOOKUP(A419, PerformanceRating!$P$8:$R$2778, 3, FALSE))</f>
        <v/>
      </c>
      <c r="H419" t="str">
        <f>IF(ISNA(VLOOKUP(A419, PerformanceRating!$C$2:$N$6710, 11, FALSE)), "", VLOOKUP(A419, PerformanceRating!$C$2:$N$6710, 11, FALSE))</f>
        <v/>
      </c>
      <c r="I419" t="str">
        <f>IF(ISNA(VLOOKUP(A419, PerformanceRating!$C$2:$N$6710, 12, FALSE)), "", VLOOKUP(A419, PerformanceRating!$C$2:$N$6710, 12, FALSE))</f>
        <v/>
      </c>
    </row>
    <row r="420" spans="1:9" x14ac:dyDescent="0.25">
      <c r="A420" s="1">
        <v>41819</v>
      </c>
      <c r="B420">
        <f>COUNTIF(Employee!$U$2:$U$1471, 'Date Events'!A420)</f>
        <v>2</v>
      </c>
      <c r="C420">
        <f>COUNTIF(Employee!$X$2:$X$1471, 'Date Events'!A420)</f>
        <v>0</v>
      </c>
      <c r="D420">
        <f t="shared" si="6"/>
        <v>354</v>
      </c>
      <c r="E420">
        <f>COUNTIF(Employee!$AA$2:$AA$1471, 'Date Events'!A420)</f>
        <v>0</v>
      </c>
      <c r="F420" t="str">
        <f>IF(ISNA(VLOOKUP(A420, PerformanceRating!$P$8:$R$2778, 2, FALSE)), "", VLOOKUP(A420, PerformanceRating!$P$8:$R$2778, 2, FALSE))</f>
        <v/>
      </c>
      <c r="G420" t="str">
        <f>IF(ISNA(VLOOKUP(A420, PerformanceRating!$P$8:$R$2778, 3, FALSE)), "", VLOOKUP(A420, PerformanceRating!$P$8:$R$2778, 3, FALSE))</f>
        <v/>
      </c>
      <c r="H420" t="str">
        <f>IF(ISNA(VLOOKUP(A420, PerformanceRating!$C$2:$N$6710, 11, FALSE)), "", VLOOKUP(A420, PerformanceRating!$C$2:$N$6710, 11, FALSE))</f>
        <v/>
      </c>
      <c r="I420" t="str">
        <f>IF(ISNA(VLOOKUP(A420, PerformanceRating!$C$2:$N$6710, 12, FALSE)), "", VLOOKUP(A420, PerformanceRating!$C$2:$N$6710, 12, FALSE))</f>
        <v/>
      </c>
    </row>
    <row r="421" spans="1:9" x14ac:dyDescent="0.25">
      <c r="A421" s="1">
        <v>41822</v>
      </c>
      <c r="B421">
        <f>COUNTIF(Employee!$U$2:$U$1471, 'Date Events'!A421)</f>
        <v>1</v>
      </c>
      <c r="C421">
        <f>COUNTIF(Employee!$X$2:$X$1471, 'Date Events'!A421)</f>
        <v>0</v>
      </c>
      <c r="D421">
        <f t="shared" si="6"/>
        <v>355</v>
      </c>
      <c r="E421">
        <f>COUNTIF(Employee!$AA$2:$AA$1471, 'Date Events'!A421)</f>
        <v>0</v>
      </c>
      <c r="F421">
        <f>IF(ISNA(VLOOKUP(A421, PerformanceRating!$P$8:$R$2778, 2, FALSE)), "", VLOOKUP(A421, PerformanceRating!$P$8:$R$2778, 2, FALSE))</f>
        <v>3.5</v>
      </c>
      <c r="G421">
        <f>IF(ISNA(VLOOKUP(A421, PerformanceRating!$P$8:$R$2778, 3, FALSE)), "", VLOOKUP(A421, PerformanceRating!$P$8:$R$2778, 3, FALSE))</f>
        <v>3</v>
      </c>
      <c r="H421">
        <f>IF(ISNA(VLOOKUP(A421, PerformanceRating!$C$2:$N$6710, 11, FALSE)), "", VLOOKUP(A421, PerformanceRating!$C$2:$N$6710, 11, FALSE))</f>
        <v>3.5</v>
      </c>
      <c r="I421">
        <f>IF(ISNA(VLOOKUP(A421, PerformanceRating!$C$2:$N$6710, 12, FALSE)), "", VLOOKUP(A421, PerformanceRating!$C$2:$N$6710, 12, FALSE))</f>
        <v>3</v>
      </c>
    </row>
    <row r="422" spans="1:9" x14ac:dyDescent="0.25">
      <c r="A422" s="1">
        <v>41824</v>
      </c>
      <c r="B422">
        <f>COUNTIF(Employee!$U$2:$U$1471, 'Date Events'!A422)</f>
        <v>1</v>
      </c>
      <c r="C422">
        <f>COUNTIF(Employee!$X$2:$X$1471, 'Date Events'!A422)</f>
        <v>0</v>
      </c>
      <c r="D422">
        <f t="shared" si="6"/>
        <v>356</v>
      </c>
      <c r="E422">
        <f>COUNTIF(Employee!$AA$2:$AA$1471, 'Date Events'!A422)</f>
        <v>0</v>
      </c>
      <c r="F422" t="str">
        <f>IF(ISNA(VLOOKUP(A422, PerformanceRating!$P$8:$R$2778, 2, FALSE)), "", VLOOKUP(A422, PerformanceRating!$P$8:$R$2778, 2, FALSE))</f>
        <v/>
      </c>
      <c r="G422" t="str">
        <f>IF(ISNA(VLOOKUP(A422, PerformanceRating!$P$8:$R$2778, 3, FALSE)), "", VLOOKUP(A422, PerformanceRating!$P$8:$R$2778, 3, FALSE))</f>
        <v/>
      </c>
      <c r="H422" t="str">
        <f>IF(ISNA(VLOOKUP(A422, PerformanceRating!$C$2:$N$6710, 11, FALSE)), "", VLOOKUP(A422, PerformanceRating!$C$2:$N$6710, 11, FALSE))</f>
        <v/>
      </c>
      <c r="I422" t="str">
        <f>IF(ISNA(VLOOKUP(A422, PerformanceRating!$C$2:$N$6710, 12, FALSE)), "", VLOOKUP(A422, PerformanceRating!$C$2:$N$6710, 12, FALSE))</f>
        <v/>
      </c>
    </row>
    <row r="423" spans="1:9" x14ac:dyDescent="0.25">
      <c r="A423" s="1">
        <v>41826</v>
      </c>
      <c r="B423">
        <f>COUNTIF(Employee!$U$2:$U$1471, 'Date Events'!A423)</f>
        <v>1</v>
      </c>
      <c r="C423">
        <f>COUNTIF(Employee!$X$2:$X$1471, 'Date Events'!A423)</f>
        <v>0</v>
      </c>
      <c r="D423">
        <f t="shared" si="6"/>
        <v>357</v>
      </c>
      <c r="E423">
        <f>COUNTIF(Employee!$AA$2:$AA$1471, 'Date Events'!A423)</f>
        <v>0</v>
      </c>
      <c r="F423" t="str">
        <f>IF(ISNA(VLOOKUP(A423, PerformanceRating!$P$8:$R$2778, 2, FALSE)), "", VLOOKUP(A423, PerformanceRating!$P$8:$R$2778, 2, FALSE))</f>
        <v/>
      </c>
      <c r="G423" t="str">
        <f>IF(ISNA(VLOOKUP(A423, PerformanceRating!$P$8:$R$2778, 3, FALSE)), "", VLOOKUP(A423, PerformanceRating!$P$8:$R$2778, 3, FALSE))</f>
        <v/>
      </c>
      <c r="H423" t="str">
        <f>IF(ISNA(VLOOKUP(A423, PerformanceRating!$C$2:$N$6710, 11, FALSE)), "", VLOOKUP(A423, PerformanceRating!$C$2:$N$6710, 11, FALSE))</f>
        <v/>
      </c>
      <c r="I423" t="str">
        <f>IF(ISNA(VLOOKUP(A423, PerformanceRating!$C$2:$N$6710, 12, FALSE)), "", VLOOKUP(A423, PerformanceRating!$C$2:$N$6710, 12, FALSE))</f>
        <v/>
      </c>
    </row>
    <row r="424" spans="1:9" x14ac:dyDescent="0.25">
      <c r="A424" s="1">
        <v>41827</v>
      </c>
      <c r="B424">
        <f>COUNTIF(Employee!$U$2:$U$1471, 'Date Events'!A424)</f>
        <v>1</v>
      </c>
      <c r="C424">
        <f>COUNTIF(Employee!$X$2:$X$1471, 'Date Events'!A424)</f>
        <v>0</v>
      </c>
      <c r="D424">
        <f t="shared" si="6"/>
        <v>358</v>
      </c>
      <c r="E424">
        <f>COUNTIF(Employee!$AA$2:$AA$1471, 'Date Events'!A424)</f>
        <v>0</v>
      </c>
      <c r="F424" t="str">
        <f>IF(ISNA(VLOOKUP(A424, PerformanceRating!$P$8:$R$2778, 2, FALSE)), "", VLOOKUP(A424, PerformanceRating!$P$8:$R$2778, 2, FALSE))</f>
        <v/>
      </c>
      <c r="G424" t="str">
        <f>IF(ISNA(VLOOKUP(A424, PerformanceRating!$P$8:$R$2778, 3, FALSE)), "", VLOOKUP(A424, PerformanceRating!$P$8:$R$2778, 3, FALSE))</f>
        <v/>
      </c>
      <c r="H424" t="str">
        <f>IF(ISNA(VLOOKUP(A424, PerformanceRating!$C$2:$N$6710, 11, FALSE)), "", VLOOKUP(A424, PerformanceRating!$C$2:$N$6710, 11, FALSE))</f>
        <v/>
      </c>
      <c r="I424" t="str">
        <f>IF(ISNA(VLOOKUP(A424, PerformanceRating!$C$2:$N$6710, 12, FALSE)), "", VLOOKUP(A424, PerformanceRating!$C$2:$N$6710, 12, FALSE))</f>
        <v/>
      </c>
    </row>
    <row r="425" spans="1:9" x14ac:dyDescent="0.25">
      <c r="A425" s="1">
        <v>41829</v>
      </c>
      <c r="B425">
        <f>COUNTIF(Employee!$U$2:$U$1471, 'Date Events'!A425)</f>
        <v>0</v>
      </c>
      <c r="C425">
        <f>COUNTIF(Employee!$X$2:$X$1471, 'Date Events'!A425)</f>
        <v>0</v>
      </c>
      <c r="D425">
        <f t="shared" si="6"/>
        <v>358</v>
      </c>
      <c r="E425">
        <f>COUNTIF(Employee!$AA$2:$AA$1471, 'Date Events'!A425)</f>
        <v>1</v>
      </c>
      <c r="F425">
        <f>IF(ISNA(VLOOKUP(A425, PerformanceRating!$P$8:$R$2778, 2, FALSE)), "", VLOOKUP(A425, PerformanceRating!$P$8:$R$2778, 2, FALSE))</f>
        <v>5</v>
      </c>
      <c r="G425">
        <f>IF(ISNA(VLOOKUP(A425, PerformanceRating!$P$8:$R$2778, 3, FALSE)), "", VLOOKUP(A425, PerformanceRating!$P$8:$R$2778, 3, FALSE))</f>
        <v>4</v>
      </c>
      <c r="H425">
        <f>IF(ISNA(VLOOKUP(A425, PerformanceRating!$C$2:$N$6710, 11, FALSE)), "", VLOOKUP(A425, PerformanceRating!$C$2:$N$6710, 11, FALSE))</f>
        <v>4.5</v>
      </c>
      <c r="I425">
        <f>IF(ISNA(VLOOKUP(A425, PerformanceRating!$C$2:$N$6710, 12, FALSE)), "", VLOOKUP(A425, PerformanceRating!$C$2:$N$6710, 12, FALSE))</f>
        <v>4.5</v>
      </c>
    </row>
    <row r="426" spans="1:9" x14ac:dyDescent="0.25">
      <c r="A426" s="1">
        <v>41830</v>
      </c>
      <c r="B426">
        <f>COUNTIF(Employee!$U$2:$U$1471, 'Date Events'!A426)</f>
        <v>3</v>
      </c>
      <c r="C426">
        <f>COUNTIF(Employee!$X$2:$X$1471, 'Date Events'!A426)</f>
        <v>0</v>
      </c>
      <c r="D426">
        <f t="shared" si="6"/>
        <v>361</v>
      </c>
      <c r="E426">
        <f>COUNTIF(Employee!$AA$2:$AA$1471, 'Date Events'!A426)</f>
        <v>0</v>
      </c>
      <c r="F426" t="str">
        <f>IF(ISNA(VLOOKUP(A426, PerformanceRating!$P$8:$R$2778, 2, FALSE)), "", VLOOKUP(A426, PerformanceRating!$P$8:$R$2778, 2, FALSE))</f>
        <v/>
      </c>
      <c r="G426" t="str">
        <f>IF(ISNA(VLOOKUP(A426, PerformanceRating!$P$8:$R$2778, 3, FALSE)), "", VLOOKUP(A426, PerformanceRating!$P$8:$R$2778, 3, FALSE))</f>
        <v/>
      </c>
      <c r="H426" t="str">
        <f>IF(ISNA(VLOOKUP(A426, PerformanceRating!$C$2:$N$6710, 11, FALSE)), "", VLOOKUP(A426, PerformanceRating!$C$2:$N$6710, 11, FALSE))</f>
        <v/>
      </c>
      <c r="I426" t="str">
        <f>IF(ISNA(VLOOKUP(A426, PerformanceRating!$C$2:$N$6710, 12, FALSE)), "", VLOOKUP(A426, PerformanceRating!$C$2:$N$6710, 12, FALSE))</f>
        <v/>
      </c>
    </row>
    <row r="427" spans="1:9" x14ac:dyDescent="0.25">
      <c r="A427" s="1">
        <v>41831</v>
      </c>
      <c r="B427">
        <f>COUNTIF(Employee!$U$2:$U$1471, 'Date Events'!A427)</f>
        <v>1</v>
      </c>
      <c r="C427">
        <f>COUNTIF(Employee!$X$2:$X$1471, 'Date Events'!A427)</f>
        <v>0</v>
      </c>
      <c r="D427">
        <f t="shared" si="6"/>
        <v>362</v>
      </c>
      <c r="E427">
        <f>COUNTIF(Employee!$AA$2:$AA$1471, 'Date Events'!A427)</f>
        <v>0</v>
      </c>
      <c r="F427">
        <f>IF(ISNA(VLOOKUP(A427, PerformanceRating!$P$8:$R$2778, 2, FALSE)), "", VLOOKUP(A427, PerformanceRating!$P$8:$R$2778, 2, FALSE))</f>
        <v>3</v>
      </c>
      <c r="G427">
        <f>IF(ISNA(VLOOKUP(A427, PerformanceRating!$P$8:$R$2778, 3, FALSE)), "", VLOOKUP(A427, PerformanceRating!$P$8:$R$2778, 3, FALSE))</f>
        <v>2</v>
      </c>
      <c r="H427">
        <f>IF(ISNA(VLOOKUP(A427, PerformanceRating!$C$2:$N$6710, 11, FALSE)), "", VLOOKUP(A427, PerformanceRating!$C$2:$N$6710, 11, FALSE))</f>
        <v>4</v>
      </c>
      <c r="I427">
        <f>IF(ISNA(VLOOKUP(A427, PerformanceRating!$C$2:$N$6710, 12, FALSE)), "", VLOOKUP(A427, PerformanceRating!$C$2:$N$6710, 12, FALSE))</f>
        <v>2.5</v>
      </c>
    </row>
    <row r="428" spans="1:9" x14ac:dyDescent="0.25">
      <c r="A428" s="1">
        <v>41832</v>
      </c>
      <c r="B428">
        <f>COUNTIF(Employee!$U$2:$U$1471, 'Date Events'!A428)</f>
        <v>1</v>
      </c>
      <c r="C428">
        <f>COUNTIF(Employee!$X$2:$X$1471, 'Date Events'!A428)</f>
        <v>0</v>
      </c>
      <c r="D428">
        <f t="shared" si="6"/>
        <v>363</v>
      </c>
      <c r="E428">
        <f>COUNTIF(Employee!$AA$2:$AA$1471, 'Date Events'!A428)</f>
        <v>0</v>
      </c>
      <c r="F428" t="str">
        <f>IF(ISNA(VLOOKUP(A428, PerformanceRating!$P$8:$R$2778, 2, FALSE)), "", VLOOKUP(A428, PerformanceRating!$P$8:$R$2778, 2, FALSE))</f>
        <v/>
      </c>
      <c r="G428" t="str">
        <f>IF(ISNA(VLOOKUP(A428, PerformanceRating!$P$8:$R$2778, 3, FALSE)), "", VLOOKUP(A428, PerformanceRating!$P$8:$R$2778, 3, FALSE))</f>
        <v/>
      </c>
      <c r="H428" t="str">
        <f>IF(ISNA(VLOOKUP(A428, PerformanceRating!$C$2:$N$6710, 11, FALSE)), "", VLOOKUP(A428, PerformanceRating!$C$2:$N$6710, 11, FALSE))</f>
        <v/>
      </c>
      <c r="I428" t="str">
        <f>IF(ISNA(VLOOKUP(A428, PerformanceRating!$C$2:$N$6710, 12, FALSE)), "", VLOOKUP(A428, PerformanceRating!$C$2:$N$6710, 12, FALSE))</f>
        <v/>
      </c>
    </row>
    <row r="429" spans="1:9" x14ac:dyDescent="0.25">
      <c r="A429" s="1">
        <v>41836</v>
      </c>
      <c r="B429">
        <f>COUNTIF(Employee!$U$2:$U$1471, 'Date Events'!A429)</f>
        <v>0</v>
      </c>
      <c r="C429">
        <f>COUNTIF(Employee!$X$2:$X$1471, 'Date Events'!A429)</f>
        <v>1</v>
      </c>
      <c r="D429">
        <f t="shared" si="6"/>
        <v>362</v>
      </c>
      <c r="E429">
        <f>COUNTIF(Employee!$AA$2:$AA$1471, 'Date Events'!A429)</f>
        <v>0</v>
      </c>
      <c r="F429">
        <f>IF(ISNA(VLOOKUP(A429, PerformanceRating!$P$8:$R$2778, 2, FALSE)), "", VLOOKUP(A429, PerformanceRating!$P$8:$R$2778, 2, FALSE))</f>
        <v>4.5</v>
      </c>
      <c r="G429">
        <f>IF(ISNA(VLOOKUP(A429, PerformanceRating!$P$8:$R$2778, 3, FALSE)), "", VLOOKUP(A429, PerformanceRating!$P$8:$R$2778, 3, FALSE))</f>
        <v>4</v>
      </c>
      <c r="H429">
        <f>IF(ISNA(VLOOKUP(A429, PerformanceRating!$C$2:$N$6710, 11, FALSE)), "", VLOOKUP(A429, PerformanceRating!$C$2:$N$6710, 11, FALSE))</f>
        <v>3</v>
      </c>
      <c r="I429">
        <f>IF(ISNA(VLOOKUP(A429, PerformanceRating!$C$2:$N$6710, 12, FALSE)), "", VLOOKUP(A429, PerformanceRating!$C$2:$N$6710, 12, FALSE))</f>
        <v>4</v>
      </c>
    </row>
    <row r="430" spans="1:9" x14ac:dyDescent="0.25">
      <c r="A430" s="1">
        <v>41838</v>
      </c>
      <c r="B430">
        <f>COUNTIF(Employee!$U$2:$U$1471, 'Date Events'!A430)</f>
        <v>0</v>
      </c>
      <c r="C430">
        <f>COUNTIF(Employee!$X$2:$X$1471, 'Date Events'!A430)</f>
        <v>0</v>
      </c>
      <c r="D430">
        <f t="shared" si="6"/>
        <v>362</v>
      </c>
      <c r="E430">
        <f>COUNTIF(Employee!$AA$2:$AA$1471, 'Date Events'!A430)</f>
        <v>0</v>
      </c>
      <c r="F430">
        <f>IF(ISNA(VLOOKUP(A430, PerformanceRating!$P$8:$R$2778, 2, FALSE)), "", VLOOKUP(A430, PerformanceRating!$P$8:$R$2778, 2, FALSE))</f>
        <v>5</v>
      </c>
      <c r="G430">
        <f>IF(ISNA(VLOOKUP(A430, PerformanceRating!$P$8:$R$2778, 3, FALSE)), "", VLOOKUP(A430, PerformanceRating!$P$8:$R$2778, 3, FALSE))</f>
        <v>5</v>
      </c>
      <c r="H430">
        <f>IF(ISNA(VLOOKUP(A430, PerformanceRating!$C$2:$N$6710, 11, FALSE)), "", VLOOKUP(A430, PerformanceRating!$C$2:$N$6710, 11, FALSE))</f>
        <v>4</v>
      </c>
      <c r="I430">
        <f>IF(ISNA(VLOOKUP(A430, PerformanceRating!$C$2:$N$6710, 12, FALSE)), "", VLOOKUP(A430, PerformanceRating!$C$2:$N$6710, 12, FALSE))</f>
        <v>5</v>
      </c>
    </row>
    <row r="431" spans="1:9" x14ac:dyDescent="0.25">
      <c r="A431" s="1">
        <v>41839</v>
      </c>
      <c r="B431">
        <f>COUNTIF(Employee!$U$2:$U$1471, 'Date Events'!A431)</f>
        <v>0</v>
      </c>
      <c r="C431">
        <f>COUNTIF(Employee!$X$2:$X$1471, 'Date Events'!A431)</f>
        <v>0</v>
      </c>
      <c r="D431">
        <f t="shared" si="6"/>
        <v>362</v>
      </c>
      <c r="E431">
        <f>COUNTIF(Employee!$AA$2:$AA$1471, 'Date Events'!A431)</f>
        <v>0</v>
      </c>
      <c r="F431">
        <f>IF(ISNA(VLOOKUP(A431, PerformanceRating!$P$8:$R$2778, 2, FALSE)), "", VLOOKUP(A431, PerformanceRating!$P$8:$R$2778, 2, FALSE))</f>
        <v>4.333333333333333</v>
      </c>
      <c r="G431">
        <f>IF(ISNA(VLOOKUP(A431, PerformanceRating!$P$8:$R$2778, 3, FALSE)), "", VLOOKUP(A431, PerformanceRating!$P$8:$R$2778, 3, FALSE))</f>
        <v>4</v>
      </c>
      <c r="H431">
        <f>IF(ISNA(VLOOKUP(A431, PerformanceRating!$C$2:$N$6710, 11, FALSE)), "", VLOOKUP(A431, PerformanceRating!$C$2:$N$6710, 11, FALSE))</f>
        <v>4.25</v>
      </c>
      <c r="I431">
        <f>IF(ISNA(VLOOKUP(A431, PerformanceRating!$C$2:$N$6710, 12, FALSE)), "", VLOOKUP(A431, PerformanceRating!$C$2:$N$6710, 12, FALSE))</f>
        <v>5</v>
      </c>
    </row>
    <row r="432" spans="1:9" x14ac:dyDescent="0.25">
      <c r="A432" s="1">
        <v>41840</v>
      </c>
      <c r="B432">
        <f>COUNTIF(Employee!$U$2:$U$1471, 'Date Events'!A432)</f>
        <v>1</v>
      </c>
      <c r="C432">
        <f>COUNTIF(Employee!$X$2:$X$1471, 'Date Events'!A432)</f>
        <v>0</v>
      </c>
      <c r="D432">
        <f t="shared" si="6"/>
        <v>363</v>
      </c>
      <c r="E432">
        <f>COUNTIF(Employee!$AA$2:$AA$1471, 'Date Events'!A432)</f>
        <v>0</v>
      </c>
      <c r="F432">
        <f>IF(ISNA(VLOOKUP(A432, PerformanceRating!$P$8:$R$2778, 2, FALSE)), "", VLOOKUP(A432, PerformanceRating!$P$8:$R$2778, 2, FALSE))</f>
        <v>4</v>
      </c>
      <c r="G432">
        <f>IF(ISNA(VLOOKUP(A432, PerformanceRating!$P$8:$R$2778, 3, FALSE)), "", VLOOKUP(A432, PerformanceRating!$P$8:$R$2778, 3, FALSE))</f>
        <v>3</v>
      </c>
      <c r="H432">
        <f>IF(ISNA(VLOOKUP(A432, PerformanceRating!$C$2:$N$6710, 11, FALSE)), "", VLOOKUP(A432, PerformanceRating!$C$2:$N$6710, 11, FALSE))</f>
        <v>4</v>
      </c>
      <c r="I432">
        <f>IF(ISNA(VLOOKUP(A432, PerformanceRating!$C$2:$N$6710, 12, FALSE)), "", VLOOKUP(A432, PerformanceRating!$C$2:$N$6710, 12, FALSE))</f>
        <v>3.5</v>
      </c>
    </row>
    <row r="433" spans="1:9" x14ac:dyDescent="0.25">
      <c r="A433" s="1">
        <v>41846</v>
      </c>
      <c r="B433">
        <f>COUNTIF(Employee!$U$2:$U$1471, 'Date Events'!A433)</f>
        <v>2</v>
      </c>
      <c r="C433">
        <f>COUNTIF(Employee!$X$2:$X$1471, 'Date Events'!A433)</f>
        <v>0</v>
      </c>
      <c r="D433">
        <f t="shared" si="6"/>
        <v>365</v>
      </c>
      <c r="E433">
        <f>COUNTIF(Employee!$AA$2:$AA$1471, 'Date Events'!A433)</f>
        <v>0</v>
      </c>
      <c r="F433" t="str">
        <f>IF(ISNA(VLOOKUP(A433, PerformanceRating!$P$8:$R$2778, 2, FALSE)), "", VLOOKUP(A433, PerformanceRating!$P$8:$R$2778, 2, FALSE))</f>
        <v/>
      </c>
      <c r="G433" t="str">
        <f>IF(ISNA(VLOOKUP(A433, PerformanceRating!$P$8:$R$2778, 3, FALSE)), "", VLOOKUP(A433, PerformanceRating!$P$8:$R$2778, 3, FALSE))</f>
        <v/>
      </c>
      <c r="H433" t="str">
        <f>IF(ISNA(VLOOKUP(A433, PerformanceRating!$C$2:$N$6710, 11, FALSE)), "", VLOOKUP(A433, PerformanceRating!$C$2:$N$6710, 11, FALSE))</f>
        <v/>
      </c>
      <c r="I433" t="str">
        <f>IF(ISNA(VLOOKUP(A433, PerformanceRating!$C$2:$N$6710, 12, FALSE)), "", VLOOKUP(A433, PerformanceRating!$C$2:$N$6710, 12, FALSE))</f>
        <v/>
      </c>
    </row>
    <row r="434" spans="1:9" x14ac:dyDescent="0.25">
      <c r="A434" s="1">
        <v>41848</v>
      </c>
      <c r="B434">
        <f>COUNTIF(Employee!$U$2:$U$1471, 'Date Events'!A434)</f>
        <v>0</v>
      </c>
      <c r="C434">
        <f>COUNTIF(Employee!$X$2:$X$1471, 'Date Events'!A434)</f>
        <v>0</v>
      </c>
      <c r="D434">
        <f t="shared" si="6"/>
        <v>365</v>
      </c>
      <c r="E434">
        <f>COUNTIF(Employee!$AA$2:$AA$1471, 'Date Events'!A434)</f>
        <v>1</v>
      </c>
      <c r="F434">
        <f>IF(ISNA(VLOOKUP(A434, PerformanceRating!$P$8:$R$2778, 2, FALSE)), "", VLOOKUP(A434, PerformanceRating!$P$8:$R$2778, 2, FALSE))</f>
        <v>5</v>
      </c>
      <c r="G434">
        <f>IF(ISNA(VLOOKUP(A434, PerformanceRating!$P$8:$R$2778, 3, FALSE)), "", VLOOKUP(A434, PerformanceRating!$P$8:$R$2778, 3, FALSE))</f>
        <v>4</v>
      </c>
      <c r="H434">
        <f>IF(ISNA(VLOOKUP(A434, PerformanceRating!$C$2:$N$6710, 11, FALSE)), "", VLOOKUP(A434, PerformanceRating!$C$2:$N$6710, 11, FALSE))</f>
        <v>3</v>
      </c>
      <c r="I434">
        <f>IF(ISNA(VLOOKUP(A434, PerformanceRating!$C$2:$N$6710, 12, FALSE)), "", VLOOKUP(A434, PerformanceRating!$C$2:$N$6710, 12, FALSE))</f>
        <v>4.5</v>
      </c>
    </row>
    <row r="435" spans="1:9" x14ac:dyDescent="0.25">
      <c r="A435" s="1">
        <v>41849</v>
      </c>
      <c r="B435">
        <f>COUNTIF(Employee!$U$2:$U$1471, 'Date Events'!A435)</f>
        <v>0</v>
      </c>
      <c r="C435">
        <f>COUNTIF(Employee!$X$2:$X$1471, 'Date Events'!A435)</f>
        <v>0</v>
      </c>
      <c r="D435">
        <f t="shared" si="6"/>
        <v>365</v>
      </c>
      <c r="E435">
        <f>COUNTIF(Employee!$AA$2:$AA$1471, 'Date Events'!A435)</f>
        <v>0</v>
      </c>
      <c r="F435">
        <f>IF(ISNA(VLOOKUP(A435, PerformanceRating!$P$8:$R$2778, 2, FALSE)), "", VLOOKUP(A435, PerformanceRating!$P$8:$R$2778, 2, FALSE))</f>
        <v>5</v>
      </c>
      <c r="G435">
        <f>IF(ISNA(VLOOKUP(A435, PerformanceRating!$P$8:$R$2778, 3, FALSE)), "", VLOOKUP(A435, PerformanceRating!$P$8:$R$2778, 3, FALSE))</f>
        <v>4.5</v>
      </c>
      <c r="H435">
        <f>IF(ISNA(VLOOKUP(A435, PerformanceRating!$C$2:$N$6710, 11, FALSE)), "", VLOOKUP(A435, PerformanceRating!$C$2:$N$6710, 11, FALSE))</f>
        <v>4.25</v>
      </c>
      <c r="I435">
        <f>IF(ISNA(VLOOKUP(A435, PerformanceRating!$C$2:$N$6710, 12, FALSE)), "", VLOOKUP(A435, PerformanceRating!$C$2:$N$6710, 12, FALSE))</f>
        <v>4.5</v>
      </c>
    </row>
    <row r="436" spans="1:9" x14ac:dyDescent="0.25">
      <c r="A436" s="1">
        <v>41851</v>
      </c>
      <c r="B436">
        <f>COUNTIF(Employee!$U$2:$U$1471, 'Date Events'!A436)</f>
        <v>1</v>
      </c>
      <c r="C436">
        <f>COUNTIF(Employee!$X$2:$X$1471, 'Date Events'!A436)</f>
        <v>1</v>
      </c>
      <c r="D436">
        <f t="shared" si="6"/>
        <v>365</v>
      </c>
      <c r="E436">
        <f>COUNTIF(Employee!$AA$2:$AA$1471, 'Date Events'!A436)</f>
        <v>0</v>
      </c>
      <c r="F436">
        <f>IF(ISNA(VLOOKUP(A436, PerformanceRating!$P$8:$R$2778, 2, FALSE)), "", VLOOKUP(A436, PerformanceRating!$P$8:$R$2778, 2, FALSE))</f>
        <v>4</v>
      </c>
      <c r="G436">
        <f>IF(ISNA(VLOOKUP(A436, PerformanceRating!$P$8:$R$2778, 3, FALSE)), "", VLOOKUP(A436, PerformanceRating!$P$8:$R$2778, 3, FALSE))</f>
        <v>4</v>
      </c>
      <c r="H436">
        <f>IF(ISNA(VLOOKUP(A436, PerformanceRating!$C$2:$N$6710, 11, FALSE)), "", VLOOKUP(A436, PerformanceRating!$C$2:$N$6710, 11, FALSE))</f>
        <v>4.25</v>
      </c>
      <c r="I436">
        <f>IF(ISNA(VLOOKUP(A436, PerformanceRating!$C$2:$N$6710, 12, FALSE)), "", VLOOKUP(A436, PerformanceRating!$C$2:$N$6710, 12, FALSE))</f>
        <v>4</v>
      </c>
    </row>
    <row r="437" spans="1:9" x14ac:dyDescent="0.25">
      <c r="A437" s="1">
        <v>41852</v>
      </c>
      <c r="B437">
        <f>COUNTIF(Employee!$U$2:$U$1471, 'Date Events'!A437)</f>
        <v>1</v>
      </c>
      <c r="C437">
        <f>COUNTIF(Employee!$X$2:$X$1471, 'Date Events'!A437)</f>
        <v>0</v>
      </c>
      <c r="D437">
        <f t="shared" si="6"/>
        <v>366</v>
      </c>
      <c r="E437">
        <f>COUNTIF(Employee!$AA$2:$AA$1471, 'Date Events'!A437)</f>
        <v>0</v>
      </c>
      <c r="F437" t="str">
        <f>IF(ISNA(VLOOKUP(A437, PerformanceRating!$P$8:$R$2778, 2, FALSE)), "", VLOOKUP(A437, PerformanceRating!$P$8:$R$2778, 2, FALSE))</f>
        <v/>
      </c>
      <c r="G437" t="str">
        <f>IF(ISNA(VLOOKUP(A437, PerformanceRating!$P$8:$R$2778, 3, FALSE)), "", VLOOKUP(A437, PerformanceRating!$P$8:$R$2778, 3, FALSE))</f>
        <v/>
      </c>
      <c r="H437" t="str">
        <f>IF(ISNA(VLOOKUP(A437, PerformanceRating!$C$2:$N$6710, 11, FALSE)), "", VLOOKUP(A437, PerformanceRating!$C$2:$N$6710, 11, FALSE))</f>
        <v/>
      </c>
      <c r="I437" t="str">
        <f>IF(ISNA(VLOOKUP(A437, PerformanceRating!$C$2:$N$6710, 12, FALSE)), "", VLOOKUP(A437, PerformanceRating!$C$2:$N$6710, 12, FALSE))</f>
        <v/>
      </c>
    </row>
    <row r="438" spans="1:9" x14ac:dyDescent="0.25">
      <c r="A438" s="1">
        <v>41856</v>
      </c>
      <c r="B438">
        <f>COUNTIF(Employee!$U$2:$U$1471, 'Date Events'!A438)</f>
        <v>2</v>
      </c>
      <c r="C438">
        <f>COUNTIF(Employee!$X$2:$X$1471, 'Date Events'!A438)</f>
        <v>0</v>
      </c>
      <c r="D438">
        <f t="shared" si="6"/>
        <v>368</v>
      </c>
      <c r="E438">
        <f>COUNTIF(Employee!$AA$2:$AA$1471, 'Date Events'!A438)</f>
        <v>0</v>
      </c>
      <c r="F438">
        <f>IF(ISNA(VLOOKUP(A438, PerformanceRating!$P$8:$R$2778, 2, FALSE)), "", VLOOKUP(A438, PerformanceRating!$P$8:$R$2778, 2, FALSE))</f>
        <v>4</v>
      </c>
      <c r="G438">
        <f>IF(ISNA(VLOOKUP(A438, PerformanceRating!$P$8:$R$2778, 3, FALSE)), "", VLOOKUP(A438, PerformanceRating!$P$8:$R$2778, 3, FALSE))</f>
        <v>3</v>
      </c>
      <c r="H438">
        <f>IF(ISNA(VLOOKUP(A438, PerformanceRating!$C$2:$N$6710, 11, FALSE)), "", VLOOKUP(A438, PerformanceRating!$C$2:$N$6710, 11, FALSE))</f>
        <v>4.25</v>
      </c>
      <c r="I438">
        <f>IF(ISNA(VLOOKUP(A438, PerformanceRating!$C$2:$N$6710, 12, FALSE)), "", VLOOKUP(A438, PerformanceRating!$C$2:$N$6710, 12, FALSE))</f>
        <v>3.5</v>
      </c>
    </row>
    <row r="439" spans="1:9" x14ac:dyDescent="0.25">
      <c r="A439" s="1">
        <v>41859</v>
      </c>
      <c r="B439">
        <f>COUNTIF(Employee!$U$2:$U$1471, 'Date Events'!A439)</f>
        <v>0</v>
      </c>
      <c r="C439">
        <f>COUNTIF(Employee!$X$2:$X$1471, 'Date Events'!A439)</f>
        <v>0</v>
      </c>
      <c r="D439">
        <f t="shared" si="6"/>
        <v>368</v>
      </c>
      <c r="E439">
        <f>COUNTIF(Employee!$AA$2:$AA$1471, 'Date Events'!A439)</f>
        <v>0</v>
      </c>
      <c r="F439">
        <f>IF(ISNA(VLOOKUP(A439, PerformanceRating!$P$8:$R$2778, 2, FALSE)), "", VLOOKUP(A439, PerformanceRating!$P$8:$R$2778, 2, FALSE))</f>
        <v>5</v>
      </c>
      <c r="G439">
        <f>IF(ISNA(VLOOKUP(A439, PerformanceRating!$P$8:$R$2778, 3, FALSE)), "", VLOOKUP(A439, PerformanceRating!$P$8:$R$2778, 3, FALSE))</f>
        <v>4</v>
      </c>
      <c r="H439">
        <f>IF(ISNA(VLOOKUP(A439, PerformanceRating!$C$2:$N$6710, 11, FALSE)), "", VLOOKUP(A439, PerformanceRating!$C$2:$N$6710, 11, FALSE))</f>
        <v>4.75</v>
      </c>
      <c r="I439">
        <f>IF(ISNA(VLOOKUP(A439, PerformanceRating!$C$2:$N$6710, 12, FALSE)), "", VLOOKUP(A439, PerformanceRating!$C$2:$N$6710, 12, FALSE))</f>
        <v>4.5</v>
      </c>
    </row>
    <row r="440" spans="1:9" x14ac:dyDescent="0.25">
      <c r="A440" s="1">
        <v>41860</v>
      </c>
      <c r="B440">
        <f>COUNTIF(Employee!$U$2:$U$1471, 'Date Events'!A440)</f>
        <v>1</v>
      </c>
      <c r="C440">
        <f>COUNTIF(Employee!$X$2:$X$1471, 'Date Events'!A440)</f>
        <v>1</v>
      </c>
      <c r="D440">
        <f t="shared" si="6"/>
        <v>368</v>
      </c>
      <c r="E440">
        <f>COUNTIF(Employee!$AA$2:$AA$1471, 'Date Events'!A440)</f>
        <v>0</v>
      </c>
      <c r="F440" t="str">
        <f>IF(ISNA(VLOOKUP(A440, PerformanceRating!$P$8:$R$2778, 2, FALSE)), "", VLOOKUP(A440, PerformanceRating!$P$8:$R$2778, 2, FALSE))</f>
        <v/>
      </c>
      <c r="G440" t="str">
        <f>IF(ISNA(VLOOKUP(A440, PerformanceRating!$P$8:$R$2778, 3, FALSE)), "", VLOOKUP(A440, PerformanceRating!$P$8:$R$2778, 3, FALSE))</f>
        <v/>
      </c>
      <c r="H440" t="str">
        <f>IF(ISNA(VLOOKUP(A440, PerformanceRating!$C$2:$N$6710, 11, FALSE)), "", VLOOKUP(A440, PerformanceRating!$C$2:$N$6710, 11, FALSE))</f>
        <v/>
      </c>
      <c r="I440" t="str">
        <f>IF(ISNA(VLOOKUP(A440, PerformanceRating!$C$2:$N$6710, 12, FALSE)), "", VLOOKUP(A440, PerformanceRating!$C$2:$N$6710, 12, FALSE))</f>
        <v/>
      </c>
    </row>
    <row r="441" spans="1:9" x14ac:dyDescent="0.25">
      <c r="A441" s="1">
        <v>41862</v>
      </c>
      <c r="B441">
        <f>COUNTIF(Employee!$U$2:$U$1471, 'Date Events'!A441)</f>
        <v>1</v>
      </c>
      <c r="C441">
        <f>COUNTIF(Employee!$X$2:$X$1471, 'Date Events'!A441)</f>
        <v>0</v>
      </c>
      <c r="D441">
        <f t="shared" si="6"/>
        <v>369</v>
      </c>
      <c r="E441">
        <f>COUNTIF(Employee!$AA$2:$AA$1471, 'Date Events'!A441)</f>
        <v>0</v>
      </c>
      <c r="F441" t="str">
        <f>IF(ISNA(VLOOKUP(A441, PerformanceRating!$P$8:$R$2778, 2, FALSE)), "", VLOOKUP(A441, PerformanceRating!$P$8:$R$2778, 2, FALSE))</f>
        <v/>
      </c>
      <c r="G441" t="str">
        <f>IF(ISNA(VLOOKUP(A441, PerformanceRating!$P$8:$R$2778, 3, FALSE)), "", VLOOKUP(A441, PerformanceRating!$P$8:$R$2778, 3, FALSE))</f>
        <v/>
      </c>
      <c r="H441" t="str">
        <f>IF(ISNA(VLOOKUP(A441, PerformanceRating!$C$2:$N$6710, 11, FALSE)), "", VLOOKUP(A441, PerformanceRating!$C$2:$N$6710, 11, FALSE))</f>
        <v/>
      </c>
      <c r="I441" t="str">
        <f>IF(ISNA(VLOOKUP(A441, PerformanceRating!$C$2:$N$6710, 12, FALSE)), "", VLOOKUP(A441, PerformanceRating!$C$2:$N$6710, 12, FALSE))</f>
        <v/>
      </c>
    </row>
    <row r="442" spans="1:9" x14ac:dyDescent="0.25">
      <c r="A442" s="1">
        <v>41865</v>
      </c>
      <c r="B442">
        <f>COUNTIF(Employee!$U$2:$U$1471, 'Date Events'!A442)</f>
        <v>0</v>
      </c>
      <c r="C442">
        <f>COUNTIF(Employee!$X$2:$X$1471, 'Date Events'!A442)</f>
        <v>0</v>
      </c>
      <c r="D442">
        <f t="shared" si="6"/>
        <v>369</v>
      </c>
      <c r="E442">
        <f>COUNTIF(Employee!$AA$2:$AA$1471, 'Date Events'!A442)</f>
        <v>0</v>
      </c>
      <c r="F442">
        <f>IF(ISNA(VLOOKUP(A442, PerformanceRating!$P$8:$R$2778, 2, FALSE)), "", VLOOKUP(A442, PerformanceRating!$P$8:$R$2778, 2, FALSE))</f>
        <v>3</v>
      </c>
      <c r="G442">
        <f>IF(ISNA(VLOOKUP(A442, PerformanceRating!$P$8:$R$2778, 3, FALSE)), "", VLOOKUP(A442, PerformanceRating!$P$8:$R$2778, 3, FALSE))</f>
        <v>3</v>
      </c>
      <c r="H442">
        <f>IF(ISNA(VLOOKUP(A442, PerformanceRating!$C$2:$N$6710, 11, FALSE)), "", VLOOKUP(A442, PerformanceRating!$C$2:$N$6710, 11, FALSE))</f>
        <v>3.75</v>
      </c>
      <c r="I442">
        <f>IF(ISNA(VLOOKUP(A442, PerformanceRating!$C$2:$N$6710, 12, FALSE)), "", VLOOKUP(A442, PerformanceRating!$C$2:$N$6710, 12, FALSE))</f>
        <v>3</v>
      </c>
    </row>
    <row r="443" spans="1:9" x14ac:dyDescent="0.25">
      <c r="A443" s="1">
        <v>41866</v>
      </c>
      <c r="B443">
        <f>COUNTIF(Employee!$U$2:$U$1471, 'Date Events'!A443)</f>
        <v>0</v>
      </c>
      <c r="C443">
        <f>COUNTIF(Employee!$X$2:$X$1471, 'Date Events'!A443)</f>
        <v>0</v>
      </c>
      <c r="D443">
        <f t="shared" si="6"/>
        <v>369</v>
      </c>
      <c r="E443">
        <f>COUNTIF(Employee!$AA$2:$AA$1471, 'Date Events'!A443)</f>
        <v>0</v>
      </c>
      <c r="F443">
        <f>IF(ISNA(VLOOKUP(A443, PerformanceRating!$P$8:$R$2778, 2, FALSE)), "", VLOOKUP(A443, PerformanceRating!$P$8:$R$2778, 2, FALSE))</f>
        <v>3</v>
      </c>
      <c r="G443">
        <f>IF(ISNA(VLOOKUP(A443, PerformanceRating!$P$8:$R$2778, 3, FALSE)), "", VLOOKUP(A443, PerformanceRating!$P$8:$R$2778, 3, FALSE))</f>
        <v>2</v>
      </c>
      <c r="H443">
        <f>IF(ISNA(VLOOKUP(A443, PerformanceRating!$C$2:$N$6710, 11, FALSE)), "", VLOOKUP(A443, PerformanceRating!$C$2:$N$6710, 11, FALSE))</f>
        <v>4</v>
      </c>
      <c r="I443">
        <f>IF(ISNA(VLOOKUP(A443, PerformanceRating!$C$2:$N$6710, 12, FALSE)), "", VLOOKUP(A443, PerformanceRating!$C$2:$N$6710, 12, FALSE))</f>
        <v>2.5</v>
      </c>
    </row>
    <row r="444" spans="1:9" x14ac:dyDescent="0.25">
      <c r="A444" s="1">
        <v>41867</v>
      </c>
      <c r="B444">
        <f>COUNTIF(Employee!$U$2:$U$1471, 'Date Events'!A444)</f>
        <v>1</v>
      </c>
      <c r="C444">
        <f>COUNTIF(Employee!$X$2:$X$1471, 'Date Events'!A444)</f>
        <v>0</v>
      </c>
      <c r="D444">
        <f t="shared" si="6"/>
        <v>370</v>
      </c>
      <c r="E444">
        <f>COUNTIF(Employee!$AA$2:$AA$1471, 'Date Events'!A444)</f>
        <v>0</v>
      </c>
      <c r="F444" t="str">
        <f>IF(ISNA(VLOOKUP(A444, PerformanceRating!$P$8:$R$2778, 2, FALSE)), "", VLOOKUP(A444, PerformanceRating!$P$8:$R$2778, 2, FALSE))</f>
        <v/>
      </c>
      <c r="G444" t="str">
        <f>IF(ISNA(VLOOKUP(A444, PerformanceRating!$P$8:$R$2778, 3, FALSE)), "", VLOOKUP(A444, PerformanceRating!$P$8:$R$2778, 3, FALSE))</f>
        <v/>
      </c>
      <c r="H444" t="str">
        <f>IF(ISNA(VLOOKUP(A444, PerformanceRating!$C$2:$N$6710, 11, FALSE)), "", VLOOKUP(A444, PerformanceRating!$C$2:$N$6710, 11, FALSE))</f>
        <v/>
      </c>
      <c r="I444" t="str">
        <f>IF(ISNA(VLOOKUP(A444, PerformanceRating!$C$2:$N$6710, 12, FALSE)), "", VLOOKUP(A444, PerformanceRating!$C$2:$N$6710, 12, FALSE))</f>
        <v/>
      </c>
    </row>
    <row r="445" spans="1:9" x14ac:dyDescent="0.25">
      <c r="A445" s="1">
        <v>41868</v>
      </c>
      <c r="B445">
        <f>COUNTIF(Employee!$U$2:$U$1471, 'Date Events'!A445)</f>
        <v>0</v>
      </c>
      <c r="C445">
        <f>COUNTIF(Employee!$X$2:$X$1471, 'Date Events'!A445)</f>
        <v>0</v>
      </c>
      <c r="D445">
        <f t="shared" si="6"/>
        <v>370</v>
      </c>
      <c r="E445">
        <f>COUNTIF(Employee!$AA$2:$AA$1471, 'Date Events'!A445)</f>
        <v>0</v>
      </c>
      <c r="F445">
        <f>IF(ISNA(VLOOKUP(A445, PerformanceRating!$P$8:$R$2778, 2, FALSE)), "", VLOOKUP(A445, PerformanceRating!$P$8:$R$2778, 2, FALSE))</f>
        <v>4</v>
      </c>
      <c r="G445">
        <f>IF(ISNA(VLOOKUP(A445, PerformanceRating!$P$8:$R$2778, 3, FALSE)), "", VLOOKUP(A445, PerformanceRating!$P$8:$R$2778, 3, FALSE))</f>
        <v>4</v>
      </c>
      <c r="H445">
        <f>IF(ISNA(VLOOKUP(A445, PerformanceRating!$C$2:$N$6710, 11, FALSE)), "", VLOOKUP(A445, PerformanceRating!$C$2:$N$6710, 11, FALSE))</f>
        <v>3</v>
      </c>
      <c r="I445">
        <f>IF(ISNA(VLOOKUP(A445, PerformanceRating!$C$2:$N$6710, 12, FALSE)), "", VLOOKUP(A445, PerformanceRating!$C$2:$N$6710, 12, FALSE))</f>
        <v>4</v>
      </c>
    </row>
    <row r="446" spans="1:9" x14ac:dyDescent="0.25">
      <c r="A446" s="1">
        <v>41869</v>
      </c>
      <c r="B446">
        <f>COUNTIF(Employee!$U$2:$U$1471, 'Date Events'!A446)</f>
        <v>1</v>
      </c>
      <c r="C446">
        <f>COUNTIF(Employee!$X$2:$X$1471, 'Date Events'!A446)</f>
        <v>0</v>
      </c>
      <c r="D446">
        <f t="shared" si="6"/>
        <v>371</v>
      </c>
      <c r="E446">
        <f>COUNTIF(Employee!$AA$2:$AA$1471, 'Date Events'!A446)</f>
        <v>1</v>
      </c>
      <c r="F446">
        <f>IF(ISNA(VLOOKUP(A446, PerformanceRating!$P$8:$R$2778, 2, FALSE)), "", VLOOKUP(A446, PerformanceRating!$P$8:$R$2778, 2, FALSE))</f>
        <v>5</v>
      </c>
      <c r="G446">
        <f>IF(ISNA(VLOOKUP(A446, PerformanceRating!$P$8:$R$2778, 3, FALSE)), "", VLOOKUP(A446, PerformanceRating!$P$8:$R$2778, 3, FALSE))</f>
        <v>4</v>
      </c>
      <c r="H446">
        <f>IF(ISNA(VLOOKUP(A446, PerformanceRating!$C$2:$N$6710, 11, FALSE)), "", VLOOKUP(A446, PerformanceRating!$C$2:$N$6710, 11, FALSE))</f>
        <v>4</v>
      </c>
      <c r="I446">
        <f>IF(ISNA(VLOOKUP(A446, PerformanceRating!$C$2:$N$6710, 12, FALSE)), "", VLOOKUP(A446, PerformanceRating!$C$2:$N$6710, 12, FALSE))</f>
        <v>4.5</v>
      </c>
    </row>
    <row r="447" spans="1:9" x14ac:dyDescent="0.25">
      <c r="A447" s="1">
        <v>41870</v>
      </c>
      <c r="B447">
        <f>COUNTIF(Employee!$U$2:$U$1471, 'Date Events'!A447)</f>
        <v>1</v>
      </c>
      <c r="C447">
        <f>COUNTIF(Employee!$X$2:$X$1471, 'Date Events'!A447)</f>
        <v>1</v>
      </c>
      <c r="D447">
        <f t="shared" si="6"/>
        <v>371</v>
      </c>
      <c r="E447">
        <f>COUNTIF(Employee!$AA$2:$AA$1471, 'Date Events'!A447)</f>
        <v>0</v>
      </c>
      <c r="F447">
        <f>IF(ISNA(VLOOKUP(A447, PerformanceRating!$P$8:$R$2778, 2, FALSE)), "", VLOOKUP(A447, PerformanceRating!$P$8:$R$2778, 2, FALSE))</f>
        <v>5</v>
      </c>
      <c r="G447">
        <f>IF(ISNA(VLOOKUP(A447, PerformanceRating!$P$8:$R$2778, 3, FALSE)), "", VLOOKUP(A447, PerformanceRating!$P$8:$R$2778, 3, FALSE))</f>
        <v>4</v>
      </c>
      <c r="H447">
        <f>IF(ISNA(VLOOKUP(A447, PerformanceRating!$C$2:$N$6710, 11, FALSE)), "", VLOOKUP(A447, PerformanceRating!$C$2:$N$6710, 11, FALSE))</f>
        <v>3.25</v>
      </c>
      <c r="I447">
        <f>IF(ISNA(VLOOKUP(A447, PerformanceRating!$C$2:$N$6710, 12, FALSE)), "", VLOOKUP(A447, PerformanceRating!$C$2:$N$6710, 12, FALSE))</f>
        <v>4.5</v>
      </c>
    </row>
    <row r="448" spans="1:9" x14ac:dyDescent="0.25">
      <c r="A448" s="1">
        <v>41873</v>
      </c>
      <c r="B448">
        <f>COUNTIF(Employee!$U$2:$U$1471, 'Date Events'!A448)</f>
        <v>1</v>
      </c>
      <c r="C448">
        <f>COUNTIF(Employee!$X$2:$X$1471, 'Date Events'!A448)</f>
        <v>0</v>
      </c>
      <c r="D448">
        <f t="shared" si="6"/>
        <v>372</v>
      </c>
      <c r="E448">
        <f>COUNTIF(Employee!$AA$2:$AA$1471, 'Date Events'!A448)</f>
        <v>0</v>
      </c>
      <c r="F448">
        <f>IF(ISNA(VLOOKUP(A448, PerformanceRating!$P$8:$R$2778, 2, FALSE)), "", VLOOKUP(A448, PerformanceRating!$P$8:$R$2778, 2, FALSE))</f>
        <v>4</v>
      </c>
      <c r="G448">
        <f>IF(ISNA(VLOOKUP(A448, PerformanceRating!$P$8:$R$2778, 3, FALSE)), "", VLOOKUP(A448, PerformanceRating!$P$8:$R$2778, 3, FALSE))</f>
        <v>3</v>
      </c>
      <c r="H448">
        <f>IF(ISNA(VLOOKUP(A448, PerformanceRating!$C$2:$N$6710, 11, FALSE)), "", VLOOKUP(A448, PerformanceRating!$C$2:$N$6710, 11, FALSE))</f>
        <v>4</v>
      </c>
      <c r="I448">
        <f>IF(ISNA(VLOOKUP(A448, PerformanceRating!$C$2:$N$6710, 12, FALSE)), "", VLOOKUP(A448, PerformanceRating!$C$2:$N$6710, 12, FALSE))</f>
        <v>3.5</v>
      </c>
    </row>
    <row r="449" spans="1:9" x14ac:dyDescent="0.25">
      <c r="A449" s="1">
        <v>41877</v>
      </c>
      <c r="B449">
        <f>COUNTIF(Employee!$U$2:$U$1471, 'Date Events'!A449)</f>
        <v>0</v>
      </c>
      <c r="C449">
        <f>COUNTIF(Employee!$X$2:$X$1471, 'Date Events'!A449)</f>
        <v>0</v>
      </c>
      <c r="D449">
        <f t="shared" si="6"/>
        <v>372</v>
      </c>
      <c r="E449">
        <f>COUNTIF(Employee!$AA$2:$AA$1471, 'Date Events'!A449)</f>
        <v>0</v>
      </c>
      <c r="F449">
        <f>IF(ISNA(VLOOKUP(A449, PerformanceRating!$P$8:$R$2778, 2, FALSE)), "", VLOOKUP(A449, PerformanceRating!$P$8:$R$2778, 2, FALSE))</f>
        <v>4.5</v>
      </c>
      <c r="G449">
        <f>IF(ISNA(VLOOKUP(A449, PerformanceRating!$P$8:$R$2778, 3, FALSE)), "", VLOOKUP(A449, PerformanceRating!$P$8:$R$2778, 3, FALSE))</f>
        <v>4.5</v>
      </c>
      <c r="H449">
        <f>IF(ISNA(VLOOKUP(A449, PerformanceRating!$C$2:$N$6710, 11, FALSE)), "", VLOOKUP(A449, PerformanceRating!$C$2:$N$6710, 11, FALSE))</f>
        <v>4</v>
      </c>
      <c r="I449">
        <f>IF(ISNA(VLOOKUP(A449, PerformanceRating!$C$2:$N$6710, 12, FALSE)), "", VLOOKUP(A449, PerformanceRating!$C$2:$N$6710, 12, FALSE))</f>
        <v>4</v>
      </c>
    </row>
    <row r="450" spans="1:9" x14ac:dyDescent="0.25">
      <c r="A450" s="1">
        <v>41879</v>
      </c>
      <c r="B450">
        <f>COUNTIF(Employee!$U$2:$U$1471, 'Date Events'!A450)</f>
        <v>0</v>
      </c>
      <c r="C450">
        <f>COUNTIF(Employee!$X$2:$X$1471, 'Date Events'!A450)</f>
        <v>0</v>
      </c>
      <c r="D450">
        <f t="shared" si="6"/>
        <v>372</v>
      </c>
      <c r="E450">
        <f>COUNTIF(Employee!$AA$2:$AA$1471, 'Date Events'!A450)</f>
        <v>0</v>
      </c>
      <c r="F450">
        <f>IF(ISNA(VLOOKUP(A450, PerformanceRating!$P$8:$R$2778, 2, FALSE)), "", VLOOKUP(A450, PerformanceRating!$P$8:$R$2778, 2, FALSE))</f>
        <v>4</v>
      </c>
      <c r="G450">
        <f>IF(ISNA(VLOOKUP(A450, PerformanceRating!$P$8:$R$2778, 3, FALSE)), "", VLOOKUP(A450, PerformanceRating!$P$8:$R$2778, 3, FALSE))</f>
        <v>3</v>
      </c>
      <c r="H450">
        <f>IF(ISNA(VLOOKUP(A450, PerformanceRating!$C$2:$N$6710, 11, FALSE)), "", VLOOKUP(A450, PerformanceRating!$C$2:$N$6710, 11, FALSE))</f>
        <v>4</v>
      </c>
      <c r="I450">
        <f>IF(ISNA(VLOOKUP(A450, PerformanceRating!$C$2:$N$6710, 12, FALSE)), "", VLOOKUP(A450, PerformanceRating!$C$2:$N$6710, 12, FALSE))</f>
        <v>3.5</v>
      </c>
    </row>
    <row r="451" spans="1:9" x14ac:dyDescent="0.25">
      <c r="A451" s="1">
        <v>41881</v>
      </c>
      <c r="B451">
        <f>COUNTIF(Employee!$U$2:$U$1471, 'Date Events'!A451)</f>
        <v>0</v>
      </c>
      <c r="C451">
        <f>COUNTIF(Employee!$X$2:$X$1471, 'Date Events'!A451)</f>
        <v>1</v>
      </c>
      <c r="D451">
        <f t="shared" si="6"/>
        <v>371</v>
      </c>
      <c r="E451">
        <f>COUNTIF(Employee!$AA$2:$AA$1471, 'Date Events'!A451)</f>
        <v>0</v>
      </c>
      <c r="F451">
        <f>IF(ISNA(VLOOKUP(A451, PerformanceRating!$P$8:$R$2778, 2, FALSE)), "", VLOOKUP(A451, PerformanceRating!$P$8:$R$2778, 2, FALSE))</f>
        <v>5</v>
      </c>
      <c r="G451">
        <f>IF(ISNA(VLOOKUP(A451, PerformanceRating!$P$8:$R$2778, 3, FALSE)), "", VLOOKUP(A451, PerformanceRating!$P$8:$R$2778, 3, FALSE))</f>
        <v>5</v>
      </c>
      <c r="H451">
        <f>IF(ISNA(VLOOKUP(A451, PerformanceRating!$C$2:$N$6710, 11, FALSE)), "", VLOOKUP(A451, PerformanceRating!$C$2:$N$6710, 11, FALSE))</f>
        <v>4.75</v>
      </c>
      <c r="I451">
        <f>IF(ISNA(VLOOKUP(A451, PerformanceRating!$C$2:$N$6710, 12, FALSE)), "", VLOOKUP(A451, PerformanceRating!$C$2:$N$6710, 12, FALSE))</f>
        <v>5</v>
      </c>
    </row>
    <row r="452" spans="1:9" x14ac:dyDescent="0.25">
      <c r="A452" s="1">
        <v>41885</v>
      </c>
      <c r="B452">
        <f>COUNTIF(Employee!$U$2:$U$1471, 'Date Events'!A452)</f>
        <v>0</v>
      </c>
      <c r="C452">
        <f>COUNTIF(Employee!$X$2:$X$1471, 'Date Events'!A452)</f>
        <v>0</v>
      </c>
      <c r="D452">
        <f t="shared" ref="D452:D515" si="7">D451+B452-C452</f>
        <v>371</v>
      </c>
      <c r="E452">
        <f>COUNTIF(Employee!$AA$2:$AA$1471, 'Date Events'!A452)</f>
        <v>0</v>
      </c>
      <c r="F452">
        <f>IF(ISNA(VLOOKUP(A452, PerformanceRating!$P$8:$R$2778, 2, FALSE)), "", VLOOKUP(A452, PerformanceRating!$P$8:$R$2778, 2, FALSE))</f>
        <v>5</v>
      </c>
      <c r="G452">
        <f>IF(ISNA(VLOOKUP(A452, PerformanceRating!$P$8:$R$2778, 3, FALSE)), "", VLOOKUP(A452, PerformanceRating!$P$8:$R$2778, 3, FALSE))</f>
        <v>4</v>
      </c>
      <c r="H452">
        <f>IF(ISNA(VLOOKUP(A452, PerformanceRating!$C$2:$N$6710, 11, FALSE)), "", VLOOKUP(A452, PerformanceRating!$C$2:$N$6710, 11, FALSE))</f>
        <v>4.25</v>
      </c>
      <c r="I452">
        <f>IF(ISNA(VLOOKUP(A452, PerformanceRating!$C$2:$N$6710, 12, FALSE)), "", VLOOKUP(A452, PerformanceRating!$C$2:$N$6710, 12, FALSE))</f>
        <v>4.5</v>
      </c>
    </row>
    <row r="453" spans="1:9" x14ac:dyDescent="0.25">
      <c r="A453" s="1">
        <v>41887</v>
      </c>
      <c r="B453">
        <f>COUNTIF(Employee!$U$2:$U$1471, 'Date Events'!A453)</f>
        <v>0</v>
      </c>
      <c r="C453">
        <f>COUNTIF(Employee!$X$2:$X$1471, 'Date Events'!A453)</f>
        <v>0</v>
      </c>
      <c r="D453">
        <f t="shared" si="7"/>
        <v>371</v>
      </c>
      <c r="E453">
        <f>COUNTIF(Employee!$AA$2:$AA$1471, 'Date Events'!A453)</f>
        <v>0</v>
      </c>
      <c r="F453">
        <f>IF(ISNA(VLOOKUP(A453, PerformanceRating!$P$8:$R$2778, 2, FALSE)), "", VLOOKUP(A453, PerformanceRating!$P$8:$R$2778, 2, FALSE))</f>
        <v>5</v>
      </c>
      <c r="G453">
        <f>IF(ISNA(VLOOKUP(A453, PerformanceRating!$P$8:$R$2778, 3, FALSE)), "", VLOOKUP(A453, PerformanceRating!$P$8:$R$2778, 3, FALSE))</f>
        <v>5</v>
      </c>
      <c r="H453">
        <f>IF(ISNA(VLOOKUP(A453, PerformanceRating!$C$2:$N$6710, 11, FALSE)), "", VLOOKUP(A453, PerformanceRating!$C$2:$N$6710, 11, FALSE))</f>
        <v>3.25</v>
      </c>
      <c r="I453">
        <f>IF(ISNA(VLOOKUP(A453, PerformanceRating!$C$2:$N$6710, 12, FALSE)), "", VLOOKUP(A453, PerformanceRating!$C$2:$N$6710, 12, FALSE))</f>
        <v>5</v>
      </c>
    </row>
    <row r="454" spans="1:9" x14ac:dyDescent="0.25">
      <c r="A454" s="1">
        <v>41891</v>
      </c>
      <c r="B454">
        <f>COUNTIF(Employee!$U$2:$U$1471, 'Date Events'!A454)</f>
        <v>0</v>
      </c>
      <c r="C454">
        <f>COUNTIF(Employee!$X$2:$X$1471, 'Date Events'!A454)</f>
        <v>0</v>
      </c>
      <c r="D454">
        <f t="shared" si="7"/>
        <v>371</v>
      </c>
      <c r="E454">
        <f>COUNTIF(Employee!$AA$2:$AA$1471, 'Date Events'!A454)</f>
        <v>0</v>
      </c>
      <c r="F454">
        <f>IF(ISNA(VLOOKUP(A454, PerformanceRating!$P$8:$R$2778, 2, FALSE)), "", VLOOKUP(A454, PerformanceRating!$P$8:$R$2778, 2, FALSE))</f>
        <v>4</v>
      </c>
      <c r="G454">
        <f>IF(ISNA(VLOOKUP(A454, PerformanceRating!$P$8:$R$2778, 3, FALSE)), "", VLOOKUP(A454, PerformanceRating!$P$8:$R$2778, 3, FALSE))</f>
        <v>4</v>
      </c>
      <c r="H454">
        <f>IF(ISNA(VLOOKUP(A454, PerformanceRating!$C$2:$N$6710, 11, FALSE)), "", VLOOKUP(A454, PerformanceRating!$C$2:$N$6710, 11, FALSE))</f>
        <v>3</v>
      </c>
      <c r="I454">
        <f>IF(ISNA(VLOOKUP(A454, PerformanceRating!$C$2:$N$6710, 12, FALSE)), "", VLOOKUP(A454, PerformanceRating!$C$2:$N$6710, 12, FALSE))</f>
        <v>4</v>
      </c>
    </row>
    <row r="455" spans="1:9" x14ac:dyDescent="0.25">
      <c r="A455" s="1">
        <v>41895</v>
      </c>
      <c r="B455">
        <f>COUNTIF(Employee!$U$2:$U$1471, 'Date Events'!A455)</f>
        <v>1</v>
      </c>
      <c r="C455">
        <f>COUNTIF(Employee!$X$2:$X$1471, 'Date Events'!A455)</f>
        <v>0</v>
      </c>
      <c r="D455">
        <f t="shared" si="7"/>
        <v>372</v>
      </c>
      <c r="E455">
        <f>COUNTIF(Employee!$AA$2:$AA$1471, 'Date Events'!A455)</f>
        <v>0</v>
      </c>
      <c r="F455" t="str">
        <f>IF(ISNA(VLOOKUP(A455, PerformanceRating!$P$8:$R$2778, 2, FALSE)), "", VLOOKUP(A455, PerformanceRating!$P$8:$R$2778, 2, FALSE))</f>
        <v/>
      </c>
      <c r="G455" t="str">
        <f>IF(ISNA(VLOOKUP(A455, PerformanceRating!$P$8:$R$2778, 3, FALSE)), "", VLOOKUP(A455, PerformanceRating!$P$8:$R$2778, 3, FALSE))</f>
        <v/>
      </c>
      <c r="H455" t="str">
        <f>IF(ISNA(VLOOKUP(A455, PerformanceRating!$C$2:$N$6710, 11, FALSE)), "", VLOOKUP(A455, PerformanceRating!$C$2:$N$6710, 11, FALSE))</f>
        <v/>
      </c>
      <c r="I455" t="str">
        <f>IF(ISNA(VLOOKUP(A455, PerformanceRating!$C$2:$N$6710, 12, FALSE)), "", VLOOKUP(A455, PerformanceRating!$C$2:$N$6710, 12, FALSE))</f>
        <v/>
      </c>
    </row>
    <row r="456" spans="1:9" x14ac:dyDescent="0.25">
      <c r="A456" s="1">
        <v>41897</v>
      </c>
      <c r="B456">
        <f>COUNTIF(Employee!$U$2:$U$1471, 'Date Events'!A456)</f>
        <v>0</v>
      </c>
      <c r="C456">
        <f>COUNTIF(Employee!$X$2:$X$1471, 'Date Events'!A456)</f>
        <v>0</v>
      </c>
      <c r="D456">
        <f t="shared" si="7"/>
        <v>372</v>
      </c>
      <c r="E456">
        <f>COUNTIF(Employee!$AA$2:$AA$1471, 'Date Events'!A456)</f>
        <v>0</v>
      </c>
      <c r="F456">
        <f>IF(ISNA(VLOOKUP(A456, PerformanceRating!$P$8:$R$2778, 2, FALSE)), "", VLOOKUP(A456, PerformanceRating!$P$8:$R$2778, 2, FALSE))</f>
        <v>5</v>
      </c>
      <c r="G456">
        <f>IF(ISNA(VLOOKUP(A456, PerformanceRating!$P$8:$R$2778, 3, FALSE)), "", VLOOKUP(A456, PerformanceRating!$P$8:$R$2778, 3, FALSE))</f>
        <v>5</v>
      </c>
      <c r="H456">
        <f>IF(ISNA(VLOOKUP(A456, PerformanceRating!$C$2:$N$6710, 11, FALSE)), "", VLOOKUP(A456, PerformanceRating!$C$2:$N$6710, 11, FALSE))</f>
        <v>2.75</v>
      </c>
      <c r="I456">
        <f>IF(ISNA(VLOOKUP(A456, PerformanceRating!$C$2:$N$6710, 12, FALSE)), "", VLOOKUP(A456, PerformanceRating!$C$2:$N$6710, 12, FALSE))</f>
        <v>5</v>
      </c>
    </row>
    <row r="457" spans="1:9" x14ac:dyDescent="0.25">
      <c r="A457" s="1">
        <v>41899</v>
      </c>
      <c r="B457">
        <f>COUNTIF(Employee!$U$2:$U$1471, 'Date Events'!A457)</f>
        <v>1</v>
      </c>
      <c r="C457">
        <f>COUNTIF(Employee!$X$2:$X$1471, 'Date Events'!A457)</f>
        <v>0</v>
      </c>
      <c r="D457">
        <f t="shared" si="7"/>
        <v>373</v>
      </c>
      <c r="E457">
        <f>COUNTIF(Employee!$AA$2:$AA$1471, 'Date Events'!A457)</f>
        <v>0</v>
      </c>
      <c r="F457" t="str">
        <f>IF(ISNA(VLOOKUP(A457, PerformanceRating!$P$8:$R$2778, 2, FALSE)), "", VLOOKUP(A457, PerformanceRating!$P$8:$R$2778, 2, FALSE))</f>
        <v/>
      </c>
      <c r="G457" t="str">
        <f>IF(ISNA(VLOOKUP(A457, PerformanceRating!$P$8:$R$2778, 3, FALSE)), "", VLOOKUP(A457, PerformanceRating!$P$8:$R$2778, 3, FALSE))</f>
        <v/>
      </c>
      <c r="H457" t="str">
        <f>IF(ISNA(VLOOKUP(A457, PerformanceRating!$C$2:$N$6710, 11, FALSE)), "", VLOOKUP(A457, PerformanceRating!$C$2:$N$6710, 11, FALSE))</f>
        <v/>
      </c>
      <c r="I457" t="str">
        <f>IF(ISNA(VLOOKUP(A457, PerformanceRating!$C$2:$N$6710, 12, FALSE)), "", VLOOKUP(A457, PerformanceRating!$C$2:$N$6710, 12, FALSE))</f>
        <v/>
      </c>
    </row>
    <row r="458" spans="1:9" x14ac:dyDescent="0.25">
      <c r="A458" s="1">
        <v>41904</v>
      </c>
      <c r="B458">
        <f>COUNTIF(Employee!$U$2:$U$1471, 'Date Events'!A458)</f>
        <v>0</v>
      </c>
      <c r="C458">
        <f>COUNTIF(Employee!$X$2:$X$1471, 'Date Events'!A458)</f>
        <v>0</v>
      </c>
      <c r="D458">
        <f t="shared" si="7"/>
        <v>373</v>
      </c>
      <c r="E458">
        <f>COUNTIF(Employee!$AA$2:$AA$1471, 'Date Events'!A458)</f>
        <v>0</v>
      </c>
      <c r="F458">
        <f>IF(ISNA(VLOOKUP(A458, PerformanceRating!$P$8:$R$2778, 2, FALSE)), "", VLOOKUP(A458, PerformanceRating!$P$8:$R$2778, 2, FALSE))</f>
        <v>4</v>
      </c>
      <c r="G458">
        <f>IF(ISNA(VLOOKUP(A458, PerformanceRating!$P$8:$R$2778, 3, FALSE)), "", VLOOKUP(A458, PerformanceRating!$P$8:$R$2778, 3, FALSE))</f>
        <v>3</v>
      </c>
      <c r="H458">
        <f>IF(ISNA(VLOOKUP(A458, PerformanceRating!$C$2:$N$6710, 11, FALSE)), "", VLOOKUP(A458, PerformanceRating!$C$2:$N$6710, 11, FALSE))</f>
        <v>2</v>
      </c>
      <c r="I458">
        <f>IF(ISNA(VLOOKUP(A458, PerformanceRating!$C$2:$N$6710, 12, FALSE)), "", VLOOKUP(A458, PerformanceRating!$C$2:$N$6710, 12, FALSE))</f>
        <v>3.5</v>
      </c>
    </row>
    <row r="459" spans="1:9" x14ac:dyDescent="0.25">
      <c r="A459" s="1">
        <v>41905</v>
      </c>
      <c r="B459">
        <f>COUNTIF(Employee!$U$2:$U$1471, 'Date Events'!A459)</f>
        <v>0</v>
      </c>
      <c r="C459">
        <f>COUNTIF(Employee!$X$2:$X$1471, 'Date Events'!A459)</f>
        <v>0</v>
      </c>
      <c r="D459">
        <f t="shared" si="7"/>
        <v>373</v>
      </c>
      <c r="E459">
        <f>COUNTIF(Employee!$AA$2:$AA$1471, 'Date Events'!A459)</f>
        <v>0</v>
      </c>
      <c r="F459">
        <f>IF(ISNA(VLOOKUP(A459, PerformanceRating!$P$8:$R$2778, 2, FALSE)), "", VLOOKUP(A459, PerformanceRating!$P$8:$R$2778, 2, FALSE))</f>
        <v>5</v>
      </c>
      <c r="G459">
        <f>IF(ISNA(VLOOKUP(A459, PerformanceRating!$P$8:$R$2778, 3, FALSE)), "", VLOOKUP(A459, PerformanceRating!$P$8:$R$2778, 3, FALSE))</f>
        <v>4</v>
      </c>
      <c r="H459">
        <f>IF(ISNA(VLOOKUP(A459, PerformanceRating!$C$2:$N$6710, 11, FALSE)), "", VLOOKUP(A459, PerformanceRating!$C$2:$N$6710, 11, FALSE))</f>
        <v>1.5</v>
      </c>
      <c r="I459">
        <f>IF(ISNA(VLOOKUP(A459, PerformanceRating!$C$2:$N$6710, 12, FALSE)), "", VLOOKUP(A459, PerformanceRating!$C$2:$N$6710, 12, FALSE))</f>
        <v>4.5</v>
      </c>
    </row>
    <row r="460" spans="1:9" x14ac:dyDescent="0.25">
      <c r="A460" s="1">
        <v>41907</v>
      </c>
      <c r="B460">
        <f>COUNTIF(Employee!$U$2:$U$1471, 'Date Events'!A460)</f>
        <v>0</v>
      </c>
      <c r="C460">
        <f>COUNTIF(Employee!$X$2:$X$1471, 'Date Events'!A460)</f>
        <v>0</v>
      </c>
      <c r="D460">
        <f t="shared" si="7"/>
        <v>373</v>
      </c>
      <c r="E460">
        <f>COUNTIF(Employee!$AA$2:$AA$1471, 'Date Events'!A460)</f>
        <v>0</v>
      </c>
      <c r="F460">
        <f>IF(ISNA(VLOOKUP(A460, PerformanceRating!$P$8:$R$2778, 2, FALSE)), "", VLOOKUP(A460, PerformanceRating!$P$8:$R$2778, 2, FALSE))</f>
        <v>5</v>
      </c>
      <c r="G460">
        <f>IF(ISNA(VLOOKUP(A460, PerformanceRating!$P$8:$R$2778, 3, FALSE)), "", VLOOKUP(A460, PerformanceRating!$P$8:$R$2778, 3, FALSE))</f>
        <v>5</v>
      </c>
      <c r="H460">
        <f>IF(ISNA(VLOOKUP(A460, PerformanceRating!$C$2:$N$6710, 11, FALSE)), "", VLOOKUP(A460, PerformanceRating!$C$2:$N$6710, 11, FALSE))</f>
        <v>2.75</v>
      </c>
      <c r="I460">
        <f>IF(ISNA(VLOOKUP(A460, PerformanceRating!$C$2:$N$6710, 12, FALSE)), "", VLOOKUP(A460, PerformanceRating!$C$2:$N$6710, 12, FALSE))</f>
        <v>5</v>
      </c>
    </row>
    <row r="461" spans="1:9" x14ac:dyDescent="0.25">
      <c r="A461" s="1">
        <v>41909</v>
      </c>
      <c r="B461">
        <f>COUNTIF(Employee!$U$2:$U$1471, 'Date Events'!A461)</f>
        <v>0</v>
      </c>
      <c r="C461">
        <f>COUNTIF(Employee!$X$2:$X$1471, 'Date Events'!A461)</f>
        <v>0</v>
      </c>
      <c r="D461">
        <f t="shared" si="7"/>
        <v>373</v>
      </c>
      <c r="E461">
        <f>COUNTIF(Employee!$AA$2:$AA$1471, 'Date Events'!A461)</f>
        <v>2</v>
      </c>
      <c r="F461">
        <f>IF(ISNA(VLOOKUP(A461, PerformanceRating!$P$8:$R$2778, 2, FALSE)), "", VLOOKUP(A461, PerformanceRating!$P$8:$R$2778, 2, FALSE))</f>
        <v>3.5</v>
      </c>
      <c r="G461">
        <f>IF(ISNA(VLOOKUP(A461, PerformanceRating!$P$8:$R$2778, 3, FALSE)), "", VLOOKUP(A461, PerformanceRating!$P$8:$R$2778, 3, FALSE))</f>
        <v>2.5</v>
      </c>
      <c r="H461">
        <f>IF(ISNA(VLOOKUP(A461, PerformanceRating!$C$2:$N$6710, 11, FALSE)), "", VLOOKUP(A461, PerformanceRating!$C$2:$N$6710, 11, FALSE))</f>
        <v>2</v>
      </c>
      <c r="I461">
        <f>IF(ISNA(VLOOKUP(A461, PerformanceRating!$C$2:$N$6710, 12, FALSE)), "", VLOOKUP(A461, PerformanceRating!$C$2:$N$6710, 12, FALSE))</f>
        <v>2.5</v>
      </c>
    </row>
    <row r="462" spans="1:9" x14ac:dyDescent="0.25">
      <c r="A462" s="1">
        <v>41910</v>
      </c>
      <c r="B462">
        <f>COUNTIF(Employee!$U$2:$U$1471, 'Date Events'!A462)</f>
        <v>1</v>
      </c>
      <c r="C462">
        <f>COUNTIF(Employee!$X$2:$X$1471, 'Date Events'!A462)</f>
        <v>0</v>
      </c>
      <c r="D462">
        <f t="shared" si="7"/>
        <v>374</v>
      </c>
      <c r="E462">
        <f>COUNTIF(Employee!$AA$2:$AA$1471, 'Date Events'!A462)</f>
        <v>0</v>
      </c>
      <c r="F462" t="str">
        <f>IF(ISNA(VLOOKUP(A462, PerformanceRating!$P$8:$R$2778, 2, FALSE)), "", VLOOKUP(A462, PerformanceRating!$P$8:$R$2778, 2, FALSE))</f>
        <v/>
      </c>
      <c r="G462" t="str">
        <f>IF(ISNA(VLOOKUP(A462, PerformanceRating!$P$8:$R$2778, 3, FALSE)), "", VLOOKUP(A462, PerformanceRating!$P$8:$R$2778, 3, FALSE))</f>
        <v/>
      </c>
      <c r="H462" t="str">
        <f>IF(ISNA(VLOOKUP(A462, PerformanceRating!$C$2:$N$6710, 11, FALSE)), "", VLOOKUP(A462, PerformanceRating!$C$2:$N$6710, 11, FALSE))</f>
        <v/>
      </c>
      <c r="I462" t="str">
        <f>IF(ISNA(VLOOKUP(A462, PerformanceRating!$C$2:$N$6710, 12, FALSE)), "", VLOOKUP(A462, PerformanceRating!$C$2:$N$6710, 12, FALSE))</f>
        <v/>
      </c>
    </row>
    <row r="463" spans="1:9" x14ac:dyDescent="0.25">
      <c r="A463" s="1">
        <v>41911</v>
      </c>
      <c r="B463">
        <f>COUNTIF(Employee!$U$2:$U$1471, 'Date Events'!A463)</f>
        <v>1</v>
      </c>
      <c r="C463">
        <f>COUNTIF(Employee!$X$2:$X$1471, 'Date Events'!A463)</f>
        <v>0</v>
      </c>
      <c r="D463">
        <f t="shared" si="7"/>
        <v>375</v>
      </c>
      <c r="E463">
        <f>COUNTIF(Employee!$AA$2:$AA$1471, 'Date Events'!A463)</f>
        <v>1</v>
      </c>
      <c r="F463">
        <f>IF(ISNA(VLOOKUP(A463, PerformanceRating!$P$8:$R$2778, 2, FALSE)), "", VLOOKUP(A463, PerformanceRating!$P$8:$R$2778, 2, FALSE))</f>
        <v>3</v>
      </c>
      <c r="G463">
        <f>IF(ISNA(VLOOKUP(A463, PerformanceRating!$P$8:$R$2778, 3, FALSE)), "", VLOOKUP(A463, PerformanceRating!$P$8:$R$2778, 3, FALSE))</f>
        <v>2</v>
      </c>
      <c r="H463">
        <f>IF(ISNA(VLOOKUP(A463, PerformanceRating!$C$2:$N$6710, 11, FALSE)), "", VLOOKUP(A463, PerformanceRating!$C$2:$N$6710, 11, FALSE))</f>
        <v>3</v>
      </c>
      <c r="I463">
        <f>IF(ISNA(VLOOKUP(A463, PerformanceRating!$C$2:$N$6710, 12, FALSE)), "", VLOOKUP(A463, PerformanceRating!$C$2:$N$6710, 12, FALSE))</f>
        <v>2.5</v>
      </c>
    </row>
    <row r="464" spans="1:9" x14ac:dyDescent="0.25">
      <c r="A464" s="1">
        <v>41914</v>
      </c>
      <c r="B464">
        <f>COUNTIF(Employee!$U$2:$U$1471, 'Date Events'!A464)</f>
        <v>1</v>
      </c>
      <c r="C464">
        <f>COUNTIF(Employee!$X$2:$X$1471, 'Date Events'!A464)</f>
        <v>0</v>
      </c>
      <c r="D464">
        <f t="shared" si="7"/>
        <v>376</v>
      </c>
      <c r="E464">
        <f>COUNTIF(Employee!$AA$2:$AA$1471, 'Date Events'!A464)</f>
        <v>0</v>
      </c>
      <c r="F464">
        <f>IF(ISNA(VLOOKUP(A464, PerformanceRating!$P$8:$R$2778, 2, FALSE)), "", VLOOKUP(A464, PerformanceRating!$P$8:$R$2778, 2, FALSE))</f>
        <v>4.5</v>
      </c>
      <c r="G464">
        <f>IF(ISNA(VLOOKUP(A464, PerformanceRating!$P$8:$R$2778, 3, FALSE)), "", VLOOKUP(A464, PerformanceRating!$P$8:$R$2778, 3, FALSE))</f>
        <v>3.5</v>
      </c>
      <c r="H464">
        <f>IF(ISNA(VLOOKUP(A464, PerformanceRating!$C$2:$N$6710, 11, FALSE)), "", VLOOKUP(A464, PerformanceRating!$C$2:$N$6710, 11, FALSE))</f>
        <v>3.25</v>
      </c>
      <c r="I464">
        <f>IF(ISNA(VLOOKUP(A464, PerformanceRating!$C$2:$N$6710, 12, FALSE)), "", VLOOKUP(A464, PerformanceRating!$C$2:$N$6710, 12, FALSE))</f>
        <v>3.5</v>
      </c>
    </row>
    <row r="465" spans="1:9" x14ac:dyDescent="0.25">
      <c r="A465" s="1">
        <v>41916</v>
      </c>
      <c r="B465">
        <f>COUNTIF(Employee!$U$2:$U$1471, 'Date Events'!A465)</f>
        <v>0</v>
      </c>
      <c r="C465">
        <f>COUNTIF(Employee!$X$2:$X$1471, 'Date Events'!A465)</f>
        <v>0</v>
      </c>
      <c r="D465">
        <f t="shared" si="7"/>
        <v>376</v>
      </c>
      <c r="E465">
        <f>COUNTIF(Employee!$AA$2:$AA$1471, 'Date Events'!A465)</f>
        <v>0</v>
      </c>
      <c r="F465">
        <f>IF(ISNA(VLOOKUP(A465, PerformanceRating!$P$8:$R$2778, 2, FALSE)), "", VLOOKUP(A465, PerformanceRating!$P$8:$R$2778, 2, FALSE))</f>
        <v>5</v>
      </c>
      <c r="G465">
        <f>IF(ISNA(VLOOKUP(A465, PerformanceRating!$P$8:$R$2778, 3, FALSE)), "", VLOOKUP(A465, PerformanceRating!$P$8:$R$2778, 3, FALSE))</f>
        <v>4</v>
      </c>
      <c r="H465">
        <f>IF(ISNA(VLOOKUP(A465, PerformanceRating!$C$2:$N$6710, 11, FALSE)), "", VLOOKUP(A465, PerformanceRating!$C$2:$N$6710, 11, FALSE))</f>
        <v>3.75</v>
      </c>
      <c r="I465">
        <f>IF(ISNA(VLOOKUP(A465, PerformanceRating!$C$2:$N$6710, 12, FALSE)), "", VLOOKUP(A465, PerformanceRating!$C$2:$N$6710, 12, FALSE))</f>
        <v>4.5</v>
      </c>
    </row>
    <row r="466" spans="1:9" x14ac:dyDescent="0.25">
      <c r="A466" s="1">
        <v>41921</v>
      </c>
      <c r="B466">
        <f>COUNTIF(Employee!$U$2:$U$1471, 'Date Events'!A466)</f>
        <v>1</v>
      </c>
      <c r="C466">
        <f>COUNTIF(Employee!$X$2:$X$1471, 'Date Events'!A466)</f>
        <v>0</v>
      </c>
      <c r="D466">
        <f t="shared" si="7"/>
        <v>377</v>
      </c>
      <c r="E466">
        <f>COUNTIF(Employee!$AA$2:$AA$1471, 'Date Events'!A466)</f>
        <v>0</v>
      </c>
      <c r="F466" t="str">
        <f>IF(ISNA(VLOOKUP(A466, PerformanceRating!$P$8:$R$2778, 2, FALSE)), "", VLOOKUP(A466, PerformanceRating!$P$8:$R$2778, 2, FALSE))</f>
        <v/>
      </c>
      <c r="G466" t="str">
        <f>IF(ISNA(VLOOKUP(A466, PerformanceRating!$P$8:$R$2778, 3, FALSE)), "", VLOOKUP(A466, PerformanceRating!$P$8:$R$2778, 3, FALSE))</f>
        <v/>
      </c>
      <c r="H466" t="str">
        <f>IF(ISNA(VLOOKUP(A466, PerformanceRating!$C$2:$N$6710, 11, FALSE)), "", VLOOKUP(A466, PerformanceRating!$C$2:$N$6710, 11, FALSE))</f>
        <v/>
      </c>
      <c r="I466" t="str">
        <f>IF(ISNA(VLOOKUP(A466, PerformanceRating!$C$2:$N$6710, 12, FALSE)), "", VLOOKUP(A466, PerformanceRating!$C$2:$N$6710, 12, FALSE))</f>
        <v/>
      </c>
    </row>
    <row r="467" spans="1:9" x14ac:dyDescent="0.25">
      <c r="A467" s="1">
        <v>41922</v>
      </c>
      <c r="B467">
        <f>COUNTIF(Employee!$U$2:$U$1471, 'Date Events'!A467)</f>
        <v>0</v>
      </c>
      <c r="C467">
        <f>COUNTIF(Employee!$X$2:$X$1471, 'Date Events'!A467)</f>
        <v>0</v>
      </c>
      <c r="D467">
        <f t="shared" si="7"/>
        <v>377</v>
      </c>
      <c r="E467">
        <f>COUNTIF(Employee!$AA$2:$AA$1471, 'Date Events'!A467)</f>
        <v>0</v>
      </c>
      <c r="F467">
        <f>IF(ISNA(VLOOKUP(A467, PerformanceRating!$P$8:$R$2778, 2, FALSE)), "", VLOOKUP(A467, PerformanceRating!$P$8:$R$2778, 2, FALSE))</f>
        <v>3.5</v>
      </c>
      <c r="G467">
        <f>IF(ISNA(VLOOKUP(A467, PerformanceRating!$P$8:$R$2778, 3, FALSE)), "", VLOOKUP(A467, PerformanceRating!$P$8:$R$2778, 3, FALSE))</f>
        <v>3</v>
      </c>
      <c r="H467">
        <f>IF(ISNA(VLOOKUP(A467, PerformanceRating!$C$2:$N$6710, 11, FALSE)), "", VLOOKUP(A467, PerformanceRating!$C$2:$N$6710, 11, FALSE))</f>
        <v>3.25</v>
      </c>
      <c r="I467">
        <f>IF(ISNA(VLOOKUP(A467, PerformanceRating!$C$2:$N$6710, 12, FALSE)), "", VLOOKUP(A467, PerformanceRating!$C$2:$N$6710, 12, FALSE))</f>
        <v>3</v>
      </c>
    </row>
    <row r="468" spans="1:9" x14ac:dyDescent="0.25">
      <c r="A468" s="1">
        <v>41927</v>
      </c>
      <c r="B468">
        <f>COUNTIF(Employee!$U$2:$U$1471, 'Date Events'!A468)</f>
        <v>0</v>
      </c>
      <c r="C468">
        <f>COUNTIF(Employee!$X$2:$X$1471, 'Date Events'!A468)</f>
        <v>0</v>
      </c>
      <c r="D468">
        <f t="shared" si="7"/>
        <v>377</v>
      </c>
      <c r="E468">
        <f>COUNTIF(Employee!$AA$2:$AA$1471, 'Date Events'!A468)</f>
        <v>0</v>
      </c>
      <c r="F468">
        <f>IF(ISNA(VLOOKUP(A468, PerformanceRating!$P$8:$R$2778, 2, FALSE)), "", VLOOKUP(A468, PerformanceRating!$P$8:$R$2778, 2, FALSE))</f>
        <v>5</v>
      </c>
      <c r="G468">
        <f>IF(ISNA(VLOOKUP(A468, PerformanceRating!$P$8:$R$2778, 3, FALSE)), "", VLOOKUP(A468, PerformanceRating!$P$8:$R$2778, 3, FALSE))</f>
        <v>5</v>
      </c>
      <c r="H468">
        <f>IF(ISNA(VLOOKUP(A468, PerformanceRating!$C$2:$N$6710, 11, FALSE)), "", VLOOKUP(A468, PerformanceRating!$C$2:$N$6710, 11, FALSE))</f>
        <v>3.5</v>
      </c>
      <c r="I468">
        <f>IF(ISNA(VLOOKUP(A468, PerformanceRating!$C$2:$N$6710, 12, FALSE)), "", VLOOKUP(A468, PerformanceRating!$C$2:$N$6710, 12, FALSE))</f>
        <v>5</v>
      </c>
    </row>
    <row r="469" spans="1:9" x14ac:dyDescent="0.25">
      <c r="A469" s="1">
        <v>41930</v>
      </c>
      <c r="B469">
        <f>COUNTIF(Employee!$U$2:$U$1471, 'Date Events'!A469)</f>
        <v>0</v>
      </c>
      <c r="C469">
        <f>COUNTIF(Employee!$X$2:$X$1471, 'Date Events'!A469)</f>
        <v>0</v>
      </c>
      <c r="D469">
        <f t="shared" si="7"/>
        <v>377</v>
      </c>
      <c r="E469">
        <f>COUNTIF(Employee!$AA$2:$AA$1471, 'Date Events'!A469)</f>
        <v>0</v>
      </c>
      <c r="F469">
        <f>IF(ISNA(VLOOKUP(A469, PerformanceRating!$P$8:$R$2778, 2, FALSE)), "", VLOOKUP(A469, PerformanceRating!$P$8:$R$2778, 2, FALSE))</f>
        <v>4</v>
      </c>
      <c r="G469">
        <f>IF(ISNA(VLOOKUP(A469, PerformanceRating!$P$8:$R$2778, 3, FALSE)), "", VLOOKUP(A469, PerformanceRating!$P$8:$R$2778, 3, FALSE))</f>
        <v>3.5</v>
      </c>
      <c r="H469">
        <f>IF(ISNA(VLOOKUP(A469, PerformanceRating!$C$2:$N$6710, 11, FALSE)), "", VLOOKUP(A469, PerformanceRating!$C$2:$N$6710, 11, FALSE))</f>
        <v>3</v>
      </c>
      <c r="I469">
        <f>IF(ISNA(VLOOKUP(A469, PerformanceRating!$C$2:$N$6710, 12, FALSE)), "", VLOOKUP(A469, PerformanceRating!$C$2:$N$6710, 12, FALSE))</f>
        <v>5</v>
      </c>
    </row>
    <row r="470" spans="1:9" x14ac:dyDescent="0.25">
      <c r="A470" s="1">
        <v>41931</v>
      </c>
      <c r="B470">
        <f>COUNTIF(Employee!$U$2:$U$1471, 'Date Events'!A470)</f>
        <v>0</v>
      </c>
      <c r="C470">
        <f>COUNTIF(Employee!$X$2:$X$1471, 'Date Events'!A470)</f>
        <v>0</v>
      </c>
      <c r="D470">
        <f t="shared" si="7"/>
        <v>377</v>
      </c>
      <c r="E470">
        <f>COUNTIF(Employee!$AA$2:$AA$1471, 'Date Events'!A470)</f>
        <v>0</v>
      </c>
      <c r="F470">
        <f>IF(ISNA(VLOOKUP(A470, PerformanceRating!$P$8:$R$2778, 2, FALSE)), "", VLOOKUP(A470, PerformanceRating!$P$8:$R$2778, 2, FALSE))</f>
        <v>5</v>
      </c>
      <c r="G470">
        <f>IF(ISNA(VLOOKUP(A470, PerformanceRating!$P$8:$R$2778, 3, FALSE)), "", VLOOKUP(A470, PerformanceRating!$P$8:$R$2778, 3, FALSE))</f>
        <v>5</v>
      </c>
      <c r="H470">
        <f>IF(ISNA(VLOOKUP(A470, PerformanceRating!$C$2:$N$6710, 11, FALSE)), "", VLOOKUP(A470, PerformanceRating!$C$2:$N$6710, 11, FALSE))</f>
        <v>2.75</v>
      </c>
      <c r="I470">
        <f>IF(ISNA(VLOOKUP(A470, PerformanceRating!$C$2:$N$6710, 12, FALSE)), "", VLOOKUP(A470, PerformanceRating!$C$2:$N$6710, 12, FALSE))</f>
        <v>5</v>
      </c>
    </row>
    <row r="471" spans="1:9" x14ac:dyDescent="0.25">
      <c r="A471" s="1">
        <v>41935</v>
      </c>
      <c r="B471">
        <f>COUNTIF(Employee!$U$2:$U$1471, 'Date Events'!A471)</f>
        <v>1</v>
      </c>
      <c r="C471">
        <f>COUNTIF(Employee!$X$2:$X$1471, 'Date Events'!A471)</f>
        <v>0</v>
      </c>
      <c r="D471">
        <f t="shared" si="7"/>
        <v>378</v>
      </c>
      <c r="E471">
        <f>COUNTIF(Employee!$AA$2:$AA$1471, 'Date Events'!A471)</f>
        <v>0</v>
      </c>
      <c r="F471" t="str">
        <f>IF(ISNA(VLOOKUP(A471, PerformanceRating!$P$8:$R$2778, 2, FALSE)), "", VLOOKUP(A471, PerformanceRating!$P$8:$R$2778, 2, FALSE))</f>
        <v/>
      </c>
      <c r="G471" t="str">
        <f>IF(ISNA(VLOOKUP(A471, PerformanceRating!$P$8:$R$2778, 3, FALSE)), "", VLOOKUP(A471, PerformanceRating!$P$8:$R$2778, 3, FALSE))</f>
        <v/>
      </c>
      <c r="H471" t="str">
        <f>IF(ISNA(VLOOKUP(A471, PerformanceRating!$C$2:$N$6710, 11, FALSE)), "", VLOOKUP(A471, PerformanceRating!$C$2:$N$6710, 11, FALSE))</f>
        <v/>
      </c>
      <c r="I471" t="str">
        <f>IF(ISNA(VLOOKUP(A471, PerformanceRating!$C$2:$N$6710, 12, FALSE)), "", VLOOKUP(A471, PerformanceRating!$C$2:$N$6710, 12, FALSE))</f>
        <v/>
      </c>
    </row>
    <row r="472" spans="1:9" x14ac:dyDescent="0.25">
      <c r="A472" s="1">
        <v>41938</v>
      </c>
      <c r="B472">
        <f>COUNTIF(Employee!$U$2:$U$1471, 'Date Events'!A472)</f>
        <v>0</v>
      </c>
      <c r="C472">
        <f>COUNTIF(Employee!$X$2:$X$1471, 'Date Events'!A472)</f>
        <v>0</v>
      </c>
      <c r="D472">
        <f t="shared" si="7"/>
        <v>378</v>
      </c>
      <c r="E472">
        <f>COUNTIF(Employee!$AA$2:$AA$1471, 'Date Events'!A472)</f>
        <v>0</v>
      </c>
      <c r="F472">
        <f>IF(ISNA(VLOOKUP(A472, PerformanceRating!$P$8:$R$2778, 2, FALSE)), "", VLOOKUP(A472, PerformanceRating!$P$8:$R$2778, 2, FALSE))</f>
        <v>5</v>
      </c>
      <c r="G472">
        <f>IF(ISNA(VLOOKUP(A472, PerformanceRating!$P$8:$R$2778, 3, FALSE)), "", VLOOKUP(A472, PerformanceRating!$P$8:$R$2778, 3, FALSE))</f>
        <v>5</v>
      </c>
      <c r="H472">
        <f>IF(ISNA(VLOOKUP(A472, PerformanceRating!$C$2:$N$6710, 11, FALSE)), "", VLOOKUP(A472, PerformanceRating!$C$2:$N$6710, 11, FALSE))</f>
        <v>3.25</v>
      </c>
      <c r="I472">
        <f>IF(ISNA(VLOOKUP(A472, PerformanceRating!$C$2:$N$6710, 12, FALSE)), "", VLOOKUP(A472, PerformanceRating!$C$2:$N$6710, 12, FALSE))</f>
        <v>5</v>
      </c>
    </row>
    <row r="473" spans="1:9" x14ac:dyDescent="0.25">
      <c r="A473" s="1">
        <v>41939</v>
      </c>
      <c r="B473">
        <f>COUNTIF(Employee!$U$2:$U$1471, 'Date Events'!A473)</f>
        <v>1</v>
      </c>
      <c r="C473">
        <f>COUNTIF(Employee!$X$2:$X$1471, 'Date Events'!A473)</f>
        <v>0</v>
      </c>
      <c r="D473">
        <f t="shared" si="7"/>
        <v>379</v>
      </c>
      <c r="E473">
        <f>COUNTIF(Employee!$AA$2:$AA$1471, 'Date Events'!A473)</f>
        <v>0</v>
      </c>
      <c r="F473">
        <f>IF(ISNA(VLOOKUP(A473, PerformanceRating!$P$8:$R$2778, 2, FALSE)), "", VLOOKUP(A473, PerformanceRating!$P$8:$R$2778, 2, FALSE))</f>
        <v>3</v>
      </c>
      <c r="G473">
        <f>IF(ISNA(VLOOKUP(A473, PerformanceRating!$P$8:$R$2778, 3, FALSE)), "", VLOOKUP(A473, PerformanceRating!$P$8:$R$2778, 3, FALSE))</f>
        <v>3</v>
      </c>
      <c r="H473">
        <f>IF(ISNA(VLOOKUP(A473, PerformanceRating!$C$2:$N$6710, 11, FALSE)), "", VLOOKUP(A473, PerformanceRating!$C$2:$N$6710, 11, FALSE))</f>
        <v>4.5</v>
      </c>
      <c r="I473">
        <f>IF(ISNA(VLOOKUP(A473, PerformanceRating!$C$2:$N$6710, 12, FALSE)), "", VLOOKUP(A473, PerformanceRating!$C$2:$N$6710, 12, FALSE))</f>
        <v>3</v>
      </c>
    </row>
    <row r="474" spans="1:9" x14ac:dyDescent="0.25">
      <c r="A474" s="1">
        <v>41941</v>
      </c>
      <c r="B474">
        <f>COUNTIF(Employee!$U$2:$U$1471, 'Date Events'!A474)</f>
        <v>0</v>
      </c>
      <c r="C474">
        <f>COUNTIF(Employee!$X$2:$X$1471, 'Date Events'!A474)</f>
        <v>0</v>
      </c>
      <c r="D474">
        <f t="shared" si="7"/>
        <v>379</v>
      </c>
      <c r="E474">
        <f>COUNTIF(Employee!$AA$2:$AA$1471, 'Date Events'!A474)</f>
        <v>1</v>
      </c>
      <c r="F474">
        <f>IF(ISNA(VLOOKUP(A474, PerformanceRating!$P$8:$R$2778, 2, FALSE)), "", VLOOKUP(A474, PerformanceRating!$P$8:$R$2778, 2, FALSE))</f>
        <v>4</v>
      </c>
      <c r="G474">
        <f>IF(ISNA(VLOOKUP(A474, PerformanceRating!$P$8:$R$2778, 3, FALSE)), "", VLOOKUP(A474, PerformanceRating!$P$8:$R$2778, 3, FALSE))</f>
        <v>3</v>
      </c>
      <c r="H474">
        <f>IF(ISNA(VLOOKUP(A474, PerformanceRating!$C$2:$N$6710, 11, FALSE)), "", VLOOKUP(A474, PerformanceRating!$C$2:$N$6710, 11, FALSE))</f>
        <v>4.25</v>
      </c>
      <c r="I474">
        <f>IF(ISNA(VLOOKUP(A474, PerformanceRating!$C$2:$N$6710, 12, FALSE)), "", VLOOKUP(A474, PerformanceRating!$C$2:$N$6710, 12, FALSE))</f>
        <v>3.5</v>
      </c>
    </row>
    <row r="475" spans="1:9" x14ac:dyDescent="0.25">
      <c r="A475" s="1">
        <v>41942</v>
      </c>
      <c r="B475">
        <f>COUNTIF(Employee!$U$2:$U$1471, 'Date Events'!A475)</f>
        <v>1</v>
      </c>
      <c r="C475">
        <f>COUNTIF(Employee!$X$2:$X$1471, 'Date Events'!A475)</f>
        <v>0</v>
      </c>
      <c r="D475">
        <f t="shared" si="7"/>
        <v>380</v>
      </c>
      <c r="E475">
        <f>COUNTIF(Employee!$AA$2:$AA$1471, 'Date Events'!A475)</f>
        <v>0</v>
      </c>
      <c r="F475" t="str">
        <f>IF(ISNA(VLOOKUP(A475, PerformanceRating!$P$8:$R$2778, 2, FALSE)), "", VLOOKUP(A475, PerformanceRating!$P$8:$R$2778, 2, FALSE))</f>
        <v/>
      </c>
      <c r="G475" t="str">
        <f>IF(ISNA(VLOOKUP(A475, PerformanceRating!$P$8:$R$2778, 3, FALSE)), "", VLOOKUP(A475, PerformanceRating!$P$8:$R$2778, 3, FALSE))</f>
        <v/>
      </c>
      <c r="H475" t="str">
        <f>IF(ISNA(VLOOKUP(A475, PerformanceRating!$C$2:$N$6710, 11, FALSE)), "", VLOOKUP(A475, PerformanceRating!$C$2:$N$6710, 11, FALSE))</f>
        <v/>
      </c>
      <c r="I475" t="str">
        <f>IF(ISNA(VLOOKUP(A475, PerformanceRating!$C$2:$N$6710, 12, FALSE)), "", VLOOKUP(A475, PerformanceRating!$C$2:$N$6710, 12, FALSE))</f>
        <v/>
      </c>
    </row>
    <row r="476" spans="1:9" x14ac:dyDescent="0.25">
      <c r="A476" s="1">
        <v>41943</v>
      </c>
      <c r="B476">
        <f>COUNTIF(Employee!$U$2:$U$1471, 'Date Events'!A476)</f>
        <v>0</v>
      </c>
      <c r="C476">
        <f>COUNTIF(Employee!$X$2:$X$1471, 'Date Events'!A476)</f>
        <v>0</v>
      </c>
      <c r="D476">
        <f t="shared" si="7"/>
        <v>380</v>
      </c>
      <c r="E476">
        <f>COUNTIF(Employee!$AA$2:$AA$1471, 'Date Events'!A476)</f>
        <v>0</v>
      </c>
      <c r="F476">
        <f>IF(ISNA(VLOOKUP(A476, PerformanceRating!$P$8:$R$2778, 2, FALSE)), "", VLOOKUP(A476, PerformanceRating!$P$8:$R$2778, 2, FALSE))</f>
        <v>4</v>
      </c>
      <c r="G476">
        <f>IF(ISNA(VLOOKUP(A476, PerformanceRating!$P$8:$R$2778, 3, FALSE)), "", VLOOKUP(A476, PerformanceRating!$P$8:$R$2778, 3, FALSE))</f>
        <v>3</v>
      </c>
      <c r="H476">
        <f>IF(ISNA(VLOOKUP(A476, PerformanceRating!$C$2:$N$6710, 11, FALSE)), "", VLOOKUP(A476, PerformanceRating!$C$2:$N$6710, 11, FALSE))</f>
        <v>3</v>
      </c>
      <c r="I476">
        <f>IF(ISNA(VLOOKUP(A476, PerformanceRating!$C$2:$N$6710, 12, FALSE)), "", VLOOKUP(A476, PerformanceRating!$C$2:$N$6710, 12, FALSE))</f>
        <v>3.5</v>
      </c>
    </row>
    <row r="477" spans="1:9" x14ac:dyDescent="0.25">
      <c r="A477" s="1">
        <v>41944</v>
      </c>
      <c r="B477">
        <f>COUNTIF(Employee!$U$2:$U$1471, 'Date Events'!A477)</f>
        <v>0</v>
      </c>
      <c r="C477">
        <f>COUNTIF(Employee!$X$2:$X$1471, 'Date Events'!A477)</f>
        <v>0</v>
      </c>
      <c r="D477">
        <f t="shared" si="7"/>
        <v>380</v>
      </c>
      <c r="E477">
        <f>COUNTIF(Employee!$AA$2:$AA$1471, 'Date Events'!A477)</f>
        <v>0</v>
      </c>
      <c r="F477">
        <f>IF(ISNA(VLOOKUP(A477, PerformanceRating!$P$8:$R$2778, 2, FALSE)), "", VLOOKUP(A477, PerformanceRating!$P$8:$R$2778, 2, FALSE))</f>
        <v>5</v>
      </c>
      <c r="G477">
        <f>IF(ISNA(VLOOKUP(A477, PerformanceRating!$P$8:$R$2778, 3, FALSE)), "", VLOOKUP(A477, PerformanceRating!$P$8:$R$2778, 3, FALSE))</f>
        <v>5</v>
      </c>
      <c r="H477">
        <f>IF(ISNA(VLOOKUP(A477, PerformanceRating!$C$2:$N$6710, 11, FALSE)), "", VLOOKUP(A477, PerformanceRating!$C$2:$N$6710, 11, FALSE))</f>
        <v>2.75</v>
      </c>
      <c r="I477">
        <f>IF(ISNA(VLOOKUP(A477, PerformanceRating!$C$2:$N$6710, 12, FALSE)), "", VLOOKUP(A477, PerformanceRating!$C$2:$N$6710, 12, FALSE))</f>
        <v>5</v>
      </c>
    </row>
    <row r="478" spans="1:9" x14ac:dyDescent="0.25">
      <c r="A478" s="1">
        <v>41946</v>
      </c>
      <c r="B478">
        <f>COUNTIF(Employee!$U$2:$U$1471, 'Date Events'!A478)</f>
        <v>1</v>
      </c>
      <c r="C478">
        <f>COUNTIF(Employee!$X$2:$X$1471, 'Date Events'!A478)</f>
        <v>0</v>
      </c>
      <c r="D478">
        <f t="shared" si="7"/>
        <v>381</v>
      </c>
      <c r="E478">
        <f>COUNTIF(Employee!$AA$2:$AA$1471, 'Date Events'!A478)</f>
        <v>0</v>
      </c>
      <c r="F478">
        <f>IF(ISNA(VLOOKUP(A478, PerformanceRating!$P$8:$R$2778, 2, FALSE)), "", VLOOKUP(A478, PerformanceRating!$P$8:$R$2778, 2, FALSE))</f>
        <v>3</v>
      </c>
      <c r="G478">
        <f>IF(ISNA(VLOOKUP(A478, PerformanceRating!$P$8:$R$2778, 3, FALSE)), "", VLOOKUP(A478, PerformanceRating!$P$8:$R$2778, 3, FALSE))</f>
        <v>2</v>
      </c>
      <c r="H478">
        <f>IF(ISNA(VLOOKUP(A478, PerformanceRating!$C$2:$N$6710, 11, FALSE)), "", VLOOKUP(A478, PerformanceRating!$C$2:$N$6710, 11, FALSE))</f>
        <v>3.25</v>
      </c>
      <c r="I478">
        <f>IF(ISNA(VLOOKUP(A478, PerformanceRating!$C$2:$N$6710, 12, FALSE)), "", VLOOKUP(A478, PerformanceRating!$C$2:$N$6710, 12, FALSE))</f>
        <v>2.5</v>
      </c>
    </row>
    <row r="479" spans="1:9" x14ac:dyDescent="0.25">
      <c r="A479" s="1">
        <v>41947</v>
      </c>
      <c r="B479">
        <f>COUNTIF(Employee!$U$2:$U$1471, 'Date Events'!A479)</f>
        <v>0</v>
      </c>
      <c r="C479">
        <f>COUNTIF(Employee!$X$2:$X$1471, 'Date Events'!A479)</f>
        <v>0</v>
      </c>
      <c r="D479">
        <f t="shared" si="7"/>
        <v>381</v>
      </c>
      <c r="E479">
        <f>COUNTIF(Employee!$AA$2:$AA$1471, 'Date Events'!A479)</f>
        <v>0</v>
      </c>
      <c r="F479">
        <f>IF(ISNA(VLOOKUP(A479, PerformanceRating!$P$8:$R$2778, 2, FALSE)), "", VLOOKUP(A479, PerformanceRating!$P$8:$R$2778, 2, FALSE))</f>
        <v>5</v>
      </c>
      <c r="G479">
        <f>IF(ISNA(VLOOKUP(A479, PerformanceRating!$P$8:$R$2778, 3, FALSE)), "", VLOOKUP(A479, PerformanceRating!$P$8:$R$2778, 3, FALSE))</f>
        <v>4</v>
      </c>
      <c r="H479">
        <f>IF(ISNA(VLOOKUP(A479, PerformanceRating!$C$2:$N$6710, 11, FALSE)), "", VLOOKUP(A479, PerformanceRating!$C$2:$N$6710, 11, FALSE))</f>
        <v>3.75</v>
      </c>
      <c r="I479">
        <f>IF(ISNA(VLOOKUP(A479, PerformanceRating!$C$2:$N$6710, 12, FALSE)), "", VLOOKUP(A479, PerformanceRating!$C$2:$N$6710, 12, FALSE))</f>
        <v>4.5</v>
      </c>
    </row>
    <row r="480" spans="1:9" x14ac:dyDescent="0.25">
      <c r="A480" s="1">
        <v>41949</v>
      </c>
      <c r="B480">
        <f>COUNTIF(Employee!$U$2:$U$1471, 'Date Events'!A480)</f>
        <v>0</v>
      </c>
      <c r="C480">
        <f>COUNTIF(Employee!$X$2:$X$1471, 'Date Events'!A480)</f>
        <v>0</v>
      </c>
      <c r="D480">
        <f t="shared" si="7"/>
        <v>381</v>
      </c>
      <c r="E480">
        <f>COUNTIF(Employee!$AA$2:$AA$1471, 'Date Events'!A480)</f>
        <v>0</v>
      </c>
      <c r="F480">
        <f>IF(ISNA(VLOOKUP(A480, PerformanceRating!$P$8:$R$2778, 2, FALSE)), "", VLOOKUP(A480, PerformanceRating!$P$8:$R$2778, 2, FALSE))</f>
        <v>5</v>
      </c>
      <c r="G480">
        <f>IF(ISNA(VLOOKUP(A480, PerformanceRating!$P$8:$R$2778, 3, FALSE)), "", VLOOKUP(A480, PerformanceRating!$P$8:$R$2778, 3, FALSE))</f>
        <v>5</v>
      </c>
      <c r="H480">
        <f>IF(ISNA(VLOOKUP(A480, PerformanceRating!$C$2:$N$6710, 11, FALSE)), "", VLOOKUP(A480, PerformanceRating!$C$2:$N$6710, 11, FALSE))</f>
        <v>3.75</v>
      </c>
      <c r="I480">
        <f>IF(ISNA(VLOOKUP(A480, PerformanceRating!$C$2:$N$6710, 12, FALSE)), "", VLOOKUP(A480, PerformanceRating!$C$2:$N$6710, 12, FALSE))</f>
        <v>5</v>
      </c>
    </row>
    <row r="481" spans="1:9" x14ac:dyDescent="0.25">
      <c r="A481" s="1">
        <v>41950</v>
      </c>
      <c r="B481">
        <f>COUNTIF(Employee!$U$2:$U$1471, 'Date Events'!A481)</f>
        <v>1</v>
      </c>
      <c r="C481">
        <f>COUNTIF(Employee!$X$2:$X$1471, 'Date Events'!A481)</f>
        <v>0</v>
      </c>
      <c r="D481">
        <f t="shared" si="7"/>
        <v>382</v>
      </c>
      <c r="E481">
        <f>COUNTIF(Employee!$AA$2:$AA$1471, 'Date Events'!A481)</f>
        <v>0</v>
      </c>
      <c r="F481" t="str">
        <f>IF(ISNA(VLOOKUP(A481, PerformanceRating!$P$8:$R$2778, 2, FALSE)), "", VLOOKUP(A481, PerformanceRating!$P$8:$R$2778, 2, FALSE))</f>
        <v/>
      </c>
      <c r="G481" t="str">
        <f>IF(ISNA(VLOOKUP(A481, PerformanceRating!$P$8:$R$2778, 3, FALSE)), "", VLOOKUP(A481, PerformanceRating!$P$8:$R$2778, 3, FALSE))</f>
        <v/>
      </c>
      <c r="H481" t="str">
        <f>IF(ISNA(VLOOKUP(A481, PerformanceRating!$C$2:$N$6710, 11, FALSE)), "", VLOOKUP(A481, PerformanceRating!$C$2:$N$6710, 11, FALSE))</f>
        <v/>
      </c>
      <c r="I481" t="str">
        <f>IF(ISNA(VLOOKUP(A481, PerformanceRating!$C$2:$N$6710, 12, FALSE)), "", VLOOKUP(A481, PerformanceRating!$C$2:$N$6710, 12, FALSE))</f>
        <v/>
      </c>
    </row>
    <row r="482" spans="1:9" x14ac:dyDescent="0.25">
      <c r="A482" s="1">
        <v>41951</v>
      </c>
      <c r="B482">
        <f>COUNTIF(Employee!$U$2:$U$1471, 'Date Events'!A482)</f>
        <v>0</v>
      </c>
      <c r="C482">
        <f>COUNTIF(Employee!$X$2:$X$1471, 'Date Events'!A482)</f>
        <v>0</v>
      </c>
      <c r="D482">
        <f t="shared" si="7"/>
        <v>382</v>
      </c>
      <c r="E482">
        <f>COUNTIF(Employee!$AA$2:$AA$1471, 'Date Events'!A482)</f>
        <v>0</v>
      </c>
      <c r="F482">
        <f>IF(ISNA(VLOOKUP(A482, PerformanceRating!$P$8:$R$2778, 2, FALSE)), "", VLOOKUP(A482, PerformanceRating!$P$8:$R$2778, 2, FALSE))</f>
        <v>4</v>
      </c>
      <c r="G482">
        <f>IF(ISNA(VLOOKUP(A482, PerformanceRating!$P$8:$R$2778, 3, FALSE)), "", VLOOKUP(A482, PerformanceRating!$P$8:$R$2778, 3, FALSE))</f>
        <v>3</v>
      </c>
      <c r="H482">
        <f>IF(ISNA(VLOOKUP(A482, PerformanceRating!$C$2:$N$6710, 11, FALSE)), "", VLOOKUP(A482, PerformanceRating!$C$2:$N$6710, 11, FALSE))</f>
        <v>4.5</v>
      </c>
      <c r="I482">
        <f>IF(ISNA(VLOOKUP(A482, PerformanceRating!$C$2:$N$6710, 12, FALSE)), "", VLOOKUP(A482, PerformanceRating!$C$2:$N$6710, 12, FALSE))</f>
        <v>3.5</v>
      </c>
    </row>
    <row r="483" spans="1:9" x14ac:dyDescent="0.25">
      <c r="A483" s="1">
        <v>41952</v>
      </c>
      <c r="B483">
        <f>COUNTIF(Employee!$U$2:$U$1471, 'Date Events'!A483)</f>
        <v>0</v>
      </c>
      <c r="C483">
        <f>COUNTIF(Employee!$X$2:$X$1471, 'Date Events'!A483)</f>
        <v>0</v>
      </c>
      <c r="D483">
        <f t="shared" si="7"/>
        <v>382</v>
      </c>
      <c r="E483">
        <f>COUNTIF(Employee!$AA$2:$AA$1471, 'Date Events'!A483)</f>
        <v>1</v>
      </c>
      <c r="F483">
        <f>IF(ISNA(VLOOKUP(A483, PerformanceRating!$P$8:$R$2778, 2, FALSE)), "", VLOOKUP(A483, PerformanceRating!$P$8:$R$2778, 2, FALSE))</f>
        <v>5</v>
      </c>
      <c r="G483">
        <f>IF(ISNA(VLOOKUP(A483, PerformanceRating!$P$8:$R$2778, 3, FALSE)), "", VLOOKUP(A483, PerformanceRating!$P$8:$R$2778, 3, FALSE))</f>
        <v>5</v>
      </c>
      <c r="H483">
        <f>IF(ISNA(VLOOKUP(A483, PerformanceRating!$C$2:$N$6710, 11, FALSE)), "", VLOOKUP(A483, PerformanceRating!$C$2:$N$6710, 11, FALSE))</f>
        <v>3.5</v>
      </c>
      <c r="I483">
        <f>IF(ISNA(VLOOKUP(A483, PerformanceRating!$C$2:$N$6710, 12, FALSE)), "", VLOOKUP(A483, PerformanceRating!$C$2:$N$6710, 12, FALSE))</f>
        <v>5</v>
      </c>
    </row>
    <row r="484" spans="1:9" x14ac:dyDescent="0.25">
      <c r="A484" s="1">
        <v>41953</v>
      </c>
      <c r="B484">
        <f>COUNTIF(Employee!$U$2:$U$1471, 'Date Events'!A484)</f>
        <v>1</v>
      </c>
      <c r="C484">
        <f>COUNTIF(Employee!$X$2:$X$1471, 'Date Events'!A484)</f>
        <v>0</v>
      </c>
      <c r="D484">
        <f t="shared" si="7"/>
        <v>383</v>
      </c>
      <c r="E484">
        <f>COUNTIF(Employee!$AA$2:$AA$1471, 'Date Events'!A484)</f>
        <v>0</v>
      </c>
      <c r="F484" t="str">
        <f>IF(ISNA(VLOOKUP(A484, PerformanceRating!$P$8:$R$2778, 2, FALSE)), "", VLOOKUP(A484, PerformanceRating!$P$8:$R$2778, 2, FALSE))</f>
        <v/>
      </c>
      <c r="G484" t="str">
        <f>IF(ISNA(VLOOKUP(A484, PerformanceRating!$P$8:$R$2778, 3, FALSE)), "", VLOOKUP(A484, PerformanceRating!$P$8:$R$2778, 3, FALSE))</f>
        <v/>
      </c>
      <c r="H484" t="str">
        <f>IF(ISNA(VLOOKUP(A484, PerformanceRating!$C$2:$N$6710, 11, FALSE)), "", VLOOKUP(A484, PerformanceRating!$C$2:$N$6710, 11, FALSE))</f>
        <v/>
      </c>
      <c r="I484" t="str">
        <f>IF(ISNA(VLOOKUP(A484, PerformanceRating!$C$2:$N$6710, 12, FALSE)), "", VLOOKUP(A484, PerformanceRating!$C$2:$N$6710, 12, FALSE))</f>
        <v/>
      </c>
    </row>
    <row r="485" spans="1:9" x14ac:dyDescent="0.25">
      <c r="A485" s="1">
        <v>41954</v>
      </c>
      <c r="B485">
        <f>COUNTIF(Employee!$U$2:$U$1471, 'Date Events'!A485)</f>
        <v>1</v>
      </c>
      <c r="C485">
        <f>COUNTIF(Employee!$X$2:$X$1471, 'Date Events'!A485)</f>
        <v>0</v>
      </c>
      <c r="D485">
        <f t="shared" si="7"/>
        <v>384</v>
      </c>
      <c r="E485">
        <f>COUNTIF(Employee!$AA$2:$AA$1471, 'Date Events'!A485)</f>
        <v>0</v>
      </c>
      <c r="F485" t="str">
        <f>IF(ISNA(VLOOKUP(A485, PerformanceRating!$P$8:$R$2778, 2, FALSE)), "", VLOOKUP(A485, PerformanceRating!$P$8:$R$2778, 2, FALSE))</f>
        <v/>
      </c>
      <c r="G485" t="str">
        <f>IF(ISNA(VLOOKUP(A485, PerformanceRating!$P$8:$R$2778, 3, FALSE)), "", VLOOKUP(A485, PerformanceRating!$P$8:$R$2778, 3, FALSE))</f>
        <v/>
      </c>
      <c r="H485" t="str">
        <f>IF(ISNA(VLOOKUP(A485, PerformanceRating!$C$2:$N$6710, 11, FALSE)), "", VLOOKUP(A485, PerformanceRating!$C$2:$N$6710, 11, FALSE))</f>
        <v/>
      </c>
      <c r="I485" t="str">
        <f>IF(ISNA(VLOOKUP(A485, PerformanceRating!$C$2:$N$6710, 12, FALSE)), "", VLOOKUP(A485, PerformanceRating!$C$2:$N$6710, 12, FALSE))</f>
        <v/>
      </c>
    </row>
    <row r="486" spans="1:9" x14ac:dyDescent="0.25">
      <c r="A486" s="1">
        <v>41955</v>
      </c>
      <c r="B486">
        <f>COUNTIF(Employee!$U$2:$U$1471, 'Date Events'!A486)</f>
        <v>0</v>
      </c>
      <c r="C486">
        <f>COUNTIF(Employee!$X$2:$X$1471, 'Date Events'!A486)</f>
        <v>0</v>
      </c>
      <c r="D486">
        <f t="shared" si="7"/>
        <v>384</v>
      </c>
      <c r="E486">
        <f>COUNTIF(Employee!$AA$2:$AA$1471, 'Date Events'!A486)</f>
        <v>1</v>
      </c>
      <c r="F486">
        <f>IF(ISNA(VLOOKUP(A486, PerformanceRating!$P$8:$R$2778, 2, FALSE)), "", VLOOKUP(A486, PerformanceRating!$P$8:$R$2778, 2, FALSE))</f>
        <v>4</v>
      </c>
      <c r="G486">
        <f>IF(ISNA(VLOOKUP(A486, PerformanceRating!$P$8:$R$2778, 3, FALSE)), "", VLOOKUP(A486, PerformanceRating!$P$8:$R$2778, 3, FALSE))</f>
        <v>3.5</v>
      </c>
      <c r="H486">
        <f>IF(ISNA(VLOOKUP(A486, PerformanceRating!$C$2:$N$6710, 11, FALSE)), "", VLOOKUP(A486, PerformanceRating!$C$2:$N$6710, 11, FALSE))</f>
        <v>2.5</v>
      </c>
      <c r="I486">
        <f>IF(ISNA(VLOOKUP(A486, PerformanceRating!$C$2:$N$6710, 12, FALSE)), "", VLOOKUP(A486, PerformanceRating!$C$2:$N$6710, 12, FALSE))</f>
        <v>4</v>
      </c>
    </row>
    <row r="487" spans="1:9" x14ac:dyDescent="0.25">
      <c r="A487" s="1">
        <v>41958</v>
      </c>
      <c r="B487">
        <f>COUNTIF(Employee!$U$2:$U$1471, 'Date Events'!A487)</f>
        <v>1</v>
      </c>
      <c r="C487">
        <f>COUNTIF(Employee!$X$2:$X$1471, 'Date Events'!A487)</f>
        <v>0</v>
      </c>
      <c r="D487">
        <f t="shared" si="7"/>
        <v>385</v>
      </c>
      <c r="E487">
        <f>COUNTIF(Employee!$AA$2:$AA$1471, 'Date Events'!A487)</f>
        <v>0</v>
      </c>
      <c r="F487" t="str">
        <f>IF(ISNA(VLOOKUP(A487, PerformanceRating!$P$8:$R$2778, 2, FALSE)), "", VLOOKUP(A487, PerformanceRating!$P$8:$R$2778, 2, FALSE))</f>
        <v/>
      </c>
      <c r="G487" t="str">
        <f>IF(ISNA(VLOOKUP(A487, PerformanceRating!$P$8:$R$2778, 3, FALSE)), "", VLOOKUP(A487, PerformanceRating!$P$8:$R$2778, 3, FALSE))</f>
        <v/>
      </c>
      <c r="H487" t="str">
        <f>IF(ISNA(VLOOKUP(A487, PerformanceRating!$C$2:$N$6710, 11, FALSE)), "", VLOOKUP(A487, PerformanceRating!$C$2:$N$6710, 11, FALSE))</f>
        <v/>
      </c>
      <c r="I487" t="str">
        <f>IF(ISNA(VLOOKUP(A487, PerformanceRating!$C$2:$N$6710, 12, FALSE)), "", VLOOKUP(A487, PerformanceRating!$C$2:$N$6710, 12, FALSE))</f>
        <v/>
      </c>
    </row>
    <row r="488" spans="1:9" x14ac:dyDescent="0.25">
      <c r="A488" s="1">
        <v>41961</v>
      </c>
      <c r="B488">
        <f>COUNTIF(Employee!$U$2:$U$1471, 'Date Events'!A488)</f>
        <v>1</v>
      </c>
      <c r="C488">
        <f>COUNTIF(Employee!$X$2:$X$1471, 'Date Events'!A488)</f>
        <v>0</v>
      </c>
      <c r="D488">
        <f t="shared" si="7"/>
        <v>386</v>
      </c>
      <c r="E488">
        <f>COUNTIF(Employee!$AA$2:$AA$1471, 'Date Events'!A488)</f>
        <v>0</v>
      </c>
      <c r="F488" t="str">
        <f>IF(ISNA(VLOOKUP(A488, PerformanceRating!$P$8:$R$2778, 2, FALSE)), "", VLOOKUP(A488, PerformanceRating!$P$8:$R$2778, 2, FALSE))</f>
        <v/>
      </c>
      <c r="G488" t="str">
        <f>IF(ISNA(VLOOKUP(A488, PerformanceRating!$P$8:$R$2778, 3, FALSE)), "", VLOOKUP(A488, PerformanceRating!$P$8:$R$2778, 3, FALSE))</f>
        <v/>
      </c>
      <c r="H488" t="str">
        <f>IF(ISNA(VLOOKUP(A488, PerformanceRating!$C$2:$N$6710, 11, FALSE)), "", VLOOKUP(A488, PerformanceRating!$C$2:$N$6710, 11, FALSE))</f>
        <v/>
      </c>
      <c r="I488" t="str">
        <f>IF(ISNA(VLOOKUP(A488, PerformanceRating!$C$2:$N$6710, 12, FALSE)), "", VLOOKUP(A488, PerformanceRating!$C$2:$N$6710, 12, FALSE))</f>
        <v/>
      </c>
    </row>
    <row r="489" spans="1:9" x14ac:dyDescent="0.25">
      <c r="A489" s="1">
        <v>41962</v>
      </c>
      <c r="B489">
        <f>COUNTIF(Employee!$U$2:$U$1471, 'Date Events'!A489)</f>
        <v>1</v>
      </c>
      <c r="C489">
        <f>COUNTIF(Employee!$X$2:$X$1471, 'Date Events'!A489)</f>
        <v>0</v>
      </c>
      <c r="D489">
        <f t="shared" si="7"/>
        <v>387</v>
      </c>
      <c r="E489">
        <f>COUNTIF(Employee!$AA$2:$AA$1471, 'Date Events'!A489)</f>
        <v>0</v>
      </c>
      <c r="F489" t="str">
        <f>IF(ISNA(VLOOKUP(A489, PerformanceRating!$P$8:$R$2778, 2, FALSE)), "", VLOOKUP(A489, PerformanceRating!$P$8:$R$2778, 2, FALSE))</f>
        <v/>
      </c>
      <c r="G489" t="str">
        <f>IF(ISNA(VLOOKUP(A489, PerformanceRating!$P$8:$R$2778, 3, FALSE)), "", VLOOKUP(A489, PerformanceRating!$P$8:$R$2778, 3, FALSE))</f>
        <v/>
      </c>
      <c r="H489" t="str">
        <f>IF(ISNA(VLOOKUP(A489, PerformanceRating!$C$2:$N$6710, 11, FALSE)), "", VLOOKUP(A489, PerformanceRating!$C$2:$N$6710, 11, FALSE))</f>
        <v/>
      </c>
      <c r="I489" t="str">
        <f>IF(ISNA(VLOOKUP(A489, PerformanceRating!$C$2:$N$6710, 12, FALSE)), "", VLOOKUP(A489, PerformanceRating!$C$2:$N$6710, 12, FALSE))</f>
        <v/>
      </c>
    </row>
    <row r="490" spans="1:9" x14ac:dyDescent="0.25">
      <c r="A490" s="1">
        <v>41963</v>
      </c>
      <c r="B490">
        <f>COUNTIF(Employee!$U$2:$U$1471, 'Date Events'!A490)</f>
        <v>1</v>
      </c>
      <c r="C490">
        <f>COUNTIF(Employee!$X$2:$X$1471, 'Date Events'!A490)</f>
        <v>0</v>
      </c>
      <c r="D490">
        <f t="shared" si="7"/>
        <v>388</v>
      </c>
      <c r="E490">
        <f>COUNTIF(Employee!$AA$2:$AA$1471, 'Date Events'!A490)</f>
        <v>0</v>
      </c>
      <c r="F490" t="str">
        <f>IF(ISNA(VLOOKUP(A490, PerformanceRating!$P$8:$R$2778, 2, FALSE)), "", VLOOKUP(A490, PerformanceRating!$P$8:$R$2778, 2, FALSE))</f>
        <v/>
      </c>
      <c r="G490" t="str">
        <f>IF(ISNA(VLOOKUP(A490, PerformanceRating!$P$8:$R$2778, 3, FALSE)), "", VLOOKUP(A490, PerformanceRating!$P$8:$R$2778, 3, FALSE))</f>
        <v/>
      </c>
      <c r="H490" t="str">
        <f>IF(ISNA(VLOOKUP(A490, PerformanceRating!$C$2:$N$6710, 11, FALSE)), "", VLOOKUP(A490, PerformanceRating!$C$2:$N$6710, 11, FALSE))</f>
        <v/>
      </c>
      <c r="I490" t="str">
        <f>IF(ISNA(VLOOKUP(A490, PerformanceRating!$C$2:$N$6710, 12, FALSE)), "", VLOOKUP(A490, PerformanceRating!$C$2:$N$6710, 12, FALSE))</f>
        <v/>
      </c>
    </row>
    <row r="491" spans="1:9" x14ac:dyDescent="0.25">
      <c r="A491" s="1">
        <v>41964</v>
      </c>
      <c r="B491">
        <f>COUNTIF(Employee!$U$2:$U$1471, 'Date Events'!A491)</f>
        <v>1</v>
      </c>
      <c r="C491">
        <f>COUNTIF(Employee!$X$2:$X$1471, 'Date Events'!A491)</f>
        <v>0</v>
      </c>
      <c r="D491">
        <f t="shared" si="7"/>
        <v>389</v>
      </c>
      <c r="E491">
        <f>COUNTIF(Employee!$AA$2:$AA$1471, 'Date Events'!A491)</f>
        <v>0</v>
      </c>
      <c r="F491" t="str">
        <f>IF(ISNA(VLOOKUP(A491, PerformanceRating!$P$8:$R$2778, 2, FALSE)), "", VLOOKUP(A491, PerformanceRating!$P$8:$R$2778, 2, FALSE))</f>
        <v/>
      </c>
      <c r="G491" t="str">
        <f>IF(ISNA(VLOOKUP(A491, PerformanceRating!$P$8:$R$2778, 3, FALSE)), "", VLOOKUP(A491, PerformanceRating!$P$8:$R$2778, 3, FALSE))</f>
        <v/>
      </c>
      <c r="H491" t="str">
        <f>IF(ISNA(VLOOKUP(A491, PerformanceRating!$C$2:$N$6710, 11, FALSE)), "", VLOOKUP(A491, PerformanceRating!$C$2:$N$6710, 11, FALSE))</f>
        <v/>
      </c>
      <c r="I491" t="str">
        <f>IF(ISNA(VLOOKUP(A491, PerformanceRating!$C$2:$N$6710, 12, FALSE)), "", VLOOKUP(A491, PerformanceRating!$C$2:$N$6710, 12, FALSE))</f>
        <v/>
      </c>
    </row>
    <row r="492" spans="1:9" x14ac:dyDescent="0.25">
      <c r="A492" s="1">
        <v>41965</v>
      </c>
      <c r="B492">
        <f>COUNTIF(Employee!$U$2:$U$1471, 'Date Events'!A492)</f>
        <v>1</v>
      </c>
      <c r="C492">
        <f>COUNTIF(Employee!$X$2:$X$1471, 'Date Events'!A492)</f>
        <v>0</v>
      </c>
      <c r="D492">
        <f t="shared" si="7"/>
        <v>390</v>
      </c>
      <c r="E492">
        <f>COUNTIF(Employee!$AA$2:$AA$1471, 'Date Events'!A492)</f>
        <v>0</v>
      </c>
      <c r="F492" t="str">
        <f>IF(ISNA(VLOOKUP(A492, PerformanceRating!$P$8:$R$2778, 2, FALSE)), "", VLOOKUP(A492, PerformanceRating!$P$8:$R$2778, 2, FALSE))</f>
        <v/>
      </c>
      <c r="G492" t="str">
        <f>IF(ISNA(VLOOKUP(A492, PerformanceRating!$P$8:$R$2778, 3, FALSE)), "", VLOOKUP(A492, PerformanceRating!$P$8:$R$2778, 3, FALSE))</f>
        <v/>
      </c>
      <c r="H492" t="str">
        <f>IF(ISNA(VLOOKUP(A492, PerformanceRating!$C$2:$N$6710, 11, FALSE)), "", VLOOKUP(A492, PerformanceRating!$C$2:$N$6710, 11, FALSE))</f>
        <v/>
      </c>
      <c r="I492" t="str">
        <f>IF(ISNA(VLOOKUP(A492, PerformanceRating!$C$2:$N$6710, 12, FALSE)), "", VLOOKUP(A492, PerformanceRating!$C$2:$N$6710, 12, FALSE))</f>
        <v/>
      </c>
    </row>
    <row r="493" spans="1:9" x14ac:dyDescent="0.25">
      <c r="A493" s="1">
        <v>41966</v>
      </c>
      <c r="B493">
        <f>COUNTIF(Employee!$U$2:$U$1471, 'Date Events'!A493)</f>
        <v>0</v>
      </c>
      <c r="C493">
        <f>COUNTIF(Employee!$X$2:$X$1471, 'Date Events'!A493)</f>
        <v>0</v>
      </c>
      <c r="D493">
        <f t="shared" si="7"/>
        <v>390</v>
      </c>
      <c r="E493">
        <f>COUNTIF(Employee!$AA$2:$AA$1471, 'Date Events'!A493)</f>
        <v>0</v>
      </c>
      <c r="F493">
        <f>IF(ISNA(VLOOKUP(A493, PerformanceRating!$P$8:$R$2778, 2, FALSE)), "", VLOOKUP(A493, PerformanceRating!$P$8:$R$2778, 2, FALSE))</f>
        <v>4</v>
      </c>
      <c r="G493">
        <f>IF(ISNA(VLOOKUP(A493, PerformanceRating!$P$8:$R$2778, 3, FALSE)), "", VLOOKUP(A493, PerformanceRating!$P$8:$R$2778, 3, FALSE))</f>
        <v>4</v>
      </c>
      <c r="H493">
        <f>IF(ISNA(VLOOKUP(A493, PerformanceRating!$C$2:$N$6710, 11, FALSE)), "", VLOOKUP(A493, PerformanceRating!$C$2:$N$6710, 11, FALSE))</f>
        <v>3.5</v>
      </c>
      <c r="I493">
        <f>IF(ISNA(VLOOKUP(A493, PerformanceRating!$C$2:$N$6710, 12, FALSE)), "", VLOOKUP(A493, PerformanceRating!$C$2:$N$6710, 12, FALSE))</f>
        <v>4</v>
      </c>
    </row>
    <row r="494" spans="1:9" x14ac:dyDescent="0.25">
      <c r="A494" s="1">
        <v>41967</v>
      </c>
      <c r="B494">
        <f>COUNTIF(Employee!$U$2:$U$1471, 'Date Events'!A494)</f>
        <v>1</v>
      </c>
      <c r="C494">
        <f>COUNTIF(Employee!$X$2:$X$1471, 'Date Events'!A494)</f>
        <v>0</v>
      </c>
      <c r="D494">
        <f t="shared" si="7"/>
        <v>391</v>
      </c>
      <c r="E494">
        <f>COUNTIF(Employee!$AA$2:$AA$1471, 'Date Events'!A494)</f>
        <v>0</v>
      </c>
      <c r="F494" t="str">
        <f>IF(ISNA(VLOOKUP(A494, PerformanceRating!$P$8:$R$2778, 2, FALSE)), "", VLOOKUP(A494, PerformanceRating!$P$8:$R$2778, 2, FALSE))</f>
        <v/>
      </c>
      <c r="G494" t="str">
        <f>IF(ISNA(VLOOKUP(A494, PerformanceRating!$P$8:$R$2778, 3, FALSE)), "", VLOOKUP(A494, PerformanceRating!$P$8:$R$2778, 3, FALSE))</f>
        <v/>
      </c>
      <c r="H494" t="str">
        <f>IF(ISNA(VLOOKUP(A494, PerformanceRating!$C$2:$N$6710, 11, FALSE)), "", VLOOKUP(A494, PerformanceRating!$C$2:$N$6710, 11, FALSE))</f>
        <v/>
      </c>
      <c r="I494" t="str">
        <f>IF(ISNA(VLOOKUP(A494, PerformanceRating!$C$2:$N$6710, 12, FALSE)), "", VLOOKUP(A494, PerformanceRating!$C$2:$N$6710, 12, FALSE))</f>
        <v/>
      </c>
    </row>
    <row r="495" spans="1:9" x14ac:dyDescent="0.25">
      <c r="A495" s="1">
        <v>41969</v>
      </c>
      <c r="B495">
        <f>COUNTIF(Employee!$U$2:$U$1471, 'Date Events'!A495)</f>
        <v>0</v>
      </c>
      <c r="C495">
        <f>COUNTIF(Employee!$X$2:$X$1471, 'Date Events'!A495)</f>
        <v>0</v>
      </c>
      <c r="D495">
        <f t="shared" si="7"/>
        <v>391</v>
      </c>
      <c r="E495">
        <f>COUNTIF(Employee!$AA$2:$AA$1471, 'Date Events'!A495)</f>
        <v>0</v>
      </c>
      <c r="F495">
        <f>IF(ISNA(VLOOKUP(A495, PerformanceRating!$P$8:$R$2778, 2, FALSE)), "", VLOOKUP(A495, PerformanceRating!$P$8:$R$2778, 2, FALSE))</f>
        <v>3.5</v>
      </c>
      <c r="G495">
        <f>IF(ISNA(VLOOKUP(A495, PerformanceRating!$P$8:$R$2778, 3, FALSE)), "", VLOOKUP(A495, PerformanceRating!$P$8:$R$2778, 3, FALSE))</f>
        <v>2.5</v>
      </c>
      <c r="H495">
        <f>IF(ISNA(VLOOKUP(A495, PerformanceRating!$C$2:$N$6710, 11, FALSE)), "", VLOOKUP(A495, PerformanceRating!$C$2:$N$6710, 11, FALSE))</f>
        <v>3.25</v>
      </c>
      <c r="I495">
        <f>IF(ISNA(VLOOKUP(A495, PerformanceRating!$C$2:$N$6710, 12, FALSE)), "", VLOOKUP(A495, PerformanceRating!$C$2:$N$6710, 12, FALSE))</f>
        <v>2.5</v>
      </c>
    </row>
    <row r="496" spans="1:9" x14ac:dyDescent="0.25">
      <c r="A496" s="1">
        <v>41970</v>
      </c>
      <c r="B496">
        <f>COUNTIF(Employee!$U$2:$U$1471, 'Date Events'!A496)</f>
        <v>1</v>
      </c>
      <c r="C496">
        <f>COUNTIF(Employee!$X$2:$X$1471, 'Date Events'!A496)</f>
        <v>0</v>
      </c>
      <c r="D496">
        <f t="shared" si="7"/>
        <v>392</v>
      </c>
      <c r="E496">
        <f>COUNTIF(Employee!$AA$2:$AA$1471, 'Date Events'!A496)</f>
        <v>0</v>
      </c>
      <c r="F496" t="str">
        <f>IF(ISNA(VLOOKUP(A496, PerformanceRating!$P$8:$R$2778, 2, FALSE)), "", VLOOKUP(A496, PerformanceRating!$P$8:$R$2778, 2, FALSE))</f>
        <v/>
      </c>
      <c r="G496" t="str">
        <f>IF(ISNA(VLOOKUP(A496, PerformanceRating!$P$8:$R$2778, 3, FALSE)), "", VLOOKUP(A496, PerformanceRating!$P$8:$R$2778, 3, FALSE))</f>
        <v/>
      </c>
      <c r="H496" t="str">
        <f>IF(ISNA(VLOOKUP(A496, PerformanceRating!$C$2:$N$6710, 11, FALSE)), "", VLOOKUP(A496, PerformanceRating!$C$2:$N$6710, 11, FALSE))</f>
        <v/>
      </c>
      <c r="I496" t="str">
        <f>IF(ISNA(VLOOKUP(A496, PerformanceRating!$C$2:$N$6710, 12, FALSE)), "", VLOOKUP(A496, PerformanceRating!$C$2:$N$6710, 12, FALSE))</f>
        <v/>
      </c>
    </row>
    <row r="497" spans="1:9" x14ac:dyDescent="0.25">
      <c r="A497" s="1">
        <v>41971</v>
      </c>
      <c r="B497">
        <f>COUNTIF(Employee!$U$2:$U$1471, 'Date Events'!A497)</f>
        <v>1</v>
      </c>
      <c r="C497">
        <f>COUNTIF(Employee!$X$2:$X$1471, 'Date Events'!A497)</f>
        <v>0</v>
      </c>
      <c r="D497">
        <f t="shared" si="7"/>
        <v>393</v>
      </c>
      <c r="E497">
        <f>COUNTIF(Employee!$AA$2:$AA$1471, 'Date Events'!A497)</f>
        <v>0</v>
      </c>
      <c r="F497" t="str">
        <f>IF(ISNA(VLOOKUP(A497, PerformanceRating!$P$8:$R$2778, 2, FALSE)), "", VLOOKUP(A497, PerformanceRating!$P$8:$R$2778, 2, FALSE))</f>
        <v/>
      </c>
      <c r="G497" t="str">
        <f>IF(ISNA(VLOOKUP(A497, PerformanceRating!$P$8:$R$2778, 3, FALSE)), "", VLOOKUP(A497, PerformanceRating!$P$8:$R$2778, 3, FALSE))</f>
        <v/>
      </c>
      <c r="H497" t="str">
        <f>IF(ISNA(VLOOKUP(A497, PerformanceRating!$C$2:$N$6710, 11, FALSE)), "", VLOOKUP(A497, PerformanceRating!$C$2:$N$6710, 11, FALSE))</f>
        <v/>
      </c>
      <c r="I497" t="str">
        <f>IF(ISNA(VLOOKUP(A497, PerformanceRating!$C$2:$N$6710, 12, FALSE)), "", VLOOKUP(A497, PerformanceRating!$C$2:$N$6710, 12, FALSE))</f>
        <v/>
      </c>
    </row>
    <row r="498" spans="1:9" x14ac:dyDescent="0.25">
      <c r="A498" s="1">
        <v>41972</v>
      </c>
      <c r="B498">
        <f>COUNTIF(Employee!$U$2:$U$1471, 'Date Events'!A498)</f>
        <v>1</v>
      </c>
      <c r="C498">
        <f>COUNTIF(Employee!$X$2:$X$1471, 'Date Events'!A498)</f>
        <v>0</v>
      </c>
      <c r="D498">
        <f t="shared" si="7"/>
        <v>394</v>
      </c>
      <c r="E498">
        <f>COUNTIF(Employee!$AA$2:$AA$1471, 'Date Events'!A498)</f>
        <v>0</v>
      </c>
      <c r="F498" t="str">
        <f>IF(ISNA(VLOOKUP(A498, PerformanceRating!$P$8:$R$2778, 2, FALSE)), "", VLOOKUP(A498, PerformanceRating!$P$8:$R$2778, 2, FALSE))</f>
        <v/>
      </c>
      <c r="G498" t="str">
        <f>IF(ISNA(VLOOKUP(A498, PerformanceRating!$P$8:$R$2778, 3, FALSE)), "", VLOOKUP(A498, PerformanceRating!$P$8:$R$2778, 3, FALSE))</f>
        <v/>
      </c>
      <c r="H498" t="str">
        <f>IF(ISNA(VLOOKUP(A498, PerformanceRating!$C$2:$N$6710, 11, FALSE)), "", VLOOKUP(A498, PerformanceRating!$C$2:$N$6710, 11, FALSE))</f>
        <v/>
      </c>
      <c r="I498" t="str">
        <f>IF(ISNA(VLOOKUP(A498, PerformanceRating!$C$2:$N$6710, 12, FALSE)), "", VLOOKUP(A498, PerformanceRating!$C$2:$N$6710, 12, FALSE))</f>
        <v/>
      </c>
    </row>
    <row r="499" spans="1:9" x14ac:dyDescent="0.25">
      <c r="A499" s="1">
        <v>41975</v>
      </c>
      <c r="B499">
        <f>COUNTIF(Employee!$U$2:$U$1471, 'Date Events'!A499)</f>
        <v>2</v>
      </c>
      <c r="C499">
        <f>COUNTIF(Employee!$X$2:$X$1471, 'Date Events'!A499)</f>
        <v>0</v>
      </c>
      <c r="D499">
        <f t="shared" si="7"/>
        <v>396</v>
      </c>
      <c r="E499">
        <f>COUNTIF(Employee!$AA$2:$AA$1471, 'Date Events'!A499)</f>
        <v>0</v>
      </c>
      <c r="F499" t="str">
        <f>IF(ISNA(VLOOKUP(A499, PerformanceRating!$P$8:$R$2778, 2, FALSE)), "", VLOOKUP(A499, PerformanceRating!$P$8:$R$2778, 2, FALSE))</f>
        <v/>
      </c>
      <c r="G499" t="str">
        <f>IF(ISNA(VLOOKUP(A499, PerformanceRating!$P$8:$R$2778, 3, FALSE)), "", VLOOKUP(A499, PerformanceRating!$P$8:$R$2778, 3, FALSE))</f>
        <v/>
      </c>
      <c r="H499" t="str">
        <f>IF(ISNA(VLOOKUP(A499, PerformanceRating!$C$2:$N$6710, 11, FALSE)), "", VLOOKUP(A499, PerformanceRating!$C$2:$N$6710, 11, FALSE))</f>
        <v/>
      </c>
      <c r="I499" t="str">
        <f>IF(ISNA(VLOOKUP(A499, PerformanceRating!$C$2:$N$6710, 12, FALSE)), "", VLOOKUP(A499, PerformanceRating!$C$2:$N$6710, 12, FALSE))</f>
        <v/>
      </c>
    </row>
    <row r="500" spans="1:9" x14ac:dyDescent="0.25">
      <c r="A500" s="1">
        <v>41977</v>
      </c>
      <c r="B500">
        <f>COUNTIF(Employee!$U$2:$U$1471, 'Date Events'!A500)</f>
        <v>0</v>
      </c>
      <c r="C500">
        <f>COUNTIF(Employee!$X$2:$X$1471, 'Date Events'!A500)</f>
        <v>0</v>
      </c>
      <c r="D500">
        <f t="shared" si="7"/>
        <v>396</v>
      </c>
      <c r="E500">
        <f>COUNTIF(Employee!$AA$2:$AA$1471, 'Date Events'!A500)</f>
        <v>0</v>
      </c>
      <c r="F500">
        <f>IF(ISNA(VLOOKUP(A500, PerformanceRating!$P$8:$R$2778, 2, FALSE)), "", VLOOKUP(A500, PerformanceRating!$P$8:$R$2778, 2, FALSE))</f>
        <v>3.5</v>
      </c>
      <c r="G500">
        <f>IF(ISNA(VLOOKUP(A500, PerformanceRating!$P$8:$R$2778, 3, FALSE)), "", VLOOKUP(A500, PerformanceRating!$P$8:$R$2778, 3, FALSE))</f>
        <v>2.5</v>
      </c>
      <c r="H500">
        <f>IF(ISNA(VLOOKUP(A500, PerformanceRating!$C$2:$N$6710, 11, FALSE)), "", VLOOKUP(A500, PerformanceRating!$C$2:$N$6710, 11, FALSE))</f>
        <v>3.5</v>
      </c>
      <c r="I500">
        <f>IF(ISNA(VLOOKUP(A500, PerformanceRating!$C$2:$N$6710, 12, FALSE)), "", VLOOKUP(A500, PerformanceRating!$C$2:$N$6710, 12, FALSE))</f>
        <v>3.5</v>
      </c>
    </row>
    <row r="501" spans="1:9" x14ac:dyDescent="0.25">
      <c r="A501" s="1">
        <v>41979</v>
      </c>
      <c r="B501">
        <f>COUNTIF(Employee!$U$2:$U$1471, 'Date Events'!A501)</f>
        <v>2</v>
      </c>
      <c r="C501">
        <f>COUNTIF(Employee!$X$2:$X$1471, 'Date Events'!A501)</f>
        <v>0</v>
      </c>
      <c r="D501">
        <f t="shared" si="7"/>
        <v>398</v>
      </c>
      <c r="E501">
        <f>COUNTIF(Employee!$AA$2:$AA$1471, 'Date Events'!A501)</f>
        <v>1</v>
      </c>
      <c r="F501">
        <f>IF(ISNA(VLOOKUP(A501, PerformanceRating!$P$8:$R$2778, 2, FALSE)), "", VLOOKUP(A501, PerformanceRating!$P$8:$R$2778, 2, FALSE))</f>
        <v>4</v>
      </c>
      <c r="G501">
        <f>IF(ISNA(VLOOKUP(A501, PerformanceRating!$P$8:$R$2778, 3, FALSE)), "", VLOOKUP(A501, PerformanceRating!$P$8:$R$2778, 3, FALSE))</f>
        <v>3</v>
      </c>
      <c r="H501">
        <f>IF(ISNA(VLOOKUP(A501, PerformanceRating!$C$2:$N$6710, 11, FALSE)), "", VLOOKUP(A501, PerformanceRating!$C$2:$N$6710, 11, FALSE))</f>
        <v>4.5</v>
      </c>
      <c r="I501">
        <f>IF(ISNA(VLOOKUP(A501, PerformanceRating!$C$2:$N$6710, 12, FALSE)), "", VLOOKUP(A501, PerformanceRating!$C$2:$N$6710, 12, FALSE))</f>
        <v>3.5</v>
      </c>
    </row>
    <row r="502" spans="1:9" x14ac:dyDescent="0.25">
      <c r="A502" s="1">
        <v>41981</v>
      </c>
      <c r="B502">
        <f>COUNTIF(Employee!$U$2:$U$1471, 'Date Events'!A502)</f>
        <v>1</v>
      </c>
      <c r="C502">
        <f>COUNTIF(Employee!$X$2:$X$1471, 'Date Events'!A502)</f>
        <v>0</v>
      </c>
      <c r="D502">
        <f t="shared" si="7"/>
        <v>399</v>
      </c>
      <c r="E502">
        <f>COUNTIF(Employee!$AA$2:$AA$1471, 'Date Events'!A502)</f>
        <v>0</v>
      </c>
      <c r="F502" t="str">
        <f>IF(ISNA(VLOOKUP(A502, PerformanceRating!$P$8:$R$2778, 2, FALSE)), "", VLOOKUP(A502, PerformanceRating!$P$8:$R$2778, 2, FALSE))</f>
        <v/>
      </c>
      <c r="G502" t="str">
        <f>IF(ISNA(VLOOKUP(A502, PerformanceRating!$P$8:$R$2778, 3, FALSE)), "", VLOOKUP(A502, PerformanceRating!$P$8:$R$2778, 3, FALSE))</f>
        <v/>
      </c>
      <c r="H502" t="str">
        <f>IF(ISNA(VLOOKUP(A502, PerformanceRating!$C$2:$N$6710, 11, FALSE)), "", VLOOKUP(A502, PerformanceRating!$C$2:$N$6710, 11, FALSE))</f>
        <v/>
      </c>
      <c r="I502" t="str">
        <f>IF(ISNA(VLOOKUP(A502, PerformanceRating!$C$2:$N$6710, 12, FALSE)), "", VLOOKUP(A502, PerformanceRating!$C$2:$N$6710, 12, FALSE))</f>
        <v/>
      </c>
    </row>
    <row r="503" spans="1:9" x14ac:dyDescent="0.25">
      <c r="A503" s="1">
        <v>41982</v>
      </c>
      <c r="B503">
        <f>COUNTIF(Employee!$U$2:$U$1471, 'Date Events'!A503)</f>
        <v>0</v>
      </c>
      <c r="C503">
        <f>COUNTIF(Employee!$X$2:$X$1471, 'Date Events'!A503)</f>
        <v>0</v>
      </c>
      <c r="D503">
        <f t="shared" si="7"/>
        <v>399</v>
      </c>
      <c r="E503">
        <f>COUNTIF(Employee!$AA$2:$AA$1471, 'Date Events'!A503)</f>
        <v>1</v>
      </c>
      <c r="F503">
        <f>IF(ISNA(VLOOKUP(A503, PerformanceRating!$P$8:$R$2778, 2, FALSE)), "", VLOOKUP(A503, PerformanceRating!$P$8:$R$2778, 2, FALSE))</f>
        <v>3.5</v>
      </c>
      <c r="G503">
        <f>IF(ISNA(VLOOKUP(A503, PerformanceRating!$P$8:$R$2778, 3, FALSE)), "", VLOOKUP(A503, PerformanceRating!$P$8:$R$2778, 3, FALSE))</f>
        <v>3</v>
      </c>
      <c r="H503">
        <f>IF(ISNA(VLOOKUP(A503, PerformanceRating!$C$2:$N$6710, 11, FALSE)), "", VLOOKUP(A503, PerformanceRating!$C$2:$N$6710, 11, FALSE))</f>
        <v>3.5</v>
      </c>
      <c r="I503">
        <f>IF(ISNA(VLOOKUP(A503, PerformanceRating!$C$2:$N$6710, 12, FALSE)), "", VLOOKUP(A503, PerformanceRating!$C$2:$N$6710, 12, FALSE))</f>
        <v>3</v>
      </c>
    </row>
    <row r="504" spans="1:9" x14ac:dyDescent="0.25">
      <c r="A504" s="1">
        <v>41983</v>
      </c>
      <c r="B504">
        <f>COUNTIF(Employee!$U$2:$U$1471, 'Date Events'!A504)</f>
        <v>1</v>
      </c>
      <c r="C504">
        <f>COUNTIF(Employee!$X$2:$X$1471, 'Date Events'!A504)</f>
        <v>0</v>
      </c>
      <c r="D504">
        <f t="shared" si="7"/>
        <v>400</v>
      </c>
      <c r="E504">
        <f>COUNTIF(Employee!$AA$2:$AA$1471, 'Date Events'!A504)</f>
        <v>0</v>
      </c>
      <c r="F504">
        <f>IF(ISNA(VLOOKUP(A504, PerformanceRating!$P$8:$R$2778, 2, FALSE)), "", VLOOKUP(A504, PerformanceRating!$P$8:$R$2778, 2, FALSE))</f>
        <v>3</v>
      </c>
      <c r="G504">
        <f>IF(ISNA(VLOOKUP(A504, PerformanceRating!$P$8:$R$2778, 3, FALSE)), "", VLOOKUP(A504, PerformanceRating!$P$8:$R$2778, 3, FALSE))</f>
        <v>2</v>
      </c>
      <c r="H504">
        <f>IF(ISNA(VLOOKUP(A504, PerformanceRating!$C$2:$N$6710, 11, FALSE)), "", VLOOKUP(A504, PerformanceRating!$C$2:$N$6710, 11, FALSE))</f>
        <v>2.75</v>
      </c>
      <c r="I504">
        <f>IF(ISNA(VLOOKUP(A504, PerformanceRating!$C$2:$N$6710, 12, FALSE)), "", VLOOKUP(A504, PerformanceRating!$C$2:$N$6710, 12, FALSE))</f>
        <v>2.5</v>
      </c>
    </row>
    <row r="505" spans="1:9" x14ac:dyDescent="0.25">
      <c r="A505" s="1">
        <v>41987</v>
      </c>
      <c r="B505">
        <f>COUNTIF(Employee!$U$2:$U$1471, 'Date Events'!A505)</f>
        <v>1</v>
      </c>
      <c r="C505">
        <f>COUNTIF(Employee!$X$2:$X$1471, 'Date Events'!A505)</f>
        <v>0</v>
      </c>
      <c r="D505">
        <f t="shared" si="7"/>
        <v>401</v>
      </c>
      <c r="E505">
        <f>COUNTIF(Employee!$AA$2:$AA$1471, 'Date Events'!A505)</f>
        <v>1</v>
      </c>
      <c r="F505">
        <f>IF(ISNA(VLOOKUP(A505, PerformanceRating!$P$8:$R$2778, 2, FALSE)), "", VLOOKUP(A505, PerformanceRating!$P$8:$R$2778, 2, FALSE))</f>
        <v>3.5</v>
      </c>
      <c r="G505">
        <f>IF(ISNA(VLOOKUP(A505, PerformanceRating!$P$8:$R$2778, 3, FALSE)), "", VLOOKUP(A505, PerformanceRating!$P$8:$R$2778, 3, FALSE))</f>
        <v>3</v>
      </c>
      <c r="H505">
        <f>IF(ISNA(VLOOKUP(A505, PerformanceRating!$C$2:$N$6710, 11, FALSE)), "", VLOOKUP(A505, PerformanceRating!$C$2:$N$6710, 11, FALSE))</f>
        <v>4.5</v>
      </c>
      <c r="I505">
        <f>IF(ISNA(VLOOKUP(A505, PerformanceRating!$C$2:$N$6710, 12, FALSE)), "", VLOOKUP(A505, PerformanceRating!$C$2:$N$6710, 12, FALSE))</f>
        <v>3</v>
      </c>
    </row>
    <row r="506" spans="1:9" x14ac:dyDescent="0.25">
      <c r="A506" s="1">
        <v>41988</v>
      </c>
      <c r="B506">
        <f>COUNTIF(Employee!$U$2:$U$1471, 'Date Events'!A506)</f>
        <v>1</v>
      </c>
      <c r="C506">
        <f>COUNTIF(Employee!$X$2:$X$1471, 'Date Events'!A506)</f>
        <v>0</v>
      </c>
      <c r="D506">
        <f t="shared" si="7"/>
        <v>402</v>
      </c>
      <c r="E506">
        <f>COUNTIF(Employee!$AA$2:$AA$1471, 'Date Events'!A506)</f>
        <v>0</v>
      </c>
      <c r="F506" t="str">
        <f>IF(ISNA(VLOOKUP(A506, PerformanceRating!$P$8:$R$2778, 2, FALSE)), "", VLOOKUP(A506, PerformanceRating!$P$8:$R$2778, 2, FALSE))</f>
        <v/>
      </c>
      <c r="G506" t="str">
        <f>IF(ISNA(VLOOKUP(A506, PerformanceRating!$P$8:$R$2778, 3, FALSE)), "", VLOOKUP(A506, PerformanceRating!$P$8:$R$2778, 3, FALSE))</f>
        <v/>
      </c>
      <c r="H506" t="str">
        <f>IF(ISNA(VLOOKUP(A506, PerformanceRating!$C$2:$N$6710, 11, FALSE)), "", VLOOKUP(A506, PerformanceRating!$C$2:$N$6710, 11, FALSE))</f>
        <v/>
      </c>
      <c r="I506" t="str">
        <f>IF(ISNA(VLOOKUP(A506, PerformanceRating!$C$2:$N$6710, 12, FALSE)), "", VLOOKUP(A506, PerformanceRating!$C$2:$N$6710, 12, FALSE))</f>
        <v/>
      </c>
    </row>
    <row r="507" spans="1:9" x14ac:dyDescent="0.25">
      <c r="A507" s="1">
        <v>41990</v>
      </c>
      <c r="B507">
        <f>COUNTIF(Employee!$U$2:$U$1471, 'Date Events'!A507)</f>
        <v>0</v>
      </c>
      <c r="C507">
        <f>COUNTIF(Employee!$X$2:$X$1471, 'Date Events'!A507)</f>
        <v>0</v>
      </c>
      <c r="D507">
        <f t="shared" si="7"/>
        <v>402</v>
      </c>
      <c r="E507">
        <f>COUNTIF(Employee!$AA$2:$AA$1471, 'Date Events'!A507)</f>
        <v>0</v>
      </c>
      <c r="F507">
        <f>IF(ISNA(VLOOKUP(A507, PerformanceRating!$P$8:$R$2778, 2, FALSE)), "", VLOOKUP(A507, PerformanceRating!$P$8:$R$2778, 2, FALSE))</f>
        <v>5</v>
      </c>
      <c r="G507">
        <f>IF(ISNA(VLOOKUP(A507, PerformanceRating!$P$8:$R$2778, 3, FALSE)), "", VLOOKUP(A507, PerformanceRating!$P$8:$R$2778, 3, FALSE))</f>
        <v>5</v>
      </c>
      <c r="H507">
        <f>IF(ISNA(VLOOKUP(A507, PerformanceRating!$C$2:$N$6710, 11, FALSE)), "", VLOOKUP(A507, PerformanceRating!$C$2:$N$6710, 11, FALSE))</f>
        <v>4.75</v>
      </c>
      <c r="I507">
        <f>IF(ISNA(VLOOKUP(A507, PerformanceRating!$C$2:$N$6710, 12, FALSE)), "", VLOOKUP(A507, PerformanceRating!$C$2:$N$6710, 12, FALSE))</f>
        <v>5</v>
      </c>
    </row>
    <row r="508" spans="1:9" x14ac:dyDescent="0.25">
      <c r="A508" s="1">
        <v>41991</v>
      </c>
      <c r="B508">
        <f>COUNTIF(Employee!$U$2:$U$1471, 'Date Events'!A508)</f>
        <v>0</v>
      </c>
      <c r="C508">
        <f>COUNTIF(Employee!$X$2:$X$1471, 'Date Events'!A508)</f>
        <v>0</v>
      </c>
      <c r="D508">
        <f t="shared" si="7"/>
        <v>402</v>
      </c>
      <c r="E508">
        <f>COUNTIF(Employee!$AA$2:$AA$1471, 'Date Events'!A508)</f>
        <v>0</v>
      </c>
      <c r="F508">
        <f>IF(ISNA(VLOOKUP(A508, PerformanceRating!$P$8:$R$2778, 2, FALSE)), "", VLOOKUP(A508, PerformanceRating!$P$8:$R$2778, 2, FALSE))</f>
        <v>5</v>
      </c>
      <c r="G508">
        <f>IF(ISNA(VLOOKUP(A508, PerformanceRating!$P$8:$R$2778, 3, FALSE)), "", VLOOKUP(A508, PerformanceRating!$P$8:$R$2778, 3, FALSE))</f>
        <v>5</v>
      </c>
      <c r="H508">
        <f>IF(ISNA(VLOOKUP(A508, PerformanceRating!$C$2:$N$6710, 11, FALSE)), "", VLOOKUP(A508, PerformanceRating!$C$2:$N$6710, 11, FALSE))</f>
        <v>3.5</v>
      </c>
      <c r="I508">
        <f>IF(ISNA(VLOOKUP(A508, PerformanceRating!$C$2:$N$6710, 12, FALSE)), "", VLOOKUP(A508, PerformanceRating!$C$2:$N$6710, 12, FALSE))</f>
        <v>5</v>
      </c>
    </row>
    <row r="509" spans="1:9" x14ac:dyDescent="0.25">
      <c r="A509" s="1">
        <v>41992</v>
      </c>
      <c r="B509">
        <f>COUNTIF(Employee!$U$2:$U$1471, 'Date Events'!A509)</f>
        <v>1</v>
      </c>
      <c r="C509">
        <f>COUNTIF(Employee!$X$2:$X$1471, 'Date Events'!A509)</f>
        <v>0</v>
      </c>
      <c r="D509">
        <f t="shared" si="7"/>
        <v>403</v>
      </c>
      <c r="E509">
        <f>COUNTIF(Employee!$AA$2:$AA$1471, 'Date Events'!A509)</f>
        <v>0</v>
      </c>
      <c r="F509" t="str">
        <f>IF(ISNA(VLOOKUP(A509, PerformanceRating!$P$8:$R$2778, 2, FALSE)), "", VLOOKUP(A509, PerformanceRating!$P$8:$R$2778, 2, FALSE))</f>
        <v/>
      </c>
      <c r="G509" t="str">
        <f>IF(ISNA(VLOOKUP(A509, PerformanceRating!$P$8:$R$2778, 3, FALSE)), "", VLOOKUP(A509, PerformanceRating!$P$8:$R$2778, 3, FALSE))</f>
        <v/>
      </c>
      <c r="H509" t="str">
        <f>IF(ISNA(VLOOKUP(A509, PerformanceRating!$C$2:$N$6710, 11, FALSE)), "", VLOOKUP(A509, PerformanceRating!$C$2:$N$6710, 11, FALSE))</f>
        <v/>
      </c>
      <c r="I509" t="str">
        <f>IF(ISNA(VLOOKUP(A509, PerformanceRating!$C$2:$N$6710, 12, FALSE)), "", VLOOKUP(A509, PerformanceRating!$C$2:$N$6710, 12, FALSE))</f>
        <v/>
      </c>
    </row>
    <row r="510" spans="1:9" x14ac:dyDescent="0.25">
      <c r="A510" s="1">
        <v>41993</v>
      </c>
      <c r="B510">
        <f>COUNTIF(Employee!$U$2:$U$1471, 'Date Events'!A510)</f>
        <v>0</v>
      </c>
      <c r="C510">
        <f>COUNTIF(Employee!$X$2:$X$1471, 'Date Events'!A510)</f>
        <v>0</v>
      </c>
      <c r="D510">
        <f t="shared" si="7"/>
        <v>403</v>
      </c>
      <c r="E510">
        <f>COUNTIF(Employee!$AA$2:$AA$1471, 'Date Events'!A510)</f>
        <v>0</v>
      </c>
      <c r="F510">
        <f>IF(ISNA(VLOOKUP(A510, PerformanceRating!$P$8:$R$2778, 2, FALSE)), "", VLOOKUP(A510, PerformanceRating!$P$8:$R$2778, 2, FALSE))</f>
        <v>4</v>
      </c>
      <c r="G510">
        <f>IF(ISNA(VLOOKUP(A510, PerformanceRating!$P$8:$R$2778, 3, FALSE)), "", VLOOKUP(A510, PerformanceRating!$P$8:$R$2778, 3, FALSE))</f>
        <v>4</v>
      </c>
      <c r="H510">
        <f>IF(ISNA(VLOOKUP(A510, PerformanceRating!$C$2:$N$6710, 11, FALSE)), "", VLOOKUP(A510, PerformanceRating!$C$2:$N$6710, 11, FALSE))</f>
        <v>3</v>
      </c>
      <c r="I510">
        <f>IF(ISNA(VLOOKUP(A510, PerformanceRating!$C$2:$N$6710, 12, FALSE)), "", VLOOKUP(A510, PerformanceRating!$C$2:$N$6710, 12, FALSE))</f>
        <v>4</v>
      </c>
    </row>
    <row r="511" spans="1:9" x14ac:dyDescent="0.25">
      <c r="A511" s="1">
        <v>41994</v>
      </c>
      <c r="B511">
        <f>COUNTIF(Employee!$U$2:$U$1471, 'Date Events'!A511)</f>
        <v>2</v>
      </c>
      <c r="C511">
        <f>COUNTIF(Employee!$X$2:$X$1471, 'Date Events'!A511)</f>
        <v>0</v>
      </c>
      <c r="D511">
        <f t="shared" si="7"/>
        <v>405</v>
      </c>
      <c r="E511">
        <f>COUNTIF(Employee!$AA$2:$AA$1471, 'Date Events'!A511)</f>
        <v>0</v>
      </c>
      <c r="F511" t="str">
        <f>IF(ISNA(VLOOKUP(A511, PerformanceRating!$P$8:$R$2778, 2, FALSE)), "", VLOOKUP(A511, PerformanceRating!$P$8:$R$2778, 2, FALSE))</f>
        <v/>
      </c>
      <c r="G511" t="str">
        <f>IF(ISNA(VLOOKUP(A511, PerformanceRating!$P$8:$R$2778, 3, FALSE)), "", VLOOKUP(A511, PerformanceRating!$P$8:$R$2778, 3, FALSE))</f>
        <v/>
      </c>
      <c r="H511" t="str">
        <f>IF(ISNA(VLOOKUP(A511, PerformanceRating!$C$2:$N$6710, 11, FALSE)), "", VLOOKUP(A511, PerformanceRating!$C$2:$N$6710, 11, FALSE))</f>
        <v/>
      </c>
      <c r="I511" t="str">
        <f>IF(ISNA(VLOOKUP(A511, PerformanceRating!$C$2:$N$6710, 12, FALSE)), "", VLOOKUP(A511, PerformanceRating!$C$2:$N$6710, 12, FALSE))</f>
        <v/>
      </c>
    </row>
    <row r="512" spans="1:9" x14ac:dyDescent="0.25">
      <c r="A512" s="1">
        <v>41996</v>
      </c>
      <c r="B512">
        <f>COUNTIF(Employee!$U$2:$U$1471, 'Date Events'!A512)</f>
        <v>2</v>
      </c>
      <c r="C512">
        <f>COUNTIF(Employee!$X$2:$X$1471, 'Date Events'!A512)</f>
        <v>0</v>
      </c>
      <c r="D512">
        <f t="shared" si="7"/>
        <v>407</v>
      </c>
      <c r="E512">
        <f>COUNTIF(Employee!$AA$2:$AA$1471, 'Date Events'!A512)</f>
        <v>0</v>
      </c>
      <c r="F512" t="str">
        <f>IF(ISNA(VLOOKUP(A512, PerformanceRating!$P$8:$R$2778, 2, FALSE)), "", VLOOKUP(A512, PerformanceRating!$P$8:$R$2778, 2, FALSE))</f>
        <v/>
      </c>
      <c r="G512" t="str">
        <f>IF(ISNA(VLOOKUP(A512, PerformanceRating!$P$8:$R$2778, 3, FALSE)), "", VLOOKUP(A512, PerformanceRating!$P$8:$R$2778, 3, FALSE))</f>
        <v/>
      </c>
      <c r="H512" t="str">
        <f>IF(ISNA(VLOOKUP(A512, PerformanceRating!$C$2:$N$6710, 11, FALSE)), "", VLOOKUP(A512, PerformanceRating!$C$2:$N$6710, 11, FALSE))</f>
        <v/>
      </c>
      <c r="I512" t="str">
        <f>IF(ISNA(VLOOKUP(A512, PerformanceRating!$C$2:$N$6710, 12, FALSE)), "", VLOOKUP(A512, PerformanceRating!$C$2:$N$6710, 12, FALSE))</f>
        <v/>
      </c>
    </row>
    <row r="513" spans="1:9" x14ac:dyDescent="0.25">
      <c r="A513" s="1">
        <v>41997</v>
      </c>
      <c r="B513">
        <f>COUNTIF(Employee!$U$2:$U$1471, 'Date Events'!A513)</f>
        <v>0</v>
      </c>
      <c r="C513">
        <f>COUNTIF(Employee!$X$2:$X$1471, 'Date Events'!A513)</f>
        <v>0</v>
      </c>
      <c r="D513">
        <f t="shared" si="7"/>
        <v>407</v>
      </c>
      <c r="E513">
        <f>COUNTIF(Employee!$AA$2:$AA$1471, 'Date Events'!A513)</f>
        <v>0</v>
      </c>
      <c r="F513" t="str">
        <f>IF(ISNA(VLOOKUP(A513, PerformanceRating!$P$8:$R$2778, 2, FALSE)), "", VLOOKUP(A513, PerformanceRating!$P$8:$R$2778, 2, FALSE))</f>
        <v/>
      </c>
      <c r="G513" t="str">
        <f>IF(ISNA(VLOOKUP(A513, PerformanceRating!$P$8:$R$2778, 3, FALSE)), "", VLOOKUP(A513, PerformanceRating!$P$8:$R$2778, 3, FALSE))</f>
        <v/>
      </c>
      <c r="H513" t="str">
        <f>IF(ISNA(VLOOKUP(A513, PerformanceRating!$C$2:$N$6710, 11, FALSE)), "", VLOOKUP(A513, PerformanceRating!$C$2:$N$6710, 11, FALSE))</f>
        <v/>
      </c>
      <c r="I513" t="str">
        <f>IF(ISNA(VLOOKUP(A513, PerformanceRating!$C$2:$N$6710, 12, FALSE)), "", VLOOKUP(A513, PerformanceRating!$C$2:$N$6710, 12, FALSE))</f>
        <v/>
      </c>
    </row>
    <row r="514" spans="1:9" x14ac:dyDescent="0.25">
      <c r="A514" s="1">
        <v>41998</v>
      </c>
      <c r="B514">
        <f>COUNTIF(Employee!$U$2:$U$1471, 'Date Events'!A514)</f>
        <v>0</v>
      </c>
      <c r="C514">
        <f>COUNTIF(Employee!$X$2:$X$1471, 'Date Events'!A514)</f>
        <v>0</v>
      </c>
      <c r="D514">
        <f t="shared" si="7"/>
        <v>407</v>
      </c>
      <c r="E514">
        <f>COUNTIF(Employee!$AA$2:$AA$1471, 'Date Events'!A514)</f>
        <v>0</v>
      </c>
      <c r="F514">
        <f>IF(ISNA(VLOOKUP(A514, PerformanceRating!$P$8:$R$2778, 2, FALSE)), "", VLOOKUP(A514, PerformanceRating!$P$8:$R$2778, 2, FALSE))</f>
        <v>3</v>
      </c>
      <c r="G514">
        <f>IF(ISNA(VLOOKUP(A514, PerformanceRating!$P$8:$R$2778, 3, FALSE)), "", VLOOKUP(A514, PerformanceRating!$P$8:$R$2778, 3, FALSE))</f>
        <v>2</v>
      </c>
      <c r="H514">
        <f>IF(ISNA(VLOOKUP(A514, PerformanceRating!$C$2:$N$6710, 11, FALSE)), "", VLOOKUP(A514, PerformanceRating!$C$2:$N$6710, 11, FALSE))</f>
        <v>3</v>
      </c>
      <c r="I514">
        <f>IF(ISNA(VLOOKUP(A514, PerformanceRating!$C$2:$N$6710, 12, FALSE)), "", VLOOKUP(A514, PerformanceRating!$C$2:$N$6710, 12, FALSE))</f>
        <v>2.5</v>
      </c>
    </row>
    <row r="515" spans="1:9" x14ac:dyDescent="0.25">
      <c r="A515" s="1">
        <v>41999</v>
      </c>
      <c r="B515">
        <f>COUNTIF(Employee!$U$2:$U$1471, 'Date Events'!A515)</f>
        <v>1</v>
      </c>
      <c r="C515">
        <f>COUNTIF(Employee!$X$2:$X$1471, 'Date Events'!A515)</f>
        <v>0</v>
      </c>
      <c r="D515">
        <f t="shared" si="7"/>
        <v>408</v>
      </c>
      <c r="E515">
        <f>COUNTIF(Employee!$AA$2:$AA$1471, 'Date Events'!A515)</f>
        <v>1</v>
      </c>
      <c r="F515">
        <f>IF(ISNA(VLOOKUP(A515, PerformanceRating!$P$8:$R$2778, 2, FALSE)), "", VLOOKUP(A515, PerformanceRating!$P$8:$R$2778, 2, FALSE))</f>
        <v>5</v>
      </c>
      <c r="G515">
        <f>IF(ISNA(VLOOKUP(A515, PerformanceRating!$P$8:$R$2778, 3, FALSE)), "", VLOOKUP(A515, PerformanceRating!$P$8:$R$2778, 3, FALSE))</f>
        <v>5</v>
      </c>
      <c r="H515">
        <f>IF(ISNA(VLOOKUP(A515, PerformanceRating!$C$2:$N$6710, 11, FALSE)), "", VLOOKUP(A515, PerformanceRating!$C$2:$N$6710, 11, FALSE))</f>
        <v>4.25</v>
      </c>
      <c r="I515">
        <f>IF(ISNA(VLOOKUP(A515, PerformanceRating!$C$2:$N$6710, 12, FALSE)), "", VLOOKUP(A515, PerformanceRating!$C$2:$N$6710, 12, FALSE))</f>
        <v>5</v>
      </c>
    </row>
    <row r="516" spans="1:9" x14ac:dyDescent="0.25">
      <c r="A516" s="1">
        <v>42000</v>
      </c>
      <c r="B516">
        <f>COUNTIF(Employee!$U$2:$U$1471, 'Date Events'!A516)</f>
        <v>0</v>
      </c>
      <c r="C516">
        <f>COUNTIF(Employee!$X$2:$X$1471, 'Date Events'!A516)</f>
        <v>0</v>
      </c>
      <c r="D516">
        <f t="shared" ref="D516:D579" si="8">D515+B516-C516</f>
        <v>408</v>
      </c>
      <c r="E516">
        <f>COUNTIF(Employee!$AA$2:$AA$1471, 'Date Events'!A516)</f>
        <v>0</v>
      </c>
      <c r="F516">
        <f>IF(ISNA(VLOOKUP(A516, PerformanceRating!$P$8:$R$2778, 2, FALSE)), "", VLOOKUP(A516, PerformanceRating!$P$8:$R$2778, 2, FALSE))</f>
        <v>3</v>
      </c>
      <c r="G516">
        <f>IF(ISNA(VLOOKUP(A516, PerformanceRating!$P$8:$R$2778, 3, FALSE)), "", VLOOKUP(A516, PerformanceRating!$P$8:$R$2778, 3, FALSE))</f>
        <v>2</v>
      </c>
      <c r="H516">
        <f>IF(ISNA(VLOOKUP(A516, PerformanceRating!$C$2:$N$6710, 11, FALSE)), "", VLOOKUP(A516, PerformanceRating!$C$2:$N$6710, 11, FALSE))</f>
        <v>4.75</v>
      </c>
      <c r="I516">
        <f>IF(ISNA(VLOOKUP(A516, PerformanceRating!$C$2:$N$6710, 12, FALSE)), "", VLOOKUP(A516, PerformanceRating!$C$2:$N$6710, 12, FALSE))</f>
        <v>2.5</v>
      </c>
    </row>
    <row r="517" spans="1:9" x14ac:dyDescent="0.25">
      <c r="A517" s="1">
        <v>42001</v>
      </c>
      <c r="B517">
        <f>COUNTIF(Employee!$U$2:$U$1471, 'Date Events'!A517)</f>
        <v>1</v>
      </c>
      <c r="C517">
        <f>COUNTIF(Employee!$X$2:$X$1471, 'Date Events'!A517)</f>
        <v>0</v>
      </c>
      <c r="D517">
        <f t="shared" si="8"/>
        <v>409</v>
      </c>
      <c r="E517">
        <f>COUNTIF(Employee!$AA$2:$AA$1471, 'Date Events'!A517)</f>
        <v>0</v>
      </c>
      <c r="F517" t="str">
        <f>IF(ISNA(VLOOKUP(A517, PerformanceRating!$P$8:$R$2778, 2, FALSE)), "", VLOOKUP(A517, PerformanceRating!$P$8:$R$2778, 2, FALSE))</f>
        <v/>
      </c>
      <c r="G517" t="str">
        <f>IF(ISNA(VLOOKUP(A517, PerformanceRating!$P$8:$R$2778, 3, FALSE)), "", VLOOKUP(A517, PerformanceRating!$P$8:$R$2778, 3, FALSE))</f>
        <v/>
      </c>
      <c r="H517" t="str">
        <f>IF(ISNA(VLOOKUP(A517, PerformanceRating!$C$2:$N$6710, 11, FALSE)), "", VLOOKUP(A517, PerformanceRating!$C$2:$N$6710, 11, FALSE))</f>
        <v/>
      </c>
      <c r="I517" t="str">
        <f>IF(ISNA(VLOOKUP(A517, PerformanceRating!$C$2:$N$6710, 12, FALSE)), "", VLOOKUP(A517, PerformanceRating!$C$2:$N$6710, 12, FALSE))</f>
        <v/>
      </c>
    </row>
    <row r="518" spans="1:9" x14ac:dyDescent="0.25">
      <c r="A518" s="1">
        <v>42003</v>
      </c>
      <c r="B518">
        <f>COUNTIF(Employee!$U$2:$U$1471, 'Date Events'!A518)</f>
        <v>0</v>
      </c>
      <c r="C518">
        <f>COUNTIF(Employee!$X$2:$X$1471, 'Date Events'!A518)</f>
        <v>0</v>
      </c>
      <c r="D518">
        <f t="shared" si="8"/>
        <v>409</v>
      </c>
      <c r="E518">
        <f>COUNTIF(Employee!$AA$2:$AA$1471, 'Date Events'!A518)</f>
        <v>0</v>
      </c>
      <c r="F518" t="str">
        <f>IF(ISNA(VLOOKUP(A518, PerformanceRating!$P$8:$R$2778, 2, FALSE)), "", VLOOKUP(A518, PerformanceRating!$P$8:$R$2778, 2, FALSE))</f>
        <v/>
      </c>
      <c r="G518" t="str">
        <f>IF(ISNA(VLOOKUP(A518, PerformanceRating!$P$8:$R$2778, 3, FALSE)), "", VLOOKUP(A518, PerformanceRating!$P$8:$R$2778, 3, FALSE))</f>
        <v/>
      </c>
      <c r="H518" t="str">
        <f>IF(ISNA(VLOOKUP(A518, PerformanceRating!$C$2:$N$6710, 11, FALSE)), "", VLOOKUP(A518, PerformanceRating!$C$2:$N$6710, 11, FALSE))</f>
        <v/>
      </c>
      <c r="I518" t="str">
        <f>IF(ISNA(VLOOKUP(A518, PerformanceRating!$C$2:$N$6710, 12, FALSE)), "", VLOOKUP(A518, PerformanceRating!$C$2:$N$6710, 12, FALSE))</f>
        <v/>
      </c>
    </row>
    <row r="519" spans="1:9" x14ac:dyDescent="0.25">
      <c r="A519" s="1">
        <v>42004</v>
      </c>
      <c r="B519">
        <f>COUNTIF(Employee!$U$2:$U$1471, 'Date Events'!A519)</f>
        <v>2</v>
      </c>
      <c r="C519">
        <f>COUNTIF(Employee!$X$2:$X$1471, 'Date Events'!A519)</f>
        <v>0</v>
      </c>
      <c r="D519">
        <f t="shared" si="8"/>
        <v>411</v>
      </c>
      <c r="E519">
        <f>COUNTIF(Employee!$AA$2:$AA$1471, 'Date Events'!A519)</f>
        <v>0</v>
      </c>
      <c r="F519" t="str">
        <f>IF(ISNA(VLOOKUP(A519, PerformanceRating!$P$8:$R$2778, 2, FALSE)), "", VLOOKUP(A519, PerformanceRating!$P$8:$R$2778, 2, FALSE))</f>
        <v/>
      </c>
      <c r="G519" t="str">
        <f>IF(ISNA(VLOOKUP(A519, PerformanceRating!$P$8:$R$2778, 3, FALSE)), "", VLOOKUP(A519, PerformanceRating!$P$8:$R$2778, 3, FALSE))</f>
        <v/>
      </c>
      <c r="H519" t="str">
        <f>IF(ISNA(VLOOKUP(A519, PerformanceRating!$C$2:$N$6710, 11, FALSE)), "", VLOOKUP(A519, PerformanceRating!$C$2:$N$6710, 11, FALSE))</f>
        <v/>
      </c>
      <c r="I519" t="str">
        <f>IF(ISNA(VLOOKUP(A519, PerformanceRating!$C$2:$N$6710, 12, FALSE)), "", VLOOKUP(A519, PerformanceRating!$C$2:$N$6710, 12, FALSE))</f>
        <v/>
      </c>
    </row>
    <row r="520" spans="1:9" x14ac:dyDescent="0.25">
      <c r="A520" s="1">
        <v>42005</v>
      </c>
      <c r="B520">
        <f>COUNTIF(Employee!$U$2:$U$1471, 'Date Events'!A520)</f>
        <v>0</v>
      </c>
      <c r="C520">
        <f>COUNTIF(Employee!$X$2:$X$1471, 'Date Events'!A520)</f>
        <v>0</v>
      </c>
      <c r="D520">
        <f t="shared" si="8"/>
        <v>411</v>
      </c>
      <c r="E520">
        <f>COUNTIF(Employee!$AA$2:$AA$1471, 'Date Events'!A520)</f>
        <v>0</v>
      </c>
      <c r="F520">
        <f>IF(ISNA(VLOOKUP(A520, PerformanceRating!$P$8:$R$2778, 2, FALSE)), "", VLOOKUP(A520, PerformanceRating!$P$8:$R$2778, 2, FALSE))</f>
        <v>4</v>
      </c>
      <c r="G520">
        <f>IF(ISNA(VLOOKUP(A520, PerformanceRating!$P$8:$R$2778, 3, FALSE)), "", VLOOKUP(A520, PerformanceRating!$P$8:$R$2778, 3, FALSE))</f>
        <v>3.5</v>
      </c>
      <c r="H520">
        <f>IF(ISNA(VLOOKUP(A520, PerformanceRating!$C$2:$N$6710, 11, FALSE)), "", VLOOKUP(A520, PerformanceRating!$C$2:$N$6710, 11, FALSE))</f>
        <v>3.25</v>
      </c>
      <c r="I520">
        <f>IF(ISNA(VLOOKUP(A520, PerformanceRating!$C$2:$N$6710, 12, FALSE)), "", VLOOKUP(A520, PerformanceRating!$C$2:$N$6710, 12, FALSE))</f>
        <v>3</v>
      </c>
    </row>
    <row r="521" spans="1:9" x14ac:dyDescent="0.25">
      <c r="A521" s="1">
        <v>42006</v>
      </c>
      <c r="B521">
        <f>COUNTIF(Employee!$U$2:$U$1471, 'Date Events'!A521)</f>
        <v>0</v>
      </c>
      <c r="C521">
        <f>COUNTIF(Employee!$X$2:$X$1471, 'Date Events'!A521)</f>
        <v>0</v>
      </c>
      <c r="D521">
        <f t="shared" si="8"/>
        <v>411</v>
      </c>
      <c r="E521">
        <f>COUNTIF(Employee!$AA$2:$AA$1471, 'Date Events'!A521)</f>
        <v>0</v>
      </c>
      <c r="F521">
        <f>IF(ISNA(VLOOKUP(A521, PerformanceRating!$P$8:$R$2778, 2, FALSE)), "", VLOOKUP(A521, PerformanceRating!$P$8:$R$2778, 2, FALSE))</f>
        <v>4</v>
      </c>
      <c r="G521">
        <f>IF(ISNA(VLOOKUP(A521, PerformanceRating!$P$8:$R$2778, 3, FALSE)), "", VLOOKUP(A521, PerformanceRating!$P$8:$R$2778, 3, FALSE))</f>
        <v>3</v>
      </c>
      <c r="H521">
        <f>IF(ISNA(VLOOKUP(A521, PerformanceRating!$C$2:$N$6710, 11, FALSE)), "", VLOOKUP(A521, PerformanceRating!$C$2:$N$6710, 11, FALSE))</f>
        <v>3.25</v>
      </c>
      <c r="I521">
        <f>IF(ISNA(VLOOKUP(A521, PerformanceRating!$C$2:$N$6710, 12, FALSE)), "", VLOOKUP(A521, PerformanceRating!$C$2:$N$6710, 12, FALSE))</f>
        <v>3.5</v>
      </c>
    </row>
    <row r="522" spans="1:9" x14ac:dyDescent="0.25">
      <c r="A522" s="1">
        <v>42007</v>
      </c>
      <c r="B522">
        <f>COUNTIF(Employee!$U$2:$U$1471, 'Date Events'!A522)</f>
        <v>0</v>
      </c>
      <c r="C522">
        <f>COUNTIF(Employee!$X$2:$X$1471, 'Date Events'!A522)</f>
        <v>0</v>
      </c>
      <c r="D522">
        <f t="shared" si="8"/>
        <v>411</v>
      </c>
      <c r="E522">
        <f>COUNTIF(Employee!$AA$2:$AA$1471, 'Date Events'!A522)</f>
        <v>0</v>
      </c>
      <c r="F522">
        <f>IF(ISNA(VLOOKUP(A522, PerformanceRating!$P$8:$R$2778, 2, FALSE)), "", VLOOKUP(A522, PerformanceRating!$P$8:$R$2778, 2, FALSE))</f>
        <v>4.333333333333333</v>
      </c>
      <c r="G522">
        <f>IF(ISNA(VLOOKUP(A522, PerformanceRating!$P$8:$R$2778, 3, FALSE)), "", VLOOKUP(A522, PerformanceRating!$P$8:$R$2778, 3, FALSE))</f>
        <v>3.6666666666666665</v>
      </c>
      <c r="H522">
        <f>IF(ISNA(VLOOKUP(A522, PerformanceRating!$C$2:$N$6710, 11, FALSE)), "", VLOOKUP(A522, PerformanceRating!$C$2:$N$6710, 11, FALSE))</f>
        <v>3.75</v>
      </c>
      <c r="I522">
        <f>IF(ISNA(VLOOKUP(A522, PerformanceRating!$C$2:$N$6710, 12, FALSE)), "", VLOOKUP(A522, PerformanceRating!$C$2:$N$6710, 12, FALSE))</f>
        <v>4.5</v>
      </c>
    </row>
    <row r="523" spans="1:9" x14ac:dyDescent="0.25">
      <c r="A523" s="1">
        <v>42008</v>
      </c>
      <c r="B523">
        <f>COUNTIF(Employee!$U$2:$U$1471, 'Date Events'!A523)</f>
        <v>0</v>
      </c>
      <c r="C523">
        <f>COUNTIF(Employee!$X$2:$X$1471, 'Date Events'!A523)</f>
        <v>0</v>
      </c>
      <c r="D523">
        <f t="shared" si="8"/>
        <v>411</v>
      </c>
      <c r="E523">
        <f>COUNTIF(Employee!$AA$2:$AA$1471, 'Date Events'!A523)</f>
        <v>0</v>
      </c>
      <c r="F523">
        <f>IF(ISNA(VLOOKUP(A523, PerformanceRating!$P$8:$R$2778, 2, FALSE)), "", VLOOKUP(A523, PerformanceRating!$P$8:$R$2778, 2, FALSE))</f>
        <v>3.6666666666666665</v>
      </c>
      <c r="G523">
        <f>IF(ISNA(VLOOKUP(A523, PerformanceRating!$P$8:$R$2778, 3, FALSE)), "", VLOOKUP(A523, PerformanceRating!$P$8:$R$2778, 3, FALSE))</f>
        <v>3</v>
      </c>
      <c r="H523">
        <f>IF(ISNA(VLOOKUP(A523, PerformanceRating!$C$2:$N$6710, 11, FALSE)), "", VLOOKUP(A523, PerformanceRating!$C$2:$N$6710, 11, FALSE))</f>
        <v>4</v>
      </c>
      <c r="I523">
        <f>IF(ISNA(VLOOKUP(A523, PerformanceRating!$C$2:$N$6710, 12, FALSE)), "", VLOOKUP(A523, PerformanceRating!$C$2:$N$6710, 12, FALSE))</f>
        <v>2.5</v>
      </c>
    </row>
    <row r="524" spans="1:9" x14ac:dyDescent="0.25">
      <c r="A524" s="1">
        <v>42009</v>
      </c>
      <c r="B524">
        <f>COUNTIF(Employee!$U$2:$U$1471, 'Date Events'!A524)</f>
        <v>0</v>
      </c>
      <c r="C524">
        <f>COUNTIF(Employee!$X$2:$X$1471, 'Date Events'!A524)</f>
        <v>0</v>
      </c>
      <c r="D524">
        <f t="shared" si="8"/>
        <v>411</v>
      </c>
      <c r="E524">
        <f>COUNTIF(Employee!$AA$2:$AA$1471, 'Date Events'!A524)</f>
        <v>1</v>
      </c>
      <c r="F524">
        <f>IF(ISNA(VLOOKUP(A524, PerformanceRating!$P$8:$R$2778, 2, FALSE)), "", VLOOKUP(A524, PerformanceRating!$P$8:$R$2778, 2, FALSE))</f>
        <v>3</v>
      </c>
      <c r="G524">
        <f>IF(ISNA(VLOOKUP(A524, PerformanceRating!$P$8:$R$2778, 3, FALSE)), "", VLOOKUP(A524, PerformanceRating!$P$8:$R$2778, 3, FALSE))</f>
        <v>2</v>
      </c>
      <c r="H524">
        <f>IF(ISNA(VLOOKUP(A524, PerformanceRating!$C$2:$N$6710, 11, FALSE)), "", VLOOKUP(A524, PerformanceRating!$C$2:$N$6710, 11, FALSE))</f>
        <v>3.5</v>
      </c>
      <c r="I524">
        <f>IF(ISNA(VLOOKUP(A524, PerformanceRating!$C$2:$N$6710, 12, FALSE)), "", VLOOKUP(A524, PerformanceRating!$C$2:$N$6710, 12, FALSE))</f>
        <v>2.5</v>
      </c>
    </row>
    <row r="525" spans="1:9" x14ac:dyDescent="0.25">
      <c r="A525" s="1">
        <v>42010</v>
      </c>
      <c r="B525">
        <f>COUNTIF(Employee!$U$2:$U$1471, 'Date Events'!A525)</f>
        <v>1</v>
      </c>
      <c r="C525">
        <f>COUNTIF(Employee!$X$2:$X$1471, 'Date Events'!A525)</f>
        <v>1</v>
      </c>
      <c r="D525">
        <f t="shared" si="8"/>
        <v>411</v>
      </c>
      <c r="E525">
        <f>COUNTIF(Employee!$AA$2:$AA$1471, 'Date Events'!A525)</f>
        <v>0</v>
      </c>
      <c r="F525">
        <f>IF(ISNA(VLOOKUP(A525, PerformanceRating!$P$8:$R$2778, 2, FALSE)), "", VLOOKUP(A525, PerformanceRating!$P$8:$R$2778, 2, FALSE))</f>
        <v>3</v>
      </c>
      <c r="G525">
        <f>IF(ISNA(VLOOKUP(A525, PerformanceRating!$P$8:$R$2778, 3, FALSE)), "", VLOOKUP(A525, PerformanceRating!$P$8:$R$2778, 3, FALSE))</f>
        <v>3</v>
      </c>
      <c r="H525">
        <f>IF(ISNA(VLOOKUP(A525, PerformanceRating!$C$2:$N$6710, 11, FALSE)), "", VLOOKUP(A525, PerformanceRating!$C$2:$N$6710, 11, FALSE))</f>
        <v>4.5</v>
      </c>
      <c r="I525">
        <f>IF(ISNA(VLOOKUP(A525, PerformanceRating!$C$2:$N$6710, 12, FALSE)), "", VLOOKUP(A525, PerformanceRating!$C$2:$N$6710, 12, FALSE))</f>
        <v>3</v>
      </c>
    </row>
    <row r="526" spans="1:9" x14ac:dyDescent="0.25">
      <c r="A526" s="1">
        <v>42011</v>
      </c>
      <c r="B526">
        <f>COUNTIF(Employee!$U$2:$U$1471, 'Date Events'!A526)</f>
        <v>0</v>
      </c>
      <c r="C526">
        <f>COUNTIF(Employee!$X$2:$X$1471, 'Date Events'!A526)</f>
        <v>0</v>
      </c>
      <c r="D526">
        <f t="shared" si="8"/>
        <v>411</v>
      </c>
      <c r="E526">
        <f>COUNTIF(Employee!$AA$2:$AA$1471, 'Date Events'!A526)</f>
        <v>0</v>
      </c>
      <c r="F526">
        <f>IF(ISNA(VLOOKUP(A526, PerformanceRating!$P$8:$R$2778, 2, FALSE)), "", VLOOKUP(A526, PerformanceRating!$P$8:$R$2778, 2, FALSE))</f>
        <v>3</v>
      </c>
      <c r="G526">
        <f>IF(ISNA(VLOOKUP(A526, PerformanceRating!$P$8:$R$2778, 3, FALSE)), "", VLOOKUP(A526, PerformanceRating!$P$8:$R$2778, 3, FALSE))</f>
        <v>3</v>
      </c>
      <c r="H526">
        <f>IF(ISNA(VLOOKUP(A526, PerformanceRating!$C$2:$N$6710, 11, FALSE)), "", VLOOKUP(A526, PerformanceRating!$C$2:$N$6710, 11, FALSE))</f>
        <v>4.5</v>
      </c>
      <c r="I526">
        <f>IF(ISNA(VLOOKUP(A526, PerformanceRating!$C$2:$N$6710, 12, FALSE)), "", VLOOKUP(A526, PerformanceRating!$C$2:$N$6710, 12, FALSE))</f>
        <v>3</v>
      </c>
    </row>
    <row r="527" spans="1:9" x14ac:dyDescent="0.25">
      <c r="A527" s="1">
        <v>42012</v>
      </c>
      <c r="B527">
        <f>COUNTIF(Employee!$U$2:$U$1471, 'Date Events'!A527)</f>
        <v>0</v>
      </c>
      <c r="C527">
        <f>COUNTIF(Employee!$X$2:$X$1471, 'Date Events'!A527)</f>
        <v>0</v>
      </c>
      <c r="D527">
        <f t="shared" si="8"/>
        <v>411</v>
      </c>
      <c r="E527">
        <f>COUNTIF(Employee!$AA$2:$AA$1471, 'Date Events'!A527)</f>
        <v>0</v>
      </c>
      <c r="F527">
        <f>IF(ISNA(VLOOKUP(A527, PerformanceRating!$P$8:$R$2778, 2, FALSE)), "", VLOOKUP(A527, PerformanceRating!$P$8:$R$2778, 2, FALSE))</f>
        <v>5</v>
      </c>
      <c r="G527">
        <f>IF(ISNA(VLOOKUP(A527, PerformanceRating!$P$8:$R$2778, 3, FALSE)), "", VLOOKUP(A527, PerformanceRating!$P$8:$R$2778, 3, FALSE))</f>
        <v>5</v>
      </c>
      <c r="H527">
        <f>IF(ISNA(VLOOKUP(A527, PerformanceRating!$C$2:$N$6710, 11, FALSE)), "", VLOOKUP(A527, PerformanceRating!$C$2:$N$6710, 11, FALSE))</f>
        <v>2.5</v>
      </c>
      <c r="I527">
        <f>IF(ISNA(VLOOKUP(A527, PerformanceRating!$C$2:$N$6710, 12, FALSE)), "", VLOOKUP(A527, PerformanceRating!$C$2:$N$6710, 12, FALSE))</f>
        <v>5</v>
      </c>
    </row>
    <row r="528" spans="1:9" x14ac:dyDescent="0.25">
      <c r="A528" s="1">
        <v>42014</v>
      </c>
      <c r="B528">
        <f>COUNTIF(Employee!$U$2:$U$1471, 'Date Events'!A528)</f>
        <v>1</v>
      </c>
      <c r="C528">
        <f>COUNTIF(Employee!$X$2:$X$1471, 'Date Events'!A528)</f>
        <v>0</v>
      </c>
      <c r="D528">
        <f t="shared" si="8"/>
        <v>412</v>
      </c>
      <c r="E528">
        <f>COUNTIF(Employee!$AA$2:$AA$1471, 'Date Events'!A528)</f>
        <v>0</v>
      </c>
      <c r="F528">
        <f>IF(ISNA(VLOOKUP(A528, PerformanceRating!$P$8:$R$2778, 2, FALSE)), "", VLOOKUP(A528, PerformanceRating!$P$8:$R$2778, 2, FALSE))</f>
        <v>5</v>
      </c>
      <c r="G528">
        <f>IF(ISNA(VLOOKUP(A528, PerformanceRating!$P$8:$R$2778, 3, FALSE)), "", VLOOKUP(A528, PerformanceRating!$P$8:$R$2778, 3, FALSE))</f>
        <v>4</v>
      </c>
      <c r="H528">
        <f>IF(ISNA(VLOOKUP(A528, PerformanceRating!$C$2:$N$6710, 11, FALSE)), "", VLOOKUP(A528, PerformanceRating!$C$2:$N$6710, 11, FALSE))</f>
        <v>3.5</v>
      </c>
      <c r="I528">
        <f>IF(ISNA(VLOOKUP(A528, PerformanceRating!$C$2:$N$6710, 12, FALSE)), "", VLOOKUP(A528, PerformanceRating!$C$2:$N$6710, 12, FALSE))</f>
        <v>4.5</v>
      </c>
    </row>
    <row r="529" spans="1:9" x14ac:dyDescent="0.25">
      <c r="A529" s="1">
        <v>42015</v>
      </c>
      <c r="B529">
        <f>COUNTIF(Employee!$U$2:$U$1471, 'Date Events'!A529)</f>
        <v>0</v>
      </c>
      <c r="C529">
        <f>COUNTIF(Employee!$X$2:$X$1471, 'Date Events'!A529)</f>
        <v>0</v>
      </c>
      <c r="D529">
        <f t="shared" si="8"/>
        <v>412</v>
      </c>
      <c r="E529">
        <f>COUNTIF(Employee!$AA$2:$AA$1471, 'Date Events'!A529)</f>
        <v>0</v>
      </c>
      <c r="F529">
        <f>IF(ISNA(VLOOKUP(A529, PerformanceRating!$P$8:$R$2778, 2, FALSE)), "", VLOOKUP(A529, PerformanceRating!$P$8:$R$2778, 2, FALSE))</f>
        <v>3.75</v>
      </c>
      <c r="G529">
        <f>IF(ISNA(VLOOKUP(A529, PerformanceRating!$P$8:$R$2778, 3, FALSE)), "", VLOOKUP(A529, PerformanceRating!$P$8:$R$2778, 3, FALSE))</f>
        <v>3.25</v>
      </c>
      <c r="H529">
        <f>IF(ISNA(VLOOKUP(A529, PerformanceRating!$C$2:$N$6710, 11, FALSE)), "", VLOOKUP(A529, PerformanceRating!$C$2:$N$6710, 11, FALSE))</f>
        <v>2.75</v>
      </c>
      <c r="I529">
        <f>IF(ISNA(VLOOKUP(A529, PerformanceRating!$C$2:$N$6710, 12, FALSE)), "", VLOOKUP(A529, PerformanceRating!$C$2:$N$6710, 12, FALSE))</f>
        <v>3</v>
      </c>
    </row>
    <row r="530" spans="1:9" x14ac:dyDescent="0.25">
      <c r="A530" s="1">
        <v>42016</v>
      </c>
      <c r="B530">
        <f>COUNTIF(Employee!$U$2:$U$1471, 'Date Events'!A530)</f>
        <v>0</v>
      </c>
      <c r="C530">
        <f>COUNTIF(Employee!$X$2:$X$1471, 'Date Events'!A530)</f>
        <v>0</v>
      </c>
      <c r="D530">
        <f t="shared" si="8"/>
        <v>412</v>
      </c>
      <c r="E530">
        <f>COUNTIF(Employee!$AA$2:$AA$1471, 'Date Events'!A530)</f>
        <v>0</v>
      </c>
      <c r="F530">
        <f>IF(ISNA(VLOOKUP(A530, PerformanceRating!$P$8:$R$2778, 2, FALSE)), "", VLOOKUP(A530, PerformanceRating!$P$8:$R$2778, 2, FALSE))</f>
        <v>4.5</v>
      </c>
      <c r="G530">
        <f>IF(ISNA(VLOOKUP(A530, PerformanceRating!$P$8:$R$2778, 3, FALSE)), "", VLOOKUP(A530, PerformanceRating!$P$8:$R$2778, 3, FALSE))</f>
        <v>4.5</v>
      </c>
      <c r="H530">
        <f>IF(ISNA(VLOOKUP(A530, PerformanceRating!$C$2:$N$6710, 11, FALSE)), "", VLOOKUP(A530, PerformanceRating!$C$2:$N$6710, 11, FALSE))</f>
        <v>3.5</v>
      </c>
      <c r="I530">
        <f>IF(ISNA(VLOOKUP(A530, PerformanceRating!$C$2:$N$6710, 12, FALSE)), "", VLOOKUP(A530, PerformanceRating!$C$2:$N$6710, 12, FALSE))</f>
        <v>5</v>
      </c>
    </row>
    <row r="531" spans="1:9" x14ac:dyDescent="0.25">
      <c r="A531" s="1">
        <v>42017</v>
      </c>
      <c r="B531">
        <f>COUNTIF(Employee!$U$2:$U$1471, 'Date Events'!A531)</f>
        <v>1</v>
      </c>
      <c r="C531">
        <f>COUNTIF(Employee!$X$2:$X$1471, 'Date Events'!A531)</f>
        <v>0</v>
      </c>
      <c r="D531">
        <f t="shared" si="8"/>
        <v>413</v>
      </c>
      <c r="E531">
        <f>COUNTIF(Employee!$AA$2:$AA$1471, 'Date Events'!A531)</f>
        <v>0</v>
      </c>
      <c r="F531" t="str">
        <f>IF(ISNA(VLOOKUP(A531, PerformanceRating!$P$8:$R$2778, 2, FALSE)), "", VLOOKUP(A531, PerformanceRating!$P$8:$R$2778, 2, FALSE))</f>
        <v/>
      </c>
      <c r="G531" t="str">
        <f>IF(ISNA(VLOOKUP(A531, PerformanceRating!$P$8:$R$2778, 3, FALSE)), "", VLOOKUP(A531, PerformanceRating!$P$8:$R$2778, 3, FALSE))</f>
        <v/>
      </c>
      <c r="H531" t="str">
        <f>IF(ISNA(VLOOKUP(A531, PerformanceRating!$C$2:$N$6710, 11, FALSE)), "", VLOOKUP(A531, PerformanceRating!$C$2:$N$6710, 11, FALSE))</f>
        <v/>
      </c>
      <c r="I531" t="str">
        <f>IF(ISNA(VLOOKUP(A531, PerformanceRating!$C$2:$N$6710, 12, FALSE)), "", VLOOKUP(A531, PerformanceRating!$C$2:$N$6710, 12, FALSE))</f>
        <v/>
      </c>
    </row>
    <row r="532" spans="1:9" x14ac:dyDescent="0.25">
      <c r="A532" s="1">
        <v>42018</v>
      </c>
      <c r="B532">
        <f>COUNTIF(Employee!$U$2:$U$1471, 'Date Events'!A532)</f>
        <v>0</v>
      </c>
      <c r="C532">
        <f>COUNTIF(Employee!$X$2:$X$1471, 'Date Events'!A532)</f>
        <v>0</v>
      </c>
      <c r="D532">
        <f t="shared" si="8"/>
        <v>413</v>
      </c>
      <c r="E532">
        <f>COUNTIF(Employee!$AA$2:$AA$1471, 'Date Events'!A532)</f>
        <v>0</v>
      </c>
      <c r="F532">
        <f>IF(ISNA(VLOOKUP(A532, PerformanceRating!$P$8:$R$2778, 2, FALSE)), "", VLOOKUP(A532, PerformanceRating!$P$8:$R$2778, 2, FALSE))</f>
        <v>3.5</v>
      </c>
      <c r="G532">
        <f>IF(ISNA(VLOOKUP(A532, PerformanceRating!$P$8:$R$2778, 3, FALSE)), "", VLOOKUP(A532, PerformanceRating!$P$8:$R$2778, 3, FALSE))</f>
        <v>3</v>
      </c>
      <c r="H532">
        <f>IF(ISNA(VLOOKUP(A532, PerformanceRating!$C$2:$N$6710, 11, FALSE)), "", VLOOKUP(A532, PerformanceRating!$C$2:$N$6710, 11, FALSE))</f>
        <v>4.25</v>
      </c>
      <c r="I532">
        <f>IF(ISNA(VLOOKUP(A532, PerformanceRating!$C$2:$N$6710, 12, FALSE)), "", VLOOKUP(A532, PerformanceRating!$C$2:$N$6710, 12, FALSE))</f>
        <v>4</v>
      </c>
    </row>
    <row r="533" spans="1:9" x14ac:dyDescent="0.25">
      <c r="A533" s="1">
        <v>42019</v>
      </c>
      <c r="B533">
        <f>COUNTIF(Employee!$U$2:$U$1471, 'Date Events'!A533)</f>
        <v>0</v>
      </c>
      <c r="C533">
        <f>COUNTIF(Employee!$X$2:$X$1471, 'Date Events'!A533)</f>
        <v>0</v>
      </c>
      <c r="D533">
        <f t="shared" si="8"/>
        <v>413</v>
      </c>
      <c r="E533">
        <f>COUNTIF(Employee!$AA$2:$AA$1471, 'Date Events'!A533)</f>
        <v>0</v>
      </c>
      <c r="F533">
        <f>IF(ISNA(VLOOKUP(A533, PerformanceRating!$P$8:$R$2778, 2, FALSE)), "", VLOOKUP(A533, PerformanceRating!$P$8:$R$2778, 2, FALSE))</f>
        <v>3</v>
      </c>
      <c r="G533">
        <f>IF(ISNA(VLOOKUP(A533, PerformanceRating!$P$8:$R$2778, 3, FALSE)), "", VLOOKUP(A533, PerformanceRating!$P$8:$R$2778, 3, FALSE))</f>
        <v>3</v>
      </c>
      <c r="H533">
        <f>IF(ISNA(VLOOKUP(A533, PerformanceRating!$C$2:$N$6710, 11, FALSE)), "", VLOOKUP(A533, PerformanceRating!$C$2:$N$6710, 11, FALSE))</f>
        <v>4</v>
      </c>
      <c r="I533">
        <f>IF(ISNA(VLOOKUP(A533, PerformanceRating!$C$2:$N$6710, 12, FALSE)), "", VLOOKUP(A533, PerformanceRating!$C$2:$N$6710, 12, FALSE))</f>
        <v>3</v>
      </c>
    </row>
    <row r="534" spans="1:9" x14ac:dyDescent="0.25">
      <c r="A534" s="1">
        <v>42020</v>
      </c>
      <c r="B534">
        <f>COUNTIF(Employee!$U$2:$U$1471, 'Date Events'!A534)</f>
        <v>0</v>
      </c>
      <c r="C534">
        <f>COUNTIF(Employee!$X$2:$X$1471, 'Date Events'!A534)</f>
        <v>0</v>
      </c>
      <c r="D534">
        <f t="shared" si="8"/>
        <v>413</v>
      </c>
      <c r="E534">
        <f>COUNTIF(Employee!$AA$2:$AA$1471, 'Date Events'!A534)</f>
        <v>0</v>
      </c>
      <c r="F534">
        <f>IF(ISNA(VLOOKUP(A534, PerformanceRating!$P$8:$R$2778, 2, FALSE)), "", VLOOKUP(A534, PerformanceRating!$P$8:$R$2778, 2, FALSE))</f>
        <v>4</v>
      </c>
      <c r="G534">
        <f>IF(ISNA(VLOOKUP(A534, PerformanceRating!$P$8:$R$2778, 3, FALSE)), "", VLOOKUP(A534, PerformanceRating!$P$8:$R$2778, 3, FALSE))</f>
        <v>3.5</v>
      </c>
      <c r="H534">
        <f>IF(ISNA(VLOOKUP(A534, PerformanceRating!$C$2:$N$6710, 11, FALSE)), "", VLOOKUP(A534, PerformanceRating!$C$2:$N$6710, 11, FALSE))</f>
        <v>3.75</v>
      </c>
      <c r="I534">
        <f>IF(ISNA(VLOOKUP(A534, PerformanceRating!$C$2:$N$6710, 12, FALSE)), "", VLOOKUP(A534, PerformanceRating!$C$2:$N$6710, 12, FALSE))</f>
        <v>3</v>
      </c>
    </row>
    <row r="535" spans="1:9" x14ac:dyDescent="0.25">
      <c r="A535" s="1">
        <v>42021</v>
      </c>
      <c r="B535">
        <f>COUNTIF(Employee!$U$2:$U$1471, 'Date Events'!A535)</f>
        <v>0</v>
      </c>
      <c r="C535">
        <f>COUNTIF(Employee!$X$2:$X$1471, 'Date Events'!A535)</f>
        <v>0</v>
      </c>
      <c r="D535">
        <f t="shared" si="8"/>
        <v>413</v>
      </c>
      <c r="E535">
        <f>COUNTIF(Employee!$AA$2:$AA$1471, 'Date Events'!A535)</f>
        <v>0</v>
      </c>
      <c r="F535">
        <f>IF(ISNA(VLOOKUP(A535, PerformanceRating!$P$8:$R$2778, 2, FALSE)), "", VLOOKUP(A535, PerformanceRating!$P$8:$R$2778, 2, FALSE))</f>
        <v>4</v>
      </c>
      <c r="G535">
        <f>IF(ISNA(VLOOKUP(A535, PerformanceRating!$P$8:$R$2778, 3, FALSE)), "", VLOOKUP(A535, PerformanceRating!$P$8:$R$2778, 3, FALSE))</f>
        <v>3</v>
      </c>
      <c r="H535">
        <f>IF(ISNA(VLOOKUP(A535, PerformanceRating!$C$2:$N$6710, 11, FALSE)), "", VLOOKUP(A535, PerformanceRating!$C$2:$N$6710, 11, FALSE))</f>
        <v>3</v>
      </c>
      <c r="I535">
        <f>IF(ISNA(VLOOKUP(A535, PerformanceRating!$C$2:$N$6710, 12, FALSE)), "", VLOOKUP(A535, PerformanceRating!$C$2:$N$6710, 12, FALSE))</f>
        <v>2.5</v>
      </c>
    </row>
    <row r="536" spans="1:9" x14ac:dyDescent="0.25">
      <c r="A536" s="1">
        <v>42022</v>
      </c>
      <c r="B536">
        <f>COUNTIF(Employee!$U$2:$U$1471, 'Date Events'!A536)</f>
        <v>0</v>
      </c>
      <c r="C536">
        <f>COUNTIF(Employee!$X$2:$X$1471, 'Date Events'!A536)</f>
        <v>0</v>
      </c>
      <c r="D536">
        <f t="shared" si="8"/>
        <v>413</v>
      </c>
      <c r="E536">
        <f>COUNTIF(Employee!$AA$2:$AA$1471, 'Date Events'!A536)</f>
        <v>0</v>
      </c>
      <c r="F536">
        <f>IF(ISNA(VLOOKUP(A536, PerformanceRating!$P$8:$R$2778, 2, FALSE)), "", VLOOKUP(A536, PerformanceRating!$P$8:$R$2778, 2, FALSE))</f>
        <v>3.75</v>
      </c>
      <c r="G536">
        <f>IF(ISNA(VLOOKUP(A536, PerformanceRating!$P$8:$R$2778, 3, FALSE)), "", VLOOKUP(A536, PerformanceRating!$P$8:$R$2778, 3, FALSE))</f>
        <v>2.75</v>
      </c>
      <c r="H536">
        <f>IF(ISNA(VLOOKUP(A536, PerformanceRating!$C$2:$N$6710, 11, FALSE)), "", VLOOKUP(A536, PerformanceRating!$C$2:$N$6710, 11, FALSE))</f>
        <v>3.5</v>
      </c>
      <c r="I536">
        <f>IF(ISNA(VLOOKUP(A536, PerformanceRating!$C$2:$N$6710, 12, FALSE)), "", VLOOKUP(A536, PerformanceRating!$C$2:$N$6710, 12, FALSE))</f>
        <v>3.5</v>
      </c>
    </row>
    <row r="537" spans="1:9" x14ac:dyDescent="0.25">
      <c r="A537" s="1">
        <v>42023</v>
      </c>
      <c r="B537">
        <f>COUNTIF(Employee!$U$2:$U$1471, 'Date Events'!A537)</f>
        <v>0</v>
      </c>
      <c r="C537">
        <f>COUNTIF(Employee!$X$2:$X$1471, 'Date Events'!A537)</f>
        <v>0</v>
      </c>
      <c r="D537">
        <f t="shared" si="8"/>
        <v>413</v>
      </c>
      <c r="E537">
        <f>COUNTIF(Employee!$AA$2:$AA$1471, 'Date Events'!A537)</f>
        <v>0</v>
      </c>
      <c r="F537">
        <f>IF(ISNA(VLOOKUP(A537, PerformanceRating!$P$8:$R$2778, 2, FALSE)), "", VLOOKUP(A537, PerformanceRating!$P$8:$R$2778, 2, FALSE))</f>
        <v>5</v>
      </c>
      <c r="G537">
        <f>IF(ISNA(VLOOKUP(A537, PerformanceRating!$P$8:$R$2778, 3, FALSE)), "", VLOOKUP(A537, PerformanceRating!$P$8:$R$2778, 3, FALSE))</f>
        <v>5</v>
      </c>
      <c r="H537">
        <f>IF(ISNA(VLOOKUP(A537, PerformanceRating!$C$2:$N$6710, 11, FALSE)), "", VLOOKUP(A537, PerformanceRating!$C$2:$N$6710, 11, FALSE))</f>
        <v>4.5</v>
      </c>
      <c r="I537">
        <f>IF(ISNA(VLOOKUP(A537, PerformanceRating!$C$2:$N$6710, 12, FALSE)), "", VLOOKUP(A537, PerformanceRating!$C$2:$N$6710, 12, FALSE))</f>
        <v>5</v>
      </c>
    </row>
    <row r="538" spans="1:9" x14ac:dyDescent="0.25">
      <c r="A538" s="1">
        <v>42024</v>
      </c>
      <c r="B538">
        <f>COUNTIF(Employee!$U$2:$U$1471, 'Date Events'!A538)</f>
        <v>1</v>
      </c>
      <c r="C538">
        <f>COUNTIF(Employee!$X$2:$X$1471, 'Date Events'!A538)</f>
        <v>0</v>
      </c>
      <c r="D538">
        <f t="shared" si="8"/>
        <v>414</v>
      </c>
      <c r="E538">
        <f>COUNTIF(Employee!$AA$2:$AA$1471, 'Date Events'!A538)</f>
        <v>0</v>
      </c>
      <c r="F538">
        <f>IF(ISNA(VLOOKUP(A538, PerformanceRating!$P$8:$R$2778, 2, FALSE)), "", VLOOKUP(A538, PerformanceRating!$P$8:$R$2778, 2, FALSE))</f>
        <v>3</v>
      </c>
      <c r="G538">
        <f>IF(ISNA(VLOOKUP(A538, PerformanceRating!$P$8:$R$2778, 3, FALSE)), "", VLOOKUP(A538, PerformanceRating!$P$8:$R$2778, 3, FALSE))</f>
        <v>2</v>
      </c>
      <c r="H538">
        <f>IF(ISNA(VLOOKUP(A538, PerformanceRating!$C$2:$N$6710, 11, FALSE)), "", VLOOKUP(A538, PerformanceRating!$C$2:$N$6710, 11, FALSE))</f>
        <v>4</v>
      </c>
      <c r="I538">
        <f>IF(ISNA(VLOOKUP(A538, PerformanceRating!$C$2:$N$6710, 12, FALSE)), "", VLOOKUP(A538, PerformanceRating!$C$2:$N$6710, 12, FALSE))</f>
        <v>2.5</v>
      </c>
    </row>
    <row r="539" spans="1:9" x14ac:dyDescent="0.25">
      <c r="A539" s="1">
        <v>42025</v>
      </c>
      <c r="B539">
        <f>COUNTIF(Employee!$U$2:$U$1471, 'Date Events'!A539)</f>
        <v>1</v>
      </c>
      <c r="C539">
        <f>COUNTIF(Employee!$X$2:$X$1471, 'Date Events'!A539)</f>
        <v>0</v>
      </c>
      <c r="D539">
        <f t="shared" si="8"/>
        <v>415</v>
      </c>
      <c r="E539">
        <f>COUNTIF(Employee!$AA$2:$AA$1471, 'Date Events'!A539)</f>
        <v>0</v>
      </c>
      <c r="F539" t="str">
        <f>IF(ISNA(VLOOKUP(A539, PerformanceRating!$P$8:$R$2778, 2, FALSE)), "", VLOOKUP(A539, PerformanceRating!$P$8:$R$2778, 2, FALSE))</f>
        <v/>
      </c>
      <c r="G539" t="str">
        <f>IF(ISNA(VLOOKUP(A539, PerformanceRating!$P$8:$R$2778, 3, FALSE)), "", VLOOKUP(A539, PerformanceRating!$P$8:$R$2778, 3, FALSE))</f>
        <v/>
      </c>
      <c r="H539" t="str">
        <f>IF(ISNA(VLOOKUP(A539, PerformanceRating!$C$2:$N$6710, 11, FALSE)), "", VLOOKUP(A539, PerformanceRating!$C$2:$N$6710, 11, FALSE))</f>
        <v/>
      </c>
      <c r="I539" t="str">
        <f>IF(ISNA(VLOOKUP(A539, PerformanceRating!$C$2:$N$6710, 12, FALSE)), "", VLOOKUP(A539, PerformanceRating!$C$2:$N$6710, 12, FALSE))</f>
        <v/>
      </c>
    </row>
    <row r="540" spans="1:9" x14ac:dyDescent="0.25">
      <c r="A540" s="1">
        <v>42026</v>
      </c>
      <c r="B540">
        <f>COUNTIF(Employee!$U$2:$U$1471, 'Date Events'!A540)</f>
        <v>2</v>
      </c>
      <c r="C540">
        <f>COUNTIF(Employee!$X$2:$X$1471, 'Date Events'!A540)</f>
        <v>0</v>
      </c>
      <c r="D540">
        <f t="shared" si="8"/>
        <v>417</v>
      </c>
      <c r="E540">
        <f>COUNTIF(Employee!$AA$2:$AA$1471, 'Date Events'!A540)</f>
        <v>0</v>
      </c>
      <c r="F540" t="str">
        <f>IF(ISNA(VLOOKUP(A540, PerformanceRating!$P$8:$R$2778, 2, FALSE)), "", VLOOKUP(A540, PerformanceRating!$P$8:$R$2778, 2, FALSE))</f>
        <v/>
      </c>
      <c r="G540" t="str">
        <f>IF(ISNA(VLOOKUP(A540, PerformanceRating!$P$8:$R$2778, 3, FALSE)), "", VLOOKUP(A540, PerformanceRating!$P$8:$R$2778, 3, FALSE))</f>
        <v/>
      </c>
      <c r="H540" t="str">
        <f>IF(ISNA(VLOOKUP(A540, PerformanceRating!$C$2:$N$6710, 11, FALSE)), "", VLOOKUP(A540, PerformanceRating!$C$2:$N$6710, 11, FALSE))</f>
        <v/>
      </c>
      <c r="I540" t="str">
        <f>IF(ISNA(VLOOKUP(A540, PerformanceRating!$C$2:$N$6710, 12, FALSE)), "", VLOOKUP(A540, PerformanceRating!$C$2:$N$6710, 12, FALSE))</f>
        <v/>
      </c>
    </row>
    <row r="541" spans="1:9" x14ac:dyDescent="0.25">
      <c r="A541" s="1">
        <v>42027</v>
      </c>
      <c r="B541">
        <f>COUNTIF(Employee!$U$2:$U$1471, 'Date Events'!A541)</f>
        <v>0</v>
      </c>
      <c r="C541">
        <f>COUNTIF(Employee!$X$2:$X$1471, 'Date Events'!A541)</f>
        <v>0</v>
      </c>
      <c r="D541">
        <f t="shared" si="8"/>
        <v>417</v>
      </c>
      <c r="E541">
        <f>COUNTIF(Employee!$AA$2:$AA$1471, 'Date Events'!A541)</f>
        <v>0</v>
      </c>
      <c r="F541">
        <f>IF(ISNA(VLOOKUP(A541, PerformanceRating!$P$8:$R$2778, 2, FALSE)), "", VLOOKUP(A541, PerformanceRating!$P$8:$R$2778, 2, FALSE))</f>
        <v>3.5</v>
      </c>
      <c r="G541">
        <f>IF(ISNA(VLOOKUP(A541, PerformanceRating!$P$8:$R$2778, 3, FALSE)), "", VLOOKUP(A541, PerformanceRating!$P$8:$R$2778, 3, FALSE))</f>
        <v>3.5</v>
      </c>
      <c r="H541">
        <f>IF(ISNA(VLOOKUP(A541, PerformanceRating!$C$2:$N$6710, 11, FALSE)), "", VLOOKUP(A541, PerformanceRating!$C$2:$N$6710, 11, FALSE))</f>
        <v>4.25</v>
      </c>
      <c r="I541">
        <f>IF(ISNA(VLOOKUP(A541, PerformanceRating!$C$2:$N$6710, 12, FALSE)), "", VLOOKUP(A541, PerformanceRating!$C$2:$N$6710, 12, FALSE))</f>
        <v>4</v>
      </c>
    </row>
    <row r="542" spans="1:9" x14ac:dyDescent="0.25">
      <c r="A542" s="1">
        <v>42028</v>
      </c>
      <c r="B542">
        <f>COUNTIF(Employee!$U$2:$U$1471, 'Date Events'!A542)</f>
        <v>0</v>
      </c>
      <c r="C542">
        <f>COUNTIF(Employee!$X$2:$X$1471, 'Date Events'!A542)</f>
        <v>0</v>
      </c>
      <c r="D542">
        <f t="shared" si="8"/>
        <v>417</v>
      </c>
      <c r="E542">
        <f>COUNTIF(Employee!$AA$2:$AA$1471, 'Date Events'!A542)</f>
        <v>0</v>
      </c>
      <c r="F542">
        <f>IF(ISNA(VLOOKUP(A542, PerformanceRating!$P$8:$R$2778, 2, FALSE)), "", VLOOKUP(A542, PerformanceRating!$P$8:$R$2778, 2, FALSE))</f>
        <v>4</v>
      </c>
      <c r="G542">
        <f>IF(ISNA(VLOOKUP(A542, PerformanceRating!$P$8:$R$2778, 3, FALSE)), "", VLOOKUP(A542, PerformanceRating!$P$8:$R$2778, 3, FALSE))</f>
        <v>4</v>
      </c>
      <c r="H542">
        <f>IF(ISNA(VLOOKUP(A542, PerformanceRating!$C$2:$N$6710, 11, FALSE)), "", VLOOKUP(A542, PerformanceRating!$C$2:$N$6710, 11, FALSE))</f>
        <v>3.25</v>
      </c>
      <c r="I542">
        <f>IF(ISNA(VLOOKUP(A542, PerformanceRating!$C$2:$N$6710, 12, FALSE)), "", VLOOKUP(A542, PerformanceRating!$C$2:$N$6710, 12, FALSE))</f>
        <v>4</v>
      </c>
    </row>
    <row r="543" spans="1:9" x14ac:dyDescent="0.25">
      <c r="A543" s="1">
        <v>42029</v>
      </c>
      <c r="B543">
        <f>COUNTIF(Employee!$U$2:$U$1471, 'Date Events'!A543)</f>
        <v>1</v>
      </c>
      <c r="C543">
        <f>COUNTIF(Employee!$X$2:$X$1471, 'Date Events'!A543)</f>
        <v>0</v>
      </c>
      <c r="D543">
        <f t="shared" si="8"/>
        <v>418</v>
      </c>
      <c r="E543">
        <f>COUNTIF(Employee!$AA$2:$AA$1471, 'Date Events'!A543)</f>
        <v>0</v>
      </c>
      <c r="F543">
        <f>IF(ISNA(VLOOKUP(A543, PerformanceRating!$P$8:$R$2778, 2, FALSE)), "", VLOOKUP(A543, PerformanceRating!$P$8:$R$2778, 2, FALSE))</f>
        <v>4</v>
      </c>
      <c r="G543">
        <f>IF(ISNA(VLOOKUP(A543, PerformanceRating!$P$8:$R$2778, 3, FALSE)), "", VLOOKUP(A543, PerformanceRating!$P$8:$R$2778, 3, FALSE))</f>
        <v>4</v>
      </c>
      <c r="H543">
        <f>IF(ISNA(VLOOKUP(A543, PerformanceRating!$C$2:$N$6710, 11, FALSE)), "", VLOOKUP(A543, PerformanceRating!$C$2:$N$6710, 11, FALSE))</f>
        <v>4</v>
      </c>
      <c r="I543">
        <f>IF(ISNA(VLOOKUP(A543, PerformanceRating!$C$2:$N$6710, 12, FALSE)), "", VLOOKUP(A543, PerformanceRating!$C$2:$N$6710, 12, FALSE))</f>
        <v>4</v>
      </c>
    </row>
    <row r="544" spans="1:9" x14ac:dyDescent="0.25">
      <c r="A544" s="1">
        <v>42030</v>
      </c>
      <c r="B544">
        <f>COUNTIF(Employee!$U$2:$U$1471, 'Date Events'!A544)</f>
        <v>0</v>
      </c>
      <c r="C544">
        <f>COUNTIF(Employee!$X$2:$X$1471, 'Date Events'!A544)</f>
        <v>0</v>
      </c>
      <c r="D544">
        <f t="shared" si="8"/>
        <v>418</v>
      </c>
      <c r="E544">
        <f>COUNTIF(Employee!$AA$2:$AA$1471, 'Date Events'!A544)</f>
        <v>0</v>
      </c>
      <c r="F544">
        <f>IF(ISNA(VLOOKUP(A544, PerformanceRating!$P$8:$R$2778, 2, FALSE)), "", VLOOKUP(A544, PerformanceRating!$P$8:$R$2778, 2, FALSE))</f>
        <v>4</v>
      </c>
      <c r="G544">
        <f>IF(ISNA(VLOOKUP(A544, PerformanceRating!$P$8:$R$2778, 3, FALSE)), "", VLOOKUP(A544, PerformanceRating!$P$8:$R$2778, 3, FALSE))</f>
        <v>3</v>
      </c>
      <c r="H544">
        <f>IF(ISNA(VLOOKUP(A544, PerformanceRating!$C$2:$N$6710, 11, FALSE)), "", VLOOKUP(A544, PerformanceRating!$C$2:$N$6710, 11, FALSE))</f>
        <v>3.75</v>
      </c>
      <c r="I544">
        <f>IF(ISNA(VLOOKUP(A544, PerformanceRating!$C$2:$N$6710, 12, FALSE)), "", VLOOKUP(A544, PerformanceRating!$C$2:$N$6710, 12, FALSE))</f>
        <v>3.5</v>
      </c>
    </row>
    <row r="545" spans="1:9" x14ac:dyDescent="0.25">
      <c r="A545" s="1">
        <v>42031</v>
      </c>
      <c r="B545">
        <f>COUNTIF(Employee!$U$2:$U$1471, 'Date Events'!A545)</f>
        <v>1</v>
      </c>
      <c r="C545">
        <f>COUNTIF(Employee!$X$2:$X$1471, 'Date Events'!A545)</f>
        <v>0</v>
      </c>
      <c r="D545">
        <f t="shared" si="8"/>
        <v>419</v>
      </c>
      <c r="E545">
        <f>COUNTIF(Employee!$AA$2:$AA$1471, 'Date Events'!A545)</f>
        <v>0</v>
      </c>
      <c r="F545">
        <f>IF(ISNA(VLOOKUP(A545, PerformanceRating!$P$8:$R$2778, 2, FALSE)), "", VLOOKUP(A545, PerformanceRating!$P$8:$R$2778, 2, FALSE))</f>
        <v>4</v>
      </c>
      <c r="G545">
        <f>IF(ISNA(VLOOKUP(A545, PerformanceRating!$P$8:$R$2778, 3, FALSE)), "", VLOOKUP(A545, PerformanceRating!$P$8:$R$2778, 3, FALSE))</f>
        <v>3</v>
      </c>
      <c r="H545">
        <f>IF(ISNA(VLOOKUP(A545, PerformanceRating!$C$2:$N$6710, 11, FALSE)), "", VLOOKUP(A545, PerformanceRating!$C$2:$N$6710, 11, FALSE))</f>
        <v>3.75</v>
      </c>
      <c r="I545">
        <f>IF(ISNA(VLOOKUP(A545, PerformanceRating!$C$2:$N$6710, 12, FALSE)), "", VLOOKUP(A545, PerformanceRating!$C$2:$N$6710, 12, FALSE))</f>
        <v>3.5</v>
      </c>
    </row>
    <row r="546" spans="1:9" x14ac:dyDescent="0.25">
      <c r="A546" s="1">
        <v>42033</v>
      </c>
      <c r="B546">
        <f>COUNTIF(Employee!$U$2:$U$1471, 'Date Events'!A546)</f>
        <v>1</v>
      </c>
      <c r="C546">
        <f>COUNTIF(Employee!$X$2:$X$1471, 'Date Events'!A546)</f>
        <v>0</v>
      </c>
      <c r="D546">
        <f t="shared" si="8"/>
        <v>420</v>
      </c>
      <c r="E546">
        <f>COUNTIF(Employee!$AA$2:$AA$1471, 'Date Events'!A546)</f>
        <v>0</v>
      </c>
      <c r="F546">
        <f>IF(ISNA(VLOOKUP(A546, PerformanceRating!$P$8:$R$2778, 2, FALSE)), "", VLOOKUP(A546, PerformanceRating!$P$8:$R$2778, 2, FALSE))</f>
        <v>4.5</v>
      </c>
      <c r="G546">
        <f>IF(ISNA(VLOOKUP(A546, PerformanceRating!$P$8:$R$2778, 3, FALSE)), "", VLOOKUP(A546, PerformanceRating!$P$8:$R$2778, 3, FALSE))</f>
        <v>4</v>
      </c>
      <c r="H546">
        <f>IF(ISNA(VLOOKUP(A546, PerformanceRating!$C$2:$N$6710, 11, FALSE)), "", VLOOKUP(A546, PerformanceRating!$C$2:$N$6710, 11, FALSE))</f>
        <v>3.5</v>
      </c>
      <c r="I546">
        <f>IF(ISNA(VLOOKUP(A546, PerformanceRating!$C$2:$N$6710, 12, FALSE)), "", VLOOKUP(A546, PerformanceRating!$C$2:$N$6710, 12, FALSE))</f>
        <v>4</v>
      </c>
    </row>
    <row r="547" spans="1:9" x14ac:dyDescent="0.25">
      <c r="A547" s="1">
        <v>42034</v>
      </c>
      <c r="B547">
        <f>COUNTIF(Employee!$U$2:$U$1471, 'Date Events'!A547)</f>
        <v>0</v>
      </c>
      <c r="C547">
        <f>COUNTIF(Employee!$X$2:$X$1471, 'Date Events'!A547)</f>
        <v>0</v>
      </c>
      <c r="D547">
        <f t="shared" si="8"/>
        <v>420</v>
      </c>
      <c r="E547">
        <f>COUNTIF(Employee!$AA$2:$AA$1471, 'Date Events'!A547)</f>
        <v>0</v>
      </c>
      <c r="F547">
        <f>IF(ISNA(VLOOKUP(A547, PerformanceRating!$P$8:$R$2778, 2, FALSE)), "", VLOOKUP(A547, PerformanceRating!$P$8:$R$2778, 2, FALSE))</f>
        <v>3.5</v>
      </c>
      <c r="G547">
        <f>IF(ISNA(VLOOKUP(A547, PerformanceRating!$P$8:$R$2778, 3, FALSE)), "", VLOOKUP(A547, PerformanceRating!$P$8:$R$2778, 3, FALSE))</f>
        <v>3</v>
      </c>
      <c r="H547">
        <f>IF(ISNA(VLOOKUP(A547, PerformanceRating!$C$2:$N$6710, 11, FALSE)), "", VLOOKUP(A547, PerformanceRating!$C$2:$N$6710, 11, FALSE))</f>
        <v>2.75</v>
      </c>
      <c r="I547">
        <f>IF(ISNA(VLOOKUP(A547, PerformanceRating!$C$2:$N$6710, 12, FALSE)), "", VLOOKUP(A547, PerformanceRating!$C$2:$N$6710, 12, FALSE))</f>
        <v>3.5</v>
      </c>
    </row>
    <row r="548" spans="1:9" x14ac:dyDescent="0.25">
      <c r="A548" s="1">
        <v>42035</v>
      </c>
      <c r="B548">
        <f>COUNTIF(Employee!$U$2:$U$1471, 'Date Events'!A548)</f>
        <v>0</v>
      </c>
      <c r="C548">
        <f>COUNTIF(Employee!$X$2:$X$1471, 'Date Events'!A548)</f>
        <v>0</v>
      </c>
      <c r="D548">
        <f t="shared" si="8"/>
        <v>420</v>
      </c>
      <c r="E548">
        <f>COUNTIF(Employee!$AA$2:$AA$1471, 'Date Events'!A548)</f>
        <v>0</v>
      </c>
      <c r="F548">
        <f>IF(ISNA(VLOOKUP(A548, PerformanceRating!$P$8:$R$2778, 2, FALSE)), "", VLOOKUP(A548, PerformanceRating!$P$8:$R$2778, 2, FALSE))</f>
        <v>4.5</v>
      </c>
      <c r="G548">
        <f>IF(ISNA(VLOOKUP(A548, PerformanceRating!$P$8:$R$2778, 3, FALSE)), "", VLOOKUP(A548, PerformanceRating!$P$8:$R$2778, 3, FALSE))</f>
        <v>3.5</v>
      </c>
      <c r="H548">
        <f>IF(ISNA(VLOOKUP(A548, PerformanceRating!$C$2:$N$6710, 11, FALSE)), "", VLOOKUP(A548, PerformanceRating!$C$2:$N$6710, 11, FALSE))</f>
        <v>4.25</v>
      </c>
      <c r="I548">
        <f>IF(ISNA(VLOOKUP(A548, PerformanceRating!$C$2:$N$6710, 12, FALSE)), "", VLOOKUP(A548, PerformanceRating!$C$2:$N$6710, 12, FALSE))</f>
        <v>4.5</v>
      </c>
    </row>
    <row r="549" spans="1:9" x14ac:dyDescent="0.25">
      <c r="A549" s="1">
        <v>42036</v>
      </c>
      <c r="B549">
        <f>COUNTIF(Employee!$U$2:$U$1471, 'Date Events'!A549)</f>
        <v>0</v>
      </c>
      <c r="C549">
        <f>COUNTIF(Employee!$X$2:$X$1471, 'Date Events'!A549)</f>
        <v>0</v>
      </c>
      <c r="D549">
        <f t="shared" si="8"/>
        <v>420</v>
      </c>
      <c r="E549">
        <f>COUNTIF(Employee!$AA$2:$AA$1471, 'Date Events'!A549)</f>
        <v>1</v>
      </c>
      <c r="F549">
        <f>IF(ISNA(VLOOKUP(A549, PerformanceRating!$P$8:$R$2778, 2, FALSE)), "", VLOOKUP(A549, PerformanceRating!$P$8:$R$2778, 2, FALSE))</f>
        <v>4</v>
      </c>
      <c r="G549">
        <f>IF(ISNA(VLOOKUP(A549, PerformanceRating!$P$8:$R$2778, 3, FALSE)), "", VLOOKUP(A549, PerformanceRating!$P$8:$R$2778, 3, FALSE))</f>
        <v>3.5</v>
      </c>
      <c r="H549">
        <f>IF(ISNA(VLOOKUP(A549, PerformanceRating!$C$2:$N$6710, 11, FALSE)), "", VLOOKUP(A549, PerformanceRating!$C$2:$N$6710, 11, FALSE))</f>
        <v>3.75</v>
      </c>
      <c r="I549">
        <f>IF(ISNA(VLOOKUP(A549, PerformanceRating!$C$2:$N$6710, 12, FALSE)), "", VLOOKUP(A549, PerformanceRating!$C$2:$N$6710, 12, FALSE))</f>
        <v>4</v>
      </c>
    </row>
    <row r="550" spans="1:9" x14ac:dyDescent="0.25">
      <c r="A550" s="1">
        <v>42037</v>
      </c>
      <c r="B550">
        <f>COUNTIF(Employee!$U$2:$U$1471, 'Date Events'!A550)</f>
        <v>0</v>
      </c>
      <c r="C550">
        <f>COUNTIF(Employee!$X$2:$X$1471, 'Date Events'!A550)</f>
        <v>0</v>
      </c>
      <c r="D550">
        <f t="shared" si="8"/>
        <v>420</v>
      </c>
      <c r="E550">
        <f>COUNTIF(Employee!$AA$2:$AA$1471, 'Date Events'!A550)</f>
        <v>0</v>
      </c>
      <c r="F550">
        <f>IF(ISNA(VLOOKUP(A550, PerformanceRating!$P$8:$R$2778, 2, FALSE)), "", VLOOKUP(A550, PerformanceRating!$P$8:$R$2778, 2, FALSE))</f>
        <v>5</v>
      </c>
      <c r="G550">
        <f>IF(ISNA(VLOOKUP(A550, PerformanceRating!$P$8:$R$2778, 3, FALSE)), "", VLOOKUP(A550, PerformanceRating!$P$8:$R$2778, 3, FALSE))</f>
        <v>4</v>
      </c>
      <c r="H550">
        <f>IF(ISNA(VLOOKUP(A550, PerformanceRating!$C$2:$N$6710, 11, FALSE)), "", VLOOKUP(A550, PerformanceRating!$C$2:$N$6710, 11, FALSE))</f>
        <v>3.5</v>
      </c>
      <c r="I550">
        <f>IF(ISNA(VLOOKUP(A550, PerformanceRating!$C$2:$N$6710, 12, FALSE)), "", VLOOKUP(A550, PerformanceRating!$C$2:$N$6710, 12, FALSE))</f>
        <v>4.5</v>
      </c>
    </row>
    <row r="551" spans="1:9" x14ac:dyDescent="0.25">
      <c r="A551" s="1">
        <v>42038</v>
      </c>
      <c r="B551">
        <f>COUNTIF(Employee!$U$2:$U$1471, 'Date Events'!A551)</f>
        <v>1</v>
      </c>
      <c r="C551">
        <f>COUNTIF(Employee!$X$2:$X$1471, 'Date Events'!A551)</f>
        <v>0</v>
      </c>
      <c r="D551">
        <f t="shared" si="8"/>
        <v>421</v>
      </c>
      <c r="E551">
        <f>COUNTIF(Employee!$AA$2:$AA$1471, 'Date Events'!A551)</f>
        <v>0</v>
      </c>
      <c r="F551">
        <f>IF(ISNA(VLOOKUP(A551, PerformanceRating!$P$8:$R$2778, 2, FALSE)), "", VLOOKUP(A551, PerformanceRating!$P$8:$R$2778, 2, FALSE))</f>
        <v>3</v>
      </c>
      <c r="G551">
        <f>IF(ISNA(VLOOKUP(A551, PerformanceRating!$P$8:$R$2778, 3, FALSE)), "", VLOOKUP(A551, PerformanceRating!$P$8:$R$2778, 3, FALSE))</f>
        <v>2</v>
      </c>
      <c r="H551">
        <f>IF(ISNA(VLOOKUP(A551, PerformanceRating!$C$2:$N$6710, 11, FALSE)), "", VLOOKUP(A551, PerformanceRating!$C$2:$N$6710, 11, FALSE))</f>
        <v>3.5</v>
      </c>
      <c r="I551">
        <f>IF(ISNA(VLOOKUP(A551, PerformanceRating!$C$2:$N$6710, 12, FALSE)), "", VLOOKUP(A551, PerformanceRating!$C$2:$N$6710, 12, FALSE))</f>
        <v>2.5</v>
      </c>
    </row>
    <row r="552" spans="1:9" x14ac:dyDescent="0.25">
      <c r="A552" s="1">
        <v>42039</v>
      </c>
      <c r="B552">
        <f>COUNTIF(Employee!$U$2:$U$1471, 'Date Events'!A552)</f>
        <v>0</v>
      </c>
      <c r="C552">
        <f>COUNTIF(Employee!$X$2:$X$1471, 'Date Events'!A552)</f>
        <v>1</v>
      </c>
      <c r="D552">
        <f t="shared" si="8"/>
        <v>420</v>
      </c>
      <c r="E552">
        <f>COUNTIF(Employee!$AA$2:$AA$1471, 'Date Events'!A552)</f>
        <v>0</v>
      </c>
      <c r="F552">
        <f>IF(ISNA(VLOOKUP(A552, PerformanceRating!$P$8:$R$2778, 2, FALSE)), "", VLOOKUP(A552, PerformanceRating!$P$8:$R$2778, 2, FALSE))</f>
        <v>3.3333333333333335</v>
      </c>
      <c r="G552">
        <f>IF(ISNA(VLOOKUP(A552, PerformanceRating!$P$8:$R$2778, 3, FALSE)), "", VLOOKUP(A552, PerformanceRating!$P$8:$R$2778, 3, FALSE))</f>
        <v>2.3333333333333335</v>
      </c>
      <c r="H552">
        <f>IF(ISNA(VLOOKUP(A552, PerformanceRating!$C$2:$N$6710, 11, FALSE)), "", VLOOKUP(A552, PerformanceRating!$C$2:$N$6710, 11, FALSE))</f>
        <v>4</v>
      </c>
      <c r="I552">
        <f>IF(ISNA(VLOOKUP(A552, PerformanceRating!$C$2:$N$6710, 12, FALSE)), "", VLOOKUP(A552, PerformanceRating!$C$2:$N$6710, 12, FALSE))</f>
        <v>2.5</v>
      </c>
    </row>
    <row r="553" spans="1:9" x14ac:dyDescent="0.25">
      <c r="A553" s="1">
        <v>42040</v>
      </c>
      <c r="B553">
        <f>COUNTIF(Employee!$U$2:$U$1471, 'Date Events'!A553)</f>
        <v>0</v>
      </c>
      <c r="C553">
        <f>COUNTIF(Employee!$X$2:$X$1471, 'Date Events'!A553)</f>
        <v>0</v>
      </c>
      <c r="D553">
        <f t="shared" si="8"/>
        <v>420</v>
      </c>
      <c r="E553">
        <f>COUNTIF(Employee!$AA$2:$AA$1471, 'Date Events'!A553)</f>
        <v>2</v>
      </c>
      <c r="F553">
        <f>IF(ISNA(VLOOKUP(A553, PerformanceRating!$P$8:$R$2778, 2, FALSE)), "", VLOOKUP(A553, PerformanceRating!$P$8:$R$2778, 2, FALSE))</f>
        <v>3.75</v>
      </c>
      <c r="G553">
        <f>IF(ISNA(VLOOKUP(A553, PerformanceRating!$P$8:$R$2778, 3, FALSE)), "", VLOOKUP(A553, PerformanceRating!$P$8:$R$2778, 3, FALSE))</f>
        <v>3.25</v>
      </c>
      <c r="H553">
        <f>IF(ISNA(VLOOKUP(A553, PerformanceRating!$C$2:$N$6710, 11, FALSE)), "", VLOOKUP(A553, PerformanceRating!$C$2:$N$6710, 11, FALSE))</f>
        <v>4.75</v>
      </c>
      <c r="I553">
        <f>IF(ISNA(VLOOKUP(A553, PerformanceRating!$C$2:$N$6710, 12, FALSE)), "", VLOOKUP(A553, PerformanceRating!$C$2:$N$6710, 12, FALSE))</f>
        <v>3</v>
      </c>
    </row>
    <row r="554" spans="1:9" x14ac:dyDescent="0.25">
      <c r="A554" s="1">
        <v>42041</v>
      </c>
      <c r="B554">
        <f>COUNTIF(Employee!$U$2:$U$1471, 'Date Events'!A554)</f>
        <v>0</v>
      </c>
      <c r="C554">
        <f>COUNTIF(Employee!$X$2:$X$1471, 'Date Events'!A554)</f>
        <v>0</v>
      </c>
      <c r="D554">
        <f t="shared" si="8"/>
        <v>420</v>
      </c>
      <c r="E554">
        <f>COUNTIF(Employee!$AA$2:$AA$1471, 'Date Events'!A554)</f>
        <v>0</v>
      </c>
      <c r="F554">
        <f>IF(ISNA(VLOOKUP(A554, PerformanceRating!$P$8:$R$2778, 2, FALSE)), "", VLOOKUP(A554, PerformanceRating!$P$8:$R$2778, 2, FALSE))</f>
        <v>4.666666666666667</v>
      </c>
      <c r="G554">
        <f>IF(ISNA(VLOOKUP(A554, PerformanceRating!$P$8:$R$2778, 3, FALSE)), "", VLOOKUP(A554, PerformanceRating!$P$8:$R$2778, 3, FALSE))</f>
        <v>4.333333333333333</v>
      </c>
      <c r="H554">
        <f>IF(ISNA(VLOOKUP(A554, PerformanceRating!$C$2:$N$6710, 11, FALSE)), "", VLOOKUP(A554, PerformanceRating!$C$2:$N$6710, 11, FALSE))</f>
        <v>3</v>
      </c>
      <c r="I554">
        <f>IF(ISNA(VLOOKUP(A554, PerformanceRating!$C$2:$N$6710, 12, FALSE)), "", VLOOKUP(A554, PerformanceRating!$C$2:$N$6710, 12, FALSE))</f>
        <v>4</v>
      </c>
    </row>
    <row r="555" spans="1:9" x14ac:dyDescent="0.25">
      <c r="A555" s="1">
        <v>42042</v>
      </c>
      <c r="B555">
        <f>COUNTIF(Employee!$U$2:$U$1471, 'Date Events'!A555)</f>
        <v>0</v>
      </c>
      <c r="C555">
        <f>COUNTIF(Employee!$X$2:$X$1471, 'Date Events'!A555)</f>
        <v>0</v>
      </c>
      <c r="D555">
        <f t="shared" si="8"/>
        <v>420</v>
      </c>
      <c r="E555">
        <f>COUNTIF(Employee!$AA$2:$AA$1471, 'Date Events'!A555)</f>
        <v>1</v>
      </c>
      <c r="F555" t="str">
        <f>IF(ISNA(VLOOKUP(A555, PerformanceRating!$P$8:$R$2778, 2, FALSE)), "", VLOOKUP(A555, PerformanceRating!$P$8:$R$2778, 2, FALSE))</f>
        <v/>
      </c>
      <c r="G555" t="str">
        <f>IF(ISNA(VLOOKUP(A555, PerformanceRating!$P$8:$R$2778, 3, FALSE)), "", VLOOKUP(A555, PerformanceRating!$P$8:$R$2778, 3, FALSE))</f>
        <v/>
      </c>
      <c r="H555" t="str">
        <f>IF(ISNA(VLOOKUP(A555, PerformanceRating!$C$2:$N$6710, 11, FALSE)), "", VLOOKUP(A555, PerformanceRating!$C$2:$N$6710, 11, FALSE))</f>
        <v/>
      </c>
      <c r="I555" t="str">
        <f>IF(ISNA(VLOOKUP(A555, PerformanceRating!$C$2:$N$6710, 12, FALSE)), "", VLOOKUP(A555, PerformanceRating!$C$2:$N$6710, 12, FALSE))</f>
        <v/>
      </c>
    </row>
    <row r="556" spans="1:9" x14ac:dyDescent="0.25">
      <c r="A556" s="1">
        <v>42044</v>
      </c>
      <c r="B556">
        <f>COUNTIF(Employee!$U$2:$U$1471, 'Date Events'!A556)</f>
        <v>0</v>
      </c>
      <c r="C556">
        <f>COUNTIF(Employee!$X$2:$X$1471, 'Date Events'!A556)</f>
        <v>0</v>
      </c>
      <c r="D556">
        <f t="shared" si="8"/>
        <v>420</v>
      </c>
      <c r="E556">
        <f>COUNTIF(Employee!$AA$2:$AA$1471, 'Date Events'!A556)</f>
        <v>0</v>
      </c>
      <c r="F556">
        <f>IF(ISNA(VLOOKUP(A556, PerformanceRating!$P$8:$R$2778, 2, FALSE)), "", VLOOKUP(A556, PerformanceRating!$P$8:$R$2778, 2, FALSE))</f>
        <v>4.5</v>
      </c>
      <c r="G556">
        <f>IF(ISNA(VLOOKUP(A556, PerformanceRating!$P$8:$R$2778, 3, FALSE)), "", VLOOKUP(A556, PerformanceRating!$P$8:$R$2778, 3, FALSE))</f>
        <v>4</v>
      </c>
      <c r="H556">
        <f>IF(ISNA(VLOOKUP(A556, PerformanceRating!$C$2:$N$6710, 11, FALSE)), "", VLOOKUP(A556, PerformanceRating!$C$2:$N$6710, 11, FALSE))</f>
        <v>2.25</v>
      </c>
      <c r="I556">
        <f>IF(ISNA(VLOOKUP(A556, PerformanceRating!$C$2:$N$6710, 12, FALSE)), "", VLOOKUP(A556, PerformanceRating!$C$2:$N$6710, 12, FALSE))</f>
        <v>4</v>
      </c>
    </row>
    <row r="557" spans="1:9" x14ac:dyDescent="0.25">
      <c r="A557" s="1">
        <v>42045</v>
      </c>
      <c r="B557">
        <f>COUNTIF(Employee!$U$2:$U$1471, 'Date Events'!A557)</f>
        <v>0</v>
      </c>
      <c r="C557">
        <f>COUNTIF(Employee!$X$2:$X$1471, 'Date Events'!A557)</f>
        <v>0</v>
      </c>
      <c r="D557">
        <f t="shared" si="8"/>
        <v>420</v>
      </c>
      <c r="E557">
        <f>COUNTIF(Employee!$AA$2:$AA$1471, 'Date Events'!A557)</f>
        <v>1</v>
      </c>
      <c r="F557">
        <f>IF(ISNA(VLOOKUP(A557, PerformanceRating!$P$8:$R$2778, 2, FALSE)), "", VLOOKUP(A557, PerformanceRating!$P$8:$R$2778, 2, FALSE))</f>
        <v>5</v>
      </c>
      <c r="G557">
        <f>IF(ISNA(VLOOKUP(A557, PerformanceRating!$P$8:$R$2778, 3, FALSE)), "", VLOOKUP(A557, PerformanceRating!$P$8:$R$2778, 3, FALSE))</f>
        <v>4</v>
      </c>
      <c r="H557">
        <f>IF(ISNA(VLOOKUP(A557, PerformanceRating!$C$2:$N$6710, 11, FALSE)), "", VLOOKUP(A557, PerformanceRating!$C$2:$N$6710, 11, FALSE))</f>
        <v>4.5</v>
      </c>
      <c r="I557">
        <f>IF(ISNA(VLOOKUP(A557, PerformanceRating!$C$2:$N$6710, 12, FALSE)), "", VLOOKUP(A557, PerformanceRating!$C$2:$N$6710, 12, FALSE))</f>
        <v>4.5</v>
      </c>
    </row>
    <row r="558" spans="1:9" x14ac:dyDescent="0.25">
      <c r="A558" s="1">
        <v>42046</v>
      </c>
      <c r="B558">
        <f>COUNTIF(Employee!$U$2:$U$1471, 'Date Events'!A558)</f>
        <v>1</v>
      </c>
      <c r="C558">
        <f>COUNTIF(Employee!$X$2:$X$1471, 'Date Events'!A558)</f>
        <v>0</v>
      </c>
      <c r="D558">
        <f t="shared" si="8"/>
        <v>421</v>
      </c>
      <c r="E558">
        <f>COUNTIF(Employee!$AA$2:$AA$1471, 'Date Events'!A558)</f>
        <v>0</v>
      </c>
      <c r="F558">
        <f>IF(ISNA(VLOOKUP(A558, PerformanceRating!$P$8:$R$2778, 2, FALSE)), "", VLOOKUP(A558, PerformanceRating!$P$8:$R$2778, 2, FALSE))</f>
        <v>4</v>
      </c>
      <c r="G558">
        <f>IF(ISNA(VLOOKUP(A558, PerformanceRating!$P$8:$R$2778, 3, FALSE)), "", VLOOKUP(A558, PerformanceRating!$P$8:$R$2778, 3, FALSE))</f>
        <v>3.5</v>
      </c>
      <c r="H558">
        <f>IF(ISNA(VLOOKUP(A558, PerformanceRating!$C$2:$N$6710, 11, FALSE)), "", VLOOKUP(A558, PerformanceRating!$C$2:$N$6710, 11, FALSE))</f>
        <v>4.5</v>
      </c>
      <c r="I558">
        <f>IF(ISNA(VLOOKUP(A558, PerformanceRating!$C$2:$N$6710, 12, FALSE)), "", VLOOKUP(A558, PerformanceRating!$C$2:$N$6710, 12, FALSE))</f>
        <v>3</v>
      </c>
    </row>
    <row r="559" spans="1:9" x14ac:dyDescent="0.25">
      <c r="A559" s="1">
        <v>42047</v>
      </c>
      <c r="B559">
        <f>COUNTIF(Employee!$U$2:$U$1471, 'Date Events'!A559)</f>
        <v>1</v>
      </c>
      <c r="C559">
        <f>COUNTIF(Employee!$X$2:$X$1471, 'Date Events'!A559)</f>
        <v>0</v>
      </c>
      <c r="D559">
        <f t="shared" si="8"/>
        <v>422</v>
      </c>
      <c r="E559">
        <f>COUNTIF(Employee!$AA$2:$AA$1471, 'Date Events'!A559)</f>
        <v>0</v>
      </c>
      <c r="F559">
        <f>IF(ISNA(VLOOKUP(A559, PerformanceRating!$P$8:$R$2778, 2, FALSE)), "", VLOOKUP(A559, PerformanceRating!$P$8:$R$2778, 2, FALSE))</f>
        <v>5</v>
      </c>
      <c r="G559">
        <f>IF(ISNA(VLOOKUP(A559, PerformanceRating!$P$8:$R$2778, 3, FALSE)), "", VLOOKUP(A559, PerformanceRating!$P$8:$R$2778, 3, FALSE))</f>
        <v>4</v>
      </c>
      <c r="H559">
        <f>IF(ISNA(VLOOKUP(A559, PerformanceRating!$C$2:$N$6710, 11, FALSE)), "", VLOOKUP(A559, PerformanceRating!$C$2:$N$6710, 11, FALSE))</f>
        <v>4</v>
      </c>
      <c r="I559">
        <f>IF(ISNA(VLOOKUP(A559, PerformanceRating!$C$2:$N$6710, 12, FALSE)), "", VLOOKUP(A559, PerformanceRating!$C$2:$N$6710, 12, FALSE))</f>
        <v>4.5</v>
      </c>
    </row>
    <row r="560" spans="1:9" x14ac:dyDescent="0.25">
      <c r="A560" s="1">
        <v>42048</v>
      </c>
      <c r="B560">
        <f>COUNTIF(Employee!$U$2:$U$1471, 'Date Events'!A560)</f>
        <v>0</v>
      </c>
      <c r="C560">
        <f>COUNTIF(Employee!$X$2:$X$1471, 'Date Events'!A560)</f>
        <v>0</v>
      </c>
      <c r="D560">
        <f t="shared" si="8"/>
        <v>422</v>
      </c>
      <c r="E560">
        <f>COUNTIF(Employee!$AA$2:$AA$1471, 'Date Events'!A560)</f>
        <v>0</v>
      </c>
      <c r="F560">
        <f>IF(ISNA(VLOOKUP(A560, PerformanceRating!$P$8:$R$2778, 2, FALSE)), "", VLOOKUP(A560, PerformanceRating!$P$8:$R$2778, 2, FALSE))</f>
        <v>4.5</v>
      </c>
      <c r="G560">
        <f>IF(ISNA(VLOOKUP(A560, PerformanceRating!$P$8:$R$2778, 3, FALSE)), "", VLOOKUP(A560, PerformanceRating!$P$8:$R$2778, 3, FALSE))</f>
        <v>4</v>
      </c>
      <c r="H560">
        <f>IF(ISNA(VLOOKUP(A560, PerformanceRating!$C$2:$N$6710, 11, FALSE)), "", VLOOKUP(A560, PerformanceRating!$C$2:$N$6710, 11, FALSE))</f>
        <v>3.5</v>
      </c>
      <c r="I560">
        <f>IF(ISNA(VLOOKUP(A560, PerformanceRating!$C$2:$N$6710, 12, FALSE)), "", VLOOKUP(A560, PerformanceRating!$C$2:$N$6710, 12, FALSE))</f>
        <v>4.5</v>
      </c>
    </row>
    <row r="561" spans="1:9" x14ac:dyDescent="0.25">
      <c r="A561" s="1">
        <v>42049</v>
      </c>
      <c r="B561">
        <f>COUNTIF(Employee!$U$2:$U$1471, 'Date Events'!A561)</f>
        <v>0</v>
      </c>
      <c r="C561">
        <f>COUNTIF(Employee!$X$2:$X$1471, 'Date Events'!A561)</f>
        <v>0</v>
      </c>
      <c r="D561">
        <f t="shared" si="8"/>
        <v>422</v>
      </c>
      <c r="E561">
        <f>COUNTIF(Employee!$AA$2:$AA$1471, 'Date Events'!A561)</f>
        <v>0</v>
      </c>
      <c r="F561">
        <f>IF(ISNA(VLOOKUP(A561, PerformanceRating!$P$8:$R$2778, 2, FALSE)), "", VLOOKUP(A561, PerformanceRating!$P$8:$R$2778, 2, FALSE))</f>
        <v>5</v>
      </c>
      <c r="G561">
        <f>IF(ISNA(VLOOKUP(A561, PerformanceRating!$P$8:$R$2778, 3, FALSE)), "", VLOOKUP(A561, PerformanceRating!$P$8:$R$2778, 3, FALSE))</f>
        <v>4</v>
      </c>
      <c r="H561">
        <f>IF(ISNA(VLOOKUP(A561, PerformanceRating!$C$2:$N$6710, 11, FALSE)), "", VLOOKUP(A561, PerformanceRating!$C$2:$N$6710, 11, FALSE))</f>
        <v>3.5</v>
      </c>
      <c r="I561">
        <f>IF(ISNA(VLOOKUP(A561, PerformanceRating!$C$2:$N$6710, 12, FALSE)), "", VLOOKUP(A561, PerformanceRating!$C$2:$N$6710, 12, FALSE))</f>
        <v>4.5</v>
      </c>
    </row>
    <row r="562" spans="1:9" x14ac:dyDescent="0.25">
      <c r="A562" s="1">
        <v>42050</v>
      </c>
      <c r="B562">
        <f>COUNTIF(Employee!$U$2:$U$1471, 'Date Events'!A562)</f>
        <v>1</v>
      </c>
      <c r="C562">
        <f>COUNTIF(Employee!$X$2:$X$1471, 'Date Events'!A562)</f>
        <v>0</v>
      </c>
      <c r="D562">
        <f t="shared" si="8"/>
        <v>423</v>
      </c>
      <c r="E562">
        <f>COUNTIF(Employee!$AA$2:$AA$1471, 'Date Events'!A562)</f>
        <v>0</v>
      </c>
      <c r="F562" t="str">
        <f>IF(ISNA(VLOOKUP(A562, PerformanceRating!$P$8:$R$2778, 2, FALSE)), "", VLOOKUP(A562, PerformanceRating!$P$8:$R$2778, 2, FALSE))</f>
        <v/>
      </c>
      <c r="G562" t="str">
        <f>IF(ISNA(VLOOKUP(A562, PerformanceRating!$P$8:$R$2778, 3, FALSE)), "", VLOOKUP(A562, PerformanceRating!$P$8:$R$2778, 3, FALSE))</f>
        <v/>
      </c>
      <c r="H562" t="str">
        <f>IF(ISNA(VLOOKUP(A562, PerformanceRating!$C$2:$N$6710, 11, FALSE)), "", VLOOKUP(A562, PerformanceRating!$C$2:$N$6710, 11, FALSE))</f>
        <v/>
      </c>
      <c r="I562" t="str">
        <f>IF(ISNA(VLOOKUP(A562, PerformanceRating!$C$2:$N$6710, 12, FALSE)), "", VLOOKUP(A562, PerformanceRating!$C$2:$N$6710, 12, FALSE))</f>
        <v/>
      </c>
    </row>
    <row r="563" spans="1:9" x14ac:dyDescent="0.25">
      <c r="A563" s="1">
        <v>42051</v>
      </c>
      <c r="B563">
        <f>COUNTIF(Employee!$U$2:$U$1471, 'Date Events'!A563)</f>
        <v>0</v>
      </c>
      <c r="C563">
        <f>COUNTIF(Employee!$X$2:$X$1471, 'Date Events'!A563)</f>
        <v>0</v>
      </c>
      <c r="D563">
        <f t="shared" si="8"/>
        <v>423</v>
      </c>
      <c r="E563">
        <f>COUNTIF(Employee!$AA$2:$AA$1471, 'Date Events'!A563)</f>
        <v>0</v>
      </c>
      <c r="F563">
        <f>IF(ISNA(VLOOKUP(A563, PerformanceRating!$P$8:$R$2778, 2, FALSE)), "", VLOOKUP(A563, PerformanceRating!$P$8:$R$2778, 2, FALSE))</f>
        <v>3.3333333333333335</v>
      </c>
      <c r="G563">
        <f>IF(ISNA(VLOOKUP(A563, PerformanceRating!$P$8:$R$2778, 3, FALSE)), "", VLOOKUP(A563, PerformanceRating!$P$8:$R$2778, 3, FALSE))</f>
        <v>2.6666666666666665</v>
      </c>
      <c r="H563">
        <f>IF(ISNA(VLOOKUP(A563, PerformanceRating!$C$2:$N$6710, 11, FALSE)), "", VLOOKUP(A563, PerformanceRating!$C$2:$N$6710, 11, FALSE))</f>
        <v>4</v>
      </c>
      <c r="I563">
        <f>IF(ISNA(VLOOKUP(A563, PerformanceRating!$C$2:$N$6710, 12, FALSE)), "", VLOOKUP(A563, PerformanceRating!$C$2:$N$6710, 12, FALSE))</f>
        <v>3</v>
      </c>
    </row>
    <row r="564" spans="1:9" x14ac:dyDescent="0.25">
      <c r="A564" s="1">
        <v>42052</v>
      </c>
      <c r="B564">
        <f>COUNTIF(Employee!$U$2:$U$1471, 'Date Events'!A564)</f>
        <v>0</v>
      </c>
      <c r="C564">
        <f>COUNTIF(Employee!$X$2:$X$1471, 'Date Events'!A564)</f>
        <v>0</v>
      </c>
      <c r="D564">
        <f t="shared" si="8"/>
        <v>423</v>
      </c>
      <c r="E564">
        <f>COUNTIF(Employee!$AA$2:$AA$1471, 'Date Events'!A564)</f>
        <v>1</v>
      </c>
      <c r="F564" t="str">
        <f>IF(ISNA(VLOOKUP(A564, PerformanceRating!$P$8:$R$2778, 2, FALSE)), "", VLOOKUP(A564, PerformanceRating!$P$8:$R$2778, 2, FALSE))</f>
        <v/>
      </c>
      <c r="G564" t="str">
        <f>IF(ISNA(VLOOKUP(A564, PerformanceRating!$P$8:$R$2778, 3, FALSE)), "", VLOOKUP(A564, PerformanceRating!$P$8:$R$2778, 3, FALSE))</f>
        <v/>
      </c>
      <c r="H564" t="str">
        <f>IF(ISNA(VLOOKUP(A564, PerformanceRating!$C$2:$N$6710, 11, FALSE)), "", VLOOKUP(A564, PerformanceRating!$C$2:$N$6710, 11, FALSE))</f>
        <v/>
      </c>
      <c r="I564" t="str">
        <f>IF(ISNA(VLOOKUP(A564, PerformanceRating!$C$2:$N$6710, 12, FALSE)), "", VLOOKUP(A564, PerformanceRating!$C$2:$N$6710, 12, FALSE))</f>
        <v/>
      </c>
    </row>
    <row r="565" spans="1:9" x14ac:dyDescent="0.25">
      <c r="A565" s="1">
        <v>42053</v>
      </c>
      <c r="B565">
        <f>COUNTIF(Employee!$U$2:$U$1471, 'Date Events'!A565)</f>
        <v>1</v>
      </c>
      <c r="C565">
        <f>COUNTIF(Employee!$X$2:$X$1471, 'Date Events'!A565)</f>
        <v>0</v>
      </c>
      <c r="D565">
        <f t="shared" si="8"/>
        <v>424</v>
      </c>
      <c r="E565">
        <f>COUNTIF(Employee!$AA$2:$AA$1471, 'Date Events'!A565)</f>
        <v>0</v>
      </c>
      <c r="F565">
        <f>IF(ISNA(VLOOKUP(A565, PerformanceRating!$P$8:$R$2778, 2, FALSE)), "", VLOOKUP(A565, PerformanceRating!$P$8:$R$2778, 2, FALSE))</f>
        <v>4.5</v>
      </c>
      <c r="G565">
        <f>IF(ISNA(VLOOKUP(A565, PerformanceRating!$P$8:$R$2778, 3, FALSE)), "", VLOOKUP(A565, PerformanceRating!$P$8:$R$2778, 3, FALSE))</f>
        <v>4.5</v>
      </c>
      <c r="H565">
        <f>IF(ISNA(VLOOKUP(A565, PerformanceRating!$C$2:$N$6710, 11, FALSE)), "", VLOOKUP(A565, PerformanceRating!$C$2:$N$6710, 11, FALSE))</f>
        <v>4.5</v>
      </c>
      <c r="I565">
        <f>IF(ISNA(VLOOKUP(A565, PerformanceRating!$C$2:$N$6710, 12, FALSE)), "", VLOOKUP(A565, PerformanceRating!$C$2:$N$6710, 12, FALSE))</f>
        <v>4</v>
      </c>
    </row>
    <row r="566" spans="1:9" x14ac:dyDescent="0.25">
      <c r="A566" s="1">
        <v>42054</v>
      </c>
      <c r="B566">
        <f>COUNTIF(Employee!$U$2:$U$1471, 'Date Events'!A566)</f>
        <v>0</v>
      </c>
      <c r="C566">
        <f>COUNTIF(Employee!$X$2:$X$1471, 'Date Events'!A566)</f>
        <v>0</v>
      </c>
      <c r="D566">
        <f t="shared" si="8"/>
        <v>424</v>
      </c>
      <c r="E566">
        <f>COUNTIF(Employee!$AA$2:$AA$1471, 'Date Events'!A566)</f>
        <v>1</v>
      </c>
      <c r="F566">
        <f>IF(ISNA(VLOOKUP(A566, PerformanceRating!$P$8:$R$2778, 2, FALSE)), "", VLOOKUP(A566, PerformanceRating!$P$8:$R$2778, 2, FALSE))</f>
        <v>5</v>
      </c>
      <c r="G566">
        <f>IF(ISNA(VLOOKUP(A566, PerformanceRating!$P$8:$R$2778, 3, FALSE)), "", VLOOKUP(A566, PerformanceRating!$P$8:$R$2778, 3, FALSE))</f>
        <v>5</v>
      </c>
      <c r="H566">
        <f>IF(ISNA(VLOOKUP(A566, PerformanceRating!$C$2:$N$6710, 11, FALSE)), "", VLOOKUP(A566, PerformanceRating!$C$2:$N$6710, 11, FALSE))</f>
        <v>4</v>
      </c>
      <c r="I566">
        <f>IF(ISNA(VLOOKUP(A566, PerformanceRating!$C$2:$N$6710, 12, FALSE)), "", VLOOKUP(A566, PerformanceRating!$C$2:$N$6710, 12, FALSE))</f>
        <v>5</v>
      </c>
    </row>
    <row r="567" spans="1:9" x14ac:dyDescent="0.25">
      <c r="A567" s="1">
        <v>42055</v>
      </c>
      <c r="B567">
        <f>COUNTIF(Employee!$U$2:$U$1471, 'Date Events'!A567)</f>
        <v>0</v>
      </c>
      <c r="C567">
        <f>COUNTIF(Employee!$X$2:$X$1471, 'Date Events'!A567)</f>
        <v>0</v>
      </c>
      <c r="D567">
        <f t="shared" si="8"/>
        <v>424</v>
      </c>
      <c r="E567">
        <f>COUNTIF(Employee!$AA$2:$AA$1471, 'Date Events'!A567)</f>
        <v>1</v>
      </c>
      <c r="F567" t="str">
        <f>IF(ISNA(VLOOKUP(A567, PerformanceRating!$P$8:$R$2778, 2, FALSE)), "", VLOOKUP(A567, PerformanceRating!$P$8:$R$2778, 2, FALSE))</f>
        <v/>
      </c>
      <c r="G567" t="str">
        <f>IF(ISNA(VLOOKUP(A567, PerformanceRating!$P$8:$R$2778, 3, FALSE)), "", VLOOKUP(A567, PerformanceRating!$P$8:$R$2778, 3, FALSE))</f>
        <v/>
      </c>
      <c r="H567" t="str">
        <f>IF(ISNA(VLOOKUP(A567, PerformanceRating!$C$2:$N$6710, 11, FALSE)), "", VLOOKUP(A567, PerformanceRating!$C$2:$N$6710, 11, FALSE))</f>
        <v/>
      </c>
      <c r="I567" t="str">
        <f>IF(ISNA(VLOOKUP(A567, PerformanceRating!$C$2:$N$6710, 12, FALSE)), "", VLOOKUP(A567, PerformanceRating!$C$2:$N$6710, 12, FALSE))</f>
        <v/>
      </c>
    </row>
    <row r="568" spans="1:9" x14ac:dyDescent="0.25">
      <c r="A568" s="1">
        <v>42056</v>
      </c>
      <c r="B568">
        <f>COUNTIF(Employee!$U$2:$U$1471, 'Date Events'!A568)</f>
        <v>1</v>
      </c>
      <c r="C568">
        <f>COUNTIF(Employee!$X$2:$X$1471, 'Date Events'!A568)</f>
        <v>0</v>
      </c>
      <c r="D568">
        <f t="shared" si="8"/>
        <v>425</v>
      </c>
      <c r="E568">
        <f>COUNTIF(Employee!$AA$2:$AA$1471, 'Date Events'!A568)</f>
        <v>0</v>
      </c>
      <c r="F568">
        <f>IF(ISNA(VLOOKUP(A568, PerformanceRating!$P$8:$R$2778, 2, FALSE)), "", VLOOKUP(A568, PerformanceRating!$P$8:$R$2778, 2, FALSE))</f>
        <v>4</v>
      </c>
      <c r="G568">
        <f>IF(ISNA(VLOOKUP(A568, PerformanceRating!$P$8:$R$2778, 3, FALSE)), "", VLOOKUP(A568, PerformanceRating!$P$8:$R$2778, 3, FALSE))</f>
        <v>3.5</v>
      </c>
      <c r="H568">
        <f>IF(ISNA(VLOOKUP(A568, PerformanceRating!$C$2:$N$6710, 11, FALSE)), "", VLOOKUP(A568, PerformanceRating!$C$2:$N$6710, 11, FALSE))</f>
        <v>3</v>
      </c>
      <c r="I568">
        <f>IF(ISNA(VLOOKUP(A568, PerformanceRating!$C$2:$N$6710, 12, FALSE)), "", VLOOKUP(A568, PerformanceRating!$C$2:$N$6710, 12, FALSE))</f>
        <v>4.5</v>
      </c>
    </row>
    <row r="569" spans="1:9" x14ac:dyDescent="0.25">
      <c r="A569" s="1">
        <v>42057</v>
      </c>
      <c r="B569">
        <f>COUNTIF(Employee!$U$2:$U$1471, 'Date Events'!A569)</f>
        <v>1</v>
      </c>
      <c r="C569">
        <f>COUNTIF(Employee!$X$2:$X$1471, 'Date Events'!A569)</f>
        <v>0</v>
      </c>
      <c r="D569">
        <f t="shared" si="8"/>
        <v>426</v>
      </c>
      <c r="E569">
        <f>COUNTIF(Employee!$AA$2:$AA$1471, 'Date Events'!A569)</f>
        <v>0</v>
      </c>
      <c r="F569">
        <f>IF(ISNA(VLOOKUP(A569, PerformanceRating!$P$8:$R$2778, 2, FALSE)), "", VLOOKUP(A569, PerformanceRating!$P$8:$R$2778, 2, FALSE))</f>
        <v>3.5</v>
      </c>
      <c r="G569">
        <f>IF(ISNA(VLOOKUP(A569, PerformanceRating!$P$8:$R$2778, 3, FALSE)), "", VLOOKUP(A569, PerformanceRating!$P$8:$R$2778, 3, FALSE))</f>
        <v>3.5</v>
      </c>
      <c r="H569">
        <f>IF(ISNA(VLOOKUP(A569, PerformanceRating!$C$2:$N$6710, 11, FALSE)), "", VLOOKUP(A569, PerformanceRating!$C$2:$N$6710, 11, FALSE))</f>
        <v>4</v>
      </c>
      <c r="I569">
        <f>IF(ISNA(VLOOKUP(A569, PerformanceRating!$C$2:$N$6710, 12, FALSE)), "", VLOOKUP(A569, PerformanceRating!$C$2:$N$6710, 12, FALSE))</f>
        <v>3</v>
      </c>
    </row>
    <row r="570" spans="1:9" x14ac:dyDescent="0.25">
      <c r="A570" s="1">
        <v>42058</v>
      </c>
      <c r="B570">
        <f>COUNTIF(Employee!$U$2:$U$1471, 'Date Events'!A570)</f>
        <v>1</v>
      </c>
      <c r="C570">
        <f>COUNTIF(Employee!$X$2:$X$1471, 'Date Events'!A570)</f>
        <v>0</v>
      </c>
      <c r="D570">
        <f t="shared" si="8"/>
        <v>427</v>
      </c>
      <c r="E570">
        <f>COUNTIF(Employee!$AA$2:$AA$1471, 'Date Events'!A570)</f>
        <v>1</v>
      </c>
      <c r="F570">
        <f>IF(ISNA(VLOOKUP(A570, PerformanceRating!$P$8:$R$2778, 2, FALSE)), "", VLOOKUP(A570, PerformanceRating!$P$8:$R$2778, 2, FALSE))</f>
        <v>4.333333333333333</v>
      </c>
      <c r="G570">
        <f>IF(ISNA(VLOOKUP(A570, PerformanceRating!$P$8:$R$2778, 3, FALSE)), "", VLOOKUP(A570, PerformanceRating!$P$8:$R$2778, 3, FALSE))</f>
        <v>3.6666666666666665</v>
      </c>
      <c r="H570">
        <f>IF(ISNA(VLOOKUP(A570, PerformanceRating!$C$2:$N$6710, 11, FALSE)), "", VLOOKUP(A570, PerformanceRating!$C$2:$N$6710, 11, FALSE))</f>
        <v>3.25</v>
      </c>
      <c r="I570">
        <f>IF(ISNA(VLOOKUP(A570, PerformanceRating!$C$2:$N$6710, 12, FALSE)), "", VLOOKUP(A570, PerformanceRating!$C$2:$N$6710, 12, FALSE))</f>
        <v>3.5</v>
      </c>
    </row>
    <row r="571" spans="1:9" x14ac:dyDescent="0.25">
      <c r="A571" s="1">
        <v>42059</v>
      </c>
      <c r="B571">
        <f>COUNTIF(Employee!$U$2:$U$1471, 'Date Events'!A571)</f>
        <v>0</v>
      </c>
      <c r="C571">
        <f>COUNTIF(Employee!$X$2:$X$1471, 'Date Events'!A571)</f>
        <v>0</v>
      </c>
      <c r="D571">
        <f t="shared" si="8"/>
        <v>427</v>
      </c>
      <c r="E571">
        <f>COUNTIF(Employee!$AA$2:$AA$1471, 'Date Events'!A571)</f>
        <v>0</v>
      </c>
      <c r="F571">
        <f>IF(ISNA(VLOOKUP(A571, PerformanceRating!$P$8:$R$2778, 2, FALSE)), "", VLOOKUP(A571, PerformanceRating!$P$8:$R$2778, 2, FALSE))</f>
        <v>4</v>
      </c>
      <c r="G571">
        <f>IF(ISNA(VLOOKUP(A571, PerformanceRating!$P$8:$R$2778, 3, FALSE)), "", VLOOKUP(A571, PerformanceRating!$P$8:$R$2778, 3, FALSE))</f>
        <v>4</v>
      </c>
      <c r="H571">
        <f>IF(ISNA(VLOOKUP(A571, PerformanceRating!$C$2:$N$6710, 11, FALSE)), "", VLOOKUP(A571, PerformanceRating!$C$2:$N$6710, 11, FALSE))</f>
        <v>2.75</v>
      </c>
      <c r="I571">
        <f>IF(ISNA(VLOOKUP(A571, PerformanceRating!$C$2:$N$6710, 12, FALSE)), "", VLOOKUP(A571, PerformanceRating!$C$2:$N$6710, 12, FALSE))</f>
        <v>4</v>
      </c>
    </row>
    <row r="572" spans="1:9" x14ac:dyDescent="0.25">
      <c r="A572" s="1">
        <v>42060</v>
      </c>
      <c r="B572">
        <f>COUNTIF(Employee!$U$2:$U$1471, 'Date Events'!A572)</f>
        <v>0</v>
      </c>
      <c r="C572">
        <f>COUNTIF(Employee!$X$2:$X$1471, 'Date Events'!A572)</f>
        <v>0</v>
      </c>
      <c r="D572">
        <f t="shared" si="8"/>
        <v>427</v>
      </c>
      <c r="E572">
        <f>COUNTIF(Employee!$AA$2:$AA$1471, 'Date Events'!A572)</f>
        <v>0</v>
      </c>
      <c r="F572">
        <f>IF(ISNA(VLOOKUP(A572, PerformanceRating!$P$8:$R$2778, 2, FALSE)), "", VLOOKUP(A572, PerformanceRating!$P$8:$R$2778, 2, FALSE))</f>
        <v>3</v>
      </c>
      <c r="G572">
        <f>IF(ISNA(VLOOKUP(A572, PerformanceRating!$P$8:$R$2778, 3, FALSE)), "", VLOOKUP(A572, PerformanceRating!$P$8:$R$2778, 3, FALSE))</f>
        <v>3</v>
      </c>
      <c r="H572">
        <f>IF(ISNA(VLOOKUP(A572, PerformanceRating!$C$2:$N$6710, 11, FALSE)), "", VLOOKUP(A572, PerformanceRating!$C$2:$N$6710, 11, FALSE))</f>
        <v>3.5</v>
      </c>
      <c r="I572">
        <f>IF(ISNA(VLOOKUP(A572, PerformanceRating!$C$2:$N$6710, 12, FALSE)), "", VLOOKUP(A572, PerformanceRating!$C$2:$N$6710, 12, FALSE))</f>
        <v>3</v>
      </c>
    </row>
    <row r="573" spans="1:9" x14ac:dyDescent="0.25">
      <c r="A573" s="1">
        <v>42061</v>
      </c>
      <c r="B573">
        <f>COUNTIF(Employee!$U$2:$U$1471, 'Date Events'!A573)</f>
        <v>0</v>
      </c>
      <c r="C573">
        <f>COUNTIF(Employee!$X$2:$X$1471, 'Date Events'!A573)</f>
        <v>0</v>
      </c>
      <c r="D573">
        <f t="shared" si="8"/>
        <v>427</v>
      </c>
      <c r="E573">
        <f>COUNTIF(Employee!$AA$2:$AA$1471, 'Date Events'!A573)</f>
        <v>0</v>
      </c>
      <c r="F573">
        <f>IF(ISNA(VLOOKUP(A573, PerformanceRating!$P$8:$R$2778, 2, FALSE)), "", VLOOKUP(A573, PerformanceRating!$P$8:$R$2778, 2, FALSE))</f>
        <v>3</v>
      </c>
      <c r="G573">
        <f>IF(ISNA(VLOOKUP(A573, PerformanceRating!$P$8:$R$2778, 3, FALSE)), "", VLOOKUP(A573, PerformanceRating!$P$8:$R$2778, 3, FALSE))</f>
        <v>3</v>
      </c>
      <c r="H573">
        <f>IF(ISNA(VLOOKUP(A573, PerformanceRating!$C$2:$N$6710, 11, FALSE)), "", VLOOKUP(A573, PerformanceRating!$C$2:$N$6710, 11, FALSE))</f>
        <v>4</v>
      </c>
      <c r="I573">
        <f>IF(ISNA(VLOOKUP(A573, PerformanceRating!$C$2:$N$6710, 12, FALSE)), "", VLOOKUP(A573, PerformanceRating!$C$2:$N$6710, 12, FALSE))</f>
        <v>3</v>
      </c>
    </row>
    <row r="574" spans="1:9" x14ac:dyDescent="0.25">
      <c r="A574" s="1">
        <v>42062</v>
      </c>
      <c r="B574">
        <f>COUNTIF(Employee!$U$2:$U$1471, 'Date Events'!A574)</f>
        <v>0</v>
      </c>
      <c r="C574">
        <f>COUNTIF(Employee!$X$2:$X$1471, 'Date Events'!A574)</f>
        <v>0</v>
      </c>
      <c r="D574">
        <f t="shared" si="8"/>
        <v>427</v>
      </c>
      <c r="E574">
        <f>COUNTIF(Employee!$AA$2:$AA$1471, 'Date Events'!A574)</f>
        <v>1</v>
      </c>
      <c r="F574">
        <f>IF(ISNA(VLOOKUP(A574, PerformanceRating!$P$8:$R$2778, 2, FALSE)), "", VLOOKUP(A574, PerformanceRating!$P$8:$R$2778, 2, FALSE))</f>
        <v>3</v>
      </c>
      <c r="G574">
        <f>IF(ISNA(VLOOKUP(A574, PerformanceRating!$P$8:$R$2778, 3, FALSE)), "", VLOOKUP(A574, PerformanceRating!$P$8:$R$2778, 3, FALSE))</f>
        <v>2.5</v>
      </c>
      <c r="H574">
        <f>IF(ISNA(VLOOKUP(A574, PerformanceRating!$C$2:$N$6710, 11, FALSE)), "", VLOOKUP(A574, PerformanceRating!$C$2:$N$6710, 11, FALSE))</f>
        <v>3.75</v>
      </c>
      <c r="I574">
        <f>IF(ISNA(VLOOKUP(A574, PerformanceRating!$C$2:$N$6710, 12, FALSE)), "", VLOOKUP(A574, PerformanceRating!$C$2:$N$6710, 12, FALSE))</f>
        <v>2.5</v>
      </c>
    </row>
    <row r="575" spans="1:9" x14ac:dyDescent="0.25">
      <c r="A575" s="1">
        <v>42063</v>
      </c>
      <c r="B575">
        <f>COUNTIF(Employee!$U$2:$U$1471, 'Date Events'!A575)</f>
        <v>0</v>
      </c>
      <c r="C575">
        <f>COUNTIF(Employee!$X$2:$X$1471, 'Date Events'!A575)</f>
        <v>0</v>
      </c>
      <c r="D575">
        <f t="shared" si="8"/>
        <v>427</v>
      </c>
      <c r="E575">
        <f>COUNTIF(Employee!$AA$2:$AA$1471, 'Date Events'!A575)</f>
        <v>0</v>
      </c>
      <c r="F575">
        <f>IF(ISNA(VLOOKUP(A575, PerformanceRating!$P$8:$R$2778, 2, FALSE)), "", VLOOKUP(A575, PerformanceRating!$P$8:$R$2778, 2, FALSE))</f>
        <v>3</v>
      </c>
      <c r="G575">
        <f>IF(ISNA(VLOOKUP(A575, PerformanceRating!$P$8:$R$2778, 3, FALSE)), "", VLOOKUP(A575, PerformanceRating!$P$8:$R$2778, 3, FALSE))</f>
        <v>2.5</v>
      </c>
      <c r="H575">
        <f>IF(ISNA(VLOOKUP(A575, PerformanceRating!$C$2:$N$6710, 11, FALSE)), "", VLOOKUP(A575, PerformanceRating!$C$2:$N$6710, 11, FALSE))</f>
        <v>4.25</v>
      </c>
      <c r="I575">
        <f>IF(ISNA(VLOOKUP(A575, PerformanceRating!$C$2:$N$6710, 12, FALSE)), "", VLOOKUP(A575, PerformanceRating!$C$2:$N$6710, 12, FALSE))</f>
        <v>3</v>
      </c>
    </row>
    <row r="576" spans="1:9" x14ac:dyDescent="0.25">
      <c r="A576" s="1">
        <v>42064</v>
      </c>
      <c r="B576">
        <f>COUNTIF(Employee!$U$2:$U$1471, 'Date Events'!A576)</f>
        <v>1</v>
      </c>
      <c r="C576">
        <f>COUNTIF(Employee!$X$2:$X$1471, 'Date Events'!A576)</f>
        <v>0</v>
      </c>
      <c r="D576">
        <f t="shared" si="8"/>
        <v>428</v>
      </c>
      <c r="E576">
        <f>COUNTIF(Employee!$AA$2:$AA$1471, 'Date Events'!A576)</f>
        <v>0</v>
      </c>
      <c r="F576">
        <f>IF(ISNA(VLOOKUP(A576, PerformanceRating!$P$8:$R$2778, 2, FALSE)), "", VLOOKUP(A576, PerformanceRating!$P$8:$R$2778, 2, FALSE))</f>
        <v>4.333333333333333</v>
      </c>
      <c r="G576">
        <f>IF(ISNA(VLOOKUP(A576, PerformanceRating!$P$8:$R$2778, 3, FALSE)), "", VLOOKUP(A576, PerformanceRating!$P$8:$R$2778, 3, FALSE))</f>
        <v>4</v>
      </c>
      <c r="H576">
        <f>IF(ISNA(VLOOKUP(A576, PerformanceRating!$C$2:$N$6710, 11, FALSE)), "", VLOOKUP(A576, PerformanceRating!$C$2:$N$6710, 11, FALSE))</f>
        <v>3.75</v>
      </c>
      <c r="I576">
        <f>IF(ISNA(VLOOKUP(A576, PerformanceRating!$C$2:$N$6710, 12, FALSE)), "", VLOOKUP(A576, PerformanceRating!$C$2:$N$6710, 12, FALSE))</f>
        <v>4.5</v>
      </c>
    </row>
    <row r="577" spans="1:9" x14ac:dyDescent="0.25">
      <c r="A577" s="1">
        <v>42065</v>
      </c>
      <c r="B577">
        <f>COUNTIF(Employee!$U$2:$U$1471, 'Date Events'!A577)</f>
        <v>0</v>
      </c>
      <c r="C577">
        <f>COUNTIF(Employee!$X$2:$X$1471, 'Date Events'!A577)</f>
        <v>0</v>
      </c>
      <c r="D577">
        <f t="shared" si="8"/>
        <v>428</v>
      </c>
      <c r="E577">
        <f>COUNTIF(Employee!$AA$2:$AA$1471, 'Date Events'!A577)</f>
        <v>0</v>
      </c>
      <c r="F577">
        <f>IF(ISNA(VLOOKUP(A577, PerformanceRating!$P$8:$R$2778, 2, FALSE)), "", VLOOKUP(A577, PerformanceRating!$P$8:$R$2778, 2, FALSE))</f>
        <v>3.75</v>
      </c>
      <c r="G577">
        <f>IF(ISNA(VLOOKUP(A577, PerformanceRating!$P$8:$R$2778, 3, FALSE)), "", VLOOKUP(A577, PerformanceRating!$P$8:$R$2778, 3, FALSE))</f>
        <v>3</v>
      </c>
      <c r="H577">
        <f>IF(ISNA(VLOOKUP(A577, PerformanceRating!$C$2:$N$6710, 11, FALSE)), "", VLOOKUP(A577, PerformanceRating!$C$2:$N$6710, 11, FALSE))</f>
        <v>2.75</v>
      </c>
      <c r="I577">
        <f>IF(ISNA(VLOOKUP(A577, PerformanceRating!$C$2:$N$6710, 12, FALSE)), "", VLOOKUP(A577, PerformanceRating!$C$2:$N$6710, 12, FALSE))</f>
        <v>5</v>
      </c>
    </row>
    <row r="578" spans="1:9" x14ac:dyDescent="0.25">
      <c r="A578" s="1">
        <v>42066</v>
      </c>
      <c r="B578">
        <f>COUNTIF(Employee!$U$2:$U$1471, 'Date Events'!A578)</f>
        <v>1</v>
      </c>
      <c r="C578">
        <f>COUNTIF(Employee!$X$2:$X$1471, 'Date Events'!A578)</f>
        <v>0</v>
      </c>
      <c r="D578">
        <f t="shared" si="8"/>
        <v>429</v>
      </c>
      <c r="E578">
        <f>COUNTIF(Employee!$AA$2:$AA$1471, 'Date Events'!A578)</f>
        <v>0</v>
      </c>
      <c r="F578">
        <f>IF(ISNA(VLOOKUP(A578, PerformanceRating!$P$8:$R$2778, 2, FALSE)), "", VLOOKUP(A578, PerformanceRating!$P$8:$R$2778, 2, FALSE))</f>
        <v>4</v>
      </c>
      <c r="G578">
        <f>IF(ISNA(VLOOKUP(A578, PerformanceRating!$P$8:$R$2778, 3, FALSE)), "", VLOOKUP(A578, PerformanceRating!$P$8:$R$2778, 3, FALSE))</f>
        <v>4</v>
      </c>
      <c r="H578">
        <f>IF(ISNA(VLOOKUP(A578, PerformanceRating!$C$2:$N$6710, 11, FALSE)), "", VLOOKUP(A578, PerformanceRating!$C$2:$N$6710, 11, FALSE))</f>
        <v>3.25</v>
      </c>
      <c r="I578">
        <f>IF(ISNA(VLOOKUP(A578, PerformanceRating!$C$2:$N$6710, 12, FALSE)), "", VLOOKUP(A578, PerformanceRating!$C$2:$N$6710, 12, FALSE))</f>
        <v>4</v>
      </c>
    </row>
    <row r="579" spans="1:9" x14ac:dyDescent="0.25">
      <c r="A579" s="1">
        <v>42067</v>
      </c>
      <c r="B579">
        <f>COUNTIF(Employee!$U$2:$U$1471, 'Date Events'!A579)</f>
        <v>0</v>
      </c>
      <c r="C579">
        <f>COUNTIF(Employee!$X$2:$X$1471, 'Date Events'!A579)</f>
        <v>0</v>
      </c>
      <c r="D579">
        <f t="shared" si="8"/>
        <v>429</v>
      </c>
      <c r="E579">
        <f>COUNTIF(Employee!$AA$2:$AA$1471, 'Date Events'!A579)</f>
        <v>1</v>
      </c>
      <c r="F579">
        <f>IF(ISNA(VLOOKUP(A579, PerformanceRating!$P$8:$R$2778, 2, FALSE)), "", VLOOKUP(A579, PerformanceRating!$P$8:$R$2778, 2, FALSE))</f>
        <v>4.5</v>
      </c>
      <c r="G579">
        <f>IF(ISNA(VLOOKUP(A579, PerformanceRating!$P$8:$R$2778, 3, FALSE)), "", VLOOKUP(A579, PerformanceRating!$P$8:$R$2778, 3, FALSE))</f>
        <v>4.25</v>
      </c>
      <c r="H579">
        <f>IF(ISNA(VLOOKUP(A579, PerformanceRating!$C$2:$N$6710, 11, FALSE)), "", VLOOKUP(A579, PerformanceRating!$C$2:$N$6710, 11, FALSE))</f>
        <v>3.75</v>
      </c>
      <c r="I579">
        <f>IF(ISNA(VLOOKUP(A579, PerformanceRating!$C$2:$N$6710, 12, FALSE)), "", VLOOKUP(A579, PerformanceRating!$C$2:$N$6710, 12, FALSE))</f>
        <v>5</v>
      </c>
    </row>
    <row r="580" spans="1:9" x14ac:dyDescent="0.25">
      <c r="A580" s="1">
        <v>42068</v>
      </c>
      <c r="B580">
        <f>COUNTIF(Employee!$U$2:$U$1471, 'Date Events'!A580)</f>
        <v>0</v>
      </c>
      <c r="C580">
        <f>COUNTIF(Employee!$X$2:$X$1471, 'Date Events'!A580)</f>
        <v>0</v>
      </c>
      <c r="D580">
        <f t="shared" ref="D580:D643" si="9">D579+B580-C580</f>
        <v>429</v>
      </c>
      <c r="E580">
        <f>COUNTIF(Employee!$AA$2:$AA$1471, 'Date Events'!A580)</f>
        <v>0</v>
      </c>
      <c r="F580">
        <f>IF(ISNA(VLOOKUP(A580, PerformanceRating!$P$8:$R$2778, 2, FALSE)), "", VLOOKUP(A580, PerformanceRating!$P$8:$R$2778, 2, FALSE))</f>
        <v>4</v>
      </c>
      <c r="G580">
        <f>IF(ISNA(VLOOKUP(A580, PerformanceRating!$P$8:$R$2778, 3, FALSE)), "", VLOOKUP(A580, PerformanceRating!$P$8:$R$2778, 3, FALSE))</f>
        <v>3</v>
      </c>
      <c r="H580">
        <f>IF(ISNA(VLOOKUP(A580, PerformanceRating!$C$2:$N$6710, 11, FALSE)), "", VLOOKUP(A580, PerformanceRating!$C$2:$N$6710, 11, FALSE))</f>
        <v>3.25</v>
      </c>
      <c r="I580">
        <f>IF(ISNA(VLOOKUP(A580, PerformanceRating!$C$2:$N$6710, 12, FALSE)), "", VLOOKUP(A580, PerformanceRating!$C$2:$N$6710, 12, FALSE))</f>
        <v>3.5</v>
      </c>
    </row>
    <row r="581" spans="1:9" x14ac:dyDescent="0.25">
      <c r="A581" s="1">
        <v>42069</v>
      </c>
      <c r="B581">
        <f>COUNTIF(Employee!$U$2:$U$1471, 'Date Events'!A581)</f>
        <v>0</v>
      </c>
      <c r="C581">
        <f>COUNTIF(Employee!$X$2:$X$1471, 'Date Events'!A581)</f>
        <v>0</v>
      </c>
      <c r="D581">
        <f t="shared" si="9"/>
        <v>429</v>
      </c>
      <c r="E581">
        <f>COUNTIF(Employee!$AA$2:$AA$1471, 'Date Events'!A581)</f>
        <v>0</v>
      </c>
      <c r="F581">
        <f>IF(ISNA(VLOOKUP(A581, PerformanceRating!$P$8:$R$2778, 2, FALSE)), "", VLOOKUP(A581, PerformanceRating!$P$8:$R$2778, 2, FALSE))</f>
        <v>3.5</v>
      </c>
      <c r="G581">
        <f>IF(ISNA(VLOOKUP(A581, PerformanceRating!$P$8:$R$2778, 3, FALSE)), "", VLOOKUP(A581, PerformanceRating!$P$8:$R$2778, 3, FALSE))</f>
        <v>3</v>
      </c>
      <c r="H581">
        <f>IF(ISNA(VLOOKUP(A581, PerformanceRating!$C$2:$N$6710, 11, FALSE)), "", VLOOKUP(A581, PerformanceRating!$C$2:$N$6710, 11, FALSE))</f>
        <v>4</v>
      </c>
      <c r="I581">
        <f>IF(ISNA(VLOOKUP(A581, PerformanceRating!$C$2:$N$6710, 12, FALSE)), "", VLOOKUP(A581, PerformanceRating!$C$2:$N$6710, 12, FALSE))</f>
        <v>3</v>
      </c>
    </row>
    <row r="582" spans="1:9" x14ac:dyDescent="0.25">
      <c r="A582" s="1">
        <v>42070</v>
      </c>
      <c r="B582">
        <f>COUNTIF(Employee!$U$2:$U$1471, 'Date Events'!A582)</f>
        <v>0</v>
      </c>
      <c r="C582">
        <f>COUNTIF(Employee!$X$2:$X$1471, 'Date Events'!A582)</f>
        <v>0</v>
      </c>
      <c r="D582">
        <f t="shared" si="9"/>
        <v>429</v>
      </c>
      <c r="E582">
        <f>COUNTIF(Employee!$AA$2:$AA$1471, 'Date Events'!A582)</f>
        <v>0</v>
      </c>
      <c r="F582">
        <f>IF(ISNA(VLOOKUP(A582, PerformanceRating!$P$8:$R$2778, 2, FALSE)), "", VLOOKUP(A582, PerformanceRating!$P$8:$R$2778, 2, FALSE))</f>
        <v>4.333333333333333</v>
      </c>
      <c r="G582">
        <f>IF(ISNA(VLOOKUP(A582, PerformanceRating!$P$8:$R$2778, 3, FALSE)), "", VLOOKUP(A582, PerformanceRating!$P$8:$R$2778, 3, FALSE))</f>
        <v>4</v>
      </c>
      <c r="H582">
        <f>IF(ISNA(VLOOKUP(A582, PerformanceRating!$C$2:$N$6710, 11, FALSE)), "", VLOOKUP(A582, PerformanceRating!$C$2:$N$6710, 11, FALSE))</f>
        <v>2.75</v>
      </c>
      <c r="I582">
        <f>IF(ISNA(VLOOKUP(A582, PerformanceRating!$C$2:$N$6710, 12, FALSE)), "", VLOOKUP(A582, PerformanceRating!$C$2:$N$6710, 12, FALSE))</f>
        <v>3.5</v>
      </c>
    </row>
    <row r="583" spans="1:9" x14ac:dyDescent="0.25">
      <c r="A583" s="1">
        <v>42071</v>
      </c>
      <c r="B583">
        <f>COUNTIF(Employee!$U$2:$U$1471, 'Date Events'!A583)</f>
        <v>0</v>
      </c>
      <c r="C583">
        <f>COUNTIF(Employee!$X$2:$X$1471, 'Date Events'!A583)</f>
        <v>0</v>
      </c>
      <c r="D583">
        <f t="shared" si="9"/>
        <v>429</v>
      </c>
      <c r="E583">
        <f>COUNTIF(Employee!$AA$2:$AA$1471, 'Date Events'!A583)</f>
        <v>0</v>
      </c>
      <c r="F583">
        <f>IF(ISNA(VLOOKUP(A583, PerformanceRating!$P$8:$R$2778, 2, FALSE)), "", VLOOKUP(A583, PerformanceRating!$P$8:$R$2778, 2, FALSE))</f>
        <v>4</v>
      </c>
      <c r="G583">
        <f>IF(ISNA(VLOOKUP(A583, PerformanceRating!$P$8:$R$2778, 3, FALSE)), "", VLOOKUP(A583, PerformanceRating!$P$8:$R$2778, 3, FALSE))</f>
        <v>3.75</v>
      </c>
      <c r="H583">
        <f>IF(ISNA(VLOOKUP(A583, PerformanceRating!$C$2:$N$6710, 11, FALSE)), "", VLOOKUP(A583, PerformanceRating!$C$2:$N$6710, 11, FALSE))</f>
        <v>2.5</v>
      </c>
      <c r="I583">
        <f>IF(ISNA(VLOOKUP(A583, PerformanceRating!$C$2:$N$6710, 12, FALSE)), "", VLOOKUP(A583, PerformanceRating!$C$2:$N$6710, 12, FALSE))</f>
        <v>4</v>
      </c>
    </row>
    <row r="584" spans="1:9" x14ac:dyDescent="0.25">
      <c r="A584" s="1">
        <v>42073</v>
      </c>
      <c r="B584">
        <f>COUNTIF(Employee!$U$2:$U$1471, 'Date Events'!A584)</f>
        <v>1</v>
      </c>
      <c r="C584">
        <f>COUNTIF(Employee!$X$2:$X$1471, 'Date Events'!A584)</f>
        <v>0</v>
      </c>
      <c r="D584">
        <f t="shared" si="9"/>
        <v>430</v>
      </c>
      <c r="E584">
        <f>COUNTIF(Employee!$AA$2:$AA$1471, 'Date Events'!A584)</f>
        <v>0</v>
      </c>
      <c r="F584">
        <f>IF(ISNA(VLOOKUP(A584, PerformanceRating!$P$8:$R$2778, 2, FALSE)), "", VLOOKUP(A584, PerformanceRating!$P$8:$R$2778, 2, FALSE))</f>
        <v>4</v>
      </c>
      <c r="G584">
        <f>IF(ISNA(VLOOKUP(A584, PerformanceRating!$P$8:$R$2778, 3, FALSE)), "", VLOOKUP(A584, PerformanceRating!$P$8:$R$2778, 3, FALSE))</f>
        <v>4</v>
      </c>
      <c r="H584">
        <f>IF(ISNA(VLOOKUP(A584, PerformanceRating!$C$2:$N$6710, 11, FALSE)), "", VLOOKUP(A584, PerformanceRating!$C$2:$N$6710, 11, FALSE))</f>
        <v>3.5</v>
      </c>
      <c r="I584">
        <f>IF(ISNA(VLOOKUP(A584, PerformanceRating!$C$2:$N$6710, 12, FALSE)), "", VLOOKUP(A584, PerformanceRating!$C$2:$N$6710, 12, FALSE))</f>
        <v>5</v>
      </c>
    </row>
    <row r="585" spans="1:9" x14ac:dyDescent="0.25">
      <c r="A585" s="1">
        <v>42074</v>
      </c>
      <c r="B585">
        <f>COUNTIF(Employee!$U$2:$U$1471, 'Date Events'!A585)</f>
        <v>0</v>
      </c>
      <c r="C585">
        <f>COUNTIF(Employee!$X$2:$X$1471, 'Date Events'!A585)</f>
        <v>0</v>
      </c>
      <c r="D585">
        <f t="shared" si="9"/>
        <v>430</v>
      </c>
      <c r="E585">
        <f>COUNTIF(Employee!$AA$2:$AA$1471, 'Date Events'!A585)</f>
        <v>1</v>
      </c>
      <c r="F585">
        <f>IF(ISNA(VLOOKUP(A585, PerformanceRating!$P$8:$R$2778, 2, FALSE)), "", VLOOKUP(A585, PerformanceRating!$P$8:$R$2778, 2, FALSE))</f>
        <v>3</v>
      </c>
      <c r="G585">
        <f>IF(ISNA(VLOOKUP(A585, PerformanceRating!$P$8:$R$2778, 3, FALSE)), "", VLOOKUP(A585, PerformanceRating!$P$8:$R$2778, 3, FALSE))</f>
        <v>2</v>
      </c>
      <c r="H585">
        <f>IF(ISNA(VLOOKUP(A585, PerformanceRating!$C$2:$N$6710, 11, FALSE)), "", VLOOKUP(A585, PerformanceRating!$C$2:$N$6710, 11, FALSE))</f>
        <v>4.5</v>
      </c>
      <c r="I585">
        <f>IF(ISNA(VLOOKUP(A585, PerformanceRating!$C$2:$N$6710, 12, FALSE)), "", VLOOKUP(A585, PerformanceRating!$C$2:$N$6710, 12, FALSE))</f>
        <v>2.5</v>
      </c>
    </row>
    <row r="586" spans="1:9" x14ac:dyDescent="0.25">
      <c r="A586" s="1">
        <v>42075</v>
      </c>
      <c r="B586">
        <f>COUNTIF(Employee!$U$2:$U$1471, 'Date Events'!A586)</f>
        <v>0</v>
      </c>
      <c r="C586">
        <f>COUNTIF(Employee!$X$2:$X$1471, 'Date Events'!A586)</f>
        <v>0</v>
      </c>
      <c r="D586">
        <f t="shared" si="9"/>
        <v>430</v>
      </c>
      <c r="E586">
        <f>COUNTIF(Employee!$AA$2:$AA$1471, 'Date Events'!A586)</f>
        <v>0</v>
      </c>
      <c r="F586">
        <f>IF(ISNA(VLOOKUP(A586, PerformanceRating!$P$8:$R$2778, 2, FALSE)), "", VLOOKUP(A586, PerformanceRating!$P$8:$R$2778, 2, FALSE))</f>
        <v>3.5</v>
      </c>
      <c r="G586">
        <f>IF(ISNA(VLOOKUP(A586, PerformanceRating!$P$8:$R$2778, 3, FALSE)), "", VLOOKUP(A586, PerformanceRating!$P$8:$R$2778, 3, FALSE))</f>
        <v>3</v>
      </c>
      <c r="H586">
        <f>IF(ISNA(VLOOKUP(A586, PerformanceRating!$C$2:$N$6710, 11, FALSE)), "", VLOOKUP(A586, PerformanceRating!$C$2:$N$6710, 11, FALSE))</f>
        <v>3.75</v>
      </c>
      <c r="I586">
        <f>IF(ISNA(VLOOKUP(A586, PerformanceRating!$C$2:$N$6710, 12, FALSE)), "", VLOOKUP(A586, PerformanceRating!$C$2:$N$6710, 12, FALSE))</f>
        <v>3</v>
      </c>
    </row>
    <row r="587" spans="1:9" x14ac:dyDescent="0.25">
      <c r="A587" s="1">
        <v>42076</v>
      </c>
      <c r="B587">
        <f>COUNTIF(Employee!$U$2:$U$1471, 'Date Events'!A587)</f>
        <v>1</v>
      </c>
      <c r="C587">
        <f>COUNTIF(Employee!$X$2:$X$1471, 'Date Events'!A587)</f>
        <v>0</v>
      </c>
      <c r="D587">
        <f t="shared" si="9"/>
        <v>431</v>
      </c>
      <c r="E587">
        <f>COUNTIF(Employee!$AA$2:$AA$1471, 'Date Events'!A587)</f>
        <v>0</v>
      </c>
      <c r="F587" t="str">
        <f>IF(ISNA(VLOOKUP(A587, PerformanceRating!$P$8:$R$2778, 2, FALSE)), "", VLOOKUP(A587, PerformanceRating!$P$8:$R$2778, 2, FALSE))</f>
        <v/>
      </c>
      <c r="G587" t="str">
        <f>IF(ISNA(VLOOKUP(A587, PerformanceRating!$P$8:$R$2778, 3, FALSE)), "", VLOOKUP(A587, PerformanceRating!$P$8:$R$2778, 3, FALSE))</f>
        <v/>
      </c>
      <c r="H587" t="str">
        <f>IF(ISNA(VLOOKUP(A587, PerformanceRating!$C$2:$N$6710, 11, FALSE)), "", VLOOKUP(A587, PerformanceRating!$C$2:$N$6710, 11, FALSE))</f>
        <v/>
      </c>
      <c r="I587" t="str">
        <f>IF(ISNA(VLOOKUP(A587, PerformanceRating!$C$2:$N$6710, 12, FALSE)), "", VLOOKUP(A587, PerformanceRating!$C$2:$N$6710, 12, FALSE))</f>
        <v/>
      </c>
    </row>
    <row r="588" spans="1:9" x14ac:dyDescent="0.25">
      <c r="A588" s="1">
        <v>42077</v>
      </c>
      <c r="B588">
        <f>COUNTIF(Employee!$U$2:$U$1471, 'Date Events'!A588)</f>
        <v>2</v>
      </c>
      <c r="C588">
        <f>COUNTIF(Employee!$X$2:$X$1471, 'Date Events'!A588)</f>
        <v>0</v>
      </c>
      <c r="D588">
        <f t="shared" si="9"/>
        <v>433</v>
      </c>
      <c r="E588">
        <f>COUNTIF(Employee!$AA$2:$AA$1471, 'Date Events'!A588)</f>
        <v>0</v>
      </c>
      <c r="F588">
        <f>IF(ISNA(VLOOKUP(A588, PerformanceRating!$P$8:$R$2778, 2, FALSE)), "", VLOOKUP(A588, PerformanceRating!$P$8:$R$2778, 2, FALSE))</f>
        <v>4</v>
      </c>
      <c r="G588">
        <f>IF(ISNA(VLOOKUP(A588, PerformanceRating!$P$8:$R$2778, 3, FALSE)), "", VLOOKUP(A588, PerformanceRating!$P$8:$R$2778, 3, FALSE))</f>
        <v>4</v>
      </c>
      <c r="H588">
        <f>IF(ISNA(VLOOKUP(A588, PerformanceRating!$C$2:$N$6710, 11, FALSE)), "", VLOOKUP(A588, PerformanceRating!$C$2:$N$6710, 11, FALSE))</f>
        <v>3.75</v>
      </c>
      <c r="I588">
        <f>IF(ISNA(VLOOKUP(A588, PerformanceRating!$C$2:$N$6710, 12, FALSE)), "", VLOOKUP(A588, PerformanceRating!$C$2:$N$6710, 12, FALSE))</f>
        <v>4</v>
      </c>
    </row>
    <row r="589" spans="1:9" x14ac:dyDescent="0.25">
      <c r="A589" s="1">
        <v>42078</v>
      </c>
      <c r="B589">
        <f>COUNTIF(Employee!$U$2:$U$1471, 'Date Events'!A589)</f>
        <v>0</v>
      </c>
      <c r="C589">
        <f>COUNTIF(Employee!$X$2:$X$1471, 'Date Events'!A589)</f>
        <v>0</v>
      </c>
      <c r="D589">
        <f t="shared" si="9"/>
        <v>433</v>
      </c>
      <c r="E589">
        <f>COUNTIF(Employee!$AA$2:$AA$1471, 'Date Events'!A589)</f>
        <v>1</v>
      </c>
      <c r="F589">
        <f>IF(ISNA(VLOOKUP(A589, PerformanceRating!$P$8:$R$2778, 2, FALSE)), "", VLOOKUP(A589, PerformanceRating!$P$8:$R$2778, 2, FALSE))</f>
        <v>4.333333333333333</v>
      </c>
      <c r="G589">
        <f>IF(ISNA(VLOOKUP(A589, PerformanceRating!$P$8:$R$2778, 3, FALSE)), "", VLOOKUP(A589, PerformanceRating!$P$8:$R$2778, 3, FALSE))</f>
        <v>3.6666666666666665</v>
      </c>
      <c r="H589">
        <f>IF(ISNA(VLOOKUP(A589, PerformanceRating!$C$2:$N$6710, 11, FALSE)), "", VLOOKUP(A589, PerformanceRating!$C$2:$N$6710, 11, FALSE))</f>
        <v>3.25</v>
      </c>
      <c r="I589">
        <f>IF(ISNA(VLOOKUP(A589, PerformanceRating!$C$2:$N$6710, 12, FALSE)), "", VLOOKUP(A589, PerformanceRating!$C$2:$N$6710, 12, FALSE))</f>
        <v>4.5</v>
      </c>
    </row>
    <row r="590" spans="1:9" x14ac:dyDescent="0.25">
      <c r="A590" s="1">
        <v>42079</v>
      </c>
      <c r="B590">
        <f>COUNTIF(Employee!$U$2:$U$1471, 'Date Events'!A590)</f>
        <v>0</v>
      </c>
      <c r="C590">
        <f>COUNTIF(Employee!$X$2:$X$1471, 'Date Events'!A590)</f>
        <v>0</v>
      </c>
      <c r="D590">
        <f t="shared" si="9"/>
        <v>433</v>
      </c>
      <c r="E590">
        <f>COUNTIF(Employee!$AA$2:$AA$1471, 'Date Events'!A590)</f>
        <v>0</v>
      </c>
      <c r="F590">
        <f>IF(ISNA(VLOOKUP(A590, PerformanceRating!$P$8:$R$2778, 2, FALSE)), "", VLOOKUP(A590, PerformanceRating!$P$8:$R$2778, 2, FALSE))</f>
        <v>3</v>
      </c>
      <c r="G590">
        <f>IF(ISNA(VLOOKUP(A590, PerformanceRating!$P$8:$R$2778, 3, FALSE)), "", VLOOKUP(A590, PerformanceRating!$P$8:$R$2778, 3, FALSE))</f>
        <v>3</v>
      </c>
      <c r="H590">
        <f>IF(ISNA(VLOOKUP(A590, PerformanceRating!$C$2:$N$6710, 11, FALSE)), "", VLOOKUP(A590, PerformanceRating!$C$2:$N$6710, 11, FALSE))</f>
        <v>3.5</v>
      </c>
      <c r="I590">
        <f>IF(ISNA(VLOOKUP(A590, PerformanceRating!$C$2:$N$6710, 12, FALSE)), "", VLOOKUP(A590, PerformanceRating!$C$2:$N$6710, 12, FALSE))</f>
        <v>3</v>
      </c>
    </row>
    <row r="591" spans="1:9" x14ac:dyDescent="0.25">
      <c r="A591" s="1">
        <v>42080</v>
      </c>
      <c r="B591">
        <f>COUNTIF(Employee!$U$2:$U$1471, 'Date Events'!A591)</f>
        <v>0</v>
      </c>
      <c r="C591">
        <f>COUNTIF(Employee!$X$2:$X$1471, 'Date Events'!A591)</f>
        <v>0</v>
      </c>
      <c r="D591">
        <f t="shared" si="9"/>
        <v>433</v>
      </c>
      <c r="E591">
        <f>COUNTIF(Employee!$AA$2:$AA$1471, 'Date Events'!A591)</f>
        <v>0</v>
      </c>
      <c r="F591">
        <f>IF(ISNA(VLOOKUP(A591, PerformanceRating!$P$8:$R$2778, 2, FALSE)), "", VLOOKUP(A591, PerformanceRating!$P$8:$R$2778, 2, FALSE))</f>
        <v>4</v>
      </c>
      <c r="G591">
        <f>IF(ISNA(VLOOKUP(A591, PerformanceRating!$P$8:$R$2778, 3, FALSE)), "", VLOOKUP(A591, PerformanceRating!$P$8:$R$2778, 3, FALSE))</f>
        <v>4</v>
      </c>
      <c r="H591">
        <f>IF(ISNA(VLOOKUP(A591, PerformanceRating!$C$2:$N$6710, 11, FALSE)), "", VLOOKUP(A591, PerformanceRating!$C$2:$N$6710, 11, FALSE))</f>
        <v>3.5</v>
      </c>
      <c r="I591">
        <f>IF(ISNA(VLOOKUP(A591, PerformanceRating!$C$2:$N$6710, 12, FALSE)), "", VLOOKUP(A591, PerformanceRating!$C$2:$N$6710, 12, FALSE))</f>
        <v>3</v>
      </c>
    </row>
    <row r="592" spans="1:9" x14ac:dyDescent="0.25">
      <c r="A592" s="1">
        <v>42081</v>
      </c>
      <c r="B592">
        <f>COUNTIF(Employee!$U$2:$U$1471, 'Date Events'!A592)</f>
        <v>0</v>
      </c>
      <c r="C592">
        <f>COUNTIF(Employee!$X$2:$X$1471, 'Date Events'!A592)</f>
        <v>0</v>
      </c>
      <c r="D592">
        <f t="shared" si="9"/>
        <v>433</v>
      </c>
      <c r="E592">
        <f>COUNTIF(Employee!$AA$2:$AA$1471, 'Date Events'!A592)</f>
        <v>0</v>
      </c>
      <c r="F592">
        <f>IF(ISNA(VLOOKUP(A592, PerformanceRating!$P$8:$R$2778, 2, FALSE)), "", VLOOKUP(A592, PerformanceRating!$P$8:$R$2778, 2, FALSE))</f>
        <v>5</v>
      </c>
      <c r="G592">
        <f>IF(ISNA(VLOOKUP(A592, PerformanceRating!$P$8:$R$2778, 3, FALSE)), "", VLOOKUP(A592, PerformanceRating!$P$8:$R$2778, 3, FALSE))</f>
        <v>5</v>
      </c>
      <c r="H592">
        <f>IF(ISNA(VLOOKUP(A592, PerformanceRating!$C$2:$N$6710, 11, FALSE)), "", VLOOKUP(A592, PerformanceRating!$C$2:$N$6710, 11, FALSE))</f>
        <v>3.75</v>
      </c>
      <c r="I592">
        <f>IF(ISNA(VLOOKUP(A592, PerformanceRating!$C$2:$N$6710, 12, FALSE)), "", VLOOKUP(A592, PerformanceRating!$C$2:$N$6710, 12, FALSE))</f>
        <v>5</v>
      </c>
    </row>
    <row r="593" spans="1:9" x14ac:dyDescent="0.25">
      <c r="A593" s="1">
        <v>42082</v>
      </c>
      <c r="B593">
        <f>COUNTIF(Employee!$U$2:$U$1471, 'Date Events'!A593)</f>
        <v>0</v>
      </c>
      <c r="C593">
        <f>COUNTIF(Employee!$X$2:$X$1471, 'Date Events'!A593)</f>
        <v>0</v>
      </c>
      <c r="D593">
        <f t="shared" si="9"/>
        <v>433</v>
      </c>
      <c r="E593">
        <f>COUNTIF(Employee!$AA$2:$AA$1471, 'Date Events'!A593)</f>
        <v>0</v>
      </c>
      <c r="F593">
        <f>IF(ISNA(VLOOKUP(A593, PerformanceRating!$P$8:$R$2778, 2, FALSE)), "", VLOOKUP(A593, PerformanceRating!$P$8:$R$2778, 2, FALSE))</f>
        <v>4.333333333333333</v>
      </c>
      <c r="G593">
        <f>IF(ISNA(VLOOKUP(A593, PerformanceRating!$P$8:$R$2778, 3, FALSE)), "", VLOOKUP(A593, PerformanceRating!$P$8:$R$2778, 3, FALSE))</f>
        <v>4</v>
      </c>
      <c r="H593">
        <f>IF(ISNA(VLOOKUP(A593, PerformanceRating!$C$2:$N$6710, 11, FALSE)), "", VLOOKUP(A593, PerformanceRating!$C$2:$N$6710, 11, FALSE))</f>
        <v>3.25</v>
      </c>
      <c r="I593">
        <f>IF(ISNA(VLOOKUP(A593, PerformanceRating!$C$2:$N$6710, 12, FALSE)), "", VLOOKUP(A593, PerformanceRating!$C$2:$N$6710, 12, FALSE))</f>
        <v>4.5</v>
      </c>
    </row>
    <row r="594" spans="1:9" x14ac:dyDescent="0.25">
      <c r="A594" s="1">
        <v>42083</v>
      </c>
      <c r="B594">
        <f>COUNTIF(Employee!$U$2:$U$1471, 'Date Events'!A594)</f>
        <v>1</v>
      </c>
      <c r="C594">
        <f>COUNTIF(Employee!$X$2:$X$1471, 'Date Events'!A594)</f>
        <v>0</v>
      </c>
      <c r="D594">
        <f t="shared" si="9"/>
        <v>434</v>
      </c>
      <c r="E594">
        <f>COUNTIF(Employee!$AA$2:$AA$1471, 'Date Events'!A594)</f>
        <v>0</v>
      </c>
      <c r="F594">
        <f>IF(ISNA(VLOOKUP(A594, PerformanceRating!$P$8:$R$2778, 2, FALSE)), "", VLOOKUP(A594, PerformanceRating!$P$8:$R$2778, 2, FALSE))</f>
        <v>4</v>
      </c>
      <c r="G594">
        <f>IF(ISNA(VLOOKUP(A594, PerformanceRating!$P$8:$R$2778, 3, FALSE)), "", VLOOKUP(A594, PerformanceRating!$P$8:$R$2778, 3, FALSE))</f>
        <v>4</v>
      </c>
      <c r="H594">
        <f>IF(ISNA(VLOOKUP(A594, PerformanceRating!$C$2:$N$6710, 11, FALSE)), "", VLOOKUP(A594, PerformanceRating!$C$2:$N$6710, 11, FALSE))</f>
        <v>4.25</v>
      </c>
      <c r="I594">
        <f>IF(ISNA(VLOOKUP(A594, PerformanceRating!$C$2:$N$6710, 12, FALSE)), "", VLOOKUP(A594, PerformanceRating!$C$2:$N$6710, 12, FALSE))</f>
        <v>4</v>
      </c>
    </row>
    <row r="595" spans="1:9" x14ac:dyDescent="0.25">
      <c r="A595" s="1">
        <v>42086</v>
      </c>
      <c r="B595">
        <f>COUNTIF(Employee!$U$2:$U$1471, 'Date Events'!A595)</f>
        <v>0</v>
      </c>
      <c r="C595">
        <f>COUNTIF(Employee!$X$2:$X$1471, 'Date Events'!A595)</f>
        <v>0</v>
      </c>
      <c r="D595">
        <f t="shared" si="9"/>
        <v>434</v>
      </c>
      <c r="E595">
        <f>COUNTIF(Employee!$AA$2:$AA$1471, 'Date Events'!A595)</f>
        <v>0</v>
      </c>
      <c r="F595">
        <f>IF(ISNA(VLOOKUP(A595, PerformanceRating!$P$8:$R$2778, 2, FALSE)), "", VLOOKUP(A595, PerformanceRating!$P$8:$R$2778, 2, FALSE))</f>
        <v>5</v>
      </c>
      <c r="G595">
        <f>IF(ISNA(VLOOKUP(A595, PerformanceRating!$P$8:$R$2778, 3, FALSE)), "", VLOOKUP(A595, PerformanceRating!$P$8:$R$2778, 3, FALSE))</f>
        <v>4</v>
      </c>
      <c r="H595">
        <f>IF(ISNA(VLOOKUP(A595, PerformanceRating!$C$2:$N$6710, 11, FALSE)), "", VLOOKUP(A595, PerformanceRating!$C$2:$N$6710, 11, FALSE))</f>
        <v>4</v>
      </c>
      <c r="I595">
        <f>IF(ISNA(VLOOKUP(A595, PerformanceRating!$C$2:$N$6710, 12, FALSE)), "", VLOOKUP(A595, PerformanceRating!$C$2:$N$6710, 12, FALSE))</f>
        <v>4.5</v>
      </c>
    </row>
    <row r="596" spans="1:9" x14ac:dyDescent="0.25">
      <c r="A596" s="1">
        <v>42087</v>
      </c>
      <c r="B596">
        <f>COUNTIF(Employee!$U$2:$U$1471, 'Date Events'!A596)</f>
        <v>0</v>
      </c>
      <c r="C596">
        <f>COUNTIF(Employee!$X$2:$X$1471, 'Date Events'!A596)</f>
        <v>0</v>
      </c>
      <c r="D596">
        <f t="shared" si="9"/>
        <v>434</v>
      </c>
      <c r="E596">
        <f>COUNTIF(Employee!$AA$2:$AA$1471, 'Date Events'!A596)</f>
        <v>1</v>
      </c>
      <c r="F596">
        <f>IF(ISNA(VLOOKUP(A596, PerformanceRating!$P$8:$R$2778, 2, FALSE)), "", VLOOKUP(A596, PerformanceRating!$P$8:$R$2778, 2, FALSE))</f>
        <v>4.333333333333333</v>
      </c>
      <c r="G596">
        <f>IF(ISNA(VLOOKUP(A596, PerformanceRating!$P$8:$R$2778, 3, FALSE)), "", VLOOKUP(A596, PerformanceRating!$P$8:$R$2778, 3, FALSE))</f>
        <v>4</v>
      </c>
      <c r="H596">
        <f>IF(ISNA(VLOOKUP(A596, PerformanceRating!$C$2:$N$6710, 11, FALSE)), "", VLOOKUP(A596, PerformanceRating!$C$2:$N$6710, 11, FALSE))</f>
        <v>3.5</v>
      </c>
      <c r="I596">
        <f>IF(ISNA(VLOOKUP(A596, PerformanceRating!$C$2:$N$6710, 12, FALSE)), "", VLOOKUP(A596, PerformanceRating!$C$2:$N$6710, 12, FALSE))</f>
        <v>5</v>
      </c>
    </row>
    <row r="597" spans="1:9" x14ac:dyDescent="0.25">
      <c r="A597" s="1">
        <v>42088</v>
      </c>
      <c r="B597">
        <f>COUNTIF(Employee!$U$2:$U$1471, 'Date Events'!A597)</f>
        <v>0</v>
      </c>
      <c r="C597">
        <f>COUNTIF(Employee!$X$2:$X$1471, 'Date Events'!A597)</f>
        <v>0</v>
      </c>
      <c r="D597">
        <f t="shared" si="9"/>
        <v>434</v>
      </c>
      <c r="E597">
        <f>COUNTIF(Employee!$AA$2:$AA$1471, 'Date Events'!A597)</f>
        <v>0</v>
      </c>
      <c r="F597">
        <f>IF(ISNA(VLOOKUP(A597, PerformanceRating!$P$8:$R$2778, 2, FALSE)), "", VLOOKUP(A597, PerformanceRating!$P$8:$R$2778, 2, FALSE))</f>
        <v>3</v>
      </c>
      <c r="G597">
        <f>IF(ISNA(VLOOKUP(A597, PerformanceRating!$P$8:$R$2778, 3, FALSE)), "", VLOOKUP(A597, PerformanceRating!$P$8:$R$2778, 3, FALSE))</f>
        <v>2</v>
      </c>
      <c r="H597">
        <f>IF(ISNA(VLOOKUP(A597, PerformanceRating!$C$2:$N$6710, 11, FALSE)), "", VLOOKUP(A597, PerformanceRating!$C$2:$N$6710, 11, FALSE))</f>
        <v>4</v>
      </c>
      <c r="I597">
        <f>IF(ISNA(VLOOKUP(A597, PerformanceRating!$C$2:$N$6710, 12, FALSE)), "", VLOOKUP(A597, PerformanceRating!$C$2:$N$6710, 12, FALSE))</f>
        <v>2.5</v>
      </c>
    </row>
    <row r="598" spans="1:9" x14ac:dyDescent="0.25">
      <c r="A598" s="1">
        <v>42089</v>
      </c>
      <c r="B598">
        <f>COUNTIF(Employee!$U$2:$U$1471, 'Date Events'!A598)</f>
        <v>0</v>
      </c>
      <c r="C598">
        <f>COUNTIF(Employee!$X$2:$X$1471, 'Date Events'!A598)</f>
        <v>0</v>
      </c>
      <c r="D598">
        <f t="shared" si="9"/>
        <v>434</v>
      </c>
      <c r="E598">
        <f>COUNTIF(Employee!$AA$2:$AA$1471, 'Date Events'!A598)</f>
        <v>1</v>
      </c>
      <c r="F598">
        <f>IF(ISNA(VLOOKUP(A598, PerformanceRating!$P$8:$R$2778, 2, FALSE)), "", VLOOKUP(A598, PerformanceRating!$P$8:$R$2778, 2, FALSE))</f>
        <v>3.5</v>
      </c>
      <c r="G598">
        <f>IF(ISNA(VLOOKUP(A598, PerformanceRating!$P$8:$R$2778, 3, FALSE)), "", VLOOKUP(A598, PerformanceRating!$P$8:$R$2778, 3, FALSE))</f>
        <v>3</v>
      </c>
      <c r="H598">
        <f>IF(ISNA(VLOOKUP(A598, PerformanceRating!$C$2:$N$6710, 11, FALSE)), "", VLOOKUP(A598, PerformanceRating!$C$2:$N$6710, 11, FALSE))</f>
        <v>4</v>
      </c>
      <c r="I598">
        <f>IF(ISNA(VLOOKUP(A598, PerformanceRating!$C$2:$N$6710, 12, FALSE)), "", VLOOKUP(A598, PerformanceRating!$C$2:$N$6710, 12, FALSE))</f>
        <v>2.5</v>
      </c>
    </row>
    <row r="599" spans="1:9" x14ac:dyDescent="0.25">
      <c r="A599" s="1">
        <v>42091</v>
      </c>
      <c r="B599">
        <f>COUNTIF(Employee!$U$2:$U$1471, 'Date Events'!A599)</f>
        <v>2</v>
      </c>
      <c r="C599">
        <f>COUNTIF(Employee!$X$2:$X$1471, 'Date Events'!A599)</f>
        <v>0</v>
      </c>
      <c r="D599">
        <f t="shared" si="9"/>
        <v>436</v>
      </c>
      <c r="E599">
        <f>COUNTIF(Employee!$AA$2:$AA$1471, 'Date Events'!A599)</f>
        <v>0</v>
      </c>
      <c r="F599">
        <f>IF(ISNA(VLOOKUP(A599, PerformanceRating!$P$8:$R$2778, 2, FALSE)), "", VLOOKUP(A599, PerformanceRating!$P$8:$R$2778, 2, FALSE))</f>
        <v>4</v>
      </c>
      <c r="G599">
        <f>IF(ISNA(VLOOKUP(A599, PerformanceRating!$P$8:$R$2778, 3, FALSE)), "", VLOOKUP(A599, PerformanceRating!$P$8:$R$2778, 3, FALSE))</f>
        <v>4</v>
      </c>
      <c r="H599">
        <f>IF(ISNA(VLOOKUP(A599, PerformanceRating!$C$2:$N$6710, 11, FALSE)), "", VLOOKUP(A599, PerformanceRating!$C$2:$N$6710, 11, FALSE))</f>
        <v>4.25</v>
      </c>
      <c r="I599">
        <f>IF(ISNA(VLOOKUP(A599, PerformanceRating!$C$2:$N$6710, 12, FALSE)), "", VLOOKUP(A599, PerformanceRating!$C$2:$N$6710, 12, FALSE))</f>
        <v>3</v>
      </c>
    </row>
    <row r="600" spans="1:9" x14ac:dyDescent="0.25">
      <c r="A600" s="1">
        <v>42092</v>
      </c>
      <c r="B600">
        <f>COUNTIF(Employee!$U$2:$U$1471, 'Date Events'!A600)</f>
        <v>0</v>
      </c>
      <c r="C600">
        <f>COUNTIF(Employee!$X$2:$X$1471, 'Date Events'!A600)</f>
        <v>0</v>
      </c>
      <c r="D600">
        <f t="shared" si="9"/>
        <v>436</v>
      </c>
      <c r="E600">
        <f>COUNTIF(Employee!$AA$2:$AA$1471, 'Date Events'!A600)</f>
        <v>1</v>
      </c>
      <c r="F600">
        <f>IF(ISNA(VLOOKUP(A600, PerformanceRating!$P$8:$R$2778, 2, FALSE)), "", VLOOKUP(A600, PerformanceRating!$P$8:$R$2778, 2, FALSE))</f>
        <v>4</v>
      </c>
      <c r="G600">
        <f>IF(ISNA(VLOOKUP(A600, PerformanceRating!$P$8:$R$2778, 3, FALSE)), "", VLOOKUP(A600, PerformanceRating!$P$8:$R$2778, 3, FALSE))</f>
        <v>3</v>
      </c>
      <c r="H600">
        <f>IF(ISNA(VLOOKUP(A600, PerformanceRating!$C$2:$N$6710, 11, FALSE)), "", VLOOKUP(A600, PerformanceRating!$C$2:$N$6710, 11, FALSE))</f>
        <v>3.5</v>
      </c>
      <c r="I600">
        <f>IF(ISNA(VLOOKUP(A600, PerformanceRating!$C$2:$N$6710, 12, FALSE)), "", VLOOKUP(A600, PerformanceRating!$C$2:$N$6710, 12, FALSE))</f>
        <v>3.5</v>
      </c>
    </row>
    <row r="601" spans="1:9" x14ac:dyDescent="0.25">
      <c r="A601" s="1">
        <v>42093</v>
      </c>
      <c r="B601">
        <f>COUNTIF(Employee!$U$2:$U$1471, 'Date Events'!A601)</f>
        <v>0</v>
      </c>
      <c r="C601">
        <f>COUNTIF(Employee!$X$2:$X$1471, 'Date Events'!A601)</f>
        <v>0</v>
      </c>
      <c r="D601">
        <f t="shared" si="9"/>
        <v>436</v>
      </c>
      <c r="E601">
        <f>COUNTIF(Employee!$AA$2:$AA$1471, 'Date Events'!A601)</f>
        <v>0</v>
      </c>
      <c r="F601">
        <f>IF(ISNA(VLOOKUP(A601, PerformanceRating!$P$8:$R$2778, 2, FALSE)), "", VLOOKUP(A601, PerformanceRating!$P$8:$R$2778, 2, FALSE))</f>
        <v>4</v>
      </c>
      <c r="G601">
        <f>IF(ISNA(VLOOKUP(A601, PerformanceRating!$P$8:$R$2778, 3, FALSE)), "", VLOOKUP(A601, PerformanceRating!$P$8:$R$2778, 3, FALSE))</f>
        <v>4</v>
      </c>
      <c r="H601">
        <f>IF(ISNA(VLOOKUP(A601, PerformanceRating!$C$2:$N$6710, 11, FALSE)), "", VLOOKUP(A601, PerformanceRating!$C$2:$N$6710, 11, FALSE))</f>
        <v>3.5</v>
      </c>
      <c r="I601">
        <f>IF(ISNA(VLOOKUP(A601, PerformanceRating!$C$2:$N$6710, 12, FALSE)), "", VLOOKUP(A601, PerformanceRating!$C$2:$N$6710, 12, FALSE))</f>
        <v>4</v>
      </c>
    </row>
    <row r="602" spans="1:9" x14ac:dyDescent="0.25">
      <c r="A602" s="1">
        <v>42094</v>
      </c>
      <c r="B602">
        <f>COUNTIF(Employee!$U$2:$U$1471, 'Date Events'!A602)</f>
        <v>0</v>
      </c>
      <c r="C602">
        <f>COUNTIF(Employee!$X$2:$X$1471, 'Date Events'!A602)</f>
        <v>0</v>
      </c>
      <c r="D602">
        <f t="shared" si="9"/>
        <v>436</v>
      </c>
      <c r="E602">
        <f>COUNTIF(Employee!$AA$2:$AA$1471, 'Date Events'!A602)</f>
        <v>0</v>
      </c>
      <c r="F602">
        <f>IF(ISNA(VLOOKUP(A602, PerformanceRating!$P$8:$R$2778, 2, FALSE)), "", VLOOKUP(A602, PerformanceRating!$P$8:$R$2778, 2, FALSE))</f>
        <v>4</v>
      </c>
      <c r="G602">
        <f>IF(ISNA(VLOOKUP(A602, PerformanceRating!$P$8:$R$2778, 3, FALSE)), "", VLOOKUP(A602, PerformanceRating!$P$8:$R$2778, 3, FALSE))</f>
        <v>3.6666666666666665</v>
      </c>
      <c r="H602">
        <f>IF(ISNA(VLOOKUP(A602, PerformanceRating!$C$2:$N$6710, 11, FALSE)), "", VLOOKUP(A602, PerformanceRating!$C$2:$N$6710, 11, FALSE))</f>
        <v>3.5</v>
      </c>
      <c r="I602">
        <f>IF(ISNA(VLOOKUP(A602, PerformanceRating!$C$2:$N$6710, 12, FALSE)), "", VLOOKUP(A602, PerformanceRating!$C$2:$N$6710, 12, FALSE))</f>
        <v>3</v>
      </c>
    </row>
    <row r="603" spans="1:9" x14ac:dyDescent="0.25">
      <c r="A603" s="1">
        <v>42095</v>
      </c>
      <c r="B603">
        <f>COUNTIF(Employee!$U$2:$U$1471, 'Date Events'!A603)</f>
        <v>1</v>
      </c>
      <c r="C603">
        <f>COUNTIF(Employee!$X$2:$X$1471, 'Date Events'!A603)</f>
        <v>0</v>
      </c>
      <c r="D603">
        <f t="shared" si="9"/>
        <v>437</v>
      </c>
      <c r="E603">
        <f>COUNTIF(Employee!$AA$2:$AA$1471, 'Date Events'!A603)</f>
        <v>0</v>
      </c>
      <c r="F603">
        <f>IF(ISNA(VLOOKUP(A603, PerformanceRating!$P$8:$R$2778, 2, FALSE)), "", VLOOKUP(A603, PerformanceRating!$P$8:$R$2778, 2, FALSE))</f>
        <v>5</v>
      </c>
      <c r="G603">
        <f>IF(ISNA(VLOOKUP(A603, PerformanceRating!$P$8:$R$2778, 3, FALSE)), "", VLOOKUP(A603, PerformanceRating!$P$8:$R$2778, 3, FALSE))</f>
        <v>4</v>
      </c>
      <c r="H603">
        <f>IF(ISNA(VLOOKUP(A603, PerformanceRating!$C$2:$N$6710, 11, FALSE)), "", VLOOKUP(A603, PerformanceRating!$C$2:$N$6710, 11, FALSE))</f>
        <v>3</v>
      </c>
      <c r="I603">
        <f>IF(ISNA(VLOOKUP(A603, PerformanceRating!$C$2:$N$6710, 12, FALSE)), "", VLOOKUP(A603, PerformanceRating!$C$2:$N$6710, 12, FALSE))</f>
        <v>4.5</v>
      </c>
    </row>
    <row r="604" spans="1:9" x14ac:dyDescent="0.25">
      <c r="A604" s="1">
        <v>42096</v>
      </c>
      <c r="B604">
        <f>COUNTIF(Employee!$U$2:$U$1471, 'Date Events'!A604)</f>
        <v>0</v>
      </c>
      <c r="C604">
        <f>COUNTIF(Employee!$X$2:$X$1471, 'Date Events'!A604)</f>
        <v>1</v>
      </c>
      <c r="D604">
        <f t="shared" si="9"/>
        <v>436</v>
      </c>
      <c r="E604">
        <f>COUNTIF(Employee!$AA$2:$AA$1471, 'Date Events'!A604)</f>
        <v>0</v>
      </c>
      <c r="F604">
        <f>IF(ISNA(VLOOKUP(A604, PerformanceRating!$P$8:$R$2778, 2, FALSE)), "", VLOOKUP(A604, PerformanceRating!$P$8:$R$2778, 2, FALSE))</f>
        <v>4</v>
      </c>
      <c r="G604">
        <f>IF(ISNA(VLOOKUP(A604, PerformanceRating!$P$8:$R$2778, 3, FALSE)), "", VLOOKUP(A604, PerformanceRating!$P$8:$R$2778, 3, FALSE))</f>
        <v>3.5</v>
      </c>
      <c r="H604">
        <f>IF(ISNA(VLOOKUP(A604, PerformanceRating!$C$2:$N$6710, 11, FALSE)), "", VLOOKUP(A604, PerformanceRating!$C$2:$N$6710, 11, FALSE))</f>
        <v>3</v>
      </c>
      <c r="I604">
        <f>IF(ISNA(VLOOKUP(A604, PerformanceRating!$C$2:$N$6710, 12, FALSE)), "", VLOOKUP(A604, PerformanceRating!$C$2:$N$6710, 12, FALSE))</f>
        <v>5</v>
      </c>
    </row>
    <row r="605" spans="1:9" x14ac:dyDescent="0.25">
      <c r="A605" s="1">
        <v>42097</v>
      </c>
      <c r="B605">
        <f>COUNTIF(Employee!$U$2:$U$1471, 'Date Events'!A605)</f>
        <v>1</v>
      </c>
      <c r="C605">
        <f>COUNTIF(Employee!$X$2:$X$1471, 'Date Events'!A605)</f>
        <v>0</v>
      </c>
      <c r="D605">
        <f t="shared" si="9"/>
        <v>437</v>
      </c>
      <c r="E605">
        <f>COUNTIF(Employee!$AA$2:$AA$1471, 'Date Events'!A605)</f>
        <v>1</v>
      </c>
      <c r="F605">
        <f>IF(ISNA(VLOOKUP(A605, PerformanceRating!$P$8:$R$2778, 2, FALSE)), "", VLOOKUP(A605, PerformanceRating!$P$8:$R$2778, 2, FALSE))</f>
        <v>3</v>
      </c>
      <c r="G605">
        <f>IF(ISNA(VLOOKUP(A605, PerformanceRating!$P$8:$R$2778, 3, FALSE)), "", VLOOKUP(A605, PerformanceRating!$P$8:$R$2778, 3, FALSE))</f>
        <v>2</v>
      </c>
      <c r="H605">
        <f>IF(ISNA(VLOOKUP(A605, PerformanceRating!$C$2:$N$6710, 11, FALSE)), "", VLOOKUP(A605, PerformanceRating!$C$2:$N$6710, 11, FALSE))</f>
        <v>3.5</v>
      </c>
      <c r="I605">
        <f>IF(ISNA(VLOOKUP(A605, PerformanceRating!$C$2:$N$6710, 12, FALSE)), "", VLOOKUP(A605, PerformanceRating!$C$2:$N$6710, 12, FALSE))</f>
        <v>2.5</v>
      </c>
    </row>
    <row r="606" spans="1:9" x14ac:dyDescent="0.25">
      <c r="A606" s="1">
        <v>42098</v>
      </c>
      <c r="B606">
        <f>COUNTIF(Employee!$U$2:$U$1471, 'Date Events'!A606)</f>
        <v>0</v>
      </c>
      <c r="C606">
        <f>COUNTIF(Employee!$X$2:$X$1471, 'Date Events'!A606)</f>
        <v>0</v>
      </c>
      <c r="D606">
        <f t="shared" si="9"/>
        <v>437</v>
      </c>
      <c r="E606">
        <f>COUNTIF(Employee!$AA$2:$AA$1471, 'Date Events'!A606)</f>
        <v>0</v>
      </c>
      <c r="F606">
        <f>IF(ISNA(VLOOKUP(A606, PerformanceRating!$P$8:$R$2778, 2, FALSE)), "", VLOOKUP(A606, PerformanceRating!$P$8:$R$2778, 2, FALSE))</f>
        <v>4</v>
      </c>
      <c r="G606">
        <f>IF(ISNA(VLOOKUP(A606, PerformanceRating!$P$8:$R$2778, 3, FALSE)), "", VLOOKUP(A606, PerformanceRating!$P$8:$R$2778, 3, FALSE))</f>
        <v>4</v>
      </c>
      <c r="H606">
        <f>IF(ISNA(VLOOKUP(A606, PerformanceRating!$C$2:$N$6710, 11, FALSE)), "", VLOOKUP(A606, PerformanceRating!$C$2:$N$6710, 11, FALSE))</f>
        <v>3.75</v>
      </c>
      <c r="I606">
        <f>IF(ISNA(VLOOKUP(A606, PerformanceRating!$C$2:$N$6710, 12, FALSE)), "", VLOOKUP(A606, PerformanceRating!$C$2:$N$6710, 12, FALSE))</f>
        <v>4</v>
      </c>
    </row>
    <row r="607" spans="1:9" x14ac:dyDescent="0.25">
      <c r="A607" s="1">
        <v>42100</v>
      </c>
      <c r="B607">
        <f>COUNTIF(Employee!$U$2:$U$1471, 'Date Events'!A607)</f>
        <v>0</v>
      </c>
      <c r="C607">
        <f>COUNTIF(Employee!$X$2:$X$1471, 'Date Events'!A607)</f>
        <v>0</v>
      </c>
      <c r="D607">
        <f t="shared" si="9"/>
        <v>437</v>
      </c>
      <c r="E607">
        <f>COUNTIF(Employee!$AA$2:$AA$1471, 'Date Events'!A607)</f>
        <v>0</v>
      </c>
      <c r="F607">
        <f>IF(ISNA(VLOOKUP(A607, PerformanceRating!$P$8:$R$2778, 2, FALSE)), "", VLOOKUP(A607, PerformanceRating!$P$8:$R$2778, 2, FALSE))</f>
        <v>4.333333333333333</v>
      </c>
      <c r="G607">
        <f>IF(ISNA(VLOOKUP(A607, PerformanceRating!$P$8:$R$2778, 3, FALSE)), "", VLOOKUP(A607, PerformanceRating!$P$8:$R$2778, 3, FALSE))</f>
        <v>3.6666666666666665</v>
      </c>
      <c r="H607">
        <f>IF(ISNA(VLOOKUP(A607, PerformanceRating!$C$2:$N$6710, 11, FALSE)), "", VLOOKUP(A607, PerformanceRating!$C$2:$N$6710, 11, FALSE))</f>
        <v>4.5</v>
      </c>
      <c r="I607">
        <f>IF(ISNA(VLOOKUP(A607, PerformanceRating!$C$2:$N$6710, 12, FALSE)), "", VLOOKUP(A607, PerformanceRating!$C$2:$N$6710, 12, FALSE))</f>
        <v>4.5</v>
      </c>
    </row>
    <row r="608" spans="1:9" x14ac:dyDescent="0.25">
      <c r="A608" s="1">
        <v>42101</v>
      </c>
      <c r="B608">
        <f>COUNTIF(Employee!$U$2:$U$1471, 'Date Events'!A608)</f>
        <v>0</v>
      </c>
      <c r="C608">
        <f>COUNTIF(Employee!$X$2:$X$1471, 'Date Events'!A608)</f>
        <v>1</v>
      </c>
      <c r="D608">
        <f t="shared" si="9"/>
        <v>436</v>
      </c>
      <c r="E608">
        <f>COUNTIF(Employee!$AA$2:$AA$1471, 'Date Events'!A608)</f>
        <v>0</v>
      </c>
      <c r="F608">
        <f>IF(ISNA(VLOOKUP(A608, PerformanceRating!$P$8:$R$2778, 2, FALSE)), "", VLOOKUP(A608, PerformanceRating!$P$8:$R$2778, 2, FALSE))</f>
        <v>4</v>
      </c>
      <c r="G608">
        <f>IF(ISNA(VLOOKUP(A608, PerformanceRating!$P$8:$R$2778, 3, FALSE)), "", VLOOKUP(A608, PerformanceRating!$P$8:$R$2778, 3, FALSE))</f>
        <v>4</v>
      </c>
      <c r="H608">
        <f>IF(ISNA(VLOOKUP(A608, PerformanceRating!$C$2:$N$6710, 11, FALSE)), "", VLOOKUP(A608, PerformanceRating!$C$2:$N$6710, 11, FALSE))</f>
        <v>4</v>
      </c>
      <c r="I608">
        <f>IF(ISNA(VLOOKUP(A608, PerformanceRating!$C$2:$N$6710, 12, FALSE)), "", VLOOKUP(A608, PerformanceRating!$C$2:$N$6710, 12, FALSE))</f>
        <v>4</v>
      </c>
    </row>
    <row r="609" spans="1:9" x14ac:dyDescent="0.25">
      <c r="A609" s="1">
        <v>42103</v>
      </c>
      <c r="B609">
        <f>COUNTIF(Employee!$U$2:$U$1471, 'Date Events'!A609)</f>
        <v>0</v>
      </c>
      <c r="C609">
        <f>COUNTIF(Employee!$X$2:$X$1471, 'Date Events'!A609)</f>
        <v>0</v>
      </c>
      <c r="D609">
        <f t="shared" si="9"/>
        <v>436</v>
      </c>
      <c r="E609">
        <f>COUNTIF(Employee!$AA$2:$AA$1471, 'Date Events'!A609)</f>
        <v>1</v>
      </c>
      <c r="F609">
        <f>IF(ISNA(VLOOKUP(A609, PerformanceRating!$P$8:$R$2778, 2, FALSE)), "", VLOOKUP(A609, PerformanceRating!$P$8:$R$2778, 2, FALSE))</f>
        <v>4</v>
      </c>
      <c r="G609">
        <f>IF(ISNA(VLOOKUP(A609, PerformanceRating!$P$8:$R$2778, 3, FALSE)), "", VLOOKUP(A609, PerformanceRating!$P$8:$R$2778, 3, FALSE))</f>
        <v>4</v>
      </c>
      <c r="H609">
        <f>IF(ISNA(VLOOKUP(A609, PerformanceRating!$C$2:$N$6710, 11, FALSE)), "", VLOOKUP(A609, PerformanceRating!$C$2:$N$6710, 11, FALSE))</f>
        <v>3.75</v>
      </c>
      <c r="I609">
        <f>IF(ISNA(VLOOKUP(A609, PerformanceRating!$C$2:$N$6710, 12, FALSE)), "", VLOOKUP(A609, PerformanceRating!$C$2:$N$6710, 12, FALSE))</f>
        <v>4</v>
      </c>
    </row>
    <row r="610" spans="1:9" x14ac:dyDescent="0.25">
      <c r="A610" s="1">
        <v>42104</v>
      </c>
      <c r="B610">
        <f>COUNTIF(Employee!$U$2:$U$1471, 'Date Events'!A610)</f>
        <v>0</v>
      </c>
      <c r="C610">
        <f>COUNTIF(Employee!$X$2:$X$1471, 'Date Events'!A610)</f>
        <v>0</v>
      </c>
      <c r="D610">
        <f t="shared" si="9"/>
        <v>436</v>
      </c>
      <c r="E610">
        <f>COUNTIF(Employee!$AA$2:$AA$1471, 'Date Events'!A610)</f>
        <v>1</v>
      </c>
      <c r="F610">
        <f>IF(ISNA(VLOOKUP(A610, PerformanceRating!$P$8:$R$2778, 2, FALSE)), "", VLOOKUP(A610, PerformanceRating!$P$8:$R$2778, 2, FALSE))</f>
        <v>4.5</v>
      </c>
      <c r="G610">
        <f>IF(ISNA(VLOOKUP(A610, PerformanceRating!$P$8:$R$2778, 3, FALSE)), "", VLOOKUP(A610, PerformanceRating!$P$8:$R$2778, 3, FALSE))</f>
        <v>4</v>
      </c>
      <c r="H610">
        <f>IF(ISNA(VLOOKUP(A610, PerformanceRating!$C$2:$N$6710, 11, FALSE)), "", VLOOKUP(A610, PerformanceRating!$C$2:$N$6710, 11, FALSE))</f>
        <v>3.5</v>
      </c>
      <c r="I610">
        <f>IF(ISNA(VLOOKUP(A610, PerformanceRating!$C$2:$N$6710, 12, FALSE)), "", VLOOKUP(A610, PerformanceRating!$C$2:$N$6710, 12, FALSE))</f>
        <v>4</v>
      </c>
    </row>
    <row r="611" spans="1:9" x14ac:dyDescent="0.25">
      <c r="A611" s="1">
        <v>42105</v>
      </c>
      <c r="B611">
        <f>COUNTIF(Employee!$U$2:$U$1471, 'Date Events'!A611)</f>
        <v>1</v>
      </c>
      <c r="C611">
        <f>COUNTIF(Employee!$X$2:$X$1471, 'Date Events'!A611)</f>
        <v>0</v>
      </c>
      <c r="D611">
        <f t="shared" si="9"/>
        <v>437</v>
      </c>
      <c r="E611">
        <f>COUNTIF(Employee!$AA$2:$AA$1471, 'Date Events'!A611)</f>
        <v>1</v>
      </c>
      <c r="F611">
        <f>IF(ISNA(VLOOKUP(A611, PerformanceRating!$P$8:$R$2778, 2, FALSE)), "", VLOOKUP(A611, PerformanceRating!$P$8:$R$2778, 2, FALSE))</f>
        <v>4</v>
      </c>
      <c r="G611">
        <f>IF(ISNA(VLOOKUP(A611, PerformanceRating!$P$8:$R$2778, 3, FALSE)), "", VLOOKUP(A611, PerformanceRating!$P$8:$R$2778, 3, FALSE))</f>
        <v>3.5</v>
      </c>
      <c r="H611">
        <f>IF(ISNA(VLOOKUP(A611, PerformanceRating!$C$2:$N$6710, 11, FALSE)), "", VLOOKUP(A611, PerformanceRating!$C$2:$N$6710, 11, FALSE))</f>
        <v>3.75</v>
      </c>
      <c r="I611">
        <f>IF(ISNA(VLOOKUP(A611, PerformanceRating!$C$2:$N$6710, 12, FALSE)), "", VLOOKUP(A611, PerformanceRating!$C$2:$N$6710, 12, FALSE))</f>
        <v>3.5</v>
      </c>
    </row>
    <row r="612" spans="1:9" x14ac:dyDescent="0.25">
      <c r="A612" s="1">
        <v>42106</v>
      </c>
      <c r="B612">
        <f>COUNTIF(Employee!$U$2:$U$1471, 'Date Events'!A612)</f>
        <v>0</v>
      </c>
      <c r="C612">
        <f>COUNTIF(Employee!$X$2:$X$1471, 'Date Events'!A612)</f>
        <v>0</v>
      </c>
      <c r="D612">
        <f t="shared" si="9"/>
        <v>437</v>
      </c>
      <c r="E612">
        <f>COUNTIF(Employee!$AA$2:$AA$1471, 'Date Events'!A612)</f>
        <v>0</v>
      </c>
      <c r="F612">
        <f>IF(ISNA(VLOOKUP(A612, PerformanceRating!$P$8:$R$2778, 2, FALSE)), "", VLOOKUP(A612, PerformanceRating!$P$8:$R$2778, 2, FALSE))</f>
        <v>3.6666666666666665</v>
      </c>
      <c r="G612">
        <f>IF(ISNA(VLOOKUP(A612, PerformanceRating!$P$8:$R$2778, 3, FALSE)), "", VLOOKUP(A612, PerformanceRating!$P$8:$R$2778, 3, FALSE))</f>
        <v>3</v>
      </c>
      <c r="H612">
        <f>IF(ISNA(VLOOKUP(A612, PerformanceRating!$C$2:$N$6710, 11, FALSE)), "", VLOOKUP(A612, PerformanceRating!$C$2:$N$6710, 11, FALSE))</f>
        <v>2.75</v>
      </c>
      <c r="I612">
        <f>IF(ISNA(VLOOKUP(A612, PerformanceRating!$C$2:$N$6710, 12, FALSE)), "", VLOOKUP(A612, PerformanceRating!$C$2:$N$6710, 12, FALSE))</f>
        <v>2.5</v>
      </c>
    </row>
    <row r="613" spans="1:9" x14ac:dyDescent="0.25">
      <c r="A613" s="1">
        <v>42107</v>
      </c>
      <c r="B613">
        <f>COUNTIF(Employee!$U$2:$U$1471, 'Date Events'!A613)</f>
        <v>0</v>
      </c>
      <c r="C613">
        <f>COUNTIF(Employee!$X$2:$X$1471, 'Date Events'!A613)</f>
        <v>0</v>
      </c>
      <c r="D613">
        <f t="shared" si="9"/>
        <v>437</v>
      </c>
      <c r="E613">
        <f>COUNTIF(Employee!$AA$2:$AA$1471, 'Date Events'!A613)</f>
        <v>0</v>
      </c>
      <c r="F613">
        <f>IF(ISNA(VLOOKUP(A613, PerformanceRating!$P$8:$R$2778, 2, FALSE)), "", VLOOKUP(A613, PerformanceRating!$P$8:$R$2778, 2, FALSE))</f>
        <v>4.5</v>
      </c>
      <c r="G613">
        <f>IF(ISNA(VLOOKUP(A613, PerformanceRating!$P$8:$R$2778, 3, FALSE)), "", VLOOKUP(A613, PerformanceRating!$P$8:$R$2778, 3, FALSE))</f>
        <v>4.5</v>
      </c>
      <c r="H613">
        <f>IF(ISNA(VLOOKUP(A613, PerformanceRating!$C$2:$N$6710, 11, FALSE)), "", VLOOKUP(A613, PerformanceRating!$C$2:$N$6710, 11, FALSE))</f>
        <v>4.25</v>
      </c>
      <c r="I613">
        <f>IF(ISNA(VLOOKUP(A613, PerformanceRating!$C$2:$N$6710, 12, FALSE)), "", VLOOKUP(A613, PerformanceRating!$C$2:$N$6710, 12, FALSE))</f>
        <v>4</v>
      </c>
    </row>
    <row r="614" spans="1:9" x14ac:dyDescent="0.25">
      <c r="A614" s="1">
        <v>42108</v>
      </c>
      <c r="B614">
        <f>COUNTIF(Employee!$U$2:$U$1471, 'Date Events'!A614)</f>
        <v>1</v>
      </c>
      <c r="C614">
        <f>COUNTIF(Employee!$X$2:$X$1471, 'Date Events'!A614)</f>
        <v>0</v>
      </c>
      <c r="D614">
        <f t="shared" si="9"/>
        <v>438</v>
      </c>
      <c r="E614">
        <f>COUNTIF(Employee!$AA$2:$AA$1471, 'Date Events'!A614)</f>
        <v>1</v>
      </c>
      <c r="F614">
        <f>IF(ISNA(VLOOKUP(A614, PerformanceRating!$P$8:$R$2778, 2, FALSE)), "", VLOOKUP(A614, PerformanceRating!$P$8:$R$2778, 2, FALSE))</f>
        <v>4.333333333333333</v>
      </c>
      <c r="G614">
        <f>IF(ISNA(VLOOKUP(A614, PerformanceRating!$P$8:$R$2778, 3, FALSE)), "", VLOOKUP(A614, PerformanceRating!$P$8:$R$2778, 3, FALSE))</f>
        <v>3.6666666666666665</v>
      </c>
      <c r="H614">
        <f>IF(ISNA(VLOOKUP(A614, PerformanceRating!$C$2:$N$6710, 11, FALSE)), "", VLOOKUP(A614, PerformanceRating!$C$2:$N$6710, 11, FALSE))</f>
        <v>3.25</v>
      </c>
      <c r="I614">
        <f>IF(ISNA(VLOOKUP(A614, PerformanceRating!$C$2:$N$6710, 12, FALSE)), "", VLOOKUP(A614, PerformanceRating!$C$2:$N$6710, 12, FALSE))</f>
        <v>4</v>
      </c>
    </row>
    <row r="615" spans="1:9" x14ac:dyDescent="0.25">
      <c r="A615" s="1">
        <v>42109</v>
      </c>
      <c r="B615">
        <f>COUNTIF(Employee!$U$2:$U$1471, 'Date Events'!A615)</f>
        <v>0</v>
      </c>
      <c r="C615">
        <f>COUNTIF(Employee!$X$2:$X$1471, 'Date Events'!A615)</f>
        <v>0</v>
      </c>
      <c r="D615">
        <f t="shared" si="9"/>
        <v>438</v>
      </c>
      <c r="E615">
        <f>COUNTIF(Employee!$AA$2:$AA$1471, 'Date Events'!A615)</f>
        <v>0</v>
      </c>
      <c r="F615">
        <f>IF(ISNA(VLOOKUP(A615, PerformanceRating!$P$8:$R$2778, 2, FALSE)), "", VLOOKUP(A615, PerformanceRating!$P$8:$R$2778, 2, FALSE))</f>
        <v>4.666666666666667</v>
      </c>
      <c r="G615">
        <f>IF(ISNA(VLOOKUP(A615, PerformanceRating!$P$8:$R$2778, 3, FALSE)), "", VLOOKUP(A615, PerformanceRating!$P$8:$R$2778, 3, FALSE))</f>
        <v>4.333333333333333</v>
      </c>
      <c r="H615">
        <f>IF(ISNA(VLOOKUP(A615, PerformanceRating!$C$2:$N$6710, 11, FALSE)), "", VLOOKUP(A615, PerformanceRating!$C$2:$N$6710, 11, FALSE))</f>
        <v>3.5</v>
      </c>
      <c r="I615">
        <f>IF(ISNA(VLOOKUP(A615, PerformanceRating!$C$2:$N$6710, 12, FALSE)), "", VLOOKUP(A615, PerformanceRating!$C$2:$N$6710, 12, FALSE))</f>
        <v>5</v>
      </c>
    </row>
    <row r="616" spans="1:9" x14ac:dyDescent="0.25">
      <c r="A616" s="1">
        <v>42111</v>
      </c>
      <c r="B616">
        <f>COUNTIF(Employee!$U$2:$U$1471, 'Date Events'!A616)</f>
        <v>2</v>
      </c>
      <c r="C616">
        <f>COUNTIF(Employee!$X$2:$X$1471, 'Date Events'!A616)</f>
        <v>0</v>
      </c>
      <c r="D616">
        <f t="shared" si="9"/>
        <v>440</v>
      </c>
      <c r="E616">
        <f>COUNTIF(Employee!$AA$2:$AA$1471, 'Date Events'!A616)</f>
        <v>0</v>
      </c>
      <c r="F616">
        <f>IF(ISNA(VLOOKUP(A616, PerformanceRating!$P$8:$R$2778, 2, FALSE)), "", VLOOKUP(A616, PerformanceRating!$P$8:$R$2778, 2, FALSE))</f>
        <v>4.5</v>
      </c>
      <c r="G616">
        <f>IF(ISNA(VLOOKUP(A616, PerformanceRating!$P$8:$R$2778, 3, FALSE)), "", VLOOKUP(A616, PerformanceRating!$P$8:$R$2778, 3, FALSE))</f>
        <v>3.5</v>
      </c>
      <c r="H616">
        <f>IF(ISNA(VLOOKUP(A616, PerformanceRating!$C$2:$N$6710, 11, FALSE)), "", VLOOKUP(A616, PerformanceRating!$C$2:$N$6710, 11, FALSE))</f>
        <v>3.75</v>
      </c>
      <c r="I616">
        <f>IF(ISNA(VLOOKUP(A616, PerformanceRating!$C$2:$N$6710, 12, FALSE)), "", VLOOKUP(A616, PerformanceRating!$C$2:$N$6710, 12, FALSE))</f>
        <v>3.5</v>
      </c>
    </row>
    <row r="617" spans="1:9" x14ac:dyDescent="0.25">
      <c r="A617" s="1">
        <v>42112</v>
      </c>
      <c r="B617">
        <f>COUNTIF(Employee!$U$2:$U$1471, 'Date Events'!A617)</f>
        <v>0</v>
      </c>
      <c r="C617">
        <f>COUNTIF(Employee!$X$2:$X$1471, 'Date Events'!A617)</f>
        <v>0</v>
      </c>
      <c r="D617">
        <f t="shared" si="9"/>
        <v>440</v>
      </c>
      <c r="E617">
        <f>COUNTIF(Employee!$AA$2:$AA$1471, 'Date Events'!A617)</f>
        <v>0</v>
      </c>
      <c r="F617">
        <f>IF(ISNA(VLOOKUP(A617, PerformanceRating!$P$8:$R$2778, 2, FALSE)), "", VLOOKUP(A617, PerformanceRating!$P$8:$R$2778, 2, FALSE))</f>
        <v>3</v>
      </c>
      <c r="G617">
        <f>IF(ISNA(VLOOKUP(A617, PerformanceRating!$P$8:$R$2778, 3, FALSE)), "", VLOOKUP(A617, PerformanceRating!$P$8:$R$2778, 3, FALSE))</f>
        <v>3</v>
      </c>
      <c r="H617">
        <f>IF(ISNA(VLOOKUP(A617, PerformanceRating!$C$2:$N$6710, 11, FALSE)), "", VLOOKUP(A617, PerformanceRating!$C$2:$N$6710, 11, FALSE))</f>
        <v>3.25</v>
      </c>
      <c r="I617">
        <f>IF(ISNA(VLOOKUP(A617, PerformanceRating!$C$2:$N$6710, 12, FALSE)), "", VLOOKUP(A617, PerformanceRating!$C$2:$N$6710, 12, FALSE))</f>
        <v>3</v>
      </c>
    </row>
    <row r="618" spans="1:9" x14ac:dyDescent="0.25">
      <c r="A618" s="1">
        <v>42113</v>
      </c>
      <c r="B618">
        <f>COUNTIF(Employee!$U$2:$U$1471, 'Date Events'!A618)</f>
        <v>1</v>
      </c>
      <c r="C618">
        <f>COUNTIF(Employee!$X$2:$X$1471, 'Date Events'!A618)</f>
        <v>0</v>
      </c>
      <c r="D618">
        <f t="shared" si="9"/>
        <v>441</v>
      </c>
      <c r="E618">
        <f>COUNTIF(Employee!$AA$2:$AA$1471, 'Date Events'!A618)</f>
        <v>0</v>
      </c>
      <c r="F618" t="str">
        <f>IF(ISNA(VLOOKUP(A618, PerformanceRating!$P$8:$R$2778, 2, FALSE)), "", VLOOKUP(A618, PerformanceRating!$P$8:$R$2778, 2, FALSE))</f>
        <v/>
      </c>
      <c r="G618" t="str">
        <f>IF(ISNA(VLOOKUP(A618, PerformanceRating!$P$8:$R$2778, 3, FALSE)), "", VLOOKUP(A618, PerformanceRating!$P$8:$R$2778, 3, FALSE))</f>
        <v/>
      </c>
      <c r="H618" t="str">
        <f>IF(ISNA(VLOOKUP(A618, PerformanceRating!$C$2:$N$6710, 11, FALSE)), "", VLOOKUP(A618, PerformanceRating!$C$2:$N$6710, 11, FALSE))</f>
        <v/>
      </c>
      <c r="I618" t="str">
        <f>IF(ISNA(VLOOKUP(A618, PerformanceRating!$C$2:$N$6710, 12, FALSE)), "", VLOOKUP(A618, PerformanceRating!$C$2:$N$6710, 12, FALSE))</f>
        <v/>
      </c>
    </row>
    <row r="619" spans="1:9" x14ac:dyDescent="0.25">
      <c r="A619" s="1">
        <v>42114</v>
      </c>
      <c r="B619">
        <f>COUNTIF(Employee!$U$2:$U$1471, 'Date Events'!A619)</f>
        <v>0</v>
      </c>
      <c r="C619">
        <f>COUNTIF(Employee!$X$2:$X$1471, 'Date Events'!A619)</f>
        <v>0</v>
      </c>
      <c r="D619">
        <f t="shared" si="9"/>
        <v>441</v>
      </c>
      <c r="E619">
        <f>COUNTIF(Employee!$AA$2:$AA$1471, 'Date Events'!A619)</f>
        <v>0</v>
      </c>
      <c r="F619">
        <f>IF(ISNA(VLOOKUP(A619, PerformanceRating!$P$8:$R$2778, 2, FALSE)), "", VLOOKUP(A619, PerformanceRating!$P$8:$R$2778, 2, FALSE))</f>
        <v>5</v>
      </c>
      <c r="G619">
        <f>IF(ISNA(VLOOKUP(A619, PerformanceRating!$P$8:$R$2778, 3, FALSE)), "", VLOOKUP(A619, PerformanceRating!$P$8:$R$2778, 3, FALSE))</f>
        <v>5</v>
      </c>
      <c r="H619">
        <f>IF(ISNA(VLOOKUP(A619, PerformanceRating!$C$2:$N$6710, 11, FALSE)), "", VLOOKUP(A619, PerformanceRating!$C$2:$N$6710, 11, FALSE))</f>
        <v>3.75</v>
      </c>
      <c r="I619">
        <f>IF(ISNA(VLOOKUP(A619, PerformanceRating!$C$2:$N$6710, 12, FALSE)), "", VLOOKUP(A619, PerformanceRating!$C$2:$N$6710, 12, FALSE))</f>
        <v>5</v>
      </c>
    </row>
    <row r="620" spans="1:9" x14ac:dyDescent="0.25">
      <c r="A620" s="1">
        <v>42115</v>
      </c>
      <c r="B620">
        <f>COUNTIF(Employee!$U$2:$U$1471, 'Date Events'!A620)</f>
        <v>1</v>
      </c>
      <c r="C620">
        <f>COUNTIF(Employee!$X$2:$X$1471, 'Date Events'!A620)</f>
        <v>0</v>
      </c>
      <c r="D620">
        <f t="shared" si="9"/>
        <v>442</v>
      </c>
      <c r="E620">
        <f>COUNTIF(Employee!$AA$2:$AA$1471, 'Date Events'!A620)</f>
        <v>0</v>
      </c>
      <c r="F620">
        <f>IF(ISNA(VLOOKUP(A620, PerformanceRating!$P$8:$R$2778, 2, FALSE)), "", VLOOKUP(A620, PerformanceRating!$P$8:$R$2778, 2, FALSE))</f>
        <v>3</v>
      </c>
      <c r="G620">
        <f>IF(ISNA(VLOOKUP(A620, PerformanceRating!$P$8:$R$2778, 3, FALSE)), "", VLOOKUP(A620, PerformanceRating!$P$8:$R$2778, 3, FALSE))</f>
        <v>2</v>
      </c>
      <c r="H620">
        <f>IF(ISNA(VLOOKUP(A620, PerformanceRating!$C$2:$N$6710, 11, FALSE)), "", VLOOKUP(A620, PerformanceRating!$C$2:$N$6710, 11, FALSE))</f>
        <v>2.25</v>
      </c>
      <c r="I620">
        <f>IF(ISNA(VLOOKUP(A620, PerformanceRating!$C$2:$N$6710, 12, FALSE)), "", VLOOKUP(A620, PerformanceRating!$C$2:$N$6710, 12, FALSE))</f>
        <v>2.5</v>
      </c>
    </row>
    <row r="621" spans="1:9" x14ac:dyDescent="0.25">
      <c r="A621" s="1">
        <v>42116</v>
      </c>
      <c r="B621">
        <f>COUNTIF(Employee!$U$2:$U$1471, 'Date Events'!A621)</f>
        <v>0</v>
      </c>
      <c r="C621">
        <f>COUNTIF(Employee!$X$2:$X$1471, 'Date Events'!A621)</f>
        <v>0</v>
      </c>
      <c r="D621">
        <f t="shared" si="9"/>
        <v>442</v>
      </c>
      <c r="E621">
        <f>COUNTIF(Employee!$AA$2:$AA$1471, 'Date Events'!A621)</f>
        <v>0</v>
      </c>
      <c r="F621">
        <f>IF(ISNA(VLOOKUP(A621, PerformanceRating!$P$8:$R$2778, 2, FALSE)), "", VLOOKUP(A621, PerformanceRating!$P$8:$R$2778, 2, FALSE))</f>
        <v>4</v>
      </c>
      <c r="G621">
        <f>IF(ISNA(VLOOKUP(A621, PerformanceRating!$P$8:$R$2778, 3, FALSE)), "", VLOOKUP(A621, PerformanceRating!$P$8:$R$2778, 3, FALSE))</f>
        <v>3</v>
      </c>
      <c r="H621">
        <f>IF(ISNA(VLOOKUP(A621, PerformanceRating!$C$2:$N$6710, 11, FALSE)), "", VLOOKUP(A621, PerformanceRating!$C$2:$N$6710, 11, FALSE))</f>
        <v>3.5</v>
      </c>
      <c r="I621">
        <f>IF(ISNA(VLOOKUP(A621, PerformanceRating!$C$2:$N$6710, 12, FALSE)), "", VLOOKUP(A621, PerformanceRating!$C$2:$N$6710, 12, FALSE))</f>
        <v>3.5</v>
      </c>
    </row>
    <row r="622" spans="1:9" x14ac:dyDescent="0.25">
      <c r="A622" s="1">
        <v>42117</v>
      </c>
      <c r="B622">
        <f>COUNTIF(Employee!$U$2:$U$1471, 'Date Events'!A622)</f>
        <v>1</v>
      </c>
      <c r="C622">
        <f>COUNTIF(Employee!$X$2:$X$1471, 'Date Events'!A622)</f>
        <v>1</v>
      </c>
      <c r="D622">
        <f t="shared" si="9"/>
        <v>442</v>
      </c>
      <c r="E622">
        <f>COUNTIF(Employee!$AA$2:$AA$1471, 'Date Events'!A622)</f>
        <v>0</v>
      </c>
      <c r="F622">
        <f>IF(ISNA(VLOOKUP(A622, PerformanceRating!$P$8:$R$2778, 2, FALSE)), "", VLOOKUP(A622, PerformanceRating!$P$8:$R$2778, 2, FALSE))</f>
        <v>3.6666666666666665</v>
      </c>
      <c r="G622">
        <f>IF(ISNA(VLOOKUP(A622, PerformanceRating!$P$8:$R$2778, 3, FALSE)), "", VLOOKUP(A622, PerformanceRating!$P$8:$R$2778, 3, FALSE))</f>
        <v>3</v>
      </c>
      <c r="H622">
        <f>IF(ISNA(VLOOKUP(A622, PerformanceRating!$C$2:$N$6710, 11, FALSE)), "", VLOOKUP(A622, PerformanceRating!$C$2:$N$6710, 11, FALSE))</f>
        <v>3.75</v>
      </c>
      <c r="I622">
        <f>IF(ISNA(VLOOKUP(A622, PerformanceRating!$C$2:$N$6710, 12, FALSE)), "", VLOOKUP(A622, PerformanceRating!$C$2:$N$6710, 12, FALSE))</f>
        <v>4.5</v>
      </c>
    </row>
    <row r="623" spans="1:9" x14ac:dyDescent="0.25">
      <c r="A623" s="1">
        <v>42118</v>
      </c>
      <c r="B623">
        <f>COUNTIF(Employee!$U$2:$U$1471, 'Date Events'!A623)</f>
        <v>0</v>
      </c>
      <c r="C623">
        <f>COUNTIF(Employee!$X$2:$X$1471, 'Date Events'!A623)</f>
        <v>0</v>
      </c>
      <c r="D623">
        <f t="shared" si="9"/>
        <v>442</v>
      </c>
      <c r="E623">
        <f>COUNTIF(Employee!$AA$2:$AA$1471, 'Date Events'!A623)</f>
        <v>0</v>
      </c>
      <c r="F623">
        <f>IF(ISNA(VLOOKUP(A623, PerformanceRating!$P$8:$R$2778, 2, FALSE)), "", VLOOKUP(A623, PerformanceRating!$P$8:$R$2778, 2, FALSE))</f>
        <v>3</v>
      </c>
      <c r="G623">
        <f>IF(ISNA(VLOOKUP(A623, PerformanceRating!$P$8:$R$2778, 3, FALSE)), "", VLOOKUP(A623, PerformanceRating!$P$8:$R$2778, 3, FALSE))</f>
        <v>3</v>
      </c>
      <c r="H623">
        <f>IF(ISNA(VLOOKUP(A623, PerformanceRating!$C$2:$N$6710, 11, FALSE)), "", VLOOKUP(A623, PerformanceRating!$C$2:$N$6710, 11, FALSE))</f>
        <v>4</v>
      </c>
      <c r="I623">
        <f>IF(ISNA(VLOOKUP(A623, PerformanceRating!$C$2:$N$6710, 12, FALSE)), "", VLOOKUP(A623, PerformanceRating!$C$2:$N$6710, 12, FALSE))</f>
        <v>3</v>
      </c>
    </row>
    <row r="624" spans="1:9" x14ac:dyDescent="0.25">
      <c r="A624" s="1">
        <v>42119</v>
      </c>
      <c r="B624">
        <f>COUNTIF(Employee!$U$2:$U$1471, 'Date Events'!A624)</f>
        <v>0</v>
      </c>
      <c r="C624">
        <f>COUNTIF(Employee!$X$2:$X$1471, 'Date Events'!A624)</f>
        <v>0</v>
      </c>
      <c r="D624">
        <f t="shared" si="9"/>
        <v>442</v>
      </c>
      <c r="E624">
        <f>COUNTIF(Employee!$AA$2:$AA$1471, 'Date Events'!A624)</f>
        <v>0</v>
      </c>
      <c r="F624">
        <f>IF(ISNA(VLOOKUP(A624, PerformanceRating!$P$8:$R$2778, 2, FALSE)), "", VLOOKUP(A624, PerformanceRating!$P$8:$R$2778, 2, FALSE))</f>
        <v>3.6666666666666665</v>
      </c>
      <c r="G624">
        <f>IF(ISNA(VLOOKUP(A624, PerformanceRating!$P$8:$R$2778, 3, FALSE)), "", VLOOKUP(A624, PerformanceRating!$P$8:$R$2778, 3, FALSE))</f>
        <v>3</v>
      </c>
      <c r="H624">
        <f>IF(ISNA(VLOOKUP(A624, PerformanceRating!$C$2:$N$6710, 11, FALSE)), "", VLOOKUP(A624, PerformanceRating!$C$2:$N$6710, 11, FALSE))</f>
        <v>3</v>
      </c>
      <c r="I624">
        <f>IF(ISNA(VLOOKUP(A624, PerformanceRating!$C$2:$N$6710, 12, FALSE)), "", VLOOKUP(A624, PerformanceRating!$C$2:$N$6710, 12, FALSE))</f>
        <v>2.5</v>
      </c>
    </row>
    <row r="625" spans="1:9" x14ac:dyDescent="0.25">
      <c r="A625" s="1">
        <v>42120</v>
      </c>
      <c r="B625">
        <f>COUNTIF(Employee!$U$2:$U$1471, 'Date Events'!A625)</f>
        <v>0</v>
      </c>
      <c r="C625">
        <f>COUNTIF(Employee!$X$2:$X$1471, 'Date Events'!A625)</f>
        <v>0</v>
      </c>
      <c r="D625">
        <f t="shared" si="9"/>
        <v>442</v>
      </c>
      <c r="E625">
        <f>COUNTIF(Employee!$AA$2:$AA$1471, 'Date Events'!A625)</f>
        <v>0</v>
      </c>
      <c r="F625">
        <f>IF(ISNA(VLOOKUP(A625, PerformanceRating!$P$8:$R$2778, 2, FALSE)), "", VLOOKUP(A625, PerformanceRating!$P$8:$R$2778, 2, FALSE))</f>
        <v>4</v>
      </c>
      <c r="G625">
        <f>IF(ISNA(VLOOKUP(A625, PerformanceRating!$P$8:$R$2778, 3, FALSE)), "", VLOOKUP(A625, PerformanceRating!$P$8:$R$2778, 3, FALSE))</f>
        <v>4</v>
      </c>
      <c r="H625">
        <f>IF(ISNA(VLOOKUP(A625, PerformanceRating!$C$2:$N$6710, 11, FALSE)), "", VLOOKUP(A625, PerformanceRating!$C$2:$N$6710, 11, FALSE))</f>
        <v>3.5</v>
      </c>
      <c r="I625">
        <f>IF(ISNA(VLOOKUP(A625, PerformanceRating!$C$2:$N$6710, 12, FALSE)), "", VLOOKUP(A625, PerformanceRating!$C$2:$N$6710, 12, FALSE))</f>
        <v>4</v>
      </c>
    </row>
    <row r="626" spans="1:9" x14ac:dyDescent="0.25">
      <c r="A626" s="1">
        <v>42121</v>
      </c>
      <c r="B626">
        <f>COUNTIF(Employee!$U$2:$U$1471, 'Date Events'!A626)</f>
        <v>0</v>
      </c>
      <c r="C626">
        <f>COUNTIF(Employee!$X$2:$X$1471, 'Date Events'!A626)</f>
        <v>1</v>
      </c>
      <c r="D626">
        <f t="shared" si="9"/>
        <v>441</v>
      </c>
      <c r="E626">
        <f>COUNTIF(Employee!$AA$2:$AA$1471, 'Date Events'!A626)</f>
        <v>0</v>
      </c>
      <c r="F626">
        <f>IF(ISNA(VLOOKUP(A626, PerformanceRating!$P$8:$R$2778, 2, FALSE)), "", VLOOKUP(A626, PerformanceRating!$P$8:$R$2778, 2, FALSE))</f>
        <v>4.5</v>
      </c>
      <c r="G626">
        <f>IF(ISNA(VLOOKUP(A626, PerformanceRating!$P$8:$R$2778, 3, FALSE)), "", VLOOKUP(A626, PerformanceRating!$P$8:$R$2778, 3, FALSE))</f>
        <v>3.5</v>
      </c>
      <c r="H626">
        <f>IF(ISNA(VLOOKUP(A626, PerformanceRating!$C$2:$N$6710, 11, FALSE)), "", VLOOKUP(A626, PerformanceRating!$C$2:$N$6710, 11, FALSE))</f>
        <v>3.5</v>
      </c>
      <c r="I626">
        <f>IF(ISNA(VLOOKUP(A626, PerformanceRating!$C$2:$N$6710, 12, FALSE)), "", VLOOKUP(A626, PerformanceRating!$C$2:$N$6710, 12, FALSE))</f>
        <v>3.5</v>
      </c>
    </row>
    <row r="627" spans="1:9" x14ac:dyDescent="0.25">
      <c r="A627" s="1">
        <v>42123</v>
      </c>
      <c r="B627">
        <f>COUNTIF(Employee!$U$2:$U$1471, 'Date Events'!A627)</f>
        <v>0</v>
      </c>
      <c r="C627">
        <f>COUNTIF(Employee!$X$2:$X$1471, 'Date Events'!A627)</f>
        <v>0</v>
      </c>
      <c r="D627">
        <f t="shared" si="9"/>
        <v>441</v>
      </c>
      <c r="E627">
        <f>COUNTIF(Employee!$AA$2:$AA$1471, 'Date Events'!A627)</f>
        <v>0</v>
      </c>
      <c r="F627">
        <f>IF(ISNA(VLOOKUP(A627, PerformanceRating!$P$8:$R$2778, 2, FALSE)), "", VLOOKUP(A627, PerformanceRating!$P$8:$R$2778, 2, FALSE))</f>
        <v>5</v>
      </c>
      <c r="G627">
        <f>IF(ISNA(VLOOKUP(A627, PerformanceRating!$P$8:$R$2778, 3, FALSE)), "", VLOOKUP(A627, PerformanceRating!$P$8:$R$2778, 3, FALSE))</f>
        <v>4.5</v>
      </c>
      <c r="H627">
        <f>IF(ISNA(VLOOKUP(A627, PerformanceRating!$C$2:$N$6710, 11, FALSE)), "", VLOOKUP(A627, PerformanceRating!$C$2:$N$6710, 11, FALSE))</f>
        <v>3.25</v>
      </c>
      <c r="I627">
        <f>IF(ISNA(VLOOKUP(A627, PerformanceRating!$C$2:$N$6710, 12, FALSE)), "", VLOOKUP(A627, PerformanceRating!$C$2:$N$6710, 12, FALSE))</f>
        <v>5</v>
      </c>
    </row>
    <row r="628" spans="1:9" x14ac:dyDescent="0.25">
      <c r="A628" s="1">
        <v>42124</v>
      </c>
      <c r="B628">
        <f>COUNTIF(Employee!$U$2:$U$1471, 'Date Events'!A628)</f>
        <v>0</v>
      </c>
      <c r="C628">
        <f>COUNTIF(Employee!$X$2:$X$1471, 'Date Events'!A628)</f>
        <v>0</v>
      </c>
      <c r="D628">
        <f t="shared" si="9"/>
        <v>441</v>
      </c>
      <c r="E628">
        <f>COUNTIF(Employee!$AA$2:$AA$1471, 'Date Events'!A628)</f>
        <v>0</v>
      </c>
      <c r="F628">
        <f>IF(ISNA(VLOOKUP(A628, PerformanceRating!$P$8:$R$2778, 2, FALSE)), "", VLOOKUP(A628, PerformanceRating!$P$8:$R$2778, 2, FALSE))</f>
        <v>3</v>
      </c>
      <c r="G628">
        <f>IF(ISNA(VLOOKUP(A628, PerformanceRating!$P$8:$R$2778, 3, FALSE)), "", VLOOKUP(A628, PerformanceRating!$P$8:$R$2778, 3, FALSE))</f>
        <v>2</v>
      </c>
      <c r="H628">
        <f>IF(ISNA(VLOOKUP(A628, PerformanceRating!$C$2:$N$6710, 11, FALSE)), "", VLOOKUP(A628, PerformanceRating!$C$2:$N$6710, 11, FALSE))</f>
        <v>3.75</v>
      </c>
      <c r="I628">
        <f>IF(ISNA(VLOOKUP(A628, PerformanceRating!$C$2:$N$6710, 12, FALSE)), "", VLOOKUP(A628, PerformanceRating!$C$2:$N$6710, 12, FALSE))</f>
        <v>2.5</v>
      </c>
    </row>
    <row r="629" spans="1:9" x14ac:dyDescent="0.25">
      <c r="A629" s="1">
        <v>42125</v>
      </c>
      <c r="B629">
        <f>COUNTIF(Employee!$U$2:$U$1471, 'Date Events'!A629)</f>
        <v>0</v>
      </c>
      <c r="C629">
        <f>COUNTIF(Employee!$X$2:$X$1471, 'Date Events'!A629)</f>
        <v>0</v>
      </c>
      <c r="D629">
        <f t="shared" si="9"/>
        <v>441</v>
      </c>
      <c r="E629">
        <f>COUNTIF(Employee!$AA$2:$AA$1471, 'Date Events'!A629)</f>
        <v>0</v>
      </c>
      <c r="F629">
        <f>IF(ISNA(VLOOKUP(A629, PerformanceRating!$P$8:$R$2778, 2, FALSE)), "", VLOOKUP(A629, PerformanceRating!$P$8:$R$2778, 2, FALSE))</f>
        <v>3.75</v>
      </c>
      <c r="G629">
        <f>IF(ISNA(VLOOKUP(A629, PerformanceRating!$P$8:$R$2778, 3, FALSE)), "", VLOOKUP(A629, PerformanceRating!$P$8:$R$2778, 3, FALSE))</f>
        <v>3</v>
      </c>
      <c r="H629">
        <f>IF(ISNA(VLOOKUP(A629, PerformanceRating!$C$2:$N$6710, 11, FALSE)), "", VLOOKUP(A629, PerformanceRating!$C$2:$N$6710, 11, FALSE))</f>
        <v>3</v>
      </c>
      <c r="I629">
        <f>IF(ISNA(VLOOKUP(A629, PerformanceRating!$C$2:$N$6710, 12, FALSE)), "", VLOOKUP(A629, PerformanceRating!$C$2:$N$6710, 12, FALSE))</f>
        <v>4.5</v>
      </c>
    </row>
    <row r="630" spans="1:9" x14ac:dyDescent="0.25">
      <c r="A630" s="1">
        <v>42126</v>
      </c>
      <c r="B630">
        <f>COUNTIF(Employee!$U$2:$U$1471, 'Date Events'!A630)</f>
        <v>0</v>
      </c>
      <c r="C630">
        <f>COUNTIF(Employee!$X$2:$X$1471, 'Date Events'!A630)</f>
        <v>0</v>
      </c>
      <c r="D630">
        <f t="shared" si="9"/>
        <v>441</v>
      </c>
      <c r="E630">
        <f>COUNTIF(Employee!$AA$2:$AA$1471, 'Date Events'!A630)</f>
        <v>0</v>
      </c>
      <c r="F630">
        <f>IF(ISNA(VLOOKUP(A630, PerformanceRating!$P$8:$R$2778, 2, FALSE)), "", VLOOKUP(A630, PerformanceRating!$P$8:$R$2778, 2, FALSE))</f>
        <v>5</v>
      </c>
      <c r="G630">
        <f>IF(ISNA(VLOOKUP(A630, PerformanceRating!$P$8:$R$2778, 3, FALSE)), "", VLOOKUP(A630, PerformanceRating!$P$8:$R$2778, 3, FALSE))</f>
        <v>4</v>
      </c>
      <c r="H630">
        <f>IF(ISNA(VLOOKUP(A630, PerformanceRating!$C$2:$N$6710, 11, FALSE)), "", VLOOKUP(A630, PerformanceRating!$C$2:$N$6710, 11, FALSE))</f>
        <v>3.75</v>
      </c>
      <c r="I630">
        <f>IF(ISNA(VLOOKUP(A630, PerformanceRating!$C$2:$N$6710, 12, FALSE)), "", VLOOKUP(A630, PerformanceRating!$C$2:$N$6710, 12, FALSE))</f>
        <v>4.5</v>
      </c>
    </row>
    <row r="631" spans="1:9" x14ac:dyDescent="0.25">
      <c r="A631" s="1">
        <v>42127</v>
      </c>
      <c r="B631">
        <f>COUNTIF(Employee!$U$2:$U$1471, 'Date Events'!A631)</f>
        <v>1</v>
      </c>
      <c r="C631">
        <f>COUNTIF(Employee!$X$2:$X$1471, 'Date Events'!A631)</f>
        <v>0</v>
      </c>
      <c r="D631">
        <f t="shared" si="9"/>
        <v>442</v>
      </c>
      <c r="E631">
        <f>COUNTIF(Employee!$AA$2:$AA$1471, 'Date Events'!A631)</f>
        <v>1</v>
      </c>
      <c r="F631">
        <f>IF(ISNA(VLOOKUP(A631, PerformanceRating!$P$8:$R$2778, 2, FALSE)), "", VLOOKUP(A631, PerformanceRating!$P$8:$R$2778, 2, FALSE))</f>
        <v>4</v>
      </c>
      <c r="G631">
        <f>IF(ISNA(VLOOKUP(A631, PerformanceRating!$P$8:$R$2778, 3, FALSE)), "", VLOOKUP(A631, PerformanceRating!$P$8:$R$2778, 3, FALSE))</f>
        <v>3</v>
      </c>
      <c r="H631">
        <f>IF(ISNA(VLOOKUP(A631, PerformanceRating!$C$2:$N$6710, 11, FALSE)), "", VLOOKUP(A631, PerformanceRating!$C$2:$N$6710, 11, FALSE))</f>
        <v>3.25</v>
      </c>
      <c r="I631">
        <f>IF(ISNA(VLOOKUP(A631, PerformanceRating!$C$2:$N$6710, 12, FALSE)), "", VLOOKUP(A631, PerformanceRating!$C$2:$N$6710, 12, FALSE))</f>
        <v>3.5</v>
      </c>
    </row>
    <row r="632" spans="1:9" x14ac:dyDescent="0.25">
      <c r="A632" s="1">
        <v>42128</v>
      </c>
      <c r="B632">
        <f>COUNTIF(Employee!$U$2:$U$1471, 'Date Events'!A632)</f>
        <v>1</v>
      </c>
      <c r="C632">
        <f>COUNTIF(Employee!$X$2:$X$1471, 'Date Events'!A632)</f>
        <v>0</v>
      </c>
      <c r="D632">
        <f t="shared" si="9"/>
        <v>443</v>
      </c>
      <c r="E632">
        <f>COUNTIF(Employee!$AA$2:$AA$1471, 'Date Events'!A632)</f>
        <v>0</v>
      </c>
      <c r="F632">
        <f>IF(ISNA(VLOOKUP(A632, PerformanceRating!$P$8:$R$2778, 2, FALSE)), "", VLOOKUP(A632, PerformanceRating!$P$8:$R$2778, 2, FALSE))</f>
        <v>4</v>
      </c>
      <c r="G632">
        <f>IF(ISNA(VLOOKUP(A632, PerformanceRating!$P$8:$R$2778, 3, FALSE)), "", VLOOKUP(A632, PerformanceRating!$P$8:$R$2778, 3, FALSE))</f>
        <v>4</v>
      </c>
      <c r="H632">
        <f>IF(ISNA(VLOOKUP(A632, PerformanceRating!$C$2:$N$6710, 11, FALSE)), "", VLOOKUP(A632, PerformanceRating!$C$2:$N$6710, 11, FALSE))</f>
        <v>4</v>
      </c>
      <c r="I632">
        <f>IF(ISNA(VLOOKUP(A632, PerformanceRating!$C$2:$N$6710, 12, FALSE)), "", VLOOKUP(A632, PerformanceRating!$C$2:$N$6710, 12, FALSE))</f>
        <v>4</v>
      </c>
    </row>
    <row r="633" spans="1:9" x14ac:dyDescent="0.25">
      <c r="A633" s="1">
        <v>42129</v>
      </c>
      <c r="B633">
        <f>COUNTIF(Employee!$U$2:$U$1471, 'Date Events'!A633)</f>
        <v>0</v>
      </c>
      <c r="C633">
        <f>COUNTIF(Employee!$X$2:$X$1471, 'Date Events'!A633)</f>
        <v>0</v>
      </c>
      <c r="D633">
        <f t="shared" si="9"/>
        <v>443</v>
      </c>
      <c r="E633">
        <f>COUNTIF(Employee!$AA$2:$AA$1471, 'Date Events'!A633)</f>
        <v>2</v>
      </c>
      <c r="F633">
        <f>IF(ISNA(VLOOKUP(A633, PerformanceRating!$P$8:$R$2778, 2, FALSE)), "", VLOOKUP(A633, PerformanceRating!$P$8:$R$2778, 2, FALSE))</f>
        <v>5</v>
      </c>
      <c r="G633">
        <f>IF(ISNA(VLOOKUP(A633, PerformanceRating!$P$8:$R$2778, 3, FALSE)), "", VLOOKUP(A633, PerformanceRating!$P$8:$R$2778, 3, FALSE))</f>
        <v>4</v>
      </c>
      <c r="H633">
        <f>IF(ISNA(VLOOKUP(A633, PerformanceRating!$C$2:$N$6710, 11, FALSE)), "", VLOOKUP(A633, PerformanceRating!$C$2:$N$6710, 11, FALSE))</f>
        <v>4.5</v>
      </c>
      <c r="I633">
        <f>IF(ISNA(VLOOKUP(A633, PerformanceRating!$C$2:$N$6710, 12, FALSE)), "", VLOOKUP(A633, PerformanceRating!$C$2:$N$6710, 12, FALSE))</f>
        <v>4.5</v>
      </c>
    </row>
    <row r="634" spans="1:9" x14ac:dyDescent="0.25">
      <c r="A634" s="1">
        <v>42130</v>
      </c>
      <c r="B634">
        <f>COUNTIF(Employee!$U$2:$U$1471, 'Date Events'!A634)</f>
        <v>0</v>
      </c>
      <c r="C634">
        <f>COUNTIF(Employee!$X$2:$X$1471, 'Date Events'!A634)</f>
        <v>0</v>
      </c>
      <c r="D634">
        <f t="shared" si="9"/>
        <v>443</v>
      </c>
      <c r="E634">
        <f>COUNTIF(Employee!$AA$2:$AA$1471, 'Date Events'!A634)</f>
        <v>0</v>
      </c>
      <c r="F634">
        <f>IF(ISNA(VLOOKUP(A634, PerformanceRating!$P$8:$R$2778, 2, FALSE)), "", VLOOKUP(A634, PerformanceRating!$P$8:$R$2778, 2, FALSE))</f>
        <v>4.333333333333333</v>
      </c>
      <c r="G634">
        <f>IF(ISNA(VLOOKUP(A634, PerformanceRating!$P$8:$R$2778, 3, FALSE)), "", VLOOKUP(A634, PerformanceRating!$P$8:$R$2778, 3, FALSE))</f>
        <v>4</v>
      </c>
      <c r="H634">
        <f>IF(ISNA(VLOOKUP(A634, PerformanceRating!$C$2:$N$6710, 11, FALSE)), "", VLOOKUP(A634, PerformanceRating!$C$2:$N$6710, 11, FALSE))</f>
        <v>3</v>
      </c>
      <c r="I634">
        <f>IF(ISNA(VLOOKUP(A634, PerformanceRating!$C$2:$N$6710, 12, FALSE)), "", VLOOKUP(A634, PerformanceRating!$C$2:$N$6710, 12, FALSE))</f>
        <v>5</v>
      </c>
    </row>
    <row r="635" spans="1:9" x14ac:dyDescent="0.25">
      <c r="A635" s="1">
        <v>42131</v>
      </c>
      <c r="B635">
        <f>COUNTIF(Employee!$U$2:$U$1471, 'Date Events'!A635)</f>
        <v>1</v>
      </c>
      <c r="C635">
        <f>COUNTIF(Employee!$X$2:$X$1471, 'Date Events'!A635)</f>
        <v>0</v>
      </c>
      <c r="D635">
        <f t="shared" si="9"/>
        <v>444</v>
      </c>
      <c r="E635">
        <f>COUNTIF(Employee!$AA$2:$AA$1471, 'Date Events'!A635)</f>
        <v>0</v>
      </c>
      <c r="F635">
        <f>IF(ISNA(VLOOKUP(A635, PerformanceRating!$P$8:$R$2778, 2, FALSE)), "", VLOOKUP(A635, PerformanceRating!$P$8:$R$2778, 2, FALSE))</f>
        <v>4.666666666666667</v>
      </c>
      <c r="G635">
        <f>IF(ISNA(VLOOKUP(A635, PerformanceRating!$P$8:$R$2778, 3, FALSE)), "", VLOOKUP(A635, PerformanceRating!$P$8:$R$2778, 3, FALSE))</f>
        <v>4.333333333333333</v>
      </c>
      <c r="H635">
        <f>IF(ISNA(VLOOKUP(A635, PerformanceRating!$C$2:$N$6710, 11, FALSE)), "", VLOOKUP(A635, PerformanceRating!$C$2:$N$6710, 11, FALSE))</f>
        <v>3.75</v>
      </c>
      <c r="I635">
        <f>IF(ISNA(VLOOKUP(A635, PerformanceRating!$C$2:$N$6710, 12, FALSE)), "", VLOOKUP(A635, PerformanceRating!$C$2:$N$6710, 12, FALSE))</f>
        <v>5</v>
      </c>
    </row>
    <row r="636" spans="1:9" x14ac:dyDescent="0.25">
      <c r="A636" s="1">
        <v>42132</v>
      </c>
      <c r="B636">
        <f>COUNTIF(Employee!$U$2:$U$1471, 'Date Events'!A636)</f>
        <v>0</v>
      </c>
      <c r="C636">
        <f>COUNTIF(Employee!$X$2:$X$1471, 'Date Events'!A636)</f>
        <v>0</v>
      </c>
      <c r="D636">
        <f t="shared" si="9"/>
        <v>444</v>
      </c>
      <c r="E636">
        <f>COUNTIF(Employee!$AA$2:$AA$1471, 'Date Events'!A636)</f>
        <v>0</v>
      </c>
      <c r="F636">
        <f>IF(ISNA(VLOOKUP(A636, PerformanceRating!$P$8:$R$2778, 2, FALSE)), "", VLOOKUP(A636, PerformanceRating!$P$8:$R$2778, 2, FALSE))</f>
        <v>3</v>
      </c>
      <c r="G636">
        <f>IF(ISNA(VLOOKUP(A636, PerformanceRating!$P$8:$R$2778, 3, FALSE)), "", VLOOKUP(A636, PerformanceRating!$P$8:$R$2778, 3, FALSE))</f>
        <v>3</v>
      </c>
      <c r="H636">
        <f>IF(ISNA(VLOOKUP(A636, PerformanceRating!$C$2:$N$6710, 11, FALSE)), "", VLOOKUP(A636, PerformanceRating!$C$2:$N$6710, 11, FALSE))</f>
        <v>4.5</v>
      </c>
      <c r="I636">
        <f>IF(ISNA(VLOOKUP(A636, PerformanceRating!$C$2:$N$6710, 12, FALSE)), "", VLOOKUP(A636, PerformanceRating!$C$2:$N$6710, 12, FALSE))</f>
        <v>3</v>
      </c>
    </row>
    <row r="637" spans="1:9" x14ac:dyDescent="0.25">
      <c r="A637" s="1">
        <v>42133</v>
      </c>
      <c r="B637">
        <f>COUNTIF(Employee!$U$2:$U$1471, 'Date Events'!A637)</f>
        <v>0</v>
      </c>
      <c r="C637">
        <f>COUNTIF(Employee!$X$2:$X$1471, 'Date Events'!A637)</f>
        <v>0</v>
      </c>
      <c r="D637">
        <f t="shared" si="9"/>
        <v>444</v>
      </c>
      <c r="E637">
        <f>COUNTIF(Employee!$AA$2:$AA$1471, 'Date Events'!A637)</f>
        <v>2</v>
      </c>
      <c r="F637">
        <f>IF(ISNA(VLOOKUP(A637, PerformanceRating!$P$8:$R$2778, 2, FALSE)), "", VLOOKUP(A637, PerformanceRating!$P$8:$R$2778, 2, FALSE))</f>
        <v>3.5</v>
      </c>
      <c r="G637">
        <f>IF(ISNA(VLOOKUP(A637, PerformanceRating!$P$8:$R$2778, 3, FALSE)), "", VLOOKUP(A637, PerformanceRating!$P$8:$R$2778, 3, FALSE))</f>
        <v>3.5</v>
      </c>
      <c r="H637">
        <f>IF(ISNA(VLOOKUP(A637, PerformanceRating!$C$2:$N$6710, 11, FALSE)), "", VLOOKUP(A637, PerformanceRating!$C$2:$N$6710, 11, FALSE))</f>
        <v>3.5</v>
      </c>
      <c r="I637">
        <f>IF(ISNA(VLOOKUP(A637, PerformanceRating!$C$2:$N$6710, 12, FALSE)), "", VLOOKUP(A637, PerformanceRating!$C$2:$N$6710, 12, FALSE))</f>
        <v>3</v>
      </c>
    </row>
    <row r="638" spans="1:9" x14ac:dyDescent="0.25">
      <c r="A638" s="1">
        <v>42134</v>
      </c>
      <c r="B638">
        <f>COUNTIF(Employee!$U$2:$U$1471, 'Date Events'!A638)</f>
        <v>0</v>
      </c>
      <c r="C638">
        <f>COUNTIF(Employee!$X$2:$X$1471, 'Date Events'!A638)</f>
        <v>0</v>
      </c>
      <c r="D638">
        <f t="shared" si="9"/>
        <v>444</v>
      </c>
      <c r="E638">
        <f>COUNTIF(Employee!$AA$2:$AA$1471, 'Date Events'!A638)</f>
        <v>0</v>
      </c>
      <c r="F638">
        <f>IF(ISNA(VLOOKUP(A638, PerformanceRating!$P$8:$R$2778, 2, FALSE)), "", VLOOKUP(A638, PerformanceRating!$P$8:$R$2778, 2, FALSE))</f>
        <v>4</v>
      </c>
      <c r="G638">
        <f>IF(ISNA(VLOOKUP(A638, PerformanceRating!$P$8:$R$2778, 3, FALSE)), "", VLOOKUP(A638, PerformanceRating!$P$8:$R$2778, 3, FALSE))</f>
        <v>3.5</v>
      </c>
      <c r="H638">
        <f>IF(ISNA(VLOOKUP(A638, PerformanceRating!$C$2:$N$6710, 11, FALSE)), "", VLOOKUP(A638, PerformanceRating!$C$2:$N$6710, 11, FALSE))</f>
        <v>3.5</v>
      </c>
      <c r="I638">
        <f>IF(ISNA(VLOOKUP(A638, PerformanceRating!$C$2:$N$6710, 12, FALSE)), "", VLOOKUP(A638, PerformanceRating!$C$2:$N$6710, 12, FALSE))</f>
        <v>3.5</v>
      </c>
    </row>
    <row r="639" spans="1:9" x14ac:dyDescent="0.25">
      <c r="A639" s="1">
        <v>42135</v>
      </c>
      <c r="B639">
        <f>COUNTIF(Employee!$U$2:$U$1471, 'Date Events'!A639)</f>
        <v>1</v>
      </c>
      <c r="C639">
        <f>COUNTIF(Employee!$X$2:$X$1471, 'Date Events'!A639)</f>
        <v>0</v>
      </c>
      <c r="D639">
        <f t="shared" si="9"/>
        <v>445</v>
      </c>
      <c r="E639">
        <f>COUNTIF(Employee!$AA$2:$AA$1471, 'Date Events'!A639)</f>
        <v>0</v>
      </c>
      <c r="F639">
        <f>IF(ISNA(VLOOKUP(A639, PerformanceRating!$P$8:$R$2778, 2, FALSE)), "", VLOOKUP(A639, PerformanceRating!$P$8:$R$2778, 2, FALSE))</f>
        <v>4</v>
      </c>
      <c r="G639">
        <f>IF(ISNA(VLOOKUP(A639, PerformanceRating!$P$8:$R$2778, 3, FALSE)), "", VLOOKUP(A639, PerformanceRating!$P$8:$R$2778, 3, FALSE))</f>
        <v>3</v>
      </c>
      <c r="H639">
        <f>IF(ISNA(VLOOKUP(A639, PerformanceRating!$C$2:$N$6710, 11, FALSE)), "", VLOOKUP(A639, PerformanceRating!$C$2:$N$6710, 11, FALSE))</f>
        <v>2.25</v>
      </c>
      <c r="I639">
        <f>IF(ISNA(VLOOKUP(A639, PerformanceRating!$C$2:$N$6710, 12, FALSE)), "", VLOOKUP(A639, PerformanceRating!$C$2:$N$6710, 12, FALSE))</f>
        <v>3.5</v>
      </c>
    </row>
    <row r="640" spans="1:9" x14ac:dyDescent="0.25">
      <c r="A640" s="1">
        <v>42136</v>
      </c>
      <c r="B640">
        <f>COUNTIF(Employee!$U$2:$U$1471, 'Date Events'!A640)</f>
        <v>0</v>
      </c>
      <c r="C640">
        <f>COUNTIF(Employee!$X$2:$X$1471, 'Date Events'!A640)</f>
        <v>0</v>
      </c>
      <c r="D640">
        <f t="shared" si="9"/>
        <v>445</v>
      </c>
      <c r="E640">
        <f>COUNTIF(Employee!$AA$2:$AA$1471, 'Date Events'!A640)</f>
        <v>0</v>
      </c>
      <c r="F640">
        <f>IF(ISNA(VLOOKUP(A640, PerformanceRating!$P$8:$R$2778, 2, FALSE)), "", VLOOKUP(A640, PerformanceRating!$P$8:$R$2778, 2, FALSE))</f>
        <v>5</v>
      </c>
      <c r="G640">
        <f>IF(ISNA(VLOOKUP(A640, PerformanceRating!$P$8:$R$2778, 3, FALSE)), "", VLOOKUP(A640, PerformanceRating!$P$8:$R$2778, 3, FALSE))</f>
        <v>5</v>
      </c>
      <c r="H640">
        <f>IF(ISNA(VLOOKUP(A640, PerformanceRating!$C$2:$N$6710, 11, FALSE)), "", VLOOKUP(A640, PerformanceRating!$C$2:$N$6710, 11, FALSE))</f>
        <v>4.5</v>
      </c>
      <c r="I640">
        <f>IF(ISNA(VLOOKUP(A640, PerformanceRating!$C$2:$N$6710, 12, FALSE)), "", VLOOKUP(A640, PerformanceRating!$C$2:$N$6710, 12, FALSE))</f>
        <v>5</v>
      </c>
    </row>
    <row r="641" spans="1:9" x14ac:dyDescent="0.25">
      <c r="A641" s="1">
        <v>42137</v>
      </c>
      <c r="B641">
        <f>COUNTIF(Employee!$U$2:$U$1471, 'Date Events'!A641)</f>
        <v>1</v>
      </c>
      <c r="C641">
        <f>COUNTIF(Employee!$X$2:$X$1471, 'Date Events'!A641)</f>
        <v>0</v>
      </c>
      <c r="D641">
        <f t="shared" si="9"/>
        <v>446</v>
      </c>
      <c r="E641">
        <f>COUNTIF(Employee!$AA$2:$AA$1471, 'Date Events'!A641)</f>
        <v>0</v>
      </c>
      <c r="F641">
        <f>IF(ISNA(VLOOKUP(A641, PerformanceRating!$P$8:$R$2778, 2, FALSE)), "", VLOOKUP(A641, PerformanceRating!$P$8:$R$2778, 2, FALSE))</f>
        <v>4</v>
      </c>
      <c r="G641">
        <f>IF(ISNA(VLOOKUP(A641, PerformanceRating!$P$8:$R$2778, 3, FALSE)), "", VLOOKUP(A641, PerformanceRating!$P$8:$R$2778, 3, FALSE))</f>
        <v>3</v>
      </c>
      <c r="H641">
        <f>IF(ISNA(VLOOKUP(A641, PerformanceRating!$C$2:$N$6710, 11, FALSE)), "", VLOOKUP(A641, PerformanceRating!$C$2:$N$6710, 11, FALSE))</f>
        <v>3.5</v>
      </c>
      <c r="I641">
        <f>IF(ISNA(VLOOKUP(A641, PerformanceRating!$C$2:$N$6710, 12, FALSE)), "", VLOOKUP(A641, PerformanceRating!$C$2:$N$6710, 12, FALSE))</f>
        <v>2.5</v>
      </c>
    </row>
    <row r="642" spans="1:9" x14ac:dyDescent="0.25">
      <c r="A642" s="1">
        <v>42138</v>
      </c>
      <c r="B642">
        <f>COUNTIF(Employee!$U$2:$U$1471, 'Date Events'!A642)</f>
        <v>0</v>
      </c>
      <c r="C642">
        <f>COUNTIF(Employee!$X$2:$X$1471, 'Date Events'!A642)</f>
        <v>0</v>
      </c>
      <c r="D642">
        <f t="shared" si="9"/>
        <v>446</v>
      </c>
      <c r="E642">
        <f>COUNTIF(Employee!$AA$2:$AA$1471, 'Date Events'!A642)</f>
        <v>0</v>
      </c>
      <c r="F642">
        <f>IF(ISNA(VLOOKUP(A642, PerformanceRating!$P$8:$R$2778, 2, FALSE)), "", VLOOKUP(A642, PerformanceRating!$P$8:$R$2778, 2, FALSE))</f>
        <v>3.3333333333333335</v>
      </c>
      <c r="G642">
        <f>IF(ISNA(VLOOKUP(A642, PerformanceRating!$P$8:$R$2778, 3, FALSE)), "", VLOOKUP(A642, PerformanceRating!$P$8:$R$2778, 3, FALSE))</f>
        <v>2.3333333333333335</v>
      </c>
      <c r="H642">
        <f>IF(ISNA(VLOOKUP(A642, PerformanceRating!$C$2:$N$6710, 11, FALSE)), "", VLOOKUP(A642, PerformanceRating!$C$2:$N$6710, 11, FALSE))</f>
        <v>3.75</v>
      </c>
      <c r="I642">
        <f>IF(ISNA(VLOOKUP(A642, PerformanceRating!$C$2:$N$6710, 12, FALSE)), "", VLOOKUP(A642, PerformanceRating!$C$2:$N$6710, 12, FALSE))</f>
        <v>2.5</v>
      </c>
    </row>
    <row r="643" spans="1:9" x14ac:dyDescent="0.25">
      <c r="A643" s="1">
        <v>42139</v>
      </c>
      <c r="B643">
        <f>COUNTIF(Employee!$U$2:$U$1471, 'Date Events'!A643)</f>
        <v>0</v>
      </c>
      <c r="C643">
        <f>COUNTIF(Employee!$X$2:$X$1471, 'Date Events'!A643)</f>
        <v>0</v>
      </c>
      <c r="D643">
        <f t="shared" si="9"/>
        <v>446</v>
      </c>
      <c r="E643">
        <f>COUNTIF(Employee!$AA$2:$AA$1471, 'Date Events'!A643)</f>
        <v>1</v>
      </c>
      <c r="F643">
        <f>IF(ISNA(VLOOKUP(A643, PerformanceRating!$P$8:$R$2778, 2, FALSE)), "", VLOOKUP(A643, PerformanceRating!$P$8:$R$2778, 2, FALSE))</f>
        <v>4</v>
      </c>
      <c r="G643">
        <f>IF(ISNA(VLOOKUP(A643, PerformanceRating!$P$8:$R$2778, 3, FALSE)), "", VLOOKUP(A643, PerformanceRating!$P$8:$R$2778, 3, FALSE))</f>
        <v>3</v>
      </c>
      <c r="H643">
        <f>IF(ISNA(VLOOKUP(A643, PerformanceRating!$C$2:$N$6710, 11, FALSE)), "", VLOOKUP(A643, PerformanceRating!$C$2:$N$6710, 11, FALSE))</f>
        <v>3.75</v>
      </c>
      <c r="I643">
        <f>IF(ISNA(VLOOKUP(A643, PerformanceRating!$C$2:$N$6710, 12, FALSE)), "", VLOOKUP(A643, PerformanceRating!$C$2:$N$6710, 12, FALSE))</f>
        <v>3.5</v>
      </c>
    </row>
    <row r="644" spans="1:9" x14ac:dyDescent="0.25">
      <c r="A644" s="1">
        <v>42140</v>
      </c>
      <c r="B644">
        <f>COUNTIF(Employee!$U$2:$U$1471, 'Date Events'!A644)</f>
        <v>1</v>
      </c>
      <c r="C644">
        <f>COUNTIF(Employee!$X$2:$X$1471, 'Date Events'!A644)</f>
        <v>0</v>
      </c>
      <c r="D644">
        <f t="shared" ref="D644:D707" si="10">D643+B644-C644</f>
        <v>447</v>
      </c>
      <c r="E644">
        <f>COUNTIF(Employee!$AA$2:$AA$1471, 'Date Events'!A644)</f>
        <v>0</v>
      </c>
      <c r="F644">
        <f>IF(ISNA(VLOOKUP(A644, PerformanceRating!$P$8:$R$2778, 2, FALSE)), "", VLOOKUP(A644, PerformanceRating!$P$8:$R$2778, 2, FALSE))</f>
        <v>3</v>
      </c>
      <c r="G644">
        <f>IF(ISNA(VLOOKUP(A644, PerformanceRating!$P$8:$R$2778, 3, FALSE)), "", VLOOKUP(A644, PerformanceRating!$P$8:$R$2778, 3, FALSE))</f>
        <v>3</v>
      </c>
      <c r="H644">
        <f>IF(ISNA(VLOOKUP(A644, PerformanceRating!$C$2:$N$6710, 11, FALSE)), "", VLOOKUP(A644, PerformanceRating!$C$2:$N$6710, 11, FALSE))</f>
        <v>3.25</v>
      </c>
      <c r="I644">
        <f>IF(ISNA(VLOOKUP(A644, PerformanceRating!$C$2:$N$6710, 12, FALSE)), "", VLOOKUP(A644, PerformanceRating!$C$2:$N$6710, 12, FALSE))</f>
        <v>3</v>
      </c>
    </row>
    <row r="645" spans="1:9" x14ac:dyDescent="0.25">
      <c r="A645" s="1">
        <v>42141</v>
      </c>
      <c r="B645">
        <f>COUNTIF(Employee!$U$2:$U$1471, 'Date Events'!A645)</f>
        <v>0</v>
      </c>
      <c r="C645">
        <f>COUNTIF(Employee!$X$2:$X$1471, 'Date Events'!A645)</f>
        <v>0</v>
      </c>
      <c r="D645">
        <f t="shared" si="10"/>
        <v>447</v>
      </c>
      <c r="E645">
        <f>COUNTIF(Employee!$AA$2:$AA$1471, 'Date Events'!A645)</f>
        <v>2</v>
      </c>
      <c r="F645">
        <f>IF(ISNA(VLOOKUP(A645, PerformanceRating!$P$8:$R$2778, 2, FALSE)), "", VLOOKUP(A645, PerformanceRating!$P$8:$R$2778, 2, FALSE))</f>
        <v>3.3333333333333335</v>
      </c>
      <c r="G645">
        <f>IF(ISNA(VLOOKUP(A645, PerformanceRating!$P$8:$R$2778, 3, FALSE)), "", VLOOKUP(A645, PerformanceRating!$P$8:$R$2778, 3, FALSE))</f>
        <v>3</v>
      </c>
      <c r="H645">
        <f>IF(ISNA(VLOOKUP(A645, PerformanceRating!$C$2:$N$6710, 11, FALSE)), "", VLOOKUP(A645, PerformanceRating!$C$2:$N$6710, 11, FALSE))</f>
        <v>4.25</v>
      </c>
      <c r="I645">
        <f>IF(ISNA(VLOOKUP(A645, PerformanceRating!$C$2:$N$6710, 12, FALSE)), "", VLOOKUP(A645, PerformanceRating!$C$2:$N$6710, 12, FALSE))</f>
        <v>3</v>
      </c>
    </row>
    <row r="646" spans="1:9" x14ac:dyDescent="0.25">
      <c r="A646" s="1">
        <v>42142</v>
      </c>
      <c r="B646">
        <f>COUNTIF(Employee!$U$2:$U$1471, 'Date Events'!A646)</f>
        <v>1</v>
      </c>
      <c r="C646">
        <f>COUNTIF(Employee!$X$2:$X$1471, 'Date Events'!A646)</f>
        <v>0</v>
      </c>
      <c r="D646">
        <f t="shared" si="10"/>
        <v>448</v>
      </c>
      <c r="E646">
        <f>COUNTIF(Employee!$AA$2:$AA$1471, 'Date Events'!A646)</f>
        <v>0</v>
      </c>
      <c r="F646" t="str">
        <f>IF(ISNA(VLOOKUP(A646, PerformanceRating!$P$8:$R$2778, 2, FALSE)), "", VLOOKUP(A646, PerformanceRating!$P$8:$R$2778, 2, FALSE))</f>
        <v/>
      </c>
      <c r="G646" t="str">
        <f>IF(ISNA(VLOOKUP(A646, PerformanceRating!$P$8:$R$2778, 3, FALSE)), "", VLOOKUP(A646, PerformanceRating!$P$8:$R$2778, 3, FALSE))</f>
        <v/>
      </c>
      <c r="H646" t="str">
        <f>IF(ISNA(VLOOKUP(A646, PerformanceRating!$C$2:$N$6710, 11, FALSE)), "", VLOOKUP(A646, PerformanceRating!$C$2:$N$6710, 11, FALSE))</f>
        <v/>
      </c>
      <c r="I646" t="str">
        <f>IF(ISNA(VLOOKUP(A646, PerformanceRating!$C$2:$N$6710, 12, FALSE)), "", VLOOKUP(A646, PerformanceRating!$C$2:$N$6710, 12, FALSE))</f>
        <v/>
      </c>
    </row>
    <row r="647" spans="1:9" x14ac:dyDescent="0.25">
      <c r="A647" s="1">
        <v>42143</v>
      </c>
      <c r="B647">
        <f>COUNTIF(Employee!$U$2:$U$1471, 'Date Events'!A647)</f>
        <v>1</v>
      </c>
      <c r="C647">
        <f>COUNTIF(Employee!$X$2:$X$1471, 'Date Events'!A647)</f>
        <v>0</v>
      </c>
      <c r="D647">
        <f t="shared" si="10"/>
        <v>449</v>
      </c>
      <c r="E647">
        <f>COUNTIF(Employee!$AA$2:$AA$1471, 'Date Events'!A647)</f>
        <v>0</v>
      </c>
      <c r="F647" t="str">
        <f>IF(ISNA(VLOOKUP(A647, PerformanceRating!$P$8:$R$2778, 2, FALSE)), "", VLOOKUP(A647, PerformanceRating!$P$8:$R$2778, 2, FALSE))</f>
        <v/>
      </c>
      <c r="G647" t="str">
        <f>IF(ISNA(VLOOKUP(A647, PerformanceRating!$P$8:$R$2778, 3, FALSE)), "", VLOOKUP(A647, PerformanceRating!$P$8:$R$2778, 3, FALSE))</f>
        <v/>
      </c>
      <c r="H647" t="str">
        <f>IF(ISNA(VLOOKUP(A647, PerformanceRating!$C$2:$N$6710, 11, FALSE)), "", VLOOKUP(A647, PerformanceRating!$C$2:$N$6710, 11, FALSE))</f>
        <v/>
      </c>
      <c r="I647" t="str">
        <f>IF(ISNA(VLOOKUP(A647, PerformanceRating!$C$2:$N$6710, 12, FALSE)), "", VLOOKUP(A647, PerformanceRating!$C$2:$N$6710, 12, FALSE))</f>
        <v/>
      </c>
    </row>
    <row r="648" spans="1:9" x14ac:dyDescent="0.25">
      <c r="A648" s="1">
        <v>42144</v>
      </c>
      <c r="B648">
        <f>COUNTIF(Employee!$U$2:$U$1471, 'Date Events'!A648)</f>
        <v>0</v>
      </c>
      <c r="C648">
        <f>COUNTIF(Employee!$X$2:$X$1471, 'Date Events'!A648)</f>
        <v>0</v>
      </c>
      <c r="D648">
        <f t="shared" si="10"/>
        <v>449</v>
      </c>
      <c r="E648">
        <f>COUNTIF(Employee!$AA$2:$AA$1471, 'Date Events'!A648)</f>
        <v>0</v>
      </c>
      <c r="F648">
        <f>IF(ISNA(VLOOKUP(A648, PerformanceRating!$P$8:$R$2778, 2, FALSE)), "", VLOOKUP(A648, PerformanceRating!$P$8:$R$2778, 2, FALSE))</f>
        <v>4.25</v>
      </c>
      <c r="G648">
        <f>IF(ISNA(VLOOKUP(A648, PerformanceRating!$P$8:$R$2778, 3, FALSE)), "", VLOOKUP(A648, PerformanceRating!$P$8:$R$2778, 3, FALSE))</f>
        <v>3.75</v>
      </c>
      <c r="H648">
        <f>IF(ISNA(VLOOKUP(A648, PerformanceRating!$C$2:$N$6710, 11, FALSE)), "", VLOOKUP(A648, PerformanceRating!$C$2:$N$6710, 11, FALSE))</f>
        <v>3.25</v>
      </c>
      <c r="I648">
        <f>IF(ISNA(VLOOKUP(A648, PerformanceRating!$C$2:$N$6710, 12, FALSE)), "", VLOOKUP(A648, PerformanceRating!$C$2:$N$6710, 12, FALSE))</f>
        <v>5</v>
      </c>
    </row>
    <row r="649" spans="1:9" x14ac:dyDescent="0.25">
      <c r="A649" s="1">
        <v>42145</v>
      </c>
      <c r="B649">
        <f>COUNTIF(Employee!$U$2:$U$1471, 'Date Events'!A649)</f>
        <v>0</v>
      </c>
      <c r="C649">
        <f>COUNTIF(Employee!$X$2:$X$1471, 'Date Events'!A649)</f>
        <v>0</v>
      </c>
      <c r="D649">
        <f t="shared" si="10"/>
        <v>449</v>
      </c>
      <c r="E649">
        <f>COUNTIF(Employee!$AA$2:$AA$1471, 'Date Events'!A649)</f>
        <v>0</v>
      </c>
      <c r="F649">
        <f>IF(ISNA(VLOOKUP(A649, PerformanceRating!$P$8:$R$2778, 2, FALSE)), "", VLOOKUP(A649, PerformanceRating!$P$8:$R$2778, 2, FALSE))</f>
        <v>3</v>
      </c>
      <c r="G649">
        <f>IF(ISNA(VLOOKUP(A649, PerformanceRating!$P$8:$R$2778, 3, FALSE)), "", VLOOKUP(A649, PerformanceRating!$P$8:$R$2778, 3, FALSE))</f>
        <v>2</v>
      </c>
      <c r="H649">
        <f>IF(ISNA(VLOOKUP(A649, PerformanceRating!$C$2:$N$6710, 11, FALSE)), "", VLOOKUP(A649, PerformanceRating!$C$2:$N$6710, 11, FALSE))</f>
        <v>3.5</v>
      </c>
      <c r="I649">
        <f>IF(ISNA(VLOOKUP(A649, PerformanceRating!$C$2:$N$6710, 12, FALSE)), "", VLOOKUP(A649, PerformanceRating!$C$2:$N$6710, 12, FALSE))</f>
        <v>2.5</v>
      </c>
    </row>
    <row r="650" spans="1:9" x14ac:dyDescent="0.25">
      <c r="A650" s="1">
        <v>42146</v>
      </c>
      <c r="B650">
        <f>COUNTIF(Employee!$U$2:$U$1471, 'Date Events'!A650)</f>
        <v>0</v>
      </c>
      <c r="C650">
        <f>COUNTIF(Employee!$X$2:$X$1471, 'Date Events'!A650)</f>
        <v>0</v>
      </c>
      <c r="D650">
        <f t="shared" si="10"/>
        <v>449</v>
      </c>
      <c r="E650">
        <f>COUNTIF(Employee!$AA$2:$AA$1471, 'Date Events'!A650)</f>
        <v>0</v>
      </c>
      <c r="F650">
        <f>IF(ISNA(VLOOKUP(A650, PerformanceRating!$P$8:$R$2778, 2, FALSE)), "", VLOOKUP(A650, PerformanceRating!$P$8:$R$2778, 2, FALSE))</f>
        <v>5</v>
      </c>
      <c r="G650">
        <f>IF(ISNA(VLOOKUP(A650, PerformanceRating!$P$8:$R$2778, 3, FALSE)), "", VLOOKUP(A650, PerformanceRating!$P$8:$R$2778, 3, FALSE))</f>
        <v>4</v>
      </c>
      <c r="H650">
        <f>IF(ISNA(VLOOKUP(A650, PerformanceRating!$C$2:$N$6710, 11, FALSE)), "", VLOOKUP(A650, PerformanceRating!$C$2:$N$6710, 11, FALSE))</f>
        <v>3.25</v>
      </c>
      <c r="I650">
        <f>IF(ISNA(VLOOKUP(A650, PerformanceRating!$C$2:$N$6710, 12, FALSE)), "", VLOOKUP(A650, PerformanceRating!$C$2:$N$6710, 12, FALSE))</f>
        <v>4.5</v>
      </c>
    </row>
    <row r="651" spans="1:9" x14ac:dyDescent="0.25">
      <c r="A651" s="1">
        <v>42147</v>
      </c>
      <c r="B651">
        <f>COUNTIF(Employee!$U$2:$U$1471, 'Date Events'!A651)</f>
        <v>0</v>
      </c>
      <c r="C651">
        <f>COUNTIF(Employee!$X$2:$X$1471, 'Date Events'!A651)</f>
        <v>0</v>
      </c>
      <c r="D651">
        <f t="shared" si="10"/>
        <v>449</v>
      </c>
      <c r="E651">
        <f>COUNTIF(Employee!$AA$2:$AA$1471, 'Date Events'!A651)</f>
        <v>0</v>
      </c>
      <c r="F651">
        <f>IF(ISNA(VLOOKUP(A651, PerformanceRating!$P$8:$R$2778, 2, FALSE)), "", VLOOKUP(A651, PerformanceRating!$P$8:$R$2778, 2, FALSE))</f>
        <v>3</v>
      </c>
      <c r="G651">
        <f>IF(ISNA(VLOOKUP(A651, PerformanceRating!$P$8:$R$2778, 3, FALSE)), "", VLOOKUP(A651, PerformanceRating!$P$8:$R$2778, 3, FALSE))</f>
        <v>2</v>
      </c>
      <c r="H651">
        <f>IF(ISNA(VLOOKUP(A651, PerformanceRating!$C$2:$N$6710, 11, FALSE)), "", VLOOKUP(A651, PerformanceRating!$C$2:$N$6710, 11, FALSE))</f>
        <v>3.5</v>
      </c>
      <c r="I651">
        <f>IF(ISNA(VLOOKUP(A651, PerformanceRating!$C$2:$N$6710, 12, FALSE)), "", VLOOKUP(A651, PerformanceRating!$C$2:$N$6710, 12, FALSE))</f>
        <v>2.5</v>
      </c>
    </row>
    <row r="652" spans="1:9" x14ac:dyDescent="0.25">
      <c r="A652" s="1">
        <v>42148</v>
      </c>
      <c r="B652">
        <f>COUNTIF(Employee!$U$2:$U$1471, 'Date Events'!A652)</f>
        <v>1</v>
      </c>
      <c r="C652">
        <f>COUNTIF(Employee!$X$2:$X$1471, 'Date Events'!A652)</f>
        <v>0</v>
      </c>
      <c r="D652">
        <f t="shared" si="10"/>
        <v>450</v>
      </c>
      <c r="E652">
        <f>COUNTIF(Employee!$AA$2:$AA$1471, 'Date Events'!A652)</f>
        <v>0</v>
      </c>
      <c r="F652">
        <f>IF(ISNA(VLOOKUP(A652, PerformanceRating!$P$8:$R$2778, 2, FALSE)), "", VLOOKUP(A652, PerformanceRating!$P$8:$R$2778, 2, FALSE))</f>
        <v>3.6666666666666665</v>
      </c>
      <c r="G652">
        <f>IF(ISNA(VLOOKUP(A652, PerformanceRating!$P$8:$R$2778, 3, FALSE)), "", VLOOKUP(A652, PerformanceRating!$P$8:$R$2778, 3, FALSE))</f>
        <v>3</v>
      </c>
      <c r="H652">
        <f>IF(ISNA(VLOOKUP(A652, PerformanceRating!$C$2:$N$6710, 11, FALSE)), "", VLOOKUP(A652, PerformanceRating!$C$2:$N$6710, 11, FALSE))</f>
        <v>3</v>
      </c>
      <c r="I652">
        <f>IF(ISNA(VLOOKUP(A652, PerformanceRating!$C$2:$N$6710, 12, FALSE)), "", VLOOKUP(A652, PerformanceRating!$C$2:$N$6710, 12, FALSE))</f>
        <v>2.5</v>
      </c>
    </row>
    <row r="653" spans="1:9" x14ac:dyDescent="0.25">
      <c r="A653" s="1">
        <v>42149</v>
      </c>
      <c r="B653">
        <f>COUNTIF(Employee!$U$2:$U$1471, 'Date Events'!A653)</f>
        <v>2</v>
      </c>
      <c r="C653">
        <f>COUNTIF(Employee!$X$2:$X$1471, 'Date Events'!A653)</f>
        <v>0</v>
      </c>
      <c r="D653">
        <f t="shared" si="10"/>
        <v>452</v>
      </c>
      <c r="E653">
        <f>COUNTIF(Employee!$AA$2:$AA$1471, 'Date Events'!A653)</f>
        <v>0</v>
      </c>
      <c r="F653">
        <f>IF(ISNA(VLOOKUP(A653, PerformanceRating!$P$8:$R$2778, 2, FALSE)), "", VLOOKUP(A653, PerformanceRating!$P$8:$R$2778, 2, FALSE))</f>
        <v>3</v>
      </c>
      <c r="G653">
        <f>IF(ISNA(VLOOKUP(A653, PerformanceRating!$P$8:$R$2778, 3, FALSE)), "", VLOOKUP(A653, PerformanceRating!$P$8:$R$2778, 3, FALSE))</f>
        <v>2</v>
      </c>
      <c r="H653">
        <f>IF(ISNA(VLOOKUP(A653, PerformanceRating!$C$2:$N$6710, 11, FALSE)), "", VLOOKUP(A653, PerformanceRating!$C$2:$N$6710, 11, FALSE))</f>
        <v>3.5</v>
      </c>
      <c r="I653">
        <f>IF(ISNA(VLOOKUP(A653, PerformanceRating!$C$2:$N$6710, 12, FALSE)), "", VLOOKUP(A653, PerformanceRating!$C$2:$N$6710, 12, FALSE))</f>
        <v>2.5</v>
      </c>
    </row>
    <row r="654" spans="1:9" x14ac:dyDescent="0.25">
      <c r="A654" s="1">
        <v>42151</v>
      </c>
      <c r="B654">
        <f>COUNTIF(Employee!$U$2:$U$1471, 'Date Events'!A654)</f>
        <v>0</v>
      </c>
      <c r="C654">
        <f>COUNTIF(Employee!$X$2:$X$1471, 'Date Events'!A654)</f>
        <v>0</v>
      </c>
      <c r="D654">
        <f t="shared" si="10"/>
        <v>452</v>
      </c>
      <c r="E654">
        <f>COUNTIF(Employee!$AA$2:$AA$1471, 'Date Events'!A654)</f>
        <v>1</v>
      </c>
      <c r="F654">
        <f>IF(ISNA(VLOOKUP(A654, PerformanceRating!$P$8:$R$2778, 2, FALSE)), "", VLOOKUP(A654, PerformanceRating!$P$8:$R$2778, 2, FALSE))</f>
        <v>4</v>
      </c>
      <c r="G654">
        <f>IF(ISNA(VLOOKUP(A654, PerformanceRating!$P$8:$R$2778, 3, FALSE)), "", VLOOKUP(A654, PerformanceRating!$P$8:$R$2778, 3, FALSE))</f>
        <v>3.6666666666666665</v>
      </c>
      <c r="H654">
        <f>IF(ISNA(VLOOKUP(A654, PerformanceRating!$C$2:$N$6710, 11, FALSE)), "", VLOOKUP(A654, PerformanceRating!$C$2:$N$6710, 11, FALSE))</f>
        <v>4</v>
      </c>
      <c r="I654">
        <f>IF(ISNA(VLOOKUP(A654, PerformanceRating!$C$2:$N$6710, 12, FALSE)), "", VLOOKUP(A654, PerformanceRating!$C$2:$N$6710, 12, FALSE))</f>
        <v>4.5</v>
      </c>
    </row>
    <row r="655" spans="1:9" x14ac:dyDescent="0.25">
      <c r="A655" s="1">
        <v>42152</v>
      </c>
      <c r="B655">
        <f>COUNTIF(Employee!$U$2:$U$1471, 'Date Events'!A655)</f>
        <v>0</v>
      </c>
      <c r="C655">
        <f>COUNTIF(Employee!$X$2:$X$1471, 'Date Events'!A655)</f>
        <v>0</v>
      </c>
      <c r="D655">
        <f t="shared" si="10"/>
        <v>452</v>
      </c>
      <c r="E655">
        <f>COUNTIF(Employee!$AA$2:$AA$1471, 'Date Events'!A655)</f>
        <v>1</v>
      </c>
      <c r="F655">
        <f>IF(ISNA(VLOOKUP(A655, PerformanceRating!$P$8:$R$2778, 2, FALSE)), "", VLOOKUP(A655, PerformanceRating!$P$8:$R$2778, 2, FALSE))</f>
        <v>3.5</v>
      </c>
      <c r="G655">
        <f>IF(ISNA(VLOOKUP(A655, PerformanceRating!$P$8:$R$2778, 3, FALSE)), "", VLOOKUP(A655, PerformanceRating!$P$8:$R$2778, 3, FALSE))</f>
        <v>2.5</v>
      </c>
      <c r="H655">
        <f>IF(ISNA(VLOOKUP(A655, PerformanceRating!$C$2:$N$6710, 11, FALSE)), "", VLOOKUP(A655, PerformanceRating!$C$2:$N$6710, 11, FALSE))</f>
        <v>4.5</v>
      </c>
      <c r="I655">
        <f>IF(ISNA(VLOOKUP(A655, PerformanceRating!$C$2:$N$6710, 12, FALSE)), "", VLOOKUP(A655, PerformanceRating!$C$2:$N$6710, 12, FALSE))</f>
        <v>3.5</v>
      </c>
    </row>
    <row r="656" spans="1:9" x14ac:dyDescent="0.25">
      <c r="A656" s="1">
        <v>42153</v>
      </c>
      <c r="B656">
        <f>COUNTIF(Employee!$U$2:$U$1471, 'Date Events'!A656)</f>
        <v>0</v>
      </c>
      <c r="C656">
        <f>COUNTIF(Employee!$X$2:$X$1471, 'Date Events'!A656)</f>
        <v>0</v>
      </c>
      <c r="D656">
        <f t="shared" si="10"/>
        <v>452</v>
      </c>
      <c r="E656">
        <f>COUNTIF(Employee!$AA$2:$AA$1471, 'Date Events'!A656)</f>
        <v>0</v>
      </c>
      <c r="F656">
        <f>IF(ISNA(VLOOKUP(A656, PerformanceRating!$P$8:$R$2778, 2, FALSE)), "", VLOOKUP(A656, PerformanceRating!$P$8:$R$2778, 2, FALSE))</f>
        <v>4</v>
      </c>
      <c r="G656">
        <f>IF(ISNA(VLOOKUP(A656, PerformanceRating!$P$8:$R$2778, 3, FALSE)), "", VLOOKUP(A656, PerformanceRating!$P$8:$R$2778, 3, FALSE))</f>
        <v>4</v>
      </c>
      <c r="H656">
        <f>IF(ISNA(VLOOKUP(A656, PerformanceRating!$C$2:$N$6710, 11, FALSE)), "", VLOOKUP(A656, PerformanceRating!$C$2:$N$6710, 11, FALSE))</f>
        <v>4.75</v>
      </c>
      <c r="I656">
        <f>IF(ISNA(VLOOKUP(A656, PerformanceRating!$C$2:$N$6710, 12, FALSE)), "", VLOOKUP(A656, PerformanceRating!$C$2:$N$6710, 12, FALSE))</f>
        <v>4</v>
      </c>
    </row>
    <row r="657" spans="1:9" x14ac:dyDescent="0.25">
      <c r="A657" s="1">
        <v>42154</v>
      </c>
      <c r="B657">
        <f>COUNTIF(Employee!$U$2:$U$1471, 'Date Events'!A657)</f>
        <v>2</v>
      </c>
      <c r="C657">
        <f>COUNTIF(Employee!$X$2:$X$1471, 'Date Events'!A657)</f>
        <v>1</v>
      </c>
      <c r="D657">
        <f t="shared" si="10"/>
        <v>453</v>
      </c>
      <c r="E657">
        <f>COUNTIF(Employee!$AA$2:$AA$1471, 'Date Events'!A657)</f>
        <v>0</v>
      </c>
      <c r="F657">
        <f>IF(ISNA(VLOOKUP(A657, PerformanceRating!$P$8:$R$2778, 2, FALSE)), "", VLOOKUP(A657, PerformanceRating!$P$8:$R$2778, 2, FALSE))</f>
        <v>4.333333333333333</v>
      </c>
      <c r="G657">
        <f>IF(ISNA(VLOOKUP(A657, PerformanceRating!$P$8:$R$2778, 3, FALSE)), "", VLOOKUP(A657, PerformanceRating!$P$8:$R$2778, 3, FALSE))</f>
        <v>4</v>
      </c>
      <c r="H657">
        <f>IF(ISNA(VLOOKUP(A657, PerformanceRating!$C$2:$N$6710, 11, FALSE)), "", VLOOKUP(A657, PerformanceRating!$C$2:$N$6710, 11, FALSE))</f>
        <v>3.75</v>
      </c>
      <c r="I657">
        <f>IF(ISNA(VLOOKUP(A657, PerformanceRating!$C$2:$N$6710, 12, FALSE)), "", VLOOKUP(A657, PerformanceRating!$C$2:$N$6710, 12, FALSE))</f>
        <v>3.5</v>
      </c>
    </row>
    <row r="658" spans="1:9" x14ac:dyDescent="0.25">
      <c r="A658" s="1">
        <v>42156</v>
      </c>
      <c r="B658">
        <f>COUNTIF(Employee!$U$2:$U$1471, 'Date Events'!A658)</f>
        <v>1</v>
      </c>
      <c r="C658">
        <f>COUNTIF(Employee!$X$2:$X$1471, 'Date Events'!A658)</f>
        <v>0</v>
      </c>
      <c r="D658">
        <f t="shared" si="10"/>
        <v>454</v>
      </c>
      <c r="E658">
        <f>COUNTIF(Employee!$AA$2:$AA$1471, 'Date Events'!A658)</f>
        <v>0</v>
      </c>
      <c r="F658">
        <f>IF(ISNA(VLOOKUP(A658, PerformanceRating!$P$8:$R$2778, 2, FALSE)), "", VLOOKUP(A658, PerformanceRating!$P$8:$R$2778, 2, FALSE))</f>
        <v>3</v>
      </c>
      <c r="G658">
        <f>IF(ISNA(VLOOKUP(A658, PerformanceRating!$P$8:$R$2778, 3, FALSE)), "", VLOOKUP(A658, PerformanceRating!$P$8:$R$2778, 3, FALSE))</f>
        <v>3</v>
      </c>
      <c r="H658">
        <f>IF(ISNA(VLOOKUP(A658, PerformanceRating!$C$2:$N$6710, 11, FALSE)), "", VLOOKUP(A658, PerformanceRating!$C$2:$N$6710, 11, FALSE))</f>
        <v>4</v>
      </c>
      <c r="I658">
        <f>IF(ISNA(VLOOKUP(A658, PerformanceRating!$C$2:$N$6710, 12, FALSE)), "", VLOOKUP(A658, PerformanceRating!$C$2:$N$6710, 12, FALSE))</f>
        <v>3</v>
      </c>
    </row>
    <row r="659" spans="1:9" x14ac:dyDescent="0.25">
      <c r="A659" s="1">
        <v>42157</v>
      </c>
      <c r="B659">
        <f>COUNTIF(Employee!$U$2:$U$1471, 'Date Events'!A659)</f>
        <v>3</v>
      </c>
      <c r="C659">
        <f>COUNTIF(Employee!$X$2:$X$1471, 'Date Events'!A659)</f>
        <v>0</v>
      </c>
      <c r="D659">
        <f t="shared" si="10"/>
        <v>457</v>
      </c>
      <c r="E659">
        <f>COUNTIF(Employee!$AA$2:$AA$1471, 'Date Events'!A659)</f>
        <v>0</v>
      </c>
      <c r="F659">
        <f>IF(ISNA(VLOOKUP(A659, PerformanceRating!$P$8:$R$2778, 2, FALSE)), "", VLOOKUP(A659, PerformanceRating!$P$8:$R$2778, 2, FALSE))</f>
        <v>3</v>
      </c>
      <c r="G659">
        <f>IF(ISNA(VLOOKUP(A659, PerformanceRating!$P$8:$R$2778, 3, FALSE)), "", VLOOKUP(A659, PerformanceRating!$P$8:$R$2778, 3, FALSE))</f>
        <v>3</v>
      </c>
      <c r="H659">
        <f>IF(ISNA(VLOOKUP(A659, PerformanceRating!$C$2:$N$6710, 11, FALSE)), "", VLOOKUP(A659, PerformanceRating!$C$2:$N$6710, 11, FALSE))</f>
        <v>4</v>
      </c>
      <c r="I659">
        <f>IF(ISNA(VLOOKUP(A659, PerformanceRating!$C$2:$N$6710, 12, FALSE)), "", VLOOKUP(A659, PerformanceRating!$C$2:$N$6710, 12, FALSE))</f>
        <v>3</v>
      </c>
    </row>
    <row r="660" spans="1:9" x14ac:dyDescent="0.25">
      <c r="A660" s="1">
        <v>42159</v>
      </c>
      <c r="B660">
        <f>COUNTIF(Employee!$U$2:$U$1471, 'Date Events'!A660)</f>
        <v>1</v>
      </c>
      <c r="C660">
        <f>COUNTIF(Employee!$X$2:$X$1471, 'Date Events'!A660)</f>
        <v>0</v>
      </c>
      <c r="D660">
        <f t="shared" si="10"/>
        <v>458</v>
      </c>
      <c r="E660">
        <f>COUNTIF(Employee!$AA$2:$AA$1471, 'Date Events'!A660)</f>
        <v>0</v>
      </c>
      <c r="F660" t="str">
        <f>IF(ISNA(VLOOKUP(A660, PerformanceRating!$P$8:$R$2778, 2, FALSE)), "", VLOOKUP(A660, PerformanceRating!$P$8:$R$2778, 2, FALSE))</f>
        <v/>
      </c>
      <c r="G660" t="str">
        <f>IF(ISNA(VLOOKUP(A660, PerformanceRating!$P$8:$R$2778, 3, FALSE)), "", VLOOKUP(A660, PerformanceRating!$P$8:$R$2778, 3, FALSE))</f>
        <v/>
      </c>
      <c r="H660" t="str">
        <f>IF(ISNA(VLOOKUP(A660, PerformanceRating!$C$2:$N$6710, 11, FALSE)), "", VLOOKUP(A660, PerformanceRating!$C$2:$N$6710, 11, FALSE))</f>
        <v/>
      </c>
      <c r="I660" t="str">
        <f>IF(ISNA(VLOOKUP(A660, PerformanceRating!$C$2:$N$6710, 12, FALSE)), "", VLOOKUP(A660, PerformanceRating!$C$2:$N$6710, 12, FALSE))</f>
        <v/>
      </c>
    </row>
    <row r="661" spans="1:9" x14ac:dyDescent="0.25">
      <c r="A661" s="1">
        <v>42160</v>
      </c>
      <c r="B661">
        <f>COUNTIF(Employee!$U$2:$U$1471, 'Date Events'!A661)</f>
        <v>0</v>
      </c>
      <c r="C661">
        <f>COUNTIF(Employee!$X$2:$X$1471, 'Date Events'!A661)</f>
        <v>0</v>
      </c>
      <c r="D661">
        <f t="shared" si="10"/>
        <v>458</v>
      </c>
      <c r="E661">
        <f>COUNTIF(Employee!$AA$2:$AA$1471, 'Date Events'!A661)</f>
        <v>0</v>
      </c>
      <c r="F661">
        <f>IF(ISNA(VLOOKUP(A661, PerformanceRating!$P$8:$R$2778, 2, FALSE)), "", VLOOKUP(A661, PerformanceRating!$P$8:$R$2778, 2, FALSE))</f>
        <v>5</v>
      </c>
      <c r="G661">
        <f>IF(ISNA(VLOOKUP(A661, PerformanceRating!$P$8:$R$2778, 3, FALSE)), "", VLOOKUP(A661, PerformanceRating!$P$8:$R$2778, 3, FALSE))</f>
        <v>5</v>
      </c>
      <c r="H661">
        <f>IF(ISNA(VLOOKUP(A661, PerformanceRating!$C$2:$N$6710, 11, FALSE)), "", VLOOKUP(A661, PerformanceRating!$C$2:$N$6710, 11, FALSE))</f>
        <v>3.5</v>
      </c>
      <c r="I661">
        <f>IF(ISNA(VLOOKUP(A661, PerformanceRating!$C$2:$N$6710, 12, FALSE)), "", VLOOKUP(A661, PerformanceRating!$C$2:$N$6710, 12, FALSE))</f>
        <v>5</v>
      </c>
    </row>
    <row r="662" spans="1:9" x14ac:dyDescent="0.25">
      <c r="A662" s="1">
        <v>42161</v>
      </c>
      <c r="B662">
        <f>COUNTIF(Employee!$U$2:$U$1471, 'Date Events'!A662)</f>
        <v>0</v>
      </c>
      <c r="C662">
        <f>COUNTIF(Employee!$X$2:$X$1471, 'Date Events'!A662)</f>
        <v>0</v>
      </c>
      <c r="D662">
        <f t="shared" si="10"/>
        <v>458</v>
      </c>
      <c r="E662">
        <f>COUNTIF(Employee!$AA$2:$AA$1471, 'Date Events'!A662)</f>
        <v>0</v>
      </c>
      <c r="F662">
        <f>IF(ISNA(VLOOKUP(A662, PerformanceRating!$P$8:$R$2778, 2, FALSE)), "", VLOOKUP(A662, PerformanceRating!$P$8:$R$2778, 2, FALSE))</f>
        <v>4</v>
      </c>
      <c r="G662">
        <f>IF(ISNA(VLOOKUP(A662, PerformanceRating!$P$8:$R$2778, 3, FALSE)), "", VLOOKUP(A662, PerformanceRating!$P$8:$R$2778, 3, FALSE))</f>
        <v>3</v>
      </c>
      <c r="H662">
        <f>IF(ISNA(VLOOKUP(A662, PerformanceRating!$C$2:$N$6710, 11, FALSE)), "", VLOOKUP(A662, PerformanceRating!$C$2:$N$6710, 11, FALSE))</f>
        <v>4.5</v>
      </c>
      <c r="I662">
        <f>IF(ISNA(VLOOKUP(A662, PerformanceRating!$C$2:$N$6710, 12, FALSE)), "", VLOOKUP(A662, PerformanceRating!$C$2:$N$6710, 12, FALSE))</f>
        <v>3.5</v>
      </c>
    </row>
    <row r="663" spans="1:9" x14ac:dyDescent="0.25">
      <c r="A663" s="1">
        <v>42162</v>
      </c>
      <c r="B663">
        <f>COUNTIF(Employee!$U$2:$U$1471, 'Date Events'!A663)</f>
        <v>2</v>
      </c>
      <c r="C663">
        <f>COUNTIF(Employee!$X$2:$X$1471, 'Date Events'!A663)</f>
        <v>0</v>
      </c>
      <c r="D663">
        <f t="shared" si="10"/>
        <v>460</v>
      </c>
      <c r="E663">
        <f>COUNTIF(Employee!$AA$2:$AA$1471, 'Date Events'!A663)</f>
        <v>0</v>
      </c>
      <c r="F663">
        <f>IF(ISNA(VLOOKUP(A663, PerformanceRating!$P$8:$R$2778, 2, FALSE)), "", VLOOKUP(A663, PerformanceRating!$P$8:$R$2778, 2, FALSE))</f>
        <v>4</v>
      </c>
      <c r="G663">
        <f>IF(ISNA(VLOOKUP(A663, PerformanceRating!$P$8:$R$2778, 3, FALSE)), "", VLOOKUP(A663, PerformanceRating!$P$8:$R$2778, 3, FALSE))</f>
        <v>4</v>
      </c>
      <c r="H663">
        <f>IF(ISNA(VLOOKUP(A663, PerformanceRating!$C$2:$N$6710, 11, FALSE)), "", VLOOKUP(A663, PerformanceRating!$C$2:$N$6710, 11, FALSE))</f>
        <v>4</v>
      </c>
      <c r="I663">
        <f>IF(ISNA(VLOOKUP(A663, PerformanceRating!$C$2:$N$6710, 12, FALSE)), "", VLOOKUP(A663, PerformanceRating!$C$2:$N$6710, 12, FALSE))</f>
        <v>4</v>
      </c>
    </row>
    <row r="664" spans="1:9" x14ac:dyDescent="0.25">
      <c r="A664" s="1">
        <v>42165</v>
      </c>
      <c r="B664">
        <f>COUNTIF(Employee!$U$2:$U$1471, 'Date Events'!A664)</f>
        <v>0</v>
      </c>
      <c r="C664">
        <f>COUNTIF(Employee!$X$2:$X$1471, 'Date Events'!A664)</f>
        <v>0</v>
      </c>
      <c r="D664">
        <f t="shared" si="10"/>
        <v>460</v>
      </c>
      <c r="E664">
        <f>COUNTIF(Employee!$AA$2:$AA$1471, 'Date Events'!A664)</f>
        <v>1</v>
      </c>
      <c r="F664">
        <f>IF(ISNA(VLOOKUP(A664, PerformanceRating!$P$8:$R$2778, 2, FALSE)), "", VLOOKUP(A664, PerformanceRating!$P$8:$R$2778, 2, FALSE))</f>
        <v>4.5</v>
      </c>
      <c r="G664">
        <f>IF(ISNA(VLOOKUP(A664, PerformanceRating!$P$8:$R$2778, 3, FALSE)), "", VLOOKUP(A664, PerformanceRating!$P$8:$R$2778, 3, FALSE))</f>
        <v>4.5</v>
      </c>
      <c r="H664">
        <f>IF(ISNA(VLOOKUP(A664, PerformanceRating!$C$2:$N$6710, 11, FALSE)), "", VLOOKUP(A664, PerformanceRating!$C$2:$N$6710, 11, FALSE))</f>
        <v>4.5</v>
      </c>
      <c r="I664">
        <f>IF(ISNA(VLOOKUP(A664, PerformanceRating!$C$2:$N$6710, 12, FALSE)), "", VLOOKUP(A664, PerformanceRating!$C$2:$N$6710, 12, FALSE))</f>
        <v>4</v>
      </c>
    </row>
    <row r="665" spans="1:9" x14ac:dyDescent="0.25">
      <c r="A665" s="1">
        <v>42166</v>
      </c>
      <c r="B665">
        <f>COUNTIF(Employee!$U$2:$U$1471, 'Date Events'!A665)</f>
        <v>0</v>
      </c>
      <c r="C665">
        <f>COUNTIF(Employee!$X$2:$X$1471, 'Date Events'!A665)</f>
        <v>0</v>
      </c>
      <c r="D665">
        <f t="shared" si="10"/>
        <v>460</v>
      </c>
      <c r="E665">
        <f>COUNTIF(Employee!$AA$2:$AA$1471, 'Date Events'!A665)</f>
        <v>0</v>
      </c>
      <c r="F665">
        <f>IF(ISNA(VLOOKUP(A665, PerformanceRating!$P$8:$R$2778, 2, FALSE)), "", VLOOKUP(A665, PerformanceRating!$P$8:$R$2778, 2, FALSE))</f>
        <v>5</v>
      </c>
      <c r="G665">
        <f>IF(ISNA(VLOOKUP(A665, PerformanceRating!$P$8:$R$2778, 3, FALSE)), "", VLOOKUP(A665, PerformanceRating!$P$8:$R$2778, 3, FALSE))</f>
        <v>5</v>
      </c>
      <c r="H665">
        <f>IF(ISNA(VLOOKUP(A665, PerformanceRating!$C$2:$N$6710, 11, FALSE)), "", VLOOKUP(A665, PerformanceRating!$C$2:$N$6710, 11, FALSE))</f>
        <v>3.25</v>
      </c>
      <c r="I665">
        <f>IF(ISNA(VLOOKUP(A665, PerformanceRating!$C$2:$N$6710, 12, FALSE)), "", VLOOKUP(A665, PerformanceRating!$C$2:$N$6710, 12, FALSE))</f>
        <v>5</v>
      </c>
    </row>
    <row r="666" spans="1:9" x14ac:dyDescent="0.25">
      <c r="A666" s="1">
        <v>42168</v>
      </c>
      <c r="B666">
        <f>COUNTIF(Employee!$U$2:$U$1471, 'Date Events'!A666)</f>
        <v>0</v>
      </c>
      <c r="C666">
        <f>COUNTIF(Employee!$X$2:$X$1471, 'Date Events'!A666)</f>
        <v>0</v>
      </c>
      <c r="D666">
        <f t="shared" si="10"/>
        <v>460</v>
      </c>
      <c r="E666">
        <f>COUNTIF(Employee!$AA$2:$AA$1471, 'Date Events'!A666)</f>
        <v>0</v>
      </c>
      <c r="F666">
        <f>IF(ISNA(VLOOKUP(A666, PerformanceRating!$P$8:$R$2778, 2, FALSE)), "", VLOOKUP(A666, PerformanceRating!$P$8:$R$2778, 2, FALSE))</f>
        <v>5</v>
      </c>
      <c r="G666">
        <f>IF(ISNA(VLOOKUP(A666, PerformanceRating!$P$8:$R$2778, 3, FALSE)), "", VLOOKUP(A666, PerformanceRating!$P$8:$R$2778, 3, FALSE))</f>
        <v>5</v>
      </c>
      <c r="H666">
        <f>IF(ISNA(VLOOKUP(A666, PerformanceRating!$C$2:$N$6710, 11, FALSE)), "", VLOOKUP(A666, PerformanceRating!$C$2:$N$6710, 11, FALSE))</f>
        <v>2.5</v>
      </c>
      <c r="I666">
        <f>IF(ISNA(VLOOKUP(A666, PerformanceRating!$C$2:$N$6710, 12, FALSE)), "", VLOOKUP(A666, PerformanceRating!$C$2:$N$6710, 12, FALSE))</f>
        <v>5</v>
      </c>
    </row>
    <row r="667" spans="1:9" x14ac:dyDescent="0.25">
      <c r="A667" s="1">
        <v>42169</v>
      </c>
      <c r="B667">
        <f>COUNTIF(Employee!$U$2:$U$1471, 'Date Events'!A667)</f>
        <v>0</v>
      </c>
      <c r="C667">
        <f>COUNTIF(Employee!$X$2:$X$1471, 'Date Events'!A667)</f>
        <v>0</v>
      </c>
      <c r="D667">
        <f t="shared" si="10"/>
        <v>460</v>
      </c>
      <c r="E667">
        <f>COUNTIF(Employee!$AA$2:$AA$1471, 'Date Events'!A667)</f>
        <v>0</v>
      </c>
      <c r="F667">
        <f>IF(ISNA(VLOOKUP(A667, PerformanceRating!$P$8:$R$2778, 2, FALSE)), "", VLOOKUP(A667, PerformanceRating!$P$8:$R$2778, 2, FALSE))</f>
        <v>5</v>
      </c>
      <c r="G667">
        <f>IF(ISNA(VLOOKUP(A667, PerformanceRating!$P$8:$R$2778, 3, FALSE)), "", VLOOKUP(A667, PerformanceRating!$P$8:$R$2778, 3, FALSE))</f>
        <v>5</v>
      </c>
      <c r="H667">
        <f>IF(ISNA(VLOOKUP(A667, PerformanceRating!$C$2:$N$6710, 11, FALSE)), "", VLOOKUP(A667, PerformanceRating!$C$2:$N$6710, 11, FALSE))</f>
        <v>3.75</v>
      </c>
      <c r="I667">
        <f>IF(ISNA(VLOOKUP(A667, PerformanceRating!$C$2:$N$6710, 12, FALSE)), "", VLOOKUP(A667, PerformanceRating!$C$2:$N$6710, 12, FALSE))</f>
        <v>5</v>
      </c>
    </row>
    <row r="668" spans="1:9" x14ac:dyDescent="0.25">
      <c r="A668" s="1">
        <v>42170</v>
      </c>
      <c r="B668">
        <f>COUNTIF(Employee!$U$2:$U$1471, 'Date Events'!A668)</f>
        <v>1</v>
      </c>
      <c r="C668">
        <f>COUNTIF(Employee!$X$2:$X$1471, 'Date Events'!A668)</f>
        <v>0</v>
      </c>
      <c r="D668">
        <f t="shared" si="10"/>
        <v>461</v>
      </c>
      <c r="E668">
        <f>COUNTIF(Employee!$AA$2:$AA$1471, 'Date Events'!A668)</f>
        <v>0</v>
      </c>
      <c r="F668">
        <f>IF(ISNA(VLOOKUP(A668, PerformanceRating!$P$8:$R$2778, 2, FALSE)), "", VLOOKUP(A668, PerformanceRating!$P$8:$R$2778, 2, FALSE))</f>
        <v>4.5</v>
      </c>
      <c r="G668">
        <f>IF(ISNA(VLOOKUP(A668, PerformanceRating!$P$8:$R$2778, 3, FALSE)), "", VLOOKUP(A668, PerformanceRating!$P$8:$R$2778, 3, FALSE))</f>
        <v>4.5</v>
      </c>
      <c r="H668">
        <f>IF(ISNA(VLOOKUP(A668, PerformanceRating!$C$2:$N$6710, 11, FALSE)), "", VLOOKUP(A668, PerformanceRating!$C$2:$N$6710, 11, FALSE))</f>
        <v>2.5</v>
      </c>
      <c r="I668">
        <f>IF(ISNA(VLOOKUP(A668, PerformanceRating!$C$2:$N$6710, 12, FALSE)), "", VLOOKUP(A668, PerformanceRating!$C$2:$N$6710, 12, FALSE))</f>
        <v>5</v>
      </c>
    </row>
    <row r="669" spans="1:9" x14ac:dyDescent="0.25">
      <c r="A669" s="1">
        <v>42172</v>
      </c>
      <c r="B669">
        <f>COUNTIF(Employee!$U$2:$U$1471, 'Date Events'!A669)</f>
        <v>0</v>
      </c>
      <c r="C669">
        <f>COUNTIF(Employee!$X$2:$X$1471, 'Date Events'!A669)</f>
        <v>0</v>
      </c>
      <c r="D669">
        <f t="shared" si="10"/>
        <v>461</v>
      </c>
      <c r="E669">
        <f>COUNTIF(Employee!$AA$2:$AA$1471, 'Date Events'!A669)</f>
        <v>0</v>
      </c>
      <c r="F669">
        <f>IF(ISNA(VLOOKUP(A669, PerformanceRating!$P$8:$R$2778, 2, FALSE)), "", VLOOKUP(A669, PerformanceRating!$P$8:$R$2778, 2, FALSE))</f>
        <v>3</v>
      </c>
      <c r="G669">
        <f>IF(ISNA(VLOOKUP(A669, PerformanceRating!$P$8:$R$2778, 3, FALSE)), "", VLOOKUP(A669, PerformanceRating!$P$8:$R$2778, 3, FALSE))</f>
        <v>2</v>
      </c>
      <c r="H669">
        <f>IF(ISNA(VLOOKUP(A669, PerformanceRating!$C$2:$N$6710, 11, FALSE)), "", VLOOKUP(A669, PerformanceRating!$C$2:$N$6710, 11, FALSE))</f>
        <v>3.75</v>
      </c>
      <c r="I669">
        <f>IF(ISNA(VLOOKUP(A669, PerformanceRating!$C$2:$N$6710, 12, FALSE)), "", VLOOKUP(A669, PerformanceRating!$C$2:$N$6710, 12, FALSE))</f>
        <v>2.5</v>
      </c>
    </row>
    <row r="670" spans="1:9" x14ac:dyDescent="0.25">
      <c r="A670" s="1">
        <v>42173</v>
      </c>
      <c r="B670">
        <f>COUNTIF(Employee!$U$2:$U$1471, 'Date Events'!A670)</f>
        <v>1</v>
      </c>
      <c r="C670">
        <f>COUNTIF(Employee!$X$2:$X$1471, 'Date Events'!A670)</f>
        <v>0</v>
      </c>
      <c r="D670">
        <f t="shared" si="10"/>
        <v>462</v>
      </c>
      <c r="E670">
        <f>COUNTIF(Employee!$AA$2:$AA$1471, 'Date Events'!A670)</f>
        <v>0</v>
      </c>
      <c r="F670">
        <f>IF(ISNA(VLOOKUP(A670, PerformanceRating!$P$8:$R$2778, 2, FALSE)), "", VLOOKUP(A670, PerformanceRating!$P$8:$R$2778, 2, FALSE))</f>
        <v>3</v>
      </c>
      <c r="G670">
        <f>IF(ISNA(VLOOKUP(A670, PerformanceRating!$P$8:$R$2778, 3, FALSE)), "", VLOOKUP(A670, PerformanceRating!$P$8:$R$2778, 3, FALSE))</f>
        <v>2</v>
      </c>
      <c r="H670">
        <f>IF(ISNA(VLOOKUP(A670, PerformanceRating!$C$2:$N$6710, 11, FALSE)), "", VLOOKUP(A670, PerformanceRating!$C$2:$N$6710, 11, FALSE))</f>
        <v>3.25</v>
      </c>
      <c r="I670">
        <f>IF(ISNA(VLOOKUP(A670, PerformanceRating!$C$2:$N$6710, 12, FALSE)), "", VLOOKUP(A670, PerformanceRating!$C$2:$N$6710, 12, FALSE))</f>
        <v>2.5</v>
      </c>
    </row>
    <row r="671" spans="1:9" x14ac:dyDescent="0.25">
      <c r="A671" s="1">
        <v>42175</v>
      </c>
      <c r="B671">
        <f>COUNTIF(Employee!$U$2:$U$1471, 'Date Events'!A671)</f>
        <v>0</v>
      </c>
      <c r="C671">
        <f>COUNTIF(Employee!$X$2:$X$1471, 'Date Events'!A671)</f>
        <v>0</v>
      </c>
      <c r="D671">
        <f t="shared" si="10"/>
        <v>462</v>
      </c>
      <c r="E671">
        <f>COUNTIF(Employee!$AA$2:$AA$1471, 'Date Events'!A671)</f>
        <v>0</v>
      </c>
      <c r="F671">
        <f>IF(ISNA(VLOOKUP(A671, PerformanceRating!$P$8:$R$2778, 2, FALSE)), "", VLOOKUP(A671, PerformanceRating!$P$8:$R$2778, 2, FALSE))</f>
        <v>3.5</v>
      </c>
      <c r="G671">
        <f>IF(ISNA(VLOOKUP(A671, PerformanceRating!$P$8:$R$2778, 3, FALSE)), "", VLOOKUP(A671, PerformanceRating!$P$8:$R$2778, 3, FALSE))</f>
        <v>3</v>
      </c>
      <c r="H671">
        <f>IF(ISNA(VLOOKUP(A671, PerformanceRating!$C$2:$N$6710, 11, FALSE)), "", VLOOKUP(A671, PerformanceRating!$C$2:$N$6710, 11, FALSE))</f>
        <v>3</v>
      </c>
      <c r="I671">
        <f>IF(ISNA(VLOOKUP(A671, PerformanceRating!$C$2:$N$6710, 12, FALSE)), "", VLOOKUP(A671, PerformanceRating!$C$2:$N$6710, 12, FALSE))</f>
        <v>3</v>
      </c>
    </row>
    <row r="672" spans="1:9" x14ac:dyDescent="0.25">
      <c r="A672" s="1">
        <v>42177</v>
      </c>
      <c r="B672">
        <f>COUNTIF(Employee!$U$2:$U$1471, 'Date Events'!A672)</f>
        <v>0</v>
      </c>
      <c r="C672">
        <f>COUNTIF(Employee!$X$2:$X$1471, 'Date Events'!A672)</f>
        <v>0</v>
      </c>
      <c r="D672">
        <f t="shared" si="10"/>
        <v>462</v>
      </c>
      <c r="E672">
        <f>COUNTIF(Employee!$AA$2:$AA$1471, 'Date Events'!A672)</f>
        <v>0</v>
      </c>
      <c r="F672">
        <f>IF(ISNA(VLOOKUP(A672, PerformanceRating!$P$8:$R$2778, 2, FALSE)), "", VLOOKUP(A672, PerformanceRating!$P$8:$R$2778, 2, FALSE))</f>
        <v>4</v>
      </c>
      <c r="G672">
        <f>IF(ISNA(VLOOKUP(A672, PerformanceRating!$P$8:$R$2778, 3, FALSE)), "", VLOOKUP(A672, PerformanceRating!$P$8:$R$2778, 3, FALSE))</f>
        <v>3.5</v>
      </c>
      <c r="H672">
        <f>IF(ISNA(VLOOKUP(A672, PerformanceRating!$C$2:$N$6710, 11, FALSE)), "", VLOOKUP(A672, PerformanceRating!$C$2:$N$6710, 11, FALSE))</f>
        <v>4</v>
      </c>
      <c r="I672">
        <f>IF(ISNA(VLOOKUP(A672, PerformanceRating!$C$2:$N$6710, 12, FALSE)), "", VLOOKUP(A672, PerformanceRating!$C$2:$N$6710, 12, FALSE))</f>
        <v>4.5</v>
      </c>
    </row>
    <row r="673" spans="1:9" x14ac:dyDescent="0.25">
      <c r="A673" s="1">
        <v>42178</v>
      </c>
      <c r="B673">
        <f>COUNTIF(Employee!$U$2:$U$1471, 'Date Events'!A673)</f>
        <v>0</v>
      </c>
      <c r="C673">
        <f>COUNTIF(Employee!$X$2:$X$1471, 'Date Events'!A673)</f>
        <v>0</v>
      </c>
      <c r="D673">
        <f t="shared" si="10"/>
        <v>462</v>
      </c>
      <c r="E673">
        <f>COUNTIF(Employee!$AA$2:$AA$1471, 'Date Events'!A673)</f>
        <v>0</v>
      </c>
      <c r="F673">
        <f>IF(ISNA(VLOOKUP(A673, PerformanceRating!$P$8:$R$2778, 2, FALSE)), "", VLOOKUP(A673, PerformanceRating!$P$8:$R$2778, 2, FALSE))</f>
        <v>3</v>
      </c>
      <c r="G673">
        <f>IF(ISNA(VLOOKUP(A673, PerformanceRating!$P$8:$R$2778, 3, FALSE)), "", VLOOKUP(A673, PerformanceRating!$P$8:$R$2778, 3, FALSE))</f>
        <v>2</v>
      </c>
      <c r="H673">
        <f>IF(ISNA(VLOOKUP(A673, PerformanceRating!$C$2:$N$6710, 11, FALSE)), "", VLOOKUP(A673, PerformanceRating!$C$2:$N$6710, 11, FALSE))</f>
        <v>2.75</v>
      </c>
      <c r="I673">
        <f>IF(ISNA(VLOOKUP(A673, PerformanceRating!$C$2:$N$6710, 12, FALSE)), "", VLOOKUP(A673, PerformanceRating!$C$2:$N$6710, 12, FALSE))</f>
        <v>2.5</v>
      </c>
    </row>
    <row r="674" spans="1:9" x14ac:dyDescent="0.25">
      <c r="A674" s="1">
        <v>42179</v>
      </c>
      <c r="B674">
        <f>COUNTIF(Employee!$U$2:$U$1471, 'Date Events'!A674)</f>
        <v>0</v>
      </c>
      <c r="C674">
        <f>COUNTIF(Employee!$X$2:$X$1471, 'Date Events'!A674)</f>
        <v>0</v>
      </c>
      <c r="D674">
        <f t="shared" si="10"/>
        <v>462</v>
      </c>
      <c r="E674">
        <f>COUNTIF(Employee!$AA$2:$AA$1471, 'Date Events'!A674)</f>
        <v>1</v>
      </c>
      <c r="F674">
        <f>IF(ISNA(VLOOKUP(A674, PerformanceRating!$P$8:$R$2778, 2, FALSE)), "", VLOOKUP(A674, PerformanceRating!$P$8:$R$2778, 2, FALSE))</f>
        <v>3.5</v>
      </c>
      <c r="G674">
        <f>IF(ISNA(VLOOKUP(A674, PerformanceRating!$P$8:$R$2778, 3, FALSE)), "", VLOOKUP(A674, PerformanceRating!$P$8:$R$2778, 3, FALSE))</f>
        <v>3</v>
      </c>
      <c r="H674">
        <f>IF(ISNA(VLOOKUP(A674, PerformanceRating!$C$2:$N$6710, 11, FALSE)), "", VLOOKUP(A674, PerformanceRating!$C$2:$N$6710, 11, FALSE))</f>
        <v>3.75</v>
      </c>
      <c r="I674">
        <f>IF(ISNA(VLOOKUP(A674, PerformanceRating!$C$2:$N$6710, 12, FALSE)), "", VLOOKUP(A674, PerformanceRating!$C$2:$N$6710, 12, FALSE))</f>
        <v>3.5</v>
      </c>
    </row>
    <row r="675" spans="1:9" x14ac:dyDescent="0.25">
      <c r="A675" s="1">
        <v>42180</v>
      </c>
      <c r="B675">
        <f>COUNTIF(Employee!$U$2:$U$1471, 'Date Events'!A675)</f>
        <v>0</v>
      </c>
      <c r="C675">
        <f>COUNTIF(Employee!$X$2:$X$1471, 'Date Events'!A675)</f>
        <v>0</v>
      </c>
      <c r="D675">
        <f t="shared" si="10"/>
        <v>462</v>
      </c>
      <c r="E675">
        <f>COUNTIF(Employee!$AA$2:$AA$1471, 'Date Events'!A675)</f>
        <v>0</v>
      </c>
      <c r="F675">
        <f>IF(ISNA(VLOOKUP(A675, PerformanceRating!$P$8:$R$2778, 2, FALSE)), "", VLOOKUP(A675, PerformanceRating!$P$8:$R$2778, 2, FALSE))</f>
        <v>3</v>
      </c>
      <c r="G675">
        <f>IF(ISNA(VLOOKUP(A675, PerformanceRating!$P$8:$R$2778, 3, FALSE)), "", VLOOKUP(A675, PerformanceRating!$P$8:$R$2778, 3, FALSE))</f>
        <v>3</v>
      </c>
      <c r="H675">
        <f>IF(ISNA(VLOOKUP(A675, PerformanceRating!$C$2:$N$6710, 11, FALSE)), "", VLOOKUP(A675, PerformanceRating!$C$2:$N$6710, 11, FALSE))</f>
        <v>3.25</v>
      </c>
      <c r="I675">
        <f>IF(ISNA(VLOOKUP(A675, PerformanceRating!$C$2:$N$6710, 12, FALSE)), "", VLOOKUP(A675, PerformanceRating!$C$2:$N$6710, 12, FALSE))</f>
        <v>3</v>
      </c>
    </row>
    <row r="676" spans="1:9" x14ac:dyDescent="0.25">
      <c r="A676" s="1">
        <v>42182</v>
      </c>
      <c r="B676">
        <f>COUNTIF(Employee!$U$2:$U$1471, 'Date Events'!A676)</f>
        <v>1</v>
      </c>
      <c r="C676">
        <f>COUNTIF(Employee!$X$2:$X$1471, 'Date Events'!A676)</f>
        <v>0</v>
      </c>
      <c r="D676">
        <f t="shared" si="10"/>
        <v>463</v>
      </c>
      <c r="E676">
        <f>COUNTIF(Employee!$AA$2:$AA$1471, 'Date Events'!A676)</f>
        <v>0</v>
      </c>
      <c r="F676">
        <f>IF(ISNA(VLOOKUP(A676, PerformanceRating!$P$8:$R$2778, 2, FALSE)), "", VLOOKUP(A676, PerformanceRating!$P$8:$R$2778, 2, FALSE))</f>
        <v>4.666666666666667</v>
      </c>
      <c r="G676">
        <f>IF(ISNA(VLOOKUP(A676, PerformanceRating!$P$8:$R$2778, 3, FALSE)), "", VLOOKUP(A676, PerformanceRating!$P$8:$R$2778, 3, FALSE))</f>
        <v>4.333333333333333</v>
      </c>
      <c r="H676">
        <f>IF(ISNA(VLOOKUP(A676, PerformanceRating!$C$2:$N$6710, 11, FALSE)), "", VLOOKUP(A676, PerformanceRating!$C$2:$N$6710, 11, FALSE))</f>
        <v>2.75</v>
      </c>
      <c r="I676">
        <f>IF(ISNA(VLOOKUP(A676, PerformanceRating!$C$2:$N$6710, 12, FALSE)), "", VLOOKUP(A676, PerformanceRating!$C$2:$N$6710, 12, FALSE))</f>
        <v>3.5</v>
      </c>
    </row>
    <row r="677" spans="1:9" x14ac:dyDescent="0.25">
      <c r="A677" s="1">
        <v>42184</v>
      </c>
      <c r="B677">
        <f>COUNTIF(Employee!$U$2:$U$1471, 'Date Events'!A677)</f>
        <v>0</v>
      </c>
      <c r="C677">
        <f>COUNTIF(Employee!$X$2:$X$1471, 'Date Events'!A677)</f>
        <v>0</v>
      </c>
      <c r="D677">
        <f t="shared" si="10"/>
        <v>463</v>
      </c>
      <c r="E677">
        <f>COUNTIF(Employee!$AA$2:$AA$1471, 'Date Events'!A677)</f>
        <v>0</v>
      </c>
      <c r="F677">
        <f>IF(ISNA(VLOOKUP(A677, PerformanceRating!$P$8:$R$2778, 2, FALSE)), "", VLOOKUP(A677, PerformanceRating!$P$8:$R$2778, 2, FALSE))</f>
        <v>4.5</v>
      </c>
      <c r="G677">
        <f>IF(ISNA(VLOOKUP(A677, PerformanceRating!$P$8:$R$2778, 3, FALSE)), "", VLOOKUP(A677, PerformanceRating!$P$8:$R$2778, 3, FALSE))</f>
        <v>4</v>
      </c>
      <c r="H677">
        <f>IF(ISNA(VLOOKUP(A677, PerformanceRating!$C$2:$N$6710, 11, FALSE)), "", VLOOKUP(A677, PerformanceRating!$C$2:$N$6710, 11, FALSE))</f>
        <v>3</v>
      </c>
      <c r="I677">
        <f>IF(ISNA(VLOOKUP(A677, PerformanceRating!$C$2:$N$6710, 12, FALSE)), "", VLOOKUP(A677, PerformanceRating!$C$2:$N$6710, 12, FALSE))</f>
        <v>3.5</v>
      </c>
    </row>
    <row r="678" spans="1:9" x14ac:dyDescent="0.25">
      <c r="A678" s="1">
        <v>42185</v>
      </c>
      <c r="B678">
        <f>COUNTIF(Employee!$U$2:$U$1471, 'Date Events'!A678)</f>
        <v>1</v>
      </c>
      <c r="C678">
        <f>COUNTIF(Employee!$X$2:$X$1471, 'Date Events'!A678)</f>
        <v>0</v>
      </c>
      <c r="D678">
        <f t="shared" si="10"/>
        <v>464</v>
      </c>
      <c r="E678">
        <f>COUNTIF(Employee!$AA$2:$AA$1471, 'Date Events'!A678)</f>
        <v>0</v>
      </c>
      <c r="F678" t="str">
        <f>IF(ISNA(VLOOKUP(A678, PerformanceRating!$P$8:$R$2778, 2, FALSE)), "", VLOOKUP(A678, PerformanceRating!$P$8:$R$2778, 2, FALSE))</f>
        <v/>
      </c>
      <c r="G678" t="str">
        <f>IF(ISNA(VLOOKUP(A678, PerformanceRating!$P$8:$R$2778, 3, FALSE)), "", VLOOKUP(A678, PerformanceRating!$P$8:$R$2778, 3, FALSE))</f>
        <v/>
      </c>
      <c r="H678" t="str">
        <f>IF(ISNA(VLOOKUP(A678, PerformanceRating!$C$2:$N$6710, 11, FALSE)), "", VLOOKUP(A678, PerformanceRating!$C$2:$N$6710, 11, FALSE))</f>
        <v/>
      </c>
      <c r="I678" t="str">
        <f>IF(ISNA(VLOOKUP(A678, PerformanceRating!$C$2:$N$6710, 12, FALSE)), "", VLOOKUP(A678, PerformanceRating!$C$2:$N$6710, 12, FALSE))</f>
        <v/>
      </c>
    </row>
    <row r="679" spans="1:9" x14ac:dyDescent="0.25">
      <c r="A679" s="1">
        <v>42187</v>
      </c>
      <c r="B679">
        <f>COUNTIF(Employee!$U$2:$U$1471, 'Date Events'!A679)</f>
        <v>1</v>
      </c>
      <c r="C679">
        <f>COUNTIF(Employee!$X$2:$X$1471, 'Date Events'!A679)</f>
        <v>0</v>
      </c>
      <c r="D679">
        <f t="shared" si="10"/>
        <v>465</v>
      </c>
      <c r="E679">
        <f>COUNTIF(Employee!$AA$2:$AA$1471, 'Date Events'!A679)</f>
        <v>0</v>
      </c>
      <c r="F679">
        <f>IF(ISNA(VLOOKUP(A679, PerformanceRating!$P$8:$R$2778, 2, FALSE)), "", VLOOKUP(A679, PerformanceRating!$P$8:$R$2778, 2, FALSE))</f>
        <v>3.6666666666666665</v>
      </c>
      <c r="G679">
        <f>IF(ISNA(VLOOKUP(A679, PerformanceRating!$P$8:$R$2778, 3, FALSE)), "", VLOOKUP(A679, PerformanceRating!$P$8:$R$2778, 3, FALSE))</f>
        <v>3</v>
      </c>
      <c r="H679">
        <f>IF(ISNA(VLOOKUP(A679, PerformanceRating!$C$2:$N$6710, 11, FALSE)), "", VLOOKUP(A679, PerformanceRating!$C$2:$N$6710, 11, FALSE))</f>
        <v>3.5</v>
      </c>
      <c r="I679">
        <f>IF(ISNA(VLOOKUP(A679, PerformanceRating!$C$2:$N$6710, 12, FALSE)), "", VLOOKUP(A679, PerformanceRating!$C$2:$N$6710, 12, FALSE))</f>
        <v>3.5</v>
      </c>
    </row>
    <row r="680" spans="1:9" x14ac:dyDescent="0.25">
      <c r="A680" s="1">
        <v>42189</v>
      </c>
      <c r="B680">
        <f>COUNTIF(Employee!$U$2:$U$1471, 'Date Events'!A680)</f>
        <v>0</v>
      </c>
      <c r="C680">
        <f>COUNTIF(Employee!$X$2:$X$1471, 'Date Events'!A680)</f>
        <v>0</v>
      </c>
      <c r="D680">
        <f t="shared" si="10"/>
        <v>465</v>
      </c>
      <c r="E680">
        <f>COUNTIF(Employee!$AA$2:$AA$1471, 'Date Events'!A680)</f>
        <v>0</v>
      </c>
      <c r="F680">
        <f>IF(ISNA(VLOOKUP(A680, PerformanceRating!$P$8:$R$2778, 2, FALSE)), "", VLOOKUP(A680, PerformanceRating!$P$8:$R$2778, 2, FALSE))</f>
        <v>3</v>
      </c>
      <c r="G680">
        <f>IF(ISNA(VLOOKUP(A680, PerformanceRating!$P$8:$R$2778, 3, FALSE)), "", VLOOKUP(A680, PerformanceRating!$P$8:$R$2778, 3, FALSE))</f>
        <v>2</v>
      </c>
      <c r="H680">
        <f>IF(ISNA(VLOOKUP(A680, PerformanceRating!$C$2:$N$6710, 11, FALSE)), "", VLOOKUP(A680, PerformanceRating!$C$2:$N$6710, 11, FALSE))</f>
        <v>2.75</v>
      </c>
      <c r="I680">
        <f>IF(ISNA(VLOOKUP(A680, PerformanceRating!$C$2:$N$6710, 12, FALSE)), "", VLOOKUP(A680, PerformanceRating!$C$2:$N$6710, 12, FALSE))</f>
        <v>2.5</v>
      </c>
    </row>
    <row r="681" spans="1:9" x14ac:dyDescent="0.25">
      <c r="A681" s="1">
        <v>42191</v>
      </c>
      <c r="B681">
        <f>COUNTIF(Employee!$U$2:$U$1471, 'Date Events'!A681)</f>
        <v>0</v>
      </c>
      <c r="C681">
        <f>COUNTIF(Employee!$X$2:$X$1471, 'Date Events'!A681)</f>
        <v>0</v>
      </c>
      <c r="D681">
        <f t="shared" si="10"/>
        <v>465</v>
      </c>
      <c r="E681">
        <f>COUNTIF(Employee!$AA$2:$AA$1471, 'Date Events'!A681)</f>
        <v>0</v>
      </c>
      <c r="F681">
        <f>IF(ISNA(VLOOKUP(A681, PerformanceRating!$P$8:$R$2778, 2, FALSE)), "", VLOOKUP(A681, PerformanceRating!$P$8:$R$2778, 2, FALSE))</f>
        <v>5</v>
      </c>
      <c r="G681">
        <f>IF(ISNA(VLOOKUP(A681, PerformanceRating!$P$8:$R$2778, 3, FALSE)), "", VLOOKUP(A681, PerformanceRating!$P$8:$R$2778, 3, FALSE))</f>
        <v>5</v>
      </c>
      <c r="H681">
        <f>IF(ISNA(VLOOKUP(A681, PerformanceRating!$C$2:$N$6710, 11, FALSE)), "", VLOOKUP(A681, PerformanceRating!$C$2:$N$6710, 11, FALSE))</f>
        <v>2.75</v>
      </c>
      <c r="I681">
        <f>IF(ISNA(VLOOKUP(A681, PerformanceRating!$C$2:$N$6710, 12, FALSE)), "", VLOOKUP(A681, PerformanceRating!$C$2:$N$6710, 12, FALSE))</f>
        <v>5</v>
      </c>
    </row>
    <row r="682" spans="1:9" x14ac:dyDescent="0.25">
      <c r="A682" s="1">
        <v>42192</v>
      </c>
      <c r="B682">
        <f>COUNTIF(Employee!$U$2:$U$1471, 'Date Events'!A682)</f>
        <v>0</v>
      </c>
      <c r="C682">
        <f>COUNTIF(Employee!$X$2:$X$1471, 'Date Events'!A682)</f>
        <v>0</v>
      </c>
      <c r="D682">
        <f t="shared" si="10"/>
        <v>465</v>
      </c>
      <c r="E682">
        <f>COUNTIF(Employee!$AA$2:$AA$1471, 'Date Events'!A682)</f>
        <v>0</v>
      </c>
      <c r="F682">
        <f>IF(ISNA(VLOOKUP(A682, PerformanceRating!$P$8:$R$2778, 2, FALSE)), "", VLOOKUP(A682, PerformanceRating!$P$8:$R$2778, 2, FALSE))</f>
        <v>5</v>
      </c>
      <c r="G682">
        <f>IF(ISNA(VLOOKUP(A682, PerformanceRating!$P$8:$R$2778, 3, FALSE)), "", VLOOKUP(A682, PerformanceRating!$P$8:$R$2778, 3, FALSE))</f>
        <v>5</v>
      </c>
      <c r="H682">
        <f>IF(ISNA(VLOOKUP(A682, PerformanceRating!$C$2:$N$6710, 11, FALSE)), "", VLOOKUP(A682, PerformanceRating!$C$2:$N$6710, 11, FALSE))</f>
        <v>3</v>
      </c>
      <c r="I682">
        <f>IF(ISNA(VLOOKUP(A682, PerformanceRating!$C$2:$N$6710, 12, FALSE)), "", VLOOKUP(A682, PerformanceRating!$C$2:$N$6710, 12, FALSE))</f>
        <v>5</v>
      </c>
    </row>
    <row r="683" spans="1:9" x14ac:dyDescent="0.25">
      <c r="A683" s="1">
        <v>42194</v>
      </c>
      <c r="B683">
        <f>COUNTIF(Employee!$U$2:$U$1471, 'Date Events'!A683)</f>
        <v>1</v>
      </c>
      <c r="C683">
        <f>COUNTIF(Employee!$X$2:$X$1471, 'Date Events'!A683)</f>
        <v>0</v>
      </c>
      <c r="D683">
        <f t="shared" si="10"/>
        <v>466</v>
      </c>
      <c r="E683">
        <f>COUNTIF(Employee!$AA$2:$AA$1471, 'Date Events'!A683)</f>
        <v>0</v>
      </c>
      <c r="F683">
        <f>IF(ISNA(VLOOKUP(A683, PerformanceRating!$P$8:$R$2778, 2, FALSE)), "", VLOOKUP(A683, PerformanceRating!$P$8:$R$2778, 2, FALSE))</f>
        <v>4</v>
      </c>
      <c r="G683">
        <f>IF(ISNA(VLOOKUP(A683, PerformanceRating!$P$8:$R$2778, 3, FALSE)), "", VLOOKUP(A683, PerformanceRating!$P$8:$R$2778, 3, FALSE))</f>
        <v>4</v>
      </c>
      <c r="H683">
        <f>IF(ISNA(VLOOKUP(A683, PerformanceRating!$C$2:$N$6710, 11, FALSE)), "", VLOOKUP(A683, PerformanceRating!$C$2:$N$6710, 11, FALSE))</f>
        <v>4</v>
      </c>
      <c r="I683">
        <f>IF(ISNA(VLOOKUP(A683, PerformanceRating!$C$2:$N$6710, 12, FALSE)), "", VLOOKUP(A683, PerformanceRating!$C$2:$N$6710, 12, FALSE))</f>
        <v>4</v>
      </c>
    </row>
    <row r="684" spans="1:9" x14ac:dyDescent="0.25">
      <c r="A684" s="1">
        <v>42195</v>
      </c>
      <c r="B684">
        <f>COUNTIF(Employee!$U$2:$U$1471, 'Date Events'!A684)</f>
        <v>0</v>
      </c>
      <c r="C684">
        <f>COUNTIF(Employee!$X$2:$X$1471, 'Date Events'!A684)</f>
        <v>0</v>
      </c>
      <c r="D684">
        <f t="shared" si="10"/>
        <v>466</v>
      </c>
      <c r="E684">
        <f>COUNTIF(Employee!$AA$2:$AA$1471, 'Date Events'!A684)</f>
        <v>0</v>
      </c>
      <c r="F684">
        <f>IF(ISNA(VLOOKUP(A684, PerformanceRating!$P$8:$R$2778, 2, FALSE)), "", VLOOKUP(A684, PerformanceRating!$P$8:$R$2778, 2, FALSE))</f>
        <v>3.6666666666666665</v>
      </c>
      <c r="G684">
        <f>IF(ISNA(VLOOKUP(A684, PerformanceRating!$P$8:$R$2778, 3, FALSE)), "", VLOOKUP(A684, PerformanceRating!$P$8:$R$2778, 3, FALSE))</f>
        <v>3</v>
      </c>
      <c r="H684">
        <f>IF(ISNA(VLOOKUP(A684, PerformanceRating!$C$2:$N$6710, 11, FALSE)), "", VLOOKUP(A684, PerformanceRating!$C$2:$N$6710, 11, FALSE))</f>
        <v>3</v>
      </c>
      <c r="I684">
        <f>IF(ISNA(VLOOKUP(A684, PerformanceRating!$C$2:$N$6710, 12, FALSE)), "", VLOOKUP(A684, PerformanceRating!$C$2:$N$6710, 12, FALSE))</f>
        <v>5</v>
      </c>
    </row>
    <row r="685" spans="1:9" x14ac:dyDescent="0.25">
      <c r="A685" s="1">
        <v>42196</v>
      </c>
      <c r="B685">
        <f>COUNTIF(Employee!$U$2:$U$1471, 'Date Events'!A685)</f>
        <v>1</v>
      </c>
      <c r="C685">
        <f>COUNTIF(Employee!$X$2:$X$1471, 'Date Events'!A685)</f>
        <v>0</v>
      </c>
      <c r="D685">
        <f t="shared" si="10"/>
        <v>467</v>
      </c>
      <c r="E685">
        <f>COUNTIF(Employee!$AA$2:$AA$1471, 'Date Events'!A685)</f>
        <v>0</v>
      </c>
      <c r="F685">
        <f>IF(ISNA(VLOOKUP(A685, PerformanceRating!$P$8:$R$2778, 2, FALSE)), "", VLOOKUP(A685, PerformanceRating!$P$8:$R$2778, 2, FALSE))</f>
        <v>3</v>
      </c>
      <c r="G685">
        <f>IF(ISNA(VLOOKUP(A685, PerformanceRating!$P$8:$R$2778, 3, FALSE)), "", VLOOKUP(A685, PerformanceRating!$P$8:$R$2778, 3, FALSE))</f>
        <v>2.5</v>
      </c>
      <c r="H685">
        <f>IF(ISNA(VLOOKUP(A685, PerformanceRating!$C$2:$N$6710, 11, FALSE)), "", VLOOKUP(A685, PerformanceRating!$C$2:$N$6710, 11, FALSE))</f>
        <v>3.25</v>
      </c>
      <c r="I685">
        <f>IF(ISNA(VLOOKUP(A685, PerformanceRating!$C$2:$N$6710, 12, FALSE)), "", VLOOKUP(A685, PerformanceRating!$C$2:$N$6710, 12, FALSE))</f>
        <v>3</v>
      </c>
    </row>
    <row r="686" spans="1:9" x14ac:dyDescent="0.25">
      <c r="A686" s="1">
        <v>42197</v>
      </c>
      <c r="B686">
        <f>COUNTIF(Employee!$U$2:$U$1471, 'Date Events'!A686)</f>
        <v>0</v>
      </c>
      <c r="C686">
        <f>COUNTIF(Employee!$X$2:$X$1471, 'Date Events'!A686)</f>
        <v>0</v>
      </c>
      <c r="D686">
        <f t="shared" si="10"/>
        <v>467</v>
      </c>
      <c r="E686">
        <f>COUNTIF(Employee!$AA$2:$AA$1471, 'Date Events'!A686)</f>
        <v>0</v>
      </c>
      <c r="F686">
        <f>IF(ISNA(VLOOKUP(A686, PerformanceRating!$P$8:$R$2778, 2, FALSE)), "", VLOOKUP(A686, PerformanceRating!$P$8:$R$2778, 2, FALSE))</f>
        <v>5</v>
      </c>
      <c r="G686">
        <f>IF(ISNA(VLOOKUP(A686, PerformanceRating!$P$8:$R$2778, 3, FALSE)), "", VLOOKUP(A686, PerformanceRating!$P$8:$R$2778, 3, FALSE))</f>
        <v>4</v>
      </c>
      <c r="H686">
        <f>IF(ISNA(VLOOKUP(A686, PerformanceRating!$C$2:$N$6710, 11, FALSE)), "", VLOOKUP(A686, PerformanceRating!$C$2:$N$6710, 11, FALSE))</f>
        <v>3</v>
      </c>
      <c r="I686">
        <f>IF(ISNA(VLOOKUP(A686, PerformanceRating!$C$2:$N$6710, 12, FALSE)), "", VLOOKUP(A686, PerformanceRating!$C$2:$N$6710, 12, FALSE))</f>
        <v>4.5</v>
      </c>
    </row>
    <row r="687" spans="1:9" x14ac:dyDescent="0.25">
      <c r="A687" s="1">
        <v>42199</v>
      </c>
      <c r="B687">
        <f>COUNTIF(Employee!$U$2:$U$1471, 'Date Events'!A687)</f>
        <v>1</v>
      </c>
      <c r="C687">
        <f>COUNTIF(Employee!$X$2:$X$1471, 'Date Events'!A687)</f>
        <v>0</v>
      </c>
      <c r="D687">
        <f t="shared" si="10"/>
        <v>468</v>
      </c>
      <c r="E687">
        <f>COUNTIF(Employee!$AA$2:$AA$1471, 'Date Events'!A687)</f>
        <v>0</v>
      </c>
      <c r="F687" t="str">
        <f>IF(ISNA(VLOOKUP(A687, PerformanceRating!$P$8:$R$2778, 2, FALSE)), "", VLOOKUP(A687, PerformanceRating!$P$8:$R$2778, 2, FALSE))</f>
        <v/>
      </c>
      <c r="G687" t="str">
        <f>IF(ISNA(VLOOKUP(A687, PerformanceRating!$P$8:$R$2778, 3, FALSE)), "", VLOOKUP(A687, PerformanceRating!$P$8:$R$2778, 3, FALSE))</f>
        <v/>
      </c>
      <c r="H687" t="str">
        <f>IF(ISNA(VLOOKUP(A687, PerformanceRating!$C$2:$N$6710, 11, FALSE)), "", VLOOKUP(A687, PerformanceRating!$C$2:$N$6710, 11, FALSE))</f>
        <v/>
      </c>
      <c r="I687" t="str">
        <f>IF(ISNA(VLOOKUP(A687, PerformanceRating!$C$2:$N$6710, 12, FALSE)), "", VLOOKUP(A687, PerformanceRating!$C$2:$N$6710, 12, FALSE))</f>
        <v/>
      </c>
    </row>
    <row r="688" spans="1:9" x14ac:dyDescent="0.25">
      <c r="A688" s="1">
        <v>42201</v>
      </c>
      <c r="B688">
        <f>COUNTIF(Employee!$U$2:$U$1471, 'Date Events'!A688)</f>
        <v>1</v>
      </c>
      <c r="C688">
        <f>COUNTIF(Employee!$X$2:$X$1471, 'Date Events'!A688)</f>
        <v>0</v>
      </c>
      <c r="D688">
        <f t="shared" si="10"/>
        <v>469</v>
      </c>
      <c r="E688">
        <f>COUNTIF(Employee!$AA$2:$AA$1471, 'Date Events'!A688)</f>
        <v>0</v>
      </c>
      <c r="F688">
        <f>IF(ISNA(VLOOKUP(A688, PerformanceRating!$P$8:$R$2778, 2, FALSE)), "", VLOOKUP(A688, PerformanceRating!$P$8:$R$2778, 2, FALSE))</f>
        <v>3</v>
      </c>
      <c r="G688">
        <f>IF(ISNA(VLOOKUP(A688, PerformanceRating!$P$8:$R$2778, 3, FALSE)), "", VLOOKUP(A688, PerformanceRating!$P$8:$R$2778, 3, FALSE))</f>
        <v>3</v>
      </c>
      <c r="H688">
        <f>IF(ISNA(VLOOKUP(A688, PerformanceRating!$C$2:$N$6710, 11, FALSE)), "", VLOOKUP(A688, PerformanceRating!$C$2:$N$6710, 11, FALSE))</f>
        <v>3.75</v>
      </c>
      <c r="I688">
        <f>IF(ISNA(VLOOKUP(A688, PerformanceRating!$C$2:$N$6710, 12, FALSE)), "", VLOOKUP(A688, PerformanceRating!$C$2:$N$6710, 12, FALSE))</f>
        <v>3</v>
      </c>
    </row>
    <row r="689" spans="1:9" x14ac:dyDescent="0.25">
      <c r="A689" s="1">
        <v>42203</v>
      </c>
      <c r="B689">
        <f>COUNTIF(Employee!$U$2:$U$1471, 'Date Events'!A689)</f>
        <v>0</v>
      </c>
      <c r="C689">
        <f>COUNTIF(Employee!$X$2:$X$1471, 'Date Events'!A689)</f>
        <v>0</v>
      </c>
      <c r="D689">
        <f t="shared" si="10"/>
        <v>469</v>
      </c>
      <c r="E689">
        <f>COUNTIF(Employee!$AA$2:$AA$1471, 'Date Events'!A689)</f>
        <v>0</v>
      </c>
      <c r="F689">
        <f>IF(ISNA(VLOOKUP(A689, PerformanceRating!$P$8:$R$2778, 2, FALSE)), "", VLOOKUP(A689, PerformanceRating!$P$8:$R$2778, 2, FALSE))</f>
        <v>4</v>
      </c>
      <c r="G689">
        <f>IF(ISNA(VLOOKUP(A689, PerformanceRating!$P$8:$R$2778, 3, FALSE)), "", VLOOKUP(A689, PerformanceRating!$P$8:$R$2778, 3, FALSE))</f>
        <v>4</v>
      </c>
      <c r="H689">
        <f>IF(ISNA(VLOOKUP(A689, PerformanceRating!$C$2:$N$6710, 11, FALSE)), "", VLOOKUP(A689, PerformanceRating!$C$2:$N$6710, 11, FALSE))</f>
        <v>3.25</v>
      </c>
      <c r="I689">
        <f>IF(ISNA(VLOOKUP(A689, PerformanceRating!$C$2:$N$6710, 12, FALSE)), "", VLOOKUP(A689, PerformanceRating!$C$2:$N$6710, 12, FALSE))</f>
        <v>4</v>
      </c>
    </row>
    <row r="690" spans="1:9" x14ac:dyDescent="0.25">
      <c r="A690" s="1">
        <v>42204</v>
      </c>
      <c r="B690">
        <f>COUNTIF(Employee!$U$2:$U$1471, 'Date Events'!A690)</f>
        <v>0</v>
      </c>
      <c r="C690">
        <f>COUNTIF(Employee!$X$2:$X$1471, 'Date Events'!A690)</f>
        <v>0</v>
      </c>
      <c r="D690">
        <f t="shared" si="10"/>
        <v>469</v>
      </c>
      <c r="E690">
        <f>COUNTIF(Employee!$AA$2:$AA$1471, 'Date Events'!A690)</f>
        <v>0</v>
      </c>
      <c r="F690">
        <f>IF(ISNA(VLOOKUP(A690, PerformanceRating!$P$8:$R$2778, 2, FALSE)), "", VLOOKUP(A690, PerformanceRating!$P$8:$R$2778, 2, FALSE))</f>
        <v>3.6666666666666665</v>
      </c>
      <c r="G690">
        <f>IF(ISNA(VLOOKUP(A690, PerformanceRating!$P$8:$R$2778, 3, FALSE)), "", VLOOKUP(A690, PerformanceRating!$P$8:$R$2778, 3, FALSE))</f>
        <v>3.3333333333333335</v>
      </c>
      <c r="H690">
        <f>IF(ISNA(VLOOKUP(A690, PerformanceRating!$C$2:$N$6710, 11, FALSE)), "", VLOOKUP(A690, PerformanceRating!$C$2:$N$6710, 11, FALSE))</f>
        <v>4.25</v>
      </c>
      <c r="I690">
        <f>IF(ISNA(VLOOKUP(A690, PerformanceRating!$C$2:$N$6710, 12, FALSE)), "", VLOOKUP(A690, PerformanceRating!$C$2:$N$6710, 12, FALSE))</f>
        <v>3</v>
      </c>
    </row>
    <row r="691" spans="1:9" x14ac:dyDescent="0.25">
      <c r="A691" s="1">
        <v>42205</v>
      </c>
      <c r="B691">
        <f>COUNTIF(Employee!$U$2:$U$1471, 'Date Events'!A691)</f>
        <v>1</v>
      </c>
      <c r="C691">
        <f>COUNTIF(Employee!$X$2:$X$1471, 'Date Events'!A691)</f>
        <v>0</v>
      </c>
      <c r="D691">
        <f t="shared" si="10"/>
        <v>470</v>
      </c>
      <c r="E691">
        <f>COUNTIF(Employee!$AA$2:$AA$1471, 'Date Events'!A691)</f>
        <v>0</v>
      </c>
      <c r="F691">
        <f>IF(ISNA(VLOOKUP(A691, PerformanceRating!$P$8:$R$2778, 2, FALSE)), "", VLOOKUP(A691, PerformanceRating!$P$8:$R$2778, 2, FALSE))</f>
        <v>4.5</v>
      </c>
      <c r="G691">
        <f>IF(ISNA(VLOOKUP(A691, PerformanceRating!$P$8:$R$2778, 3, FALSE)), "", VLOOKUP(A691, PerformanceRating!$P$8:$R$2778, 3, FALSE))</f>
        <v>3.5</v>
      </c>
      <c r="H691">
        <f>IF(ISNA(VLOOKUP(A691, PerformanceRating!$C$2:$N$6710, 11, FALSE)), "", VLOOKUP(A691, PerformanceRating!$C$2:$N$6710, 11, FALSE))</f>
        <v>3</v>
      </c>
      <c r="I691">
        <f>IF(ISNA(VLOOKUP(A691, PerformanceRating!$C$2:$N$6710, 12, FALSE)), "", VLOOKUP(A691, PerformanceRating!$C$2:$N$6710, 12, FALSE))</f>
        <v>4.5</v>
      </c>
    </row>
    <row r="692" spans="1:9" x14ac:dyDescent="0.25">
      <c r="A692" s="1">
        <v>42206</v>
      </c>
      <c r="B692">
        <f>COUNTIF(Employee!$U$2:$U$1471, 'Date Events'!A692)</f>
        <v>1</v>
      </c>
      <c r="C692">
        <f>COUNTIF(Employee!$X$2:$X$1471, 'Date Events'!A692)</f>
        <v>0</v>
      </c>
      <c r="D692">
        <f t="shared" si="10"/>
        <v>471</v>
      </c>
      <c r="E692">
        <f>COUNTIF(Employee!$AA$2:$AA$1471, 'Date Events'!A692)</f>
        <v>0</v>
      </c>
      <c r="F692" t="str">
        <f>IF(ISNA(VLOOKUP(A692, PerformanceRating!$P$8:$R$2778, 2, FALSE)), "", VLOOKUP(A692, PerformanceRating!$P$8:$R$2778, 2, FALSE))</f>
        <v/>
      </c>
      <c r="G692" t="str">
        <f>IF(ISNA(VLOOKUP(A692, PerformanceRating!$P$8:$R$2778, 3, FALSE)), "", VLOOKUP(A692, PerformanceRating!$P$8:$R$2778, 3, FALSE))</f>
        <v/>
      </c>
      <c r="H692" t="str">
        <f>IF(ISNA(VLOOKUP(A692, PerformanceRating!$C$2:$N$6710, 11, FALSE)), "", VLOOKUP(A692, PerformanceRating!$C$2:$N$6710, 11, FALSE))</f>
        <v/>
      </c>
      <c r="I692" t="str">
        <f>IF(ISNA(VLOOKUP(A692, PerformanceRating!$C$2:$N$6710, 12, FALSE)), "", VLOOKUP(A692, PerformanceRating!$C$2:$N$6710, 12, FALSE))</f>
        <v/>
      </c>
    </row>
    <row r="693" spans="1:9" x14ac:dyDescent="0.25">
      <c r="A693" s="1">
        <v>42208</v>
      </c>
      <c r="B693">
        <f>COUNTIF(Employee!$U$2:$U$1471, 'Date Events'!A693)</f>
        <v>1</v>
      </c>
      <c r="C693">
        <f>COUNTIF(Employee!$X$2:$X$1471, 'Date Events'!A693)</f>
        <v>0</v>
      </c>
      <c r="D693">
        <f t="shared" si="10"/>
        <v>472</v>
      </c>
      <c r="E693">
        <f>COUNTIF(Employee!$AA$2:$AA$1471, 'Date Events'!A693)</f>
        <v>0</v>
      </c>
      <c r="F693" t="str">
        <f>IF(ISNA(VLOOKUP(A693, PerformanceRating!$P$8:$R$2778, 2, FALSE)), "", VLOOKUP(A693, PerformanceRating!$P$8:$R$2778, 2, FALSE))</f>
        <v/>
      </c>
      <c r="G693" t="str">
        <f>IF(ISNA(VLOOKUP(A693, PerformanceRating!$P$8:$R$2778, 3, FALSE)), "", VLOOKUP(A693, PerformanceRating!$P$8:$R$2778, 3, FALSE))</f>
        <v/>
      </c>
      <c r="H693" t="str">
        <f>IF(ISNA(VLOOKUP(A693, PerformanceRating!$C$2:$N$6710, 11, FALSE)), "", VLOOKUP(A693, PerformanceRating!$C$2:$N$6710, 11, FALSE))</f>
        <v/>
      </c>
      <c r="I693" t="str">
        <f>IF(ISNA(VLOOKUP(A693, PerformanceRating!$C$2:$N$6710, 12, FALSE)), "", VLOOKUP(A693, PerformanceRating!$C$2:$N$6710, 12, FALSE))</f>
        <v/>
      </c>
    </row>
    <row r="694" spans="1:9" x14ac:dyDescent="0.25">
      <c r="A694" s="1">
        <v>42211</v>
      </c>
      <c r="B694">
        <f>COUNTIF(Employee!$U$2:$U$1471, 'Date Events'!A694)</f>
        <v>0</v>
      </c>
      <c r="C694">
        <f>COUNTIF(Employee!$X$2:$X$1471, 'Date Events'!A694)</f>
        <v>0</v>
      </c>
      <c r="D694">
        <f t="shared" si="10"/>
        <v>472</v>
      </c>
      <c r="E694">
        <f>COUNTIF(Employee!$AA$2:$AA$1471, 'Date Events'!A694)</f>
        <v>0</v>
      </c>
      <c r="F694">
        <f>IF(ISNA(VLOOKUP(A694, PerformanceRating!$P$8:$R$2778, 2, FALSE)), "", VLOOKUP(A694, PerformanceRating!$P$8:$R$2778, 2, FALSE))</f>
        <v>5</v>
      </c>
      <c r="G694">
        <f>IF(ISNA(VLOOKUP(A694, PerformanceRating!$P$8:$R$2778, 3, FALSE)), "", VLOOKUP(A694, PerformanceRating!$P$8:$R$2778, 3, FALSE))</f>
        <v>4</v>
      </c>
      <c r="H694">
        <f>IF(ISNA(VLOOKUP(A694, PerformanceRating!$C$2:$N$6710, 11, FALSE)), "", VLOOKUP(A694, PerformanceRating!$C$2:$N$6710, 11, FALSE))</f>
        <v>3</v>
      </c>
      <c r="I694">
        <f>IF(ISNA(VLOOKUP(A694, PerformanceRating!$C$2:$N$6710, 12, FALSE)), "", VLOOKUP(A694, PerformanceRating!$C$2:$N$6710, 12, FALSE))</f>
        <v>4.5</v>
      </c>
    </row>
    <row r="695" spans="1:9" x14ac:dyDescent="0.25">
      <c r="A695" s="1">
        <v>42213</v>
      </c>
      <c r="B695">
        <f>COUNTIF(Employee!$U$2:$U$1471, 'Date Events'!A695)</f>
        <v>0</v>
      </c>
      <c r="C695">
        <f>COUNTIF(Employee!$X$2:$X$1471, 'Date Events'!A695)</f>
        <v>0</v>
      </c>
      <c r="D695">
        <f t="shared" si="10"/>
        <v>472</v>
      </c>
      <c r="E695">
        <f>COUNTIF(Employee!$AA$2:$AA$1471, 'Date Events'!A695)</f>
        <v>0</v>
      </c>
      <c r="F695">
        <f>IF(ISNA(VLOOKUP(A695, PerformanceRating!$P$8:$R$2778, 2, FALSE)), "", VLOOKUP(A695, PerformanceRating!$P$8:$R$2778, 2, FALSE))</f>
        <v>3</v>
      </c>
      <c r="G695">
        <f>IF(ISNA(VLOOKUP(A695, PerformanceRating!$P$8:$R$2778, 3, FALSE)), "", VLOOKUP(A695, PerformanceRating!$P$8:$R$2778, 3, FALSE))</f>
        <v>3</v>
      </c>
      <c r="H695">
        <f>IF(ISNA(VLOOKUP(A695, PerformanceRating!$C$2:$N$6710, 11, FALSE)), "", VLOOKUP(A695, PerformanceRating!$C$2:$N$6710, 11, FALSE))</f>
        <v>3.5</v>
      </c>
      <c r="I695">
        <f>IF(ISNA(VLOOKUP(A695, PerformanceRating!$C$2:$N$6710, 12, FALSE)), "", VLOOKUP(A695, PerformanceRating!$C$2:$N$6710, 12, FALSE))</f>
        <v>3</v>
      </c>
    </row>
    <row r="696" spans="1:9" x14ac:dyDescent="0.25">
      <c r="A696" s="1">
        <v>42214</v>
      </c>
      <c r="B696">
        <f>COUNTIF(Employee!$U$2:$U$1471, 'Date Events'!A696)</f>
        <v>0</v>
      </c>
      <c r="C696">
        <f>COUNTIF(Employee!$X$2:$X$1471, 'Date Events'!A696)</f>
        <v>0</v>
      </c>
      <c r="D696">
        <f t="shared" si="10"/>
        <v>472</v>
      </c>
      <c r="E696">
        <f>COUNTIF(Employee!$AA$2:$AA$1471, 'Date Events'!A696)</f>
        <v>1</v>
      </c>
      <c r="F696">
        <f>IF(ISNA(VLOOKUP(A696, PerformanceRating!$P$8:$R$2778, 2, FALSE)), "", VLOOKUP(A696, PerformanceRating!$P$8:$R$2778, 2, FALSE))</f>
        <v>4.5</v>
      </c>
      <c r="G696">
        <f>IF(ISNA(VLOOKUP(A696, PerformanceRating!$P$8:$R$2778, 3, FALSE)), "", VLOOKUP(A696, PerformanceRating!$P$8:$R$2778, 3, FALSE))</f>
        <v>4</v>
      </c>
      <c r="H696">
        <f>IF(ISNA(VLOOKUP(A696, PerformanceRating!$C$2:$N$6710, 11, FALSE)), "", VLOOKUP(A696, PerformanceRating!$C$2:$N$6710, 11, FALSE))</f>
        <v>4</v>
      </c>
      <c r="I696">
        <f>IF(ISNA(VLOOKUP(A696, PerformanceRating!$C$2:$N$6710, 12, FALSE)), "", VLOOKUP(A696, PerformanceRating!$C$2:$N$6710, 12, FALSE))</f>
        <v>3.5</v>
      </c>
    </row>
    <row r="697" spans="1:9" x14ac:dyDescent="0.25">
      <c r="A697" s="1">
        <v>42215</v>
      </c>
      <c r="B697">
        <f>COUNTIF(Employee!$U$2:$U$1471, 'Date Events'!A697)</f>
        <v>1</v>
      </c>
      <c r="C697">
        <f>COUNTIF(Employee!$X$2:$X$1471, 'Date Events'!A697)</f>
        <v>1</v>
      </c>
      <c r="D697">
        <f t="shared" si="10"/>
        <v>472</v>
      </c>
      <c r="E697">
        <f>COUNTIF(Employee!$AA$2:$AA$1471, 'Date Events'!A697)</f>
        <v>0</v>
      </c>
      <c r="F697" t="str">
        <f>IF(ISNA(VLOOKUP(A697, PerformanceRating!$P$8:$R$2778, 2, FALSE)), "", VLOOKUP(A697, PerformanceRating!$P$8:$R$2778, 2, FALSE))</f>
        <v/>
      </c>
      <c r="G697" t="str">
        <f>IF(ISNA(VLOOKUP(A697, PerformanceRating!$P$8:$R$2778, 3, FALSE)), "", VLOOKUP(A697, PerformanceRating!$P$8:$R$2778, 3, FALSE))</f>
        <v/>
      </c>
      <c r="H697" t="str">
        <f>IF(ISNA(VLOOKUP(A697, PerformanceRating!$C$2:$N$6710, 11, FALSE)), "", VLOOKUP(A697, PerformanceRating!$C$2:$N$6710, 11, FALSE))</f>
        <v/>
      </c>
      <c r="I697" t="str">
        <f>IF(ISNA(VLOOKUP(A697, PerformanceRating!$C$2:$N$6710, 12, FALSE)), "", VLOOKUP(A697, PerformanceRating!$C$2:$N$6710, 12, FALSE))</f>
        <v/>
      </c>
    </row>
    <row r="698" spans="1:9" x14ac:dyDescent="0.25">
      <c r="A698" s="1">
        <v>42216</v>
      </c>
      <c r="B698">
        <f>COUNTIF(Employee!$U$2:$U$1471, 'Date Events'!A698)</f>
        <v>1</v>
      </c>
      <c r="C698">
        <f>COUNTIF(Employee!$X$2:$X$1471, 'Date Events'!A698)</f>
        <v>0</v>
      </c>
      <c r="D698">
        <f t="shared" si="10"/>
        <v>473</v>
      </c>
      <c r="E698">
        <f>COUNTIF(Employee!$AA$2:$AA$1471, 'Date Events'!A698)</f>
        <v>0</v>
      </c>
      <c r="F698">
        <f>IF(ISNA(VLOOKUP(A698, PerformanceRating!$P$8:$R$2778, 2, FALSE)), "", VLOOKUP(A698, PerformanceRating!$P$8:$R$2778, 2, FALSE))</f>
        <v>5</v>
      </c>
      <c r="G698">
        <f>IF(ISNA(VLOOKUP(A698, PerformanceRating!$P$8:$R$2778, 3, FALSE)), "", VLOOKUP(A698, PerformanceRating!$P$8:$R$2778, 3, FALSE))</f>
        <v>5</v>
      </c>
      <c r="H698">
        <f>IF(ISNA(VLOOKUP(A698, PerformanceRating!$C$2:$N$6710, 11, FALSE)), "", VLOOKUP(A698, PerformanceRating!$C$2:$N$6710, 11, FALSE))</f>
        <v>3.75</v>
      </c>
      <c r="I698">
        <f>IF(ISNA(VLOOKUP(A698, PerformanceRating!$C$2:$N$6710, 12, FALSE)), "", VLOOKUP(A698, PerformanceRating!$C$2:$N$6710, 12, FALSE))</f>
        <v>5</v>
      </c>
    </row>
    <row r="699" spans="1:9" x14ac:dyDescent="0.25">
      <c r="A699" s="1">
        <v>42217</v>
      </c>
      <c r="B699">
        <f>COUNTIF(Employee!$U$2:$U$1471, 'Date Events'!A699)</f>
        <v>0</v>
      </c>
      <c r="C699">
        <f>COUNTIF(Employee!$X$2:$X$1471, 'Date Events'!A699)</f>
        <v>0</v>
      </c>
      <c r="D699">
        <f t="shared" si="10"/>
        <v>473</v>
      </c>
      <c r="E699">
        <f>COUNTIF(Employee!$AA$2:$AA$1471, 'Date Events'!A699)</f>
        <v>0</v>
      </c>
      <c r="F699">
        <f>IF(ISNA(VLOOKUP(A699, PerformanceRating!$P$8:$R$2778, 2, FALSE)), "", VLOOKUP(A699, PerformanceRating!$P$8:$R$2778, 2, FALSE))</f>
        <v>4</v>
      </c>
      <c r="G699">
        <f>IF(ISNA(VLOOKUP(A699, PerformanceRating!$P$8:$R$2778, 3, FALSE)), "", VLOOKUP(A699, PerformanceRating!$P$8:$R$2778, 3, FALSE))</f>
        <v>3</v>
      </c>
      <c r="H699">
        <f>IF(ISNA(VLOOKUP(A699, PerformanceRating!$C$2:$N$6710, 11, FALSE)), "", VLOOKUP(A699, PerformanceRating!$C$2:$N$6710, 11, FALSE))</f>
        <v>3.5</v>
      </c>
      <c r="I699">
        <f>IF(ISNA(VLOOKUP(A699, PerformanceRating!$C$2:$N$6710, 12, FALSE)), "", VLOOKUP(A699, PerformanceRating!$C$2:$N$6710, 12, FALSE))</f>
        <v>3.5</v>
      </c>
    </row>
    <row r="700" spans="1:9" x14ac:dyDescent="0.25">
      <c r="A700" s="1">
        <v>42218</v>
      </c>
      <c r="B700">
        <f>COUNTIF(Employee!$U$2:$U$1471, 'Date Events'!A700)</f>
        <v>1</v>
      </c>
      <c r="C700">
        <f>COUNTIF(Employee!$X$2:$X$1471, 'Date Events'!A700)</f>
        <v>0</v>
      </c>
      <c r="D700">
        <f t="shared" si="10"/>
        <v>474</v>
      </c>
      <c r="E700">
        <f>COUNTIF(Employee!$AA$2:$AA$1471, 'Date Events'!A700)</f>
        <v>0</v>
      </c>
      <c r="F700" t="str">
        <f>IF(ISNA(VLOOKUP(A700, PerformanceRating!$P$8:$R$2778, 2, FALSE)), "", VLOOKUP(A700, PerformanceRating!$P$8:$R$2778, 2, FALSE))</f>
        <v/>
      </c>
      <c r="G700" t="str">
        <f>IF(ISNA(VLOOKUP(A700, PerformanceRating!$P$8:$R$2778, 3, FALSE)), "", VLOOKUP(A700, PerformanceRating!$P$8:$R$2778, 3, FALSE))</f>
        <v/>
      </c>
      <c r="H700" t="str">
        <f>IF(ISNA(VLOOKUP(A700, PerformanceRating!$C$2:$N$6710, 11, FALSE)), "", VLOOKUP(A700, PerformanceRating!$C$2:$N$6710, 11, FALSE))</f>
        <v/>
      </c>
      <c r="I700" t="str">
        <f>IF(ISNA(VLOOKUP(A700, PerformanceRating!$C$2:$N$6710, 12, FALSE)), "", VLOOKUP(A700, PerformanceRating!$C$2:$N$6710, 12, FALSE))</f>
        <v/>
      </c>
    </row>
    <row r="701" spans="1:9" x14ac:dyDescent="0.25">
      <c r="A701" s="1">
        <v>42221</v>
      </c>
      <c r="B701">
        <f>COUNTIF(Employee!$U$2:$U$1471, 'Date Events'!A701)</f>
        <v>0</v>
      </c>
      <c r="C701">
        <f>COUNTIF(Employee!$X$2:$X$1471, 'Date Events'!A701)</f>
        <v>0</v>
      </c>
      <c r="D701">
        <f t="shared" si="10"/>
        <v>474</v>
      </c>
      <c r="E701">
        <f>COUNTIF(Employee!$AA$2:$AA$1471, 'Date Events'!A701)</f>
        <v>1</v>
      </c>
      <c r="F701">
        <f>IF(ISNA(VLOOKUP(A701, PerformanceRating!$P$8:$R$2778, 2, FALSE)), "", VLOOKUP(A701, PerformanceRating!$P$8:$R$2778, 2, FALSE))</f>
        <v>4</v>
      </c>
      <c r="G701">
        <f>IF(ISNA(VLOOKUP(A701, PerformanceRating!$P$8:$R$2778, 3, FALSE)), "", VLOOKUP(A701, PerformanceRating!$P$8:$R$2778, 3, FALSE))</f>
        <v>4</v>
      </c>
      <c r="H701">
        <f>IF(ISNA(VLOOKUP(A701, PerformanceRating!$C$2:$N$6710, 11, FALSE)), "", VLOOKUP(A701, PerformanceRating!$C$2:$N$6710, 11, FALSE))</f>
        <v>3.25</v>
      </c>
      <c r="I701">
        <f>IF(ISNA(VLOOKUP(A701, PerformanceRating!$C$2:$N$6710, 12, FALSE)), "", VLOOKUP(A701, PerformanceRating!$C$2:$N$6710, 12, FALSE))</f>
        <v>5</v>
      </c>
    </row>
    <row r="702" spans="1:9" x14ac:dyDescent="0.25">
      <c r="A702" s="1">
        <v>42223</v>
      </c>
      <c r="B702">
        <f>COUNTIF(Employee!$U$2:$U$1471, 'Date Events'!A702)</f>
        <v>2</v>
      </c>
      <c r="C702">
        <f>COUNTIF(Employee!$X$2:$X$1471, 'Date Events'!A702)</f>
        <v>0</v>
      </c>
      <c r="D702">
        <f t="shared" si="10"/>
        <v>476</v>
      </c>
      <c r="E702">
        <f>COUNTIF(Employee!$AA$2:$AA$1471, 'Date Events'!A702)</f>
        <v>0</v>
      </c>
      <c r="F702" t="str">
        <f>IF(ISNA(VLOOKUP(A702, PerformanceRating!$P$8:$R$2778, 2, FALSE)), "", VLOOKUP(A702, PerformanceRating!$P$8:$R$2778, 2, FALSE))</f>
        <v/>
      </c>
      <c r="G702" t="str">
        <f>IF(ISNA(VLOOKUP(A702, PerformanceRating!$P$8:$R$2778, 3, FALSE)), "", VLOOKUP(A702, PerformanceRating!$P$8:$R$2778, 3, FALSE))</f>
        <v/>
      </c>
      <c r="H702" t="str">
        <f>IF(ISNA(VLOOKUP(A702, PerformanceRating!$C$2:$N$6710, 11, FALSE)), "", VLOOKUP(A702, PerformanceRating!$C$2:$N$6710, 11, FALSE))</f>
        <v/>
      </c>
      <c r="I702" t="str">
        <f>IF(ISNA(VLOOKUP(A702, PerformanceRating!$C$2:$N$6710, 12, FALSE)), "", VLOOKUP(A702, PerformanceRating!$C$2:$N$6710, 12, FALSE))</f>
        <v/>
      </c>
    </row>
    <row r="703" spans="1:9" x14ac:dyDescent="0.25">
      <c r="A703" s="1">
        <v>42224</v>
      </c>
      <c r="B703">
        <f>COUNTIF(Employee!$U$2:$U$1471, 'Date Events'!A703)</f>
        <v>0</v>
      </c>
      <c r="C703">
        <f>COUNTIF(Employee!$X$2:$X$1471, 'Date Events'!A703)</f>
        <v>0</v>
      </c>
      <c r="D703">
        <f t="shared" si="10"/>
        <v>476</v>
      </c>
      <c r="E703">
        <f>COUNTIF(Employee!$AA$2:$AA$1471, 'Date Events'!A703)</f>
        <v>0</v>
      </c>
      <c r="F703">
        <f>IF(ISNA(VLOOKUP(A703, PerformanceRating!$P$8:$R$2778, 2, FALSE)), "", VLOOKUP(A703, PerformanceRating!$P$8:$R$2778, 2, FALSE))</f>
        <v>3</v>
      </c>
      <c r="G703">
        <f>IF(ISNA(VLOOKUP(A703, PerformanceRating!$P$8:$R$2778, 3, FALSE)), "", VLOOKUP(A703, PerformanceRating!$P$8:$R$2778, 3, FALSE))</f>
        <v>3</v>
      </c>
      <c r="H703">
        <f>IF(ISNA(VLOOKUP(A703, PerformanceRating!$C$2:$N$6710, 11, FALSE)), "", VLOOKUP(A703, PerformanceRating!$C$2:$N$6710, 11, FALSE))</f>
        <v>4</v>
      </c>
      <c r="I703">
        <f>IF(ISNA(VLOOKUP(A703, PerformanceRating!$C$2:$N$6710, 12, FALSE)), "", VLOOKUP(A703, PerformanceRating!$C$2:$N$6710, 12, FALSE))</f>
        <v>3</v>
      </c>
    </row>
    <row r="704" spans="1:9" x14ac:dyDescent="0.25">
      <c r="A704" s="1">
        <v>42226</v>
      </c>
      <c r="B704">
        <f>COUNTIF(Employee!$U$2:$U$1471, 'Date Events'!A704)</f>
        <v>1</v>
      </c>
      <c r="C704">
        <f>COUNTIF(Employee!$X$2:$X$1471, 'Date Events'!A704)</f>
        <v>0</v>
      </c>
      <c r="D704">
        <f t="shared" si="10"/>
        <v>477</v>
      </c>
      <c r="E704">
        <f>COUNTIF(Employee!$AA$2:$AA$1471, 'Date Events'!A704)</f>
        <v>0</v>
      </c>
      <c r="F704" t="str">
        <f>IF(ISNA(VLOOKUP(A704, PerformanceRating!$P$8:$R$2778, 2, FALSE)), "", VLOOKUP(A704, PerformanceRating!$P$8:$R$2778, 2, FALSE))</f>
        <v/>
      </c>
      <c r="G704" t="str">
        <f>IF(ISNA(VLOOKUP(A704, PerformanceRating!$P$8:$R$2778, 3, FALSE)), "", VLOOKUP(A704, PerformanceRating!$P$8:$R$2778, 3, FALSE))</f>
        <v/>
      </c>
      <c r="H704" t="str">
        <f>IF(ISNA(VLOOKUP(A704, PerformanceRating!$C$2:$N$6710, 11, FALSE)), "", VLOOKUP(A704, PerformanceRating!$C$2:$N$6710, 11, FALSE))</f>
        <v/>
      </c>
      <c r="I704" t="str">
        <f>IF(ISNA(VLOOKUP(A704, PerformanceRating!$C$2:$N$6710, 12, FALSE)), "", VLOOKUP(A704, PerformanceRating!$C$2:$N$6710, 12, FALSE))</f>
        <v/>
      </c>
    </row>
    <row r="705" spans="1:9" x14ac:dyDescent="0.25">
      <c r="A705" s="1">
        <v>42227</v>
      </c>
      <c r="B705">
        <f>COUNTIF(Employee!$U$2:$U$1471, 'Date Events'!A705)</f>
        <v>0</v>
      </c>
      <c r="C705">
        <f>COUNTIF(Employee!$X$2:$X$1471, 'Date Events'!A705)</f>
        <v>0</v>
      </c>
      <c r="D705">
        <f t="shared" si="10"/>
        <v>477</v>
      </c>
      <c r="E705">
        <f>COUNTIF(Employee!$AA$2:$AA$1471, 'Date Events'!A705)</f>
        <v>0</v>
      </c>
      <c r="F705">
        <f>IF(ISNA(VLOOKUP(A705, PerformanceRating!$P$8:$R$2778, 2, FALSE)), "", VLOOKUP(A705, PerformanceRating!$P$8:$R$2778, 2, FALSE))</f>
        <v>4</v>
      </c>
      <c r="G705">
        <f>IF(ISNA(VLOOKUP(A705, PerformanceRating!$P$8:$R$2778, 3, FALSE)), "", VLOOKUP(A705, PerformanceRating!$P$8:$R$2778, 3, FALSE))</f>
        <v>4</v>
      </c>
      <c r="H705">
        <f>IF(ISNA(VLOOKUP(A705, PerformanceRating!$C$2:$N$6710, 11, FALSE)), "", VLOOKUP(A705, PerformanceRating!$C$2:$N$6710, 11, FALSE))</f>
        <v>3.5</v>
      </c>
      <c r="I705">
        <f>IF(ISNA(VLOOKUP(A705, PerformanceRating!$C$2:$N$6710, 12, FALSE)), "", VLOOKUP(A705, PerformanceRating!$C$2:$N$6710, 12, FALSE))</f>
        <v>4</v>
      </c>
    </row>
    <row r="706" spans="1:9" x14ac:dyDescent="0.25">
      <c r="A706" s="1">
        <v>42229</v>
      </c>
      <c r="B706">
        <f>COUNTIF(Employee!$U$2:$U$1471, 'Date Events'!A706)</f>
        <v>2</v>
      </c>
      <c r="C706">
        <f>COUNTIF(Employee!$X$2:$X$1471, 'Date Events'!A706)</f>
        <v>0</v>
      </c>
      <c r="D706">
        <f t="shared" si="10"/>
        <v>479</v>
      </c>
      <c r="E706">
        <f>COUNTIF(Employee!$AA$2:$AA$1471, 'Date Events'!A706)</f>
        <v>0</v>
      </c>
      <c r="F706" t="str">
        <f>IF(ISNA(VLOOKUP(A706, PerformanceRating!$P$8:$R$2778, 2, FALSE)), "", VLOOKUP(A706, PerformanceRating!$P$8:$R$2778, 2, FALSE))</f>
        <v/>
      </c>
      <c r="G706" t="str">
        <f>IF(ISNA(VLOOKUP(A706, PerformanceRating!$P$8:$R$2778, 3, FALSE)), "", VLOOKUP(A706, PerformanceRating!$P$8:$R$2778, 3, FALSE))</f>
        <v/>
      </c>
      <c r="H706" t="str">
        <f>IF(ISNA(VLOOKUP(A706, PerformanceRating!$C$2:$N$6710, 11, FALSE)), "", VLOOKUP(A706, PerformanceRating!$C$2:$N$6710, 11, FALSE))</f>
        <v/>
      </c>
      <c r="I706" t="str">
        <f>IF(ISNA(VLOOKUP(A706, PerformanceRating!$C$2:$N$6710, 12, FALSE)), "", VLOOKUP(A706, PerformanceRating!$C$2:$N$6710, 12, FALSE))</f>
        <v/>
      </c>
    </row>
    <row r="707" spans="1:9" x14ac:dyDescent="0.25">
      <c r="A707" s="1">
        <v>42230</v>
      </c>
      <c r="B707">
        <f>COUNTIF(Employee!$U$2:$U$1471, 'Date Events'!A707)</f>
        <v>2</v>
      </c>
      <c r="C707">
        <f>COUNTIF(Employee!$X$2:$X$1471, 'Date Events'!A707)</f>
        <v>0</v>
      </c>
      <c r="D707">
        <f t="shared" si="10"/>
        <v>481</v>
      </c>
      <c r="E707">
        <f>COUNTIF(Employee!$AA$2:$AA$1471, 'Date Events'!A707)</f>
        <v>0</v>
      </c>
      <c r="F707">
        <f>IF(ISNA(VLOOKUP(A707, PerformanceRating!$P$8:$R$2778, 2, FALSE)), "", VLOOKUP(A707, PerformanceRating!$P$8:$R$2778, 2, FALSE))</f>
        <v>4</v>
      </c>
      <c r="G707">
        <f>IF(ISNA(VLOOKUP(A707, PerformanceRating!$P$8:$R$2778, 3, FALSE)), "", VLOOKUP(A707, PerformanceRating!$P$8:$R$2778, 3, FALSE))</f>
        <v>4</v>
      </c>
      <c r="H707">
        <f>IF(ISNA(VLOOKUP(A707, PerformanceRating!$C$2:$N$6710, 11, FALSE)), "", VLOOKUP(A707, PerformanceRating!$C$2:$N$6710, 11, FALSE))</f>
        <v>3.75</v>
      </c>
      <c r="I707">
        <f>IF(ISNA(VLOOKUP(A707, PerformanceRating!$C$2:$N$6710, 12, FALSE)), "", VLOOKUP(A707, PerformanceRating!$C$2:$N$6710, 12, FALSE))</f>
        <v>4</v>
      </c>
    </row>
    <row r="708" spans="1:9" x14ac:dyDescent="0.25">
      <c r="A708" s="1">
        <v>42231</v>
      </c>
      <c r="B708">
        <f>COUNTIF(Employee!$U$2:$U$1471, 'Date Events'!A708)</f>
        <v>0</v>
      </c>
      <c r="C708">
        <f>COUNTIF(Employee!$X$2:$X$1471, 'Date Events'!A708)</f>
        <v>0</v>
      </c>
      <c r="D708">
        <f t="shared" ref="D708:D771" si="11">D707+B708-C708</f>
        <v>481</v>
      </c>
      <c r="E708">
        <f>COUNTIF(Employee!$AA$2:$AA$1471, 'Date Events'!A708)</f>
        <v>0</v>
      </c>
      <c r="F708">
        <f>IF(ISNA(VLOOKUP(A708, PerformanceRating!$P$8:$R$2778, 2, FALSE)), "", VLOOKUP(A708, PerformanceRating!$P$8:$R$2778, 2, FALSE))</f>
        <v>3</v>
      </c>
      <c r="G708">
        <f>IF(ISNA(VLOOKUP(A708, PerformanceRating!$P$8:$R$2778, 3, FALSE)), "", VLOOKUP(A708, PerformanceRating!$P$8:$R$2778, 3, FALSE))</f>
        <v>3</v>
      </c>
      <c r="H708">
        <f>IF(ISNA(VLOOKUP(A708, PerformanceRating!$C$2:$N$6710, 11, FALSE)), "", VLOOKUP(A708, PerformanceRating!$C$2:$N$6710, 11, FALSE))</f>
        <v>3</v>
      </c>
      <c r="I708">
        <f>IF(ISNA(VLOOKUP(A708, PerformanceRating!$C$2:$N$6710, 12, FALSE)), "", VLOOKUP(A708, PerformanceRating!$C$2:$N$6710, 12, FALSE))</f>
        <v>3</v>
      </c>
    </row>
    <row r="709" spans="1:9" x14ac:dyDescent="0.25">
      <c r="A709" s="1">
        <v>42232</v>
      </c>
      <c r="B709">
        <f>COUNTIF(Employee!$U$2:$U$1471, 'Date Events'!A709)</f>
        <v>1</v>
      </c>
      <c r="C709">
        <f>COUNTIF(Employee!$X$2:$X$1471, 'Date Events'!A709)</f>
        <v>0</v>
      </c>
      <c r="D709">
        <f t="shared" si="11"/>
        <v>482</v>
      </c>
      <c r="E709">
        <f>COUNTIF(Employee!$AA$2:$AA$1471, 'Date Events'!A709)</f>
        <v>0</v>
      </c>
      <c r="F709">
        <f>IF(ISNA(VLOOKUP(A709, PerformanceRating!$P$8:$R$2778, 2, FALSE)), "", VLOOKUP(A709, PerformanceRating!$P$8:$R$2778, 2, FALSE))</f>
        <v>3</v>
      </c>
      <c r="G709">
        <f>IF(ISNA(VLOOKUP(A709, PerformanceRating!$P$8:$R$2778, 3, FALSE)), "", VLOOKUP(A709, PerformanceRating!$P$8:$R$2778, 3, FALSE))</f>
        <v>2</v>
      </c>
      <c r="H709">
        <f>IF(ISNA(VLOOKUP(A709, PerformanceRating!$C$2:$N$6710, 11, FALSE)), "", VLOOKUP(A709, PerformanceRating!$C$2:$N$6710, 11, FALSE))</f>
        <v>3</v>
      </c>
      <c r="I709">
        <f>IF(ISNA(VLOOKUP(A709, PerformanceRating!$C$2:$N$6710, 12, FALSE)), "", VLOOKUP(A709, PerformanceRating!$C$2:$N$6710, 12, FALSE))</f>
        <v>2.5</v>
      </c>
    </row>
    <row r="710" spans="1:9" x14ac:dyDescent="0.25">
      <c r="A710" s="1">
        <v>42233</v>
      </c>
      <c r="B710">
        <f>COUNTIF(Employee!$U$2:$U$1471, 'Date Events'!A710)</f>
        <v>0</v>
      </c>
      <c r="C710">
        <f>COUNTIF(Employee!$X$2:$X$1471, 'Date Events'!A710)</f>
        <v>0</v>
      </c>
      <c r="D710">
        <f t="shared" si="11"/>
        <v>482</v>
      </c>
      <c r="E710">
        <f>COUNTIF(Employee!$AA$2:$AA$1471, 'Date Events'!A710)</f>
        <v>0</v>
      </c>
      <c r="F710">
        <f>IF(ISNA(VLOOKUP(A710, PerformanceRating!$P$8:$R$2778, 2, FALSE)), "", VLOOKUP(A710, PerformanceRating!$P$8:$R$2778, 2, FALSE))</f>
        <v>3</v>
      </c>
      <c r="G710">
        <f>IF(ISNA(VLOOKUP(A710, PerformanceRating!$P$8:$R$2778, 3, FALSE)), "", VLOOKUP(A710, PerformanceRating!$P$8:$R$2778, 3, FALSE))</f>
        <v>3</v>
      </c>
      <c r="H710">
        <f>IF(ISNA(VLOOKUP(A710, PerformanceRating!$C$2:$N$6710, 11, FALSE)), "", VLOOKUP(A710, PerformanceRating!$C$2:$N$6710, 11, FALSE))</f>
        <v>3.75</v>
      </c>
      <c r="I710">
        <f>IF(ISNA(VLOOKUP(A710, PerformanceRating!$C$2:$N$6710, 12, FALSE)), "", VLOOKUP(A710, PerformanceRating!$C$2:$N$6710, 12, FALSE))</f>
        <v>3</v>
      </c>
    </row>
    <row r="711" spans="1:9" x14ac:dyDescent="0.25">
      <c r="A711" s="1">
        <v>42234</v>
      </c>
      <c r="B711">
        <f>COUNTIF(Employee!$U$2:$U$1471, 'Date Events'!A711)</f>
        <v>0</v>
      </c>
      <c r="C711">
        <f>COUNTIF(Employee!$X$2:$X$1471, 'Date Events'!A711)</f>
        <v>0</v>
      </c>
      <c r="D711">
        <f t="shared" si="11"/>
        <v>482</v>
      </c>
      <c r="E711">
        <f>COUNTIF(Employee!$AA$2:$AA$1471, 'Date Events'!A711)</f>
        <v>0</v>
      </c>
      <c r="F711">
        <f>IF(ISNA(VLOOKUP(A711, PerformanceRating!$P$8:$R$2778, 2, FALSE)), "", VLOOKUP(A711, PerformanceRating!$P$8:$R$2778, 2, FALSE))</f>
        <v>4.5</v>
      </c>
      <c r="G711">
        <f>IF(ISNA(VLOOKUP(A711, PerformanceRating!$P$8:$R$2778, 3, FALSE)), "", VLOOKUP(A711, PerformanceRating!$P$8:$R$2778, 3, FALSE))</f>
        <v>3.5</v>
      </c>
      <c r="H711">
        <f>IF(ISNA(VLOOKUP(A711, PerformanceRating!$C$2:$N$6710, 11, FALSE)), "", VLOOKUP(A711, PerformanceRating!$C$2:$N$6710, 11, FALSE))</f>
        <v>3.5</v>
      </c>
      <c r="I711">
        <f>IF(ISNA(VLOOKUP(A711, PerformanceRating!$C$2:$N$6710, 12, FALSE)), "", VLOOKUP(A711, PerformanceRating!$C$2:$N$6710, 12, FALSE))</f>
        <v>4.5</v>
      </c>
    </row>
    <row r="712" spans="1:9" x14ac:dyDescent="0.25">
      <c r="A712" s="1">
        <v>42235</v>
      </c>
      <c r="B712">
        <f>COUNTIF(Employee!$U$2:$U$1471, 'Date Events'!A712)</f>
        <v>1</v>
      </c>
      <c r="C712">
        <f>COUNTIF(Employee!$X$2:$X$1471, 'Date Events'!A712)</f>
        <v>0</v>
      </c>
      <c r="D712">
        <f t="shared" si="11"/>
        <v>483</v>
      </c>
      <c r="E712">
        <f>COUNTIF(Employee!$AA$2:$AA$1471, 'Date Events'!A712)</f>
        <v>0</v>
      </c>
      <c r="F712">
        <f>IF(ISNA(VLOOKUP(A712, PerformanceRating!$P$8:$R$2778, 2, FALSE)), "", VLOOKUP(A712, PerformanceRating!$P$8:$R$2778, 2, FALSE))</f>
        <v>3</v>
      </c>
      <c r="G712">
        <f>IF(ISNA(VLOOKUP(A712, PerformanceRating!$P$8:$R$2778, 3, FALSE)), "", VLOOKUP(A712, PerformanceRating!$P$8:$R$2778, 3, FALSE))</f>
        <v>3</v>
      </c>
      <c r="H712">
        <f>IF(ISNA(VLOOKUP(A712, PerformanceRating!$C$2:$N$6710, 11, FALSE)), "", VLOOKUP(A712, PerformanceRating!$C$2:$N$6710, 11, FALSE))</f>
        <v>3.75</v>
      </c>
      <c r="I712">
        <f>IF(ISNA(VLOOKUP(A712, PerformanceRating!$C$2:$N$6710, 12, FALSE)), "", VLOOKUP(A712, PerformanceRating!$C$2:$N$6710, 12, FALSE))</f>
        <v>3</v>
      </c>
    </row>
    <row r="713" spans="1:9" x14ac:dyDescent="0.25">
      <c r="A713" s="1">
        <v>42238</v>
      </c>
      <c r="B713">
        <f>COUNTIF(Employee!$U$2:$U$1471, 'Date Events'!A713)</f>
        <v>1</v>
      </c>
      <c r="C713">
        <f>COUNTIF(Employee!$X$2:$X$1471, 'Date Events'!A713)</f>
        <v>0</v>
      </c>
      <c r="D713">
        <f t="shared" si="11"/>
        <v>484</v>
      </c>
      <c r="E713">
        <f>COUNTIF(Employee!$AA$2:$AA$1471, 'Date Events'!A713)</f>
        <v>1</v>
      </c>
      <c r="F713">
        <f>IF(ISNA(VLOOKUP(A713, PerformanceRating!$P$8:$R$2778, 2, FALSE)), "", VLOOKUP(A713, PerformanceRating!$P$8:$R$2778, 2, FALSE))</f>
        <v>5</v>
      </c>
      <c r="G713">
        <f>IF(ISNA(VLOOKUP(A713, PerformanceRating!$P$8:$R$2778, 3, FALSE)), "", VLOOKUP(A713, PerformanceRating!$P$8:$R$2778, 3, FALSE))</f>
        <v>4.5</v>
      </c>
      <c r="H713">
        <f>IF(ISNA(VLOOKUP(A713, PerformanceRating!$C$2:$N$6710, 11, FALSE)), "", VLOOKUP(A713, PerformanceRating!$C$2:$N$6710, 11, FALSE))</f>
        <v>3.5</v>
      </c>
      <c r="I713">
        <f>IF(ISNA(VLOOKUP(A713, PerformanceRating!$C$2:$N$6710, 12, FALSE)), "", VLOOKUP(A713, PerformanceRating!$C$2:$N$6710, 12, FALSE))</f>
        <v>4.5</v>
      </c>
    </row>
    <row r="714" spans="1:9" x14ac:dyDescent="0.25">
      <c r="A714" s="1">
        <v>42240</v>
      </c>
      <c r="B714">
        <f>COUNTIF(Employee!$U$2:$U$1471, 'Date Events'!A714)</f>
        <v>1</v>
      </c>
      <c r="C714">
        <f>COUNTIF(Employee!$X$2:$X$1471, 'Date Events'!A714)</f>
        <v>0</v>
      </c>
      <c r="D714">
        <f t="shared" si="11"/>
        <v>485</v>
      </c>
      <c r="E714">
        <f>COUNTIF(Employee!$AA$2:$AA$1471, 'Date Events'!A714)</f>
        <v>0</v>
      </c>
      <c r="F714" t="str">
        <f>IF(ISNA(VLOOKUP(A714, PerformanceRating!$P$8:$R$2778, 2, FALSE)), "", VLOOKUP(A714, PerformanceRating!$P$8:$R$2778, 2, FALSE))</f>
        <v/>
      </c>
      <c r="G714" t="str">
        <f>IF(ISNA(VLOOKUP(A714, PerformanceRating!$P$8:$R$2778, 3, FALSE)), "", VLOOKUP(A714, PerformanceRating!$P$8:$R$2778, 3, FALSE))</f>
        <v/>
      </c>
      <c r="H714" t="str">
        <f>IF(ISNA(VLOOKUP(A714, PerformanceRating!$C$2:$N$6710, 11, FALSE)), "", VLOOKUP(A714, PerformanceRating!$C$2:$N$6710, 11, FALSE))</f>
        <v/>
      </c>
      <c r="I714" t="str">
        <f>IF(ISNA(VLOOKUP(A714, PerformanceRating!$C$2:$N$6710, 12, FALSE)), "", VLOOKUP(A714, PerformanceRating!$C$2:$N$6710, 12, FALSE))</f>
        <v/>
      </c>
    </row>
    <row r="715" spans="1:9" x14ac:dyDescent="0.25">
      <c r="A715" s="1">
        <v>42242</v>
      </c>
      <c r="B715">
        <f>COUNTIF(Employee!$U$2:$U$1471, 'Date Events'!A715)</f>
        <v>0</v>
      </c>
      <c r="C715">
        <f>COUNTIF(Employee!$X$2:$X$1471, 'Date Events'!A715)</f>
        <v>0</v>
      </c>
      <c r="D715">
        <f t="shared" si="11"/>
        <v>485</v>
      </c>
      <c r="E715">
        <f>COUNTIF(Employee!$AA$2:$AA$1471, 'Date Events'!A715)</f>
        <v>0</v>
      </c>
      <c r="F715">
        <f>IF(ISNA(VLOOKUP(A715, PerformanceRating!$P$8:$R$2778, 2, FALSE)), "", VLOOKUP(A715, PerformanceRating!$P$8:$R$2778, 2, FALSE))</f>
        <v>3.5</v>
      </c>
      <c r="G715">
        <f>IF(ISNA(VLOOKUP(A715, PerformanceRating!$P$8:$R$2778, 3, FALSE)), "", VLOOKUP(A715, PerformanceRating!$P$8:$R$2778, 3, FALSE))</f>
        <v>3.5</v>
      </c>
      <c r="H715">
        <f>IF(ISNA(VLOOKUP(A715, PerformanceRating!$C$2:$N$6710, 11, FALSE)), "", VLOOKUP(A715, PerformanceRating!$C$2:$N$6710, 11, FALSE))</f>
        <v>4.25</v>
      </c>
      <c r="I715">
        <f>IF(ISNA(VLOOKUP(A715, PerformanceRating!$C$2:$N$6710, 12, FALSE)), "", VLOOKUP(A715, PerformanceRating!$C$2:$N$6710, 12, FALSE))</f>
        <v>3</v>
      </c>
    </row>
    <row r="716" spans="1:9" x14ac:dyDescent="0.25">
      <c r="A716" s="1">
        <v>42244</v>
      </c>
      <c r="B716">
        <f>COUNTIF(Employee!$U$2:$U$1471, 'Date Events'!A716)</f>
        <v>0</v>
      </c>
      <c r="C716">
        <f>COUNTIF(Employee!$X$2:$X$1471, 'Date Events'!A716)</f>
        <v>0</v>
      </c>
      <c r="D716">
        <f t="shared" si="11"/>
        <v>485</v>
      </c>
      <c r="E716">
        <f>COUNTIF(Employee!$AA$2:$AA$1471, 'Date Events'!A716)</f>
        <v>0</v>
      </c>
      <c r="F716">
        <f>IF(ISNA(VLOOKUP(A716, PerformanceRating!$P$8:$R$2778, 2, FALSE)), "", VLOOKUP(A716, PerformanceRating!$P$8:$R$2778, 2, FALSE))</f>
        <v>4</v>
      </c>
      <c r="G716">
        <f>IF(ISNA(VLOOKUP(A716, PerformanceRating!$P$8:$R$2778, 3, FALSE)), "", VLOOKUP(A716, PerformanceRating!$P$8:$R$2778, 3, FALSE))</f>
        <v>3</v>
      </c>
      <c r="H716">
        <f>IF(ISNA(VLOOKUP(A716, PerformanceRating!$C$2:$N$6710, 11, FALSE)), "", VLOOKUP(A716, PerformanceRating!$C$2:$N$6710, 11, FALSE))</f>
        <v>3.5</v>
      </c>
      <c r="I716">
        <f>IF(ISNA(VLOOKUP(A716, PerformanceRating!$C$2:$N$6710, 12, FALSE)), "", VLOOKUP(A716, PerformanceRating!$C$2:$N$6710, 12, FALSE))</f>
        <v>3.5</v>
      </c>
    </row>
    <row r="717" spans="1:9" x14ac:dyDescent="0.25">
      <c r="A717" s="1">
        <v>42249</v>
      </c>
      <c r="B717">
        <f>COUNTIF(Employee!$U$2:$U$1471, 'Date Events'!A717)</f>
        <v>1</v>
      </c>
      <c r="C717">
        <f>COUNTIF(Employee!$X$2:$X$1471, 'Date Events'!A717)</f>
        <v>0</v>
      </c>
      <c r="D717">
        <f t="shared" si="11"/>
        <v>486</v>
      </c>
      <c r="E717">
        <f>COUNTIF(Employee!$AA$2:$AA$1471, 'Date Events'!A717)</f>
        <v>0</v>
      </c>
      <c r="F717" t="str">
        <f>IF(ISNA(VLOOKUP(A717, PerformanceRating!$P$8:$R$2778, 2, FALSE)), "", VLOOKUP(A717, PerformanceRating!$P$8:$R$2778, 2, FALSE))</f>
        <v/>
      </c>
      <c r="G717" t="str">
        <f>IF(ISNA(VLOOKUP(A717, PerformanceRating!$P$8:$R$2778, 3, FALSE)), "", VLOOKUP(A717, PerformanceRating!$P$8:$R$2778, 3, FALSE))</f>
        <v/>
      </c>
      <c r="H717" t="str">
        <f>IF(ISNA(VLOOKUP(A717, PerformanceRating!$C$2:$N$6710, 11, FALSE)), "", VLOOKUP(A717, PerformanceRating!$C$2:$N$6710, 11, FALSE))</f>
        <v/>
      </c>
      <c r="I717" t="str">
        <f>IF(ISNA(VLOOKUP(A717, PerformanceRating!$C$2:$N$6710, 12, FALSE)), "", VLOOKUP(A717, PerformanceRating!$C$2:$N$6710, 12, FALSE))</f>
        <v/>
      </c>
    </row>
    <row r="718" spans="1:9" x14ac:dyDescent="0.25">
      <c r="A718" s="1">
        <v>42250</v>
      </c>
      <c r="B718">
        <f>COUNTIF(Employee!$U$2:$U$1471, 'Date Events'!A718)</f>
        <v>1</v>
      </c>
      <c r="C718">
        <f>COUNTIF(Employee!$X$2:$X$1471, 'Date Events'!A718)</f>
        <v>0</v>
      </c>
      <c r="D718">
        <f t="shared" si="11"/>
        <v>487</v>
      </c>
      <c r="E718">
        <f>COUNTIF(Employee!$AA$2:$AA$1471, 'Date Events'!A718)</f>
        <v>1</v>
      </c>
      <c r="F718">
        <f>IF(ISNA(VLOOKUP(A718, PerformanceRating!$P$8:$R$2778, 2, FALSE)), "", VLOOKUP(A718, PerformanceRating!$P$8:$R$2778, 2, FALSE))</f>
        <v>4</v>
      </c>
      <c r="G718">
        <f>IF(ISNA(VLOOKUP(A718, PerformanceRating!$P$8:$R$2778, 3, FALSE)), "", VLOOKUP(A718, PerformanceRating!$P$8:$R$2778, 3, FALSE))</f>
        <v>4</v>
      </c>
      <c r="H718">
        <f>IF(ISNA(VLOOKUP(A718, PerformanceRating!$C$2:$N$6710, 11, FALSE)), "", VLOOKUP(A718, PerformanceRating!$C$2:$N$6710, 11, FALSE))</f>
        <v>4</v>
      </c>
      <c r="I718">
        <f>IF(ISNA(VLOOKUP(A718, PerformanceRating!$C$2:$N$6710, 12, FALSE)), "", VLOOKUP(A718, PerformanceRating!$C$2:$N$6710, 12, FALSE))</f>
        <v>4</v>
      </c>
    </row>
    <row r="719" spans="1:9" x14ac:dyDescent="0.25">
      <c r="A719" s="1">
        <v>42251</v>
      </c>
      <c r="B719">
        <f>COUNTIF(Employee!$U$2:$U$1471, 'Date Events'!A719)</f>
        <v>1</v>
      </c>
      <c r="C719">
        <f>COUNTIF(Employee!$X$2:$X$1471, 'Date Events'!A719)</f>
        <v>0</v>
      </c>
      <c r="D719">
        <f t="shared" si="11"/>
        <v>488</v>
      </c>
      <c r="E719">
        <f>COUNTIF(Employee!$AA$2:$AA$1471, 'Date Events'!A719)</f>
        <v>0</v>
      </c>
      <c r="F719" t="str">
        <f>IF(ISNA(VLOOKUP(A719, PerformanceRating!$P$8:$R$2778, 2, FALSE)), "", VLOOKUP(A719, PerformanceRating!$P$8:$R$2778, 2, FALSE))</f>
        <v/>
      </c>
      <c r="G719" t="str">
        <f>IF(ISNA(VLOOKUP(A719, PerformanceRating!$P$8:$R$2778, 3, FALSE)), "", VLOOKUP(A719, PerformanceRating!$P$8:$R$2778, 3, FALSE))</f>
        <v/>
      </c>
      <c r="H719" t="str">
        <f>IF(ISNA(VLOOKUP(A719, PerformanceRating!$C$2:$N$6710, 11, FALSE)), "", VLOOKUP(A719, PerformanceRating!$C$2:$N$6710, 11, FALSE))</f>
        <v/>
      </c>
      <c r="I719" t="str">
        <f>IF(ISNA(VLOOKUP(A719, PerformanceRating!$C$2:$N$6710, 12, FALSE)), "", VLOOKUP(A719, PerformanceRating!$C$2:$N$6710, 12, FALSE))</f>
        <v/>
      </c>
    </row>
    <row r="720" spans="1:9" x14ac:dyDescent="0.25">
      <c r="A720" s="1">
        <v>42252</v>
      </c>
      <c r="B720">
        <f>COUNTIF(Employee!$U$2:$U$1471, 'Date Events'!A720)</f>
        <v>0</v>
      </c>
      <c r="C720">
        <f>COUNTIF(Employee!$X$2:$X$1471, 'Date Events'!A720)</f>
        <v>0</v>
      </c>
      <c r="D720">
        <f t="shared" si="11"/>
        <v>488</v>
      </c>
      <c r="E720">
        <f>COUNTIF(Employee!$AA$2:$AA$1471, 'Date Events'!A720)</f>
        <v>0</v>
      </c>
      <c r="F720">
        <f>IF(ISNA(VLOOKUP(A720, PerformanceRating!$P$8:$R$2778, 2, FALSE)), "", VLOOKUP(A720, PerformanceRating!$P$8:$R$2778, 2, FALSE))</f>
        <v>4</v>
      </c>
      <c r="G720">
        <f>IF(ISNA(VLOOKUP(A720, PerformanceRating!$P$8:$R$2778, 3, FALSE)), "", VLOOKUP(A720, PerformanceRating!$P$8:$R$2778, 3, FALSE))</f>
        <v>4</v>
      </c>
      <c r="H720">
        <f>IF(ISNA(VLOOKUP(A720, PerformanceRating!$C$2:$N$6710, 11, FALSE)), "", VLOOKUP(A720, PerformanceRating!$C$2:$N$6710, 11, FALSE))</f>
        <v>3.75</v>
      </c>
      <c r="I720">
        <f>IF(ISNA(VLOOKUP(A720, PerformanceRating!$C$2:$N$6710, 12, FALSE)), "", VLOOKUP(A720, PerformanceRating!$C$2:$N$6710, 12, FALSE))</f>
        <v>4</v>
      </c>
    </row>
    <row r="721" spans="1:9" x14ac:dyDescent="0.25">
      <c r="A721" s="1">
        <v>42254</v>
      </c>
      <c r="B721">
        <f>COUNTIF(Employee!$U$2:$U$1471, 'Date Events'!A721)</f>
        <v>1</v>
      </c>
      <c r="C721">
        <f>COUNTIF(Employee!$X$2:$X$1471, 'Date Events'!A721)</f>
        <v>0</v>
      </c>
      <c r="D721">
        <f t="shared" si="11"/>
        <v>489</v>
      </c>
      <c r="E721">
        <f>COUNTIF(Employee!$AA$2:$AA$1471, 'Date Events'!A721)</f>
        <v>0</v>
      </c>
      <c r="F721" t="str">
        <f>IF(ISNA(VLOOKUP(A721, PerformanceRating!$P$8:$R$2778, 2, FALSE)), "", VLOOKUP(A721, PerformanceRating!$P$8:$R$2778, 2, FALSE))</f>
        <v/>
      </c>
      <c r="G721" t="str">
        <f>IF(ISNA(VLOOKUP(A721, PerformanceRating!$P$8:$R$2778, 3, FALSE)), "", VLOOKUP(A721, PerformanceRating!$P$8:$R$2778, 3, FALSE))</f>
        <v/>
      </c>
      <c r="H721" t="str">
        <f>IF(ISNA(VLOOKUP(A721, PerformanceRating!$C$2:$N$6710, 11, FALSE)), "", VLOOKUP(A721, PerformanceRating!$C$2:$N$6710, 11, FALSE))</f>
        <v/>
      </c>
      <c r="I721" t="str">
        <f>IF(ISNA(VLOOKUP(A721, PerformanceRating!$C$2:$N$6710, 12, FALSE)), "", VLOOKUP(A721, PerformanceRating!$C$2:$N$6710, 12, FALSE))</f>
        <v/>
      </c>
    </row>
    <row r="722" spans="1:9" x14ac:dyDescent="0.25">
      <c r="A722" s="1">
        <v>42256</v>
      </c>
      <c r="B722">
        <f>COUNTIF(Employee!$U$2:$U$1471, 'Date Events'!A722)</f>
        <v>0</v>
      </c>
      <c r="C722">
        <f>COUNTIF(Employee!$X$2:$X$1471, 'Date Events'!A722)</f>
        <v>0</v>
      </c>
      <c r="D722">
        <f t="shared" si="11"/>
        <v>489</v>
      </c>
      <c r="E722">
        <f>COUNTIF(Employee!$AA$2:$AA$1471, 'Date Events'!A722)</f>
        <v>0</v>
      </c>
      <c r="F722">
        <f>IF(ISNA(VLOOKUP(A722, PerformanceRating!$P$8:$R$2778, 2, FALSE)), "", VLOOKUP(A722, PerformanceRating!$P$8:$R$2778, 2, FALSE))</f>
        <v>4</v>
      </c>
      <c r="G722">
        <f>IF(ISNA(VLOOKUP(A722, PerformanceRating!$P$8:$R$2778, 3, FALSE)), "", VLOOKUP(A722, PerformanceRating!$P$8:$R$2778, 3, FALSE))</f>
        <v>4</v>
      </c>
      <c r="H722">
        <f>IF(ISNA(VLOOKUP(A722, PerformanceRating!$C$2:$N$6710, 11, FALSE)), "", VLOOKUP(A722, PerformanceRating!$C$2:$N$6710, 11, FALSE))</f>
        <v>3.25</v>
      </c>
      <c r="I722">
        <f>IF(ISNA(VLOOKUP(A722, PerformanceRating!$C$2:$N$6710, 12, FALSE)), "", VLOOKUP(A722, PerformanceRating!$C$2:$N$6710, 12, FALSE))</f>
        <v>4</v>
      </c>
    </row>
    <row r="723" spans="1:9" x14ac:dyDescent="0.25">
      <c r="A723" s="1">
        <v>42257</v>
      </c>
      <c r="B723">
        <f>COUNTIF(Employee!$U$2:$U$1471, 'Date Events'!A723)</f>
        <v>1</v>
      </c>
      <c r="C723">
        <f>COUNTIF(Employee!$X$2:$X$1471, 'Date Events'!A723)</f>
        <v>0</v>
      </c>
      <c r="D723">
        <f t="shared" si="11"/>
        <v>490</v>
      </c>
      <c r="E723">
        <f>COUNTIF(Employee!$AA$2:$AA$1471, 'Date Events'!A723)</f>
        <v>0</v>
      </c>
      <c r="F723" t="str">
        <f>IF(ISNA(VLOOKUP(A723, PerformanceRating!$P$8:$R$2778, 2, FALSE)), "", VLOOKUP(A723, PerformanceRating!$P$8:$R$2778, 2, FALSE))</f>
        <v/>
      </c>
      <c r="G723" t="str">
        <f>IF(ISNA(VLOOKUP(A723, PerformanceRating!$P$8:$R$2778, 3, FALSE)), "", VLOOKUP(A723, PerformanceRating!$P$8:$R$2778, 3, FALSE))</f>
        <v/>
      </c>
      <c r="H723" t="str">
        <f>IF(ISNA(VLOOKUP(A723, PerformanceRating!$C$2:$N$6710, 11, FALSE)), "", VLOOKUP(A723, PerformanceRating!$C$2:$N$6710, 11, FALSE))</f>
        <v/>
      </c>
      <c r="I723" t="str">
        <f>IF(ISNA(VLOOKUP(A723, PerformanceRating!$C$2:$N$6710, 12, FALSE)), "", VLOOKUP(A723, PerformanceRating!$C$2:$N$6710, 12, FALSE))</f>
        <v/>
      </c>
    </row>
    <row r="724" spans="1:9" x14ac:dyDescent="0.25">
      <c r="A724" s="1">
        <v>42259</v>
      </c>
      <c r="B724">
        <f>COUNTIF(Employee!$U$2:$U$1471, 'Date Events'!A724)</f>
        <v>1</v>
      </c>
      <c r="C724">
        <f>COUNTIF(Employee!$X$2:$X$1471, 'Date Events'!A724)</f>
        <v>0</v>
      </c>
      <c r="D724">
        <f t="shared" si="11"/>
        <v>491</v>
      </c>
      <c r="E724">
        <f>COUNTIF(Employee!$AA$2:$AA$1471, 'Date Events'!A724)</f>
        <v>0</v>
      </c>
      <c r="F724" t="str">
        <f>IF(ISNA(VLOOKUP(A724, PerformanceRating!$P$8:$R$2778, 2, FALSE)), "", VLOOKUP(A724, PerformanceRating!$P$8:$R$2778, 2, FALSE))</f>
        <v/>
      </c>
      <c r="G724" t="str">
        <f>IF(ISNA(VLOOKUP(A724, PerformanceRating!$P$8:$R$2778, 3, FALSE)), "", VLOOKUP(A724, PerformanceRating!$P$8:$R$2778, 3, FALSE))</f>
        <v/>
      </c>
      <c r="H724" t="str">
        <f>IF(ISNA(VLOOKUP(A724, PerformanceRating!$C$2:$N$6710, 11, FALSE)), "", VLOOKUP(A724, PerformanceRating!$C$2:$N$6710, 11, FALSE))</f>
        <v/>
      </c>
      <c r="I724" t="str">
        <f>IF(ISNA(VLOOKUP(A724, PerformanceRating!$C$2:$N$6710, 12, FALSE)), "", VLOOKUP(A724, PerformanceRating!$C$2:$N$6710, 12, FALSE))</f>
        <v/>
      </c>
    </row>
    <row r="725" spans="1:9" x14ac:dyDescent="0.25">
      <c r="A725" s="1">
        <v>42260</v>
      </c>
      <c r="B725">
        <f>COUNTIF(Employee!$U$2:$U$1471, 'Date Events'!A725)</f>
        <v>0</v>
      </c>
      <c r="C725">
        <f>COUNTIF(Employee!$X$2:$X$1471, 'Date Events'!A725)</f>
        <v>0</v>
      </c>
      <c r="D725">
        <f t="shared" si="11"/>
        <v>491</v>
      </c>
      <c r="E725">
        <f>COUNTIF(Employee!$AA$2:$AA$1471, 'Date Events'!A725)</f>
        <v>0</v>
      </c>
      <c r="F725">
        <f>IF(ISNA(VLOOKUP(A725, PerformanceRating!$P$8:$R$2778, 2, FALSE)), "", VLOOKUP(A725, PerformanceRating!$P$8:$R$2778, 2, FALSE))</f>
        <v>5</v>
      </c>
      <c r="G725">
        <f>IF(ISNA(VLOOKUP(A725, PerformanceRating!$P$8:$R$2778, 3, FALSE)), "", VLOOKUP(A725, PerformanceRating!$P$8:$R$2778, 3, FALSE))</f>
        <v>5</v>
      </c>
      <c r="H725">
        <f>IF(ISNA(VLOOKUP(A725, PerformanceRating!$C$2:$N$6710, 11, FALSE)), "", VLOOKUP(A725, PerformanceRating!$C$2:$N$6710, 11, FALSE))</f>
        <v>3.25</v>
      </c>
      <c r="I725">
        <f>IF(ISNA(VLOOKUP(A725, PerformanceRating!$C$2:$N$6710, 12, FALSE)), "", VLOOKUP(A725, PerformanceRating!$C$2:$N$6710, 12, FALSE))</f>
        <v>5</v>
      </c>
    </row>
    <row r="726" spans="1:9" x14ac:dyDescent="0.25">
      <c r="A726" s="1">
        <v>42262</v>
      </c>
      <c r="B726">
        <f>COUNTIF(Employee!$U$2:$U$1471, 'Date Events'!A726)</f>
        <v>0</v>
      </c>
      <c r="C726">
        <f>COUNTIF(Employee!$X$2:$X$1471, 'Date Events'!A726)</f>
        <v>0</v>
      </c>
      <c r="D726">
        <f t="shared" si="11"/>
        <v>491</v>
      </c>
      <c r="E726">
        <f>COUNTIF(Employee!$AA$2:$AA$1471, 'Date Events'!A726)</f>
        <v>0</v>
      </c>
      <c r="F726">
        <f>IF(ISNA(VLOOKUP(A726, PerformanceRating!$P$8:$R$2778, 2, FALSE)), "", VLOOKUP(A726, PerformanceRating!$P$8:$R$2778, 2, FALSE))</f>
        <v>4</v>
      </c>
      <c r="G726">
        <f>IF(ISNA(VLOOKUP(A726, PerformanceRating!$P$8:$R$2778, 3, FALSE)), "", VLOOKUP(A726, PerformanceRating!$P$8:$R$2778, 3, FALSE))</f>
        <v>4</v>
      </c>
      <c r="H726">
        <f>IF(ISNA(VLOOKUP(A726, PerformanceRating!$C$2:$N$6710, 11, FALSE)), "", VLOOKUP(A726, PerformanceRating!$C$2:$N$6710, 11, FALSE))</f>
        <v>4</v>
      </c>
      <c r="I726">
        <f>IF(ISNA(VLOOKUP(A726, PerformanceRating!$C$2:$N$6710, 12, FALSE)), "", VLOOKUP(A726, PerformanceRating!$C$2:$N$6710, 12, FALSE))</f>
        <v>4</v>
      </c>
    </row>
    <row r="727" spans="1:9" x14ac:dyDescent="0.25">
      <c r="A727" s="1">
        <v>42264</v>
      </c>
      <c r="B727">
        <f>COUNTIF(Employee!$U$2:$U$1471, 'Date Events'!A727)</f>
        <v>1</v>
      </c>
      <c r="C727">
        <f>COUNTIF(Employee!$X$2:$X$1471, 'Date Events'!A727)</f>
        <v>0</v>
      </c>
      <c r="D727">
        <f t="shared" si="11"/>
        <v>492</v>
      </c>
      <c r="E727">
        <f>COUNTIF(Employee!$AA$2:$AA$1471, 'Date Events'!A727)</f>
        <v>0</v>
      </c>
      <c r="F727">
        <f>IF(ISNA(VLOOKUP(A727, PerformanceRating!$P$8:$R$2778, 2, FALSE)), "", VLOOKUP(A727, PerformanceRating!$P$8:$R$2778, 2, FALSE))</f>
        <v>5</v>
      </c>
      <c r="G727">
        <f>IF(ISNA(VLOOKUP(A727, PerformanceRating!$P$8:$R$2778, 3, FALSE)), "", VLOOKUP(A727, PerformanceRating!$P$8:$R$2778, 3, FALSE))</f>
        <v>5</v>
      </c>
      <c r="H727">
        <f>IF(ISNA(VLOOKUP(A727, PerformanceRating!$C$2:$N$6710, 11, FALSE)), "", VLOOKUP(A727, PerformanceRating!$C$2:$N$6710, 11, FALSE))</f>
        <v>3.25</v>
      </c>
      <c r="I727">
        <f>IF(ISNA(VLOOKUP(A727, PerformanceRating!$C$2:$N$6710, 12, FALSE)), "", VLOOKUP(A727, PerformanceRating!$C$2:$N$6710, 12, FALSE))</f>
        <v>5</v>
      </c>
    </row>
    <row r="728" spans="1:9" x14ac:dyDescent="0.25">
      <c r="A728" s="1">
        <v>42268</v>
      </c>
      <c r="B728">
        <f>COUNTIF(Employee!$U$2:$U$1471, 'Date Events'!A728)</f>
        <v>1</v>
      </c>
      <c r="C728">
        <f>COUNTIF(Employee!$X$2:$X$1471, 'Date Events'!A728)</f>
        <v>0</v>
      </c>
      <c r="D728">
        <f t="shared" si="11"/>
        <v>493</v>
      </c>
      <c r="E728">
        <f>COUNTIF(Employee!$AA$2:$AA$1471, 'Date Events'!A728)</f>
        <v>0</v>
      </c>
      <c r="F728" t="str">
        <f>IF(ISNA(VLOOKUP(A728, PerformanceRating!$P$8:$R$2778, 2, FALSE)), "", VLOOKUP(A728, PerformanceRating!$P$8:$R$2778, 2, FALSE))</f>
        <v/>
      </c>
      <c r="G728" t="str">
        <f>IF(ISNA(VLOOKUP(A728, PerformanceRating!$P$8:$R$2778, 3, FALSE)), "", VLOOKUP(A728, PerformanceRating!$P$8:$R$2778, 3, FALSE))</f>
        <v/>
      </c>
      <c r="H728" t="str">
        <f>IF(ISNA(VLOOKUP(A728, PerformanceRating!$C$2:$N$6710, 11, FALSE)), "", VLOOKUP(A728, PerformanceRating!$C$2:$N$6710, 11, FALSE))</f>
        <v/>
      </c>
      <c r="I728" t="str">
        <f>IF(ISNA(VLOOKUP(A728, PerformanceRating!$C$2:$N$6710, 12, FALSE)), "", VLOOKUP(A728, PerformanceRating!$C$2:$N$6710, 12, FALSE))</f>
        <v/>
      </c>
    </row>
    <row r="729" spans="1:9" x14ac:dyDescent="0.25">
      <c r="A729" s="1">
        <v>42269</v>
      </c>
      <c r="B729">
        <f>COUNTIF(Employee!$U$2:$U$1471, 'Date Events'!A729)</f>
        <v>0</v>
      </c>
      <c r="C729">
        <f>COUNTIF(Employee!$X$2:$X$1471, 'Date Events'!A729)</f>
        <v>0</v>
      </c>
      <c r="D729">
        <f t="shared" si="11"/>
        <v>493</v>
      </c>
      <c r="E729">
        <f>COUNTIF(Employee!$AA$2:$AA$1471, 'Date Events'!A729)</f>
        <v>0</v>
      </c>
      <c r="F729">
        <f>IF(ISNA(VLOOKUP(A729, PerformanceRating!$P$8:$R$2778, 2, FALSE)), "", VLOOKUP(A729, PerformanceRating!$P$8:$R$2778, 2, FALSE))</f>
        <v>5</v>
      </c>
      <c r="G729">
        <f>IF(ISNA(VLOOKUP(A729, PerformanceRating!$P$8:$R$2778, 3, FALSE)), "", VLOOKUP(A729, PerformanceRating!$P$8:$R$2778, 3, FALSE))</f>
        <v>5</v>
      </c>
      <c r="H729">
        <f>IF(ISNA(VLOOKUP(A729, PerformanceRating!$C$2:$N$6710, 11, FALSE)), "", VLOOKUP(A729, PerformanceRating!$C$2:$N$6710, 11, FALSE))</f>
        <v>3.75</v>
      </c>
      <c r="I729">
        <f>IF(ISNA(VLOOKUP(A729, PerformanceRating!$C$2:$N$6710, 12, FALSE)), "", VLOOKUP(A729, PerformanceRating!$C$2:$N$6710, 12, FALSE))</f>
        <v>5</v>
      </c>
    </row>
    <row r="730" spans="1:9" x14ac:dyDescent="0.25">
      <c r="A730" s="1">
        <v>42270</v>
      </c>
      <c r="B730">
        <f>COUNTIF(Employee!$U$2:$U$1471, 'Date Events'!A730)</f>
        <v>0</v>
      </c>
      <c r="C730">
        <f>COUNTIF(Employee!$X$2:$X$1471, 'Date Events'!A730)</f>
        <v>0</v>
      </c>
      <c r="D730">
        <f t="shared" si="11"/>
        <v>493</v>
      </c>
      <c r="E730">
        <f>COUNTIF(Employee!$AA$2:$AA$1471, 'Date Events'!A730)</f>
        <v>0</v>
      </c>
      <c r="F730">
        <f>IF(ISNA(VLOOKUP(A730, PerformanceRating!$P$8:$R$2778, 2, FALSE)), "", VLOOKUP(A730, PerformanceRating!$P$8:$R$2778, 2, FALSE))</f>
        <v>4</v>
      </c>
      <c r="G730">
        <f>IF(ISNA(VLOOKUP(A730, PerformanceRating!$P$8:$R$2778, 3, FALSE)), "", VLOOKUP(A730, PerformanceRating!$P$8:$R$2778, 3, FALSE))</f>
        <v>4</v>
      </c>
      <c r="H730">
        <f>IF(ISNA(VLOOKUP(A730, PerformanceRating!$C$2:$N$6710, 11, FALSE)), "", VLOOKUP(A730, PerformanceRating!$C$2:$N$6710, 11, FALSE))</f>
        <v>2.75</v>
      </c>
      <c r="I730">
        <f>IF(ISNA(VLOOKUP(A730, PerformanceRating!$C$2:$N$6710, 12, FALSE)), "", VLOOKUP(A730, PerformanceRating!$C$2:$N$6710, 12, FALSE))</f>
        <v>4</v>
      </c>
    </row>
    <row r="731" spans="1:9" x14ac:dyDescent="0.25">
      <c r="A731" s="1">
        <v>42272</v>
      </c>
      <c r="B731">
        <f>COUNTIF(Employee!$U$2:$U$1471, 'Date Events'!A731)</f>
        <v>0</v>
      </c>
      <c r="C731">
        <f>COUNTIF(Employee!$X$2:$X$1471, 'Date Events'!A731)</f>
        <v>0</v>
      </c>
      <c r="D731">
        <f t="shared" si="11"/>
        <v>493</v>
      </c>
      <c r="E731">
        <f>COUNTIF(Employee!$AA$2:$AA$1471, 'Date Events'!A731)</f>
        <v>0</v>
      </c>
      <c r="F731">
        <f>IF(ISNA(VLOOKUP(A731, PerformanceRating!$P$8:$R$2778, 2, FALSE)), "", VLOOKUP(A731, PerformanceRating!$P$8:$R$2778, 2, FALSE))</f>
        <v>4</v>
      </c>
      <c r="G731">
        <f>IF(ISNA(VLOOKUP(A731, PerformanceRating!$P$8:$R$2778, 3, FALSE)), "", VLOOKUP(A731, PerformanceRating!$P$8:$R$2778, 3, FALSE))</f>
        <v>4</v>
      </c>
      <c r="H731">
        <f>IF(ISNA(VLOOKUP(A731, PerformanceRating!$C$2:$N$6710, 11, FALSE)), "", VLOOKUP(A731, PerformanceRating!$C$2:$N$6710, 11, FALSE))</f>
        <v>3.25</v>
      </c>
      <c r="I731">
        <f>IF(ISNA(VLOOKUP(A731, PerformanceRating!$C$2:$N$6710, 12, FALSE)), "", VLOOKUP(A731, PerformanceRating!$C$2:$N$6710, 12, FALSE))</f>
        <v>4</v>
      </c>
    </row>
    <row r="732" spans="1:9" x14ac:dyDescent="0.25">
      <c r="A732" s="1">
        <v>42274</v>
      </c>
      <c r="B732">
        <f>COUNTIF(Employee!$U$2:$U$1471, 'Date Events'!A732)</f>
        <v>0</v>
      </c>
      <c r="C732">
        <f>COUNTIF(Employee!$X$2:$X$1471, 'Date Events'!A732)</f>
        <v>0</v>
      </c>
      <c r="D732">
        <f t="shared" si="11"/>
        <v>493</v>
      </c>
      <c r="E732">
        <f>COUNTIF(Employee!$AA$2:$AA$1471, 'Date Events'!A732)</f>
        <v>0</v>
      </c>
      <c r="F732">
        <f>IF(ISNA(VLOOKUP(A732, PerformanceRating!$P$8:$R$2778, 2, FALSE)), "", VLOOKUP(A732, PerformanceRating!$P$8:$R$2778, 2, FALSE))</f>
        <v>5</v>
      </c>
      <c r="G732">
        <f>IF(ISNA(VLOOKUP(A732, PerformanceRating!$P$8:$R$2778, 3, FALSE)), "", VLOOKUP(A732, PerformanceRating!$P$8:$R$2778, 3, FALSE))</f>
        <v>5</v>
      </c>
      <c r="H732">
        <f>IF(ISNA(VLOOKUP(A732, PerformanceRating!$C$2:$N$6710, 11, FALSE)), "", VLOOKUP(A732, PerformanceRating!$C$2:$N$6710, 11, FALSE))</f>
        <v>3.75</v>
      </c>
      <c r="I732">
        <f>IF(ISNA(VLOOKUP(A732, PerformanceRating!$C$2:$N$6710, 12, FALSE)), "", VLOOKUP(A732, PerformanceRating!$C$2:$N$6710, 12, FALSE))</f>
        <v>5</v>
      </c>
    </row>
    <row r="733" spans="1:9" x14ac:dyDescent="0.25">
      <c r="A733" s="1">
        <v>42275</v>
      </c>
      <c r="B733">
        <f>COUNTIF(Employee!$U$2:$U$1471, 'Date Events'!A733)</f>
        <v>0</v>
      </c>
      <c r="C733">
        <f>COUNTIF(Employee!$X$2:$X$1471, 'Date Events'!A733)</f>
        <v>0</v>
      </c>
      <c r="D733">
        <f t="shared" si="11"/>
        <v>493</v>
      </c>
      <c r="E733">
        <f>COUNTIF(Employee!$AA$2:$AA$1471, 'Date Events'!A733)</f>
        <v>0</v>
      </c>
      <c r="F733">
        <f>IF(ISNA(VLOOKUP(A733, PerformanceRating!$P$8:$R$2778, 2, FALSE)), "", VLOOKUP(A733, PerformanceRating!$P$8:$R$2778, 2, FALSE))</f>
        <v>5</v>
      </c>
      <c r="G733">
        <f>IF(ISNA(VLOOKUP(A733, PerformanceRating!$P$8:$R$2778, 3, FALSE)), "", VLOOKUP(A733, PerformanceRating!$P$8:$R$2778, 3, FALSE))</f>
        <v>5</v>
      </c>
      <c r="H733">
        <f>IF(ISNA(VLOOKUP(A733, PerformanceRating!$C$2:$N$6710, 11, FALSE)), "", VLOOKUP(A733, PerformanceRating!$C$2:$N$6710, 11, FALSE))</f>
        <v>2.25</v>
      </c>
      <c r="I733">
        <f>IF(ISNA(VLOOKUP(A733, PerformanceRating!$C$2:$N$6710, 12, FALSE)), "", VLOOKUP(A733, PerformanceRating!$C$2:$N$6710, 12, FALSE))</f>
        <v>5</v>
      </c>
    </row>
    <row r="734" spans="1:9" x14ac:dyDescent="0.25">
      <c r="A734" s="1">
        <v>42276</v>
      </c>
      <c r="B734">
        <f>COUNTIF(Employee!$U$2:$U$1471, 'Date Events'!A734)</f>
        <v>1</v>
      </c>
      <c r="C734">
        <f>COUNTIF(Employee!$X$2:$X$1471, 'Date Events'!A734)</f>
        <v>0</v>
      </c>
      <c r="D734">
        <f t="shared" si="11"/>
        <v>494</v>
      </c>
      <c r="E734">
        <f>COUNTIF(Employee!$AA$2:$AA$1471, 'Date Events'!A734)</f>
        <v>1</v>
      </c>
      <c r="F734">
        <f>IF(ISNA(VLOOKUP(A734, PerformanceRating!$P$8:$R$2778, 2, FALSE)), "", VLOOKUP(A734, PerformanceRating!$P$8:$R$2778, 2, FALSE))</f>
        <v>3.5</v>
      </c>
      <c r="G734">
        <f>IF(ISNA(VLOOKUP(A734, PerformanceRating!$P$8:$R$2778, 3, FALSE)), "", VLOOKUP(A734, PerformanceRating!$P$8:$R$2778, 3, FALSE))</f>
        <v>3.5</v>
      </c>
      <c r="H734">
        <f>IF(ISNA(VLOOKUP(A734, PerformanceRating!$C$2:$N$6710, 11, FALSE)), "", VLOOKUP(A734, PerformanceRating!$C$2:$N$6710, 11, FALSE))</f>
        <v>3.5</v>
      </c>
      <c r="I734">
        <f>IF(ISNA(VLOOKUP(A734, PerformanceRating!$C$2:$N$6710, 12, FALSE)), "", VLOOKUP(A734, PerformanceRating!$C$2:$N$6710, 12, FALSE))</f>
        <v>4</v>
      </c>
    </row>
    <row r="735" spans="1:9" x14ac:dyDescent="0.25">
      <c r="A735" s="1">
        <v>42277</v>
      </c>
      <c r="B735">
        <f>COUNTIF(Employee!$U$2:$U$1471, 'Date Events'!A735)</f>
        <v>1</v>
      </c>
      <c r="C735">
        <f>COUNTIF(Employee!$X$2:$X$1471, 'Date Events'!A735)</f>
        <v>0</v>
      </c>
      <c r="D735">
        <f t="shared" si="11"/>
        <v>495</v>
      </c>
      <c r="E735">
        <f>COUNTIF(Employee!$AA$2:$AA$1471, 'Date Events'!A735)</f>
        <v>0</v>
      </c>
      <c r="F735" t="str">
        <f>IF(ISNA(VLOOKUP(A735, PerformanceRating!$P$8:$R$2778, 2, FALSE)), "", VLOOKUP(A735, PerformanceRating!$P$8:$R$2778, 2, FALSE))</f>
        <v/>
      </c>
      <c r="G735" t="str">
        <f>IF(ISNA(VLOOKUP(A735, PerformanceRating!$P$8:$R$2778, 3, FALSE)), "", VLOOKUP(A735, PerformanceRating!$P$8:$R$2778, 3, FALSE))</f>
        <v/>
      </c>
      <c r="H735" t="str">
        <f>IF(ISNA(VLOOKUP(A735, PerformanceRating!$C$2:$N$6710, 11, FALSE)), "", VLOOKUP(A735, PerformanceRating!$C$2:$N$6710, 11, FALSE))</f>
        <v/>
      </c>
      <c r="I735" t="str">
        <f>IF(ISNA(VLOOKUP(A735, PerformanceRating!$C$2:$N$6710, 12, FALSE)), "", VLOOKUP(A735, PerformanceRating!$C$2:$N$6710, 12, FALSE))</f>
        <v/>
      </c>
    </row>
    <row r="736" spans="1:9" x14ac:dyDescent="0.25">
      <c r="A736" s="1">
        <v>42279</v>
      </c>
      <c r="B736">
        <f>COUNTIF(Employee!$U$2:$U$1471, 'Date Events'!A736)</f>
        <v>1</v>
      </c>
      <c r="C736">
        <f>COUNTIF(Employee!$X$2:$X$1471, 'Date Events'!A736)</f>
        <v>0</v>
      </c>
      <c r="D736">
        <f t="shared" si="11"/>
        <v>496</v>
      </c>
      <c r="E736">
        <f>COUNTIF(Employee!$AA$2:$AA$1471, 'Date Events'!A736)</f>
        <v>0</v>
      </c>
      <c r="F736">
        <f>IF(ISNA(VLOOKUP(A736, PerformanceRating!$P$8:$R$2778, 2, FALSE)), "", VLOOKUP(A736, PerformanceRating!$P$8:$R$2778, 2, FALSE))</f>
        <v>4.333333333333333</v>
      </c>
      <c r="G736">
        <f>IF(ISNA(VLOOKUP(A736, PerformanceRating!$P$8:$R$2778, 3, FALSE)), "", VLOOKUP(A736, PerformanceRating!$P$8:$R$2778, 3, FALSE))</f>
        <v>4</v>
      </c>
      <c r="H736">
        <f>IF(ISNA(VLOOKUP(A736, PerformanceRating!$C$2:$N$6710, 11, FALSE)), "", VLOOKUP(A736, PerformanceRating!$C$2:$N$6710, 11, FALSE))</f>
        <v>4</v>
      </c>
      <c r="I736">
        <f>IF(ISNA(VLOOKUP(A736, PerformanceRating!$C$2:$N$6710, 12, FALSE)), "", VLOOKUP(A736, PerformanceRating!$C$2:$N$6710, 12, FALSE))</f>
        <v>5</v>
      </c>
    </row>
    <row r="737" spans="1:9" x14ac:dyDescent="0.25">
      <c r="A737" s="1">
        <v>42281</v>
      </c>
      <c r="B737">
        <f>COUNTIF(Employee!$U$2:$U$1471, 'Date Events'!A737)</f>
        <v>0</v>
      </c>
      <c r="C737">
        <f>COUNTIF(Employee!$X$2:$X$1471, 'Date Events'!A737)</f>
        <v>0</v>
      </c>
      <c r="D737">
        <f t="shared" si="11"/>
        <v>496</v>
      </c>
      <c r="E737">
        <f>COUNTIF(Employee!$AA$2:$AA$1471, 'Date Events'!A737)</f>
        <v>0</v>
      </c>
      <c r="F737">
        <f>IF(ISNA(VLOOKUP(A737, PerformanceRating!$P$8:$R$2778, 2, FALSE)), "", VLOOKUP(A737, PerformanceRating!$P$8:$R$2778, 2, FALSE))</f>
        <v>3</v>
      </c>
      <c r="G737">
        <f>IF(ISNA(VLOOKUP(A737, PerformanceRating!$P$8:$R$2778, 3, FALSE)), "", VLOOKUP(A737, PerformanceRating!$P$8:$R$2778, 3, FALSE))</f>
        <v>2</v>
      </c>
      <c r="H737">
        <f>IF(ISNA(VLOOKUP(A737, PerformanceRating!$C$2:$N$6710, 11, FALSE)), "", VLOOKUP(A737, PerformanceRating!$C$2:$N$6710, 11, FALSE))</f>
        <v>4</v>
      </c>
      <c r="I737">
        <f>IF(ISNA(VLOOKUP(A737, PerformanceRating!$C$2:$N$6710, 12, FALSE)), "", VLOOKUP(A737, PerformanceRating!$C$2:$N$6710, 12, FALSE))</f>
        <v>2.5</v>
      </c>
    </row>
    <row r="738" spans="1:9" x14ac:dyDescent="0.25">
      <c r="A738" s="1">
        <v>42282</v>
      </c>
      <c r="B738">
        <f>COUNTIF(Employee!$U$2:$U$1471, 'Date Events'!A738)</f>
        <v>1</v>
      </c>
      <c r="C738">
        <f>COUNTIF(Employee!$X$2:$X$1471, 'Date Events'!A738)</f>
        <v>0</v>
      </c>
      <c r="D738">
        <f t="shared" si="11"/>
        <v>497</v>
      </c>
      <c r="E738">
        <f>COUNTIF(Employee!$AA$2:$AA$1471, 'Date Events'!A738)</f>
        <v>0</v>
      </c>
      <c r="F738" t="str">
        <f>IF(ISNA(VLOOKUP(A738, PerformanceRating!$P$8:$R$2778, 2, FALSE)), "", VLOOKUP(A738, PerformanceRating!$P$8:$R$2778, 2, FALSE))</f>
        <v/>
      </c>
      <c r="G738" t="str">
        <f>IF(ISNA(VLOOKUP(A738, PerformanceRating!$P$8:$R$2778, 3, FALSE)), "", VLOOKUP(A738, PerformanceRating!$P$8:$R$2778, 3, FALSE))</f>
        <v/>
      </c>
      <c r="H738" t="str">
        <f>IF(ISNA(VLOOKUP(A738, PerformanceRating!$C$2:$N$6710, 11, FALSE)), "", VLOOKUP(A738, PerformanceRating!$C$2:$N$6710, 11, FALSE))</f>
        <v/>
      </c>
      <c r="I738" t="str">
        <f>IF(ISNA(VLOOKUP(A738, PerformanceRating!$C$2:$N$6710, 12, FALSE)), "", VLOOKUP(A738, PerformanceRating!$C$2:$N$6710, 12, FALSE))</f>
        <v/>
      </c>
    </row>
    <row r="739" spans="1:9" x14ac:dyDescent="0.25">
      <c r="A739" s="1">
        <v>42286</v>
      </c>
      <c r="B739">
        <f>COUNTIF(Employee!$U$2:$U$1471, 'Date Events'!A739)</f>
        <v>0</v>
      </c>
      <c r="C739">
        <f>COUNTIF(Employee!$X$2:$X$1471, 'Date Events'!A739)</f>
        <v>0</v>
      </c>
      <c r="D739">
        <f t="shared" si="11"/>
        <v>497</v>
      </c>
      <c r="E739">
        <f>COUNTIF(Employee!$AA$2:$AA$1471, 'Date Events'!A739)</f>
        <v>1</v>
      </c>
      <c r="F739">
        <f>IF(ISNA(VLOOKUP(A739, PerformanceRating!$P$8:$R$2778, 2, FALSE)), "", VLOOKUP(A739, PerformanceRating!$P$8:$R$2778, 2, FALSE))</f>
        <v>5</v>
      </c>
      <c r="G739">
        <f>IF(ISNA(VLOOKUP(A739, PerformanceRating!$P$8:$R$2778, 3, FALSE)), "", VLOOKUP(A739, PerformanceRating!$P$8:$R$2778, 3, FALSE))</f>
        <v>5</v>
      </c>
      <c r="H739">
        <f>IF(ISNA(VLOOKUP(A739, PerformanceRating!$C$2:$N$6710, 11, FALSE)), "", VLOOKUP(A739, PerformanceRating!$C$2:$N$6710, 11, FALSE))</f>
        <v>4</v>
      </c>
      <c r="I739">
        <f>IF(ISNA(VLOOKUP(A739, PerformanceRating!$C$2:$N$6710, 12, FALSE)), "", VLOOKUP(A739, PerformanceRating!$C$2:$N$6710, 12, FALSE))</f>
        <v>5</v>
      </c>
    </row>
    <row r="740" spans="1:9" x14ac:dyDescent="0.25">
      <c r="A740" s="1">
        <v>42287</v>
      </c>
      <c r="B740">
        <f>COUNTIF(Employee!$U$2:$U$1471, 'Date Events'!A740)</f>
        <v>1</v>
      </c>
      <c r="C740">
        <f>COUNTIF(Employee!$X$2:$X$1471, 'Date Events'!A740)</f>
        <v>0</v>
      </c>
      <c r="D740">
        <f t="shared" si="11"/>
        <v>498</v>
      </c>
      <c r="E740">
        <f>COUNTIF(Employee!$AA$2:$AA$1471, 'Date Events'!A740)</f>
        <v>0</v>
      </c>
      <c r="F740">
        <f>IF(ISNA(VLOOKUP(A740, PerformanceRating!$P$8:$R$2778, 2, FALSE)), "", VLOOKUP(A740, PerformanceRating!$P$8:$R$2778, 2, FALSE))</f>
        <v>4</v>
      </c>
      <c r="G740">
        <f>IF(ISNA(VLOOKUP(A740, PerformanceRating!$P$8:$R$2778, 3, FALSE)), "", VLOOKUP(A740, PerformanceRating!$P$8:$R$2778, 3, FALSE))</f>
        <v>4</v>
      </c>
      <c r="H740">
        <f>IF(ISNA(VLOOKUP(A740, PerformanceRating!$C$2:$N$6710, 11, FALSE)), "", VLOOKUP(A740, PerformanceRating!$C$2:$N$6710, 11, FALSE))</f>
        <v>3.25</v>
      </c>
      <c r="I740">
        <f>IF(ISNA(VLOOKUP(A740, PerformanceRating!$C$2:$N$6710, 12, FALSE)), "", VLOOKUP(A740, PerformanceRating!$C$2:$N$6710, 12, FALSE))</f>
        <v>5</v>
      </c>
    </row>
    <row r="741" spans="1:9" x14ac:dyDescent="0.25">
      <c r="A741" s="1">
        <v>42292</v>
      </c>
      <c r="B741">
        <f>COUNTIF(Employee!$U$2:$U$1471, 'Date Events'!A741)</f>
        <v>0</v>
      </c>
      <c r="C741">
        <f>COUNTIF(Employee!$X$2:$X$1471, 'Date Events'!A741)</f>
        <v>0</v>
      </c>
      <c r="D741">
        <f t="shared" si="11"/>
        <v>498</v>
      </c>
      <c r="E741">
        <f>COUNTIF(Employee!$AA$2:$AA$1471, 'Date Events'!A741)</f>
        <v>0</v>
      </c>
      <c r="F741">
        <f>IF(ISNA(VLOOKUP(A741, PerformanceRating!$P$8:$R$2778, 2, FALSE)), "", VLOOKUP(A741, PerformanceRating!$P$8:$R$2778, 2, FALSE))</f>
        <v>5</v>
      </c>
      <c r="G741">
        <f>IF(ISNA(VLOOKUP(A741, PerformanceRating!$P$8:$R$2778, 3, FALSE)), "", VLOOKUP(A741, PerformanceRating!$P$8:$R$2778, 3, FALSE))</f>
        <v>5</v>
      </c>
      <c r="H741">
        <f>IF(ISNA(VLOOKUP(A741, PerformanceRating!$C$2:$N$6710, 11, FALSE)), "", VLOOKUP(A741, PerformanceRating!$C$2:$N$6710, 11, FALSE))</f>
        <v>2.5</v>
      </c>
      <c r="I741">
        <f>IF(ISNA(VLOOKUP(A741, PerformanceRating!$C$2:$N$6710, 12, FALSE)), "", VLOOKUP(A741, PerformanceRating!$C$2:$N$6710, 12, FALSE))</f>
        <v>5</v>
      </c>
    </row>
    <row r="742" spans="1:9" x14ac:dyDescent="0.25">
      <c r="A742" s="1">
        <v>42295</v>
      </c>
      <c r="B742">
        <f>COUNTIF(Employee!$U$2:$U$1471, 'Date Events'!A742)</f>
        <v>0</v>
      </c>
      <c r="C742">
        <f>COUNTIF(Employee!$X$2:$X$1471, 'Date Events'!A742)</f>
        <v>0</v>
      </c>
      <c r="D742">
        <f t="shared" si="11"/>
        <v>498</v>
      </c>
      <c r="E742">
        <f>COUNTIF(Employee!$AA$2:$AA$1471, 'Date Events'!A742)</f>
        <v>0</v>
      </c>
      <c r="F742">
        <f>IF(ISNA(VLOOKUP(A742, PerformanceRating!$P$8:$R$2778, 2, FALSE)), "", VLOOKUP(A742, PerformanceRating!$P$8:$R$2778, 2, FALSE))</f>
        <v>4</v>
      </c>
      <c r="G742">
        <f>IF(ISNA(VLOOKUP(A742, PerformanceRating!$P$8:$R$2778, 3, FALSE)), "", VLOOKUP(A742, PerformanceRating!$P$8:$R$2778, 3, FALSE))</f>
        <v>4</v>
      </c>
      <c r="H742">
        <f>IF(ISNA(VLOOKUP(A742, PerformanceRating!$C$2:$N$6710, 11, FALSE)), "", VLOOKUP(A742, PerformanceRating!$C$2:$N$6710, 11, FALSE))</f>
        <v>4.25</v>
      </c>
      <c r="I742">
        <f>IF(ISNA(VLOOKUP(A742, PerformanceRating!$C$2:$N$6710, 12, FALSE)), "", VLOOKUP(A742, PerformanceRating!$C$2:$N$6710, 12, FALSE))</f>
        <v>4</v>
      </c>
    </row>
    <row r="743" spans="1:9" x14ac:dyDescent="0.25">
      <c r="A743" s="1">
        <v>42296</v>
      </c>
      <c r="B743">
        <f>COUNTIF(Employee!$U$2:$U$1471, 'Date Events'!A743)</f>
        <v>0</v>
      </c>
      <c r="C743">
        <f>COUNTIF(Employee!$X$2:$X$1471, 'Date Events'!A743)</f>
        <v>0</v>
      </c>
      <c r="D743">
        <f t="shared" si="11"/>
        <v>498</v>
      </c>
      <c r="E743">
        <f>COUNTIF(Employee!$AA$2:$AA$1471, 'Date Events'!A743)</f>
        <v>0</v>
      </c>
      <c r="F743">
        <f>IF(ISNA(VLOOKUP(A743, PerformanceRating!$P$8:$R$2778, 2, FALSE)), "", VLOOKUP(A743, PerformanceRating!$P$8:$R$2778, 2, FALSE))</f>
        <v>4</v>
      </c>
      <c r="G743">
        <f>IF(ISNA(VLOOKUP(A743, PerformanceRating!$P$8:$R$2778, 3, FALSE)), "", VLOOKUP(A743, PerformanceRating!$P$8:$R$2778, 3, FALSE))</f>
        <v>3</v>
      </c>
      <c r="H743">
        <f>IF(ISNA(VLOOKUP(A743, PerformanceRating!$C$2:$N$6710, 11, FALSE)), "", VLOOKUP(A743, PerformanceRating!$C$2:$N$6710, 11, FALSE))</f>
        <v>3</v>
      </c>
      <c r="I743">
        <f>IF(ISNA(VLOOKUP(A743, PerformanceRating!$C$2:$N$6710, 12, FALSE)), "", VLOOKUP(A743, PerformanceRating!$C$2:$N$6710, 12, FALSE))</f>
        <v>3.5</v>
      </c>
    </row>
    <row r="744" spans="1:9" x14ac:dyDescent="0.25">
      <c r="A744" s="1">
        <v>42297</v>
      </c>
      <c r="B744">
        <f>COUNTIF(Employee!$U$2:$U$1471, 'Date Events'!A744)</f>
        <v>1</v>
      </c>
      <c r="C744">
        <f>COUNTIF(Employee!$X$2:$X$1471, 'Date Events'!A744)</f>
        <v>0</v>
      </c>
      <c r="D744">
        <f t="shared" si="11"/>
        <v>499</v>
      </c>
      <c r="E744">
        <f>COUNTIF(Employee!$AA$2:$AA$1471, 'Date Events'!A744)</f>
        <v>0</v>
      </c>
      <c r="F744" t="str">
        <f>IF(ISNA(VLOOKUP(A744, PerformanceRating!$P$8:$R$2778, 2, FALSE)), "", VLOOKUP(A744, PerformanceRating!$P$8:$R$2778, 2, FALSE))</f>
        <v/>
      </c>
      <c r="G744" t="str">
        <f>IF(ISNA(VLOOKUP(A744, PerformanceRating!$P$8:$R$2778, 3, FALSE)), "", VLOOKUP(A744, PerformanceRating!$P$8:$R$2778, 3, FALSE))</f>
        <v/>
      </c>
      <c r="H744" t="str">
        <f>IF(ISNA(VLOOKUP(A744, PerformanceRating!$C$2:$N$6710, 11, FALSE)), "", VLOOKUP(A744, PerformanceRating!$C$2:$N$6710, 11, FALSE))</f>
        <v/>
      </c>
      <c r="I744" t="str">
        <f>IF(ISNA(VLOOKUP(A744, PerformanceRating!$C$2:$N$6710, 12, FALSE)), "", VLOOKUP(A744, PerformanceRating!$C$2:$N$6710, 12, FALSE))</f>
        <v/>
      </c>
    </row>
    <row r="745" spans="1:9" x14ac:dyDescent="0.25">
      <c r="A745" s="1">
        <v>42298</v>
      </c>
      <c r="B745">
        <f>COUNTIF(Employee!$U$2:$U$1471, 'Date Events'!A745)</f>
        <v>2</v>
      </c>
      <c r="C745">
        <f>COUNTIF(Employee!$X$2:$X$1471, 'Date Events'!A745)</f>
        <v>0</v>
      </c>
      <c r="D745">
        <f t="shared" si="11"/>
        <v>501</v>
      </c>
      <c r="E745">
        <f>COUNTIF(Employee!$AA$2:$AA$1471, 'Date Events'!A745)</f>
        <v>0</v>
      </c>
      <c r="F745" t="str">
        <f>IF(ISNA(VLOOKUP(A745, PerformanceRating!$P$8:$R$2778, 2, FALSE)), "", VLOOKUP(A745, PerformanceRating!$P$8:$R$2778, 2, FALSE))</f>
        <v/>
      </c>
      <c r="G745" t="str">
        <f>IF(ISNA(VLOOKUP(A745, PerformanceRating!$P$8:$R$2778, 3, FALSE)), "", VLOOKUP(A745, PerformanceRating!$P$8:$R$2778, 3, FALSE))</f>
        <v/>
      </c>
      <c r="H745" t="str">
        <f>IF(ISNA(VLOOKUP(A745, PerformanceRating!$C$2:$N$6710, 11, FALSE)), "", VLOOKUP(A745, PerformanceRating!$C$2:$N$6710, 11, FALSE))</f>
        <v/>
      </c>
      <c r="I745" t="str">
        <f>IF(ISNA(VLOOKUP(A745, PerformanceRating!$C$2:$N$6710, 12, FALSE)), "", VLOOKUP(A745, PerformanceRating!$C$2:$N$6710, 12, FALSE))</f>
        <v/>
      </c>
    </row>
    <row r="746" spans="1:9" x14ac:dyDescent="0.25">
      <c r="A746" s="1">
        <v>42300</v>
      </c>
      <c r="B746">
        <f>COUNTIF(Employee!$U$2:$U$1471, 'Date Events'!A746)</f>
        <v>0</v>
      </c>
      <c r="C746">
        <f>COUNTIF(Employee!$X$2:$X$1471, 'Date Events'!A746)</f>
        <v>0</v>
      </c>
      <c r="D746">
        <f t="shared" si="11"/>
        <v>501</v>
      </c>
      <c r="E746">
        <f>COUNTIF(Employee!$AA$2:$AA$1471, 'Date Events'!A746)</f>
        <v>0</v>
      </c>
      <c r="F746">
        <f>IF(ISNA(VLOOKUP(A746, PerformanceRating!$P$8:$R$2778, 2, FALSE)), "", VLOOKUP(A746, PerformanceRating!$P$8:$R$2778, 2, FALSE))</f>
        <v>3</v>
      </c>
      <c r="G746">
        <f>IF(ISNA(VLOOKUP(A746, PerformanceRating!$P$8:$R$2778, 3, FALSE)), "", VLOOKUP(A746, PerformanceRating!$P$8:$R$2778, 3, FALSE))</f>
        <v>2</v>
      </c>
      <c r="H746">
        <f>IF(ISNA(VLOOKUP(A746, PerformanceRating!$C$2:$N$6710, 11, FALSE)), "", VLOOKUP(A746, PerformanceRating!$C$2:$N$6710, 11, FALSE))</f>
        <v>4</v>
      </c>
      <c r="I746">
        <f>IF(ISNA(VLOOKUP(A746, PerformanceRating!$C$2:$N$6710, 12, FALSE)), "", VLOOKUP(A746, PerformanceRating!$C$2:$N$6710, 12, FALSE))</f>
        <v>2.5</v>
      </c>
    </row>
    <row r="747" spans="1:9" x14ac:dyDescent="0.25">
      <c r="A747" s="1">
        <v>42303</v>
      </c>
      <c r="B747">
        <f>COUNTIF(Employee!$U$2:$U$1471, 'Date Events'!A747)</f>
        <v>2</v>
      </c>
      <c r="C747">
        <f>COUNTIF(Employee!$X$2:$X$1471, 'Date Events'!A747)</f>
        <v>0</v>
      </c>
      <c r="D747">
        <f t="shared" si="11"/>
        <v>503</v>
      </c>
      <c r="E747">
        <f>COUNTIF(Employee!$AA$2:$AA$1471, 'Date Events'!A747)</f>
        <v>0</v>
      </c>
      <c r="F747">
        <f>IF(ISNA(VLOOKUP(A747, PerformanceRating!$P$8:$R$2778, 2, FALSE)), "", VLOOKUP(A747, PerformanceRating!$P$8:$R$2778, 2, FALSE))</f>
        <v>4</v>
      </c>
      <c r="G747">
        <f>IF(ISNA(VLOOKUP(A747, PerformanceRating!$P$8:$R$2778, 3, FALSE)), "", VLOOKUP(A747, PerformanceRating!$P$8:$R$2778, 3, FALSE))</f>
        <v>4</v>
      </c>
      <c r="H747">
        <f>IF(ISNA(VLOOKUP(A747, PerformanceRating!$C$2:$N$6710, 11, FALSE)), "", VLOOKUP(A747, PerformanceRating!$C$2:$N$6710, 11, FALSE))</f>
        <v>3.5</v>
      </c>
      <c r="I747">
        <f>IF(ISNA(VLOOKUP(A747, PerformanceRating!$C$2:$N$6710, 12, FALSE)), "", VLOOKUP(A747, PerformanceRating!$C$2:$N$6710, 12, FALSE))</f>
        <v>4</v>
      </c>
    </row>
    <row r="748" spans="1:9" x14ac:dyDescent="0.25">
      <c r="A748" s="1">
        <v>42304</v>
      </c>
      <c r="B748">
        <f>COUNTIF(Employee!$U$2:$U$1471, 'Date Events'!A748)</f>
        <v>1</v>
      </c>
      <c r="C748">
        <f>COUNTIF(Employee!$X$2:$X$1471, 'Date Events'!A748)</f>
        <v>0</v>
      </c>
      <c r="D748">
        <f t="shared" si="11"/>
        <v>504</v>
      </c>
      <c r="E748">
        <f>COUNTIF(Employee!$AA$2:$AA$1471, 'Date Events'!A748)</f>
        <v>1</v>
      </c>
      <c r="F748">
        <f>IF(ISNA(VLOOKUP(A748, PerformanceRating!$P$8:$R$2778, 2, FALSE)), "", VLOOKUP(A748, PerformanceRating!$P$8:$R$2778, 2, FALSE))</f>
        <v>5</v>
      </c>
      <c r="G748">
        <f>IF(ISNA(VLOOKUP(A748, PerformanceRating!$P$8:$R$2778, 3, FALSE)), "", VLOOKUP(A748, PerformanceRating!$P$8:$R$2778, 3, FALSE))</f>
        <v>5</v>
      </c>
      <c r="H748">
        <f>IF(ISNA(VLOOKUP(A748, PerformanceRating!$C$2:$N$6710, 11, FALSE)), "", VLOOKUP(A748, PerformanceRating!$C$2:$N$6710, 11, FALSE))</f>
        <v>4</v>
      </c>
      <c r="I748">
        <f>IF(ISNA(VLOOKUP(A748, PerformanceRating!$C$2:$N$6710, 12, FALSE)), "", VLOOKUP(A748, PerformanceRating!$C$2:$N$6710, 12, FALSE))</f>
        <v>5</v>
      </c>
    </row>
    <row r="749" spans="1:9" x14ac:dyDescent="0.25">
      <c r="A749" s="1">
        <v>42306</v>
      </c>
      <c r="B749">
        <f>COUNTIF(Employee!$U$2:$U$1471, 'Date Events'!A749)</f>
        <v>0</v>
      </c>
      <c r="C749">
        <f>COUNTIF(Employee!$X$2:$X$1471, 'Date Events'!A749)</f>
        <v>0</v>
      </c>
      <c r="D749">
        <f t="shared" si="11"/>
        <v>504</v>
      </c>
      <c r="E749">
        <f>COUNTIF(Employee!$AA$2:$AA$1471, 'Date Events'!A749)</f>
        <v>0</v>
      </c>
      <c r="F749">
        <f>IF(ISNA(VLOOKUP(A749, PerformanceRating!$P$8:$R$2778, 2, FALSE)), "", VLOOKUP(A749, PerformanceRating!$P$8:$R$2778, 2, FALSE))</f>
        <v>4</v>
      </c>
      <c r="G749">
        <f>IF(ISNA(VLOOKUP(A749, PerformanceRating!$P$8:$R$2778, 3, FALSE)), "", VLOOKUP(A749, PerformanceRating!$P$8:$R$2778, 3, FALSE))</f>
        <v>4</v>
      </c>
      <c r="H749">
        <f>IF(ISNA(VLOOKUP(A749, PerformanceRating!$C$2:$N$6710, 11, FALSE)), "", VLOOKUP(A749, PerformanceRating!$C$2:$N$6710, 11, FALSE))</f>
        <v>3.75</v>
      </c>
      <c r="I749">
        <f>IF(ISNA(VLOOKUP(A749, PerformanceRating!$C$2:$N$6710, 12, FALSE)), "", VLOOKUP(A749, PerformanceRating!$C$2:$N$6710, 12, FALSE))</f>
        <v>4</v>
      </c>
    </row>
    <row r="750" spans="1:9" x14ac:dyDescent="0.25">
      <c r="A750" s="1">
        <v>42307</v>
      </c>
      <c r="B750">
        <f>COUNTIF(Employee!$U$2:$U$1471, 'Date Events'!A750)</f>
        <v>0</v>
      </c>
      <c r="C750">
        <f>COUNTIF(Employee!$X$2:$X$1471, 'Date Events'!A750)</f>
        <v>0</v>
      </c>
      <c r="D750">
        <f t="shared" si="11"/>
        <v>504</v>
      </c>
      <c r="E750">
        <f>COUNTIF(Employee!$AA$2:$AA$1471, 'Date Events'!A750)</f>
        <v>1</v>
      </c>
      <c r="F750">
        <f>IF(ISNA(VLOOKUP(A750, PerformanceRating!$P$8:$R$2778, 2, FALSE)), "", VLOOKUP(A750, PerformanceRating!$P$8:$R$2778, 2, FALSE))</f>
        <v>3</v>
      </c>
      <c r="G750">
        <f>IF(ISNA(VLOOKUP(A750, PerformanceRating!$P$8:$R$2778, 3, FALSE)), "", VLOOKUP(A750, PerformanceRating!$P$8:$R$2778, 3, FALSE))</f>
        <v>3</v>
      </c>
      <c r="H750">
        <f>IF(ISNA(VLOOKUP(A750, PerformanceRating!$C$2:$N$6710, 11, FALSE)), "", VLOOKUP(A750, PerformanceRating!$C$2:$N$6710, 11, FALSE))</f>
        <v>4.25</v>
      </c>
      <c r="I750">
        <f>IF(ISNA(VLOOKUP(A750, PerformanceRating!$C$2:$N$6710, 12, FALSE)), "", VLOOKUP(A750, PerformanceRating!$C$2:$N$6710, 12, FALSE))</f>
        <v>3</v>
      </c>
    </row>
    <row r="751" spans="1:9" x14ac:dyDescent="0.25">
      <c r="A751" s="1">
        <v>42308</v>
      </c>
      <c r="B751">
        <f>COUNTIF(Employee!$U$2:$U$1471, 'Date Events'!A751)</f>
        <v>0</v>
      </c>
      <c r="C751">
        <f>COUNTIF(Employee!$X$2:$X$1471, 'Date Events'!A751)</f>
        <v>0</v>
      </c>
      <c r="D751">
        <f t="shared" si="11"/>
        <v>504</v>
      </c>
      <c r="E751">
        <f>COUNTIF(Employee!$AA$2:$AA$1471, 'Date Events'!A751)</f>
        <v>0</v>
      </c>
      <c r="F751">
        <f>IF(ISNA(VLOOKUP(A751, PerformanceRating!$P$8:$R$2778, 2, FALSE)), "", VLOOKUP(A751, PerformanceRating!$P$8:$R$2778, 2, FALSE))</f>
        <v>4</v>
      </c>
      <c r="G751">
        <f>IF(ISNA(VLOOKUP(A751, PerformanceRating!$P$8:$R$2778, 3, FALSE)), "", VLOOKUP(A751, PerformanceRating!$P$8:$R$2778, 3, FALSE))</f>
        <v>4</v>
      </c>
      <c r="H751">
        <f>IF(ISNA(VLOOKUP(A751, PerformanceRating!$C$2:$N$6710, 11, FALSE)), "", VLOOKUP(A751, PerformanceRating!$C$2:$N$6710, 11, FALSE))</f>
        <v>4.25</v>
      </c>
      <c r="I751">
        <f>IF(ISNA(VLOOKUP(A751, PerformanceRating!$C$2:$N$6710, 12, FALSE)), "", VLOOKUP(A751, PerformanceRating!$C$2:$N$6710, 12, FALSE))</f>
        <v>4</v>
      </c>
    </row>
    <row r="752" spans="1:9" x14ac:dyDescent="0.25">
      <c r="A752" s="1">
        <v>42309</v>
      </c>
      <c r="B752">
        <f>COUNTIF(Employee!$U$2:$U$1471, 'Date Events'!A752)</f>
        <v>2</v>
      </c>
      <c r="C752">
        <f>COUNTIF(Employee!$X$2:$X$1471, 'Date Events'!A752)</f>
        <v>0</v>
      </c>
      <c r="D752">
        <f t="shared" si="11"/>
        <v>506</v>
      </c>
      <c r="E752">
        <f>COUNTIF(Employee!$AA$2:$AA$1471, 'Date Events'!A752)</f>
        <v>0</v>
      </c>
      <c r="F752">
        <f>IF(ISNA(VLOOKUP(A752, PerformanceRating!$P$8:$R$2778, 2, FALSE)), "", VLOOKUP(A752, PerformanceRating!$P$8:$R$2778, 2, FALSE))</f>
        <v>4</v>
      </c>
      <c r="G752">
        <f>IF(ISNA(VLOOKUP(A752, PerformanceRating!$P$8:$R$2778, 3, FALSE)), "", VLOOKUP(A752, PerformanceRating!$P$8:$R$2778, 3, FALSE))</f>
        <v>4</v>
      </c>
      <c r="H752">
        <f>IF(ISNA(VLOOKUP(A752, PerformanceRating!$C$2:$N$6710, 11, FALSE)), "", VLOOKUP(A752, PerformanceRating!$C$2:$N$6710, 11, FALSE))</f>
        <v>3.5</v>
      </c>
      <c r="I752">
        <f>IF(ISNA(VLOOKUP(A752, PerformanceRating!$C$2:$N$6710, 12, FALSE)), "", VLOOKUP(A752, PerformanceRating!$C$2:$N$6710, 12, FALSE))</f>
        <v>4</v>
      </c>
    </row>
    <row r="753" spans="1:9" x14ac:dyDescent="0.25">
      <c r="A753" s="1">
        <v>42310</v>
      </c>
      <c r="B753">
        <f>COUNTIF(Employee!$U$2:$U$1471, 'Date Events'!A753)</f>
        <v>1</v>
      </c>
      <c r="C753">
        <f>COUNTIF(Employee!$X$2:$X$1471, 'Date Events'!A753)</f>
        <v>0</v>
      </c>
      <c r="D753">
        <f t="shared" si="11"/>
        <v>507</v>
      </c>
      <c r="E753">
        <f>COUNTIF(Employee!$AA$2:$AA$1471, 'Date Events'!A753)</f>
        <v>0</v>
      </c>
      <c r="F753" t="str">
        <f>IF(ISNA(VLOOKUP(A753, PerformanceRating!$P$8:$R$2778, 2, FALSE)), "", VLOOKUP(A753, PerformanceRating!$P$8:$R$2778, 2, FALSE))</f>
        <v/>
      </c>
      <c r="G753" t="str">
        <f>IF(ISNA(VLOOKUP(A753, PerformanceRating!$P$8:$R$2778, 3, FALSE)), "", VLOOKUP(A753, PerformanceRating!$P$8:$R$2778, 3, FALSE))</f>
        <v/>
      </c>
      <c r="H753" t="str">
        <f>IF(ISNA(VLOOKUP(A753, PerformanceRating!$C$2:$N$6710, 11, FALSE)), "", VLOOKUP(A753, PerformanceRating!$C$2:$N$6710, 11, FALSE))</f>
        <v/>
      </c>
      <c r="I753" t="str">
        <f>IF(ISNA(VLOOKUP(A753, PerformanceRating!$C$2:$N$6710, 12, FALSE)), "", VLOOKUP(A753, PerformanceRating!$C$2:$N$6710, 12, FALSE))</f>
        <v/>
      </c>
    </row>
    <row r="754" spans="1:9" x14ac:dyDescent="0.25">
      <c r="A754" s="1">
        <v>42311</v>
      </c>
      <c r="B754">
        <f>COUNTIF(Employee!$U$2:$U$1471, 'Date Events'!A754)</f>
        <v>0</v>
      </c>
      <c r="C754">
        <f>COUNTIF(Employee!$X$2:$X$1471, 'Date Events'!A754)</f>
        <v>1</v>
      </c>
      <c r="D754">
        <f t="shared" si="11"/>
        <v>506</v>
      </c>
      <c r="E754">
        <f>COUNTIF(Employee!$AA$2:$AA$1471, 'Date Events'!A754)</f>
        <v>0</v>
      </c>
      <c r="F754">
        <f>IF(ISNA(VLOOKUP(A754, PerformanceRating!$P$8:$R$2778, 2, FALSE)), "", VLOOKUP(A754, PerformanceRating!$P$8:$R$2778, 2, FALSE))</f>
        <v>3.5</v>
      </c>
      <c r="G754">
        <f>IF(ISNA(VLOOKUP(A754, PerformanceRating!$P$8:$R$2778, 3, FALSE)), "", VLOOKUP(A754, PerformanceRating!$P$8:$R$2778, 3, FALSE))</f>
        <v>3</v>
      </c>
      <c r="H754">
        <f>IF(ISNA(VLOOKUP(A754, PerformanceRating!$C$2:$N$6710, 11, FALSE)), "", VLOOKUP(A754, PerformanceRating!$C$2:$N$6710, 11, FALSE))</f>
        <v>4.25</v>
      </c>
      <c r="I754">
        <f>IF(ISNA(VLOOKUP(A754, PerformanceRating!$C$2:$N$6710, 12, FALSE)), "", VLOOKUP(A754, PerformanceRating!$C$2:$N$6710, 12, FALSE))</f>
        <v>2.5</v>
      </c>
    </row>
    <row r="755" spans="1:9" x14ac:dyDescent="0.25">
      <c r="A755" s="1">
        <v>42312</v>
      </c>
      <c r="B755">
        <f>COUNTIF(Employee!$U$2:$U$1471, 'Date Events'!A755)</f>
        <v>0</v>
      </c>
      <c r="C755">
        <f>COUNTIF(Employee!$X$2:$X$1471, 'Date Events'!A755)</f>
        <v>0</v>
      </c>
      <c r="D755">
        <f t="shared" si="11"/>
        <v>506</v>
      </c>
      <c r="E755">
        <f>COUNTIF(Employee!$AA$2:$AA$1471, 'Date Events'!A755)</f>
        <v>1</v>
      </c>
      <c r="F755">
        <f>IF(ISNA(VLOOKUP(A755, PerformanceRating!$P$8:$R$2778, 2, FALSE)), "", VLOOKUP(A755, PerformanceRating!$P$8:$R$2778, 2, FALSE))</f>
        <v>4</v>
      </c>
      <c r="G755">
        <f>IF(ISNA(VLOOKUP(A755, PerformanceRating!$P$8:$R$2778, 3, FALSE)), "", VLOOKUP(A755, PerformanceRating!$P$8:$R$2778, 3, FALSE))</f>
        <v>3</v>
      </c>
      <c r="H755">
        <f>IF(ISNA(VLOOKUP(A755, PerformanceRating!$C$2:$N$6710, 11, FALSE)), "", VLOOKUP(A755, PerformanceRating!$C$2:$N$6710, 11, FALSE))</f>
        <v>3</v>
      </c>
      <c r="I755">
        <f>IF(ISNA(VLOOKUP(A755, PerformanceRating!$C$2:$N$6710, 12, FALSE)), "", VLOOKUP(A755, PerformanceRating!$C$2:$N$6710, 12, FALSE))</f>
        <v>3.5</v>
      </c>
    </row>
    <row r="756" spans="1:9" x14ac:dyDescent="0.25">
      <c r="A756" s="1">
        <v>42313</v>
      </c>
      <c r="B756">
        <f>COUNTIF(Employee!$U$2:$U$1471, 'Date Events'!A756)</f>
        <v>1</v>
      </c>
      <c r="C756">
        <f>COUNTIF(Employee!$X$2:$X$1471, 'Date Events'!A756)</f>
        <v>0</v>
      </c>
      <c r="D756">
        <f t="shared" si="11"/>
        <v>507</v>
      </c>
      <c r="E756">
        <f>COUNTIF(Employee!$AA$2:$AA$1471, 'Date Events'!A756)</f>
        <v>0</v>
      </c>
      <c r="F756" t="str">
        <f>IF(ISNA(VLOOKUP(A756, PerformanceRating!$P$8:$R$2778, 2, FALSE)), "", VLOOKUP(A756, PerformanceRating!$P$8:$R$2778, 2, FALSE))</f>
        <v/>
      </c>
      <c r="G756" t="str">
        <f>IF(ISNA(VLOOKUP(A756, PerformanceRating!$P$8:$R$2778, 3, FALSE)), "", VLOOKUP(A756, PerformanceRating!$P$8:$R$2778, 3, FALSE))</f>
        <v/>
      </c>
      <c r="H756" t="str">
        <f>IF(ISNA(VLOOKUP(A756, PerformanceRating!$C$2:$N$6710, 11, FALSE)), "", VLOOKUP(A756, PerformanceRating!$C$2:$N$6710, 11, FALSE))</f>
        <v/>
      </c>
      <c r="I756" t="str">
        <f>IF(ISNA(VLOOKUP(A756, PerformanceRating!$C$2:$N$6710, 12, FALSE)), "", VLOOKUP(A756, PerformanceRating!$C$2:$N$6710, 12, FALSE))</f>
        <v/>
      </c>
    </row>
    <row r="757" spans="1:9" x14ac:dyDescent="0.25">
      <c r="A757" s="1">
        <v>42314</v>
      </c>
      <c r="B757">
        <f>COUNTIF(Employee!$U$2:$U$1471, 'Date Events'!A757)</f>
        <v>0</v>
      </c>
      <c r="C757">
        <f>COUNTIF(Employee!$X$2:$X$1471, 'Date Events'!A757)</f>
        <v>0</v>
      </c>
      <c r="D757">
        <f t="shared" si="11"/>
        <v>507</v>
      </c>
      <c r="E757">
        <f>COUNTIF(Employee!$AA$2:$AA$1471, 'Date Events'!A757)</f>
        <v>0</v>
      </c>
      <c r="F757">
        <f>IF(ISNA(VLOOKUP(A757, PerformanceRating!$P$8:$R$2778, 2, FALSE)), "", VLOOKUP(A757, PerformanceRating!$P$8:$R$2778, 2, FALSE))</f>
        <v>3</v>
      </c>
      <c r="G757">
        <f>IF(ISNA(VLOOKUP(A757, PerformanceRating!$P$8:$R$2778, 3, FALSE)), "", VLOOKUP(A757, PerformanceRating!$P$8:$R$2778, 3, FALSE))</f>
        <v>2</v>
      </c>
      <c r="H757">
        <f>IF(ISNA(VLOOKUP(A757, PerformanceRating!$C$2:$N$6710, 11, FALSE)), "", VLOOKUP(A757, PerformanceRating!$C$2:$N$6710, 11, FALSE))</f>
        <v>4.25</v>
      </c>
      <c r="I757">
        <f>IF(ISNA(VLOOKUP(A757, PerformanceRating!$C$2:$N$6710, 12, FALSE)), "", VLOOKUP(A757, PerformanceRating!$C$2:$N$6710, 12, FALSE))</f>
        <v>2.5</v>
      </c>
    </row>
    <row r="758" spans="1:9" x14ac:dyDescent="0.25">
      <c r="A758" s="1">
        <v>42315</v>
      </c>
      <c r="B758">
        <f>COUNTIF(Employee!$U$2:$U$1471, 'Date Events'!A758)</f>
        <v>2</v>
      </c>
      <c r="C758">
        <f>COUNTIF(Employee!$X$2:$X$1471, 'Date Events'!A758)</f>
        <v>0</v>
      </c>
      <c r="D758">
        <f t="shared" si="11"/>
        <v>509</v>
      </c>
      <c r="E758">
        <f>COUNTIF(Employee!$AA$2:$AA$1471, 'Date Events'!A758)</f>
        <v>0</v>
      </c>
      <c r="F758">
        <f>IF(ISNA(VLOOKUP(A758, PerformanceRating!$P$8:$R$2778, 2, FALSE)), "", VLOOKUP(A758, PerformanceRating!$P$8:$R$2778, 2, FALSE))</f>
        <v>5</v>
      </c>
      <c r="G758">
        <f>IF(ISNA(VLOOKUP(A758, PerformanceRating!$P$8:$R$2778, 3, FALSE)), "", VLOOKUP(A758, PerformanceRating!$P$8:$R$2778, 3, FALSE))</f>
        <v>4</v>
      </c>
      <c r="H758">
        <f>IF(ISNA(VLOOKUP(A758, PerformanceRating!$C$2:$N$6710, 11, FALSE)), "", VLOOKUP(A758, PerformanceRating!$C$2:$N$6710, 11, FALSE))</f>
        <v>3.25</v>
      </c>
      <c r="I758">
        <f>IF(ISNA(VLOOKUP(A758, PerformanceRating!$C$2:$N$6710, 12, FALSE)), "", VLOOKUP(A758, PerformanceRating!$C$2:$N$6710, 12, FALSE))</f>
        <v>4.5</v>
      </c>
    </row>
    <row r="759" spans="1:9" x14ac:dyDescent="0.25">
      <c r="A759" s="1">
        <v>42316</v>
      </c>
      <c r="B759">
        <f>COUNTIF(Employee!$U$2:$U$1471, 'Date Events'!A759)</f>
        <v>1</v>
      </c>
      <c r="C759">
        <f>COUNTIF(Employee!$X$2:$X$1471, 'Date Events'!A759)</f>
        <v>0</v>
      </c>
      <c r="D759">
        <f t="shared" si="11"/>
        <v>510</v>
      </c>
      <c r="E759">
        <f>COUNTIF(Employee!$AA$2:$AA$1471, 'Date Events'!A759)</f>
        <v>0</v>
      </c>
      <c r="F759">
        <f>IF(ISNA(VLOOKUP(A759, PerformanceRating!$P$8:$R$2778, 2, FALSE)), "", VLOOKUP(A759, PerformanceRating!$P$8:$R$2778, 2, FALSE))</f>
        <v>4</v>
      </c>
      <c r="G759">
        <f>IF(ISNA(VLOOKUP(A759, PerformanceRating!$P$8:$R$2778, 3, FALSE)), "", VLOOKUP(A759, PerformanceRating!$P$8:$R$2778, 3, FALSE))</f>
        <v>4</v>
      </c>
      <c r="H759">
        <f>IF(ISNA(VLOOKUP(A759, PerformanceRating!$C$2:$N$6710, 11, FALSE)), "", VLOOKUP(A759, PerformanceRating!$C$2:$N$6710, 11, FALSE))</f>
        <v>2.75</v>
      </c>
      <c r="I759">
        <f>IF(ISNA(VLOOKUP(A759, PerformanceRating!$C$2:$N$6710, 12, FALSE)), "", VLOOKUP(A759, PerformanceRating!$C$2:$N$6710, 12, FALSE))</f>
        <v>4</v>
      </c>
    </row>
    <row r="760" spans="1:9" x14ac:dyDescent="0.25">
      <c r="A760" s="1">
        <v>42317</v>
      </c>
      <c r="B760">
        <f>COUNTIF(Employee!$U$2:$U$1471, 'Date Events'!A760)</f>
        <v>0</v>
      </c>
      <c r="C760">
        <f>COUNTIF(Employee!$X$2:$X$1471, 'Date Events'!A760)</f>
        <v>0</v>
      </c>
      <c r="D760">
        <f t="shared" si="11"/>
        <v>510</v>
      </c>
      <c r="E760">
        <f>COUNTIF(Employee!$AA$2:$AA$1471, 'Date Events'!A760)</f>
        <v>0</v>
      </c>
      <c r="F760">
        <f>IF(ISNA(VLOOKUP(A760, PerformanceRating!$P$8:$R$2778, 2, FALSE)), "", VLOOKUP(A760, PerformanceRating!$P$8:$R$2778, 2, FALSE))</f>
        <v>4</v>
      </c>
      <c r="G760">
        <f>IF(ISNA(VLOOKUP(A760, PerformanceRating!$P$8:$R$2778, 3, FALSE)), "", VLOOKUP(A760, PerformanceRating!$P$8:$R$2778, 3, FALSE))</f>
        <v>3</v>
      </c>
      <c r="H760">
        <f>IF(ISNA(VLOOKUP(A760, PerformanceRating!$C$2:$N$6710, 11, FALSE)), "", VLOOKUP(A760, PerformanceRating!$C$2:$N$6710, 11, FALSE))</f>
        <v>3.75</v>
      </c>
      <c r="I760">
        <f>IF(ISNA(VLOOKUP(A760, PerformanceRating!$C$2:$N$6710, 12, FALSE)), "", VLOOKUP(A760, PerformanceRating!$C$2:$N$6710, 12, FALSE))</f>
        <v>3.5</v>
      </c>
    </row>
    <row r="761" spans="1:9" x14ac:dyDescent="0.25">
      <c r="A761" s="1">
        <v>42318</v>
      </c>
      <c r="B761">
        <f>COUNTIF(Employee!$U$2:$U$1471, 'Date Events'!A761)</f>
        <v>1</v>
      </c>
      <c r="C761">
        <f>COUNTIF(Employee!$X$2:$X$1471, 'Date Events'!A761)</f>
        <v>0</v>
      </c>
      <c r="D761">
        <f t="shared" si="11"/>
        <v>511</v>
      </c>
      <c r="E761">
        <f>COUNTIF(Employee!$AA$2:$AA$1471, 'Date Events'!A761)</f>
        <v>0</v>
      </c>
      <c r="F761">
        <f>IF(ISNA(VLOOKUP(A761, PerformanceRating!$P$8:$R$2778, 2, FALSE)), "", VLOOKUP(A761, PerformanceRating!$P$8:$R$2778, 2, FALSE))</f>
        <v>5</v>
      </c>
      <c r="G761">
        <f>IF(ISNA(VLOOKUP(A761, PerformanceRating!$P$8:$R$2778, 3, FALSE)), "", VLOOKUP(A761, PerformanceRating!$P$8:$R$2778, 3, FALSE))</f>
        <v>4</v>
      </c>
      <c r="H761">
        <f>IF(ISNA(VLOOKUP(A761, PerformanceRating!$C$2:$N$6710, 11, FALSE)), "", VLOOKUP(A761, PerformanceRating!$C$2:$N$6710, 11, FALSE))</f>
        <v>3</v>
      </c>
      <c r="I761">
        <f>IF(ISNA(VLOOKUP(A761, PerformanceRating!$C$2:$N$6710, 12, FALSE)), "", VLOOKUP(A761, PerformanceRating!$C$2:$N$6710, 12, FALSE))</f>
        <v>4.5</v>
      </c>
    </row>
    <row r="762" spans="1:9" x14ac:dyDescent="0.25">
      <c r="A762" s="1">
        <v>42319</v>
      </c>
      <c r="B762">
        <f>COUNTIF(Employee!$U$2:$U$1471, 'Date Events'!A762)</f>
        <v>1</v>
      </c>
      <c r="C762">
        <f>COUNTIF(Employee!$X$2:$X$1471, 'Date Events'!A762)</f>
        <v>0</v>
      </c>
      <c r="D762">
        <f t="shared" si="11"/>
        <v>512</v>
      </c>
      <c r="E762">
        <f>COUNTIF(Employee!$AA$2:$AA$1471, 'Date Events'!A762)</f>
        <v>0</v>
      </c>
      <c r="F762">
        <f>IF(ISNA(VLOOKUP(A762, PerformanceRating!$P$8:$R$2778, 2, FALSE)), "", VLOOKUP(A762, PerformanceRating!$P$8:$R$2778, 2, FALSE))</f>
        <v>4</v>
      </c>
      <c r="G762">
        <f>IF(ISNA(VLOOKUP(A762, PerformanceRating!$P$8:$R$2778, 3, FALSE)), "", VLOOKUP(A762, PerformanceRating!$P$8:$R$2778, 3, FALSE))</f>
        <v>3</v>
      </c>
      <c r="H762">
        <f>IF(ISNA(VLOOKUP(A762, PerformanceRating!$C$2:$N$6710, 11, FALSE)), "", VLOOKUP(A762, PerformanceRating!$C$2:$N$6710, 11, FALSE))</f>
        <v>4</v>
      </c>
      <c r="I762">
        <f>IF(ISNA(VLOOKUP(A762, PerformanceRating!$C$2:$N$6710, 12, FALSE)), "", VLOOKUP(A762, PerformanceRating!$C$2:$N$6710, 12, FALSE))</f>
        <v>3.5</v>
      </c>
    </row>
    <row r="763" spans="1:9" x14ac:dyDescent="0.25">
      <c r="A763" s="1">
        <v>42320</v>
      </c>
      <c r="B763">
        <f>COUNTIF(Employee!$U$2:$U$1471, 'Date Events'!A763)</f>
        <v>1</v>
      </c>
      <c r="C763">
        <f>COUNTIF(Employee!$X$2:$X$1471, 'Date Events'!A763)</f>
        <v>0</v>
      </c>
      <c r="D763">
        <f t="shared" si="11"/>
        <v>513</v>
      </c>
      <c r="E763">
        <f>COUNTIF(Employee!$AA$2:$AA$1471, 'Date Events'!A763)</f>
        <v>0</v>
      </c>
      <c r="F763">
        <f>IF(ISNA(VLOOKUP(A763, PerformanceRating!$P$8:$R$2778, 2, FALSE)), "", VLOOKUP(A763, PerformanceRating!$P$8:$R$2778, 2, FALSE))</f>
        <v>4</v>
      </c>
      <c r="G763">
        <f>IF(ISNA(VLOOKUP(A763, PerformanceRating!$P$8:$R$2778, 3, FALSE)), "", VLOOKUP(A763, PerformanceRating!$P$8:$R$2778, 3, FALSE))</f>
        <v>3</v>
      </c>
      <c r="H763">
        <f>IF(ISNA(VLOOKUP(A763, PerformanceRating!$C$2:$N$6710, 11, FALSE)), "", VLOOKUP(A763, PerformanceRating!$C$2:$N$6710, 11, FALSE))</f>
        <v>4</v>
      </c>
      <c r="I763">
        <f>IF(ISNA(VLOOKUP(A763, PerformanceRating!$C$2:$N$6710, 12, FALSE)), "", VLOOKUP(A763, PerformanceRating!$C$2:$N$6710, 12, FALSE))</f>
        <v>3.5</v>
      </c>
    </row>
    <row r="764" spans="1:9" x14ac:dyDescent="0.25">
      <c r="A764" s="1">
        <v>42323</v>
      </c>
      <c r="B764">
        <f>COUNTIF(Employee!$U$2:$U$1471, 'Date Events'!A764)</f>
        <v>0</v>
      </c>
      <c r="C764">
        <f>COUNTIF(Employee!$X$2:$X$1471, 'Date Events'!A764)</f>
        <v>0</v>
      </c>
      <c r="D764">
        <f t="shared" si="11"/>
        <v>513</v>
      </c>
      <c r="E764">
        <f>COUNTIF(Employee!$AA$2:$AA$1471, 'Date Events'!A764)</f>
        <v>1</v>
      </c>
      <c r="F764">
        <f>IF(ISNA(VLOOKUP(A764, PerformanceRating!$P$8:$R$2778, 2, FALSE)), "", VLOOKUP(A764, PerformanceRating!$P$8:$R$2778, 2, FALSE))</f>
        <v>5</v>
      </c>
      <c r="G764">
        <f>IF(ISNA(VLOOKUP(A764, PerformanceRating!$P$8:$R$2778, 3, FALSE)), "", VLOOKUP(A764, PerformanceRating!$P$8:$R$2778, 3, FALSE))</f>
        <v>4</v>
      </c>
      <c r="H764">
        <f>IF(ISNA(VLOOKUP(A764, PerformanceRating!$C$2:$N$6710, 11, FALSE)), "", VLOOKUP(A764, PerformanceRating!$C$2:$N$6710, 11, FALSE))</f>
        <v>4</v>
      </c>
      <c r="I764">
        <f>IF(ISNA(VLOOKUP(A764, PerformanceRating!$C$2:$N$6710, 12, FALSE)), "", VLOOKUP(A764, PerformanceRating!$C$2:$N$6710, 12, FALSE))</f>
        <v>4.5</v>
      </c>
    </row>
    <row r="765" spans="1:9" x14ac:dyDescent="0.25">
      <c r="A765" s="1">
        <v>42326</v>
      </c>
      <c r="B765">
        <f>COUNTIF(Employee!$U$2:$U$1471, 'Date Events'!A765)</f>
        <v>1</v>
      </c>
      <c r="C765">
        <f>COUNTIF(Employee!$X$2:$X$1471, 'Date Events'!A765)</f>
        <v>0</v>
      </c>
      <c r="D765">
        <f t="shared" si="11"/>
        <v>514</v>
      </c>
      <c r="E765">
        <f>COUNTIF(Employee!$AA$2:$AA$1471, 'Date Events'!A765)</f>
        <v>0</v>
      </c>
      <c r="F765">
        <f>IF(ISNA(VLOOKUP(A765, PerformanceRating!$P$8:$R$2778, 2, FALSE)), "", VLOOKUP(A765, PerformanceRating!$P$8:$R$2778, 2, FALSE))</f>
        <v>5</v>
      </c>
      <c r="G765">
        <f>IF(ISNA(VLOOKUP(A765, PerformanceRating!$P$8:$R$2778, 3, FALSE)), "", VLOOKUP(A765, PerformanceRating!$P$8:$R$2778, 3, FALSE))</f>
        <v>5</v>
      </c>
      <c r="H765">
        <f>IF(ISNA(VLOOKUP(A765, PerformanceRating!$C$2:$N$6710, 11, FALSE)), "", VLOOKUP(A765, PerformanceRating!$C$2:$N$6710, 11, FALSE))</f>
        <v>3</v>
      </c>
      <c r="I765">
        <f>IF(ISNA(VLOOKUP(A765, PerformanceRating!$C$2:$N$6710, 12, FALSE)), "", VLOOKUP(A765, PerformanceRating!$C$2:$N$6710, 12, FALSE))</f>
        <v>5</v>
      </c>
    </row>
    <row r="766" spans="1:9" x14ac:dyDescent="0.25">
      <c r="A766" s="1">
        <v>42327</v>
      </c>
      <c r="B766">
        <f>COUNTIF(Employee!$U$2:$U$1471, 'Date Events'!A766)</f>
        <v>1</v>
      </c>
      <c r="C766">
        <f>COUNTIF(Employee!$X$2:$X$1471, 'Date Events'!A766)</f>
        <v>0</v>
      </c>
      <c r="D766">
        <f t="shared" si="11"/>
        <v>515</v>
      </c>
      <c r="E766">
        <f>COUNTIF(Employee!$AA$2:$AA$1471, 'Date Events'!A766)</f>
        <v>0</v>
      </c>
      <c r="F766">
        <f>IF(ISNA(VLOOKUP(A766, PerformanceRating!$P$8:$R$2778, 2, FALSE)), "", VLOOKUP(A766, PerformanceRating!$P$8:$R$2778, 2, FALSE))</f>
        <v>3</v>
      </c>
      <c r="G766">
        <f>IF(ISNA(VLOOKUP(A766, PerformanceRating!$P$8:$R$2778, 3, FALSE)), "", VLOOKUP(A766, PerformanceRating!$P$8:$R$2778, 3, FALSE))</f>
        <v>2</v>
      </c>
      <c r="H766">
        <f>IF(ISNA(VLOOKUP(A766, PerformanceRating!$C$2:$N$6710, 11, FALSE)), "", VLOOKUP(A766, PerformanceRating!$C$2:$N$6710, 11, FALSE))</f>
        <v>4.75</v>
      </c>
      <c r="I766">
        <f>IF(ISNA(VLOOKUP(A766, PerformanceRating!$C$2:$N$6710, 12, FALSE)), "", VLOOKUP(A766, PerformanceRating!$C$2:$N$6710, 12, FALSE))</f>
        <v>2.5</v>
      </c>
    </row>
    <row r="767" spans="1:9" x14ac:dyDescent="0.25">
      <c r="A767" s="1">
        <v>42328</v>
      </c>
      <c r="B767">
        <f>COUNTIF(Employee!$U$2:$U$1471, 'Date Events'!A767)</f>
        <v>0</v>
      </c>
      <c r="C767">
        <f>COUNTIF(Employee!$X$2:$X$1471, 'Date Events'!A767)</f>
        <v>0</v>
      </c>
      <c r="D767">
        <f t="shared" si="11"/>
        <v>515</v>
      </c>
      <c r="E767">
        <f>COUNTIF(Employee!$AA$2:$AA$1471, 'Date Events'!A767)</f>
        <v>0</v>
      </c>
      <c r="F767">
        <f>IF(ISNA(VLOOKUP(A767, PerformanceRating!$P$8:$R$2778, 2, FALSE)), "", VLOOKUP(A767, PerformanceRating!$P$8:$R$2778, 2, FALSE))</f>
        <v>5</v>
      </c>
      <c r="G767">
        <f>IF(ISNA(VLOOKUP(A767, PerformanceRating!$P$8:$R$2778, 3, FALSE)), "", VLOOKUP(A767, PerformanceRating!$P$8:$R$2778, 3, FALSE))</f>
        <v>4</v>
      </c>
      <c r="H767">
        <f>IF(ISNA(VLOOKUP(A767, PerformanceRating!$C$2:$N$6710, 11, FALSE)), "", VLOOKUP(A767, PerformanceRating!$C$2:$N$6710, 11, FALSE))</f>
        <v>4</v>
      </c>
      <c r="I767">
        <f>IF(ISNA(VLOOKUP(A767, PerformanceRating!$C$2:$N$6710, 12, FALSE)), "", VLOOKUP(A767, PerformanceRating!$C$2:$N$6710, 12, FALSE))</f>
        <v>4.5</v>
      </c>
    </row>
    <row r="768" spans="1:9" x14ac:dyDescent="0.25">
      <c r="A768" s="1">
        <v>42329</v>
      </c>
      <c r="B768">
        <f>COUNTIF(Employee!$U$2:$U$1471, 'Date Events'!A768)</f>
        <v>0</v>
      </c>
      <c r="C768">
        <f>COUNTIF(Employee!$X$2:$X$1471, 'Date Events'!A768)</f>
        <v>0</v>
      </c>
      <c r="D768">
        <f t="shared" si="11"/>
        <v>515</v>
      </c>
      <c r="E768">
        <f>COUNTIF(Employee!$AA$2:$AA$1471, 'Date Events'!A768)</f>
        <v>1</v>
      </c>
      <c r="F768">
        <f>IF(ISNA(VLOOKUP(A768, PerformanceRating!$P$8:$R$2778, 2, FALSE)), "", VLOOKUP(A768, PerformanceRating!$P$8:$R$2778, 2, FALSE))</f>
        <v>3</v>
      </c>
      <c r="G768">
        <f>IF(ISNA(VLOOKUP(A768, PerformanceRating!$P$8:$R$2778, 3, FALSE)), "", VLOOKUP(A768, PerformanceRating!$P$8:$R$2778, 3, FALSE))</f>
        <v>2</v>
      </c>
      <c r="H768">
        <f>IF(ISNA(VLOOKUP(A768, PerformanceRating!$C$2:$N$6710, 11, FALSE)), "", VLOOKUP(A768, PerformanceRating!$C$2:$N$6710, 11, FALSE))</f>
        <v>4.75</v>
      </c>
      <c r="I768">
        <f>IF(ISNA(VLOOKUP(A768, PerformanceRating!$C$2:$N$6710, 12, FALSE)), "", VLOOKUP(A768, PerformanceRating!$C$2:$N$6710, 12, FALSE))</f>
        <v>2.5</v>
      </c>
    </row>
    <row r="769" spans="1:9" x14ac:dyDescent="0.25">
      <c r="A769" s="1">
        <v>42330</v>
      </c>
      <c r="B769">
        <f>COUNTIF(Employee!$U$2:$U$1471, 'Date Events'!A769)</f>
        <v>0</v>
      </c>
      <c r="C769">
        <f>COUNTIF(Employee!$X$2:$X$1471, 'Date Events'!A769)</f>
        <v>0</v>
      </c>
      <c r="D769">
        <f t="shared" si="11"/>
        <v>515</v>
      </c>
      <c r="E769">
        <f>COUNTIF(Employee!$AA$2:$AA$1471, 'Date Events'!A769)</f>
        <v>0</v>
      </c>
      <c r="F769">
        <f>IF(ISNA(VLOOKUP(A769, PerformanceRating!$P$8:$R$2778, 2, FALSE)), "", VLOOKUP(A769, PerformanceRating!$P$8:$R$2778, 2, FALSE))</f>
        <v>5</v>
      </c>
      <c r="G769">
        <f>IF(ISNA(VLOOKUP(A769, PerformanceRating!$P$8:$R$2778, 3, FALSE)), "", VLOOKUP(A769, PerformanceRating!$P$8:$R$2778, 3, FALSE))</f>
        <v>5</v>
      </c>
      <c r="H769">
        <f>IF(ISNA(VLOOKUP(A769, PerformanceRating!$C$2:$N$6710, 11, FALSE)), "", VLOOKUP(A769, PerformanceRating!$C$2:$N$6710, 11, FALSE))</f>
        <v>4.5</v>
      </c>
      <c r="I769">
        <f>IF(ISNA(VLOOKUP(A769, PerformanceRating!$C$2:$N$6710, 12, FALSE)), "", VLOOKUP(A769, PerformanceRating!$C$2:$N$6710, 12, FALSE))</f>
        <v>5</v>
      </c>
    </row>
    <row r="770" spans="1:9" x14ac:dyDescent="0.25">
      <c r="A770" s="1">
        <v>42331</v>
      </c>
      <c r="B770">
        <f>COUNTIF(Employee!$U$2:$U$1471, 'Date Events'!A770)</f>
        <v>0</v>
      </c>
      <c r="C770">
        <f>COUNTIF(Employee!$X$2:$X$1471, 'Date Events'!A770)</f>
        <v>0</v>
      </c>
      <c r="D770">
        <f t="shared" si="11"/>
        <v>515</v>
      </c>
      <c r="E770">
        <f>COUNTIF(Employee!$AA$2:$AA$1471, 'Date Events'!A770)</f>
        <v>0</v>
      </c>
      <c r="F770">
        <f>IF(ISNA(VLOOKUP(A770, PerformanceRating!$P$8:$R$2778, 2, FALSE)), "", VLOOKUP(A770, PerformanceRating!$P$8:$R$2778, 2, FALSE))</f>
        <v>3</v>
      </c>
      <c r="G770">
        <f>IF(ISNA(VLOOKUP(A770, PerformanceRating!$P$8:$R$2778, 3, FALSE)), "", VLOOKUP(A770, PerformanceRating!$P$8:$R$2778, 3, FALSE))</f>
        <v>2</v>
      </c>
      <c r="H770">
        <f>IF(ISNA(VLOOKUP(A770, PerformanceRating!$C$2:$N$6710, 11, FALSE)), "", VLOOKUP(A770, PerformanceRating!$C$2:$N$6710, 11, FALSE))</f>
        <v>3.5</v>
      </c>
      <c r="I770">
        <f>IF(ISNA(VLOOKUP(A770, PerformanceRating!$C$2:$N$6710, 12, FALSE)), "", VLOOKUP(A770, PerformanceRating!$C$2:$N$6710, 12, FALSE))</f>
        <v>2.5</v>
      </c>
    </row>
    <row r="771" spans="1:9" x14ac:dyDescent="0.25">
      <c r="A771" s="1">
        <v>42332</v>
      </c>
      <c r="B771">
        <f>COUNTIF(Employee!$U$2:$U$1471, 'Date Events'!A771)</f>
        <v>0</v>
      </c>
      <c r="C771">
        <f>COUNTIF(Employee!$X$2:$X$1471, 'Date Events'!A771)</f>
        <v>0</v>
      </c>
      <c r="D771">
        <f t="shared" si="11"/>
        <v>515</v>
      </c>
      <c r="E771">
        <f>COUNTIF(Employee!$AA$2:$AA$1471, 'Date Events'!A771)</f>
        <v>0</v>
      </c>
      <c r="F771">
        <f>IF(ISNA(VLOOKUP(A771, PerformanceRating!$P$8:$R$2778, 2, FALSE)), "", VLOOKUP(A771, PerformanceRating!$P$8:$R$2778, 2, FALSE))</f>
        <v>5</v>
      </c>
      <c r="G771">
        <f>IF(ISNA(VLOOKUP(A771, PerformanceRating!$P$8:$R$2778, 3, FALSE)), "", VLOOKUP(A771, PerformanceRating!$P$8:$R$2778, 3, FALSE))</f>
        <v>4</v>
      </c>
      <c r="H771">
        <f>IF(ISNA(VLOOKUP(A771, PerformanceRating!$C$2:$N$6710, 11, FALSE)), "", VLOOKUP(A771, PerformanceRating!$C$2:$N$6710, 11, FALSE))</f>
        <v>2.75</v>
      </c>
      <c r="I771">
        <f>IF(ISNA(VLOOKUP(A771, PerformanceRating!$C$2:$N$6710, 12, FALSE)), "", VLOOKUP(A771, PerformanceRating!$C$2:$N$6710, 12, FALSE))</f>
        <v>4.5</v>
      </c>
    </row>
    <row r="772" spans="1:9" x14ac:dyDescent="0.25">
      <c r="A772" s="1">
        <v>42334</v>
      </c>
      <c r="B772">
        <f>COUNTIF(Employee!$U$2:$U$1471, 'Date Events'!A772)</f>
        <v>1</v>
      </c>
      <c r="C772">
        <f>COUNTIF(Employee!$X$2:$X$1471, 'Date Events'!A772)</f>
        <v>0</v>
      </c>
      <c r="D772">
        <f t="shared" ref="D772:D835" si="12">D771+B772-C772</f>
        <v>516</v>
      </c>
      <c r="E772">
        <f>COUNTIF(Employee!$AA$2:$AA$1471, 'Date Events'!A772)</f>
        <v>0</v>
      </c>
      <c r="F772">
        <f>IF(ISNA(VLOOKUP(A772, PerformanceRating!$P$8:$R$2778, 2, FALSE)), "", VLOOKUP(A772, PerformanceRating!$P$8:$R$2778, 2, FALSE))</f>
        <v>5</v>
      </c>
      <c r="G772">
        <f>IF(ISNA(VLOOKUP(A772, PerformanceRating!$P$8:$R$2778, 3, FALSE)), "", VLOOKUP(A772, PerformanceRating!$P$8:$R$2778, 3, FALSE))</f>
        <v>4.5</v>
      </c>
      <c r="H772">
        <f>IF(ISNA(VLOOKUP(A772, PerformanceRating!$C$2:$N$6710, 11, FALSE)), "", VLOOKUP(A772, PerformanceRating!$C$2:$N$6710, 11, FALSE))</f>
        <v>2.5</v>
      </c>
      <c r="I772">
        <f>IF(ISNA(VLOOKUP(A772, PerformanceRating!$C$2:$N$6710, 12, FALSE)), "", VLOOKUP(A772, PerformanceRating!$C$2:$N$6710, 12, FALSE))</f>
        <v>4.5</v>
      </c>
    </row>
    <row r="773" spans="1:9" x14ac:dyDescent="0.25">
      <c r="A773" s="1">
        <v>42335</v>
      </c>
      <c r="B773">
        <f>COUNTIF(Employee!$U$2:$U$1471, 'Date Events'!A773)</f>
        <v>0</v>
      </c>
      <c r="C773">
        <f>COUNTIF(Employee!$X$2:$X$1471, 'Date Events'!A773)</f>
        <v>0</v>
      </c>
      <c r="D773">
        <f t="shared" si="12"/>
        <v>516</v>
      </c>
      <c r="E773">
        <f>COUNTIF(Employee!$AA$2:$AA$1471, 'Date Events'!A773)</f>
        <v>0</v>
      </c>
      <c r="F773">
        <f>IF(ISNA(VLOOKUP(A773, PerformanceRating!$P$8:$R$2778, 2, FALSE)), "", VLOOKUP(A773, PerformanceRating!$P$8:$R$2778, 2, FALSE))</f>
        <v>4</v>
      </c>
      <c r="G773">
        <f>IF(ISNA(VLOOKUP(A773, PerformanceRating!$P$8:$R$2778, 3, FALSE)), "", VLOOKUP(A773, PerformanceRating!$P$8:$R$2778, 3, FALSE))</f>
        <v>4</v>
      </c>
      <c r="H773">
        <f>IF(ISNA(VLOOKUP(A773, PerformanceRating!$C$2:$N$6710, 11, FALSE)), "", VLOOKUP(A773, PerformanceRating!$C$2:$N$6710, 11, FALSE))</f>
        <v>3.25</v>
      </c>
      <c r="I773">
        <f>IF(ISNA(VLOOKUP(A773, PerformanceRating!$C$2:$N$6710, 12, FALSE)), "", VLOOKUP(A773, PerformanceRating!$C$2:$N$6710, 12, FALSE))</f>
        <v>4</v>
      </c>
    </row>
    <row r="774" spans="1:9" x14ac:dyDescent="0.25">
      <c r="A774" s="1">
        <v>42336</v>
      </c>
      <c r="B774">
        <f>COUNTIF(Employee!$U$2:$U$1471, 'Date Events'!A774)</f>
        <v>0</v>
      </c>
      <c r="C774">
        <f>COUNTIF(Employee!$X$2:$X$1471, 'Date Events'!A774)</f>
        <v>0</v>
      </c>
      <c r="D774">
        <f t="shared" si="12"/>
        <v>516</v>
      </c>
      <c r="E774">
        <f>COUNTIF(Employee!$AA$2:$AA$1471, 'Date Events'!A774)</f>
        <v>0</v>
      </c>
      <c r="F774">
        <f>IF(ISNA(VLOOKUP(A774, PerformanceRating!$P$8:$R$2778, 2, FALSE)), "", VLOOKUP(A774, PerformanceRating!$P$8:$R$2778, 2, FALSE))</f>
        <v>4</v>
      </c>
      <c r="G774">
        <f>IF(ISNA(VLOOKUP(A774, PerformanceRating!$P$8:$R$2778, 3, FALSE)), "", VLOOKUP(A774, PerformanceRating!$P$8:$R$2778, 3, FALSE))</f>
        <v>3</v>
      </c>
      <c r="H774">
        <f>IF(ISNA(VLOOKUP(A774, PerformanceRating!$C$2:$N$6710, 11, FALSE)), "", VLOOKUP(A774, PerformanceRating!$C$2:$N$6710, 11, FALSE))</f>
        <v>4.25</v>
      </c>
      <c r="I774">
        <f>IF(ISNA(VLOOKUP(A774, PerformanceRating!$C$2:$N$6710, 12, FALSE)), "", VLOOKUP(A774, PerformanceRating!$C$2:$N$6710, 12, FALSE))</f>
        <v>3.5</v>
      </c>
    </row>
    <row r="775" spans="1:9" x14ac:dyDescent="0.25">
      <c r="A775" s="1">
        <v>42337</v>
      </c>
      <c r="B775">
        <f>COUNTIF(Employee!$U$2:$U$1471, 'Date Events'!A775)</f>
        <v>1</v>
      </c>
      <c r="C775">
        <f>COUNTIF(Employee!$X$2:$X$1471, 'Date Events'!A775)</f>
        <v>0</v>
      </c>
      <c r="D775">
        <f t="shared" si="12"/>
        <v>517</v>
      </c>
      <c r="E775">
        <f>COUNTIF(Employee!$AA$2:$AA$1471, 'Date Events'!A775)</f>
        <v>1</v>
      </c>
      <c r="F775">
        <f>IF(ISNA(VLOOKUP(A775, PerformanceRating!$P$8:$R$2778, 2, FALSE)), "", VLOOKUP(A775, PerformanceRating!$P$8:$R$2778, 2, FALSE))</f>
        <v>4</v>
      </c>
      <c r="G775">
        <f>IF(ISNA(VLOOKUP(A775, PerformanceRating!$P$8:$R$2778, 3, FALSE)), "", VLOOKUP(A775, PerformanceRating!$P$8:$R$2778, 3, FALSE))</f>
        <v>4</v>
      </c>
      <c r="H775">
        <f>IF(ISNA(VLOOKUP(A775, PerformanceRating!$C$2:$N$6710, 11, FALSE)), "", VLOOKUP(A775, PerformanceRating!$C$2:$N$6710, 11, FALSE))</f>
        <v>3.25</v>
      </c>
      <c r="I775">
        <f>IF(ISNA(VLOOKUP(A775, PerformanceRating!$C$2:$N$6710, 12, FALSE)), "", VLOOKUP(A775, PerformanceRating!$C$2:$N$6710, 12, FALSE))</f>
        <v>4</v>
      </c>
    </row>
    <row r="776" spans="1:9" x14ac:dyDescent="0.25">
      <c r="A776" s="1">
        <v>42338</v>
      </c>
      <c r="B776">
        <f>COUNTIF(Employee!$U$2:$U$1471, 'Date Events'!A776)</f>
        <v>1</v>
      </c>
      <c r="C776">
        <f>COUNTIF(Employee!$X$2:$X$1471, 'Date Events'!A776)</f>
        <v>0</v>
      </c>
      <c r="D776">
        <f t="shared" si="12"/>
        <v>518</v>
      </c>
      <c r="E776">
        <f>COUNTIF(Employee!$AA$2:$AA$1471, 'Date Events'!A776)</f>
        <v>0</v>
      </c>
      <c r="F776" t="str">
        <f>IF(ISNA(VLOOKUP(A776, PerformanceRating!$P$8:$R$2778, 2, FALSE)), "", VLOOKUP(A776, PerformanceRating!$P$8:$R$2778, 2, FALSE))</f>
        <v/>
      </c>
      <c r="G776" t="str">
        <f>IF(ISNA(VLOOKUP(A776, PerformanceRating!$P$8:$R$2778, 3, FALSE)), "", VLOOKUP(A776, PerformanceRating!$P$8:$R$2778, 3, FALSE))</f>
        <v/>
      </c>
      <c r="H776" t="str">
        <f>IF(ISNA(VLOOKUP(A776, PerformanceRating!$C$2:$N$6710, 11, FALSE)), "", VLOOKUP(A776, PerformanceRating!$C$2:$N$6710, 11, FALSE))</f>
        <v/>
      </c>
      <c r="I776" t="str">
        <f>IF(ISNA(VLOOKUP(A776, PerformanceRating!$C$2:$N$6710, 12, FALSE)), "", VLOOKUP(A776, PerformanceRating!$C$2:$N$6710, 12, FALSE))</f>
        <v/>
      </c>
    </row>
    <row r="777" spans="1:9" x14ac:dyDescent="0.25">
      <c r="A777" s="1">
        <v>42340</v>
      </c>
      <c r="B777">
        <f>COUNTIF(Employee!$U$2:$U$1471, 'Date Events'!A777)</f>
        <v>0</v>
      </c>
      <c r="C777">
        <f>COUNTIF(Employee!$X$2:$X$1471, 'Date Events'!A777)</f>
        <v>0</v>
      </c>
      <c r="D777">
        <f t="shared" si="12"/>
        <v>518</v>
      </c>
      <c r="E777">
        <f>COUNTIF(Employee!$AA$2:$AA$1471, 'Date Events'!A777)</f>
        <v>0</v>
      </c>
      <c r="F777">
        <f>IF(ISNA(VLOOKUP(A777, PerformanceRating!$P$8:$R$2778, 2, FALSE)), "", VLOOKUP(A777, PerformanceRating!$P$8:$R$2778, 2, FALSE))</f>
        <v>4</v>
      </c>
      <c r="G777">
        <f>IF(ISNA(VLOOKUP(A777, PerformanceRating!$P$8:$R$2778, 3, FALSE)), "", VLOOKUP(A777, PerformanceRating!$P$8:$R$2778, 3, FALSE))</f>
        <v>3</v>
      </c>
      <c r="H777">
        <f>IF(ISNA(VLOOKUP(A777, PerformanceRating!$C$2:$N$6710, 11, FALSE)), "", VLOOKUP(A777, PerformanceRating!$C$2:$N$6710, 11, FALSE))</f>
        <v>4</v>
      </c>
      <c r="I777">
        <f>IF(ISNA(VLOOKUP(A777, PerformanceRating!$C$2:$N$6710, 12, FALSE)), "", VLOOKUP(A777, PerformanceRating!$C$2:$N$6710, 12, FALSE))</f>
        <v>3.5</v>
      </c>
    </row>
    <row r="778" spans="1:9" x14ac:dyDescent="0.25">
      <c r="A778" s="1">
        <v>42341</v>
      </c>
      <c r="B778">
        <f>COUNTIF(Employee!$U$2:$U$1471, 'Date Events'!A778)</f>
        <v>1</v>
      </c>
      <c r="C778">
        <f>COUNTIF(Employee!$X$2:$X$1471, 'Date Events'!A778)</f>
        <v>0</v>
      </c>
      <c r="D778">
        <f t="shared" si="12"/>
        <v>519</v>
      </c>
      <c r="E778">
        <f>COUNTIF(Employee!$AA$2:$AA$1471, 'Date Events'!A778)</f>
        <v>0</v>
      </c>
      <c r="F778" t="str">
        <f>IF(ISNA(VLOOKUP(A778, PerformanceRating!$P$8:$R$2778, 2, FALSE)), "", VLOOKUP(A778, PerformanceRating!$P$8:$R$2778, 2, FALSE))</f>
        <v/>
      </c>
      <c r="G778" t="str">
        <f>IF(ISNA(VLOOKUP(A778, PerformanceRating!$P$8:$R$2778, 3, FALSE)), "", VLOOKUP(A778, PerformanceRating!$P$8:$R$2778, 3, FALSE))</f>
        <v/>
      </c>
      <c r="H778" t="str">
        <f>IF(ISNA(VLOOKUP(A778, PerformanceRating!$C$2:$N$6710, 11, FALSE)), "", VLOOKUP(A778, PerformanceRating!$C$2:$N$6710, 11, FALSE))</f>
        <v/>
      </c>
      <c r="I778" t="str">
        <f>IF(ISNA(VLOOKUP(A778, PerformanceRating!$C$2:$N$6710, 12, FALSE)), "", VLOOKUP(A778, PerformanceRating!$C$2:$N$6710, 12, FALSE))</f>
        <v/>
      </c>
    </row>
    <row r="779" spans="1:9" x14ac:dyDescent="0.25">
      <c r="A779" s="1">
        <v>42342</v>
      </c>
      <c r="B779">
        <f>COUNTIF(Employee!$U$2:$U$1471, 'Date Events'!A779)</f>
        <v>0</v>
      </c>
      <c r="C779">
        <f>COUNTIF(Employee!$X$2:$X$1471, 'Date Events'!A779)</f>
        <v>0</v>
      </c>
      <c r="D779">
        <f t="shared" si="12"/>
        <v>519</v>
      </c>
      <c r="E779">
        <f>COUNTIF(Employee!$AA$2:$AA$1471, 'Date Events'!A779)</f>
        <v>0</v>
      </c>
      <c r="F779">
        <f>IF(ISNA(VLOOKUP(A779, PerformanceRating!$P$8:$R$2778, 2, FALSE)), "", VLOOKUP(A779, PerformanceRating!$P$8:$R$2778, 2, FALSE))</f>
        <v>4</v>
      </c>
      <c r="G779">
        <f>IF(ISNA(VLOOKUP(A779, PerformanceRating!$P$8:$R$2778, 3, FALSE)), "", VLOOKUP(A779, PerformanceRating!$P$8:$R$2778, 3, FALSE))</f>
        <v>3.5</v>
      </c>
      <c r="H779">
        <f>IF(ISNA(VLOOKUP(A779, PerformanceRating!$C$2:$N$6710, 11, FALSE)), "", VLOOKUP(A779, PerformanceRating!$C$2:$N$6710, 11, FALSE))</f>
        <v>4</v>
      </c>
      <c r="I779">
        <f>IF(ISNA(VLOOKUP(A779, PerformanceRating!$C$2:$N$6710, 12, FALSE)), "", VLOOKUP(A779, PerformanceRating!$C$2:$N$6710, 12, FALSE))</f>
        <v>2.5</v>
      </c>
    </row>
    <row r="780" spans="1:9" x14ac:dyDescent="0.25">
      <c r="A780" s="1">
        <v>42344</v>
      </c>
      <c r="B780">
        <f>COUNTIF(Employee!$U$2:$U$1471, 'Date Events'!A780)</f>
        <v>1</v>
      </c>
      <c r="C780">
        <f>COUNTIF(Employee!$X$2:$X$1471, 'Date Events'!A780)</f>
        <v>0</v>
      </c>
      <c r="D780">
        <f t="shared" si="12"/>
        <v>520</v>
      </c>
      <c r="E780">
        <f>COUNTIF(Employee!$AA$2:$AA$1471, 'Date Events'!A780)</f>
        <v>0</v>
      </c>
      <c r="F780">
        <f>IF(ISNA(VLOOKUP(A780, PerformanceRating!$P$8:$R$2778, 2, FALSE)), "", VLOOKUP(A780, PerformanceRating!$P$8:$R$2778, 2, FALSE))</f>
        <v>3.6666666666666665</v>
      </c>
      <c r="G780">
        <f>IF(ISNA(VLOOKUP(A780, PerformanceRating!$P$8:$R$2778, 3, FALSE)), "", VLOOKUP(A780, PerformanceRating!$P$8:$R$2778, 3, FALSE))</f>
        <v>3.3333333333333335</v>
      </c>
      <c r="H780">
        <f>IF(ISNA(VLOOKUP(A780, PerformanceRating!$C$2:$N$6710, 11, FALSE)), "", VLOOKUP(A780, PerformanceRating!$C$2:$N$6710, 11, FALSE))</f>
        <v>3.75</v>
      </c>
      <c r="I780">
        <f>IF(ISNA(VLOOKUP(A780, PerformanceRating!$C$2:$N$6710, 12, FALSE)), "", VLOOKUP(A780, PerformanceRating!$C$2:$N$6710, 12, FALSE))</f>
        <v>3</v>
      </c>
    </row>
    <row r="781" spans="1:9" x14ac:dyDescent="0.25">
      <c r="A781" s="1">
        <v>42346</v>
      </c>
      <c r="B781">
        <f>COUNTIF(Employee!$U$2:$U$1471, 'Date Events'!A781)</f>
        <v>0</v>
      </c>
      <c r="C781">
        <f>COUNTIF(Employee!$X$2:$X$1471, 'Date Events'!A781)</f>
        <v>0</v>
      </c>
      <c r="D781">
        <f t="shared" si="12"/>
        <v>520</v>
      </c>
      <c r="E781">
        <f>COUNTIF(Employee!$AA$2:$AA$1471, 'Date Events'!A781)</f>
        <v>0</v>
      </c>
      <c r="F781">
        <f>IF(ISNA(VLOOKUP(A781, PerformanceRating!$P$8:$R$2778, 2, FALSE)), "", VLOOKUP(A781, PerformanceRating!$P$8:$R$2778, 2, FALSE))</f>
        <v>5</v>
      </c>
      <c r="G781">
        <f>IF(ISNA(VLOOKUP(A781, PerformanceRating!$P$8:$R$2778, 3, FALSE)), "", VLOOKUP(A781, PerformanceRating!$P$8:$R$2778, 3, FALSE))</f>
        <v>4</v>
      </c>
      <c r="H781">
        <f>IF(ISNA(VLOOKUP(A781, PerformanceRating!$C$2:$N$6710, 11, FALSE)), "", VLOOKUP(A781, PerformanceRating!$C$2:$N$6710, 11, FALSE))</f>
        <v>3.5</v>
      </c>
      <c r="I781">
        <f>IF(ISNA(VLOOKUP(A781, PerformanceRating!$C$2:$N$6710, 12, FALSE)), "", VLOOKUP(A781, PerformanceRating!$C$2:$N$6710, 12, FALSE))</f>
        <v>4.5</v>
      </c>
    </row>
    <row r="782" spans="1:9" x14ac:dyDescent="0.25">
      <c r="A782" s="1">
        <v>42347</v>
      </c>
      <c r="B782">
        <f>COUNTIF(Employee!$U$2:$U$1471, 'Date Events'!A782)</f>
        <v>0</v>
      </c>
      <c r="C782">
        <f>COUNTIF(Employee!$X$2:$X$1471, 'Date Events'!A782)</f>
        <v>0</v>
      </c>
      <c r="D782">
        <f t="shared" si="12"/>
        <v>520</v>
      </c>
      <c r="E782">
        <f>COUNTIF(Employee!$AA$2:$AA$1471, 'Date Events'!A782)</f>
        <v>0</v>
      </c>
      <c r="F782">
        <f>IF(ISNA(VLOOKUP(A782, PerformanceRating!$P$8:$R$2778, 2, FALSE)), "", VLOOKUP(A782, PerformanceRating!$P$8:$R$2778, 2, FALSE))</f>
        <v>4.5</v>
      </c>
      <c r="G782">
        <f>IF(ISNA(VLOOKUP(A782, PerformanceRating!$P$8:$R$2778, 3, FALSE)), "", VLOOKUP(A782, PerformanceRating!$P$8:$R$2778, 3, FALSE))</f>
        <v>4.5</v>
      </c>
      <c r="H782">
        <f>IF(ISNA(VLOOKUP(A782, PerformanceRating!$C$2:$N$6710, 11, FALSE)), "", VLOOKUP(A782, PerformanceRating!$C$2:$N$6710, 11, FALSE))</f>
        <v>3</v>
      </c>
      <c r="I782">
        <f>IF(ISNA(VLOOKUP(A782, PerformanceRating!$C$2:$N$6710, 12, FALSE)), "", VLOOKUP(A782, PerformanceRating!$C$2:$N$6710, 12, FALSE))</f>
        <v>4</v>
      </c>
    </row>
    <row r="783" spans="1:9" x14ac:dyDescent="0.25">
      <c r="A783" s="1">
        <v>42348</v>
      </c>
      <c r="B783">
        <f>COUNTIF(Employee!$U$2:$U$1471, 'Date Events'!A783)</f>
        <v>0</v>
      </c>
      <c r="C783">
        <f>COUNTIF(Employee!$X$2:$X$1471, 'Date Events'!A783)</f>
        <v>0</v>
      </c>
      <c r="D783">
        <f t="shared" si="12"/>
        <v>520</v>
      </c>
      <c r="E783">
        <f>COUNTIF(Employee!$AA$2:$AA$1471, 'Date Events'!A783)</f>
        <v>0</v>
      </c>
      <c r="F783">
        <f>IF(ISNA(VLOOKUP(A783, PerformanceRating!$P$8:$R$2778, 2, FALSE)), "", VLOOKUP(A783, PerformanceRating!$P$8:$R$2778, 2, FALSE))</f>
        <v>3.5</v>
      </c>
      <c r="G783">
        <f>IF(ISNA(VLOOKUP(A783, PerformanceRating!$P$8:$R$2778, 3, FALSE)), "", VLOOKUP(A783, PerformanceRating!$P$8:$R$2778, 3, FALSE))</f>
        <v>2.5</v>
      </c>
      <c r="H783">
        <f>IF(ISNA(VLOOKUP(A783, PerformanceRating!$C$2:$N$6710, 11, FALSE)), "", VLOOKUP(A783, PerformanceRating!$C$2:$N$6710, 11, FALSE))</f>
        <v>4.25</v>
      </c>
      <c r="I783">
        <f>IF(ISNA(VLOOKUP(A783, PerformanceRating!$C$2:$N$6710, 12, FALSE)), "", VLOOKUP(A783, PerformanceRating!$C$2:$N$6710, 12, FALSE))</f>
        <v>2.5</v>
      </c>
    </row>
    <row r="784" spans="1:9" x14ac:dyDescent="0.25">
      <c r="A784" s="1">
        <v>42350</v>
      </c>
      <c r="B784">
        <f>COUNTIF(Employee!$U$2:$U$1471, 'Date Events'!A784)</f>
        <v>1</v>
      </c>
      <c r="C784">
        <f>COUNTIF(Employee!$X$2:$X$1471, 'Date Events'!A784)</f>
        <v>0</v>
      </c>
      <c r="D784">
        <f t="shared" si="12"/>
        <v>521</v>
      </c>
      <c r="E784">
        <f>COUNTIF(Employee!$AA$2:$AA$1471, 'Date Events'!A784)</f>
        <v>0</v>
      </c>
      <c r="F784" t="str">
        <f>IF(ISNA(VLOOKUP(A784, PerformanceRating!$P$8:$R$2778, 2, FALSE)), "", VLOOKUP(A784, PerformanceRating!$P$8:$R$2778, 2, FALSE))</f>
        <v/>
      </c>
      <c r="G784" t="str">
        <f>IF(ISNA(VLOOKUP(A784, PerformanceRating!$P$8:$R$2778, 3, FALSE)), "", VLOOKUP(A784, PerformanceRating!$P$8:$R$2778, 3, FALSE))</f>
        <v/>
      </c>
      <c r="H784" t="str">
        <f>IF(ISNA(VLOOKUP(A784, PerformanceRating!$C$2:$N$6710, 11, FALSE)), "", VLOOKUP(A784, PerformanceRating!$C$2:$N$6710, 11, FALSE))</f>
        <v/>
      </c>
      <c r="I784" t="str">
        <f>IF(ISNA(VLOOKUP(A784, PerformanceRating!$C$2:$N$6710, 12, FALSE)), "", VLOOKUP(A784, PerformanceRating!$C$2:$N$6710, 12, FALSE))</f>
        <v/>
      </c>
    </row>
    <row r="785" spans="1:9" x14ac:dyDescent="0.25">
      <c r="A785" s="1">
        <v>42352</v>
      </c>
      <c r="B785">
        <f>COUNTIF(Employee!$U$2:$U$1471, 'Date Events'!A785)</f>
        <v>0</v>
      </c>
      <c r="C785">
        <f>COUNTIF(Employee!$X$2:$X$1471, 'Date Events'!A785)</f>
        <v>0</v>
      </c>
      <c r="D785">
        <f t="shared" si="12"/>
        <v>521</v>
      </c>
      <c r="E785">
        <f>COUNTIF(Employee!$AA$2:$AA$1471, 'Date Events'!A785)</f>
        <v>0</v>
      </c>
      <c r="F785">
        <f>IF(ISNA(VLOOKUP(A785, PerformanceRating!$P$8:$R$2778, 2, FALSE)), "", VLOOKUP(A785, PerformanceRating!$P$8:$R$2778, 2, FALSE))</f>
        <v>4</v>
      </c>
      <c r="G785">
        <f>IF(ISNA(VLOOKUP(A785, PerformanceRating!$P$8:$R$2778, 3, FALSE)), "", VLOOKUP(A785, PerformanceRating!$P$8:$R$2778, 3, FALSE))</f>
        <v>3.6666666666666665</v>
      </c>
      <c r="H785">
        <f>IF(ISNA(VLOOKUP(A785, PerformanceRating!$C$2:$N$6710, 11, FALSE)), "", VLOOKUP(A785, PerformanceRating!$C$2:$N$6710, 11, FALSE))</f>
        <v>3.5</v>
      </c>
      <c r="I785">
        <f>IF(ISNA(VLOOKUP(A785, PerformanceRating!$C$2:$N$6710, 12, FALSE)), "", VLOOKUP(A785, PerformanceRating!$C$2:$N$6710, 12, FALSE))</f>
        <v>3.5</v>
      </c>
    </row>
    <row r="786" spans="1:9" x14ac:dyDescent="0.25">
      <c r="A786" s="1">
        <v>42353</v>
      </c>
      <c r="B786">
        <f>COUNTIF(Employee!$U$2:$U$1471, 'Date Events'!A786)</f>
        <v>0</v>
      </c>
      <c r="C786">
        <f>COUNTIF(Employee!$X$2:$X$1471, 'Date Events'!A786)</f>
        <v>1</v>
      </c>
      <c r="D786">
        <f t="shared" si="12"/>
        <v>520</v>
      </c>
      <c r="E786">
        <f>COUNTIF(Employee!$AA$2:$AA$1471, 'Date Events'!A786)</f>
        <v>0</v>
      </c>
      <c r="F786">
        <f>IF(ISNA(VLOOKUP(A786, PerformanceRating!$P$8:$R$2778, 2, FALSE)), "", VLOOKUP(A786, PerformanceRating!$P$8:$R$2778, 2, FALSE))</f>
        <v>4</v>
      </c>
      <c r="G786">
        <f>IF(ISNA(VLOOKUP(A786, PerformanceRating!$P$8:$R$2778, 3, FALSE)), "", VLOOKUP(A786, PerformanceRating!$P$8:$R$2778, 3, FALSE))</f>
        <v>4</v>
      </c>
      <c r="H786">
        <f>IF(ISNA(VLOOKUP(A786, PerformanceRating!$C$2:$N$6710, 11, FALSE)), "", VLOOKUP(A786, PerformanceRating!$C$2:$N$6710, 11, FALSE))</f>
        <v>3.25</v>
      </c>
      <c r="I786">
        <f>IF(ISNA(VLOOKUP(A786, PerformanceRating!$C$2:$N$6710, 12, FALSE)), "", VLOOKUP(A786, PerformanceRating!$C$2:$N$6710, 12, FALSE))</f>
        <v>4</v>
      </c>
    </row>
    <row r="787" spans="1:9" x14ac:dyDescent="0.25">
      <c r="A787" s="1">
        <v>42354</v>
      </c>
      <c r="B787">
        <f>COUNTIF(Employee!$U$2:$U$1471, 'Date Events'!A787)</f>
        <v>0</v>
      </c>
      <c r="C787">
        <f>COUNTIF(Employee!$X$2:$X$1471, 'Date Events'!A787)</f>
        <v>0</v>
      </c>
      <c r="D787">
        <f t="shared" si="12"/>
        <v>520</v>
      </c>
      <c r="E787">
        <f>COUNTIF(Employee!$AA$2:$AA$1471, 'Date Events'!A787)</f>
        <v>0</v>
      </c>
      <c r="F787" t="str">
        <f>IF(ISNA(VLOOKUP(A787, PerformanceRating!$P$8:$R$2778, 2, FALSE)), "", VLOOKUP(A787, PerformanceRating!$P$8:$R$2778, 2, FALSE))</f>
        <v/>
      </c>
      <c r="G787" t="str">
        <f>IF(ISNA(VLOOKUP(A787, PerformanceRating!$P$8:$R$2778, 3, FALSE)), "", VLOOKUP(A787, PerformanceRating!$P$8:$R$2778, 3, FALSE))</f>
        <v/>
      </c>
      <c r="H787" t="str">
        <f>IF(ISNA(VLOOKUP(A787, PerformanceRating!$C$2:$N$6710, 11, FALSE)), "", VLOOKUP(A787, PerformanceRating!$C$2:$N$6710, 11, FALSE))</f>
        <v/>
      </c>
      <c r="I787" t="str">
        <f>IF(ISNA(VLOOKUP(A787, PerformanceRating!$C$2:$N$6710, 12, FALSE)), "", VLOOKUP(A787, PerformanceRating!$C$2:$N$6710, 12, FALSE))</f>
        <v/>
      </c>
    </row>
    <row r="788" spans="1:9" x14ac:dyDescent="0.25">
      <c r="A788" s="1">
        <v>42355</v>
      </c>
      <c r="B788">
        <f>COUNTIF(Employee!$U$2:$U$1471, 'Date Events'!A788)</f>
        <v>0</v>
      </c>
      <c r="C788">
        <f>COUNTIF(Employee!$X$2:$X$1471, 'Date Events'!A788)</f>
        <v>0</v>
      </c>
      <c r="D788">
        <f t="shared" si="12"/>
        <v>520</v>
      </c>
      <c r="E788">
        <f>COUNTIF(Employee!$AA$2:$AA$1471, 'Date Events'!A788)</f>
        <v>0</v>
      </c>
      <c r="F788">
        <f>IF(ISNA(VLOOKUP(A788, PerformanceRating!$P$8:$R$2778, 2, FALSE)), "", VLOOKUP(A788, PerformanceRating!$P$8:$R$2778, 2, FALSE))</f>
        <v>4</v>
      </c>
      <c r="G788">
        <f>IF(ISNA(VLOOKUP(A788, PerformanceRating!$P$8:$R$2778, 3, FALSE)), "", VLOOKUP(A788, PerformanceRating!$P$8:$R$2778, 3, FALSE))</f>
        <v>4</v>
      </c>
      <c r="H788">
        <f>IF(ISNA(VLOOKUP(A788, PerformanceRating!$C$2:$N$6710, 11, FALSE)), "", VLOOKUP(A788, PerformanceRating!$C$2:$N$6710, 11, FALSE))</f>
        <v>3.75</v>
      </c>
      <c r="I788">
        <f>IF(ISNA(VLOOKUP(A788, PerformanceRating!$C$2:$N$6710, 12, FALSE)), "", VLOOKUP(A788, PerformanceRating!$C$2:$N$6710, 12, FALSE))</f>
        <v>4</v>
      </c>
    </row>
    <row r="789" spans="1:9" x14ac:dyDescent="0.25">
      <c r="A789" s="1">
        <v>42356</v>
      </c>
      <c r="B789">
        <f>COUNTIF(Employee!$U$2:$U$1471, 'Date Events'!A789)</f>
        <v>0</v>
      </c>
      <c r="C789">
        <f>COUNTIF(Employee!$X$2:$X$1471, 'Date Events'!A789)</f>
        <v>0</v>
      </c>
      <c r="D789">
        <f t="shared" si="12"/>
        <v>520</v>
      </c>
      <c r="E789">
        <f>COUNTIF(Employee!$AA$2:$AA$1471, 'Date Events'!A789)</f>
        <v>0</v>
      </c>
      <c r="F789">
        <f>IF(ISNA(VLOOKUP(A789, PerformanceRating!$P$8:$R$2778, 2, FALSE)), "", VLOOKUP(A789, PerformanceRating!$P$8:$R$2778, 2, FALSE))</f>
        <v>4</v>
      </c>
      <c r="G789">
        <f>IF(ISNA(VLOOKUP(A789, PerformanceRating!$P$8:$R$2778, 3, FALSE)), "", VLOOKUP(A789, PerformanceRating!$P$8:$R$2778, 3, FALSE))</f>
        <v>4</v>
      </c>
      <c r="H789">
        <f>IF(ISNA(VLOOKUP(A789, PerformanceRating!$C$2:$N$6710, 11, FALSE)), "", VLOOKUP(A789, PerformanceRating!$C$2:$N$6710, 11, FALSE))</f>
        <v>2.5</v>
      </c>
      <c r="I789">
        <f>IF(ISNA(VLOOKUP(A789, PerformanceRating!$C$2:$N$6710, 12, FALSE)), "", VLOOKUP(A789, PerformanceRating!$C$2:$N$6710, 12, FALSE))</f>
        <v>4</v>
      </c>
    </row>
    <row r="790" spans="1:9" x14ac:dyDescent="0.25">
      <c r="A790" s="1">
        <v>42357</v>
      </c>
      <c r="B790">
        <f>COUNTIF(Employee!$U$2:$U$1471, 'Date Events'!A790)</f>
        <v>1</v>
      </c>
      <c r="C790">
        <f>COUNTIF(Employee!$X$2:$X$1471, 'Date Events'!A790)</f>
        <v>1</v>
      </c>
      <c r="D790">
        <f t="shared" si="12"/>
        <v>520</v>
      </c>
      <c r="E790">
        <f>COUNTIF(Employee!$AA$2:$AA$1471, 'Date Events'!A790)</f>
        <v>0</v>
      </c>
      <c r="F790">
        <f>IF(ISNA(VLOOKUP(A790, PerformanceRating!$P$8:$R$2778, 2, FALSE)), "", VLOOKUP(A790, PerformanceRating!$P$8:$R$2778, 2, FALSE))</f>
        <v>4</v>
      </c>
      <c r="G790">
        <f>IF(ISNA(VLOOKUP(A790, PerformanceRating!$P$8:$R$2778, 3, FALSE)), "", VLOOKUP(A790, PerformanceRating!$P$8:$R$2778, 3, FALSE))</f>
        <v>3</v>
      </c>
      <c r="H790">
        <f>IF(ISNA(VLOOKUP(A790, PerformanceRating!$C$2:$N$6710, 11, FALSE)), "", VLOOKUP(A790, PerformanceRating!$C$2:$N$6710, 11, FALSE))</f>
        <v>3.5</v>
      </c>
      <c r="I790">
        <f>IF(ISNA(VLOOKUP(A790, PerformanceRating!$C$2:$N$6710, 12, FALSE)), "", VLOOKUP(A790, PerformanceRating!$C$2:$N$6710, 12, FALSE))</f>
        <v>3.5</v>
      </c>
    </row>
    <row r="791" spans="1:9" x14ac:dyDescent="0.25">
      <c r="A791" s="1">
        <v>42358</v>
      </c>
      <c r="B791">
        <f>COUNTIF(Employee!$U$2:$U$1471, 'Date Events'!A791)</f>
        <v>1</v>
      </c>
      <c r="C791">
        <f>COUNTIF(Employee!$X$2:$X$1471, 'Date Events'!A791)</f>
        <v>0</v>
      </c>
      <c r="D791">
        <f t="shared" si="12"/>
        <v>521</v>
      </c>
      <c r="E791">
        <f>COUNTIF(Employee!$AA$2:$AA$1471, 'Date Events'!A791)</f>
        <v>0</v>
      </c>
      <c r="F791">
        <f>IF(ISNA(VLOOKUP(A791, PerformanceRating!$P$8:$R$2778, 2, FALSE)), "", VLOOKUP(A791, PerformanceRating!$P$8:$R$2778, 2, FALSE))</f>
        <v>5</v>
      </c>
      <c r="G791">
        <f>IF(ISNA(VLOOKUP(A791, PerformanceRating!$P$8:$R$2778, 3, FALSE)), "", VLOOKUP(A791, PerformanceRating!$P$8:$R$2778, 3, FALSE))</f>
        <v>5</v>
      </c>
      <c r="H791">
        <f>IF(ISNA(VLOOKUP(A791, PerformanceRating!$C$2:$N$6710, 11, FALSE)), "", VLOOKUP(A791, PerformanceRating!$C$2:$N$6710, 11, FALSE))</f>
        <v>4.25</v>
      </c>
      <c r="I791">
        <f>IF(ISNA(VLOOKUP(A791, PerformanceRating!$C$2:$N$6710, 12, FALSE)), "", VLOOKUP(A791, PerformanceRating!$C$2:$N$6710, 12, FALSE))</f>
        <v>5</v>
      </c>
    </row>
    <row r="792" spans="1:9" x14ac:dyDescent="0.25">
      <c r="A792" s="1">
        <v>42359</v>
      </c>
      <c r="B792">
        <f>COUNTIF(Employee!$U$2:$U$1471, 'Date Events'!A792)</f>
        <v>0</v>
      </c>
      <c r="C792">
        <f>COUNTIF(Employee!$X$2:$X$1471, 'Date Events'!A792)</f>
        <v>0</v>
      </c>
      <c r="D792">
        <f t="shared" si="12"/>
        <v>521</v>
      </c>
      <c r="E792">
        <f>COUNTIF(Employee!$AA$2:$AA$1471, 'Date Events'!A792)</f>
        <v>0</v>
      </c>
      <c r="F792">
        <f>IF(ISNA(VLOOKUP(A792, PerformanceRating!$P$8:$R$2778, 2, FALSE)), "", VLOOKUP(A792, PerformanceRating!$P$8:$R$2778, 2, FALSE))</f>
        <v>4</v>
      </c>
      <c r="G792">
        <f>IF(ISNA(VLOOKUP(A792, PerformanceRating!$P$8:$R$2778, 3, FALSE)), "", VLOOKUP(A792, PerformanceRating!$P$8:$R$2778, 3, FALSE))</f>
        <v>3.5</v>
      </c>
      <c r="H792">
        <f>IF(ISNA(VLOOKUP(A792, PerformanceRating!$C$2:$N$6710, 11, FALSE)), "", VLOOKUP(A792, PerformanceRating!$C$2:$N$6710, 11, FALSE))</f>
        <v>3.25</v>
      </c>
      <c r="I792">
        <f>IF(ISNA(VLOOKUP(A792, PerformanceRating!$C$2:$N$6710, 12, FALSE)), "", VLOOKUP(A792, PerformanceRating!$C$2:$N$6710, 12, FALSE))</f>
        <v>3.5</v>
      </c>
    </row>
    <row r="793" spans="1:9" x14ac:dyDescent="0.25">
      <c r="A793" s="1">
        <v>42360</v>
      </c>
      <c r="B793">
        <f>COUNTIF(Employee!$U$2:$U$1471, 'Date Events'!A793)</f>
        <v>0</v>
      </c>
      <c r="C793">
        <f>COUNTIF(Employee!$X$2:$X$1471, 'Date Events'!A793)</f>
        <v>0</v>
      </c>
      <c r="D793">
        <f t="shared" si="12"/>
        <v>521</v>
      </c>
      <c r="E793">
        <f>COUNTIF(Employee!$AA$2:$AA$1471, 'Date Events'!A793)</f>
        <v>0</v>
      </c>
      <c r="F793" t="str">
        <f>IF(ISNA(VLOOKUP(A793, PerformanceRating!$P$8:$R$2778, 2, FALSE)), "", VLOOKUP(A793, PerformanceRating!$P$8:$R$2778, 2, FALSE))</f>
        <v/>
      </c>
      <c r="G793" t="str">
        <f>IF(ISNA(VLOOKUP(A793, PerformanceRating!$P$8:$R$2778, 3, FALSE)), "", VLOOKUP(A793, PerformanceRating!$P$8:$R$2778, 3, FALSE))</f>
        <v/>
      </c>
      <c r="H793" t="str">
        <f>IF(ISNA(VLOOKUP(A793, PerformanceRating!$C$2:$N$6710, 11, FALSE)), "", VLOOKUP(A793, PerformanceRating!$C$2:$N$6710, 11, FALSE))</f>
        <v/>
      </c>
      <c r="I793" t="str">
        <f>IF(ISNA(VLOOKUP(A793, PerformanceRating!$C$2:$N$6710, 12, FALSE)), "", VLOOKUP(A793, PerformanceRating!$C$2:$N$6710, 12, FALSE))</f>
        <v/>
      </c>
    </row>
    <row r="794" spans="1:9" x14ac:dyDescent="0.25">
      <c r="A794" s="1">
        <v>42361</v>
      </c>
      <c r="B794">
        <f>COUNTIF(Employee!$U$2:$U$1471, 'Date Events'!A794)</f>
        <v>1</v>
      </c>
      <c r="C794">
        <f>COUNTIF(Employee!$X$2:$X$1471, 'Date Events'!A794)</f>
        <v>0</v>
      </c>
      <c r="D794">
        <f t="shared" si="12"/>
        <v>522</v>
      </c>
      <c r="E794">
        <f>COUNTIF(Employee!$AA$2:$AA$1471, 'Date Events'!A794)</f>
        <v>0</v>
      </c>
      <c r="F794">
        <f>IF(ISNA(VLOOKUP(A794, PerformanceRating!$P$8:$R$2778, 2, FALSE)), "", VLOOKUP(A794, PerformanceRating!$P$8:$R$2778, 2, FALSE))</f>
        <v>4.5</v>
      </c>
      <c r="G794">
        <f>IF(ISNA(VLOOKUP(A794, PerformanceRating!$P$8:$R$2778, 3, FALSE)), "", VLOOKUP(A794, PerformanceRating!$P$8:$R$2778, 3, FALSE))</f>
        <v>4</v>
      </c>
      <c r="H794">
        <f>IF(ISNA(VLOOKUP(A794, PerformanceRating!$C$2:$N$6710, 11, FALSE)), "", VLOOKUP(A794, PerformanceRating!$C$2:$N$6710, 11, FALSE))</f>
        <v>2.75</v>
      </c>
      <c r="I794">
        <f>IF(ISNA(VLOOKUP(A794, PerformanceRating!$C$2:$N$6710, 12, FALSE)), "", VLOOKUP(A794, PerformanceRating!$C$2:$N$6710, 12, FALSE))</f>
        <v>4</v>
      </c>
    </row>
    <row r="795" spans="1:9" x14ac:dyDescent="0.25">
      <c r="A795" s="1">
        <v>42362</v>
      </c>
      <c r="B795">
        <f>COUNTIF(Employee!$U$2:$U$1471, 'Date Events'!A795)</f>
        <v>0</v>
      </c>
      <c r="C795">
        <f>COUNTIF(Employee!$X$2:$X$1471, 'Date Events'!A795)</f>
        <v>0</v>
      </c>
      <c r="D795">
        <f t="shared" si="12"/>
        <v>522</v>
      </c>
      <c r="E795">
        <f>COUNTIF(Employee!$AA$2:$AA$1471, 'Date Events'!A795)</f>
        <v>0</v>
      </c>
      <c r="F795" t="str">
        <f>IF(ISNA(VLOOKUP(A795, PerformanceRating!$P$8:$R$2778, 2, FALSE)), "", VLOOKUP(A795, PerformanceRating!$P$8:$R$2778, 2, FALSE))</f>
        <v/>
      </c>
      <c r="G795" t="str">
        <f>IF(ISNA(VLOOKUP(A795, PerformanceRating!$P$8:$R$2778, 3, FALSE)), "", VLOOKUP(A795, PerformanceRating!$P$8:$R$2778, 3, FALSE))</f>
        <v/>
      </c>
      <c r="H795" t="str">
        <f>IF(ISNA(VLOOKUP(A795, PerformanceRating!$C$2:$N$6710, 11, FALSE)), "", VLOOKUP(A795, PerformanceRating!$C$2:$N$6710, 11, FALSE))</f>
        <v/>
      </c>
      <c r="I795" t="str">
        <f>IF(ISNA(VLOOKUP(A795, PerformanceRating!$C$2:$N$6710, 12, FALSE)), "", VLOOKUP(A795, PerformanceRating!$C$2:$N$6710, 12, FALSE))</f>
        <v/>
      </c>
    </row>
    <row r="796" spans="1:9" x14ac:dyDescent="0.25">
      <c r="A796" s="1">
        <v>42363</v>
      </c>
      <c r="B796">
        <f>COUNTIF(Employee!$U$2:$U$1471, 'Date Events'!A796)</f>
        <v>2</v>
      </c>
      <c r="C796">
        <f>COUNTIF(Employee!$X$2:$X$1471, 'Date Events'!A796)</f>
        <v>0</v>
      </c>
      <c r="D796">
        <f t="shared" si="12"/>
        <v>524</v>
      </c>
      <c r="E796">
        <f>COUNTIF(Employee!$AA$2:$AA$1471, 'Date Events'!A796)</f>
        <v>0</v>
      </c>
      <c r="F796">
        <f>IF(ISNA(VLOOKUP(A796, PerformanceRating!$P$8:$R$2778, 2, FALSE)), "", VLOOKUP(A796, PerformanceRating!$P$8:$R$2778, 2, FALSE))</f>
        <v>3</v>
      </c>
      <c r="G796">
        <f>IF(ISNA(VLOOKUP(A796, PerformanceRating!$P$8:$R$2778, 3, FALSE)), "", VLOOKUP(A796, PerformanceRating!$P$8:$R$2778, 3, FALSE))</f>
        <v>2</v>
      </c>
      <c r="H796">
        <f>IF(ISNA(VLOOKUP(A796, PerformanceRating!$C$2:$N$6710, 11, FALSE)), "", VLOOKUP(A796, PerformanceRating!$C$2:$N$6710, 11, FALSE))</f>
        <v>4</v>
      </c>
      <c r="I796">
        <f>IF(ISNA(VLOOKUP(A796, PerformanceRating!$C$2:$N$6710, 12, FALSE)), "", VLOOKUP(A796, PerformanceRating!$C$2:$N$6710, 12, FALSE))</f>
        <v>2.5</v>
      </c>
    </row>
    <row r="797" spans="1:9" x14ac:dyDescent="0.25">
      <c r="A797" s="1">
        <v>42364</v>
      </c>
      <c r="B797">
        <f>COUNTIF(Employee!$U$2:$U$1471, 'Date Events'!A797)</f>
        <v>0</v>
      </c>
      <c r="C797">
        <f>COUNTIF(Employee!$X$2:$X$1471, 'Date Events'!A797)</f>
        <v>0</v>
      </c>
      <c r="D797">
        <f t="shared" si="12"/>
        <v>524</v>
      </c>
      <c r="E797">
        <f>COUNTIF(Employee!$AA$2:$AA$1471, 'Date Events'!A797)</f>
        <v>0</v>
      </c>
      <c r="F797">
        <f>IF(ISNA(VLOOKUP(A797, PerformanceRating!$P$8:$R$2778, 2, FALSE)), "", VLOOKUP(A797, PerformanceRating!$P$8:$R$2778, 2, FALSE))</f>
        <v>3.5</v>
      </c>
      <c r="G797">
        <f>IF(ISNA(VLOOKUP(A797, PerformanceRating!$P$8:$R$2778, 3, FALSE)), "", VLOOKUP(A797, PerformanceRating!$P$8:$R$2778, 3, FALSE))</f>
        <v>3.5</v>
      </c>
      <c r="H797">
        <f>IF(ISNA(VLOOKUP(A797, PerformanceRating!$C$2:$N$6710, 11, FALSE)), "", VLOOKUP(A797, PerformanceRating!$C$2:$N$6710, 11, FALSE))</f>
        <v>3.75</v>
      </c>
      <c r="I797">
        <f>IF(ISNA(VLOOKUP(A797, PerformanceRating!$C$2:$N$6710, 12, FALSE)), "", VLOOKUP(A797, PerformanceRating!$C$2:$N$6710, 12, FALSE))</f>
        <v>3</v>
      </c>
    </row>
    <row r="798" spans="1:9" x14ac:dyDescent="0.25">
      <c r="A798" s="1">
        <v>42365</v>
      </c>
      <c r="B798">
        <f>COUNTIF(Employee!$U$2:$U$1471, 'Date Events'!A798)</f>
        <v>0</v>
      </c>
      <c r="C798">
        <f>COUNTIF(Employee!$X$2:$X$1471, 'Date Events'!A798)</f>
        <v>0</v>
      </c>
      <c r="D798">
        <f t="shared" si="12"/>
        <v>524</v>
      </c>
      <c r="E798">
        <f>COUNTIF(Employee!$AA$2:$AA$1471, 'Date Events'!A798)</f>
        <v>0</v>
      </c>
      <c r="F798">
        <f>IF(ISNA(VLOOKUP(A798, PerformanceRating!$P$8:$R$2778, 2, FALSE)), "", VLOOKUP(A798, PerformanceRating!$P$8:$R$2778, 2, FALSE))</f>
        <v>3</v>
      </c>
      <c r="G798">
        <f>IF(ISNA(VLOOKUP(A798, PerformanceRating!$P$8:$R$2778, 3, FALSE)), "", VLOOKUP(A798, PerformanceRating!$P$8:$R$2778, 3, FALSE))</f>
        <v>3</v>
      </c>
      <c r="H798">
        <f>IF(ISNA(VLOOKUP(A798, PerformanceRating!$C$2:$N$6710, 11, FALSE)), "", VLOOKUP(A798, PerformanceRating!$C$2:$N$6710, 11, FALSE))</f>
        <v>2.75</v>
      </c>
      <c r="I798">
        <f>IF(ISNA(VLOOKUP(A798, PerformanceRating!$C$2:$N$6710, 12, FALSE)), "", VLOOKUP(A798, PerformanceRating!$C$2:$N$6710, 12, FALSE))</f>
        <v>3</v>
      </c>
    </row>
    <row r="799" spans="1:9" x14ac:dyDescent="0.25">
      <c r="A799" s="1">
        <v>42366</v>
      </c>
      <c r="B799">
        <f>COUNTIF(Employee!$U$2:$U$1471, 'Date Events'!A799)</f>
        <v>0</v>
      </c>
      <c r="C799">
        <f>COUNTIF(Employee!$X$2:$X$1471, 'Date Events'!A799)</f>
        <v>0</v>
      </c>
      <c r="D799">
        <f t="shared" si="12"/>
        <v>524</v>
      </c>
      <c r="E799">
        <f>COUNTIF(Employee!$AA$2:$AA$1471, 'Date Events'!A799)</f>
        <v>0</v>
      </c>
      <c r="F799">
        <f>IF(ISNA(VLOOKUP(A799, PerformanceRating!$P$8:$R$2778, 2, FALSE)), "", VLOOKUP(A799, PerformanceRating!$P$8:$R$2778, 2, FALSE))</f>
        <v>5</v>
      </c>
      <c r="G799">
        <f>IF(ISNA(VLOOKUP(A799, PerformanceRating!$P$8:$R$2778, 3, FALSE)), "", VLOOKUP(A799, PerformanceRating!$P$8:$R$2778, 3, FALSE))</f>
        <v>5</v>
      </c>
      <c r="H799">
        <f>IF(ISNA(VLOOKUP(A799, PerformanceRating!$C$2:$N$6710, 11, FALSE)), "", VLOOKUP(A799, PerformanceRating!$C$2:$N$6710, 11, FALSE))</f>
        <v>3.75</v>
      </c>
      <c r="I799">
        <f>IF(ISNA(VLOOKUP(A799, PerformanceRating!$C$2:$N$6710, 12, FALSE)), "", VLOOKUP(A799, PerformanceRating!$C$2:$N$6710, 12, FALSE))</f>
        <v>5</v>
      </c>
    </row>
    <row r="800" spans="1:9" x14ac:dyDescent="0.25">
      <c r="A800" s="1">
        <v>42367</v>
      </c>
      <c r="B800">
        <f>COUNTIF(Employee!$U$2:$U$1471, 'Date Events'!A800)</f>
        <v>1</v>
      </c>
      <c r="C800">
        <f>COUNTIF(Employee!$X$2:$X$1471, 'Date Events'!A800)</f>
        <v>0</v>
      </c>
      <c r="D800">
        <f t="shared" si="12"/>
        <v>525</v>
      </c>
      <c r="E800">
        <f>COUNTIF(Employee!$AA$2:$AA$1471, 'Date Events'!A800)</f>
        <v>0</v>
      </c>
      <c r="F800" t="str">
        <f>IF(ISNA(VLOOKUP(A800, PerformanceRating!$P$8:$R$2778, 2, FALSE)), "", VLOOKUP(A800, PerformanceRating!$P$8:$R$2778, 2, FALSE))</f>
        <v/>
      </c>
      <c r="G800" t="str">
        <f>IF(ISNA(VLOOKUP(A800, PerformanceRating!$P$8:$R$2778, 3, FALSE)), "", VLOOKUP(A800, PerformanceRating!$P$8:$R$2778, 3, FALSE))</f>
        <v/>
      </c>
      <c r="H800" t="str">
        <f>IF(ISNA(VLOOKUP(A800, PerformanceRating!$C$2:$N$6710, 11, FALSE)), "", VLOOKUP(A800, PerformanceRating!$C$2:$N$6710, 11, FALSE))</f>
        <v/>
      </c>
      <c r="I800" t="str">
        <f>IF(ISNA(VLOOKUP(A800, PerformanceRating!$C$2:$N$6710, 12, FALSE)), "", VLOOKUP(A800, PerformanceRating!$C$2:$N$6710, 12, FALSE))</f>
        <v/>
      </c>
    </row>
    <row r="801" spans="1:9" x14ac:dyDescent="0.25">
      <c r="A801" s="1">
        <v>42368</v>
      </c>
      <c r="B801">
        <f>COUNTIF(Employee!$U$2:$U$1471, 'Date Events'!A801)</f>
        <v>1</v>
      </c>
      <c r="C801">
        <f>COUNTIF(Employee!$X$2:$X$1471, 'Date Events'!A801)</f>
        <v>0</v>
      </c>
      <c r="D801">
        <f t="shared" si="12"/>
        <v>526</v>
      </c>
      <c r="E801">
        <f>COUNTIF(Employee!$AA$2:$AA$1471, 'Date Events'!A801)</f>
        <v>0</v>
      </c>
      <c r="F801" t="str">
        <f>IF(ISNA(VLOOKUP(A801, PerformanceRating!$P$8:$R$2778, 2, FALSE)), "", VLOOKUP(A801, PerformanceRating!$P$8:$R$2778, 2, FALSE))</f>
        <v/>
      </c>
      <c r="G801" t="str">
        <f>IF(ISNA(VLOOKUP(A801, PerformanceRating!$P$8:$R$2778, 3, FALSE)), "", VLOOKUP(A801, PerformanceRating!$P$8:$R$2778, 3, FALSE))</f>
        <v/>
      </c>
      <c r="H801" t="str">
        <f>IF(ISNA(VLOOKUP(A801, PerformanceRating!$C$2:$N$6710, 11, FALSE)), "", VLOOKUP(A801, PerformanceRating!$C$2:$N$6710, 11, FALSE))</f>
        <v/>
      </c>
      <c r="I801" t="str">
        <f>IF(ISNA(VLOOKUP(A801, PerformanceRating!$C$2:$N$6710, 12, FALSE)), "", VLOOKUP(A801, PerformanceRating!$C$2:$N$6710, 12, FALSE))</f>
        <v/>
      </c>
    </row>
    <row r="802" spans="1:9" x14ac:dyDescent="0.25">
      <c r="A802" s="1">
        <v>42369</v>
      </c>
      <c r="B802">
        <f>COUNTIF(Employee!$U$2:$U$1471, 'Date Events'!A802)</f>
        <v>1</v>
      </c>
      <c r="C802">
        <f>COUNTIF(Employee!$X$2:$X$1471, 'Date Events'!A802)</f>
        <v>0</v>
      </c>
      <c r="D802">
        <f t="shared" si="12"/>
        <v>527</v>
      </c>
      <c r="E802">
        <f>COUNTIF(Employee!$AA$2:$AA$1471, 'Date Events'!A802)</f>
        <v>1</v>
      </c>
      <c r="F802">
        <f>IF(ISNA(VLOOKUP(A802, PerformanceRating!$P$8:$R$2778, 2, FALSE)), "", VLOOKUP(A802, PerformanceRating!$P$8:$R$2778, 2, FALSE))</f>
        <v>3</v>
      </c>
      <c r="G802">
        <f>IF(ISNA(VLOOKUP(A802, PerformanceRating!$P$8:$R$2778, 3, FALSE)), "", VLOOKUP(A802, PerformanceRating!$P$8:$R$2778, 3, FALSE))</f>
        <v>2</v>
      </c>
      <c r="H802">
        <f>IF(ISNA(VLOOKUP(A802, PerformanceRating!$C$2:$N$6710, 11, FALSE)), "", VLOOKUP(A802, PerformanceRating!$C$2:$N$6710, 11, FALSE))</f>
        <v>4.5</v>
      </c>
      <c r="I802">
        <f>IF(ISNA(VLOOKUP(A802, PerformanceRating!$C$2:$N$6710, 12, FALSE)), "", VLOOKUP(A802, PerformanceRating!$C$2:$N$6710, 12, FALSE))</f>
        <v>2.5</v>
      </c>
    </row>
    <row r="803" spans="1:9" x14ac:dyDescent="0.25">
      <c r="A803" s="1">
        <v>42370</v>
      </c>
      <c r="B803">
        <f>COUNTIF(Employee!$U$2:$U$1471, 'Date Events'!A803)</f>
        <v>0</v>
      </c>
      <c r="C803">
        <f>COUNTIF(Employee!$X$2:$X$1471, 'Date Events'!A803)</f>
        <v>0</v>
      </c>
      <c r="D803">
        <f t="shared" si="12"/>
        <v>527</v>
      </c>
      <c r="E803">
        <f>COUNTIF(Employee!$AA$2:$AA$1471, 'Date Events'!A803)</f>
        <v>1</v>
      </c>
      <c r="F803">
        <f>IF(ISNA(VLOOKUP(A803, PerformanceRating!$P$8:$R$2778, 2, FALSE)), "", VLOOKUP(A803, PerformanceRating!$P$8:$R$2778, 2, FALSE))</f>
        <v>5</v>
      </c>
      <c r="G803">
        <f>IF(ISNA(VLOOKUP(A803, PerformanceRating!$P$8:$R$2778, 3, FALSE)), "", VLOOKUP(A803, PerformanceRating!$P$8:$R$2778, 3, FALSE))</f>
        <v>4.5</v>
      </c>
      <c r="H803">
        <f>IF(ISNA(VLOOKUP(A803, PerformanceRating!$C$2:$N$6710, 11, FALSE)), "", VLOOKUP(A803, PerformanceRating!$C$2:$N$6710, 11, FALSE))</f>
        <v>3.75</v>
      </c>
      <c r="I803">
        <f>IF(ISNA(VLOOKUP(A803, PerformanceRating!$C$2:$N$6710, 12, FALSE)), "", VLOOKUP(A803, PerformanceRating!$C$2:$N$6710, 12, FALSE))</f>
        <v>5</v>
      </c>
    </row>
    <row r="804" spans="1:9" x14ac:dyDescent="0.25">
      <c r="A804" s="1">
        <v>42371</v>
      </c>
      <c r="B804">
        <f>COUNTIF(Employee!$U$2:$U$1471, 'Date Events'!A804)</f>
        <v>0</v>
      </c>
      <c r="C804">
        <f>COUNTIF(Employee!$X$2:$X$1471, 'Date Events'!A804)</f>
        <v>0</v>
      </c>
      <c r="D804">
        <f t="shared" si="12"/>
        <v>527</v>
      </c>
      <c r="E804">
        <f>COUNTIF(Employee!$AA$2:$AA$1471, 'Date Events'!A804)</f>
        <v>0</v>
      </c>
      <c r="F804">
        <f>IF(ISNA(VLOOKUP(A804, PerformanceRating!$P$8:$R$2778, 2, FALSE)), "", VLOOKUP(A804, PerformanceRating!$P$8:$R$2778, 2, FALSE))</f>
        <v>3</v>
      </c>
      <c r="G804">
        <f>IF(ISNA(VLOOKUP(A804, PerformanceRating!$P$8:$R$2778, 3, FALSE)), "", VLOOKUP(A804, PerformanceRating!$P$8:$R$2778, 3, FALSE))</f>
        <v>3</v>
      </c>
      <c r="H804">
        <f>IF(ISNA(VLOOKUP(A804, PerformanceRating!$C$2:$N$6710, 11, FALSE)), "", VLOOKUP(A804, PerformanceRating!$C$2:$N$6710, 11, FALSE))</f>
        <v>4.25</v>
      </c>
      <c r="I804">
        <f>IF(ISNA(VLOOKUP(A804, PerformanceRating!$C$2:$N$6710, 12, FALSE)), "", VLOOKUP(A804, PerformanceRating!$C$2:$N$6710, 12, FALSE))</f>
        <v>3</v>
      </c>
    </row>
    <row r="805" spans="1:9" x14ac:dyDescent="0.25">
      <c r="A805" s="1">
        <v>42372</v>
      </c>
      <c r="B805">
        <f>COUNTIF(Employee!$U$2:$U$1471, 'Date Events'!A805)</f>
        <v>1</v>
      </c>
      <c r="C805">
        <f>COUNTIF(Employee!$X$2:$X$1471, 'Date Events'!A805)</f>
        <v>0</v>
      </c>
      <c r="D805">
        <f t="shared" si="12"/>
        <v>528</v>
      </c>
      <c r="E805">
        <f>COUNTIF(Employee!$AA$2:$AA$1471, 'Date Events'!A805)</f>
        <v>0</v>
      </c>
      <c r="F805">
        <f>IF(ISNA(VLOOKUP(A805, PerformanceRating!$P$8:$R$2778, 2, FALSE)), "", VLOOKUP(A805, PerformanceRating!$P$8:$R$2778, 2, FALSE))</f>
        <v>3.3333333333333335</v>
      </c>
      <c r="G805">
        <f>IF(ISNA(VLOOKUP(A805, PerformanceRating!$P$8:$R$2778, 3, FALSE)), "", VLOOKUP(A805, PerformanceRating!$P$8:$R$2778, 3, FALSE))</f>
        <v>2.6666666666666665</v>
      </c>
      <c r="H805">
        <f>IF(ISNA(VLOOKUP(A805, PerformanceRating!$C$2:$N$6710, 11, FALSE)), "", VLOOKUP(A805, PerformanceRating!$C$2:$N$6710, 11, FALSE))</f>
        <v>4.25</v>
      </c>
      <c r="I805">
        <f>IF(ISNA(VLOOKUP(A805, PerformanceRating!$C$2:$N$6710, 12, FALSE)), "", VLOOKUP(A805, PerformanceRating!$C$2:$N$6710, 12, FALSE))</f>
        <v>2.5</v>
      </c>
    </row>
    <row r="806" spans="1:9" x14ac:dyDescent="0.25">
      <c r="A806" s="1">
        <v>42373</v>
      </c>
      <c r="B806">
        <f>COUNTIF(Employee!$U$2:$U$1471, 'Date Events'!A806)</f>
        <v>0</v>
      </c>
      <c r="C806">
        <f>COUNTIF(Employee!$X$2:$X$1471, 'Date Events'!A806)</f>
        <v>0</v>
      </c>
      <c r="D806">
        <f t="shared" si="12"/>
        <v>528</v>
      </c>
      <c r="E806">
        <f>COUNTIF(Employee!$AA$2:$AA$1471, 'Date Events'!A806)</f>
        <v>0</v>
      </c>
      <c r="F806">
        <f>IF(ISNA(VLOOKUP(A806, PerformanceRating!$P$8:$R$2778, 2, FALSE)), "", VLOOKUP(A806, PerformanceRating!$P$8:$R$2778, 2, FALSE))</f>
        <v>3.6666666666666665</v>
      </c>
      <c r="G806">
        <f>IF(ISNA(VLOOKUP(A806, PerformanceRating!$P$8:$R$2778, 3, FALSE)), "", VLOOKUP(A806, PerformanceRating!$P$8:$R$2778, 3, FALSE))</f>
        <v>3</v>
      </c>
      <c r="H806">
        <f>IF(ISNA(VLOOKUP(A806, PerformanceRating!$C$2:$N$6710, 11, FALSE)), "", VLOOKUP(A806, PerformanceRating!$C$2:$N$6710, 11, FALSE))</f>
        <v>3.75</v>
      </c>
      <c r="I806">
        <f>IF(ISNA(VLOOKUP(A806, PerformanceRating!$C$2:$N$6710, 12, FALSE)), "", VLOOKUP(A806, PerformanceRating!$C$2:$N$6710, 12, FALSE))</f>
        <v>4.5</v>
      </c>
    </row>
    <row r="807" spans="1:9" x14ac:dyDescent="0.25">
      <c r="A807" s="1">
        <v>42374</v>
      </c>
      <c r="B807">
        <f>COUNTIF(Employee!$U$2:$U$1471, 'Date Events'!A807)</f>
        <v>0</v>
      </c>
      <c r="C807">
        <f>COUNTIF(Employee!$X$2:$X$1471, 'Date Events'!A807)</f>
        <v>0</v>
      </c>
      <c r="D807">
        <f t="shared" si="12"/>
        <v>528</v>
      </c>
      <c r="E807">
        <f>COUNTIF(Employee!$AA$2:$AA$1471, 'Date Events'!A807)</f>
        <v>0</v>
      </c>
      <c r="F807">
        <f>IF(ISNA(VLOOKUP(A807, PerformanceRating!$P$8:$R$2778, 2, FALSE)), "", VLOOKUP(A807, PerformanceRating!$P$8:$R$2778, 2, FALSE))</f>
        <v>4</v>
      </c>
      <c r="G807">
        <f>IF(ISNA(VLOOKUP(A807, PerformanceRating!$P$8:$R$2778, 3, FALSE)), "", VLOOKUP(A807, PerformanceRating!$P$8:$R$2778, 3, FALSE))</f>
        <v>4</v>
      </c>
      <c r="H807">
        <f>IF(ISNA(VLOOKUP(A807, PerformanceRating!$C$2:$N$6710, 11, FALSE)), "", VLOOKUP(A807, PerformanceRating!$C$2:$N$6710, 11, FALSE))</f>
        <v>4</v>
      </c>
      <c r="I807">
        <f>IF(ISNA(VLOOKUP(A807, PerformanceRating!$C$2:$N$6710, 12, FALSE)), "", VLOOKUP(A807, PerformanceRating!$C$2:$N$6710, 12, FALSE))</f>
        <v>4</v>
      </c>
    </row>
    <row r="808" spans="1:9" x14ac:dyDescent="0.25">
      <c r="A808" s="1">
        <v>42375</v>
      </c>
      <c r="B808">
        <f>COUNTIF(Employee!$U$2:$U$1471, 'Date Events'!A808)</f>
        <v>0</v>
      </c>
      <c r="C808">
        <f>COUNTIF(Employee!$X$2:$X$1471, 'Date Events'!A808)</f>
        <v>0</v>
      </c>
      <c r="D808">
        <f t="shared" si="12"/>
        <v>528</v>
      </c>
      <c r="E808">
        <f>COUNTIF(Employee!$AA$2:$AA$1471, 'Date Events'!A808)</f>
        <v>0</v>
      </c>
      <c r="F808">
        <f>IF(ISNA(VLOOKUP(A808, PerformanceRating!$P$8:$R$2778, 2, FALSE)), "", VLOOKUP(A808, PerformanceRating!$P$8:$R$2778, 2, FALSE))</f>
        <v>3</v>
      </c>
      <c r="G808">
        <f>IF(ISNA(VLOOKUP(A808, PerformanceRating!$P$8:$R$2778, 3, FALSE)), "", VLOOKUP(A808, PerformanceRating!$P$8:$R$2778, 3, FALSE))</f>
        <v>3</v>
      </c>
      <c r="H808">
        <f>IF(ISNA(VLOOKUP(A808, PerformanceRating!$C$2:$N$6710, 11, FALSE)), "", VLOOKUP(A808, PerformanceRating!$C$2:$N$6710, 11, FALSE))</f>
        <v>3.5</v>
      </c>
      <c r="I808">
        <f>IF(ISNA(VLOOKUP(A808, PerformanceRating!$C$2:$N$6710, 12, FALSE)), "", VLOOKUP(A808, PerformanceRating!$C$2:$N$6710, 12, FALSE))</f>
        <v>3</v>
      </c>
    </row>
    <row r="809" spans="1:9" x14ac:dyDescent="0.25">
      <c r="A809" s="1">
        <v>42376</v>
      </c>
      <c r="B809">
        <f>COUNTIF(Employee!$U$2:$U$1471, 'Date Events'!A809)</f>
        <v>0</v>
      </c>
      <c r="C809">
        <f>COUNTIF(Employee!$X$2:$X$1471, 'Date Events'!A809)</f>
        <v>0</v>
      </c>
      <c r="D809">
        <f t="shared" si="12"/>
        <v>528</v>
      </c>
      <c r="E809">
        <f>COUNTIF(Employee!$AA$2:$AA$1471, 'Date Events'!A809)</f>
        <v>0</v>
      </c>
      <c r="F809">
        <f>IF(ISNA(VLOOKUP(A809, PerformanceRating!$P$8:$R$2778, 2, FALSE)), "", VLOOKUP(A809, PerformanceRating!$P$8:$R$2778, 2, FALSE))</f>
        <v>3</v>
      </c>
      <c r="G809">
        <f>IF(ISNA(VLOOKUP(A809, PerformanceRating!$P$8:$R$2778, 3, FALSE)), "", VLOOKUP(A809, PerformanceRating!$P$8:$R$2778, 3, FALSE))</f>
        <v>2</v>
      </c>
      <c r="H809">
        <f>IF(ISNA(VLOOKUP(A809, PerformanceRating!$C$2:$N$6710, 11, FALSE)), "", VLOOKUP(A809, PerformanceRating!$C$2:$N$6710, 11, FALSE))</f>
        <v>3.5</v>
      </c>
      <c r="I809">
        <f>IF(ISNA(VLOOKUP(A809, PerformanceRating!$C$2:$N$6710, 12, FALSE)), "", VLOOKUP(A809, PerformanceRating!$C$2:$N$6710, 12, FALSE))</f>
        <v>2.5</v>
      </c>
    </row>
    <row r="810" spans="1:9" x14ac:dyDescent="0.25">
      <c r="A810" s="1">
        <v>42377</v>
      </c>
      <c r="B810">
        <f>COUNTIF(Employee!$U$2:$U$1471, 'Date Events'!A810)</f>
        <v>1</v>
      </c>
      <c r="C810">
        <f>COUNTIF(Employee!$X$2:$X$1471, 'Date Events'!A810)</f>
        <v>0</v>
      </c>
      <c r="D810">
        <f t="shared" si="12"/>
        <v>529</v>
      </c>
      <c r="E810">
        <f>COUNTIF(Employee!$AA$2:$AA$1471, 'Date Events'!A810)</f>
        <v>0</v>
      </c>
      <c r="F810">
        <f>IF(ISNA(VLOOKUP(A810, PerformanceRating!$P$8:$R$2778, 2, FALSE)), "", VLOOKUP(A810, PerformanceRating!$P$8:$R$2778, 2, FALSE))</f>
        <v>3</v>
      </c>
      <c r="G810">
        <f>IF(ISNA(VLOOKUP(A810, PerformanceRating!$P$8:$R$2778, 3, FALSE)), "", VLOOKUP(A810, PerformanceRating!$P$8:$R$2778, 3, FALSE))</f>
        <v>2</v>
      </c>
      <c r="H810">
        <f>IF(ISNA(VLOOKUP(A810, PerformanceRating!$C$2:$N$6710, 11, FALSE)), "", VLOOKUP(A810, PerformanceRating!$C$2:$N$6710, 11, FALSE))</f>
        <v>3.5</v>
      </c>
      <c r="I810">
        <f>IF(ISNA(VLOOKUP(A810, PerformanceRating!$C$2:$N$6710, 12, FALSE)), "", VLOOKUP(A810, PerformanceRating!$C$2:$N$6710, 12, FALSE))</f>
        <v>2.5</v>
      </c>
    </row>
    <row r="811" spans="1:9" x14ac:dyDescent="0.25">
      <c r="A811" s="1">
        <v>42378</v>
      </c>
      <c r="B811">
        <f>COUNTIF(Employee!$U$2:$U$1471, 'Date Events'!A811)</f>
        <v>0</v>
      </c>
      <c r="C811">
        <f>COUNTIF(Employee!$X$2:$X$1471, 'Date Events'!A811)</f>
        <v>0</v>
      </c>
      <c r="D811">
        <f t="shared" si="12"/>
        <v>529</v>
      </c>
      <c r="E811">
        <f>COUNTIF(Employee!$AA$2:$AA$1471, 'Date Events'!A811)</f>
        <v>1</v>
      </c>
      <c r="F811" t="str">
        <f>IF(ISNA(VLOOKUP(A811, PerformanceRating!$P$8:$R$2778, 2, FALSE)), "", VLOOKUP(A811, PerformanceRating!$P$8:$R$2778, 2, FALSE))</f>
        <v/>
      </c>
      <c r="G811" t="str">
        <f>IF(ISNA(VLOOKUP(A811, PerformanceRating!$P$8:$R$2778, 3, FALSE)), "", VLOOKUP(A811, PerformanceRating!$P$8:$R$2778, 3, FALSE))</f>
        <v/>
      </c>
      <c r="H811" t="str">
        <f>IF(ISNA(VLOOKUP(A811, PerformanceRating!$C$2:$N$6710, 11, FALSE)), "", VLOOKUP(A811, PerformanceRating!$C$2:$N$6710, 11, FALSE))</f>
        <v/>
      </c>
      <c r="I811" t="str">
        <f>IF(ISNA(VLOOKUP(A811, PerformanceRating!$C$2:$N$6710, 12, FALSE)), "", VLOOKUP(A811, PerformanceRating!$C$2:$N$6710, 12, FALSE))</f>
        <v/>
      </c>
    </row>
    <row r="812" spans="1:9" x14ac:dyDescent="0.25">
      <c r="A812" s="1">
        <v>42379</v>
      </c>
      <c r="B812">
        <f>COUNTIF(Employee!$U$2:$U$1471, 'Date Events'!A812)</f>
        <v>2</v>
      </c>
      <c r="C812">
        <f>COUNTIF(Employee!$X$2:$X$1471, 'Date Events'!A812)</f>
        <v>0</v>
      </c>
      <c r="D812">
        <f t="shared" si="12"/>
        <v>531</v>
      </c>
      <c r="E812">
        <f>COUNTIF(Employee!$AA$2:$AA$1471, 'Date Events'!A812)</f>
        <v>0</v>
      </c>
      <c r="F812">
        <f>IF(ISNA(VLOOKUP(A812, PerformanceRating!$P$8:$R$2778, 2, FALSE)), "", VLOOKUP(A812, PerformanceRating!$P$8:$R$2778, 2, FALSE))</f>
        <v>4.333333333333333</v>
      </c>
      <c r="G812">
        <f>IF(ISNA(VLOOKUP(A812, PerformanceRating!$P$8:$R$2778, 3, FALSE)), "", VLOOKUP(A812, PerformanceRating!$P$8:$R$2778, 3, FALSE))</f>
        <v>3.6666666666666665</v>
      </c>
      <c r="H812">
        <f>IF(ISNA(VLOOKUP(A812, PerformanceRating!$C$2:$N$6710, 11, FALSE)), "", VLOOKUP(A812, PerformanceRating!$C$2:$N$6710, 11, FALSE))</f>
        <v>3.25</v>
      </c>
      <c r="I812">
        <f>IF(ISNA(VLOOKUP(A812, PerformanceRating!$C$2:$N$6710, 12, FALSE)), "", VLOOKUP(A812, PerformanceRating!$C$2:$N$6710, 12, FALSE))</f>
        <v>4.5</v>
      </c>
    </row>
    <row r="813" spans="1:9" x14ac:dyDescent="0.25">
      <c r="A813" s="1">
        <v>42380</v>
      </c>
      <c r="B813">
        <f>COUNTIF(Employee!$U$2:$U$1471, 'Date Events'!A813)</f>
        <v>0</v>
      </c>
      <c r="C813">
        <f>COUNTIF(Employee!$X$2:$X$1471, 'Date Events'!A813)</f>
        <v>1</v>
      </c>
      <c r="D813">
        <f t="shared" si="12"/>
        <v>530</v>
      </c>
      <c r="E813">
        <f>COUNTIF(Employee!$AA$2:$AA$1471, 'Date Events'!A813)</f>
        <v>0</v>
      </c>
      <c r="F813">
        <f>IF(ISNA(VLOOKUP(A813, PerformanceRating!$P$8:$R$2778, 2, FALSE)), "", VLOOKUP(A813, PerformanceRating!$P$8:$R$2778, 2, FALSE))</f>
        <v>4</v>
      </c>
      <c r="G813">
        <f>IF(ISNA(VLOOKUP(A813, PerformanceRating!$P$8:$R$2778, 3, FALSE)), "", VLOOKUP(A813, PerformanceRating!$P$8:$R$2778, 3, FALSE))</f>
        <v>3.75</v>
      </c>
      <c r="H813">
        <f>IF(ISNA(VLOOKUP(A813, PerformanceRating!$C$2:$N$6710, 11, FALSE)), "", VLOOKUP(A813, PerformanceRating!$C$2:$N$6710, 11, FALSE))</f>
        <v>4.25</v>
      </c>
      <c r="I813">
        <f>IF(ISNA(VLOOKUP(A813, PerformanceRating!$C$2:$N$6710, 12, FALSE)), "", VLOOKUP(A813, PerformanceRating!$C$2:$N$6710, 12, FALSE))</f>
        <v>5</v>
      </c>
    </row>
    <row r="814" spans="1:9" x14ac:dyDescent="0.25">
      <c r="A814" s="1">
        <v>42381</v>
      </c>
      <c r="B814">
        <f>COUNTIF(Employee!$U$2:$U$1471, 'Date Events'!A814)</f>
        <v>1</v>
      </c>
      <c r="C814">
        <f>COUNTIF(Employee!$X$2:$X$1471, 'Date Events'!A814)</f>
        <v>0</v>
      </c>
      <c r="D814">
        <f t="shared" si="12"/>
        <v>531</v>
      </c>
      <c r="E814">
        <f>COUNTIF(Employee!$AA$2:$AA$1471, 'Date Events'!A814)</f>
        <v>0</v>
      </c>
      <c r="F814">
        <f>IF(ISNA(VLOOKUP(A814, PerformanceRating!$P$8:$R$2778, 2, FALSE)), "", VLOOKUP(A814, PerformanceRating!$P$8:$R$2778, 2, FALSE))</f>
        <v>4</v>
      </c>
      <c r="G814">
        <f>IF(ISNA(VLOOKUP(A814, PerformanceRating!$P$8:$R$2778, 3, FALSE)), "", VLOOKUP(A814, PerformanceRating!$P$8:$R$2778, 3, FALSE))</f>
        <v>3</v>
      </c>
      <c r="H814">
        <f>IF(ISNA(VLOOKUP(A814, PerformanceRating!$C$2:$N$6710, 11, FALSE)), "", VLOOKUP(A814, PerformanceRating!$C$2:$N$6710, 11, FALSE))</f>
        <v>3.75</v>
      </c>
      <c r="I814">
        <f>IF(ISNA(VLOOKUP(A814, PerformanceRating!$C$2:$N$6710, 12, FALSE)), "", VLOOKUP(A814, PerformanceRating!$C$2:$N$6710, 12, FALSE))</f>
        <v>4.5</v>
      </c>
    </row>
    <row r="815" spans="1:9" x14ac:dyDescent="0.25">
      <c r="A815" s="1">
        <v>42382</v>
      </c>
      <c r="B815">
        <f>COUNTIF(Employee!$U$2:$U$1471, 'Date Events'!A815)</f>
        <v>1</v>
      </c>
      <c r="C815">
        <f>COUNTIF(Employee!$X$2:$X$1471, 'Date Events'!A815)</f>
        <v>0</v>
      </c>
      <c r="D815">
        <f t="shared" si="12"/>
        <v>532</v>
      </c>
      <c r="E815">
        <f>COUNTIF(Employee!$AA$2:$AA$1471, 'Date Events'!A815)</f>
        <v>0</v>
      </c>
      <c r="F815">
        <f>IF(ISNA(VLOOKUP(A815, PerformanceRating!$P$8:$R$2778, 2, FALSE)), "", VLOOKUP(A815, PerformanceRating!$P$8:$R$2778, 2, FALSE))</f>
        <v>3</v>
      </c>
      <c r="G815">
        <f>IF(ISNA(VLOOKUP(A815, PerformanceRating!$P$8:$R$2778, 3, FALSE)), "", VLOOKUP(A815, PerformanceRating!$P$8:$R$2778, 3, FALSE))</f>
        <v>2</v>
      </c>
      <c r="H815">
        <f>IF(ISNA(VLOOKUP(A815, PerformanceRating!$C$2:$N$6710, 11, FALSE)), "", VLOOKUP(A815, PerformanceRating!$C$2:$N$6710, 11, FALSE))</f>
        <v>3.25</v>
      </c>
      <c r="I815">
        <f>IF(ISNA(VLOOKUP(A815, PerformanceRating!$C$2:$N$6710, 12, FALSE)), "", VLOOKUP(A815, PerformanceRating!$C$2:$N$6710, 12, FALSE))</f>
        <v>2.5</v>
      </c>
    </row>
    <row r="816" spans="1:9" x14ac:dyDescent="0.25">
      <c r="A816" s="1">
        <v>42383</v>
      </c>
      <c r="B816">
        <f>COUNTIF(Employee!$U$2:$U$1471, 'Date Events'!A816)</f>
        <v>1</v>
      </c>
      <c r="C816">
        <f>COUNTIF(Employee!$X$2:$X$1471, 'Date Events'!A816)</f>
        <v>0</v>
      </c>
      <c r="D816">
        <f t="shared" si="12"/>
        <v>533</v>
      </c>
      <c r="E816">
        <f>COUNTIF(Employee!$AA$2:$AA$1471, 'Date Events'!A816)</f>
        <v>0</v>
      </c>
      <c r="F816">
        <f>IF(ISNA(VLOOKUP(A816, PerformanceRating!$P$8:$R$2778, 2, FALSE)), "", VLOOKUP(A816, PerformanceRating!$P$8:$R$2778, 2, FALSE))</f>
        <v>3.5</v>
      </c>
      <c r="G816">
        <f>IF(ISNA(VLOOKUP(A816, PerformanceRating!$P$8:$R$2778, 3, FALSE)), "", VLOOKUP(A816, PerformanceRating!$P$8:$R$2778, 3, FALSE))</f>
        <v>2.5</v>
      </c>
      <c r="H816">
        <f>IF(ISNA(VLOOKUP(A816, PerformanceRating!$C$2:$N$6710, 11, FALSE)), "", VLOOKUP(A816, PerformanceRating!$C$2:$N$6710, 11, FALSE))</f>
        <v>4.75</v>
      </c>
      <c r="I816">
        <f>IF(ISNA(VLOOKUP(A816, PerformanceRating!$C$2:$N$6710, 12, FALSE)), "", VLOOKUP(A816, PerformanceRating!$C$2:$N$6710, 12, FALSE))</f>
        <v>3.5</v>
      </c>
    </row>
    <row r="817" spans="1:9" x14ac:dyDescent="0.25">
      <c r="A817" s="1">
        <v>42384</v>
      </c>
      <c r="B817">
        <f>COUNTIF(Employee!$U$2:$U$1471, 'Date Events'!A817)</f>
        <v>0</v>
      </c>
      <c r="C817">
        <f>COUNTIF(Employee!$X$2:$X$1471, 'Date Events'!A817)</f>
        <v>0</v>
      </c>
      <c r="D817">
        <f t="shared" si="12"/>
        <v>533</v>
      </c>
      <c r="E817">
        <f>COUNTIF(Employee!$AA$2:$AA$1471, 'Date Events'!A817)</f>
        <v>0</v>
      </c>
      <c r="F817">
        <f>IF(ISNA(VLOOKUP(A817, PerformanceRating!$P$8:$R$2778, 2, FALSE)), "", VLOOKUP(A817, PerformanceRating!$P$8:$R$2778, 2, FALSE))</f>
        <v>4</v>
      </c>
      <c r="G817">
        <f>IF(ISNA(VLOOKUP(A817, PerformanceRating!$P$8:$R$2778, 3, FALSE)), "", VLOOKUP(A817, PerformanceRating!$P$8:$R$2778, 3, FALSE))</f>
        <v>4</v>
      </c>
      <c r="H817">
        <f>IF(ISNA(VLOOKUP(A817, PerformanceRating!$C$2:$N$6710, 11, FALSE)), "", VLOOKUP(A817, PerformanceRating!$C$2:$N$6710, 11, FALSE))</f>
        <v>4.25</v>
      </c>
      <c r="I817">
        <f>IF(ISNA(VLOOKUP(A817, PerformanceRating!$C$2:$N$6710, 12, FALSE)), "", VLOOKUP(A817, PerformanceRating!$C$2:$N$6710, 12, FALSE))</f>
        <v>4</v>
      </c>
    </row>
    <row r="818" spans="1:9" x14ac:dyDescent="0.25">
      <c r="A818" s="1">
        <v>42385</v>
      </c>
      <c r="B818">
        <f>COUNTIF(Employee!$U$2:$U$1471, 'Date Events'!A818)</f>
        <v>0</v>
      </c>
      <c r="C818">
        <f>COUNTIF(Employee!$X$2:$X$1471, 'Date Events'!A818)</f>
        <v>0</v>
      </c>
      <c r="D818">
        <f t="shared" si="12"/>
        <v>533</v>
      </c>
      <c r="E818">
        <f>COUNTIF(Employee!$AA$2:$AA$1471, 'Date Events'!A818)</f>
        <v>1</v>
      </c>
      <c r="F818">
        <f>IF(ISNA(VLOOKUP(A818, PerformanceRating!$P$8:$R$2778, 2, FALSE)), "", VLOOKUP(A818, PerformanceRating!$P$8:$R$2778, 2, FALSE))</f>
        <v>4.25</v>
      </c>
      <c r="G818">
        <f>IF(ISNA(VLOOKUP(A818, PerformanceRating!$P$8:$R$2778, 3, FALSE)), "", VLOOKUP(A818, PerformanceRating!$P$8:$R$2778, 3, FALSE))</f>
        <v>3.75</v>
      </c>
      <c r="H818">
        <f>IF(ISNA(VLOOKUP(A818, PerformanceRating!$C$2:$N$6710, 11, FALSE)), "", VLOOKUP(A818, PerformanceRating!$C$2:$N$6710, 11, FALSE))</f>
        <v>3.5</v>
      </c>
      <c r="I818">
        <f>IF(ISNA(VLOOKUP(A818, PerformanceRating!$C$2:$N$6710, 12, FALSE)), "", VLOOKUP(A818, PerformanceRating!$C$2:$N$6710, 12, FALSE))</f>
        <v>4</v>
      </c>
    </row>
    <row r="819" spans="1:9" x14ac:dyDescent="0.25">
      <c r="A819" s="1">
        <v>42386</v>
      </c>
      <c r="B819">
        <f>COUNTIF(Employee!$U$2:$U$1471, 'Date Events'!A819)</f>
        <v>0</v>
      </c>
      <c r="C819">
        <f>COUNTIF(Employee!$X$2:$X$1471, 'Date Events'!A819)</f>
        <v>0</v>
      </c>
      <c r="D819">
        <f t="shared" si="12"/>
        <v>533</v>
      </c>
      <c r="E819">
        <f>COUNTIF(Employee!$AA$2:$AA$1471, 'Date Events'!A819)</f>
        <v>0</v>
      </c>
      <c r="F819">
        <f>IF(ISNA(VLOOKUP(A819, PerformanceRating!$P$8:$R$2778, 2, FALSE)), "", VLOOKUP(A819, PerformanceRating!$P$8:$R$2778, 2, FALSE))</f>
        <v>3.5</v>
      </c>
      <c r="G819">
        <f>IF(ISNA(VLOOKUP(A819, PerformanceRating!$P$8:$R$2778, 3, FALSE)), "", VLOOKUP(A819, PerformanceRating!$P$8:$R$2778, 3, FALSE))</f>
        <v>3</v>
      </c>
      <c r="H819">
        <f>IF(ISNA(VLOOKUP(A819, PerformanceRating!$C$2:$N$6710, 11, FALSE)), "", VLOOKUP(A819, PerformanceRating!$C$2:$N$6710, 11, FALSE))</f>
        <v>3</v>
      </c>
      <c r="I819">
        <f>IF(ISNA(VLOOKUP(A819, PerformanceRating!$C$2:$N$6710, 12, FALSE)), "", VLOOKUP(A819, PerformanceRating!$C$2:$N$6710, 12, FALSE))</f>
        <v>2.5</v>
      </c>
    </row>
    <row r="820" spans="1:9" x14ac:dyDescent="0.25">
      <c r="A820" s="1">
        <v>42387</v>
      </c>
      <c r="B820">
        <f>COUNTIF(Employee!$U$2:$U$1471, 'Date Events'!A820)</f>
        <v>0</v>
      </c>
      <c r="C820">
        <f>COUNTIF(Employee!$X$2:$X$1471, 'Date Events'!A820)</f>
        <v>0</v>
      </c>
      <c r="D820">
        <f t="shared" si="12"/>
        <v>533</v>
      </c>
      <c r="E820">
        <f>COUNTIF(Employee!$AA$2:$AA$1471, 'Date Events'!A820)</f>
        <v>1</v>
      </c>
      <c r="F820">
        <f>IF(ISNA(VLOOKUP(A820, PerformanceRating!$P$8:$R$2778, 2, FALSE)), "", VLOOKUP(A820, PerformanceRating!$P$8:$R$2778, 2, FALSE))</f>
        <v>4.25</v>
      </c>
      <c r="G820">
        <f>IF(ISNA(VLOOKUP(A820, PerformanceRating!$P$8:$R$2778, 3, FALSE)), "", VLOOKUP(A820, PerformanceRating!$P$8:$R$2778, 3, FALSE))</f>
        <v>3.5</v>
      </c>
      <c r="H820">
        <f>IF(ISNA(VLOOKUP(A820, PerformanceRating!$C$2:$N$6710, 11, FALSE)), "", VLOOKUP(A820, PerformanceRating!$C$2:$N$6710, 11, FALSE))</f>
        <v>2.75</v>
      </c>
      <c r="I820">
        <f>IF(ISNA(VLOOKUP(A820, PerformanceRating!$C$2:$N$6710, 12, FALSE)), "", VLOOKUP(A820, PerformanceRating!$C$2:$N$6710, 12, FALSE))</f>
        <v>4</v>
      </c>
    </row>
    <row r="821" spans="1:9" x14ac:dyDescent="0.25">
      <c r="A821" s="1">
        <v>42388</v>
      </c>
      <c r="B821">
        <f>COUNTIF(Employee!$U$2:$U$1471, 'Date Events'!A821)</f>
        <v>1</v>
      </c>
      <c r="C821">
        <f>COUNTIF(Employee!$X$2:$X$1471, 'Date Events'!A821)</f>
        <v>0</v>
      </c>
      <c r="D821">
        <f t="shared" si="12"/>
        <v>534</v>
      </c>
      <c r="E821">
        <f>COUNTIF(Employee!$AA$2:$AA$1471, 'Date Events'!A821)</f>
        <v>1</v>
      </c>
      <c r="F821">
        <f>IF(ISNA(VLOOKUP(A821, PerformanceRating!$P$8:$R$2778, 2, FALSE)), "", VLOOKUP(A821, PerformanceRating!$P$8:$R$2778, 2, FALSE))</f>
        <v>5</v>
      </c>
      <c r="G821">
        <f>IF(ISNA(VLOOKUP(A821, PerformanceRating!$P$8:$R$2778, 3, FALSE)), "", VLOOKUP(A821, PerformanceRating!$P$8:$R$2778, 3, FALSE))</f>
        <v>4.5</v>
      </c>
      <c r="H821">
        <f>IF(ISNA(VLOOKUP(A821, PerformanceRating!$C$2:$N$6710, 11, FALSE)), "", VLOOKUP(A821, PerformanceRating!$C$2:$N$6710, 11, FALSE))</f>
        <v>3.75</v>
      </c>
      <c r="I821">
        <f>IF(ISNA(VLOOKUP(A821, PerformanceRating!$C$2:$N$6710, 12, FALSE)), "", VLOOKUP(A821, PerformanceRating!$C$2:$N$6710, 12, FALSE))</f>
        <v>4.5</v>
      </c>
    </row>
    <row r="822" spans="1:9" x14ac:dyDescent="0.25">
      <c r="A822" s="1">
        <v>42389</v>
      </c>
      <c r="B822">
        <f>COUNTIF(Employee!$U$2:$U$1471, 'Date Events'!A822)</f>
        <v>0</v>
      </c>
      <c r="C822">
        <f>COUNTIF(Employee!$X$2:$X$1471, 'Date Events'!A822)</f>
        <v>0</v>
      </c>
      <c r="D822">
        <f t="shared" si="12"/>
        <v>534</v>
      </c>
      <c r="E822">
        <f>COUNTIF(Employee!$AA$2:$AA$1471, 'Date Events'!A822)</f>
        <v>0</v>
      </c>
      <c r="F822">
        <f>IF(ISNA(VLOOKUP(A822, PerformanceRating!$P$8:$R$2778, 2, FALSE)), "", VLOOKUP(A822, PerformanceRating!$P$8:$R$2778, 2, FALSE))</f>
        <v>3.5</v>
      </c>
      <c r="G822">
        <f>IF(ISNA(VLOOKUP(A822, PerformanceRating!$P$8:$R$2778, 3, FALSE)), "", VLOOKUP(A822, PerformanceRating!$P$8:$R$2778, 3, FALSE))</f>
        <v>2.5</v>
      </c>
      <c r="H822">
        <f>IF(ISNA(VLOOKUP(A822, PerformanceRating!$C$2:$N$6710, 11, FALSE)), "", VLOOKUP(A822, PerformanceRating!$C$2:$N$6710, 11, FALSE))</f>
        <v>3.75</v>
      </c>
      <c r="I822">
        <f>IF(ISNA(VLOOKUP(A822, PerformanceRating!$C$2:$N$6710, 12, FALSE)), "", VLOOKUP(A822, PerformanceRating!$C$2:$N$6710, 12, FALSE))</f>
        <v>2.5</v>
      </c>
    </row>
    <row r="823" spans="1:9" x14ac:dyDescent="0.25">
      <c r="A823" s="1">
        <v>42390</v>
      </c>
      <c r="B823">
        <f>COUNTIF(Employee!$U$2:$U$1471, 'Date Events'!A823)</f>
        <v>1</v>
      </c>
      <c r="C823">
        <f>COUNTIF(Employee!$X$2:$X$1471, 'Date Events'!A823)</f>
        <v>0</v>
      </c>
      <c r="D823">
        <f t="shared" si="12"/>
        <v>535</v>
      </c>
      <c r="E823">
        <f>COUNTIF(Employee!$AA$2:$AA$1471, 'Date Events'!A823)</f>
        <v>0</v>
      </c>
      <c r="F823">
        <f>IF(ISNA(VLOOKUP(A823, PerformanceRating!$P$8:$R$2778, 2, FALSE)), "", VLOOKUP(A823, PerformanceRating!$P$8:$R$2778, 2, FALSE))</f>
        <v>4</v>
      </c>
      <c r="G823">
        <f>IF(ISNA(VLOOKUP(A823, PerformanceRating!$P$8:$R$2778, 3, FALSE)), "", VLOOKUP(A823, PerformanceRating!$P$8:$R$2778, 3, FALSE))</f>
        <v>3</v>
      </c>
      <c r="H823">
        <f>IF(ISNA(VLOOKUP(A823, PerformanceRating!$C$2:$N$6710, 11, FALSE)), "", VLOOKUP(A823, PerformanceRating!$C$2:$N$6710, 11, FALSE))</f>
        <v>3.25</v>
      </c>
      <c r="I823">
        <f>IF(ISNA(VLOOKUP(A823, PerformanceRating!$C$2:$N$6710, 12, FALSE)), "", VLOOKUP(A823, PerformanceRating!$C$2:$N$6710, 12, FALSE))</f>
        <v>3.5</v>
      </c>
    </row>
    <row r="824" spans="1:9" x14ac:dyDescent="0.25">
      <c r="A824" s="1">
        <v>42391</v>
      </c>
      <c r="B824">
        <f>COUNTIF(Employee!$U$2:$U$1471, 'Date Events'!A824)</f>
        <v>1</v>
      </c>
      <c r="C824">
        <f>COUNTIF(Employee!$X$2:$X$1471, 'Date Events'!A824)</f>
        <v>0</v>
      </c>
      <c r="D824">
        <f t="shared" si="12"/>
        <v>536</v>
      </c>
      <c r="E824">
        <f>COUNTIF(Employee!$AA$2:$AA$1471, 'Date Events'!A824)</f>
        <v>1</v>
      </c>
      <c r="F824">
        <f>IF(ISNA(VLOOKUP(A824, PerformanceRating!$P$8:$R$2778, 2, FALSE)), "", VLOOKUP(A824, PerformanceRating!$P$8:$R$2778, 2, FALSE))</f>
        <v>4</v>
      </c>
      <c r="G824">
        <f>IF(ISNA(VLOOKUP(A824, PerformanceRating!$P$8:$R$2778, 3, FALSE)), "", VLOOKUP(A824, PerformanceRating!$P$8:$R$2778, 3, FALSE))</f>
        <v>3.5</v>
      </c>
      <c r="H824">
        <f>IF(ISNA(VLOOKUP(A824, PerformanceRating!$C$2:$N$6710, 11, FALSE)), "", VLOOKUP(A824, PerformanceRating!$C$2:$N$6710, 11, FALSE))</f>
        <v>3.5</v>
      </c>
      <c r="I824">
        <f>IF(ISNA(VLOOKUP(A824, PerformanceRating!$C$2:$N$6710, 12, FALSE)), "", VLOOKUP(A824, PerformanceRating!$C$2:$N$6710, 12, FALSE))</f>
        <v>5</v>
      </c>
    </row>
    <row r="825" spans="1:9" x14ac:dyDescent="0.25">
      <c r="A825" s="1">
        <v>42392</v>
      </c>
      <c r="B825">
        <f>COUNTIF(Employee!$U$2:$U$1471, 'Date Events'!A825)</f>
        <v>0</v>
      </c>
      <c r="C825">
        <f>COUNTIF(Employee!$X$2:$X$1471, 'Date Events'!A825)</f>
        <v>0</v>
      </c>
      <c r="D825">
        <f t="shared" si="12"/>
        <v>536</v>
      </c>
      <c r="E825">
        <f>COUNTIF(Employee!$AA$2:$AA$1471, 'Date Events'!A825)</f>
        <v>0</v>
      </c>
      <c r="F825">
        <f>IF(ISNA(VLOOKUP(A825, PerformanceRating!$P$8:$R$2778, 2, FALSE)), "", VLOOKUP(A825, PerformanceRating!$P$8:$R$2778, 2, FALSE))</f>
        <v>5</v>
      </c>
      <c r="G825">
        <f>IF(ISNA(VLOOKUP(A825, PerformanceRating!$P$8:$R$2778, 3, FALSE)), "", VLOOKUP(A825, PerformanceRating!$P$8:$R$2778, 3, FALSE))</f>
        <v>4.5</v>
      </c>
      <c r="H825">
        <f>IF(ISNA(VLOOKUP(A825, PerformanceRating!$C$2:$N$6710, 11, FALSE)), "", VLOOKUP(A825, PerformanceRating!$C$2:$N$6710, 11, FALSE))</f>
        <v>4</v>
      </c>
      <c r="I825">
        <f>IF(ISNA(VLOOKUP(A825, PerformanceRating!$C$2:$N$6710, 12, FALSE)), "", VLOOKUP(A825, PerformanceRating!$C$2:$N$6710, 12, FALSE))</f>
        <v>5</v>
      </c>
    </row>
    <row r="826" spans="1:9" x14ac:dyDescent="0.25">
      <c r="A826" s="1">
        <v>42393</v>
      </c>
      <c r="B826">
        <f>COUNTIF(Employee!$U$2:$U$1471, 'Date Events'!A826)</f>
        <v>0</v>
      </c>
      <c r="C826">
        <f>COUNTIF(Employee!$X$2:$X$1471, 'Date Events'!A826)</f>
        <v>0</v>
      </c>
      <c r="D826">
        <f t="shared" si="12"/>
        <v>536</v>
      </c>
      <c r="E826">
        <f>COUNTIF(Employee!$AA$2:$AA$1471, 'Date Events'!A826)</f>
        <v>0</v>
      </c>
      <c r="F826">
        <f>IF(ISNA(VLOOKUP(A826, PerformanceRating!$P$8:$R$2778, 2, FALSE)), "", VLOOKUP(A826, PerformanceRating!$P$8:$R$2778, 2, FALSE))</f>
        <v>4.5</v>
      </c>
      <c r="G826">
        <f>IF(ISNA(VLOOKUP(A826, PerformanceRating!$P$8:$R$2778, 3, FALSE)), "", VLOOKUP(A826, PerformanceRating!$P$8:$R$2778, 3, FALSE))</f>
        <v>4.5</v>
      </c>
      <c r="H826">
        <f>IF(ISNA(VLOOKUP(A826, PerformanceRating!$C$2:$N$6710, 11, FALSE)), "", VLOOKUP(A826, PerformanceRating!$C$2:$N$6710, 11, FALSE))</f>
        <v>3.75</v>
      </c>
      <c r="I826">
        <f>IF(ISNA(VLOOKUP(A826, PerformanceRating!$C$2:$N$6710, 12, FALSE)), "", VLOOKUP(A826, PerformanceRating!$C$2:$N$6710, 12, FALSE))</f>
        <v>5</v>
      </c>
    </row>
    <row r="827" spans="1:9" x14ac:dyDescent="0.25">
      <c r="A827" s="1">
        <v>42394</v>
      </c>
      <c r="B827">
        <f>COUNTIF(Employee!$U$2:$U$1471, 'Date Events'!A827)</f>
        <v>0</v>
      </c>
      <c r="C827">
        <f>COUNTIF(Employee!$X$2:$X$1471, 'Date Events'!A827)</f>
        <v>0</v>
      </c>
      <c r="D827">
        <f t="shared" si="12"/>
        <v>536</v>
      </c>
      <c r="E827">
        <f>COUNTIF(Employee!$AA$2:$AA$1471, 'Date Events'!A827)</f>
        <v>0</v>
      </c>
      <c r="F827">
        <f>IF(ISNA(VLOOKUP(A827, PerformanceRating!$P$8:$R$2778, 2, FALSE)), "", VLOOKUP(A827, PerformanceRating!$P$8:$R$2778, 2, FALSE))</f>
        <v>3</v>
      </c>
      <c r="G827">
        <f>IF(ISNA(VLOOKUP(A827, PerformanceRating!$P$8:$R$2778, 3, FALSE)), "", VLOOKUP(A827, PerformanceRating!$P$8:$R$2778, 3, FALSE))</f>
        <v>2.5</v>
      </c>
      <c r="H827">
        <f>IF(ISNA(VLOOKUP(A827, PerformanceRating!$C$2:$N$6710, 11, FALSE)), "", VLOOKUP(A827, PerformanceRating!$C$2:$N$6710, 11, FALSE))</f>
        <v>4.5</v>
      </c>
      <c r="I827">
        <f>IF(ISNA(VLOOKUP(A827, PerformanceRating!$C$2:$N$6710, 12, FALSE)), "", VLOOKUP(A827, PerformanceRating!$C$2:$N$6710, 12, FALSE))</f>
        <v>2.5</v>
      </c>
    </row>
    <row r="828" spans="1:9" x14ac:dyDescent="0.25">
      <c r="A828" s="1">
        <v>42395</v>
      </c>
      <c r="B828">
        <f>COUNTIF(Employee!$U$2:$U$1471, 'Date Events'!A828)</f>
        <v>0</v>
      </c>
      <c r="C828">
        <f>COUNTIF(Employee!$X$2:$X$1471, 'Date Events'!A828)</f>
        <v>0</v>
      </c>
      <c r="D828">
        <f t="shared" si="12"/>
        <v>536</v>
      </c>
      <c r="E828">
        <f>COUNTIF(Employee!$AA$2:$AA$1471, 'Date Events'!A828)</f>
        <v>0</v>
      </c>
      <c r="F828">
        <f>IF(ISNA(VLOOKUP(A828, PerformanceRating!$P$8:$R$2778, 2, FALSE)), "", VLOOKUP(A828, PerformanceRating!$P$8:$R$2778, 2, FALSE))</f>
        <v>4</v>
      </c>
      <c r="G828">
        <f>IF(ISNA(VLOOKUP(A828, PerformanceRating!$P$8:$R$2778, 3, FALSE)), "", VLOOKUP(A828, PerformanceRating!$P$8:$R$2778, 3, FALSE))</f>
        <v>3</v>
      </c>
      <c r="H828">
        <f>IF(ISNA(VLOOKUP(A828, PerformanceRating!$C$2:$N$6710, 11, FALSE)), "", VLOOKUP(A828, PerformanceRating!$C$2:$N$6710, 11, FALSE))</f>
        <v>3.5</v>
      </c>
      <c r="I828">
        <f>IF(ISNA(VLOOKUP(A828, PerformanceRating!$C$2:$N$6710, 12, FALSE)), "", VLOOKUP(A828, PerformanceRating!$C$2:$N$6710, 12, FALSE))</f>
        <v>3.5</v>
      </c>
    </row>
    <row r="829" spans="1:9" x14ac:dyDescent="0.25">
      <c r="A829" s="1">
        <v>42396</v>
      </c>
      <c r="B829">
        <f>COUNTIF(Employee!$U$2:$U$1471, 'Date Events'!A829)</f>
        <v>2</v>
      </c>
      <c r="C829">
        <f>COUNTIF(Employee!$X$2:$X$1471, 'Date Events'!A829)</f>
        <v>0</v>
      </c>
      <c r="D829">
        <f t="shared" si="12"/>
        <v>538</v>
      </c>
      <c r="E829">
        <f>COUNTIF(Employee!$AA$2:$AA$1471, 'Date Events'!A829)</f>
        <v>0</v>
      </c>
      <c r="F829">
        <f>IF(ISNA(VLOOKUP(A829, PerformanceRating!$P$8:$R$2778, 2, FALSE)), "", VLOOKUP(A829, PerformanceRating!$P$8:$R$2778, 2, FALSE))</f>
        <v>5</v>
      </c>
      <c r="G829">
        <f>IF(ISNA(VLOOKUP(A829, PerformanceRating!$P$8:$R$2778, 3, FALSE)), "", VLOOKUP(A829, PerformanceRating!$P$8:$R$2778, 3, FALSE))</f>
        <v>4</v>
      </c>
      <c r="H829">
        <f>IF(ISNA(VLOOKUP(A829, PerformanceRating!$C$2:$N$6710, 11, FALSE)), "", VLOOKUP(A829, PerformanceRating!$C$2:$N$6710, 11, FALSE))</f>
        <v>2.5</v>
      </c>
      <c r="I829">
        <f>IF(ISNA(VLOOKUP(A829, PerformanceRating!$C$2:$N$6710, 12, FALSE)), "", VLOOKUP(A829, PerformanceRating!$C$2:$N$6710, 12, FALSE))</f>
        <v>4.5</v>
      </c>
    </row>
    <row r="830" spans="1:9" x14ac:dyDescent="0.25">
      <c r="A830" s="1">
        <v>42398</v>
      </c>
      <c r="B830">
        <f>COUNTIF(Employee!$U$2:$U$1471, 'Date Events'!A830)</f>
        <v>0</v>
      </c>
      <c r="C830">
        <f>COUNTIF(Employee!$X$2:$X$1471, 'Date Events'!A830)</f>
        <v>0</v>
      </c>
      <c r="D830">
        <f t="shared" si="12"/>
        <v>538</v>
      </c>
      <c r="E830">
        <f>COUNTIF(Employee!$AA$2:$AA$1471, 'Date Events'!A830)</f>
        <v>0</v>
      </c>
      <c r="F830">
        <f>IF(ISNA(VLOOKUP(A830, PerformanceRating!$P$8:$R$2778, 2, FALSE)), "", VLOOKUP(A830, PerformanceRating!$P$8:$R$2778, 2, FALSE))</f>
        <v>4</v>
      </c>
      <c r="G830">
        <f>IF(ISNA(VLOOKUP(A830, PerformanceRating!$P$8:$R$2778, 3, FALSE)), "", VLOOKUP(A830, PerformanceRating!$P$8:$R$2778, 3, FALSE))</f>
        <v>3.3333333333333335</v>
      </c>
      <c r="H830">
        <f>IF(ISNA(VLOOKUP(A830, PerformanceRating!$C$2:$N$6710, 11, FALSE)), "", VLOOKUP(A830, PerformanceRating!$C$2:$N$6710, 11, FALSE))</f>
        <v>3.25</v>
      </c>
      <c r="I830">
        <f>IF(ISNA(VLOOKUP(A830, PerformanceRating!$C$2:$N$6710, 12, FALSE)), "", VLOOKUP(A830, PerformanceRating!$C$2:$N$6710, 12, FALSE))</f>
        <v>2.5</v>
      </c>
    </row>
    <row r="831" spans="1:9" x14ac:dyDescent="0.25">
      <c r="A831" s="1">
        <v>42399</v>
      </c>
      <c r="B831">
        <f>COUNTIF(Employee!$U$2:$U$1471, 'Date Events'!A831)</f>
        <v>0</v>
      </c>
      <c r="C831">
        <f>COUNTIF(Employee!$X$2:$X$1471, 'Date Events'!A831)</f>
        <v>0</v>
      </c>
      <c r="D831">
        <f t="shared" si="12"/>
        <v>538</v>
      </c>
      <c r="E831">
        <f>COUNTIF(Employee!$AA$2:$AA$1471, 'Date Events'!A831)</f>
        <v>0</v>
      </c>
      <c r="F831">
        <f>IF(ISNA(VLOOKUP(A831, PerformanceRating!$P$8:$R$2778, 2, FALSE)), "", VLOOKUP(A831, PerformanceRating!$P$8:$R$2778, 2, FALSE))</f>
        <v>5</v>
      </c>
      <c r="G831">
        <f>IF(ISNA(VLOOKUP(A831, PerformanceRating!$P$8:$R$2778, 3, FALSE)), "", VLOOKUP(A831, PerformanceRating!$P$8:$R$2778, 3, FALSE))</f>
        <v>4.5</v>
      </c>
      <c r="H831">
        <f>IF(ISNA(VLOOKUP(A831, PerformanceRating!$C$2:$N$6710, 11, FALSE)), "", VLOOKUP(A831, PerformanceRating!$C$2:$N$6710, 11, FALSE))</f>
        <v>3.75</v>
      </c>
      <c r="I831">
        <f>IF(ISNA(VLOOKUP(A831, PerformanceRating!$C$2:$N$6710, 12, FALSE)), "", VLOOKUP(A831, PerformanceRating!$C$2:$N$6710, 12, FALSE))</f>
        <v>4.5</v>
      </c>
    </row>
    <row r="832" spans="1:9" x14ac:dyDescent="0.25">
      <c r="A832" s="1">
        <v>42400</v>
      </c>
      <c r="B832">
        <f>COUNTIF(Employee!$U$2:$U$1471, 'Date Events'!A832)</f>
        <v>0</v>
      </c>
      <c r="C832">
        <f>COUNTIF(Employee!$X$2:$X$1471, 'Date Events'!A832)</f>
        <v>0</v>
      </c>
      <c r="D832">
        <f t="shared" si="12"/>
        <v>538</v>
      </c>
      <c r="E832">
        <f>COUNTIF(Employee!$AA$2:$AA$1471, 'Date Events'!A832)</f>
        <v>0</v>
      </c>
      <c r="F832">
        <f>IF(ISNA(VLOOKUP(A832, PerformanceRating!$P$8:$R$2778, 2, FALSE)), "", VLOOKUP(A832, PerformanceRating!$P$8:$R$2778, 2, FALSE))</f>
        <v>3.5</v>
      </c>
      <c r="G832">
        <f>IF(ISNA(VLOOKUP(A832, PerformanceRating!$P$8:$R$2778, 3, FALSE)), "", VLOOKUP(A832, PerformanceRating!$P$8:$R$2778, 3, FALSE))</f>
        <v>3.5</v>
      </c>
      <c r="H832">
        <f>IF(ISNA(VLOOKUP(A832, PerformanceRating!$C$2:$N$6710, 11, FALSE)), "", VLOOKUP(A832, PerformanceRating!$C$2:$N$6710, 11, FALSE))</f>
        <v>3.25</v>
      </c>
      <c r="I832">
        <f>IF(ISNA(VLOOKUP(A832, PerformanceRating!$C$2:$N$6710, 12, FALSE)), "", VLOOKUP(A832, PerformanceRating!$C$2:$N$6710, 12, FALSE))</f>
        <v>3</v>
      </c>
    </row>
    <row r="833" spans="1:9" x14ac:dyDescent="0.25">
      <c r="A833" s="1">
        <v>42401</v>
      </c>
      <c r="B833">
        <f>COUNTIF(Employee!$U$2:$U$1471, 'Date Events'!A833)</f>
        <v>0</v>
      </c>
      <c r="C833">
        <f>COUNTIF(Employee!$X$2:$X$1471, 'Date Events'!A833)</f>
        <v>0</v>
      </c>
      <c r="D833">
        <f t="shared" si="12"/>
        <v>538</v>
      </c>
      <c r="E833">
        <f>COUNTIF(Employee!$AA$2:$AA$1471, 'Date Events'!A833)</f>
        <v>0</v>
      </c>
      <c r="F833">
        <f>IF(ISNA(VLOOKUP(A833, PerformanceRating!$P$8:$R$2778, 2, FALSE)), "", VLOOKUP(A833, PerformanceRating!$P$8:$R$2778, 2, FALSE))</f>
        <v>4.5</v>
      </c>
      <c r="G833">
        <f>IF(ISNA(VLOOKUP(A833, PerformanceRating!$P$8:$R$2778, 3, FALSE)), "", VLOOKUP(A833, PerformanceRating!$P$8:$R$2778, 3, FALSE))</f>
        <v>4</v>
      </c>
      <c r="H833">
        <f>IF(ISNA(VLOOKUP(A833, PerformanceRating!$C$2:$N$6710, 11, FALSE)), "", VLOOKUP(A833, PerformanceRating!$C$2:$N$6710, 11, FALSE))</f>
        <v>3.75</v>
      </c>
      <c r="I833">
        <f>IF(ISNA(VLOOKUP(A833, PerformanceRating!$C$2:$N$6710, 12, FALSE)), "", VLOOKUP(A833, PerformanceRating!$C$2:$N$6710, 12, FALSE))</f>
        <v>5</v>
      </c>
    </row>
    <row r="834" spans="1:9" x14ac:dyDescent="0.25">
      <c r="A834" s="1">
        <v>42402</v>
      </c>
      <c r="B834">
        <f>COUNTIF(Employee!$U$2:$U$1471, 'Date Events'!A834)</f>
        <v>0</v>
      </c>
      <c r="C834">
        <f>COUNTIF(Employee!$X$2:$X$1471, 'Date Events'!A834)</f>
        <v>0</v>
      </c>
      <c r="D834">
        <f t="shared" si="12"/>
        <v>538</v>
      </c>
      <c r="E834">
        <f>COUNTIF(Employee!$AA$2:$AA$1471, 'Date Events'!A834)</f>
        <v>1</v>
      </c>
      <c r="F834">
        <f>IF(ISNA(VLOOKUP(A834, PerformanceRating!$P$8:$R$2778, 2, FALSE)), "", VLOOKUP(A834, PerformanceRating!$P$8:$R$2778, 2, FALSE))</f>
        <v>4</v>
      </c>
      <c r="G834">
        <f>IF(ISNA(VLOOKUP(A834, PerformanceRating!$P$8:$R$2778, 3, FALSE)), "", VLOOKUP(A834, PerformanceRating!$P$8:$R$2778, 3, FALSE))</f>
        <v>3</v>
      </c>
      <c r="H834">
        <f>IF(ISNA(VLOOKUP(A834, PerformanceRating!$C$2:$N$6710, 11, FALSE)), "", VLOOKUP(A834, PerformanceRating!$C$2:$N$6710, 11, FALSE))</f>
        <v>4</v>
      </c>
      <c r="I834">
        <f>IF(ISNA(VLOOKUP(A834, PerformanceRating!$C$2:$N$6710, 12, FALSE)), "", VLOOKUP(A834, PerformanceRating!$C$2:$N$6710, 12, FALSE))</f>
        <v>3.5</v>
      </c>
    </row>
    <row r="835" spans="1:9" x14ac:dyDescent="0.25">
      <c r="A835" s="1">
        <v>42403</v>
      </c>
      <c r="B835">
        <f>COUNTIF(Employee!$U$2:$U$1471, 'Date Events'!A835)</f>
        <v>2</v>
      </c>
      <c r="C835">
        <f>COUNTIF(Employee!$X$2:$X$1471, 'Date Events'!A835)</f>
        <v>0</v>
      </c>
      <c r="D835">
        <f t="shared" si="12"/>
        <v>540</v>
      </c>
      <c r="E835">
        <f>COUNTIF(Employee!$AA$2:$AA$1471, 'Date Events'!A835)</f>
        <v>0</v>
      </c>
      <c r="F835">
        <f>IF(ISNA(VLOOKUP(A835, PerformanceRating!$P$8:$R$2778, 2, FALSE)), "", VLOOKUP(A835, PerformanceRating!$P$8:$R$2778, 2, FALSE))</f>
        <v>4.333333333333333</v>
      </c>
      <c r="G835">
        <f>IF(ISNA(VLOOKUP(A835, PerformanceRating!$P$8:$R$2778, 3, FALSE)), "", VLOOKUP(A835, PerformanceRating!$P$8:$R$2778, 3, FALSE))</f>
        <v>4</v>
      </c>
      <c r="H835">
        <f>IF(ISNA(VLOOKUP(A835, PerformanceRating!$C$2:$N$6710, 11, FALSE)), "", VLOOKUP(A835, PerformanceRating!$C$2:$N$6710, 11, FALSE))</f>
        <v>4.25</v>
      </c>
      <c r="I835">
        <f>IF(ISNA(VLOOKUP(A835, PerformanceRating!$C$2:$N$6710, 12, FALSE)), "", VLOOKUP(A835, PerformanceRating!$C$2:$N$6710, 12, FALSE))</f>
        <v>3</v>
      </c>
    </row>
    <row r="836" spans="1:9" x14ac:dyDescent="0.25">
      <c r="A836" s="1">
        <v>42404</v>
      </c>
      <c r="B836">
        <f>COUNTIF(Employee!$U$2:$U$1471, 'Date Events'!A836)</f>
        <v>0</v>
      </c>
      <c r="C836">
        <f>COUNTIF(Employee!$X$2:$X$1471, 'Date Events'!A836)</f>
        <v>0</v>
      </c>
      <c r="D836">
        <f t="shared" ref="D836:D899" si="13">D835+B836-C836</f>
        <v>540</v>
      </c>
      <c r="E836">
        <f>COUNTIF(Employee!$AA$2:$AA$1471, 'Date Events'!A836)</f>
        <v>1</v>
      </c>
      <c r="F836">
        <f>IF(ISNA(VLOOKUP(A836, PerformanceRating!$P$8:$R$2778, 2, FALSE)), "", VLOOKUP(A836, PerformanceRating!$P$8:$R$2778, 2, FALSE))</f>
        <v>3.5</v>
      </c>
      <c r="G836">
        <f>IF(ISNA(VLOOKUP(A836, PerformanceRating!$P$8:$R$2778, 3, FALSE)), "", VLOOKUP(A836, PerformanceRating!$P$8:$R$2778, 3, FALSE))</f>
        <v>2.5</v>
      </c>
      <c r="H836">
        <f>IF(ISNA(VLOOKUP(A836, PerformanceRating!$C$2:$N$6710, 11, FALSE)), "", VLOOKUP(A836, PerformanceRating!$C$2:$N$6710, 11, FALSE))</f>
        <v>3.75</v>
      </c>
      <c r="I836">
        <f>IF(ISNA(VLOOKUP(A836, PerformanceRating!$C$2:$N$6710, 12, FALSE)), "", VLOOKUP(A836, PerformanceRating!$C$2:$N$6710, 12, FALSE))</f>
        <v>3.5</v>
      </c>
    </row>
    <row r="837" spans="1:9" x14ac:dyDescent="0.25">
      <c r="A837" s="1">
        <v>42405</v>
      </c>
      <c r="B837">
        <f>COUNTIF(Employee!$U$2:$U$1471, 'Date Events'!A837)</f>
        <v>1</v>
      </c>
      <c r="C837">
        <f>COUNTIF(Employee!$X$2:$X$1471, 'Date Events'!A837)</f>
        <v>0</v>
      </c>
      <c r="D837">
        <f t="shared" si="13"/>
        <v>541</v>
      </c>
      <c r="E837">
        <f>COUNTIF(Employee!$AA$2:$AA$1471, 'Date Events'!A837)</f>
        <v>0</v>
      </c>
      <c r="F837">
        <f>IF(ISNA(VLOOKUP(A837, PerformanceRating!$P$8:$R$2778, 2, FALSE)), "", VLOOKUP(A837, PerformanceRating!$P$8:$R$2778, 2, FALSE))</f>
        <v>4.5</v>
      </c>
      <c r="G837">
        <f>IF(ISNA(VLOOKUP(A837, PerformanceRating!$P$8:$R$2778, 3, FALSE)), "", VLOOKUP(A837, PerformanceRating!$P$8:$R$2778, 3, FALSE))</f>
        <v>4</v>
      </c>
      <c r="H837">
        <f>IF(ISNA(VLOOKUP(A837, PerformanceRating!$C$2:$N$6710, 11, FALSE)), "", VLOOKUP(A837, PerformanceRating!$C$2:$N$6710, 11, FALSE))</f>
        <v>4.25</v>
      </c>
      <c r="I837">
        <f>IF(ISNA(VLOOKUP(A837, PerformanceRating!$C$2:$N$6710, 12, FALSE)), "", VLOOKUP(A837, PerformanceRating!$C$2:$N$6710, 12, FALSE))</f>
        <v>5</v>
      </c>
    </row>
    <row r="838" spans="1:9" x14ac:dyDescent="0.25">
      <c r="A838" s="1">
        <v>42406</v>
      </c>
      <c r="B838">
        <f>COUNTIF(Employee!$U$2:$U$1471, 'Date Events'!A838)</f>
        <v>0</v>
      </c>
      <c r="C838">
        <f>COUNTIF(Employee!$X$2:$X$1471, 'Date Events'!A838)</f>
        <v>0</v>
      </c>
      <c r="D838">
        <f t="shared" si="13"/>
        <v>541</v>
      </c>
      <c r="E838">
        <f>COUNTIF(Employee!$AA$2:$AA$1471, 'Date Events'!A838)</f>
        <v>0</v>
      </c>
      <c r="F838">
        <f>IF(ISNA(VLOOKUP(A838, PerformanceRating!$P$8:$R$2778, 2, FALSE)), "", VLOOKUP(A838, PerformanceRating!$P$8:$R$2778, 2, FALSE))</f>
        <v>3.6666666666666665</v>
      </c>
      <c r="G838">
        <f>IF(ISNA(VLOOKUP(A838, PerformanceRating!$P$8:$R$2778, 3, FALSE)), "", VLOOKUP(A838, PerformanceRating!$P$8:$R$2778, 3, FALSE))</f>
        <v>2.6666666666666665</v>
      </c>
      <c r="H838">
        <f>IF(ISNA(VLOOKUP(A838, PerformanceRating!$C$2:$N$6710, 11, FALSE)), "", VLOOKUP(A838, PerformanceRating!$C$2:$N$6710, 11, FALSE))</f>
        <v>3.75</v>
      </c>
      <c r="I838">
        <f>IF(ISNA(VLOOKUP(A838, PerformanceRating!$C$2:$N$6710, 12, FALSE)), "", VLOOKUP(A838, PerformanceRating!$C$2:$N$6710, 12, FALSE))</f>
        <v>2.5</v>
      </c>
    </row>
    <row r="839" spans="1:9" x14ac:dyDescent="0.25">
      <c r="A839" s="1">
        <v>42409</v>
      </c>
      <c r="B839">
        <f>COUNTIF(Employee!$U$2:$U$1471, 'Date Events'!A839)</f>
        <v>1</v>
      </c>
      <c r="C839">
        <f>COUNTIF(Employee!$X$2:$X$1471, 'Date Events'!A839)</f>
        <v>0</v>
      </c>
      <c r="D839">
        <f t="shared" si="13"/>
        <v>542</v>
      </c>
      <c r="E839">
        <f>COUNTIF(Employee!$AA$2:$AA$1471, 'Date Events'!A839)</f>
        <v>0</v>
      </c>
      <c r="F839">
        <f>IF(ISNA(VLOOKUP(A839, PerformanceRating!$P$8:$R$2778, 2, FALSE)), "", VLOOKUP(A839, PerformanceRating!$P$8:$R$2778, 2, FALSE))</f>
        <v>5</v>
      </c>
      <c r="G839">
        <f>IF(ISNA(VLOOKUP(A839, PerformanceRating!$P$8:$R$2778, 3, FALSE)), "", VLOOKUP(A839, PerformanceRating!$P$8:$R$2778, 3, FALSE))</f>
        <v>4</v>
      </c>
      <c r="H839">
        <f>IF(ISNA(VLOOKUP(A839, PerformanceRating!$C$2:$N$6710, 11, FALSE)), "", VLOOKUP(A839, PerformanceRating!$C$2:$N$6710, 11, FALSE))</f>
        <v>3.5</v>
      </c>
      <c r="I839">
        <f>IF(ISNA(VLOOKUP(A839, PerformanceRating!$C$2:$N$6710, 12, FALSE)), "", VLOOKUP(A839, PerformanceRating!$C$2:$N$6710, 12, FALSE))</f>
        <v>4.5</v>
      </c>
    </row>
    <row r="840" spans="1:9" x14ac:dyDescent="0.25">
      <c r="A840" s="1">
        <v>42410</v>
      </c>
      <c r="B840">
        <f>COUNTIF(Employee!$U$2:$U$1471, 'Date Events'!A840)</f>
        <v>0</v>
      </c>
      <c r="C840">
        <f>COUNTIF(Employee!$X$2:$X$1471, 'Date Events'!A840)</f>
        <v>0</v>
      </c>
      <c r="D840">
        <f t="shared" si="13"/>
        <v>542</v>
      </c>
      <c r="E840">
        <f>COUNTIF(Employee!$AA$2:$AA$1471, 'Date Events'!A840)</f>
        <v>0</v>
      </c>
      <c r="F840">
        <f>IF(ISNA(VLOOKUP(A840, PerformanceRating!$P$8:$R$2778, 2, FALSE)), "", VLOOKUP(A840, PerformanceRating!$P$8:$R$2778, 2, FALSE))</f>
        <v>5</v>
      </c>
      <c r="G840">
        <f>IF(ISNA(VLOOKUP(A840, PerformanceRating!$P$8:$R$2778, 3, FALSE)), "", VLOOKUP(A840, PerformanceRating!$P$8:$R$2778, 3, FALSE))</f>
        <v>4</v>
      </c>
      <c r="H840">
        <f>IF(ISNA(VLOOKUP(A840, PerformanceRating!$C$2:$N$6710, 11, FALSE)), "", VLOOKUP(A840, PerformanceRating!$C$2:$N$6710, 11, FALSE))</f>
        <v>4.25</v>
      </c>
      <c r="I840">
        <f>IF(ISNA(VLOOKUP(A840, PerformanceRating!$C$2:$N$6710, 12, FALSE)), "", VLOOKUP(A840, PerformanceRating!$C$2:$N$6710, 12, FALSE))</f>
        <v>4.5</v>
      </c>
    </row>
    <row r="841" spans="1:9" x14ac:dyDescent="0.25">
      <c r="A841" s="1">
        <v>42411</v>
      </c>
      <c r="B841">
        <f>COUNTIF(Employee!$U$2:$U$1471, 'Date Events'!A841)</f>
        <v>0</v>
      </c>
      <c r="C841">
        <f>COUNTIF(Employee!$X$2:$X$1471, 'Date Events'!A841)</f>
        <v>0</v>
      </c>
      <c r="D841">
        <f t="shared" si="13"/>
        <v>542</v>
      </c>
      <c r="E841">
        <f>COUNTIF(Employee!$AA$2:$AA$1471, 'Date Events'!A841)</f>
        <v>1</v>
      </c>
      <c r="F841">
        <f>IF(ISNA(VLOOKUP(A841, PerformanceRating!$P$8:$R$2778, 2, FALSE)), "", VLOOKUP(A841, PerformanceRating!$P$8:$R$2778, 2, FALSE))</f>
        <v>4</v>
      </c>
      <c r="G841">
        <f>IF(ISNA(VLOOKUP(A841, PerformanceRating!$P$8:$R$2778, 3, FALSE)), "", VLOOKUP(A841, PerformanceRating!$P$8:$R$2778, 3, FALSE))</f>
        <v>3.3333333333333335</v>
      </c>
      <c r="H841">
        <f>IF(ISNA(VLOOKUP(A841, PerformanceRating!$C$2:$N$6710, 11, FALSE)), "", VLOOKUP(A841, PerformanceRating!$C$2:$N$6710, 11, FALSE))</f>
        <v>4.25</v>
      </c>
      <c r="I841">
        <f>IF(ISNA(VLOOKUP(A841, PerformanceRating!$C$2:$N$6710, 12, FALSE)), "", VLOOKUP(A841, PerformanceRating!$C$2:$N$6710, 12, FALSE))</f>
        <v>3</v>
      </c>
    </row>
    <row r="842" spans="1:9" x14ac:dyDescent="0.25">
      <c r="A842" s="1">
        <v>42412</v>
      </c>
      <c r="B842">
        <f>COUNTIF(Employee!$U$2:$U$1471, 'Date Events'!A842)</f>
        <v>0</v>
      </c>
      <c r="C842">
        <f>COUNTIF(Employee!$X$2:$X$1471, 'Date Events'!A842)</f>
        <v>0</v>
      </c>
      <c r="D842">
        <f t="shared" si="13"/>
        <v>542</v>
      </c>
      <c r="E842">
        <f>COUNTIF(Employee!$AA$2:$AA$1471, 'Date Events'!A842)</f>
        <v>1</v>
      </c>
      <c r="F842">
        <f>IF(ISNA(VLOOKUP(A842, PerformanceRating!$P$8:$R$2778, 2, FALSE)), "", VLOOKUP(A842, PerformanceRating!$P$8:$R$2778, 2, FALSE))</f>
        <v>4</v>
      </c>
      <c r="G842">
        <f>IF(ISNA(VLOOKUP(A842, PerformanceRating!$P$8:$R$2778, 3, FALSE)), "", VLOOKUP(A842, PerformanceRating!$P$8:$R$2778, 3, FALSE))</f>
        <v>3.5</v>
      </c>
      <c r="H842">
        <f>IF(ISNA(VLOOKUP(A842, PerformanceRating!$C$2:$N$6710, 11, FALSE)), "", VLOOKUP(A842, PerformanceRating!$C$2:$N$6710, 11, FALSE))</f>
        <v>3.75</v>
      </c>
      <c r="I842">
        <f>IF(ISNA(VLOOKUP(A842, PerformanceRating!$C$2:$N$6710, 12, FALSE)), "", VLOOKUP(A842, PerformanceRating!$C$2:$N$6710, 12, FALSE))</f>
        <v>3.5</v>
      </c>
    </row>
    <row r="843" spans="1:9" x14ac:dyDescent="0.25">
      <c r="A843" s="1">
        <v>42413</v>
      </c>
      <c r="B843">
        <f>COUNTIF(Employee!$U$2:$U$1471, 'Date Events'!A843)</f>
        <v>1</v>
      </c>
      <c r="C843">
        <f>COUNTIF(Employee!$X$2:$X$1471, 'Date Events'!A843)</f>
        <v>0</v>
      </c>
      <c r="D843">
        <f t="shared" si="13"/>
        <v>543</v>
      </c>
      <c r="E843">
        <f>COUNTIF(Employee!$AA$2:$AA$1471, 'Date Events'!A843)</f>
        <v>0</v>
      </c>
      <c r="F843">
        <f>IF(ISNA(VLOOKUP(A843, PerformanceRating!$P$8:$R$2778, 2, FALSE)), "", VLOOKUP(A843, PerformanceRating!$P$8:$R$2778, 2, FALSE))</f>
        <v>3.5</v>
      </c>
      <c r="G843">
        <f>IF(ISNA(VLOOKUP(A843, PerformanceRating!$P$8:$R$2778, 3, FALSE)), "", VLOOKUP(A843, PerformanceRating!$P$8:$R$2778, 3, FALSE))</f>
        <v>3</v>
      </c>
      <c r="H843">
        <f>IF(ISNA(VLOOKUP(A843, PerformanceRating!$C$2:$N$6710, 11, FALSE)), "", VLOOKUP(A843, PerformanceRating!$C$2:$N$6710, 11, FALSE))</f>
        <v>3.5</v>
      </c>
      <c r="I843">
        <f>IF(ISNA(VLOOKUP(A843, PerformanceRating!$C$2:$N$6710, 12, FALSE)), "", VLOOKUP(A843, PerformanceRating!$C$2:$N$6710, 12, FALSE))</f>
        <v>2.5</v>
      </c>
    </row>
    <row r="844" spans="1:9" x14ac:dyDescent="0.25">
      <c r="A844" s="1">
        <v>42414</v>
      </c>
      <c r="B844">
        <f>COUNTIF(Employee!$U$2:$U$1471, 'Date Events'!A844)</f>
        <v>0</v>
      </c>
      <c r="C844">
        <f>COUNTIF(Employee!$X$2:$X$1471, 'Date Events'!A844)</f>
        <v>0</v>
      </c>
      <c r="D844">
        <f t="shared" si="13"/>
        <v>543</v>
      </c>
      <c r="E844">
        <f>COUNTIF(Employee!$AA$2:$AA$1471, 'Date Events'!A844)</f>
        <v>0</v>
      </c>
      <c r="F844">
        <f>IF(ISNA(VLOOKUP(A844, PerformanceRating!$P$8:$R$2778, 2, FALSE)), "", VLOOKUP(A844, PerformanceRating!$P$8:$R$2778, 2, FALSE))</f>
        <v>4</v>
      </c>
      <c r="G844">
        <f>IF(ISNA(VLOOKUP(A844, PerformanceRating!$P$8:$R$2778, 3, FALSE)), "", VLOOKUP(A844, PerformanceRating!$P$8:$R$2778, 3, FALSE))</f>
        <v>3</v>
      </c>
      <c r="H844">
        <f>IF(ISNA(VLOOKUP(A844, PerformanceRating!$C$2:$N$6710, 11, FALSE)), "", VLOOKUP(A844, PerformanceRating!$C$2:$N$6710, 11, FALSE))</f>
        <v>3.75</v>
      </c>
      <c r="I844">
        <f>IF(ISNA(VLOOKUP(A844, PerformanceRating!$C$2:$N$6710, 12, FALSE)), "", VLOOKUP(A844, PerformanceRating!$C$2:$N$6710, 12, FALSE))</f>
        <v>3.5</v>
      </c>
    </row>
    <row r="845" spans="1:9" x14ac:dyDescent="0.25">
      <c r="A845" s="1">
        <v>42415</v>
      </c>
      <c r="B845">
        <f>COUNTIF(Employee!$U$2:$U$1471, 'Date Events'!A845)</f>
        <v>0</v>
      </c>
      <c r="C845">
        <f>COUNTIF(Employee!$X$2:$X$1471, 'Date Events'!A845)</f>
        <v>0</v>
      </c>
      <c r="D845">
        <f t="shared" si="13"/>
        <v>543</v>
      </c>
      <c r="E845">
        <f>COUNTIF(Employee!$AA$2:$AA$1471, 'Date Events'!A845)</f>
        <v>0</v>
      </c>
      <c r="F845">
        <f>IF(ISNA(VLOOKUP(A845, PerformanceRating!$P$8:$R$2778, 2, FALSE)), "", VLOOKUP(A845, PerformanceRating!$P$8:$R$2778, 2, FALSE))</f>
        <v>3</v>
      </c>
      <c r="G845">
        <f>IF(ISNA(VLOOKUP(A845, PerformanceRating!$P$8:$R$2778, 3, FALSE)), "", VLOOKUP(A845, PerformanceRating!$P$8:$R$2778, 3, FALSE))</f>
        <v>2</v>
      </c>
      <c r="H845">
        <f>IF(ISNA(VLOOKUP(A845, PerformanceRating!$C$2:$N$6710, 11, FALSE)), "", VLOOKUP(A845, PerformanceRating!$C$2:$N$6710, 11, FALSE))</f>
        <v>4.25</v>
      </c>
      <c r="I845">
        <f>IF(ISNA(VLOOKUP(A845, PerformanceRating!$C$2:$N$6710, 12, FALSE)), "", VLOOKUP(A845, PerformanceRating!$C$2:$N$6710, 12, FALSE))</f>
        <v>2.5</v>
      </c>
    </row>
    <row r="846" spans="1:9" x14ac:dyDescent="0.25">
      <c r="A846" s="1">
        <v>42416</v>
      </c>
      <c r="B846">
        <f>COUNTIF(Employee!$U$2:$U$1471, 'Date Events'!A846)</f>
        <v>0</v>
      </c>
      <c r="C846">
        <f>COUNTIF(Employee!$X$2:$X$1471, 'Date Events'!A846)</f>
        <v>0</v>
      </c>
      <c r="D846">
        <f t="shared" si="13"/>
        <v>543</v>
      </c>
      <c r="E846">
        <f>COUNTIF(Employee!$AA$2:$AA$1471, 'Date Events'!A846)</f>
        <v>0</v>
      </c>
      <c r="F846">
        <f>IF(ISNA(VLOOKUP(A846, PerformanceRating!$P$8:$R$2778, 2, FALSE)), "", VLOOKUP(A846, PerformanceRating!$P$8:$R$2778, 2, FALSE))</f>
        <v>3.3333333333333335</v>
      </c>
      <c r="G846">
        <f>IF(ISNA(VLOOKUP(A846, PerformanceRating!$P$8:$R$2778, 3, FALSE)), "", VLOOKUP(A846, PerformanceRating!$P$8:$R$2778, 3, FALSE))</f>
        <v>3</v>
      </c>
      <c r="H846">
        <f>IF(ISNA(VLOOKUP(A846, PerformanceRating!$C$2:$N$6710, 11, FALSE)), "", VLOOKUP(A846, PerformanceRating!$C$2:$N$6710, 11, FALSE))</f>
        <v>3.25</v>
      </c>
      <c r="I846">
        <f>IF(ISNA(VLOOKUP(A846, PerformanceRating!$C$2:$N$6710, 12, FALSE)), "", VLOOKUP(A846, PerformanceRating!$C$2:$N$6710, 12, FALSE))</f>
        <v>4</v>
      </c>
    </row>
    <row r="847" spans="1:9" x14ac:dyDescent="0.25">
      <c r="A847" s="1">
        <v>42418</v>
      </c>
      <c r="B847">
        <f>COUNTIF(Employee!$U$2:$U$1471, 'Date Events'!A847)</f>
        <v>0</v>
      </c>
      <c r="C847">
        <f>COUNTIF(Employee!$X$2:$X$1471, 'Date Events'!A847)</f>
        <v>0</v>
      </c>
      <c r="D847">
        <f t="shared" si="13"/>
        <v>543</v>
      </c>
      <c r="E847">
        <f>COUNTIF(Employee!$AA$2:$AA$1471, 'Date Events'!A847)</f>
        <v>1</v>
      </c>
      <c r="F847">
        <f>IF(ISNA(VLOOKUP(A847, PerformanceRating!$P$8:$R$2778, 2, FALSE)), "", VLOOKUP(A847, PerformanceRating!$P$8:$R$2778, 2, FALSE))</f>
        <v>3.6666666666666665</v>
      </c>
      <c r="G847">
        <f>IF(ISNA(VLOOKUP(A847, PerformanceRating!$P$8:$R$2778, 3, FALSE)), "", VLOOKUP(A847, PerformanceRating!$P$8:$R$2778, 3, FALSE))</f>
        <v>2.6666666666666665</v>
      </c>
      <c r="H847">
        <f>IF(ISNA(VLOOKUP(A847, PerformanceRating!$C$2:$N$6710, 11, FALSE)), "", VLOOKUP(A847, PerformanceRating!$C$2:$N$6710, 11, FALSE))</f>
        <v>3.75</v>
      </c>
      <c r="I847">
        <f>IF(ISNA(VLOOKUP(A847, PerformanceRating!$C$2:$N$6710, 12, FALSE)), "", VLOOKUP(A847, PerformanceRating!$C$2:$N$6710, 12, FALSE))</f>
        <v>2.5</v>
      </c>
    </row>
    <row r="848" spans="1:9" x14ac:dyDescent="0.25">
      <c r="A848" s="1">
        <v>42419</v>
      </c>
      <c r="B848">
        <f>COUNTIF(Employee!$U$2:$U$1471, 'Date Events'!A848)</f>
        <v>0</v>
      </c>
      <c r="C848">
        <f>COUNTIF(Employee!$X$2:$X$1471, 'Date Events'!A848)</f>
        <v>0</v>
      </c>
      <c r="D848">
        <f t="shared" si="13"/>
        <v>543</v>
      </c>
      <c r="E848">
        <f>COUNTIF(Employee!$AA$2:$AA$1471, 'Date Events'!A848)</f>
        <v>0</v>
      </c>
      <c r="F848">
        <f>IF(ISNA(VLOOKUP(A848, PerformanceRating!$P$8:$R$2778, 2, FALSE)), "", VLOOKUP(A848, PerformanceRating!$P$8:$R$2778, 2, FALSE))</f>
        <v>4</v>
      </c>
      <c r="G848">
        <f>IF(ISNA(VLOOKUP(A848, PerformanceRating!$P$8:$R$2778, 3, FALSE)), "", VLOOKUP(A848, PerformanceRating!$P$8:$R$2778, 3, FALSE))</f>
        <v>4</v>
      </c>
      <c r="H848">
        <f>IF(ISNA(VLOOKUP(A848, PerformanceRating!$C$2:$N$6710, 11, FALSE)), "", VLOOKUP(A848, PerformanceRating!$C$2:$N$6710, 11, FALSE))</f>
        <v>3.25</v>
      </c>
      <c r="I848">
        <f>IF(ISNA(VLOOKUP(A848, PerformanceRating!$C$2:$N$6710, 12, FALSE)), "", VLOOKUP(A848, PerformanceRating!$C$2:$N$6710, 12, FALSE))</f>
        <v>4</v>
      </c>
    </row>
    <row r="849" spans="1:9" x14ac:dyDescent="0.25">
      <c r="A849" s="1">
        <v>42421</v>
      </c>
      <c r="B849">
        <f>COUNTIF(Employee!$U$2:$U$1471, 'Date Events'!A849)</f>
        <v>0</v>
      </c>
      <c r="C849">
        <f>COUNTIF(Employee!$X$2:$X$1471, 'Date Events'!A849)</f>
        <v>1</v>
      </c>
      <c r="D849">
        <f t="shared" si="13"/>
        <v>542</v>
      </c>
      <c r="E849">
        <f>COUNTIF(Employee!$AA$2:$AA$1471, 'Date Events'!A849)</f>
        <v>0</v>
      </c>
      <c r="F849">
        <f>IF(ISNA(VLOOKUP(A849, PerformanceRating!$P$8:$R$2778, 2, FALSE)), "", VLOOKUP(A849, PerformanceRating!$P$8:$R$2778, 2, FALSE))</f>
        <v>5</v>
      </c>
      <c r="G849">
        <f>IF(ISNA(VLOOKUP(A849, PerformanceRating!$P$8:$R$2778, 3, FALSE)), "", VLOOKUP(A849, PerformanceRating!$P$8:$R$2778, 3, FALSE))</f>
        <v>4.666666666666667</v>
      </c>
      <c r="H849">
        <f>IF(ISNA(VLOOKUP(A849, PerformanceRating!$C$2:$N$6710, 11, FALSE)), "", VLOOKUP(A849, PerformanceRating!$C$2:$N$6710, 11, FALSE))</f>
        <v>3</v>
      </c>
      <c r="I849">
        <f>IF(ISNA(VLOOKUP(A849, PerformanceRating!$C$2:$N$6710, 12, FALSE)), "", VLOOKUP(A849, PerformanceRating!$C$2:$N$6710, 12, FALSE))</f>
        <v>4.5</v>
      </c>
    </row>
    <row r="850" spans="1:9" x14ac:dyDescent="0.25">
      <c r="A850" s="1">
        <v>42422</v>
      </c>
      <c r="B850">
        <f>COUNTIF(Employee!$U$2:$U$1471, 'Date Events'!A850)</f>
        <v>1</v>
      </c>
      <c r="C850">
        <f>COUNTIF(Employee!$X$2:$X$1471, 'Date Events'!A850)</f>
        <v>0</v>
      </c>
      <c r="D850">
        <f t="shared" si="13"/>
        <v>543</v>
      </c>
      <c r="E850">
        <f>COUNTIF(Employee!$AA$2:$AA$1471, 'Date Events'!A850)</f>
        <v>0</v>
      </c>
      <c r="F850">
        <f>IF(ISNA(VLOOKUP(A850, PerformanceRating!$P$8:$R$2778, 2, FALSE)), "", VLOOKUP(A850, PerformanceRating!$P$8:$R$2778, 2, FALSE))</f>
        <v>4</v>
      </c>
      <c r="G850">
        <f>IF(ISNA(VLOOKUP(A850, PerformanceRating!$P$8:$R$2778, 3, FALSE)), "", VLOOKUP(A850, PerformanceRating!$P$8:$R$2778, 3, FALSE))</f>
        <v>4</v>
      </c>
      <c r="H850">
        <f>IF(ISNA(VLOOKUP(A850, PerformanceRating!$C$2:$N$6710, 11, FALSE)), "", VLOOKUP(A850, PerformanceRating!$C$2:$N$6710, 11, FALSE))</f>
        <v>4</v>
      </c>
      <c r="I850">
        <f>IF(ISNA(VLOOKUP(A850, PerformanceRating!$C$2:$N$6710, 12, FALSE)), "", VLOOKUP(A850, PerformanceRating!$C$2:$N$6710, 12, FALSE))</f>
        <v>5</v>
      </c>
    </row>
    <row r="851" spans="1:9" x14ac:dyDescent="0.25">
      <c r="A851" s="1">
        <v>42423</v>
      </c>
      <c r="B851">
        <f>COUNTIF(Employee!$U$2:$U$1471, 'Date Events'!A851)</f>
        <v>1</v>
      </c>
      <c r="C851">
        <f>COUNTIF(Employee!$X$2:$X$1471, 'Date Events'!A851)</f>
        <v>0</v>
      </c>
      <c r="D851">
        <f t="shared" si="13"/>
        <v>544</v>
      </c>
      <c r="E851">
        <f>COUNTIF(Employee!$AA$2:$AA$1471, 'Date Events'!A851)</f>
        <v>0</v>
      </c>
      <c r="F851">
        <f>IF(ISNA(VLOOKUP(A851, PerformanceRating!$P$8:$R$2778, 2, FALSE)), "", VLOOKUP(A851, PerformanceRating!$P$8:$R$2778, 2, FALSE))</f>
        <v>4.75</v>
      </c>
      <c r="G851">
        <f>IF(ISNA(VLOOKUP(A851, PerformanceRating!$P$8:$R$2778, 3, FALSE)), "", VLOOKUP(A851, PerformanceRating!$P$8:$R$2778, 3, FALSE))</f>
        <v>4.25</v>
      </c>
      <c r="H851">
        <f>IF(ISNA(VLOOKUP(A851, PerformanceRating!$C$2:$N$6710, 11, FALSE)), "", VLOOKUP(A851, PerformanceRating!$C$2:$N$6710, 11, FALSE))</f>
        <v>2.75</v>
      </c>
      <c r="I851">
        <f>IF(ISNA(VLOOKUP(A851, PerformanceRating!$C$2:$N$6710, 12, FALSE)), "", VLOOKUP(A851, PerformanceRating!$C$2:$N$6710, 12, FALSE))</f>
        <v>3.5</v>
      </c>
    </row>
    <row r="852" spans="1:9" x14ac:dyDescent="0.25">
      <c r="A852" s="1">
        <v>42424</v>
      </c>
      <c r="B852">
        <f>COUNTIF(Employee!$U$2:$U$1471, 'Date Events'!A852)</f>
        <v>0</v>
      </c>
      <c r="C852">
        <f>COUNTIF(Employee!$X$2:$X$1471, 'Date Events'!A852)</f>
        <v>0</v>
      </c>
      <c r="D852">
        <f t="shared" si="13"/>
        <v>544</v>
      </c>
      <c r="E852">
        <f>COUNTIF(Employee!$AA$2:$AA$1471, 'Date Events'!A852)</f>
        <v>0</v>
      </c>
      <c r="F852">
        <f>IF(ISNA(VLOOKUP(A852, PerformanceRating!$P$8:$R$2778, 2, FALSE)), "", VLOOKUP(A852, PerformanceRating!$P$8:$R$2778, 2, FALSE))</f>
        <v>5</v>
      </c>
      <c r="G852">
        <f>IF(ISNA(VLOOKUP(A852, PerformanceRating!$P$8:$R$2778, 3, FALSE)), "", VLOOKUP(A852, PerformanceRating!$P$8:$R$2778, 3, FALSE))</f>
        <v>5</v>
      </c>
      <c r="H852">
        <f>IF(ISNA(VLOOKUP(A852, PerformanceRating!$C$2:$N$6710, 11, FALSE)), "", VLOOKUP(A852, PerformanceRating!$C$2:$N$6710, 11, FALSE))</f>
        <v>3</v>
      </c>
      <c r="I852">
        <f>IF(ISNA(VLOOKUP(A852, PerformanceRating!$C$2:$N$6710, 12, FALSE)), "", VLOOKUP(A852, PerformanceRating!$C$2:$N$6710, 12, FALSE))</f>
        <v>5</v>
      </c>
    </row>
    <row r="853" spans="1:9" x14ac:dyDescent="0.25">
      <c r="A853" s="1">
        <v>42425</v>
      </c>
      <c r="B853">
        <f>COUNTIF(Employee!$U$2:$U$1471, 'Date Events'!A853)</f>
        <v>0</v>
      </c>
      <c r="C853">
        <f>COUNTIF(Employee!$X$2:$X$1471, 'Date Events'!A853)</f>
        <v>0</v>
      </c>
      <c r="D853">
        <f t="shared" si="13"/>
        <v>544</v>
      </c>
      <c r="E853">
        <f>COUNTIF(Employee!$AA$2:$AA$1471, 'Date Events'!A853)</f>
        <v>0</v>
      </c>
      <c r="F853">
        <f>IF(ISNA(VLOOKUP(A853, PerformanceRating!$P$8:$R$2778, 2, FALSE)), "", VLOOKUP(A853, PerformanceRating!$P$8:$R$2778, 2, FALSE))</f>
        <v>4</v>
      </c>
      <c r="G853">
        <f>IF(ISNA(VLOOKUP(A853, PerformanceRating!$P$8:$R$2778, 3, FALSE)), "", VLOOKUP(A853, PerformanceRating!$P$8:$R$2778, 3, FALSE))</f>
        <v>4</v>
      </c>
      <c r="H853">
        <f>IF(ISNA(VLOOKUP(A853, PerformanceRating!$C$2:$N$6710, 11, FALSE)), "", VLOOKUP(A853, PerformanceRating!$C$2:$N$6710, 11, FALSE))</f>
        <v>3.75</v>
      </c>
      <c r="I853">
        <f>IF(ISNA(VLOOKUP(A853, PerformanceRating!$C$2:$N$6710, 12, FALSE)), "", VLOOKUP(A853, PerformanceRating!$C$2:$N$6710, 12, FALSE))</f>
        <v>4</v>
      </c>
    </row>
    <row r="854" spans="1:9" x14ac:dyDescent="0.25">
      <c r="A854" s="1">
        <v>42426</v>
      </c>
      <c r="B854">
        <f>COUNTIF(Employee!$U$2:$U$1471, 'Date Events'!A854)</f>
        <v>1</v>
      </c>
      <c r="C854">
        <f>COUNTIF(Employee!$X$2:$X$1471, 'Date Events'!A854)</f>
        <v>0</v>
      </c>
      <c r="D854">
        <f t="shared" si="13"/>
        <v>545</v>
      </c>
      <c r="E854">
        <f>COUNTIF(Employee!$AA$2:$AA$1471, 'Date Events'!A854)</f>
        <v>0</v>
      </c>
      <c r="F854">
        <f>IF(ISNA(VLOOKUP(A854, PerformanceRating!$P$8:$R$2778, 2, FALSE)), "", VLOOKUP(A854, PerformanceRating!$P$8:$R$2778, 2, FALSE))</f>
        <v>4</v>
      </c>
      <c r="G854">
        <f>IF(ISNA(VLOOKUP(A854, PerformanceRating!$P$8:$R$2778, 3, FALSE)), "", VLOOKUP(A854, PerformanceRating!$P$8:$R$2778, 3, FALSE))</f>
        <v>3</v>
      </c>
      <c r="H854">
        <f>IF(ISNA(VLOOKUP(A854, PerformanceRating!$C$2:$N$6710, 11, FALSE)), "", VLOOKUP(A854, PerformanceRating!$C$2:$N$6710, 11, FALSE))</f>
        <v>4</v>
      </c>
      <c r="I854">
        <f>IF(ISNA(VLOOKUP(A854, PerformanceRating!$C$2:$N$6710, 12, FALSE)), "", VLOOKUP(A854, PerformanceRating!$C$2:$N$6710, 12, FALSE))</f>
        <v>3.5</v>
      </c>
    </row>
    <row r="855" spans="1:9" x14ac:dyDescent="0.25">
      <c r="A855" s="1">
        <v>42427</v>
      </c>
      <c r="B855">
        <f>COUNTIF(Employee!$U$2:$U$1471, 'Date Events'!A855)</f>
        <v>0</v>
      </c>
      <c r="C855">
        <f>COUNTIF(Employee!$X$2:$X$1471, 'Date Events'!A855)</f>
        <v>0</v>
      </c>
      <c r="D855">
        <f t="shared" si="13"/>
        <v>545</v>
      </c>
      <c r="E855">
        <f>COUNTIF(Employee!$AA$2:$AA$1471, 'Date Events'!A855)</f>
        <v>0</v>
      </c>
      <c r="F855">
        <f>IF(ISNA(VLOOKUP(A855, PerformanceRating!$P$8:$R$2778, 2, FALSE)), "", VLOOKUP(A855, PerformanceRating!$P$8:$R$2778, 2, FALSE))</f>
        <v>3</v>
      </c>
      <c r="G855">
        <f>IF(ISNA(VLOOKUP(A855, PerformanceRating!$P$8:$R$2778, 3, FALSE)), "", VLOOKUP(A855, PerformanceRating!$P$8:$R$2778, 3, FALSE))</f>
        <v>3</v>
      </c>
      <c r="H855">
        <f>IF(ISNA(VLOOKUP(A855, PerformanceRating!$C$2:$N$6710, 11, FALSE)), "", VLOOKUP(A855, PerformanceRating!$C$2:$N$6710, 11, FALSE))</f>
        <v>3.5</v>
      </c>
      <c r="I855">
        <f>IF(ISNA(VLOOKUP(A855, PerformanceRating!$C$2:$N$6710, 12, FALSE)), "", VLOOKUP(A855, PerformanceRating!$C$2:$N$6710, 12, FALSE))</f>
        <v>3</v>
      </c>
    </row>
    <row r="856" spans="1:9" x14ac:dyDescent="0.25">
      <c r="A856" s="1">
        <v>42428</v>
      </c>
      <c r="B856">
        <f>COUNTIF(Employee!$U$2:$U$1471, 'Date Events'!A856)</f>
        <v>0</v>
      </c>
      <c r="C856">
        <f>COUNTIF(Employee!$X$2:$X$1471, 'Date Events'!A856)</f>
        <v>0</v>
      </c>
      <c r="D856">
        <f t="shared" si="13"/>
        <v>545</v>
      </c>
      <c r="E856">
        <f>COUNTIF(Employee!$AA$2:$AA$1471, 'Date Events'!A856)</f>
        <v>0</v>
      </c>
      <c r="F856">
        <f>IF(ISNA(VLOOKUP(A856, PerformanceRating!$P$8:$R$2778, 2, FALSE)), "", VLOOKUP(A856, PerformanceRating!$P$8:$R$2778, 2, FALSE))</f>
        <v>4</v>
      </c>
      <c r="G856">
        <f>IF(ISNA(VLOOKUP(A856, PerformanceRating!$P$8:$R$2778, 3, FALSE)), "", VLOOKUP(A856, PerformanceRating!$P$8:$R$2778, 3, FALSE))</f>
        <v>4</v>
      </c>
      <c r="H856">
        <f>IF(ISNA(VLOOKUP(A856, PerformanceRating!$C$2:$N$6710, 11, FALSE)), "", VLOOKUP(A856, PerformanceRating!$C$2:$N$6710, 11, FALSE))</f>
        <v>4.25</v>
      </c>
      <c r="I856">
        <f>IF(ISNA(VLOOKUP(A856, PerformanceRating!$C$2:$N$6710, 12, FALSE)), "", VLOOKUP(A856, PerformanceRating!$C$2:$N$6710, 12, FALSE))</f>
        <v>5</v>
      </c>
    </row>
    <row r="857" spans="1:9" x14ac:dyDescent="0.25">
      <c r="A857" s="1">
        <v>42429</v>
      </c>
      <c r="B857">
        <f>COUNTIF(Employee!$U$2:$U$1471, 'Date Events'!A857)</f>
        <v>0</v>
      </c>
      <c r="C857">
        <f>COUNTIF(Employee!$X$2:$X$1471, 'Date Events'!A857)</f>
        <v>0</v>
      </c>
      <c r="D857">
        <f t="shared" si="13"/>
        <v>545</v>
      </c>
      <c r="E857">
        <f>COUNTIF(Employee!$AA$2:$AA$1471, 'Date Events'!A857)</f>
        <v>0</v>
      </c>
      <c r="F857">
        <f>IF(ISNA(VLOOKUP(A857, PerformanceRating!$P$8:$R$2778, 2, FALSE)), "", VLOOKUP(A857, PerformanceRating!$P$8:$R$2778, 2, FALSE))</f>
        <v>4</v>
      </c>
      <c r="G857">
        <f>IF(ISNA(VLOOKUP(A857, PerformanceRating!$P$8:$R$2778, 3, FALSE)), "", VLOOKUP(A857, PerformanceRating!$P$8:$R$2778, 3, FALSE))</f>
        <v>3.5</v>
      </c>
      <c r="H857">
        <f>IF(ISNA(VLOOKUP(A857, PerformanceRating!$C$2:$N$6710, 11, FALSE)), "", VLOOKUP(A857, PerformanceRating!$C$2:$N$6710, 11, FALSE))</f>
        <v>4.75</v>
      </c>
      <c r="I857">
        <f>IF(ISNA(VLOOKUP(A857, PerformanceRating!$C$2:$N$6710, 12, FALSE)), "", VLOOKUP(A857, PerformanceRating!$C$2:$N$6710, 12, FALSE))</f>
        <v>4</v>
      </c>
    </row>
    <row r="858" spans="1:9" x14ac:dyDescent="0.25">
      <c r="A858" s="1">
        <v>42430</v>
      </c>
      <c r="B858">
        <f>COUNTIF(Employee!$U$2:$U$1471, 'Date Events'!A858)</f>
        <v>0</v>
      </c>
      <c r="C858">
        <f>COUNTIF(Employee!$X$2:$X$1471, 'Date Events'!A858)</f>
        <v>0</v>
      </c>
      <c r="D858">
        <f t="shared" si="13"/>
        <v>545</v>
      </c>
      <c r="E858">
        <f>COUNTIF(Employee!$AA$2:$AA$1471, 'Date Events'!A858)</f>
        <v>1</v>
      </c>
      <c r="F858">
        <f>IF(ISNA(VLOOKUP(A858, PerformanceRating!$P$8:$R$2778, 2, FALSE)), "", VLOOKUP(A858, PerformanceRating!$P$8:$R$2778, 2, FALSE))</f>
        <v>4</v>
      </c>
      <c r="G858">
        <f>IF(ISNA(VLOOKUP(A858, PerformanceRating!$P$8:$R$2778, 3, FALSE)), "", VLOOKUP(A858, PerformanceRating!$P$8:$R$2778, 3, FALSE))</f>
        <v>3.25</v>
      </c>
      <c r="H858">
        <f>IF(ISNA(VLOOKUP(A858, PerformanceRating!$C$2:$N$6710, 11, FALSE)), "", VLOOKUP(A858, PerformanceRating!$C$2:$N$6710, 11, FALSE))</f>
        <v>4</v>
      </c>
      <c r="I858">
        <f>IF(ISNA(VLOOKUP(A858, PerformanceRating!$C$2:$N$6710, 12, FALSE)), "", VLOOKUP(A858, PerformanceRating!$C$2:$N$6710, 12, FALSE))</f>
        <v>3.5</v>
      </c>
    </row>
    <row r="859" spans="1:9" x14ac:dyDescent="0.25">
      <c r="A859" s="1">
        <v>42431</v>
      </c>
      <c r="B859">
        <f>COUNTIF(Employee!$U$2:$U$1471, 'Date Events'!A859)</f>
        <v>0</v>
      </c>
      <c r="C859">
        <f>COUNTIF(Employee!$X$2:$X$1471, 'Date Events'!A859)</f>
        <v>0</v>
      </c>
      <c r="D859">
        <f t="shared" si="13"/>
        <v>545</v>
      </c>
      <c r="E859">
        <f>COUNTIF(Employee!$AA$2:$AA$1471, 'Date Events'!A859)</f>
        <v>0</v>
      </c>
      <c r="F859">
        <f>IF(ISNA(VLOOKUP(A859, PerformanceRating!$P$8:$R$2778, 2, FALSE)), "", VLOOKUP(A859, PerformanceRating!$P$8:$R$2778, 2, FALSE))</f>
        <v>4.5</v>
      </c>
      <c r="G859">
        <f>IF(ISNA(VLOOKUP(A859, PerformanceRating!$P$8:$R$2778, 3, FALSE)), "", VLOOKUP(A859, PerformanceRating!$P$8:$R$2778, 3, FALSE))</f>
        <v>4</v>
      </c>
      <c r="H859">
        <f>IF(ISNA(VLOOKUP(A859, PerformanceRating!$C$2:$N$6710, 11, FALSE)), "", VLOOKUP(A859, PerformanceRating!$C$2:$N$6710, 11, FALSE))</f>
        <v>3</v>
      </c>
      <c r="I859">
        <f>IF(ISNA(VLOOKUP(A859, PerformanceRating!$C$2:$N$6710, 12, FALSE)), "", VLOOKUP(A859, PerformanceRating!$C$2:$N$6710, 12, FALSE))</f>
        <v>5</v>
      </c>
    </row>
    <row r="860" spans="1:9" x14ac:dyDescent="0.25">
      <c r="A860" s="1">
        <v>42432</v>
      </c>
      <c r="B860">
        <f>COUNTIF(Employee!$U$2:$U$1471, 'Date Events'!A860)</f>
        <v>0</v>
      </c>
      <c r="C860">
        <f>COUNTIF(Employee!$X$2:$X$1471, 'Date Events'!A860)</f>
        <v>0</v>
      </c>
      <c r="D860">
        <f t="shared" si="13"/>
        <v>545</v>
      </c>
      <c r="E860">
        <f>COUNTIF(Employee!$AA$2:$AA$1471, 'Date Events'!A860)</f>
        <v>0</v>
      </c>
      <c r="F860">
        <f>IF(ISNA(VLOOKUP(A860, PerformanceRating!$P$8:$R$2778, 2, FALSE)), "", VLOOKUP(A860, PerformanceRating!$P$8:$R$2778, 2, FALSE))</f>
        <v>4.25</v>
      </c>
      <c r="G860">
        <f>IF(ISNA(VLOOKUP(A860, PerformanceRating!$P$8:$R$2778, 3, FALSE)), "", VLOOKUP(A860, PerformanceRating!$P$8:$R$2778, 3, FALSE))</f>
        <v>3.5</v>
      </c>
      <c r="H860">
        <f>IF(ISNA(VLOOKUP(A860, PerformanceRating!$C$2:$N$6710, 11, FALSE)), "", VLOOKUP(A860, PerformanceRating!$C$2:$N$6710, 11, FALSE))</f>
        <v>4</v>
      </c>
      <c r="I860">
        <f>IF(ISNA(VLOOKUP(A860, PerformanceRating!$C$2:$N$6710, 12, FALSE)), "", VLOOKUP(A860, PerformanceRating!$C$2:$N$6710, 12, FALSE))</f>
        <v>5</v>
      </c>
    </row>
    <row r="861" spans="1:9" x14ac:dyDescent="0.25">
      <c r="A861" s="1">
        <v>42433</v>
      </c>
      <c r="B861">
        <f>COUNTIF(Employee!$U$2:$U$1471, 'Date Events'!A861)</f>
        <v>0</v>
      </c>
      <c r="C861">
        <f>COUNTIF(Employee!$X$2:$X$1471, 'Date Events'!A861)</f>
        <v>0</v>
      </c>
      <c r="D861">
        <f t="shared" si="13"/>
        <v>545</v>
      </c>
      <c r="E861">
        <f>COUNTIF(Employee!$AA$2:$AA$1471, 'Date Events'!A861)</f>
        <v>0</v>
      </c>
      <c r="F861">
        <f>IF(ISNA(VLOOKUP(A861, PerformanceRating!$P$8:$R$2778, 2, FALSE)), "", VLOOKUP(A861, PerformanceRating!$P$8:$R$2778, 2, FALSE))</f>
        <v>5</v>
      </c>
      <c r="G861">
        <f>IF(ISNA(VLOOKUP(A861, PerformanceRating!$P$8:$R$2778, 3, FALSE)), "", VLOOKUP(A861, PerformanceRating!$P$8:$R$2778, 3, FALSE))</f>
        <v>4</v>
      </c>
      <c r="H861">
        <f>IF(ISNA(VLOOKUP(A861, PerformanceRating!$C$2:$N$6710, 11, FALSE)), "", VLOOKUP(A861, PerformanceRating!$C$2:$N$6710, 11, FALSE))</f>
        <v>3.75</v>
      </c>
      <c r="I861">
        <f>IF(ISNA(VLOOKUP(A861, PerformanceRating!$C$2:$N$6710, 12, FALSE)), "", VLOOKUP(A861, PerformanceRating!$C$2:$N$6710, 12, FALSE))</f>
        <v>4.5</v>
      </c>
    </row>
    <row r="862" spans="1:9" x14ac:dyDescent="0.25">
      <c r="A862" s="1">
        <v>42434</v>
      </c>
      <c r="B862">
        <f>COUNTIF(Employee!$U$2:$U$1471, 'Date Events'!A862)</f>
        <v>0</v>
      </c>
      <c r="C862">
        <f>COUNTIF(Employee!$X$2:$X$1471, 'Date Events'!A862)</f>
        <v>0</v>
      </c>
      <c r="D862">
        <f t="shared" si="13"/>
        <v>545</v>
      </c>
      <c r="E862">
        <f>COUNTIF(Employee!$AA$2:$AA$1471, 'Date Events'!A862)</f>
        <v>0</v>
      </c>
      <c r="F862">
        <f>IF(ISNA(VLOOKUP(A862, PerformanceRating!$P$8:$R$2778, 2, FALSE)), "", VLOOKUP(A862, PerformanceRating!$P$8:$R$2778, 2, FALSE))</f>
        <v>4.25</v>
      </c>
      <c r="G862">
        <f>IF(ISNA(VLOOKUP(A862, PerformanceRating!$P$8:$R$2778, 3, FALSE)), "", VLOOKUP(A862, PerformanceRating!$P$8:$R$2778, 3, FALSE))</f>
        <v>4.25</v>
      </c>
      <c r="H862">
        <f>IF(ISNA(VLOOKUP(A862, PerformanceRating!$C$2:$N$6710, 11, FALSE)), "", VLOOKUP(A862, PerformanceRating!$C$2:$N$6710, 11, FALSE))</f>
        <v>3.75</v>
      </c>
      <c r="I862">
        <f>IF(ISNA(VLOOKUP(A862, PerformanceRating!$C$2:$N$6710, 12, FALSE)), "", VLOOKUP(A862, PerformanceRating!$C$2:$N$6710, 12, FALSE))</f>
        <v>5</v>
      </c>
    </row>
    <row r="863" spans="1:9" x14ac:dyDescent="0.25">
      <c r="A863" s="1">
        <v>42435</v>
      </c>
      <c r="B863">
        <f>COUNTIF(Employee!$U$2:$U$1471, 'Date Events'!A863)</f>
        <v>0</v>
      </c>
      <c r="C863">
        <f>COUNTIF(Employee!$X$2:$X$1471, 'Date Events'!A863)</f>
        <v>0</v>
      </c>
      <c r="D863">
        <f t="shared" si="13"/>
        <v>545</v>
      </c>
      <c r="E863">
        <f>COUNTIF(Employee!$AA$2:$AA$1471, 'Date Events'!A863)</f>
        <v>1</v>
      </c>
      <c r="F863">
        <f>IF(ISNA(VLOOKUP(A863, PerformanceRating!$P$8:$R$2778, 2, FALSE)), "", VLOOKUP(A863, PerformanceRating!$P$8:$R$2778, 2, FALSE))</f>
        <v>3.3333333333333335</v>
      </c>
      <c r="G863">
        <f>IF(ISNA(VLOOKUP(A863, PerformanceRating!$P$8:$R$2778, 3, FALSE)), "", VLOOKUP(A863, PerformanceRating!$P$8:$R$2778, 3, FALSE))</f>
        <v>3</v>
      </c>
      <c r="H863">
        <f>IF(ISNA(VLOOKUP(A863, PerformanceRating!$C$2:$N$6710, 11, FALSE)), "", VLOOKUP(A863, PerformanceRating!$C$2:$N$6710, 11, FALSE))</f>
        <v>3.5</v>
      </c>
      <c r="I863">
        <f>IF(ISNA(VLOOKUP(A863, PerformanceRating!$C$2:$N$6710, 12, FALSE)), "", VLOOKUP(A863, PerformanceRating!$C$2:$N$6710, 12, FALSE))</f>
        <v>2.5</v>
      </c>
    </row>
    <row r="864" spans="1:9" x14ac:dyDescent="0.25">
      <c r="A864" s="1">
        <v>42436</v>
      </c>
      <c r="B864">
        <f>COUNTIF(Employee!$U$2:$U$1471, 'Date Events'!A864)</f>
        <v>0</v>
      </c>
      <c r="C864">
        <f>COUNTIF(Employee!$X$2:$X$1471, 'Date Events'!A864)</f>
        <v>0</v>
      </c>
      <c r="D864">
        <f t="shared" si="13"/>
        <v>545</v>
      </c>
      <c r="E864">
        <f>COUNTIF(Employee!$AA$2:$AA$1471, 'Date Events'!A864)</f>
        <v>0</v>
      </c>
      <c r="F864">
        <f>IF(ISNA(VLOOKUP(A864, PerformanceRating!$P$8:$R$2778, 2, FALSE)), "", VLOOKUP(A864, PerformanceRating!$P$8:$R$2778, 2, FALSE))</f>
        <v>3.5</v>
      </c>
      <c r="G864">
        <f>IF(ISNA(VLOOKUP(A864, PerformanceRating!$P$8:$R$2778, 3, FALSE)), "", VLOOKUP(A864, PerformanceRating!$P$8:$R$2778, 3, FALSE))</f>
        <v>3.25</v>
      </c>
      <c r="H864">
        <f>IF(ISNA(VLOOKUP(A864, PerformanceRating!$C$2:$N$6710, 11, FALSE)), "", VLOOKUP(A864, PerformanceRating!$C$2:$N$6710, 11, FALSE))</f>
        <v>3</v>
      </c>
      <c r="I864">
        <f>IF(ISNA(VLOOKUP(A864, PerformanceRating!$C$2:$N$6710, 12, FALSE)), "", VLOOKUP(A864, PerformanceRating!$C$2:$N$6710, 12, FALSE))</f>
        <v>3</v>
      </c>
    </row>
    <row r="865" spans="1:9" x14ac:dyDescent="0.25">
      <c r="A865" s="1">
        <v>42437</v>
      </c>
      <c r="B865">
        <f>COUNTIF(Employee!$U$2:$U$1471, 'Date Events'!A865)</f>
        <v>0</v>
      </c>
      <c r="C865">
        <f>COUNTIF(Employee!$X$2:$X$1471, 'Date Events'!A865)</f>
        <v>0</v>
      </c>
      <c r="D865">
        <f t="shared" si="13"/>
        <v>545</v>
      </c>
      <c r="E865">
        <f>COUNTIF(Employee!$AA$2:$AA$1471, 'Date Events'!A865)</f>
        <v>2</v>
      </c>
      <c r="F865" t="str">
        <f>IF(ISNA(VLOOKUP(A865, PerformanceRating!$P$8:$R$2778, 2, FALSE)), "", VLOOKUP(A865, PerformanceRating!$P$8:$R$2778, 2, FALSE))</f>
        <v/>
      </c>
      <c r="G865" t="str">
        <f>IF(ISNA(VLOOKUP(A865, PerformanceRating!$P$8:$R$2778, 3, FALSE)), "", VLOOKUP(A865, PerformanceRating!$P$8:$R$2778, 3, FALSE))</f>
        <v/>
      </c>
      <c r="H865" t="str">
        <f>IF(ISNA(VLOOKUP(A865, PerformanceRating!$C$2:$N$6710, 11, FALSE)), "", VLOOKUP(A865, PerformanceRating!$C$2:$N$6710, 11, FALSE))</f>
        <v/>
      </c>
      <c r="I865" t="str">
        <f>IF(ISNA(VLOOKUP(A865, PerformanceRating!$C$2:$N$6710, 12, FALSE)), "", VLOOKUP(A865, PerformanceRating!$C$2:$N$6710, 12, FALSE))</f>
        <v/>
      </c>
    </row>
    <row r="866" spans="1:9" x14ac:dyDescent="0.25">
      <c r="A866" s="1">
        <v>42438</v>
      </c>
      <c r="B866">
        <f>COUNTIF(Employee!$U$2:$U$1471, 'Date Events'!A866)</f>
        <v>0</v>
      </c>
      <c r="C866">
        <f>COUNTIF(Employee!$X$2:$X$1471, 'Date Events'!A866)</f>
        <v>0</v>
      </c>
      <c r="D866">
        <f t="shared" si="13"/>
        <v>545</v>
      </c>
      <c r="E866">
        <f>COUNTIF(Employee!$AA$2:$AA$1471, 'Date Events'!A866)</f>
        <v>0</v>
      </c>
      <c r="F866">
        <f>IF(ISNA(VLOOKUP(A866, PerformanceRating!$P$8:$R$2778, 2, FALSE)), "", VLOOKUP(A866, PerformanceRating!$P$8:$R$2778, 2, FALSE))</f>
        <v>3.3333333333333335</v>
      </c>
      <c r="G866">
        <f>IF(ISNA(VLOOKUP(A866, PerformanceRating!$P$8:$R$2778, 3, FALSE)), "", VLOOKUP(A866, PerformanceRating!$P$8:$R$2778, 3, FALSE))</f>
        <v>3</v>
      </c>
      <c r="H866">
        <f>IF(ISNA(VLOOKUP(A866, PerformanceRating!$C$2:$N$6710, 11, FALSE)), "", VLOOKUP(A866, PerformanceRating!$C$2:$N$6710, 11, FALSE))</f>
        <v>3</v>
      </c>
      <c r="I866">
        <f>IF(ISNA(VLOOKUP(A866, PerformanceRating!$C$2:$N$6710, 12, FALSE)), "", VLOOKUP(A866, PerformanceRating!$C$2:$N$6710, 12, FALSE))</f>
        <v>2.5</v>
      </c>
    </row>
    <row r="867" spans="1:9" x14ac:dyDescent="0.25">
      <c r="A867" s="1">
        <v>42439</v>
      </c>
      <c r="B867">
        <f>COUNTIF(Employee!$U$2:$U$1471, 'Date Events'!A867)</f>
        <v>0</v>
      </c>
      <c r="C867">
        <f>COUNTIF(Employee!$X$2:$X$1471, 'Date Events'!A867)</f>
        <v>0</v>
      </c>
      <c r="D867">
        <f t="shared" si="13"/>
        <v>545</v>
      </c>
      <c r="E867">
        <f>COUNTIF(Employee!$AA$2:$AA$1471, 'Date Events'!A867)</f>
        <v>1</v>
      </c>
      <c r="F867">
        <f>IF(ISNA(VLOOKUP(A867, PerformanceRating!$P$8:$R$2778, 2, FALSE)), "", VLOOKUP(A867, PerformanceRating!$P$8:$R$2778, 2, FALSE))</f>
        <v>5</v>
      </c>
      <c r="G867">
        <f>IF(ISNA(VLOOKUP(A867, PerformanceRating!$P$8:$R$2778, 3, FALSE)), "", VLOOKUP(A867, PerformanceRating!$P$8:$R$2778, 3, FALSE))</f>
        <v>4</v>
      </c>
      <c r="H867">
        <f>IF(ISNA(VLOOKUP(A867, PerformanceRating!$C$2:$N$6710, 11, FALSE)), "", VLOOKUP(A867, PerformanceRating!$C$2:$N$6710, 11, FALSE))</f>
        <v>3.5</v>
      </c>
      <c r="I867">
        <f>IF(ISNA(VLOOKUP(A867, PerformanceRating!$C$2:$N$6710, 12, FALSE)), "", VLOOKUP(A867, PerformanceRating!$C$2:$N$6710, 12, FALSE))</f>
        <v>4.5</v>
      </c>
    </row>
    <row r="868" spans="1:9" x14ac:dyDescent="0.25">
      <c r="A868" s="1">
        <v>42440</v>
      </c>
      <c r="B868">
        <f>COUNTIF(Employee!$U$2:$U$1471, 'Date Events'!A868)</f>
        <v>0</v>
      </c>
      <c r="C868">
        <f>COUNTIF(Employee!$X$2:$X$1471, 'Date Events'!A868)</f>
        <v>0</v>
      </c>
      <c r="D868">
        <f t="shared" si="13"/>
        <v>545</v>
      </c>
      <c r="E868">
        <f>COUNTIF(Employee!$AA$2:$AA$1471, 'Date Events'!A868)</f>
        <v>0</v>
      </c>
      <c r="F868">
        <f>IF(ISNA(VLOOKUP(A868, PerformanceRating!$P$8:$R$2778, 2, FALSE)), "", VLOOKUP(A868, PerformanceRating!$P$8:$R$2778, 2, FALSE))</f>
        <v>4</v>
      </c>
      <c r="G868">
        <f>IF(ISNA(VLOOKUP(A868, PerformanceRating!$P$8:$R$2778, 3, FALSE)), "", VLOOKUP(A868, PerformanceRating!$P$8:$R$2778, 3, FALSE))</f>
        <v>3.5</v>
      </c>
      <c r="H868">
        <f>IF(ISNA(VLOOKUP(A868, PerformanceRating!$C$2:$N$6710, 11, FALSE)), "", VLOOKUP(A868, PerformanceRating!$C$2:$N$6710, 11, FALSE))</f>
        <v>3</v>
      </c>
      <c r="I868">
        <f>IF(ISNA(VLOOKUP(A868, PerformanceRating!$C$2:$N$6710, 12, FALSE)), "", VLOOKUP(A868, PerformanceRating!$C$2:$N$6710, 12, FALSE))</f>
        <v>2.5</v>
      </c>
    </row>
    <row r="869" spans="1:9" x14ac:dyDescent="0.25">
      <c r="A869" s="1">
        <v>42441</v>
      </c>
      <c r="B869">
        <f>COUNTIF(Employee!$U$2:$U$1471, 'Date Events'!A869)</f>
        <v>0</v>
      </c>
      <c r="C869">
        <f>COUNTIF(Employee!$X$2:$X$1471, 'Date Events'!A869)</f>
        <v>0</v>
      </c>
      <c r="D869">
        <f t="shared" si="13"/>
        <v>545</v>
      </c>
      <c r="E869">
        <f>COUNTIF(Employee!$AA$2:$AA$1471, 'Date Events'!A869)</f>
        <v>1</v>
      </c>
      <c r="F869">
        <f>IF(ISNA(VLOOKUP(A869, PerformanceRating!$P$8:$R$2778, 2, FALSE)), "", VLOOKUP(A869, PerformanceRating!$P$8:$R$2778, 2, FALSE))</f>
        <v>4</v>
      </c>
      <c r="G869">
        <f>IF(ISNA(VLOOKUP(A869, PerformanceRating!$P$8:$R$2778, 3, FALSE)), "", VLOOKUP(A869, PerformanceRating!$P$8:$R$2778, 3, FALSE))</f>
        <v>3</v>
      </c>
      <c r="H869">
        <f>IF(ISNA(VLOOKUP(A869, PerformanceRating!$C$2:$N$6710, 11, FALSE)), "", VLOOKUP(A869, PerformanceRating!$C$2:$N$6710, 11, FALSE))</f>
        <v>4.75</v>
      </c>
      <c r="I869">
        <f>IF(ISNA(VLOOKUP(A869, PerformanceRating!$C$2:$N$6710, 12, FALSE)), "", VLOOKUP(A869, PerformanceRating!$C$2:$N$6710, 12, FALSE))</f>
        <v>3.5</v>
      </c>
    </row>
    <row r="870" spans="1:9" x14ac:dyDescent="0.25">
      <c r="A870" s="1">
        <v>42442</v>
      </c>
      <c r="B870">
        <f>COUNTIF(Employee!$U$2:$U$1471, 'Date Events'!A870)</f>
        <v>0</v>
      </c>
      <c r="C870">
        <f>COUNTIF(Employee!$X$2:$X$1471, 'Date Events'!A870)</f>
        <v>0</v>
      </c>
      <c r="D870">
        <f t="shared" si="13"/>
        <v>545</v>
      </c>
      <c r="E870">
        <f>COUNTIF(Employee!$AA$2:$AA$1471, 'Date Events'!A870)</f>
        <v>0</v>
      </c>
      <c r="F870">
        <f>IF(ISNA(VLOOKUP(A870, PerformanceRating!$P$8:$R$2778, 2, FALSE)), "", VLOOKUP(A870, PerformanceRating!$P$8:$R$2778, 2, FALSE))</f>
        <v>3.75</v>
      </c>
      <c r="G870">
        <f>IF(ISNA(VLOOKUP(A870, PerformanceRating!$P$8:$R$2778, 3, FALSE)), "", VLOOKUP(A870, PerformanceRating!$P$8:$R$2778, 3, FALSE))</f>
        <v>3.25</v>
      </c>
      <c r="H870">
        <f>IF(ISNA(VLOOKUP(A870, PerformanceRating!$C$2:$N$6710, 11, FALSE)), "", VLOOKUP(A870, PerformanceRating!$C$2:$N$6710, 11, FALSE))</f>
        <v>4.25</v>
      </c>
      <c r="I870">
        <f>IF(ISNA(VLOOKUP(A870, PerformanceRating!$C$2:$N$6710, 12, FALSE)), "", VLOOKUP(A870, PerformanceRating!$C$2:$N$6710, 12, FALSE))</f>
        <v>3</v>
      </c>
    </row>
    <row r="871" spans="1:9" x14ac:dyDescent="0.25">
      <c r="A871" s="1">
        <v>42443</v>
      </c>
      <c r="B871">
        <f>COUNTIF(Employee!$U$2:$U$1471, 'Date Events'!A871)</f>
        <v>0</v>
      </c>
      <c r="C871">
        <f>COUNTIF(Employee!$X$2:$X$1471, 'Date Events'!A871)</f>
        <v>0</v>
      </c>
      <c r="D871">
        <f t="shared" si="13"/>
        <v>545</v>
      </c>
      <c r="E871">
        <f>COUNTIF(Employee!$AA$2:$AA$1471, 'Date Events'!A871)</f>
        <v>1</v>
      </c>
      <c r="F871">
        <f>IF(ISNA(VLOOKUP(A871, PerformanceRating!$P$8:$R$2778, 2, FALSE)), "", VLOOKUP(A871, PerformanceRating!$P$8:$R$2778, 2, FALSE))</f>
        <v>4</v>
      </c>
      <c r="G871">
        <f>IF(ISNA(VLOOKUP(A871, PerformanceRating!$P$8:$R$2778, 3, FALSE)), "", VLOOKUP(A871, PerformanceRating!$P$8:$R$2778, 3, FALSE))</f>
        <v>3.3333333333333335</v>
      </c>
      <c r="H871">
        <f>IF(ISNA(VLOOKUP(A871, PerformanceRating!$C$2:$N$6710, 11, FALSE)), "", VLOOKUP(A871, PerformanceRating!$C$2:$N$6710, 11, FALSE))</f>
        <v>4</v>
      </c>
      <c r="I871">
        <f>IF(ISNA(VLOOKUP(A871, PerformanceRating!$C$2:$N$6710, 12, FALSE)), "", VLOOKUP(A871, PerformanceRating!$C$2:$N$6710, 12, FALSE))</f>
        <v>4.5</v>
      </c>
    </row>
    <row r="872" spans="1:9" x14ac:dyDescent="0.25">
      <c r="A872" s="1">
        <v>42444</v>
      </c>
      <c r="B872">
        <f>COUNTIF(Employee!$U$2:$U$1471, 'Date Events'!A872)</f>
        <v>1</v>
      </c>
      <c r="C872">
        <f>COUNTIF(Employee!$X$2:$X$1471, 'Date Events'!A872)</f>
        <v>0</v>
      </c>
      <c r="D872">
        <f t="shared" si="13"/>
        <v>546</v>
      </c>
      <c r="E872">
        <f>COUNTIF(Employee!$AA$2:$AA$1471, 'Date Events'!A872)</f>
        <v>0</v>
      </c>
      <c r="F872">
        <f>IF(ISNA(VLOOKUP(A872, PerformanceRating!$P$8:$R$2778, 2, FALSE)), "", VLOOKUP(A872, PerformanceRating!$P$8:$R$2778, 2, FALSE))</f>
        <v>3</v>
      </c>
      <c r="G872">
        <f>IF(ISNA(VLOOKUP(A872, PerformanceRating!$P$8:$R$2778, 3, FALSE)), "", VLOOKUP(A872, PerformanceRating!$P$8:$R$2778, 3, FALSE))</f>
        <v>3</v>
      </c>
      <c r="H872">
        <f>IF(ISNA(VLOOKUP(A872, PerformanceRating!$C$2:$N$6710, 11, FALSE)), "", VLOOKUP(A872, PerformanceRating!$C$2:$N$6710, 11, FALSE))</f>
        <v>4</v>
      </c>
      <c r="I872">
        <f>IF(ISNA(VLOOKUP(A872, PerformanceRating!$C$2:$N$6710, 12, FALSE)), "", VLOOKUP(A872, PerformanceRating!$C$2:$N$6710, 12, FALSE))</f>
        <v>3</v>
      </c>
    </row>
    <row r="873" spans="1:9" x14ac:dyDescent="0.25">
      <c r="A873" s="1">
        <v>42445</v>
      </c>
      <c r="B873">
        <f>COUNTIF(Employee!$U$2:$U$1471, 'Date Events'!A873)</f>
        <v>0</v>
      </c>
      <c r="C873">
        <f>COUNTIF(Employee!$X$2:$X$1471, 'Date Events'!A873)</f>
        <v>0</v>
      </c>
      <c r="D873">
        <f t="shared" si="13"/>
        <v>546</v>
      </c>
      <c r="E873">
        <f>COUNTIF(Employee!$AA$2:$AA$1471, 'Date Events'!A873)</f>
        <v>0</v>
      </c>
      <c r="F873">
        <f>IF(ISNA(VLOOKUP(A873, PerformanceRating!$P$8:$R$2778, 2, FALSE)), "", VLOOKUP(A873, PerformanceRating!$P$8:$R$2778, 2, FALSE))</f>
        <v>4</v>
      </c>
      <c r="G873">
        <f>IF(ISNA(VLOOKUP(A873, PerformanceRating!$P$8:$R$2778, 3, FALSE)), "", VLOOKUP(A873, PerformanceRating!$P$8:$R$2778, 3, FALSE))</f>
        <v>4</v>
      </c>
      <c r="H873">
        <f>IF(ISNA(VLOOKUP(A873, PerformanceRating!$C$2:$N$6710, 11, FALSE)), "", VLOOKUP(A873, PerformanceRating!$C$2:$N$6710, 11, FALSE))</f>
        <v>3.5</v>
      </c>
      <c r="I873">
        <f>IF(ISNA(VLOOKUP(A873, PerformanceRating!$C$2:$N$6710, 12, FALSE)), "", VLOOKUP(A873, PerformanceRating!$C$2:$N$6710, 12, FALSE))</f>
        <v>5</v>
      </c>
    </row>
    <row r="874" spans="1:9" x14ac:dyDescent="0.25">
      <c r="A874" s="1">
        <v>42446</v>
      </c>
      <c r="B874">
        <f>COUNTIF(Employee!$U$2:$U$1471, 'Date Events'!A874)</f>
        <v>0</v>
      </c>
      <c r="C874">
        <f>COUNTIF(Employee!$X$2:$X$1471, 'Date Events'!A874)</f>
        <v>0</v>
      </c>
      <c r="D874">
        <f t="shared" si="13"/>
        <v>546</v>
      </c>
      <c r="E874">
        <f>COUNTIF(Employee!$AA$2:$AA$1471, 'Date Events'!A874)</f>
        <v>0</v>
      </c>
      <c r="F874">
        <f>IF(ISNA(VLOOKUP(A874, PerformanceRating!$P$8:$R$2778, 2, FALSE)), "", VLOOKUP(A874, PerformanceRating!$P$8:$R$2778, 2, FALSE))</f>
        <v>5</v>
      </c>
      <c r="G874">
        <f>IF(ISNA(VLOOKUP(A874, PerformanceRating!$P$8:$R$2778, 3, FALSE)), "", VLOOKUP(A874, PerformanceRating!$P$8:$R$2778, 3, FALSE))</f>
        <v>5</v>
      </c>
      <c r="H874">
        <f>IF(ISNA(VLOOKUP(A874, PerformanceRating!$C$2:$N$6710, 11, FALSE)), "", VLOOKUP(A874, PerformanceRating!$C$2:$N$6710, 11, FALSE))</f>
        <v>3.5</v>
      </c>
      <c r="I874">
        <f>IF(ISNA(VLOOKUP(A874, PerformanceRating!$C$2:$N$6710, 12, FALSE)), "", VLOOKUP(A874, PerformanceRating!$C$2:$N$6710, 12, FALSE))</f>
        <v>5</v>
      </c>
    </row>
    <row r="875" spans="1:9" x14ac:dyDescent="0.25">
      <c r="A875" s="1">
        <v>42447</v>
      </c>
      <c r="B875">
        <f>COUNTIF(Employee!$U$2:$U$1471, 'Date Events'!A875)</f>
        <v>0</v>
      </c>
      <c r="C875">
        <f>COUNTIF(Employee!$X$2:$X$1471, 'Date Events'!A875)</f>
        <v>0</v>
      </c>
      <c r="D875">
        <f t="shared" si="13"/>
        <v>546</v>
      </c>
      <c r="E875">
        <f>COUNTIF(Employee!$AA$2:$AA$1471, 'Date Events'!A875)</f>
        <v>0</v>
      </c>
      <c r="F875">
        <f>IF(ISNA(VLOOKUP(A875, PerformanceRating!$P$8:$R$2778, 2, FALSE)), "", VLOOKUP(A875, PerformanceRating!$P$8:$R$2778, 2, FALSE))</f>
        <v>4.333333333333333</v>
      </c>
      <c r="G875">
        <f>IF(ISNA(VLOOKUP(A875, PerformanceRating!$P$8:$R$2778, 3, FALSE)), "", VLOOKUP(A875, PerformanceRating!$P$8:$R$2778, 3, FALSE))</f>
        <v>4</v>
      </c>
      <c r="H875">
        <f>IF(ISNA(VLOOKUP(A875, PerformanceRating!$C$2:$N$6710, 11, FALSE)), "", VLOOKUP(A875, PerformanceRating!$C$2:$N$6710, 11, FALSE))</f>
        <v>3</v>
      </c>
      <c r="I875">
        <f>IF(ISNA(VLOOKUP(A875, PerformanceRating!$C$2:$N$6710, 12, FALSE)), "", VLOOKUP(A875, PerformanceRating!$C$2:$N$6710, 12, FALSE))</f>
        <v>3.5</v>
      </c>
    </row>
    <row r="876" spans="1:9" x14ac:dyDescent="0.25">
      <c r="A876" s="1">
        <v>42448</v>
      </c>
      <c r="B876">
        <f>COUNTIF(Employee!$U$2:$U$1471, 'Date Events'!A876)</f>
        <v>0</v>
      </c>
      <c r="C876">
        <f>COUNTIF(Employee!$X$2:$X$1471, 'Date Events'!A876)</f>
        <v>0</v>
      </c>
      <c r="D876">
        <f t="shared" si="13"/>
        <v>546</v>
      </c>
      <c r="E876">
        <f>COUNTIF(Employee!$AA$2:$AA$1471, 'Date Events'!A876)</f>
        <v>0</v>
      </c>
      <c r="F876">
        <f>IF(ISNA(VLOOKUP(A876, PerformanceRating!$P$8:$R$2778, 2, FALSE)), "", VLOOKUP(A876, PerformanceRating!$P$8:$R$2778, 2, FALSE))</f>
        <v>4</v>
      </c>
      <c r="G876">
        <f>IF(ISNA(VLOOKUP(A876, PerformanceRating!$P$8:$R$2778, 3, FALSE)), "", VLOOKUP(A876, PerformanceRating!$P$8:$R$2778, 3, FALSE))</f>
        <v>4</v>
      </c>
      <c r="H876">
        <f>IF(ISNA(VLOOKUP(A876, PerformanceRating!$C$2:$N$6710, 11, FALSE)), "", VLOOKUP(A876, PerformanceRating!$C$2:$N$6710, 11, FALSE))</f>
        <v>3.25</v>
      </c>
      <c r="I876">
        <f>IF(ISNA(VLOOKUP(A876, PerformanceRating!$C$2:$N$6710, 12, FALSE)), "", VLOOKUP(A876, PerformanceRating!$C$2:$N$6710, 12, FALSE))</f>
        <v>5</v>
      </c>
    </row>
    <row r="877" spans="1:9" x14ac:dyDescent="0.25">
      <c r="A877" s="1">
        <v>42451</v>
      </c>
      <c r="B877">
        <f>COUNTIF(Employee!$U$2:$U$1471, 'Date Events'!A877)</f>
        <v>0</v>
      </c>
      <c r="C877">
        <f>COUNTIF(Employee!$X$2:$X$1471, 'Date Events'!A877)</f>
        <v>0</v>
      </c>
      <c r="D877">
        <f t="shared" si="13"/>
        <v>546</v>
      </c>
      <c r="E877">
        <f>COUNTIF(Employee!$AA$2:$AA$1471, 'Date Events'!A877)</f>
        <v>0</v>
      </c>
      <c r="F877">
        <f>IF(ISNA(VLOOKUP(A877, PerformanceRating!$P$8:$R$2778, 2, FALSE)), "", VLOOKUP(A877, PerformanceRating!$P$8:$R$2778, 2, FALSE))</f>
        <v>4</v>
      </c>
      <c r="G877">
        <f>IF(ISNA(VLOOKUP(A877, PerformanceRating!$P$8:$R$2778, 3, FALSE)), "", VLOOKUP(A877, PerformanceRating!$P$8:$R$2778, 3, FALSE))</f>
        <v>3</v>
      </c>
      <c r="H877">
        <f>IF(ISNA(VLOOKUP(A877, PerformanceRating!$C$2:$N$6710, 11, FALSE)), "", VLOOKUP(A877, PerformanceRating!$C$2:$N$6710, 11, FALSE))</f>
        <v>3.75</v>
      </c>
      <c r="I877">
        <f>IF(ISNA(VLOOKUP(A877, PerformanceRating!$C$2:$N$6710, 12, FALSE)), "", VLOOKUP(A877, PerformanceRating!$C$2:$N$6710, 12, FALSE))</f>
        <v>3.5</v>
      </c>
    </row>
    <row r="878" spans="1:9" x14ac:dyDescent="0.25">
      <c r="A878" s="1">
        <v>42452</v>
      </c>
      <c r="B878">
        <f>COUNTIF(Employee!$U$2:$U$1471, 'Date Events'!A878)</f>
        <v>0</v>
      </c>
      <c r="C878">
        <f>COUNTIF(Employee!$X$2:$X$1471, 'Date Events'!A878)</f>
        <v>0</v>
      </c>
      <c r="D878">
        <f t="shared" si="13"/>
        <v>546</v>
      </c>
      <c r="E878">
        <f>COUNTIF(Employee!$AA$2:$AA$1471, 'Date Events'!A878)</f>
        <v>0</v>
      </c>
      <c r="F878">
        <f>IF(ISNA(VLOOKUP(A878, PerformanceRating!$P$8:$R$2778, 2, FALSE)), "", VLOOKUP(A878, PerformanceRating!$P$8:$R$2778, 2, FALSE))</f>
        <v>3.6666666666666665</v>
      </c>
      <c r="G878">
        <f>IF(ISNA(VLOOKUP(A878, PerformanceRating!$P$8:$R$2778, 3, FALSE)), "", VLOOKUP(A878, PerformanceRating!$P$8:$R$2778, 3, FALSE))</f>
        <v>3.3333333333333335</v>
      </c>
      <c r="H878">
        <f>IF(ISNA(VLOOKUP(A878, PerformanceRating!$C$2:$N$6710, 11, FALSE)), "", VLOOKUP(A878, PerformanceRating!$C$2:$N$6710, 11, FALSE))</f>
        <v>3.75</v>
      </c>
      <c r="I878">
        <f>IF(ISNA(VLOOKUP(A878, PerformanceRating!$C$2:$N$6710, 12, FALSE)), "", VLOOKUP(A878, PerformanceRating!$C$2:$N$6710, 12, FALSE))</f>
        <v>3.5</v>
      </c>
    </row>
    <row r="879" spans="1:9" x14ac:dyDescent="0.25">
      <c r="A879" s="1">
        <v>42453</v>
      </c>
      <c r="B879">
        <f>COUNTIF(Employee!$U$2:$U$1471, 'Date Events'!A879)</f>
        <v>0</v>
      </c>
      <c r="C879">
        <f>COUNTIF(Employee!$X$2:$X$1471, 'Date Events'!A879)</f>
        <v>0</v>
      </c>
      <c r="D879">
        <f t="shared" si="13"/>
        <v>546</v>
      </c>
      <c r="E879">
        <f>COUNTIF(Employee!$AA$2:$AA$1471, 'Date Events'!A879)</f>
        <v>0</v>
      </c>
      <c r="F879">
        <f>IF(ISNA(VLOOKUP(A879, PerformanceRating!$P$8:$R$2778, 2, FALSE)), "", VLOOKUP(A879, PerformanceRating!$P$8:$R$2778, 2, FALSE))</f>
        <v>5</v>
      </c>
      <c r="G879">
        <f>IF(ISNA(VLOOKUP(A879, PerformanceRating!$P$8:$R$2778, 3, FALSE)), "", VLOOKUP(A879, PerformanceRating!$P$8:$R$2778, 3, FALSE))</f>
        <v>4.5</v>
      </c>
      <c r="H879">
        <f>IF(ISNA(VLOOKUP(A879, PerformanceRating!$C$2:$N$6710, 11, FALSE)), "", VLOOKUP(A879, PerformanceRating!$C$2:$N$6710, 11, FALSE))</f>
        <v>3.25</v>
      </c>
      <c r="I879">
        <f>IF(ISNA(VLOOKUP(A879, PerformanceRating!$C$2:$N$6710, 12, FALSE)), "", VLOOKUP(A879, PerformanceRating!$C$2:$N$6710, 12, FALSE))</f>
        <v>5</v>
      </c>
    </row>
    <row r="880" spans="1:9" x14ac:dyDescent="0.25">
      <c r="A880" s="1">
        <v>42454</v>
      </c>
      <c r="B880">
        <f>COUNTIF(Employee!$U$2:$U$1471, 'Date Events'!A880)</f>
        <v>0</v>
      </c>
      <c r="C880">
        <f>COUNTIF(Employee!$X$2:$X$1471, 'Date Events'!A880)</f>
        <v>0</v>
      </c>
      <c r="D880">
        <f t="shared" si="13"/>
        <v>546</v>
      </c>
      <c r="E880">
        <f>COUNTIF(Employee!$AA$2:$AA$1471, 'Date Events'!A880)</f>
        <v>1</v>
      </c>
      <c r="F880">
        <f>IF(ISNA(VLOOKUP(A880, PerformanceRating!$P$8:$R$2778, 2, FALSE)), "", VLOOKUP(A880, PerformanceRating!$P$8:$R$2778, 2, FALSE))</f>
        <v>4</v>
      </c>
      <c r="G880">
        <f>IF(ISNA(VLOOKUP(A880, PerformanceRating!$P$8:$R$2778, 3, FALSE)), "", VLOOKUP(A880, PerformanceRating!$P$8:$R$2778, 3, FALSE))</f>
        <v>4</v>
      </c>
      <c r="H880">
        <f>IF(ISNA(VLOOKUP(A880, PerformanceRating!$C$2:$N$6710, 11, FALSE)), "", VLOOKUP(A880, PerformanceRating!$C$2:$N$6710, 11, FALSE))</f>
        <v>3.75</v>
      </c>
      <c r="I880">
        <f>IF(ISNA(VLOOKUP(A880, PerformanceRating!$C$2:$N$6710, 12, FALSE)), "", VLOOKUP(A880, PerformanceRating!$C$2:$N$6710, 12, FALSE))</f>
        <v>3</v>
      </c>
    </row>
    <row r="881" spans="1:9" x14ac:dyDescent="0.25">
      <c r="A881" s="1">
        <v>42456</v>
      </c>
      <c r="B881">
        <f>COUNTIF(Employee!$U$2:$U$1471, 'Date Events'!A881)</f>
        <v>0</v>
      </c>
      <c r="C881">
        <f>COUNTIF(Employee!$X$2:$X$1471, 'Date Events'!A881)</f>
        <v>0</v>
      </c>
      <c r="D881">
        <f t="shared" si="13"/>
        <v>546</v>
      </c>
      <c r="E881">
        <f>COUNTIF(Employee!$AA$2:$AA$1471, 'Date Events'!A881)</f>
        <v>0</v>
      </c>
      <c r="F881">
        <f>IF(ISNA(VLOOKUP(A881, PerformanceRating!$P$8:$R$2778, 2, FALSE)), "", VLOOKUP(A881, PerformanceRating!$P$8:$R$2778, 2, FALSE))</f>
        <v>4</v>
      </c>
      <c r="G881">
        <f>IF(ISNA(VLOOKUP(A881, PerformanceRating!$P$8:$R$2778, 3, FALSE)), "", VLOOKUP(A881, PerformanceRating!$P$8:$R$2778, 3, FALSE))</f>
        <v>3.25</v>
      </c>
      <c r="H881">
        <f>IF(ISNA(VLOOKUP(A881, PerformanceRating!$C$2:$N$6710, 11, FALSE)), "", VLOOKUP(A881, PerformanceRating!$C$2:$N$6710, 11, FALSE))</f>
        <v>3.75</v>
      </c>
      <c r="I881">
        <f>IF(ISNA(VLOOKUP(A881, PerformanceRating!$C$2:$N$6710, 12, FALSE)), "", VLOOKUP(A881, PerformanceRating!$C$2:$N$6710, 12, FALSE))</f>
        <v>4.5</v>
      </c>
    </row>
    <row r="882" spans="1:9" x14ac:dyDescent="0.25">
      <c r="A882" s="1">
        <v>42457</v>
      </c>
      <c r="B882">
        <f>COUNTIF(Employee!$U$2:$U$1471, 'Date Events'!A882)</f>
        <v>0</v>
      </c>
      <c r="C882">
        <f>COUNTIF(Employee!$X$2:$X$1471, 'Date Events'!A882)</f>
        <v>0</v>
      </c>
      <c r="D882">
        <f t="shared" si="13"/>
        <v>546</v>
      </c>
      <c r="E882">
        <f>COUNTIF(Employee!$AA$2:$AA$1471, 'Date Events'!A882)</f>
        <v>0</v>
      </c>
      <c r="F882">
        <f>IF(ISNA(VLOOKUP(A882, PerformanceRating!$P$8:$R$2778, 2, FALSE)), "", VLOOKUP(A882, PerformanceRating!$P$8:$R$2778, 2, FALSE))</f>
        <v>5</v>
      </c>
      <c r="G882">
        <f>IF(ISNA(VLOOKUP(A882, PerformanceRating!$P$8:$R$2778, 3, FALSE)), "", VLOOKUP(A882, PerformanceRating!$P$8:$R$2778, 3, FALSE))</f>
        <v>4</v>
      </c>
      <c r="H882">
        <f>IF(ISNA(VLOOKUP(A882, PerformanceRating!$C$2:$N$6710, 11, FALSE)), "", VLOOKUP(A882, PerformanceRating!$C$2:$N$6710, 11, FALSE))</f>
        <v>3.75</v>
      </c>
      <c r="I882">
        <f>IF(ISNA(VLOOKUP(A882, PerformanceRating!$C$2:$N$6710, 12, FALSE)), "", VLOOKUP(A882, PerformanceRating!$C$2:$N$6710, 12, FALSE))</f>
        <v>4.5</v>
      </c>
    </row>
    <row r="883" spans="1:9" x14ac:dyDescent="0.25">
      <c r="A883" s="1">
        <v>42458</v>
      </c>
      <c r="B883">
        <f>COUNTIF(Employee!$U$2:$U$1471, 'Date Events'!A883)</f>
        <v>0</v>
      </c>
      <c r="C883">
        <f>COUNTIF(Employee!$X$2:$X$1471, 'Date Events'!A883)</f>
        <v>0</v>
      </c>
      <c r="D883">
        <f t="shared" si="13"/>
        <v>546</v>
      </c>
      <c r="E883">
        <f>COUNTIF(Employee!$AA$2:$AA$1471, 'Date Events'!A883)</f>
        <v>0</v>
      </c>
      <c r="F883">
        <f>IF(ISNA(VLOOKUP(A883, PerformanceRating!$P$8:$R$2778, 2, FALSE)), "", VLOOKUP(A883, PerformanceRating!$P$8:$R$2778, 2, FALSE))</f>
        <v>5</v>
      </c>
      <c r="G883">
        <f>IF(ISNA(VLOOKUP(A883, PerformanceRating!$P$8:$R$2778, 3, FALSE)), "", VLOOKUP(A883, PerformanceRating!$P$8:$R$2778, 3, FALSE))</f>
        <v>4</v>
      </c>
      <c r="H883">
        <f>IF(ISNA(VLOOKUP(A883, PerformanceRating!$C$2:$N$6710, 11, FALSE)), "", VLOOKUP(A883, PerformanceRating!$C$2:$N$6710, 11, FALSE))</f>
        <v>3.5</v>
      </c>
      <c r="I883">
        <f>IF(ISNA(VLOOKUP(A883, PerformanceRating!$C$2:$N$6710, 12, FALSE)), "", VLOOKUP(A883, PerformanceRating!$C$2:$N$6710, 12, FALSE))</f>
        <v>4.5</v>
      </c>
    </row>
    <row r="884" spans="1:9" x14ac:dyDescent="0.25">
      <c r="A884" s="1">
        <v>42459</v>
      </c>
      <c r="B884">
        <f>COUNTIF(Employee!$U$2:$U$1471, 'Date Events'!A884)</f>
        <v>1</v>
      </c>
      <c r="C884">
        <f>COUNTIF(Employee!$X$2:$X$1471, 'Date Events'!A884)</f>
        <v>0</v>
      </c>
      <c r="D884">
        <f t="shared" si="13"/>
        <v>547</v>
      </c>
      <c r="E884">
        <f>COUNTIF(Employee!$AA$2:$AA$1471, 'Date Events'!A884)</f>
        <v>1</v>
      </c>
      <c r="F884">
        <f>IF(ISNA(VLOOKUP(A884, PerformanceRating!$P$8:$R$2778, 2, FALSE)), "", VLOOKUP(A884, PerformanceRating!$P$8:$R$2778, 2, FALSE))</f>
        <v>4</v>
      </c>
      <c r="G884">
        <f>IF(ISNA(VLOOKUP(A884, PerformanceRating!$P$8:$R$2778, 3, FALSE)), "", VLOOKUP(A884, PerformanceRating!$P$8:$R$2778, 3, FALSE))</f>
        <v>3.3333333333333335</v>
      </c>
      <c r="H884">
        <f>IF(ISNA(VLOOKUP(A884, PerformanceRating!$C$2:$N$6710, 11, FALSE)), "", VLOOKUP(A884, PerformanceRating!$C$2:$N$6710, 11, FALSE))</f>
        <v>3.75</v>
      </c>
      <c r="I884">
        <f>IF(ISNA(VLOOKUP(A884, PerformanceRating!$C$2:$N$6710, 12, FALSE)), "", VLOOKUP(A884, PerformanceRating!$C$2:$N$6710, 12, FALSE))</f>
        <v>4.5</v>
      </c>
    </row>
    <row r="885" spans="1:9" x14ac:dyDescent="0.25">
      <c r="A885" s="1">
        <v>42460</v>
      </c>
      <c r="B885">
        <f>COUNTIF(Employee!$U$2:$U$1471, 'Date Events'!A885)</f>
        <v>0</v>
      </c>
      <c r="C885">
        <f>COUNTIF(Employee!$X$2:$X$1471, 'Date Events'!A885)</f>
        <v>0</v>
      </c>
      <c r="D885">
        <f t="shared" si="13"/>
        <v>547</v>
      </c>
      <c r="E885">
        <f>COUNTIF(Employee!$AA$2:$AA$1471, 'Date Events'!A885)</f>
        <v>0</v>
      </c>
      <c r="F885">
        <f>IF(ISNA(VLOOKUP(A885, PerformanceRating!$P$8:$R$2778, 2, FALSE)), "", VLOOKUP(A885, PerformanceRating!$P$8:$R$2778, 2, FALSE))</f>
        <v>4.5</v>
      </c>
      <c r="G885">
        <f>IF(ISNA(VLOOKUP(A885, PerformanceRating!$P$8:$R$2778, 3, FALSE)), "", VLOOKUP(A885, PerformanceRating!$P$8:$R$2778, 3, FALSE))</f>
        <v>3.5</v>
      </c>
      <c r="H885">
        <f>IF(ISNA(VLOOKUP(A885, PerformanceRating!$C$2:$N$6710, 11, FALSE)), "", VLOOKUP(A885, PerformanceRating!$C$2:$N$6710, 11, FALSE))</f>
        <v>3.5</v>
      </c>
      <c r="I885">
        <f>IF(ISNA(VLOOKUP(A885, PerformanceRating!$C$2:$N$6710, 12, FALSE)), "", VLOOKUP(A885, PerformanceRating!$C$2:$N$6710, 12, FALSE))</f>
        <v>4.5</v>
      </c>
    </row>
    <row r="886" spans="1:9" x14ac:dyDescent="0.25">
      <c r="A886" s="1">
        <v>42461</v>
      </c>
      <c r="B886">
        <f>COUNTIF(Employee!$U$2:$U$1471, 'Date Events'!A886)</f>
        <v>0</v>
      </c>
      <c r="C886">
        <f>COUNTIF(Employee!$X$2:$X$1471, 'Date Events'!A886)</f>
        <v>0</v>
      </c>
      <c r="D886">
        <f t="shared" si="13"/>
        <v>547</v>
      </c>
      <c r="E886">
        <f>COUNTIF(Employee!$AA$2:$AA$1471, 'Date Events'!A886)</f>
        <v>0</v>
      </c>
      <c r="F886">
        <f>IF(ISNA(VLOOKUP(A886, PerformanceRating!$P$8:$R$2778, 2, FALSE)), "", VLOOKUP(A886, PerformanceRating!$P$8:$R$2778, 2, FALSE))</f>
        <v>3</v>
      </c>
      <c r="G886">
        <f>IF(ISNA(VLOOKUP(A886, PerformanceRating!$P$8:$R$2778, 3, FALSE)), "", VLOOKUP(A886, PerformanceRating!$P$8:$R$2778, 3, FALSE))</f>
        <v>2</v>
      </c>
      <c r="H886">
        <f>IF(ISNA(VLOOKUP(A886, PerformanceRating!$C$2:$N$6710, 11, FALSE)), "", VLOOKUP(A886, PerformanceRating!$C$2:$N$6710, 11, FALSE))</f>
        <v>4.25</v>
      </c>
      <c r="I886">
        <f>IF(ISNA(VLOOKUP(A886, PerformanceRating!$C$2:$N$6710, 12, FALSE)), "", VLOOKUP(A886, PerformanceRating!$C$2:$N$6710, 12, FALSE))</f>
        <v>2.5</v>
      </c>
    </row>
    <row r="887" spans="1:9" x14ac:dyDescent="0.25">
      <c r="A887" s="1">
        <v>42462</v>
      </c>
      <c r="B887">
        <f>COUNTIF(Employee!$U$2:$U$1471, 'Date Events'!A887)</f>
        <v>1</v>
      </c>
      <c r="C887">
        <f>COUNTIF(Employee!$X$2:$X$1471, 'Date Events'!A887)</f>
        <v>1</v>
      </c>
      <c r="D887">
        <f t="shared" si="13"/>
        <v>547</v>
      </c>
      <c r="E887">
        <f>COUNTIF(Employee!$AA$2:$AA$1471, 'Date Events'!A887)</f>
        <v>0</v>
      </c>
      <c r="F887">
        <f>IF(ISNA(VLOOKUP(A887, PerformanceRating!$P$8:$R$2778, 2, FALSE)), "", VLOOKUP(A887, PerformanceRating!$P$8:$R$2778, 2, FALSE))</f>
        <v>4.333333333333333</v>
      </c>
      <c r="G887">
        <f>IF(ISNA(VLOOKUP(A887, PerformanceRating!$P$8:$R$2778, 3, FALSE)), "", VLOOKUP(A887, PerformanceRating!$P$8:$R$2778, 3, FALSE))</f>
        <v>3.6666666666666665</v>
      </c>
      <c r="H887">
        <f>IF(ISNA(VLOOKUP(A887, PerformanceRating!$C$2:$N$6710, 11, FALSE)), "", VLOOKUP(A887, PerformanceRating!$C$2:$N$6710, 11, FALSE))</f>
        <v>3</v>
      </c>
      <c r="I887">
        <f>IF(ISNA(VLOOKUP(A887, PerformanceRating!$C$2:$N$6710, 12, FALSE)), "", VLOOKUP(A887, PerformanceRating!$C$2:$N$6710, 12, FALSE))</f>
        <v>4</v>
      </c>
    </row>
    <row r="888" spans="1:9" x14ac:dyDescent="0.25">
      <c r="A888" s="1">
        <v>42463</v>
      </c>
      <c r="B888">
        <f>COUNTIF(Employee!$U$2:$U$1471, 'Date Events'!A888)</f>
        <v>0</v>
      </c>
      <c r="C888">
        <f>COUNTIF(Employee!$X$2:$X$1471, 'Date Events'!A888)</f>
        <v>0</v>
      </c>
      <c r="D888">
        <f t="shared" si="13"/>
        <v>547</v>
      </c>
      <c r="E888">
        <f>COUNTIF(Employee!$AA$2:$AA$1471, 'Date Events'!A888)</f>
        <v>0</v>
      </c>
      <c r="F888">
        <f>IF(ISNA(VLOOKUP(A888, PerformanceRating!$P$8:$R$2778, 2, FALSE)), "", VLOOKUP(A888, PerformanceRating!$P$8:$R$2778, 2, FALSE))</f>
        <v>5</v>
      </c>
      <c r="G888">
        <f>IF(ISNA(VLOOKUP(A888, PerformanceRating!$P$8:$R$2778, 3, FALSE)), "", VLOOKUP(A888, PerformanceRating!$P$8:$R$2778, 3, FALSE))</f>
        <v>5</v>
      </c>
      <c r="H888">
        <f>IF(ISNA(VLOOKUP(A888, PerformanceRating!$C$2:$N$6710, 11, FALSE)), "", VLOOKUP(A888, PerformanceRating!$C$2:$N$6710, 11, FALSE))</f>
        <v>4.5</v>
      </c>
      <c r="I888">
        <f>IF(ISNA(VLOOKUP(A888, PerformanceRating!$C$2:$N$6710, 12, FALSE)), "", VLOOKUP(A888, PerformanceRating!$C$2:$N$6710, 12, FALSE))</f>
        <v>5</v>
      </c>
    </row>
    <row r="889" spans="1:9" x14ac:dyDescent="0.25">
      <c r="A889" s="1">
        <v>42465</v>
      </c>
      <c r="B889">
        <f>COUNTIF(Employee!$U$2:$U$1471, 'Date Events'!A889)</f>
        <v>1</v>
      </c>
      <c r="C889">
        <f>COUNTIF(Employee!$X$2:$X$1471, 'Date Events'!A889)</f>
        <v>0</v>
      </c>
      <c r="D889">
        <f t="shared" si="13"/>
        <v>548</v>
      </c>
      <c r="E889">
        <f>COUNTIF(Employee!$AA$2:$AA$1471, 'Date Events'!A889)</f>
        <v>0</v>
      </c>
      <c r="F889">
        <f>IF(ISNA(VLOOKUP(A889, PerformanceRating!$P$8:$R$2778, 2, FALSE)), "", VLOOKUP(A889, PerformanceRating!$P$8:$R$2778, 2, FALSE))</f>
        <v>4</v>
      </c>
      <c r="G889">
        <f>IF(ISNA(VLOOKUP(A889, PerformanceRating!$P$8:$R$2778, 3, FALSE)), "", VLOOKUP(A889, PerformanceRating!$P$8:$R$2778, 3, FALSE))</f>
        <v>3.6666666666666665</v>
      </c>
      <c r="H889">
        <f>IF(ISNA(VLOOKUP(A889, PerformanceRating!$C$2:$N$6710, 11, FALSE)), "", VLOOKUP(A889, PerformanceRating!$C$2:$N$6710, 11, FALSE))</f>
        <v>3.25</v>
      </c>
      <c r="I889">
        <f>IF(ISNA(VLOOKUP(A889, PerformanceRating!$C$2:$N$6710, 12, FALSE)), "", VLOOKUP(A889, PerformanceRating!$C$2:$N$6710, 12, FALSE))</f>
        <v>5</v>
      </c>
    </row>
    <row r="890" spans="1:9" x14ac:dyDescent="0.25">
      <c r="A890" s="1">
        <v>42466</v>
      </c>
      <c r="B890">
        <f>COUNTIF(Employee!$U$2:$U$1471, 'Date Events'!A890)</f>
        <v>0</v>
      </c>
      <c r="C890">
        <f>COUNTIF(Employee!$X$2:$X$1471, 'Date Events'!A890)</f>
        <v>0</v>
      </c>
      <c r="D890">
        <f t="shared" si="13"/>
        <v>548</v>
      </c>
      <c r="E890">
        <f>COUNTIF(Employee!$AA$2:$AA$1471, 'Date Events'!A890)</f>
        <v>0</v>
      </c>
      <c r="F890">
        <f>IF(ISNA(VLOOKUP(A890, PerformanceRating!$P$8:$R$2778, 2, FALSE)), "", VLOOKUP(A890, PerformanceRating!$P$8:$R$2778, 2, FALSE))</f>
        <v>4</v>
      </c>
      <c r="G890">
        <f>IF(ISNA(VLOOKUP(A890, PerformanceRating!$P$8:$R$2778, 3, FALSE)), "", VLOOKUP(A890, PerformanceRating!$P$8:$R$2778, 3, FALSE))</f>
        <v>3</v>
      </c>
      <c r="H890">
        <f>IF(ISNA(VLOOKUP(A890, PerformanceRating!$C$2:$N$6710, 11, FALSE)), "", VLOOKUP(A890, PerformanceRating!$C$2:$N$6710, 11, FALSE))</f>
        <v>3</v>
      </c>
      <c r="I890">
        <f>IF(ISNA(VLOOKUP(A890, PerformanceRating!$C$2:$N$6710, 12, FALSE)), "", VLOOKUP(A890, PerformanceRating!$C$2:$N$6710, 12, FALSE))</f>
        <v>3.5</v>
      </c>
    </row>
    <row r="891" spans="1:9" x14ac:dyDescent="0.25">
      <c r="A891" s="1">
        <v>42468</v>
      </c>
      <c r="B891">
        <f>COUNTIF(Employee!$U$2:$U$1471, 'Date Events'!A891)</f>
        <v>0</v>
      </c>
      <c r="C891">
        <f>COUNTIF(Employee!$X$2:$X$1471, 'Date Events'!A891)</f>
        <v>0</v>
      </c>
      <c r="D891">
        <f t="shared" si="13"/>
        <v>548</v>
      </c>
      <c r="E891">
        <f>COUNTIF(Employee!$AA$2:$AA$1471, 'Date Events'!A891)</f>
        <v>0</v>
      </c>
      <c r="F891">
        <f>IF(ISNA(VLOOKUP(A891, PerformanceRating!$P$8:$R$2778, 2, FALSE)), "", VLOOKUP(A891, PerformanceRating!$P$8:$R$2778, 2, FALSE))</f>
        <v>3</v>
      </c>
      <c r="G891">
        <f>IF(ISNA(VLOOKUP(A891, PerformanceRating!$P$8:$R$2778, 3, FALSE)), "", VLOOKUP(A891, PerformanceRating!$P$8:$R$2778, 3, FALSE))</f>
        <v>2</v>
      </c>
      <c r="H891">
        <f>IF(ISNA(VLOOKUP(A891, PerformanceRating!$C$2:$N$6710, 11, FALSE)), "", VLOOKUP(A891, PerformanceRating!$C$2:$N$6710, 11, FALSE))</f>
        <v>2.5</v>
      </c>
      <c r="I891">
        <f>IF(ISNA(VLOOKUP(A891, PerformanceRating!$C$2:$N$6710, 12, FALSE)), "", VLOOKUP(A891, PerformanceRating!$C$2:$N$6710, 12, FALSE))</f>
        <v>2.5</v>
      </c>
    </row>
    <row r="892" spans="1:9" x14ac:dyDescent="0.25">
      <c r="A892" s="1">
        <v>42469</v>
      </c>
      <c r="B892">
        <f>COUNTIF(Employee!$U$2:$U$1471, 'Date Events'!A892)</f>
        <v>0</v>
      </c>
      <c r="C892">
        <f>COUNTIF(Employee!$X$2:$X$1471, 'Date Events'!A892)</f>
        <v>0</v>
      </c>
      <c r="D892">
        <f t="shared" si="13"/>
        <v>548</v>
      </c>
      <c r="E892">
        <f>COUNTIF(Employee!$AA$2:$AA$1471, 'Date Events'!A892)</f>
        <v>0</v>
      </c>
      <c r="F892">
        <f>IF(ISNA(VLOOKUP(A892, PerformanceRating!$P$8:$R$2778, 2, FALSE)), "", VLOOKUP(A892, PerformanceRating!$P$8:$R$2778, 2, FALSE))</f>
        <v>4.5</v>
      </c>
      <c r="G892">
        <f>IF(ISNA(VLOOKUP(A892, PerformanceRating!$P$8:$R$2778, 3, FALSE)), "", VLOOKUP(A892, PerformanceRating!$P$8:$R$2778, 3, FALSE))</f>
        <v>4.5</v>
      </c>
      <c r="H892">
        <f>IF(ISNA(VLOOKUP(A892, PerformanceRating!$C$2:$N$6710, 11, FALSE)), "", VLOOKUP(A892, PerformanceRating!$C$2:$N$6710, 11, FALSE))</f>
        <v>3.25</v>
      </c>
      <c r="I892">
        <f>IF(ISNA(VLOOKUP(A892, PerformanceRating!$C$2:$N$6710, 12, FALSE)), "", VLOOKUP(A892, PerformanceRating!$C$2:$N$6710, 12, FALSE))</f>
        <v>5</v>
      </c>
    </row>
    <row r="893" spans="1:9" x14ac:dyDescent="0.25">
      <c r="A893" s="1">
        <v>42470</v>
      </c>
      <c r="B893">
        <f>COUNTIF(Employee!$U$2:$U$1471, 'Date Events'!A893)</f>
        <v>0</v>
      </c>
      <c r="C893">
        <f>COUNTIF(Employee!$X$2:$X$1471, 'Date Events'!A893)</f>
        <v>0</v>
      </c>
      <c r="D893">
        <f t="shared" si="13"/>
        <v>548</v>
      </c>
      <c r="E893">
        <f>COUNTIF(Employee!$AA$2:$AA$1471, 'Date Events'!A893)</f>
        <v>0</v>
      </c>
      <c r="F893">
        <f>IF(ISNA(VLOOKUP(A893, PerformanceRating!$P$8:$R$2778, 2, FALSE)), "", VLOOKUP(A893, PerformanceRating!$P$8:$R$2778, 2, FALSE))</f>
        <v>4</v>
      </c>
      <c r="G893">
        <f>IF(ISNA(VLOOKUP(A893, PerformanceRating!$P$8:$R$2778, 3, FALSE)), "", VLOOKUP(A893, PerformanceRating!$P$8:$R$2778, 3, FALSE))</f>
        <v>3</v>
      </c>
      <c r="H893">
        <f>IF(ISNA(VLOOKUP(A893, PerformanceRating!$C$2:$N$6710, 11, FALSE)), "", VLOOKUP(A893, PerformanceRating!$C$2:$N$6710, 11, FALSE))</f>
        <v>3</v>
      </c>
      <c r="I893">
        <f>IF(ISNA(VLOOKUP(A893, PerformanceRating!$C$2:$N$6710, 12, FALSE)), "", VLOOKUP(A893, PerformanceRating!$C$2:$N$6710, 12, FALSE))</f>
        <v>3.5</v>
      </c>
    </row>
    <row r="894" spans="1:9" x14ac:dyDescent="0.25">
      <c r="A894" s="1">
        <v>42471</v>
      </c>
      <c r="B894">
        <f>COUNTIF(Employee!$U$2:$U$1471, 'Date Events'!A894)</f>
        <v>1</v>
      </c>
      <c r="C894">
        <f>COUNTIF(Employee!$X$2:$X$1471, 'Date Events'!A894)</f>
        <v>0</v>
      </c>
      <c r="D894">
        <f t="shared" si="13"/>
        <v>549</v>
      </c>
      <c r="E894">
        <f>COUNTIF(Employee!$AA$2:$AA$1471, 'Date Events'!A894)</f>
        <v>0</v>
      </c>
      <c r="F894">
        <f>IF(ISNA(VLOOKUP(A894, PerformanceRating!$P$8:$R$2778, 2, FALSE)), "", VLOOKUP(A894, PerformanceRating!$P$8:$R$2778, 2, FALSE))</f>
        <v>3.6666666666666665</v>
      </c>
      <c r="G894">
        <f>IF(ISNA(VLOOKUP(A894, PerformanceRating!$P$8:$R$2778, 3, FALSE)), "", VLOOKUP(A894, PerformanceRating!$P$8:$R$2778, 3, FALSE))</f>
        <v>3</v>
      </c>
      <c r="H894">
        <f>IF(ISNA(VLOOKUP(A894, PerformanceRating!$C$2:$N$6710, 11, FALSE)), "", VLOOKUP(A894, PerformanceRating!$C$2:$N$6710, 11, FALSE))</f>
        <v>3.5</v>
      </c>
      <c r="I894">
        <f>IF(ISNA(VLOOKUP(A894, PerformanceRating!$C$2:$N$6710, 12, FALSE)), "", VLOOKUP(A894, PerformanceRating!$C$2:$N$6710, 12, FALSE))</f>
        <v>3</v>
      </c>
    </row>
    <row r="895" spans="1:9" x14ac:dyDescent="0.25">
      <c r="A895" s="1">
        <v>42472</v>
      </c>
      <c r="B895">
        <f>COUNTIF(Employee!$U$2:$U$1471, 'Date Events'!A895)</f>
        <v>0</v>
      </c>
      <c r="C895">
        <f>COUNTIF(Employee!$X$2:$X$1471, 'Date Events'!A895)</f>
        <v>0</v>
      </c>
      <c r="D895">
        <f t="shared" si="13"/>
        <v>549</v>
      </c>
      <c r="E895">
        <f>COUNTIF(Employee!$AA$2:$AA$1471, 'Date Events'!A895)</f>
        <v>0</v>
      </c>
      <c r="F895">
        <f>IF(ISNA(VLOOKUP(A895, PerformanceRating!$P$8:$R$2778, 2, FALSE)), "", VLOOKUP(A895, PerformanceRating!$P$8:$R$2778, 2, FALSE))</f>
        <v>3.5</v>
      </c>
      <c r="G895">
        <f>IF(ISNA(VLOOKUP(A895, PerformanceRating!$P$8:$R$2778, 3, FALSE)), "", VLOOKUP(A895, PerformanceRating!$P$8:$R$2778, 3, FALSE))</f>
        <v>3</v>
      </c>
      <c r="H895">
        <f>IF(ISNA(VLOOKUP(A895, PerformanceRating!$C$2:$N$6710, 11, FALSE)), "", VLOOKUP(A895, PerformanceRating!$C$2:$N$6710, 11, FALSE))</f>
        <v>3.25</v>
      </c>
      <c r="I895">
        <f>IF(ISNA(VLOOKUP(A895, PerformanceRating!$C$2:$N$6710, 12, FALSE)), "", VLOOKUP(A895, PerformanceRating!$C$2:$N$6710, 12, FALSE))</f>
        <v>2.5</v>
      </c>
    </row>
    <row r="896" spans="1:9" x14ac:dyDescent="0.25">
      <c r="A896" s="1">
        <v>42473</v>
      </c>
      <c r="B896">
        <f>COUNTIF(Employee!$U$2:$U$1471, 'Date Events'!A896)</f>
        <v>0</v>
      </c>
      <c r="C896">
        <f>COUNTIF(Employee!$X$2:$X$1471, 'Date Events'!A896)</f>
        <v>0</v>
      </c>
      <c r="D896">
        <f t="shared" si="13"/>
        <v>549</v>
      </c>
      <c r="E896">
        <f>COUNTIF(Employee!$AA$2:$AA$1471, 'Date Events'!A896)</f>
        <v>1</v>
      </c>
      <c r="F896">
        <f>IF(ISNA(VLOOKUP(A896, PerformanceRating!$P$8:$R$2778, 2, FALSE)), "", VLOOKUP(A896, PerformanceRating!$P$8:$R$2778, 2, FALSE))</f>
        <v>4.25</v>
      </c>
      <c r="G896">
        <f>IF(ISNA(VLOOKUP(A896, PerformanceRating!$P$8:$R$2778, 3, FALSE)), "", VLOOKUP(A896, PerformanceRating!$P$8:$R$2778, 3, FALSE))</f>
        <v>3.75</v>
      </c>
      <c r="H896">
        <f>IF(ISNA(VLOOKUP(A896, PerformanceRating!$C$2:$N$6710, 11, FALSE)), "", VLOOKUP(A896, PerformanceRating!$C$2:$N$6710, 11, FALSE))</f>
        <v>3.75</v>
      </c>
      <c r="I896">
        <f>IF(ISNA(VLOOKUP(A896, PerformanceRating!$C$2:$N$6710, 12, FALSE)), "", VLOOKUP(A896, PerformanceRating!$C$2:$N$6710, 12, FALSE))</f>
        <v>3.5</v>
      </c>
    </row>
    <row r="897" spans="1:9" x14ac:dyDescent="0.25">
      <c r="A897" s="1">
        <v>42474</v>
      </c>
      <c r="B897">
        <f>COUNTIF(Employee!$U$2:$U$1471, 'Date Events'!A897)</f>
        <v>0</v>
      </c>
      <c r="C897">
        <f>COUNTIF(Employee!$X$2:$X$1471, 'Date Events'!A897)</f>
        <v>0</v>
      </c>
      <c r="D897">
        <f t="shared" si="13"/>
        <v>549</v>
      </c>
      <c r="E897">
        <f>COUNTIF(Employee!$AA$2:$AA$1471, 'Date Events'!A897)</f>
        <v>1</v>
      </c>
      <c r="F897">
        <f>IF(ISNA(VLOOKUP(A897, PerformanceRating!$P$8:$R$2778, 2, FALSE)), "", VLOOKUP(A897, PerformanceRating!$P$8:$R$2778, 2, FALSE))</f>
        <v>3.3333333333333335</v>
      </c>
      <c r="G897">
        <f>IF(ISNA(VLOOKUP(A897, PerformanceRating!$P$8:$R$2778, 3, FALSE)), "", VLOOKUP(A897, PerformanceRating!$P$8:$R$2778, 3, FALSE))</f>
        <v>3</v>
      </c>
      <c r="H897">
        <f>IF(ISNA(VLOOKUP(A897, PerformanceRating!$C$2:$N$6710, 11, FALSE)), "", VLOOKUP(A897, PerformanceRating!$C$2:$N$6710, 11, FALSE))</f>
        <v>3.25</v>
      </c>
      <c r="I897">
        <f>IF(ISNA(VLOOKUP(A897, PerformanceRating!$C$2:$N$6710, 12, FALSE)), "", VLOOKUP(A897, PerformanceRating!$C$2:$N$6710, 12, FALSE))</f>
        <v>4</v>
      </c>
    </row>
    <row r="898" spans="1:9" x14ac:dyDescent="0.25">
      <c r="A898" s="1">
        <v>42476</v>
      </c>
      <c r="B898">
        <f>COUNTIF(Employee!$U$2:$U$1471, 'Date Events'!A898)</f>
        <v>0</v>
      </c>
      <c r="C898">
        <f>COUNTIF(Employee!$X$2:$X$1471, 'Date Events'!A898)</f>
        <v>0</v>
      </c>
      <c r="D898">
        <f t="shared" si="13"/>
        <v>549</v>
      </c>
      <c r="E898">
        <f>COUNTIF(Employee!$AA$2:$AA$1471, 'Date Events'!A898)</f>
        <v>0</v>
      </c>
      <c r="F898">
        <f>IF(ISNA(VLOOKUP(A898, PerformanceRating!$P$8:$R$2778, 2, FALSE)), "", VLOOKUP(A898, PerformanceRating!$P$8:$R$2778, 2, FALSE))</f>
        <v>4</v>
      </c>
      <c r="G898">
        <f>IF(ISNA(VLOOKUP(A898, PerformanceRating!$P$8:$R$2778, 3, FALSE)), "", VLOOKUP(A898, PerformanceRating!$P$8:$R$2778, 3, FALSE))</f>
        <v>3.25</v>
      </c>
      <c r="H898">
        <f>IF(ISNA(VLOOKUP(A898, PerformanceRating!$C$2:$N$6710, 11, FALSE)), "", VLOOKUP(A898, PerformanceRating!$C$2:$N$6710, 11, FALSE))</f>
        <v>3.75</v>
      </c>
      <c r="I898">
        <f>IF(ISNA(VLOOKUP(A898, PerformanceRating!$C$2:$N$6710, 12, FALSE)), "", VLOOKUP(A898, PerformanceRating!$C$2:$N$6710, 12, FALSE))</f>
        <v>5</v>
      </c>
    </row>
    <row r="899" spans="1:9" x14ac:dyDescent="0.25">
      <c r="A899" s="1">
        <v>42477</v>
      </c>
      <c r="B899">
        <f>COUNTIF(Employee!$U$2:$U$1471, 'Date Events'!A899)</f>
        <v>2</v>
      </c>
      <c r="C899">
        <f>COUNTIF(Employee!$X$2:$X$1471, 'Date Events'!A899)</f>
        <v>0</v>
      </c>
      <c r="D899">
        <f t="shared" si="13"/>
        <v>551</v>
      </c>
      <c r="E899">
        <f>COUNTIF(Employee!$AA$2:$AA$1471, 'Date Events'!A899)</f>
        <v>1</v>
      </c>
      <c r="F899">
        <f>IF(ISNA(VLOOKUP(A899, PerformanceRating!$P$8:$R$2778, 2, FALSE)), "", VLOOKUP(A899, PerformanceRating!$P$8:$R$2778, 2, FALSE))</f>
        <v>5</v>
      </c>
      <c r="G899">
        <f>IF(ISNA(VLOOKUP(A899, PerformanceRating!$P$8:$R$2778, 3, FALSE)), "", VLOOKUP(A899, PerformanceRating!$P$8:$R$2778, 3, FALSE))</f>
        <v>4</v>
      </c>
      <c r="H899">
        <f>IF(ISNA(VLOOKUP(A899, PerformanceRating!$C$2:$N$6710, 11, FALSE)), "", VLOOKUP(A899, PerformanceRating!$C$2:$N$6710, 11, FALSE))</f>
        <v>4</v>
      </c>
      <c r="I899">
        <f>IF(ISNA(VLOOKUP(A899, PerformanceRating!$C$2:$N$6710, 12, FALSE)), "", VLOOKUP(A899, PerformanceRating!$C$2:$N$6710, 12, FALSE))</f>
        <v>4.5</v>
      </c>
    </row>
    <row r="900" spans="1:9" x14ac:dyDescent="0.25">
      <c r="A900" s="1">
        <v>42478</v>
      </c>
      <c r="B900">
        <f>COUNTIF(Employee!$U$2:$U$1471, 'Date Events'!A900)</f>
        <v>1</v>
      </c>
      <c r="C900">
        <f>COUNTIF(Employee!$X$2:$X$1471, 'Date Events'!A900)</f>
        <v>0</v>
      </c>
      <c r="D900">
        <f t="shared" ref="D900:D963" si="14">D899+B900-C900</f>
        <v>552</v>
      </c>
      <c r="E900">
        <f>COUNTIF(Employee!$AA$2:$AA$1471, 'Date Events'!A900)</f>
        <v>0</v>
      </c>
      <c r="F900">
        <f>IF(ISNA(VLOOKUP(A900, PerformanceRating!$P$8:$R$2778, 2, FALSE)), "", VLOOKUP(A900, PerformanceRating!$P$8:$R$2778, 2, FALSE))</f>
        <v>5</v>
      </c>
      <c r="G900">
        <f>IF(ISNA(VLOOKUP(A900, PerformanceRating!$P$8:$R$2778, 3, FALSE)), "", VLOOKUP(A900, PerformanceRating!$P$8:$R$2778, 3, FALSE))</f>
        <v>5</v>
      </c>
      <c r="H900">
        <f>IF(ISNA(VLOOKUP(A900, PerformanceRating!$C$2:$N$6710, 11, FALSE)), "", VLOOKUP(A900, PerformanceRating!$C$2:$N$6710, 11, FALSE))</f>
        <v>3</v>
      </c>
      <c r="I900">
        <f>IF(ISNA(VLOOKUP(A900, PerformanceRating!$C$2:$N$6710, 12, FALSE)), "", VLOOKUP(A900, PerformanceRating!$C$2:$N$6710, 12, FALSE))</f>
        <v>5</v>
      </c>
    </row>
    <row r="901" spans="1:9" x14ac:dyDescent="0.25">
      <c r="A901" s="1">
        <v>42479</v>
      </c>
      <c r="B901">
        <f>COUNTIF(Employee!$U$2:$U$1471, 'Date Events'!A901)</f>
        <v>0</v>
      </c>
      <c r="C901">
        <f>COUNTIF(Employee!$X$2:$X$1471, 'Date Events'!A901)</f>
        <v>0</v>
      </c>
      <c r="D901">
        <f t="shared" si="14"/>
        <v>552</v>
      </c>
      <c r="E901">
        <f>COUNTIF(Employee!$AA$2:$AA$1471, 'Date Events'!A901)</f>
        <v>0</v>
      </c>
      <c r="F901">
        <f>IF(ISNA(VLOOKUP(A901, PerformanceRating!$P$8:$R$2778, 2, FALSE)), "", VLOOKUP(A901, PerformanceRating!$P$8:$R$2778, 2, FALSE))</f>
        <v>3</v>
      </c>
      <c r="G901">
        <f>IF(ISNA(VLOOKUP(A901, PerformanceRating!$P$8:$R$2778, 3, FALSE)), "", VLOOKUP(A901, PerformanceRating!$P$8:$R$2778, 3, FALSE))</f>
        <v>3</v>
      </c>
      <c r="H901">
        <f>IF(ISNA(VLOOKUP(A901, PerformanceRating!$C$2:$N$6710, 11, FALSE)), "", VLOOKUP(A901, PerformanceRating!$C$2:$N$6710, 11, FALSE))</f>
        <v>3</v>
      </c>
      <c r="I901">
        <f>IF(ISNA(VLOOKUP(A901, PerformanceRating!$C$2:$N$6710, 12, FALSE)), "", VLOOKUP(A901, PerformanceRating!$C$2:$N$6710, 12, FALSE))</f>
        <v>3</v>
      </c>
    </row>
    <row r="902" spans="1:9" x14ac:dyDescent="0.25">
      <c r="A902" s="1">
        <v>42480</v>
      </c>
      <c r="B902">
        <f>COUNTIF(Employee!$U$2:$U$1471, 'Date Events'!A902)</f>
        <v>0</v>
      </c>
      <c r="C902">
        <f>COUNTIF(Employee!$X$2:$X$1471, 'Date Events'!A902)</f>
        <v>0</v>
      </c>
      <c r="D902">
        <f t="shared" si="14"/>
        <v>552</v>
      </c>
      <c r="E902">
        <f>COUNTIF(Employee!$AA$2:$AA$1471, 'Date Events'!A902)</f>
        <v>0</v>
      </c>
      <c r="F902">
        <f>IF(ISNA(VLOOKUP(A902, PerformanceRating!$P$8:$R$2778, 2, FALSE)), "", VLOOKUP(A902, PerformanceRating!$P$8:$R$2778, 2, FALSE))</f>
        <v>4.5</v>
      </c>
      <c r="G902">
        <f>IF(ISNA(VLOOKUP(A902, PerformanceRating!$P$8:$R$2778, 3, FALSE)), "", VLOOKUP(A902, PerformanceRating!$P$8:$R$2778, 3, FALSE))</f>
        <v>4</v>
      </c>
      <c r="H902">
        <f>IF(ISNA(VLOOKUP(A902, PerformanceRating!$C$2:$N$6710, 11, FALSE)), "", VLOOKUP(A902, PerformanceRating!$C$2:$N$6710, 11, FALSE))</f>
        <v>3.75</v>
      </c>
      <c r="I902">
        <f>IF(ISNA(VLOOKUP(A902, PerformanceRating!$C$2:$N$6710, 12, FALSE)), "", VLOOKUP(A902, PerformanceRating!$C$2:$N$6710, 12, FALSE))</f>
        <v>5</v>
      </c>
    </row>
    <row r="903" spans="1:9" x14ac:dyDescent="0.25">
      <c r="A903" s="1">
        <v>42481</v>
      </c>
      <c r="B903">
        <f>COUNTIF(Employee!$U$2:$U$1471, 'Date Events'!A903)</f>
        <v>1</v>
      </c>
      <c r="C903">
        <f>COUNTIF(Employee!$X$2:$X$1471, 'Date Events'!A903)</f>
        <v>0</v>
      </c>
      <c r="D903">
        <f t="shared" si="14"/>
        <v>553</v>
      </c>
      <c r="E903">
        <f>COUNTIF(Employee!$AA$2:$AA$1471, 'Date Events'!A903)</f>
        <v>0</v>
      </c>
      <c r="F903">
        <f>IF(ISNA(VLOOKUP(A903, PerformanceRating!$P$8:$R$2778, 2, FALSE)), "", VLOOKUP(A903, PerformanceRating!$P$8:$R$2778, 2, FALSE))</f>
        <v>5</v>
      </c>
      <c r="G903">
        <f>IF(ISNA(VLOOKUP(A903, PerformanceRating!$P$8:$R$2778, 3, FALSE)), "", VLOOKUP(A903, PerformanceRating!$P$8:$R$2778, 3, FALSE))</f>
        <v>5</v>
      </c>
      <c r="H903">
        <f>IF(ISNA(VLOOKUP(A903, PerformanceRating!$C$2:$N$6710, 11, FALSE)), "", VLOOKUP(A903, PerformanceRating!$C$2:$N$6710, 11, FALSE))</f>
        <v>3</v>
      </c>
      <c r="I903">
        <f>IF(ISNA(VLOOKUP(A903, PerformanceRating!$C$2:$N$6710, 12, FALSE)), "", VLOOKUP(A903, PerformanceRating!$C$2:$N$6710, 12, FALSE))</f>
        <v>5</v>
      </c>
    </row>
    <row r="904" spans="1:9" x14ac:dyDescent="0.25">
      <c r="A904" s="1">
        <v>42482</v>
      </c>
      <c r="B904">
        <f>COUNTIF(Employee!$U$2:$U$1471, 'Date Events'!A904)</f>
        <v>0</v>
      </c>
      <c r="C904">
        <f>COUNTIF(Employee!$X$2:$X$1471, 'Date Events'!A904)</f>
        <v>0</v>
      </c>
      <c r="D904">
        <f t="shared" si="14"/>
        <v>553</v>
      </c>
      <c r="E904">
        <f>COUNTIF(Employee!$AA$2:$AA$1471, 'Date Events'!A904)</f>
        <v>0</v>
      </c>
      <c r="F904">
        <f>IF(ISNA(VLOOKUP(A904, PerformanceRating!$P$8:$R$2778, 2, FALSE)), "", VLOOKUP(A904, PerformanceRating!$P$8:$R$2778, 2, FALSE))</f>
        <v>3.3333333333333335</v>
      </c>
      <c r="G904">
        <f>IF(ISNA(VLOOKUP(A904, PerformanceRating!$P$8:$R$2778, 3, FALSE)), "", VLOOKUP(A904, PerformanceRating!$P$8:$R$2778, 3, FALSE))</f>
        <v>2.3333333333333335</v>
      </c>
      <c r="H904">
        <f>IF(ISNA(VLOOKUP(A904, PerformanceRating!$C$2:$N$6710, 11, FALSE)), "", VLOOKUP(A904, PerformanceRating!$C$2:$N$6710, 11, FALSE))</f>
        <v>4</v>
      </c>
      <c r="I904">
        <f>IF(ISNA(VLOOKUP(A904, PerformanceRating!$C$2:$N$6710, 12, FALSE)), "", VLOOKUP(A904, PerformanceRating!$C$2:$N$6710, 12, FALSE))</f>
        <v>3.5</v>
      </c>
    </row>
    <row r="905" spans="1:9" x14ac:dyDescent="0.25">
      <c r="A905" s="1">
        <v>42483</v>
      </c>
      <c r="B905">
        <f>COUNTIF(Employee!$U$2:$U$1471, 'Date Events'!A905)</f>
        <v>0</v>
      </c>
      <c r="C905">
        <f>COUNTIF(Employee!$X$2:$X$1471, 'Date Events'!A905)</f>
        <v>0</v>
      </c>
      <c r="D905">
        <f t="shared" si="14"/>
        <v>553</v>
      </c>
      <c r="E905">
        <f>COUNTIF(Employee!$AA$2:$AA$1471, 'Date Events'!A905)</f>
        <v>1</v>
      </c>
      <c r="F905">
        <f>IF(ISNA(VLOOKUP(A905, PerformanceRating!$P$8:$R$2778, 2, FALSE)), "", VLOOKUP(A905, PerformanceRating!$P$8:$R$2778, 2, FALSE))</f>
        <v>3</v>
      </c>
      <c r="G905">
        <f>IF(ISNA(VLOOKUP(A905, PerformanceRating!$P$8:$R$2778, 3, FALSE)), "", VLOOKUP(A905, PerformanceRating!$P$8:$R$2778, 3, FALSE))</f>
        <v>3</v>
      </c>
      <c r="H905">
        <f>IF(ISNA(VLOOKUP(A905, PerformanceRating!$C$2:$N$6710, 11, FALSE)), "", VLOOKUP(A905, PerformanceRating!$C$2:$N$6710, 11, FALSE))</f>
        <v>2.5</v>
      </c>
      <c r="I905">
        <f>IF(ISNA(VLOOKUP(A905, PerformanceRating!$C$2:$N$6710, 12, FALSE)), "", VLOOKUP(A905, PerformanceRating!$C$2:$N$6710, 12, FALSE))</f>
        <v>3</v>
      </c>
    </row>
    <row r="906" spans="1:9" x14ac:dyDescent="0.25">
      <c r="A906" s="1">
        <v>42484</v>
      </c>
      <c r="B906">
        <f>COUNTIF(Employee!$U$2:$U$1471, 'Date Events'!A906)</f>
        <v>0</v>
      </c>
      <c r="C906">
        <f>COUNTIF(Employee!$X$2:$X$1471, 'Date Events'!A906)</f>
        <v>0</v>
      </c>
      <c r="D906">
        <f t="shared" si="14"/>
        <v>553</v>
      </c>
      <c r="E906">
        <f>COUNTIF(Employee!$AA$2:$AA$1471, 'Date Events'!A906)</f>
        <v>0</v>
      </c>
      <c r="F906">
        <f>IF(ISNA(VLOOKUP(A906, PerformanceRating!$P$8:$R$2778, 2, FALSE)), "", VLOOKUP(A906, PerformanceRating!$P$8:$R$2778, 2, FALSE))</f>
        <v>4</v>
      </c>
      <c r="G906">
        <f>IF(ISNA(VLOOKUP(A906, PerformanceRating!$P$8:$R$2778, 3, FALSE)), "", VLOOKUP(A906, PerformanceRating!$P$8:$R$2778, 3, FALSE))</f>
        <v>3.6666666666666665</v>
      </c>
      <c r="H906">
        <f>IF(ISNA(VLOOKUP(A906, PerformanceRating!$C$2:$N$6710, 11, FALSE)), "", VLOOKUP(A906, PerformanceRating!$C$2:$N$6710, 11, FALSE))</f>
        <v>3.5</v>
      </c>
      <c r="I906">
        <f>IF(ISNA(VLOOKUP(A906, PerformanceRating!$C$2:$N$6710, 12, FALSE)), "", VLOOKUP(A906, PerformanceRating!$C$2:$N$6710, 12, FALSE))</f>
        <v>4</v>
      </c>
    </row>
    <row r="907" spans="1:9" x14ac:dyDescent="0.25">
      <c r="A907" s="1">
        <v>42485</v>
      </c>
      <c r="B907">
        <f>COUNTIF(Employee!$U$2:$U$1471, 'Date Events'!A907)</f>
        <v>1</v>
      </c>
      <c r="C907">
        <f>COUNTIF(Employee!$X$2:$X$1471, 'Date Events'!A907)</f>
        <v>0</v>
      </c>
      <c r="D907">
        <f t="shared" si="14"/>
        <v>554</v>
      </c>
      <c r="E907">
        <f>COUNTIF(Employee!$AA$2:$AA$1471, 'Date Events'!A907)</f>
        <v>2</v>
      </c>
      <c r="F907">
        <f>IF(ISNA(VLOOKUP(A907, PerformanceRating!$P$8:$R$2778, 2, FALSE)), "", VLOOKUP(A907, PerformanceRating!$P$8:$R$2778, 2, FALSE))</f>
        <v>3</v>
      </c>
      <c r="G907">
        <f>IF(ISNA(VLOOKUP(A907, PerformanceRating!$P$8:$R$2778, 3, FALSE)), "", VLOOKUP(A907, PerformanceRating!$P$8:$R$2778, 3, FALSE))</f>
        <v>2</v>
      </c>
      <c r="H907">
        <f>IF(ISNA(VLOOKUP(A907, PerformanceRating!$C$2:$N$6710, 11, FALSE)), "", VLOOKUP(A907, PerformanceRating!$C$2:$N$6710, 11, FALSE))</f>
        <v>3.75</v>
      </c>
      <c r="I907">
        <f>IF(ISNA(VLOOKUP(A907, PerformanceRating!$C$2:$N$6710, 12, FALSE)), "", VLOOKUP(A907, PerformanceRating!$C$2:$N$6710, 12, FALSE))</f>
        <v>2.5</v>
      </c>
    </row>
    <row r="908" spans="1:9" x14ac:dyDescent="0.25">
      <c r="A908" s="1">
        <v>42486</v>
      </c>
      <c r="B908">
        <f>COUNTIF(Employee!$U$2:$U$1471, 'Date Events'!A908)</f>
        <v>0</v>
      </c>
      <c r="C908">
        <f>COUNTIF(Employee!$X$2:$X$1471, 'Date Events'!A908)</f>
        <v>0</v>
      </c>
      <c r="D908">
        <f t="shared" si="14"/>
        <v>554</v>
      </c>
      <c r="E908">
        <f>COUNTIF(Employee!$AA$2:$AA$1471, 'Date Events'!A908)</f>
        <v>0</v>
      </c>
      <c r="F908">
        <f>IF(ISNA(VLOOKUP(A908, PerformanceRating!$P$8:$R$2778, 2, FALSE)), "", VLOOKUP(A908, PerformanceRating!$P$8:$R$2778, 2, FALSE))</f>
        <v>5</v>
      </c>
      <c r="G908">
        <f>IF(ISNA(VLOOKUP(A908, PerformanceRating!$P$8:$R$2778, 3, FALSE)), "", VLOOKUP(A908, PerformanceRating!$P$8:$R$2778, 3, FALSE))</f>
        <v>4</v>
      </c>
      <c r="H908">
        <f>IF(ISNA(VLOOKUP(A908, PerformanceRating!$C$2:$N$6710, 11, FALSE)), "", VLOOKUP(A908, PerformanceRating!$C$2:$N$6710, 11, FALSE))</f>
        <v>3</v>
      </c>
      <c r="I908">
        <f>IF(ISNA(VLOOKUP(A908, PerformanceRating!$C$2:$N$6710, 12, FALSE)), "", VLOOKUP(A908, PerformanceRating!$C$2:$N$6710, 12, FALSE))</f>
        <v>4.5</v>
      </c>
    </row>
    <row r="909" spans="1:9" x14ac:dyDescent="0.25">
      <c r="A909" s="1">
        <v>42488</v>
      </c>
      <c r="B909">
        <f>COUNTIF(Employee!$U$2:$U$1471, 'Date Events'!A909)</f>
        <v>0</v>
      </c>
      <c r="C909">
        <f>COUNTIF(Employee!$X$2:$X$1471, 'Date Events'!A909)</f>
        <v>0</v>
      </c>
      <c r="D909">
        <f t="shared" si="14"/>
        <v>554</v>
      </c>
      <c r="E909">
        <f>COUNTIF(Employee!$AA$2:$AA$1471, 'Date Events'!A909)</f>
        <v>0</v>
      </c>
      <c r="F909">
        <f>IF(ISNA(VLOOKUP(A909, PerformanceRating!$P$8:$R$2778, 2, FALSE)), "", VLOOKUP(A909, PerformanceRating!$P$8:$R$2778, 2, FALSE))</f>
        <v>4</v>
      </c>
      <c r="G909">
        <f>IF(ISNA(VLOOKUP(A909, PerformanceRating!$P$8:$R$2778, 3, FALSE)), "", VLOOKUP(A909, PerformanceRating!$P$8:$R$2778, 3, FALSE))</f>
        <v>3</v>
      </c>
      <c r="H909">
        <f>IF(ISNA(VLOOKUP(A909, PerformanceRating!$C$2:$N$6710, 11, FALSE)), "", VLOOKUP(A909, PerformanceRating!$C$2:$N$6710, 11, FALSE))</f>
        <v>4.75</v>
      </c>
      <c r="I909">
        <f>IF(ISNA(VLOOKUP(A909, PerformanceRating!$C$2:$N$6710, 12, FALSE)), "", VLOOKUP(A909, PerformanceRating!$C$2:$N$6710, 12, FALSE))</f>
        <v>4.5</v>
      </c>
    </row>
    <row r="910" spans="1:9" x14ac:dyDescent="0.25">
      <c r="A910" s="1">
        <v>42489</v>
      </c>
      <c r="B910">
        <f>COUNTIF(Employee!$U$2:$U$1471, 'Date Events'!A910)</f>
        <v>0</v>
      </c>
      <c r="C910">
        <f>COUNTIF(Employee!$X$2:$X$1471, 'Date Events'!A910)</f>
        <v>0</v>
      </c>
      <c r="D910">
        <f t="shared" si="14"/>
        <v>554</v>
      </c>
      <c r="E910">
        <f>COUNTIF(Employee!$AA$2:$AA$1471, 'Date Events'!A910)</f>
        <v>0</v>
      </c>
      <c r="F910">
        <f>IF(ISNA(VLOOKUP(A910, PerformanceRating!$P$8:$R$2778, 2, FALSE)), "", VLOOKUP(A910, PerformanceRating!$P$8:$R$2778, 2, FALSE))</f>
        <v>5</v>
      </c>
      <c r="G910">
        <f>IF(ISNA(VLOOKUP(A910, PerformanceRating!$P$8:$R$2778, 3, FALSE)), "", VLOOKUP(A910, PerformanceRating!$P$8:$R$2778, 3, FALSE))</f>
        <v>4</v>
      </c>
      <c r="H910">
        <f>IF(ISNA(VLOOKUP(A910, PerformanceRating!$C$2:$N$6710, 11, FALSE)), "", VLOOKUP(A910, PerformanceRating!$C$2:$N$6710, 11, FALSE))</f>
        <v>3</v>
      </c>
      <c r="I910">
        <f>IF(ISNA(VLOOKUP(A910, PerformanceRating!$C$2:$N$6710, 12, FALSE)), "", VLOOKUP(A910, PerformanceRating!$C$2:$N$6710, 12, FALSE))</f>
        <v>4.5</v>
      </c>
    </row>
    <row r="911" spans="1:9" x14ac:dyDescent="0.25">
      <c r="A911" s="1">
        <v>42490</v>
      </c>
      <c r="B911">
        <f>COUNTIF(Employee!$U$2:$U$1471, 'Date Events'!A911)</f>
        <v>0</v>
      </c>
      <c r="C911">
        <f>COUNTIF(Employee!$X$2:$X$1471, 'Date Events'!A911)</f>
        <v>0</v>
      </c>
      <c r="D911">
        <f t="shared" si="14"/>
        <v>554</v>
      </c>
      <c r="E911">
        <f>COUNTIF(Employee!$AA$2:$AA$1471, 'Date Events'!A911)</f>
        <v>0</v>
      </c>
      <c r="F911">
        <f>IF(ISNA(VLOOKUP(A911, PerformanceRating!$P$8:$R$2778, 2, FALSE)), "", VLOOKUP(A911, PerformanceRating!$P$8:$R$2778, 2, FALSE))</f>
        <v>4.25</v>
      </c>
      <c r="G911">
        <f>IF(ISNA(VLOOKUP(A911, PerformanceRating!$P$8:$R$2778, 3, FALSE)), "", VLOOKUP(A911, PerformanceRating!$P$8:$R$2778, 3, FALSE))</f>
        <v>3.5</v>
      </c>
      <c r="H911">
        <f>IF(ISNA(VLOOKUP(A911, PerformanceRating!$C$2:$N$6710, 11, FALSE)), "", VLOOKUP(A911, PerformanceRating!$C$2:$N$6710, 11, FALSE))</f>
        <v>3.5</v>
      </c>
      <c r="I911">
        <f>IF(ISNA(VLOOKUP(A911, PerformanceRating!$C$2:$N$6710, 12, FALSE)), "", VLOOKUP(A911, PerformanceRating!$C$2:$N$6710, 12, FALSE))</f>
        <v>3.5</v>
      </c>
    </row>
    <row r="912" spans="1:9" x14ac:dyDescent="0.25">
      <c r="A912" s="1">
        <v>42491</v>
      </c>
      <c r="B912">
        <f>COUNTIF(Employee!$U$2:$U$1471, 'Date Events'!A912)</f>
        <v>1</v>
      </c>
      <c r="C912">
        <f>COUNTIF(Employee!$X$2:$X$1471, 'Date Events'!A912)</f>
        <v>1</v>
      </c>
      <c r="D912">
        <f t="shared" si="14"/>
        <v>554</v>
      </c>
      <c r="E912">
        <f>COUNTIF(Employee!$AA$2:$AA$1471, 'Date Events'!A912)</f>
        <v>1</v>
      </c>
      <c r="F912">
        <f>IF(ISNA(VLOOKUP(A912, PerformanceRating!$P$8:$R$2778, 2, FALSE)), "", VLOOKUP(A912, PerformanceRating!$P$8:$R$2778, 2, FALSE))</f>
        <v>4</v>
      </c>
      <c r="G912">
        <f>IF(ISNA(VLOOKUP(A912, PerformanceRating!$P$8:$R$2778, 3, FALSE)), "", VLOOKUP(A912, PerformanceRating!$P$8:$R$2778, 3, FALSE))</f>
        <v>3.3333333333333335</v>
      </c>
      <c r="H912">
        <f>IF(ISNA(VLOOKUP(A912, PerformanceRating!$C$2:$N$6710, 11, FALSE)), "", VLOOKUP(A912, PerformanceRating!$C$2:$N$6710, 11, FALSE))</f>
        <v>3.75</v>
      </c>
      <c r="I912">
        <f>IF(ISNA(VLOOKUP(A912, PerformanceRating!$C$2:$N$6710, 12, FALSE)), "", VLOOKUP(A912, PerformanceRating!$C$2:$N$6710, 12, FALSE))</f>
        <v>2.5</v>
      </c>
    </row>
    <row r="913" spans="1:9" x14ac:dyDescent="0.25">
      <c r="A913" s="1">
        <v>42492</v>
      </c>
      <c r="B913">
        <f>COUNTIF(Employee!$U$2:$U$1471, 'Date Events'!A913)</f>
        <v>0</v>
      </c>
      <c r="C913">
        <f>COUNTIF(Employee!$X$2:$X$1471, 'Date Events'!A913)</f>
        <v>0</v>
      </c>
      <c r="D913">
        <f t="shared" si="14"/>
        <v>554</v>
      </c>
      <c r="E913">
        <f>COUNTIF(Employee!$AA$2:$AA$1471, 'Date Events'!A913)</f>
        <v>0</v>
      </c>
      <c r="F913">
        <f>IF(ISNA(VLOOKUP(A913, PerformanceRating!$P$8:$R$2778, 2, FALSE)), "", VLOOKUP(A913, PerformanceRating!$P$8:$R$2778, 2, FALSE))</f>
        <v>4</v>
      </c>
      <c r="G913">
        <f>IF(ISNA(VLOOKUP(A913, PerformanceRating!$P$8:$R$2778, 3, FALSE)), "", VLOOKUP(A913, PerformanceRating!$P$8:$R$2778, 3, FALSE))</f>
        <v>3</v>
      </c>
      <c r="H913">
        <f>IF(ISNA(VLOOKUP(A913, PerformanceRating!$C$2:$N$6710, 11, FALSE)), "", VLOOKUP(A913, PerformanceRating!$C$2:$N$6710, 11, FALSE))</f>
        <v>4.25</v>
      </c>
      <c r="I913">
        <f>IF(ISNA(VLOOKUP(A913, PerformanceRating!$C$2:$N$6710, 12, FALSE)), "", VLOOKUP(A913, PerformanceRating!$C$2:$N$6710, 12, FALSE))</f>
        <v>4.5</v>
      </c>
    </row>
    <row r="914" spans="1:9" x14ac:dyDescent="0.25">
      <c r="A914" s="1">
        <v>42493</v>
      </c>
      <c r="B914">
        <f>COUNTIF(Employee!$U$2:$U$1471, 'Date Events'!A914)</f>
        <v>0</v>
      </c>
      <c r="C914">
        <f>COUNTIF(Employee!$X$2:$X$1471, 'Date Events'!A914)</f>
        <v>0</v>
      </c>
      <c r="D914">
        <f t="shared" si="14"/>
        <v>554</v>
      </c>
      <c r="E914">
        <f>COUNTIF(Employee!$AA$2:$AA$1471, 'Date Events'!A914)</f>
        <v>0</v>
      </c>
      <c r="F914">
        <f>IF(ISNA(VLOOKUP(A914, PerformanceRating!$P$8:$R$2778, 2, FALSE)), "", VLOOKUP(A914, PerformanceRating!$P$8:$R$2778, 2, FALSE))</f>
        <v>3</v>
      </c>
      <c r="G914">
        <f>IF(ISNA(VLOOKUP(A914, PerformanceRating!$P$8:$R$2778, 3, FALSE)), "", VLOOKUP(A914, PerformanceRating!$P$8:$R$2778, 3, FALSE))</f>
        <v>2.5</v>
      </c>
      <c r="H914">
        <f>IF(ISNA(VLOOKUP(A914, PerformanceRating!$C$2:$N$6710, 11, FALSE)), "", VLOOKUP(A914, PerformanceRating!$C$2:$N$6710, 11, FALSE))</f>
        <v>3</v>
      </c>
      <c r="I914">
        <f>IF(ISNA(VLOOKUP(A914, PerformanceRating!$C$2:$N$6710, 12, FALSE)), "", VLOOKUP(A914, PerformanceRating!$C$2:$N$6710, 12, FALSE))</f>
        <v>2.5</v>
      </c>
    </row>
    <row r="915" spans="1:9" x14ac:dyDescent="0.25">
      <c r="A915" s="1">
        <v>42494</v>
      </c>
      <c r="B915">
        <f>COUNTIF(Employee!$U$2:$U$1471, 'Date Events'!A915)</f>
        <v>1</v>
      </c>
      <c r="C915">
        <f>COUNTIF(Employee!$X$2:$X$1471, 'Date Events'!A915)</f>
        <v>0</v>
      </c>
      <c r="D915">
        <f t="shared" si="14"/>
        <v>555</v>
      </c>
      <c r="E915">
        <f>COUNTIF(Employee!$AA$2:$AA$1471, 'Date Events'!A915)</f>
        <v>0</v>
      </c>
      <c r="F915">
        <f>IF(ISNA(VLOOKUP(A915, PerformanceRating!$P$8:$R$2778, 2, FALSE)), "", VLOOKUP(A915, PerformanceRating!$P$8:$R$2778, 2, FALSE))</f>
        <v>3.5</v>
      </c>
      <c r="G915">
        <f>IF(ISNA(VLOOKUP(A915, PerformanceRating!$P$8:$R$2778, 3, FALSE)), "", VLOOKUP(A915, PerformanceRating!$P$8:$R$2778, 3, FALSE))</f>
        <v>3</v>
      </c>
      <c r="H915">
        <f>IF(ISNA(VLOOKUP(A915, PerformanceRating!$C$2:$N$6710, 11, FALSE)), "", VLOOKUP(A915, PerformanceRating!$C$2:$N$6710, 11, FALSE))</f>
        <v>2.75</v>
      </c>
      <c r="I915">
        <f>IF(ISNA(VLOOKUP(A915, PerformanceRating!$C$2:$N$6710, 12, FALSE)), "", VLOOKUP(A915, PerformanceRating!$C$2:$N$6710, 12, FALSE))</f>
        <v>3</v>
      </c>
    </row>
    <row r="916" spans="1:9" x14ac:dyDescent="0.25">
      <c r="A916" s="1">
        <v>42495</v>
      </c>
      <c r="B916">
        <f>COUNTIF(Employee!$U$2:$U$1471, 'Date Events'!A916)</f>
        <v>0</v>
      </c>
      <c r="C916">
        <f>COUNTIF(Employee!$X$2:$X$1471, 'Date Events'!A916)</f>
        <v>0</v>
      </c>
      <c r="D916">
        <f t="shared" si="14"/>
        <v>555</v>
      </c>
      <c r="E916">
        <f>COUNTIF(Employee!$AA$2:$AA$1471, 'Date Events'!A916)</f>
        <v>0</v>
      </c>
      <c r="F916">
        <f>IF(ISNA(VLOOKUP(A916, PerformanceRating!$P$8:$R$2778, 2, FALSE)), "", VLOOKUP(A916, PerformanceRating!$P$8:$R$2778, 2, FALSE))</f>
        <v>4</v>
      </c>
      <c r="G916">
        <f>IF(ISNA(VLOOKUP(A916, PerformanceRating!$P$8:$R$2778, 3, FALSE)), "", VLOOKUP(A916, PerformanceRating!$P$8:$R$2778, 3, FALSE))</f>
        <v>3.3333333333333335</v>
      </c>
      <c r="H916">
        <f>IF(ISNA(VLOOKUP(A916, PerformanceRating!$C$2:$N$6710, 11, FALSE)), "", VLOOKUP(A916, PerformanceRating!$C$2:$N$6710, 11, FALSE))</f>
        <v>3.5</v>
      </c>
      <c r="I916">
        <f>IF(ISNA(VLOOKUP(A916, PerformanceRating!$C$2:$N$6710, 12, FALSE)), "", VLOOKUP(A916, PerformanceRating!$C$2:$N$6710, 12, FALSE))</f>
        <v>3.5</v>
      </c>
    </row>
    <row r="917" spans="1:9" x14ac:dyDescent="0.25">
      <c r="A917" s="1">
        <v>42496</v>
      </c>
      <c r="B917">
        <f>COUNTIF(Employee!$U$2:$U$1471, 'Date Events'!A917)</f>
        <v>0</v>
      </c>
      <c r="C917">
        <f>COUNTIF(Employee!$X$2:$X$1471, 'Date Events'!A917)</f>
        <v>0</v>
      </c>
      <c r="D917">
        <f t="shared" si="14"/>
        <v>555</v>
      </c>
      <c r="E917">
        <f>COUNTIF(Employee!$AA$2:$AA$1471, 'Date Events'!A917)</f>
        <v>0</v>
      </c>
      <c r="F917">
        <f>IF(ISNA(VLOOKUP(A917, PerformanceRating!$P$8:$R$2778, 2, FALSE)), "", VLOOKUP(A917, PerformanceRating!$P$8:$R$2778, 2, FALSE))</f>
        <v>3.25</v>
      </c>
      <c r="G917">
        <f>IF(ISNA(VLOOKUP(A917, PerformanceRating!$P$8:$R$2778, 3, FALSE)), "", VLOOKUP(A917, PerformanceRating!$P$8:$R$2778, 3, FALSE))</f>
        <v>3</v>
      </c>
      <c r="H917">
        <f>IF(ISNA(VLOOKUP(A917, PerformanceRating!$C$2:$N$6710, 11, FALSE)), "", VLOOKUP(A917, PerformanceRating!$C$2:$N$6710, 11, FALSE))</f>
        <v>1.75</v>
      </c>
      <c r="I917">
        <f>IF(ISNA(VLOOKUP(A917, PerformanceRating!$C$2:$N$6710, 12, FALSE)), "", VLOOKUP(A917, PerformanceRating!$C$2:$N$6710, 12, FALSE))</f>
        <v>3</v>
      </c>
    </row>
    <row r="918" spans="1:9" x14ac:dyDescent="0.25">
      <c r="A918" s="1">
        <v>42497</v>
      </c>
      <c r="B918">
        <f>COUNTIF(Employee!$U$2:$U$1471, 'Date Events'!A918)</f>
        <v>0</v>
      </c>
      <c r="C918">
        <f>COUNTIF(Employee!$X$2:$X$1471, 'Date Events'!A918)</f>
        <v>0</v>
      </c>
      <c r="D918">
        <f t="shared" si="14"/>
        <v>555</v>
      </c>
      <c r="E918">
        <f>COUNTIF(Employee!$AA$2:$AA$1471, 'Date Events'!A918)</f>
        <v>0</v>
      </c>
      <c r="F918">
        <f>IF(ISNA(VLOOKUP(A918, PerformanceRating!$P$8:$R$2778, 2, FALSE)), "", VLOOKUP(A918, PerformanceRating!$P$8:$R$2778, 2, FALSE))</f>
        <v>5</v>
      </c>
      <c r="G918">
        <f>IF(ISNA(VLOOKUP(A918, PerformanceRating!$P$8:$R$2778, 3, FALSE)), "", VLOOKUP(A918, PerformanceRating!$P$8:$R$2778, 3, FALSE))</f>
        <v>5</v>
      </c>
      <c r="H918">
        <f>IF(ISNA(VLOOKUP(A918, PerformanceRating!$C$2:$N$6710, 11, FALSE)), "", VLOOKUP(A918, PerformanceRating!$C$2:$N$6710, 11, FALSE))</f>
        <v>2.75</v>
      </c>
      <c r="I918">
        <f>IF(ISNA(VLOOKUP(A918, PerformanceRating!$C$2:$N$6710, 12, FALSE)), "", VLOOKUP(A918, PerformanceRating!$C$2:$N$6710, 12, FALSE))</f>
        <v>5</v>
      </c>
    </row>
    <row r="919" spans="1:9" x14ac:dyDescent="0.25">
      <c r="A919" s="1">
        <v>42498</v>
      </c>
      <c r="B919">
        <f>COUNTIF(Employee!$U$2:$U$1471, 'Date Events'!A919)</f>
        <v>1</v>
      </c>
      <c r="C919">
        <f>COUNTIF(Employee!$X$2:$X$1471, 'Date Events'!A919)</f>
        <v>0</v>
      </c>
      <c r="D919">
        <f t="shared" si="14"/>
        <v>556</v>
      </c>
      <c r="E919">
        <f>COUNTIF(Employee!$AA$2:$AA$1471, 'Date Events'!A919)</f>
        <v>0</v>
      </c>
      <c r="F919">
        <f>IF(ISNA(VLOOKUP(A919, PerformanceRating!$P$8:$R$2778, 2, FALSE)), "", VLOOKUP(A919, PerformanceRating!$P$8:$R$2778, 2, FALSE))</f>
        <v>4.5</v>
      </c>
      <c r="G919">
        <f>IF(ISNA(VLOOKUP(A919, PerformanceRating!$P$8:$R$2778, 3, FALSE)), "", VLOOKUP(A919, PerformanceRating!$P$8:$R$2778, 3, FALSE))</f>
        <v>4.5</v>
      </c>
      <c r="H919">
        <f>IF(ISNA(VLOOKUP(A919, PerformanceRating!$C$2:$N$6710, 11, FALSE)), "", VLOOKUP(A919, PerformanceRating!$C$2:$N$6710, 11, FALSE))</f>
        <v>3.5</v>
      </c>
      <c r="I919">
        <f>IF(ISNA(VLOOKUP(A919, PerformanceRating!$C$2:$N$6710, 12, FALSE)), "", VLOOKUP(A919, PerformanceRating!$C$2:$N$6710, 12, FALSE))</f>
        <v>5</v>
      </c>
    </row>
    <row r="920" spans="1:9" x14ac:dyDescent="0.25">
      <c r="A920" s="1">
        <v>42499</v>
      </c>
      <c r="B920">
        <f>COUNTIF(Employee!$U$2:$U$1471, 'Date Events'!A920)</f>
        <v>0</v>
      </c>
      <c r="C920">
        <f>COUNTIF(Employee!$X$2:$X$1471, 'Date Events'!A920)</f>
        <v>0</v>
      </c>
      <c r="D920">
        <f t="shared" si="14"/>
        <v>556</v>
      </c>
      <c r="E920">
        <f>COUNTIF(Employee!$AA$2:$AA$1471, 'Date Events'!A920)</f>
        <v>0</v>
      </c>
      <c r="F920">
        <f>IF(ISNA(VLOOKUP(A920, PerformanceRating!$P$8:$R$2778, 2, FALSE)), "", VLOOKUP(A920, PerformanceRating!$P$8:$R$2778, 2, FALSE))</f>
        <v>4</v>
      </c>
      <c r="G920">
        <f>IF(ISNA(VLOOKUP(A920, PerformanceRating!$P$8:$R$2778, 3, FALSE)), "", VLOOKUP(A920, PerformanceRating!$P$8:$R$2778, 3, FALSE))</f>
        <v>3.5</v>
      </c>
      <c r="H920">
        <f>IF(ISNA(VLOOKUP(A920, PerformanceRating!$C$2:$N$6710, 11, FALSE)), "", VLOOKUP(A920, PerformanceRating!$C$2:$N$6710, 11, FALSE))</f>
        <v>2.25</v>
      </c>
      <c r="I920">
        <f>IF(ISNA(VLOOKUP(A920, PerformanceRating!$C$2:$N$6710, 12, FALSE)), "", VLOOKUP(A920, PerformanceRating!$C$2:$N$6710, 12, FALSE))</f>
        <v>4</v>
      </c>
    </row>
    <row r="921" spans="1:9" x14ac:dyDescent="0.25">
      <c r="A921" s="1">
        <v>42500</v>
      </c>
      <c r="B921">
        <f>COUNTIF(Employee!$U$2:$U$1471, 'Date Events'!A921)</f>
        <v>0</v>
      </c>
      <c r="C921">
        <f>COUNTIF(Employee!$X$2:$X$1471, 'Date Events'!A921)</f>
        <v>1</v>
      </c>
      <c r="D921">
        <f t="shared" si="14"/>
        <v>555</v>
      </c>
      <c r="E921">
        <f>COUNTIF(Employee!$AA$2:$AA$1471, 'Date Events'!A921)</f>
        <v>0</v>
      </c>
      <c r="F921">
        <f>IF(ISNA(VLOOKUP(A921, PerformanceRating!$P$8:$R$2778, 2, FALSE)), "", VLOOKUP(A921, PerformanceRating!$P$8:$R$2778, 2, FALSE))</f>
        <v>5</v>
      </c>
      <c r="G921">
        <f>IF(ISNA(VLOOKUP(A921, PerformanceRating!$P$8:$R$2778, 3, FALSE)), "", VLOOKUP(A921, PerformanceRating!$P$8:$R$2778, 3, FALSE))</f>
        <v>4</v>
      </c>
      <c r="H921">
        <f>IF(ISNA(VLOOKUP(A921, PerformanceRating!$C$2:$N$6710, 11, FALSE)), "", VLOOKUP(A921, PerformanceRating!$C$2:$N$6710, 11, FALSE))</f>
        <v>2.75</v>
      </c>
      <c r="I921">
        <f>IF(ISNA(VLOOKUP(A921, PerformanceRating!$C$2:$N$6710, 12, FALSE)), "", VLOOKUP(A921, PerformanceRating!$C$2:$N$6710, 12, FALSE))</f>
        <v>4.5</v>
      </c>
    </row>
    <row r="922" spans="1:9" x14ac:dyDescent="0.25">
      <c r="A922" s="1">
        <v>42501</v>
      </c>
      <c r="B922">
        <f>COUNTIF(Employee!$U$2:$U$1471, 'Date Events'!A922)</f>
        <v>0</v>
      </c>
      <c r="C922">
        <f>COUNTIF(Employee!$X$2:$X$1471, 'Date Events'!A922)</f>
        <v>0</v>
      </c>
      <c r="D922">
        <f t="shared" si="14"/>
        <v>555</v>
      </c>
      <c r="E922">
        <f>COUNTIF(Employee!$AA$2:$AA$1471, 'Date Events'!A922)</f>
        <v>0</v>
      </c>
      <c r="F922">
        <f>IF(ISNA(VLOOKUP(A922, PerformanceRating!$P$8:$R$2778, 2, FALSE)), "", VLOOKUP(A922, PerformanceRating!$P$8:$R$2778, 2, FALSE))</f>
        <v>3</v>
      </c>
      <c r="G922">
        <f>IF(ISNA(VLOOKUP(A922, PerformanceRating!$P$8:$R$2778, 3, FALSE)), "", VLOOKUP(A922, PerformanceRating!$P$8:$R$2778, 3, FALSE))</f>
        <v>2</v>
      </c>
      <c r="H922">
        <f>IF(ISNA(VLOOKUP(A922, PerformanceRating!$C$2:$N$6710, 11, FALSE)), "", VLOOKUP(A922, PerformanceRating!$C$2:$N$6710, 11, FALSE))</f>
        <v>3.5</v>
      </c>
      <c r="I922">
        <f>IF(ISNA(VLOOKUP(A922, PerformanceRating!$C$2:$N$6710, 12, FALSE)), "", VLOOKUP(A922, PerformanceRating!$C$2:$N$6710, 12, FALSE))</f>
        <v>2.5</v>
      </c>
    </row>
    <row r="923" spans="1:9" x14ac:dyDescent="0.25">
      <c r="A923" s="1">
        <v>42502</v>
      </c>
      <c r="B923">
        <f>COUNTIF(Employee!$U$2:$U$1471, 'Date Events'!A923)</f>
        <v>0</v>
      </c>
      <c r="C923">
        <f>COUNTIF(Employee!$X$2:$X$1471, 'Date Events'!A923)</f>
        <v>0</v>
      </c>
      <c r="D923">
        <f t="shared" si="14"/>
        <v>555</v>
      </c>
      <c r="E923">
        <f>COUNTIF(Employee!$AA$2:$AA$1471, 'Date Events'!A923)</f>
        <v>1</v>
      </c>
      <c r="F923">
        <f>IF(ISNA(VLOOKUP(A923, PerformanceRating!$P$8:$R$2778, 2, FALSE)), "", VLOOKUP(A923, PerformanceRating!$P$8:$R$2778, 2, FALSE))</f>
        <v>3.6666666666666665</v>
      </c>
      <c r="G923">
        <f>IF(ISNA(VLOOKUP(A923, PerformanceRating!$P$8:$R$2778, 3, FALSE)), "", VLOOKUP(A923, PerformanceRating!$P$8:$R$2778, 3, FALSE))</f>
        <v>3</v>
      </c>
      <c r="H923">
        <f>IF(ISNA(VLOOKUP(A923, PerformanceRating!$C$2:$N$6710, 11, FALSE)), "", VLOOKUP(A923, PerformanceRating!$C$2:$N$6710, 11, FALSE))</f>
        <v>3.5</v>
      </c>
      <c r="I923">
        <f>IF(ISNA(VLOOKUP(A923, PerformanceRating!$C$2:$N$6710, 12, FALSE)), "", VLOOKUP(A923, PerformanceRating!$C$2:$N$6710, 12, FALSE))</f>
        <v>3</v>
      </c>
    </row>
    <row r="924" spans="1:9" x14ac:dyDescent="0.25">
      <c r="A924" s="1">
        <v>42503</v>
      </c>
      <c r="B924">
        <f>COUNTIF(Employee!$U$2:$U$1471, 'Date Events'!A924)</f>
        <v>0</v>
      </c>
      <c r="C924">
        <f>COUNTIF(Employee!$X$2:$X$1471, 'Date Events'!A924)</f>
        <v>0</v>
      </c>
      <c r="D924">
        <f t="shared" si="14"/>
        <v>555</v>
      </c>
      <c r="E924">
        <f>COUNTIF(Employee!$AA$2:$AA$1471, 'Date Events'!A924)</f>
        <v>1</v>
      </c>
      <c r="F924">
        <f>IF(ISNA(VLOOKUP(A924, PerformanceRating!$P$8:$R$2778, 2, FALSE)), "", VLOOKUP(A924, PerformanceRating!$P$8:$R$2778, 2, FALSE))</f>
        <v>4.333333333333333</v>
      </c>
      <c r="G924">
        <f>IF(ISNA(VLOOKUP(A924, PerformanceRating!$P$8:$R$2778, 3, FALSE)), "", VLOOKUP(A924, PerformanceRating!$P$8:$R$2778, 3, FALSE))</f>
        <v>3.6666666666666665</v>
      </c>
      <c r="H924">
        <f>IF(ISNA(VLOOKUP(A924, PerformanceRating!$C$2:$N$6710, 11, FALSE)), "", VLOOKUP(A924, PerformanceRating!$C$2:$N$6710, 11, FALSE))</f>
        <v>3.5</v>
      </c>
      <c r="I924">
        <f>IF(ISNA(VLOOKUP(A924, PerformanceRating!$C$2:$N$6710, 12, FALSE)), "", VLOOKUP(A924, PerformanceRating!$C$2:$N$6710, 12, FALSE))</f>
        <v>2.5</v>
      </c>
    </row>
    <row r="925" spans="1:9" x14ac:dyDescent="0.25">
      <c r="A925" s="1">
        <v>42504</v>
      </c>
      <c r="B925">
        <f>COUNTIF(Employee!$U$2:$U$1471, 'Date Events'!A925)</f>
        <v>0</v>
      </c>
      <c r="C925">
        <f>COUNTIF(Employee!$X$2:$X$1471, 'Date Events'!A925)</f>
        <v>0</v>
      </c>
      <c r="D925">
        <f t="shared" si="14"/>
        <v>555</v>
      </c>
      <c r="E925">
        <f>COUNTIF(Employee!$AA$2:$AA$1471, 'Date Events'!A925)</f>
        <v>0</v>
      </c>
      <c r="F925">
        <f>IF(ISNA(VLOOKUP(A925, PerformanceRating!$P$8:$R$2778, 2, FALSE)), "", VLOOKUP(A925, PerformanceRating!$P$8:$R$2778, 2, FALSE))</f>
        <v>4</v>
      </c>
      <c r="G925">
        <f>IF(ISNA(VLOOKUP(A925, PerformanceRating!$P$8:$R$2778, 3, FALSE)), "", VLOOKUP(A925, PerformanceRating!$P$8:$R$2778, 3, FALSE))</f>
        <v>4</v>
      </c>
      <c r="H925">
        <f>IF(ISNA(VLOOKUP(A925, PerformanceRating!$C$2:$N$6710, 11, FALSE)), "", VLOOKUP(A925, PerformanceRating!$C$2:$N$6710, 11, FALSE))</f>
        <v>4.25</v>
      </c>
      <c r="I925">
        <f>IF(ISNA(VLOOKUP(A925, PerformanceRating!$C$2:$N$6710, 12, FALSE)), "", VLOOKUP(A925, PerformanceRating!$C$2:$N$6710, 12, FALSE))</f>
        <v>4</v>
      </c>
    </row>
    <row r="926" spans="1:9" x14ac:dyDescent="0.25">
      <c r="A926" s="1">
        <v>42505</v>
      </c>
      <c r="B926">
        <f>COUNTIF(Employee!$U$2:$U$1471, 'Date Events'!A926)</f>
        <v>0</v>
      </c>
      <c r="C926">
        <f>COUNTIF(Employee!$X$2:$X$1471, 'Date Events'!A926)</f>
        <v>0</v>
      </c>
      <c r="D926">
        <f t="shared" si="14"/>
        <v>555</v>
      </c>
      <c r="E926">
        <f>COUNTIF(Employee!$AA$2:$AA$1471, 'Date Events'!A926)</f>
        <v>0</v>
      </c>
      <c r="F926">
        <f>IF(ISNA(VLOOKUP(A926, PerformanceRating!$P$8:$R$2778, 2, FALSE)), "", VLOOKUP(A926, PerformanceRating!$P$8:$R$2778, 2, FALSE))</f>
        <v>3.5</v>
      </c>
      <c r="G926">
        <f>IF(ISNA(VLOOKUP(A926, PerformanceRating!$P$8:$R$2778, 3, FALSE)), "", VLOOKUP(A926, PerformanceRating!$P$8:$R$2778, 3, FALSE))</f>
        <v>3</v>
      </c>
      <c r="H926">
        <f>IF(ISNA(VLOOKUP(A926, PerformanceRating!$C$2:$N$6710, 11, FALSE)), "", VLOOKUP(A926, PerformanceRating!$C$2:$N$6710, 11, FALSE))</f>
        <v>3.5</v>
      </c>
      <c r="I926">
        <f>IF(ISNA(VLOOKUP(A926, PerformanceRating!$C$2:$N$6710, 12, FALSE)), "", VLOOKUP(A926, PerformanceRating!$C$2:$N$6710, 12, FALSE))</f>
        <v>4</v>
      </c>
    </row>
    <row r="927" spans="1:9" x14ac:dyDescent="0.25">
      <c r="A927" s="1">
        <v>42506</v>
      </c>
      <c r="B927">
        <f>COUNTIF(Employee!$U$2:$U$1471, 'Date Events'!A927)</f>
        <v>0</v>
      </c>
      <c r="C927">
        <f>COUNTIF(Employee!$X$2:$X$1471, 'Date Events'!A927)</f>
        <v>0</v>
      </c>
      <c r="D927">
        <f t="shared" si="14"/>
        <v>555</v>
      </c>
      <c r="E927">
        <f>COUNTIF(Employee!$AA$2:$AA$1471, 'Date Events'!A927)</f>
        <v>1</v>
      </c>
      <c r="F927">
        <f>IF(ISNA(VLOOKUP(A927, PerformanceRating!$P$8:$R$2778, 2, FALSE)), "", VLOOKUP(A927, PerformanceRating!$P$8:$R$2778, 2, FALSE))</f>
        <v>4</v>
      </c>
      <c r="G927">
        <f>IF(ISNA(VLOOKUP(A927, PerformanceRating!$P$8:$R$2778, 3, FALSE)), "", VLOOKUP(A927, PerformanceRating!$P$8:$R$2778, 3, FALSE))</f>
        <v>4</v>
      </c>
      <c r="H927">
        <f>IF(ISNA(VLOOKUP(A927, PerformanceRating!$C$2:$N$6710, 11, FALSE)), "", VLOOKUP(A927, PerformanceRating!$C$2:$N$6710, 11, FALSE))</f>
        <v>2.5</v>
      </c>
      <c r="I927">
        <f>IF(ISNA(VLOOKUP(A927, PerformanceRating!$C$2:$N$6710, 12, FALSE)), "", VLOOKUP(A927, PerformanceRating!$C$2:$N$6710, 12, FALSE))</f>
        <v>5</v>
      </c>
    </row>
    <row r="928" spans="1:9" x14ac:dyDescent="0.25">
      <c r="A928" s="1">
        <v>42507</v>
      </c>
      <c r="B928">
        <f>COUNTIF(Employee!$U$2:$U$1471, 'Date Events'!A928)</f>
        <v>0</v>
      </c>
      <c r="C928">
        <f>COUNTIF(Employee!$X$2:$X$1471, 'Date Events'!A928)</f>
        <v>0</v>
      </c>
      <c r="D928">
        <f t="shared" si="14"/>
        <v>555</v>
      </c>
      <c r="E928">
        <f>COUNTIF(Employee!$AA$2:$AA$1471, 'Date Events'!A928)</f>
        <v>0</v>
      </c>
      <c r="F928">
        <f>IF(ISNA(VLOOKUP(A928, PerformanceRating!$P$8:$R$2778, 2, FALSE)), "", VLOOKUP(A928, PerformanceRating!$P$8:$R$2778, 2, FALSE))</f>
        <v>5</v>
      </c>
      <c r="G928">
        <f>IF(ISNA(VLOOKUP(A928, PerformanceRating!$P$8:$R$2778, 3, FALSE)), "", VLOOKUP(A928, PerformanceRating!$P$8:$R$2778, 3, FALSE))</f>
        <v>5</v>
      </c>
      <c r="H928">
        <f>IF(ISNA(VLOOKUP(A928, PerformanceRating!$C$2:$N$6710, 11, FALSE)), "", VLOOKUP(A928, PerformanceRating!$C$2:$N$6710, 11, FALSE))</f>
        <v>3.5</v>
      </c>
      <c r="I928">
        <f>IF(ISNA(VLOOKUP(A928, PerformanceRating!$C$2:$N$6710, 12, FALSE)), "", VLOOKUP(A928, PerformanceRating!$C$2:$N$6710, 12, FALSE))</f>
        <v>5</v>
      </c>
    </row>
    <row r="929" spans="1:9" x14ac:dyDescent="0.25">
      <c r="A929" s="1">
        <v>42508</v>
      </c>
      <c r="B929">
        <f>COUNTIF(Employee!$U$2:$U$1471, 'Date Events'!A929)</f>
        <v>0</v>
      </c>
      <c r="C929">
        <f>COUNTIF(Employee!$X$2:$X$1471, 'Date Events'!A929)</f>
        <v>0</v>
      </c>
      <c r="D929">
        <f t="shared" si="14"/>
        <v>555</v>
      </c>
      <c r="E929">
        <f>COUNTIF(Employee!$AA$2:$AA$1471, 'Date Events'!A929)</f>
        <v>0</v>
      </c>
      <c r="F929">
        <f>IF(ISNA(VLOOKUP(A929, PerformanceRating!$P$8:$R$2778, 2, FALSE)), "", VLOOKUP(A929, PerformanceRating!$P$8:$R$2778, 2, FALSE))</f>
        <v>4</v>
      </c>
      <c r="G929">
        <f>IF(ISNA(VLOOKUP(A929, PerformanceRating!$P$8:$R$2778, 3, FALSE)), "", VLOOKUP(A929, PerformanceRating!$P$8:$R$2778, 3, FALSE))</f>
        <v>4</v>
      </c>
      <c r="H929">
        <f>IF(ISNA(VLOOKUP(A929, PerformanceRating!$C$2:$N$6710, 11, FALSE)), "", VLOOKUP(A929, PerformanceRating!$C$2:$N$6710, 11, FALSE))</f>
        <v>2.75</v>
      </c>
      <c r="I929">
        <f>IF(ISNA(VLOOKUP(A929, PerformanceRating!$C$2:$N$6710, 12, FALSE)), "", VLOOKUP(A929, PerformanceRating!$C$2:$N$6710, 12, FALSE))</f>
        <v>4</v>
      </c>
    </row>
    <row r="930" spans="1:9" x14ac:dyDescent="0.25">
      <c r="A930" s="1">
        <v>42509</v>
      </c>
      <c r="B930">
        <f>COUNTIF(Employee!$U$2:$U$1471, 'Date Events'!A930)</f>
        <v>0</v>
      </c>
      <c r="C930">
        <f>COUNTIF(Employee!$X$2:$X$1471, 'Date Events'!A930)</f>
        <v>0</v>
      </c>
      <c r="D930">
        <f t="shared" si="14"/>
        <v>555</v>
      </c>
      <c r="E930">
        <f>COUNTIF(Employee!$AA$2:$AA$1471, 'Date Events'!A930)</f>
        <v>1</v>
      </c>
      <c r="F930">
        <f>IF(ISNA(VLOOKUP(A930, PerformanceRating!$P$8:$R$2778, 2, FALSE)), "", VLOOKUP(A930, PerformanceRating!$P$8:$R$2778, 2, FALSE))</f>
        <v>4.5</v>
      </c>
      <c r="G930">
        <f>IF(ISNA(VLOOKUP(A930, PerformanceRating!$P$8:$R$2778, 3, FALSE)), "", VLOOKUP(A930, PerformanceRating!$P$8:$R$2778, 3, FALSE))</f>
        <v>4</v>
      </c>
      <c r="H930">
        <f>IF(ISNA(VLOOKUP(A930, PerformanceRating!$C$2:$N$6710, 11, FALSE)), "", VLOOKUP(A930, PerformanceRating!$C$2:$N$6710, 11, FALSE))</f>
        <v>3.25</v>
      </c>
      <c r="I930">
        <f>IF(ISNA(VLOOKUP(A930, PerformanceRating!$C$2:$N$6710, 12, FALSE)), "", VLOOKUP(A930, PerformanceRating!$C$2:$N$6710, 12, FALSE))</f>
        <v>5</v>
      </c>
    </row>
    <row r="931" spans="1:9" x14ac:dyDescent="0.25">
      <c r="A931" s="1">
        <v>42510</v>
      </c>
      <c r="B931">
        <f>COUNTIF(Employee!$U$2:$U$1471, 'Date Events'!A931)</f>
        <v>0</v>
      </c>
      <c r="C931">
        <f>COUNTIF(Employee!$X$2:$X$1471, 'Date Events'!A931)</f>
        <v>0</v>
      </c>
      <c r="D931">
        <f t="shared" si="14"/>
        <v>555</v>
      </c>
      <c r="E931">
        <f>COUNTIF(Employee!$AA$2:$AA$1471, 'Date Events'!A931)</f>
        <v>0</v>
      </c>
      <c r="F931">
        <f>IF(ISNA(VLOOKUP(A931, PerformanceRating!$P$8:$R$2778, 2, FALSE)), "", VLOOKUP(A931, PerformanceRating!$P$8:$R$2778, 2, FALSE))</f>
        <v>5</v>
      </c>
      <c r="G931">
        <f>IF(ISNA(VLOOKUP(A931, PerformanceRating!$P$8:$R$2778, 3, FALSE)), "", VLOOKUP(A931, PerformanceRating!$P$8:$R$2778, 3, FALSE))</f>
        <v>5</v>
      </c>
      <c r="H931">
        <f>IF(ISNA(VLOOKUP(A931, PerformanceRating!$C$2:$N$6710, 11, FALSE)), "", VLOOKUP(A931, PerformanceRating!$C$2:$N$6710, 11, FALSE))</f>
        <v>3.5</v>
      </c>
      <c r="I931">
        <f>IF(ISNA(VLOOKUP(A931, PerformanceRating!$C$2:$N$6710, 12, FALSE)), "", VLOOKUP(A931, PerformanceRating!$C$2:$N$6710, 12, FALSE))</f>
        <v>5</v>
      </c>
    </row>
    <row r="932" spans="1:9" x14ac:dyDescent="0.25">
      <c r="A932" s="1">
        <v>42511</v>
      </c>
      <c r="B932">
        <f>COUNTIF(Employee!$U$2:$U$1471, 'Date Events'!A932)</f>
        <v>1</v>
      </c>
      <c r="C932">
        <f>COUNTIF(Employee!$X$2:$X$1471, 'Date Events'!A932)</f>
        <v>0</v>
      </c>
      <c r="D932">
        <f t="shared" si="14"/>
        <v>556</v>
      </c>
      <c r="E932">
        <f>COUNTIF(Employee!$AA$2:$AA$1471, 'Date Events'!A932)</f>
        <v>0</v>
      </c>
      <c r="F932">
        <f>IF(ISNA(VLOOKUP(A932, PerformanceRating!$P$8:$R$2778, 2, FALSE)), "", VLOOKUP(A932, PerformanceRating!$P$8:$R$2778, 2, FALSE))</f>
        <v>5</v>
      </c>
      <c r="G932">
        <f>IF(ISNA(VLOOKUP(A932, PerformanceRating!$P$8:$R$2778, 3, FALSE)), "", VLOOKUP(A932, PerformanceRating!$P$8:$R$2778, 3, FALSE))</f>
        <v>4</v>
      </c>
      <c r="H932">
        <f>IF(ISNA(VLOOKUP(A932, PerformanceRating!$C$2:$N$6710, 11, FALSE)), "", VLOOKUP(A932, PerformanceRating!$C$2:$N$6710, 11, FALSE))</f>
        <v>4</v>
      </c>
      <c r="I932">
        <f>IF(ISNA(VLOOKUP(A932, PerformanceRating!$C$2:$N$6710, 12, FALSE)), "", VLOOKUP(A932, PerformanceRating!$C$2:$N$6710, 12, FALSE))</f>
        <v>4.5</v>
      </c>
    </row>
    <row r="933" spans="1:9" x14ac:dyDescent="0.25">
      <c r="A933" s="1">
        <v>42512</v>
      </c>
      <c r="B933">
        <f>COUNTIF(Employee!$U$2:$U$1471, 'Date Events'!A933)</f>
        <v>0</v>
      </c>
      <c r="C933">
        <f>COUNTIF(Employee!$X$2:$X$1471, 'Date Events'!A933)</f>
        <v>0</v>
      </c>
      <c r="D933">
        <f t="shared" si="14"/>
        <v>556</v>
      </c>
      <c r="E933">
        <f>COUNTIF(Employee!$AA$2:$AA$1471, 'Date Events'!A933)</f>
        <v>0</v>
      </c>
      <c r="F933">
        <f>IF(ISNA(VLOOKUP(A933, PerformanceRating!$P$8:$R$2778, 2, FALSE)), "", VLOOKUP(A933, PerformanceRating!$P$8:$R$2778, 2, FALSE))</f>
        <v>3</v>
      </c>
      <c r="G933">
        <f>IF(ISNA(VLOOKUP(A933, PerformanceRating!$P$8:$R$2778, 3, FALSE)), "", VLOOKUP(A933, PerformanceRating!$P$8:$R$2778, 3, FALSE))</f>
        <v>2</v>
      </c>
      <c r="H933">
        <f>IF(ISNA(VLOOKUP(A933, PerformanceRating!$C$2:$N$6710, 11, FALSE)), "", VLOOKUP(A933, PerformanceRating!$C$2:$N$6710, 11, FALSE))</f>
        <v>4.5</v>
      </c>
      <c r="I933">
        <f>IF(ISNA(VLOOKUP(A933, PerformanceRating!$C$2:$N$6710, 12, FALSE)), "", VLOOKUP(A933, PerformanceRating!$C$2:$N$6710, 12, FALSE))</f>
        <v>2.5</v>
      </c>
    </row>
    <row r="934" spans="1:9" x14ac:dyDescent="0.25">
      <c r="A934" s="1">
        <v>42513</v>
      </c>
      <c r="B934">
        <f>COUNTIF(Employee!$U$2:$U$1471, 'Date Events'!A934)</f>
        <v>3</v>
      </c>
      <c r="C934">
        <f>COUNTIF(Employee!$X$2:$X$1471, 'Date Events'!A934)</f>
        <v>0</v>
      </c>
      <c r="D934">
        <f t="shared" si="14"/>
        <v>559</v>
      </c>
      <c r="E934">
        <f>COUNTIF(Employee!$AA$2:$AA$1471, 'Date Events'!A934)</f>
        <v>1</v>
      </c>
      <c r="F934">
        <f>IF(ISNA(VLOOKUP(A934, PerformanceRating!$P$8:$R$2778, 2, FALSE)), "", VLOOKUP(A934, PerformanceRating!$P$8:$R$2778, 2, FALSE))</f>
        <v>4.25</v>
      </c>
      <c r="G934">
        <f>IF(ISNA(VLOOKUP(A934, PerformanceRating!$P$8:$R$2778, 3, FALSE)), "", VLOOKUP(A934, PerformanceRating!$P$8:$R$2778, 3, FALSE))</f>
        <v>3.5</v>
      </c>
      <c r="H934">
        <f>IF(ISNA(VLOOKUP(A934, PerformanceRating!$C$2:$N$6710, 11, FALSE)), "", VLOOKUP(A934, PerformanceRating!$C$2:$N$6710, 11, FALSE))</f>
        <v>3</v>
      </c>
      <c r="I934">
        <f>IF(ISNA(VLOOKUP(A934, PerformanceRating!$C$2:$N$6710, 12, FALSE)), "", VLOOKUP(A934, PerformanceRating!$C$2:$N$6710, 12, FALSE))</f>
        <v>4</v>
      </c>
    </row>
    <row r="935" spans="1:9" x14ac:dyDescent="0.25">
      <c r="A935" s="1">
        <v>42514</v>
      </c>
      <c r="B935">
        <f>COUNTIF(Employee!$U$2:$U$1471, 'Date Events'!A935)</f>
        <v>0</v>
      </c>
      <c r="C935">
        <f>COUNTIF(Employee!$X$2:$X$1471, 'Date Events'!A935)</f>
        <v>0</v>
      </c>
      <c r="D935">
        <f t="shared" si="14"/>
        <v>559</v>
      </c>
      <c r="E935">
        <f>COUNTIF(Employee!$AA$2:$AA$1471, 'Date Events'!A935)</f>
        <v>1</v>
      </c>
      <c r="F935">
        <f>IF(ISNA(VLOOKUP(A935, PerformanceRating!$P$8:$R$2778, 2, FALSE)), "", VLOOKUP(A935, PerformanceRating!$P$8:$R$2778, 2, FALSE))</f>
        <v>4.333333333333333</v>
      </c>
      <c r="G935">
        <f>IF(ISNA(VLOOKUP(A935, PerformanceRating!$P$8:$R$2778, 3, FALSE)), "", VLOOKUP(A935, PerformanceRating!$P$8:$R$2778, 3, FALSE))</f>
        <v>3.3333333333333335</v>
      </c>
      <c r="H935">
        <f>IF(ISNA(VLOOKUP(A935, PerformanceRating!$C$2:$N$6710, 11, FALSE)), "", VLOOKUP(A935, PerformanceRating!$C$2:$N$6710, 11, FALSE))</f>
        <v>3</v>
      </c>
      <c r="I935">
        <f>IF(ISNA(VLOOKUP(A935, PerformanceRating!$C$2:$N$6710, 12, FALSE)), "", VLOOKUP(A935, PerformanceRating!$C$2:$N$6710, 12, FALSE))</f>
        <v>3.5</v>
      </c>
    </row>
    <row r="936" spans="1:9" x14ac:dyDescent="0.25">
      <c r="A936" s="1">
        <v>42515</v>
      </c>
      <c r="B936">
        <f>COUNTIF(Employee!$U$2:$U$1471, 'Date Events'!A936)</f>
        <v>1</v>
      </c>
      <c r="C936">
        <f>COUNTIF(Employee!$X$2:$X$1471, 'Date Events'!A936)</f>
        <v>0</v>
      </c>
      <c r="D936">
        <f t="shared" si="14"/>
        <v>560</v>
      </c>
      <c r="E936">
        <f>COUNTIF(Employee!$AA$2:$AA$1471, 'Date Events'!A936)</f>
        <v>0</v>
      </c>
      <c r="F936" t="str">
        <f>IF(ISNA(VLOOKUP(A936, PerformanceRating!$P$8:$R$2778, 2, FALSE)), "", VLOOKUP(A936, PerformanceRating!$P$8:$R$2778, 2, FALSE))</f>
        <v/>
      </c>
      <c r="G936" t="str">
        <f>IF(ISNA(VLOOKUP(A936, PerformanceRating!$P$8:$R$2778, 3, FALSE)), "", VLOOKUP(A936, PerformanceRating!$P$8:$R$2778, 3, FALSE))</f>
        <v/>
      </c>
      <c r="H936" t="str">
        <f>IF(ISNA(VLOOKUP(A936, PerformanceRating!$C$2:$N$6710, 11, FALSE)), "", VLOOKUP(A936, PerformanceRating!$C$2:$N$6710, 11, FALSE))</f>
        <v/>
      </c>
      <c r="I936" t="str">
        <f>IF(ISNA(VLOOKUP(A936, PerformanceRating!$C$2:$N$6710, 12, FALSE)), "", VLOOKUP(A936, PerformanceRating!$C$2:$N$6710, 12, FALSE))</f>
        <v/>
      </c>
    </row>
    <row r="937" spans="1:9" x14ac:dyDescent="0.25">
      <c r="A937" s="1">
        <v>42516</v>
      </c>
      <c r="B937">
        <f>COUNTIF(Employee!$U$2:$U$1471, 'Date Events'!A937)</f>
        <v>0</v>
      </c>
      <c r="C937">
        <f>COUNTIF(Employee!$X$2:$X$1471, 'Date Events'!A937)</f>
        <v>0</v>
      </c>
      <c r="D937">
        <f t="shared" si="14"/>
        <v>560</v>
      </c>
      <c r="E937">
        <f>COUNTIF(Employee!$AA$2:$AA$1471, 'Date Events'!A937)</f>
        <v>0</v>
      </c>
      <c r="F937">
        <f>IF(ISNA(VLOOKUP(A937, PerformanceRating!$P$8:$R$2778, 2, FALSE)), "", VLOOKUP(A937, PerformanceRating!$P$8:$R$2778, 2, FALSE))</f>
        <v>3.6666666666666665</v>
      </c>
      <c r="G937">
        <f>IF(ISNA(VLOOKUP(A937, PerformanceRating!$P$8:$R$2778, 3, FALSE)), "", VLOOKUP(A937, PerformanceRating!$P$8:$R$2778, 3, FALSE))</f>
        <v>3.6666666666666665</v>
      </c>
      <c r="H937">
        <f>IF(ISNA(VLOOKUP(A937, PerformanceRating!$C$2:$N$6710, 11, FALSE)), "", VLOOKUP(A937, PerformanceRating!$C$2:$N$6710, 11, FALSE))</f>
        <v>3.25</v>
      </c>
      <c r="I937">
        <f>IF(ISNA(VLOOKUP(A937, PerformanceRating!$C$2:$N$6710, 12, FALSE)), "", VLOOKUP(A937, PerformanceRating!$C$2:$N$6710, 12, FALSE))</f>
        <v>3</v>
      </c>
    </row>
    <row r="938" spans="1:9" x14ac:dyDescent="0.25">
      <c r="A938" s="1">
        <v>42517</v>
      </c>
      <c r="B938">
        <f>COUNTIF(Employee!$U$2:$U$1471, 'Date Events'!A938)</f>
        <v>0</v>
      </c>
      <c r="C938">
        <f>COUNTIF(Employee!$X$2:$X$1471, 'Date Events'!A938)</f>
        <v>0</v>
      </c>
      <c r="D938">
        <f t="shared" si="14"/>
        <v>560</v>
      </c>
      <c r="E938">
        <f>COUNTIF(Employee!$AA$2:$AA$1471, 'Date Events'!A938)</f>
        <v>0</v>
      </c>
      <c r="F938">
        <f>IF(ISNA(VLOOKUP(A938, PerformanceRating!$P$8:$R$2778, 2, FALSE)), "", VLOOKUP(A938, PerformanceRating!$P$8:$R$2778, 2, FALSE))</f>
        <v>4</v>
      </c>
      <c r="G938">
        <f>IF(ISNA(VLOOKUP(A938, PerformanceRating!$P$8:$R$2778, 3, FALSE)), "", VLOOKUP(A938, PerformanceRating!$P$8:$R$2778, 3, FALSE))</f>
        <v>3.5</v>
      </c>
      <c r="H938">
        <f>IF(ISNA(VLOOKUP(A938, PerformanceRating!$C$2:$N$6710, 11, FALSE)), "", VLOOKUP(A938, PerformanceRating!$C$2:$N$6710, 11, FALSE))</f>
        <v>4</v>
      </c>
      <c r="I938">
        <f>IF(ISNA(VLOOKUP(A938, PerformanceRating!$C$2:$N$6710, 12, FALSE)), "", VLOOKUP(A938, PerformanceRating!$C$2:$N$6710, 12, FALSE))</f>
        <v>3.5</v>
      </c>
    </row>
    <row r="939" spans="1:9" x14ac:dyDescent="0.25">
      <c r="A939" s="1">
        <v>42518</v>
      </c>
      <c r="B939">
        <f>COUNTIF(Employee!$U$2:$U$1471, 'Date Events'!A939)</f>
        <v>0</v>
      </c>
      <c r="C939">
        <f>COUNTIF(Employee!$X$2:$X$1471, 'Date Events'!A939)</f>
        <v>0</v>
      </c>
      <c r="D939">
        <f t="shared" si="14"/>
        <v>560</v>
      </c>
      <c r="E939">
        <f>COUNTIF(Employee!$AA$2:$AA$1471, 'Date Events'!A939)</f>
        <v>0</v>
      </c>
      <c r="F939">
        <f>IF(ISNA(VLOOKUP(A939, PerformanceRating!$P$8:$R$2778, 2, FALSE)), "", VLOOKUP(A939, PerformanceRating!$P$8:$R$2778, 2, FALSE))</f>
        <v>5</v>
      </c>
      <c r="G939">
        <f>IF(ISNA(VLOOKUP(A939, PerformanceRating!$P$8:$R$2778, 3, FALSE)), "", VLOOKUP(A939, PerformanceRating!$P$8:$R$2778, 3, FALSE))</f>
        <v>5</v>
      </c>
      <c r="H939">
        <f>IF(ISNA(VLOOKUP(A939, PerformanceRating!$C$2:$N$6710, 11, FALSE)), "", VLOOKUP(A939, PerformanceRating!$C$2:$N$6710, 11, FALSE))</f>
        <v>3.5</v>
      </c>
      <c r="I939">
        <f>IF(ISNA(VLOOKUP(A939, PerformanceRating!$C$2:$N$6710, 12, FALSE)), "", VLOOKUP(A939, PerformanceRating!$C$2:$N$6710, 12, FALSE))</f>
        <v>5</v>
      </c>
    </row>
    <row r="940" spans="1:9" x14ac:dyDescent="0.25">
      <c r="A940" s="1">
        <v>42519</v>
      </c>
      <c r="B940">
        <f>COUNTIF(Employee!$U$2:$U$1471, 'Date Events'!A940)</f>
        <v>0</v>
      </c>
      <c r="C940">
        <f>COUNTIF(Employee!$X$2:$X$1471, 'Date Events'!A940)</f>
        <v>0</v>
      </c>
      <c r="D940">
        <f t="shared" si="14"/>
        <v>560</v>
      </c>
      <c r="E940">
        <f>COUNTIF(Employee!$AA$2:$AA$1471, 'Date Events'!A940)</f>
        <v>0</v>
      </c>
      <c r="F940">
        <f>IF(ISNA(VLOOKUP(A940, PerformanceRating!$P$8:$R$2778, 2, FALSE)), "", VLOOKUP(A940, PerformanceRating!$P$8:$R$2778, 2, FALSE))</f>
        <v>4.5</v>
      </c>
      <c r="G940">
        <f>IF(ISNA(VLOOKUP(A940, PerformanceRating!$P$8:$R$2778, 3, FALSE)), "", VLOOKUP(A940, PerformanceRating!$P$8:$R$2778, 3, FALSE))</f>
        <v>4</v>
      </c>
      <c r="H940">
        <f>IF(ISNA(VLOOKUP(A940, PerformanceRating!$C$2:$N$6710, 11, FALSE)), "", VLOOKUP(A940, PerformanceRating!$C$2:$N$6710, 11, FALSE))</f>
        <v>3.75</v>
      </c>
      <c r="I940">
        <f>IF(ISNA(VLOOKUP(A940, PerformanceRating!$C$2:$N$6710, 12, FALSE)), "", VLOOKUP(A940, PerformanceRating!$C$2:$N$6710, 12, FALSE))</f>
        <v>4</v>
      </c>
    </row>
    <row r="941" spans="1:9" x14ac:dyDescent="0.25">
      <c r="A941" s="1">
        <v>42520</v>
      </c>
      <c r="B941">
        <f>COUNTIF(Employee!$U$2:$U$1471, 'Date Events'!A941)</f>
        <v>0</v>
      </c>
      <c r="C941">
        <f>COUNTIF(Employee!$X$2:$X$1471, 'Date Events'!A941)</f>
        <v>0</v>
      </c>
      <c r="D941">
        <f t="shared" si="14"/>
        <v>560</v>
      </c>
      <c r="E941">
        <f>COUNTIF(Employee!$AA$2:$AA$1471, 'Date Events'!A941)</f>
        <v>2</v>
      </c>
      <c r="F941" t="str">
        <f>IF(ISNA(VLOOKUP(A941, PerformanceRating!$P$8:$R$2778, 2, FALSE)), "", VLOOKUP(A941, PerformanceRating!$P$8:$R$2778, 2, FALSE))</f>
        <v/>
      </c>
      <c r="G941" t="str">
        <f>IF(ISNA(VLOOKUP(A941, PerformanceRating!$P$8:$R$2778, 3, FALSE)), "", VLOOKUP(A941, PerformanceRating!$P$8:$R$2778, 3, FALSE))</f>
        <v/>
      </c>
      <c r="H941" t="str">
        <f>IF(ISNA(VLOOKUP(A941, PerformanceRating!$C$2:$N$6710, 11, FALSE)), "", VLOOKUP(A941, PerformanceRating!$C$2:$N$6710, 11, FALSE))</f>
        <v/>
      </c>
      <c r="I941" t="str">
        <f>IF(ISNA(VLOOKUP(A941, PerformanceRating!$C$2:$N$6710, 12, FALSE)), "", VLOOKUP(A941, PerformanceRating!$C$2:$N$6710, 12, FALSE))</f>
        <v/>
      </c>
    </row>
    <row r="942" spans="1:9" x14ac:dyDescent="0.25">
      <c r="A942" s="1">
        <v>42521</v>
      </c>
      <c r="B942">
        <f>COUNTIF(Employee!$U$2:$U$1471, 'Date Events'!A942)</f>
        <v>1</v>
      </c>
      <c r="C942">
        <f>COUNTIF(Employee!$X$2:$X$1471, 'Date Events'!A942)</f>
        <v>0</v>
      </c>
      <c r="D942">
        <f t="shared" si="14"/>
        <v>561</v>
      </c>
      <c r="E942">
        <f>COUNTIF(Employee!$AA$2:$AA$1471, 'Date Events'!A942)</f>
        <v>0</v>
      </c>
      <c r="F942">
        <f>IF(ISNA(VLOOKUP(A942, PerformanceRating!$P$8:$R$2778, 2, FALSE)), "", VLOOKUP(A942, PerformanceRating!$P$8:$R$2778, 2, FALSE))</f>
        <v>4</v>
      </c>
      <c r="G942">
        <f>IF(ISNA(VLOOKUP(A942, PerformanceRating!$P$8:$R$2778, 3, FALSE)), "", VLOOKUP(A942, PerformanceRating!$P$8:$R$2778, 3, FALSE))</f>
        <v>3.5</v>
      </c>
      <c r="H942">
        <f>IF(ISNA(VLOOKUP(A942, PerformanceRating!$C$2:$N$6710, 11, FALSE)), "", VLOOKUP(A942, PerformanceRating!$C$2:$N$6710, 11, FALSE))</f>
        <v>3.25</v>
      </c>
      <c r="I942">
        <f>IF(ISNA(VLOOKUP(A942, PerformanceRating!$C$2:$N$6710, 12, FALSE)), "", VLOOKUP(A942, PerformanceRating!$C$2:$N$6710, 12, FALSE))</f>
        <v>4</v>
      </c>
    </row>
    <row r="943" spans="1:9" x14ac:dyDescent="0.25">
      <c r="A943" s="1">
        <v>42522</v>
      </c>
      <c r="B943">
        <f>COUNTIF(Employee!$U$2:$U$1471, 'Date Events'!A943)</f>
        <v>0</v>
      </c>
      <c r="C943">
        <f>COUNTIF(Employee!$X$2:$X$1471, 'Date Events'!A943)</f>
        <v>0</v>
      </c>
      <c r="D943">
        <f t="shared" si="14"/>
        <v>561</v>
      </c>
      <c r="E943">
        <f>COUNTIF(Employee!$AA$2:$AA$1471, 'Date Events'!A943)</f>
        <v>0</v>
      </c>
      <c r="F943">
        <f>IF(ISNA(VLOOKUP(A943, PerformanceRating!$P$8:$R$2778, 2, FALSE)), "", VLOOKUP(A943, PerformanceRating!$P$8:$R$2778, 2, FALSE))</f>
        <v>4.25</v>
      </c>
      <c r="G943">
        <f>IF(ISNA(VLOOKUP(A943, PerformanceRating!$P$8:$R$2778, 3, FALSE)), "", VLOOKUP(A943, PerformanceRating!$P$8:$R$2778, 3, FALSE))</f>
        <v>4</v>
      </c>
      <c r="H943">
        <f>IF(ISNA(VLOOKUP(A943, PerformanceRating!$C$2:$N$6710, 11, FALSE)), "", VLOOKUP(A943, PerformanceRating!$C$2:$N$6710, 11, FALSE))</f>
        <v>4.25</v>
      </c>
      <c r="I943">
        <f>IF(ISNA(VLOOKUP(A943, PerformanceRating!$C$2:$N$6710, 12, FALSE)), "", VLOOKUP(A943, PerformanceRating!$C$2:$N$6710, 12, FALSE))</f>
        <v>4</v>
      </c>
    </row>
    <row r="944" spans="1:9" x14ac:dyDescent="0.25">
      <c r="A944" s="1">
        <v>42523</v>
      </c>
      <c r="B944">
        <f>COUNTIF(Employee!$U$2:$U$1471, 'Date Events'!A944)</f>
        <v>0</v>
      </c>
      <c r="C944">
        <f>COUNTIF(Employee!$X$2:$X$1471, 'Date Events'!A944)</f>
        <v>0</v>
      </c>
      <c r="D944">
        <f t="shared" si="14"/>
        <v>561</v>
      </c>
      <c r="E944">
        <f>COUNTIF(Employee!$AA$2:$AA$1471, 'Date Events'!A944)</f>
        <v>1</v>
      </c>
      <c r="F944" t="str">
        <f>IF(ISNA(VLOOKUP(A944, PerformanceRating!$P$8:$R$2778, 2, FALSE)), "", VLOOKUP(A944, PerformanceRating!$P$8:$R$2778, 2, FALSE))</f>
        <v/>
      </c>
      <c r="G944" t="str">
        <f>IF(ISNA(VLOOKUP(A944, PerformanceRating!$P$8:$R$2778, 3, FALSE)), "", VLOOKUP(A944, PerformanceRating!$P$8:$R$2778, 3, FALSE))</f>
        <v/>
      </c>
      <c r="H944" t="str">
        <f>IF(ISNA(VLOOKUP(A944, PerformanceRating!$C$2:$N$6710, 11, FALSE)), "", VLOOKUP(A944, PerformanceRating!$C$2:$N$6710, 11, FALSE))</f>
        <v/>
      </c>
      <c r="I944" t="str">
        <f>IF(ISNA(VLOOKUP(A944, PerformanceRating!$C$2:$N$6710, 12, FALSE)), "", VLOOKUP(A944, PerformanceRating!$C$2:$N$6710, 12, FALSE))</f>
        <v/>
      </c>
    </row>
    <row r="945" spans="1:9" x14ac:dyDescent="0.25">
      <c r="A945" s="1">
        <v>42524</v>
      </c>
      <c r="B945">
        <f>COUNTIF(Employee!$U$2:$U$1471, 'Date Events'!A945)</f>
        <v>0</v>
      </c>
      <c r="C945">
        <f>COUNTIF(Employee!$X$2:$X$1471, 'Date Events'!A945)</f>
        <v>0</v>
      </c>
      <c r="D945">
        <f t="shared" si="14"/>
        <v>561</v>
      </c>
      <c r="E945">
        <f>COUNTIF(Employee!$AA$2:$AA$1471, 'Date Events'!A945)</f>
        <v>0</v>
      </c>
      <c r="F945">
        <f>IF(ISNA(VLOOKUP(A945, PerformanceRating!$P$8:$R$2778, 2, FALSE)), "", VLOOKUP(A945, PerformanceRating!$P$8:$R$2778, 2, FALSE))</f>
        <v>5</v>
      </c>
      <c r="G945">
        <f>IF(ISNA(VLOOKUP(A945, PerformanceRating!$P$8:$R$2778, 3, FALSE)), "", VLOOKUP(A945, PerformanceRating!$P$8:$R$2778, 3, FALSE))</f>
        <v>4</v>
      </c>
      <c r="H945">
        <f>IF(ISNA(VLOOKUP(A945, PerformanceRating!$C$2:$N$6710, 11, FALSE)), "", VLOOKUP(A945, PerformanceRating!$C$2:$N$6710, 11, FALSE))</f>
        <v>3.75</v>
      </c>
      <c r="I945">
        <f>IF(ISNA(VLOOKUP(A945, PerformanceRating!$C$2:$N$6710, 12, FALSE)), "", VLOOKUP(A945, PerformanceRating!$C$2:$N$6710, 12, FALSE))</f>
        <v>4.5</v>
      </c>
    </row>
    <row r="946" spans="1:9" x14ac:dyDescent="0.25">
      <c r="A946" s="1">
        <v>42525</v>
      </c>
      <c r="B946">
        <f>COUNTIF(Employee!$U$2:$U$1471, 'Date Events'!A946)</f>
        <v>0</v>
      </c>
      <c r="C946">
        <f>COUNTIF(Employee!$X$2:$X$1471, 'Date Events'!A946)</f>
        <v>0</v>
      </c>
      <c r="D946">
        <f t="shared" si="14"/>
        <v>561</v>
      </c>
      <c r="E946">
        <f>COUNTIF(Employee!$AA$2:$AA$1471, 'Date Events'!A946)</f>
        <v>0</v>
      </c>
      <c r="F946">
        <f>IF(ISNA(VLOOKUP(A946, PerformanceRating!$P$8:$R$2778, 2, FALSE)), "", VLOOKUP(A946, PerformanceRating!$P$8:$R$2778, 2, FALSE))</f>
        <v>3</v>
      </c>
      <c r="G946">
        <f>IF(ISNA(VLOOKUP(A946, PerformanceRating!$P$8:$R$2778, 3, FALSE)), "", VLOOKUP(A946, PerformanceRating!$P$8:$R$2778, 3, FALSE))</f>
        <v>3</v>
      </c>
      <c r="H946">
        <f>IF(ISNA(VLOOKUP(A946, PerformanceRating!$C$2:$N$6710, 11, FALSE)), "", VLOOKUP(A946, PerformanceRating!$C$2:$N$6710, 11, FALSE))</f>
        <v>3</v>
      </c>
      <c r="I946">
        <f>IF(ISNA(VLOOKUP(A946, PerformanceRating!$C$2:$N$6710, 12, FALSE)), "", VLOOKUP(A946, PerformanceRating!$C$2:$N$6710, 12, FALSE))</f>
        <v>3</v>
      </c>
    </row>
    <row r="947" spans="1:9" x14ac:dyDescent="0.25">
      <c r="A947" s="1">
        <v>42526</v>
      </c>
      <c r="B947">
        <f>COUNTIF(Employee!$U$2:$U$1471, 'Date Events'!A947)</f>
        <v>0</v>
      </c>
      <c r="C947">
        <f>COUNTIF(Employee!$X$2:$X$1471, 'Date Events'!A947)</f>
        <v>0</v>
      </c>
      <c r="D947">
        <f t="shared" si="14"/>
        <v>561</v>
      </c>
      <c r="E947">
        <f>COUNTIF(Employee!$AA$2:$AA$1471, 'Date Events'!A947)</f>
        <v>1</v>
      </c>
      <c r="F947">
        <f>IF(ISNA(VLOOKUP(A947, PerformanceRating!$P$8:$R$2778, 2, FALSE)), "", VLOOKUP(A947, PerformanceRating!$P$8:$R$2778, 2, FALSE))</f>
        <v>4</v>
      </c>
      <c r="G947">
        <f>IF(ISNA(VLOOKUP(A947, PerformanceRating!$P$8:$R$2778, 3, FALSE)), "", VLOOKUP(A947, PerformanceRating!$P$8:$R$2778, 3, FALSE))</f>
        <v>4</v>
      </c>
      <c r="H947">
        <f>IF(ISNA(VLOOKUP(A947, PerformanceRating!$C$2:$N$6710, 11, FALSE)), "", VLOOKUP(A947, PerformanceRating!$C$2:$N$6710, 11, FALSE))</f>
        <v>3.5</v>
      </c>
      <c r="I947">
        <f>IF(ISNA(VLOOKUP(A947, PerformanceRating!$C$2:$N$6710, 12, FALSE)), "", VLOOKUP(A947, PerformanceRating!$C$2:$N$6710, 12, FALSE))</f>
        <v>4</v>
      </c>
    </row>
    <row r="948" spans="1:9" x14ac:dyDescent="0.25">
      <c r="A948" s="1">
        <v>42527</v>
      </c>
      <c r="B948">
        <f>COUNTIF(Employee!$U$2:$U$1471, 'Date Events'!A948)</f>
        <v>0</v>
      </c>
      <c r="C948">
        <f>COUNTIF(Employee!$X$2:$X$1471, 'Date Events'!A948)</f>
        <v>0</v>
      </c>
      <c r="D948">
        <f t="shared" si="14"/>
        <v>561</v>
      </c>
      <c r="E948">
        <f>COUNTIF(Employee!$AA$2:$AA$1471, 'Date Events'!A948)</f>
        <v>1</v>
      </c>
      <c r="F948">
        <f>IF(ISNA(VLOOKUP(A948, PerformanceRating!$P$8:$R$2778, 2, FALSE)), "", VLOOKUP(A948, PerformanceRating!$P$8:$R$2778, 2, FALSE))</f>
        <v>3.6666666666666665</v>
      </c>
      <c r="G948">
        <f>IF(ISNA(VLOOKUP(A948, PerformanceRating!$P$8:$R$2778, 3, FALSE)), "", VLOOKUP(A948, PerformanceRating!$P$8:$R$2778, 3, FALSE))</f>
        <v>3</v>
      </c>
      <c r="H948">
        <f>IF(ISNA(VLOOKUP(A948, PerformanceRating!$C$2:$N$6710, 11, FALSE)), "", VLOOKUP(A948, PerformanceRating!$C$2:$N$6710, 11, FALSE))</f>
        <v>4.75</v>
      </c>
      <c r="I948">
        <f>IF(ISNA(VLOOKUP(A948, PerformanceRating!$C$2:$N$6710, 12, FALSE)), "", VLOOKUP(A948, PerformanceRating!$C$2:$N$6710, 12, FALSE))</f>
        <v>4.5</v>
      </c>
    </row>
    <row r="949" spans="1:9" x14ac:dyDescent="0.25">
      <c r="A949" s="1">
        <v>42528</v>
      </c>
      <c r="B949">
        <f>COUNTIF(Employee!$U$2:$U$1471, 'Date Events'!A949)</f>
        <v>0</v>
      </c>
      <c r="C949">
        <f>COUNTIF(Employee!$X$2:$X$1471, 'Date Events'!A949)</f>
        <v>0</v>
      </c>
      <c r="D949">
        <f t="shared" si="14"/>
        <v>561</v>
      </c>
      <c r="E949">
        <f>COUNTIF(Employee!$AA$2:$AA$1471, 'Date Events'!A949)</f>
        <v>1</v>
      </c>
      <c r="F949" t="str">
        <f>IF(ISNA(VLOOKUP(A949, PerformanceRating!$P$8:$R$2778, 2, FALSE)), "", VLOOKUP(A949, PerformanceRating!$P$8:$R$2778, 2, FALSE))</f>
        <v/>
      </c>
      <c r="G949" t="str">
        <f>IF(ISNA(VLOOKUP(A949, PerformanceRating!$P$8:$R$2778, 3, FALSE)), "", VLOOKUP(A949, PerformanceRating!$P$8:$R$2778, 3, FALSE))</f>
        <v/>
      </c>
      <c r="H949" t="str">
        <f>IF(ISNA(VLOOKUP(A949, PerformanceRating!$C$2:$N$6710, 11, FALSE)), "", VLOOKUP(A949, PerformanceRating!$C$2:$N$6710, 11, FALSE))</f>
        <v/>
      </c>
      <c r="I949" t="str">
        <f>IF(ISNA(VLOOKUP(A949, PerformanceRating!$C$2:$N$6710, 12, FALSE)), "", VLOOKUP(A949, PerformanceRating!$C$2:$N$6710, 12, FALSE))</f>
        <v/>
      </c>
    </row>
    <row r="950" spans="1:9" x14ac:dyDescent="0.25">
      <c r="A950" s="1">
        <v>42529</v>
      </c>
      <c r="B950">
        <f>COUNTIF(Employee!$U$2:$U$1471, 'Date Events'!A950)</f>
        <v>1</v>
      </c>
      <c r="C950">
        <f>COUNTIF(Employee!$X$2:$X$1471, 'Date Events'!A950)</f>
        <v>0</v>
      </c>
      <c r="D950">
        <f t="shared" si="14"/>
        <v>562</v>
      </c>
      <c r="E950">
        <f>COUNTIF(Employee!$AA$2:$AA$1471, 'Date Events'!A950)</f>
        <v>0</v>
      </c>
      <c r="F950" t="str">
        <f>IF(ISNA(VLOOKUP(A950, PerformanceRating!$P$8:$R$2778, 2, FALSE)), "", VLOOKUP(A950, PerformanceRating!$P$8:$R$2778, 2, FALSE))</f>
        <v/>
      </c>
      <c r="G950" t="str">
        <f>IF(ISNA(VLOOKUP(A950, PerformanceRating!$P$8:$R$2778, 3, FALSE)), "", VLOOKUP(A950, PerformanceRating!$P$8:$R$2778, 3, FALSE))</f>
        <v/>
      </c>
      <c r="H950" t="str">
        <f>IF(ISNA(VLOOKUP(A950, PerformanceRating!$C$2:$N$6710, 11, FALSE)), "", VLOOKUP(A950, PerformanceRating!$C$2:$N$6710, 11, FALSE))</f>
        <v/>
      </c>
      <c r="I950" t="str">
        <f>IF(ISNA(VLOOKUP(A950, PerformanceRating!$C$2:$N$6710, 12, FALSE)), "", VLOOKUP(A950, PerformanceRating!$C$2:$N$6710, 12, FALSE))</f>
        <v/>
      </c>
    </row>
    <row r="951" spans="1:9" x14ac:dyDescent="0.25">
      <c r="A951" s="1">
        <v>42530</v>
      </c>
      <c r="B951">
        <f>COUNTIF(Employee!$U$2:$U$1471, 'Date Events'!A951)</f>
        <v>0</v>
      </c>
      <c r="C951">
        <f>COUNTIF(Employee!$X$2:$X$1471, 'Date Events'!A951)</f>
        <v>0</v>
      </c>
      <c r="D951">
        <f t="shared" si="14"/>
        <v>562</v>
      </c>
      <c r="E951">
        <f>COUNTIF(Employee!$AA$2:$AA$1471, 'Date Events'!A951)</f>
        <v>0</v>
      </c>
      <c r="F951">
        <f>IF(ISNA(VLOOKUP(A951, PerformanceRating!$P$8:$R$2778, 2, FALSE)), "", VLOOKUP(A951, PerformanceRating!$P$8:$R$2778, 2, FALSE))</f>
        <v>3</v>
      </c>
      <c r="G951">
        <f>IF(ISNA(VLOOKUP(A951, PerformanceRating!$P$8:$R$2778, 3, FALSE)), "", VLOOKUP(A951, PerformanceRating!$P$8:$R$2778, 3, FALSE))</f>
        <v>2.5</v>
      </c>
      <c r="H951">
        <f>IF(ISNA(VLOOKUP(A951, PerformanceRating!$C$2:$N$6710, 11, FALSE)), "", VLOOKUP(A951, PerformanceRating!$C$2:$N$6710, 11, FALSE))</f>
        <v>3.25</v>
      </c>
      <c r="I951">
        <f>IF(ISNA(VLOOKUP(A951, PerformanceRating!$C$2:$N$6710, 12, FALSE)), "", VLOOKUP(A951, PerformanceRating!$C$2:$N$6710, 12, FALSE))</f>
        <v>3</v>
      </c>
    </row>
    <row r="952" spans="1:9" x14ac:dyDescent="0.25">
      <c r="A952" s="1">
        <v>42531</v>
      </c>
      <c r="B952">
        <f>COUNTIF(Employee!$U$2:$U$1471, 'Date Events'!A952)</f>
        <v>1</v>
      </c>
      <c r="C952">
        <f>COUNTIF(Employee!$X$2:$X$1471, 'Date Events'!A952)</f>
        <v>0</v>
      </c>
      <c r="D952">
        <f t="shared" si="14"/>
        <v>563</v>
      </c>
      <c r="E952">
        <f>COUNTIF(Employee!$AA$2:$AA$1471, 'Date Events'!A952)</f>
        <v>0</v>
      </c>
      <c r="F952">
        <f>IF(ISNA(VLOOKUP(A952, PerformanceRating!$P$8:$R$2778, 2, FALSE)), "", VLOOKUP(A952, PerformanceRating!$P$8:$R$2778, 2, FALSE))</f>
        <v>5</v>
      </c>
      <c r="G952">
        <f>IF(ISNA(VLOOKUP(A952, PerformanceRating!$P$8:$R$2778, 3, FALSE)), "", VLOOKUP(A952, PerformanceRating!$P$8:$R$2778, 3, FALSE))</f>
        <v>4</v>
      </c>
      <c r="H952">
        <f>IF(ISNA(VLOOKUP(A952, PerformanceRating!$C$2:$N$6710, 11, FALSE)), "", VLOOKUP(A952, PerformanceRating!$C$2:$N$6710, 11, FALSE))</f>
        <v>4</v>
      </c>
      <c r="I952">
        <f>IF(ISNA(VLOOKUP(A952, PerformanceRating!$C$2:$N$6710, 12, FALSE)), "", VLOOKUP(A952, PerformanceRating!$C$2:$N$6710, 12, FALSE))</f>
        <v>4.5</v>
      </c>
    </row>
    <row r="953" spans="1:9" x14ac:dyDescent="0.25">
      <c r="A953" s="1">
        <v>42533</v>
      </c>
      <c r="B953">
        <f>COUNTIF(Employee!$U$2:$U$1471, 'Date Events'!A953)</f>
        <v>0</v>
      </c>
      <c r="C953">
        <f>COUNTIF(Employee!$X$2:$X$1471, 'Date Events'!A953)</f>
        <v>0</v>
      </c>
      <c r="D953">
        <f t="shared" si="14"/>
        <v>563</v>
      </c>
      <c r="E953">
        <f>COUNTIF(Employee!$AA$2:$AA$1471, 'Date Events'!A953)</f>
        <v>0</v>
      </c>
      <c r="F953">
        <f>IF(ISNA(VLOOKUP(A953, PerformanceRating!$P$8:$R$2778, 2, FALSE)), "", VLOOKUP(A953, PerformanceRating!$P$8:$R$2778, 2, FALSE))</f>
        <v>5</v>
      </c>
      <c r="G953">
        <f>IF(ISNA(VLOOKUP(A953, PerformanceRating!$P$8:$R$2778, 3, FALSE)), "", VLOOKUP(A953, PerformanceRating!$P$8:$R$2778, 3, FALSE))</f>
        <v>5</v>
      </c>
      <c r="H953">
        <f>IF(ISNA(VLOOKUP(A953, PerformanceRating!$C$2:$N$6710, 11, FALSE)), "", VLOOKUP(A953, PerformanceRating!$C$2:$N$6710, 11, FALSE))</f>
        <v>3.75</v>
      </c>
      <c r="I953">
        <f>IF(ISNA(VLOOKUP(A953, PerformanceRating!$C$2:$N$6710, 12, FALSE)), "", VLOOKUP(A953, PerformanceRating!$C$2:$N$6710, 12, FALSE))</f>
        <v>5</v>
      </c>
    </row>
    <row r="954" spans="1:9" x14ac:dyDescent="0.25">
      <c r="A954" s="1">
        <v>42534</v>
      </c>
      <c r="B954">
        <f>COUNTIF(Employee!$U$2:$U$1471, 'Date Events'!A954)</f>
        <v>0</v>
      </c>
      <c r="C954">
        <f>COUNTIF(Employee!$X$2:$X$1471, 'Date Events'!A954)</f>
        <v>0</v>
      </c>
      <c r="D954">
        <f t="shared" si="14"/>
        <v>563</v>
      </c>
      <c r="E954">
        <f>COUNTIF(Employee!$AA$2:$AA$1471, 'Date Events'!A954)</f>
        <v>0</v>
      </c>
      <c r="F954">
        <f>IF(ISNA(VLOOKUP(A954, PerformanceRating!$P$8:$R$2778, 2, FALSE)), "", VLOOKUP(A954, PerformanceRating!$P$8:$R$2778, 2, FALSE))</f>
        <v>5</v>
      </c>
      <c r="G954">
        <f>IF(ISNA(VLOOKUP(A954, PerformanceRating!$P$8:$R$2778, 3, FALSE)), "", VLOOKUP(A954, PerformanceRating!$P$8:$R$2778, 3, FALSE))</f>
        <v>5</v>
      </c>
      <c r="H954">
        <f>IF(ISNA(VLOOKUP(A954, PerformanceRating!$C$2:$N$6710, 11, FALSE)), "", VLOOKUP(A954, PerformanceRating!$C$2:$N$6710, 11, FALSE))</f>
        <v>4</v>
      </c>
      <c r="I954">
        <f>IF(ISNA(VLOOKUP(A954, PerformanceRating!$C$2:$N$6710, 12, FALSE)), "", VLOOKUP(A954, PerformanceRating!$C$2:$N$6710, 12, FALSE))</f>
        <v>5</v>
      </c>
    </row>
    <row r="955" spans="1:9" x14ac:dyDescent="0.25">
      <c r="A955" s="1">
        <v>42535</v>
      </c>
      <c r="B955">
        <f>COUNTIF(Employee!$U$2:$U$1471, 'Date Events'!A955)</f>
        <v>0</v>
      </c>
      <c r="C955">
        <f>COUNTIF(Employee!$X$2:$X$1471, 'Date Events'!A955)</f>
        <v>0</v>
      </c>
      <c r="D955">
        <f t="shared" si="14"/>
        <v>563</v>
      </c>
      <c r="E955">
        <f>COUNTIF(Employee!$AA$2:$AA$1471, 'Date Events'!A955)</f>
        <v>0</v>
      </c>
      <c r="F955">
        <f>IF(ISNA(VLOOKUP(A955, PerformanceRating!$P$8:$R$2778, 2, FALSE)), "", VLOOKUP(A955, PerformanceRating!$P$8:$R$2778, 2, FALSE))</f>
        <v>4.666666666666667</v>
      </c>
      <c r="G955">
        <f>IF(ISNA(VLOOKUP(A955, PerformanceRating!$P$8:$R$2778, 3, FALSE)), "", VLOOKUP(A955, PerformanceRating!$P$8:$R$2778, 3, FALSE))</f>
        <v>4</v>
      </c>
      <c r="H955">
        <f>IF(ISNA(VLOOKUP(A955, PerformanceRating!$C$2:$N$6710, 11, FALSE)), "", VLOOKUP(A955, PerformanceRating!$C$2:$N$6710, 11, FALSE))</f>
        <v>4.25</v>
      </c>
      <c r="I955">
        <f>IF(ISNA(VLOOKUP(A955, PerformanceRating!$C$2:$N$6710, 12, FALSE)), "", VLOOKUP(A955, PerformanceRating!$C$2:$N$6710, 12, FALSE))</f>
        <v>5</v>
      </c>
    </row>
    <row r="956" spans="1:9" x14ac:dyDescent="0.25">
      <c r="A956" s="1">
        <v>42536</v>
      </c>
      <c r="B956">
        <f>COUNTIF(Employee!$U$2:$U$1471, 'Date Events'!A956)</f>
        <v>1</v>
      </c>
      <c r="C956">
        <f>COUNTIF(Employee!$X$2:$X$1471, 'Date Events'!A956)</f>
        <v>0</v>
      </c>
      <c r="D956">
        <f t="shared" si="14"/>
        <v>564</v>
      </c>
      <c r="E956">
        <f>COUNTIF(Employee!$AA$2:$AA$1471, 'Date Events'!A956)</f>
        <v>1</v>
      </c>
      <c r="F956" t="str">
        <f>IF(ISNA(VLOOKUP(A956, PerformanceRating!$P$8:$R$2778, 2, FALSE)), "", VLOOKUP(A956, PerformanceRating!$P$8:$R$2778, 2, FALSE))</f>
        <v/>
      </c>
      <c r="G956" t="str">
        <f>IF(ISNA(VLOOKUP(A956, PerformanceRating!$P$8:$R$2778, 3, FALSE)), "", VLOOKUP(A956, PerformanceRating!$P$8:$R$2778, 3, FALSE))</f>
        <v/>
      </c>
      <c r="H956" t="str">
        <f>IF(ISNA(VLOOKUP(A956, PerformanceRating!$C$2:$N$6710, 11, FALSE)), "", VLOOKUP(A956, PerformanceRating!$C$2:$N$6710, 11, FALSE))</f>
        <v/>
      </c>
      <c r="I956" t="str">
        <f>IF(ISNA(VLOOKUP(A956, PerformanceRating!$C$2:$N$6710, 12, FALSE)), "", VLOOKUP(A956, PerformanceRating!$C$2:$N$6710, 12, FALSE))</f>
        <v/>
      </c>
    </row>
    <row r="957" spans="1:9" x14ac:dyDescent="0.25">
      <c r="A957" s="1">
        <v>42537</v>
      </c>
      <c r="B957">
        <f>COUNTIF(Employee!$U$2:$U$1471, 'Date Events'!A957)</f>
        <v>1</v>
      </c>
      <c r="C957">
        <f>COUNTIF(Employee!$X$2:$X$1471, 'Date Events'!A957)</f>
        <v>0</v>
      </c>
      <c r="D957">
        <f t="shared" si="14"/>
        <v>565</v>
      </c>
      <c r="E957">
        <f>COUNTIF(Employee!$AA$2:$AA$1471, 'Date Events'!A957)</f>
        <v>0</v>
      </c>
      <c r="F957">
        <f>IF(ISNA(VLOOKUP(A957, PerformanceRating!$P$8:$R$2778, 2, FALSE)), "", VLOOKUP(A957, PerformanceRating!$P$8:$R$2778, 2, FALSE))</f>
        <v>3</v>
      </c>
      <c r="G957">
        <f>IF(ISNA(VLOOKUP(A957, PerformanceRating!$P$8:$R$2778, 3, FALSE)), "", VLOOKUP(A957, PerformanceRating!$P$8:$R$2778, 3, FALSE))</f>
        <v>3</v>
      </c>
      <c r="H957">
        <f>IF(ISNA(VLOOKUP(A957, PerformanceRating!$C$2:$N$6710, 11, FALSE)), "", VLOOKUP(A957, PerformanceRating!$C$2:$N$6710, 11, FALSE))</f>
        <v>4</v>
      </c>
      <c r="I957">
        <f>IF(ISNA(VLOOKUP(A957, PerformanceRating!$C$2:$N$6710, 12, FALSE)), "", VLOOKUP(A957, PerformanceRating!$C$2:$N$6710, 12, FALSE))</f>
        <v>3</v>
      </c>
    </row>
    <row r="958" spans="1:9" x14ac:dyDescent="0.25">
      <c r="A958" s="1">
        <v>42538</v>
      </c>
      <c r="B958">
        <f>COUNTIF(Employee!$U$2:$U$1471, 'Date Events'!A958)</f>
        <v>1</v>
      </c>
      <c r="C958">
        <f>COUNTIF(Employee!$X$2:$X$1471, 'Date Events'!A958)</f>
        <v>0</v>
      </c>
      <c r="D958">
        <f t="shared" si="14"/>
        <v>566</v>
      </c>
      <c r="E958">
        <f>COUNTIF(Employee!$AA$2:$AA$1471, 'Date Events'!A958)</f>
        <v>0</v>
      </c>
      <c r="F958">
        <f>IF(ISNA(VLOOKUP(A958, PerformanceRating!$P$8:$R$2778, 2, FALSE)), "", VLOOKUP(A958, PerformanceRating!$P$8:$R$2778, 2, FALSE))</f>
        <v>3.5</v>
      </c>
      <c r="G958">
        <f>IF(ISNA(VLOOKUP(A958, PerformanceRating!$P$8:$R$2778, 3, FALSE)), "", VLOOKUP(A958, PerformanceRating!$P$8:$R$2778, 3, FALSE))</f>
        <v>2.5</v>
      </c>
      <c r="H958">
        <f>IF(ISNA(VLOOKUP(A958, PerformanceRating!$C$2:$N$6710, 11, FALSE)), "", VLOOKUP(A958, PerformanceRating!$C$2:$N$6710, 11, FALSE))</f>
        <v>2.5</v>
      </c>
      <c r="I958">
        <f>IF(ISNA(VLOOKUP(A958, PerformanceRating!$C$2:$N$6710, 12, FALSE)), "", VLOOKUP(A958, PerformanceRating!$C$2:$N$6710, 12, FALSE))</f>
        <v>2.5</v>
      </c>
    </row>
    <row r="959" spans="1:9" x14ac:dyDescent="0.25">
      <c r="A959" s="1">
        <v>42539</v>
      </c>
      <c r="B959">
        <f>COUNTIF(Employee!$U$2:$U$1471, 'Date Events'!A959)</f>
        <v>0</v>
      </c>
      <c r="C959">
        <f>COUNTIF(Employee!$X$2:$X$1471, 'Date Events'!A959)</f>
        <v>0</v>
      </c>
      <c r="D959">
        <f t="shared" si="14"/>
        <v>566</v>
      </c>
      <c r="E959">
        <f>COUNTIF(Employee!$AA$2:$AA$1471, 'Date Events'!A959)</f>
        <v>1</v>
      </c>
      <c r="F959" t="str">
        <f>IF(ISNA(VLOOKUP(A959, PerformanceRating!$P$8:$R$2778, 2, FALSE)), "", VLOOKUP(A959, PerformanceRating!$P$8:$R$2778, 2, FALSE))</f>
        <v/>
      </c>
      <c r="G959" t="str">
        <f>IF(ISNA(VLOOKUP(A959, PerformanceRating!$P$8:$R$2778, 3, FALSE)), "", VLOOKUP(A959, PerformanceRating!$P$8:$R$2778, 3, FALSE))</f>
        <v/>
      </c>
      <c r="H959" t="str">
        <f>IF(ISNA(VLOOKUP(A959, PerformanceRating!$C$2:$N$6710, 11, FALSE)), "", VLOOKUP(A959, PerformanceRating!$C$2:$N$6710, 11, FALSE))</f>
        <v/>
      </c>
      <c r="I959" t="str">
        <f>IF(ISNA(VLOOKUP(A959, PerformanceRating!$C$2:$N$6710, 12, FALSE)), "", VLOOKUP(A959, PerformanceRating!$C$2:$N$6710, 12, FALSE))</f>
        <v/>
      </c>
    </row>
    <row r="960" spans="1:9" x14ac:dyDescent="0.25">
      <c r="A960" s="1">
        <v>42540</v>
      </c>
      <c r="B960">
        <f>COUNTIF(Employee!$U$2:$U$1471, 'Date Events'!A960)</f>
        <v>1</v>
      </c>
      <c r="C960">
        <f>COUNTIF(Employee!$X$2:$X$1471, 'Date Events'!A960)</f>
        <v>0</v>
      </c>
      <c r="D960">
        <f t="shared" si="14"/>
        <v>567</v>
      </c>
      <c r="E960">
        <f>COUNTIF(Employee!$AA$2:$AA$1471, 'Date Events'!A960)</f>
        <v>0</v>
      </c>
      <c r="F960">
        <f>IF(ISNA(VLOOKUP(A960, PerformanceRating!$P$8:$R$2778, 2, FALSE)), "", VLOOKUP(A960, PerformanceRating!$P$8:$R$2778, 2, FALSE))</f>
        <v>3.5</v>
      </c>
      <c r="G960">
        <f>IF(ISNA(VLOOKUP(A960, PerformanceRating!$P$8:$R$2778, 3, FALSE)), "", VLOOKUP(A960, PerformanceRating!$P$8:$R$2778, 3, FALSE))</f>
        <v>3</v>
      </c>
      <c r="H960">
        <f>IF(ISNA(VLOOKUP(A960, PerformanceRating!$C$2:$N$6710, 11, FALSE)), "", VLOOKUP(A960, PerformanceRating!$C$2:$N$6710, 11, FALSE))</f>
        <v>4.5</v>
      </c>
      <c r="I960">
        <f>IF(ISNA(VLOOKUP(A960, PerformanceRating!$C$2:$N$6710, 12, FALSE)), "", VLOOKUP(A960, PerformanceRating!$C$2:$N$6710, 12, FALSE))</f>
        <v>3.5</v>
      </c>
    </row>
    <row r="961" spans="1:9" x14ac:dyDescent="0.25">
      <c r="A961" s="1">
        <v>42542</v>
      </c>
      <c r="B961">
        <f>COUNTIF(Employee!$U$2:$U$1471, 'Date Events'!A961)</f>
        <v>0</v>
      </c>
      <c r="C961">
        <f>COUNTIF(Employee!$X$2:$X$1471, 'Date Events'!A961)</f>
        <v>0</v>
      </c>
      <c r="D961">
        <f t="shared" si="14"/>
        <v>567</v>
      </c>
      <c r="E961">
        <f>COUNTIF(Employee!$AA$2:$AA$1471, 'Date Events'!A961)</f>
        <v>0</v>
      </c>
      <c r="F961">
        <f>IF(ISNA(VLOOKUP(A961, PerformanceRating!$P$8:$R$2778, 2, FALSE)), "", VLOOKUP(A961, PerformanceRating!$P$8:$R$2778, 2, FALSE))</f>
        <v>4</v>
      </c>
      <c r="G961">
        <f>IF(ISNA(VLOOKUP(A961, PerformanceRating!$P$8:$R$2778, 3, FALSE)), "", VLOOKUP(A961, PerformanceRating!$P$8:$R$2778, 3, FALSE))</f>
        <v>3.5</v>
      </c>
      <c r="H961">
        <f>IF(ISNA(VLOOKUP(A961, PerformanceRating!$C$2:$N$6710, 11, FALSE)), "", VLOOKUP(A961, PerformanceRating!$C$2:$N$6710, 11, FALSE))</f>
        <v>3</v>
      </c>
      <c r="I961">
        <f>IF(ISNA(VLOOKUP(A961, PerformanceRating!$C$2:$N$6710, 12, FALSE)), "", VLOOKUP(A961, PerformanceRating!$C$2:$N$6710, 12, FALSE))</f>
        <v>3</v>
      </c>
    </row>
    <row r="962" spans="1:9" x14ac:dyDescent="0.25">
      <c r="A962" s="1">
        <v>42543</v>
      </c>
      <c r="B962">
        <f>COUNTIF(Employee!$U$2:$U$1471, 'Date Events'!A962)</f>
        <v>0</v>
      </c>
      <c r="C962">
        <f>COUNTIF(Employee!$X$2:$X$1471, 'Date Events'!A962)</f>
        <v>0</v>
      </c>
      <c r="D962">
        <f t="shared" si="14"/>
        <v>567</v>
      </c>
      <c r="E962">
        <f>COUNTIF(Employee!$AA$2:$AA$1471, 'Date Events'!A962)</f>
        <v>1</v>
      </c>
      <c r="F962">
        <f>IF(ISNA(VLOOKUP(A962, PerformanceRating!$P$8:$R$2778, 2, FALSE)), "", VLOOKUP(A962, PerformanceRating!$P$8:$R$2778, 2, FALSE))</f>
        <v>4</v>
      </c>
      <c r="G962">
        <f>IF(ISNA(VLOOKUP(A962, PerformanceRating!$P$8:$R$2778, 3, FALSE)), "", VLOOKUP(A962, PerformanceRating!$P$8:$R$2778, 3, FALSE))</f>
        <v>4</v>
      </c>
      <c r="H962">
        <f>IF(ISNA(VLOOKUP(A962, PerformanceRating!$C$2:$N$6710, 11, FALSE)), "", VLOOKUP(A962, PerformanceRating!$C$2:$N$6710, 11, FALSE))</f>
        <v>4</v>
      </c>
      <c r="I962">
        <f>IF(ISNA(VLOOKUP(A962, PerformanceRating!$C$2:$N$6710, 12, FALSE)), "", VLOOKUP(A962, PerformanceRating!$C$2:$N$6710, 12, FALSE))</f>
        <v>4</v>
      </c>
    </row>
    <row r="963" spans="1:9" x14ac:dyDescent="0.25">
      <c r="A963" s="1">
        <v>42544</v>
      </c>
      <c r="B963">
        <f>COUNTIF(Employee!$U$2:$U$1471, 'Date Events'!A963)</f>
        <v>2</v>
      </c>
      <c r="C963">
        <f>COUNTIF(Employee!$X$2:$X$1471, 'Date Events'!A963)</f>
        <v>0</v>
      </c>
      <c r="D963">
        <f t="shared" si="14"/>
        <v>569</v>
      </c>
      <c r="E963">
        <f>COUNTIF(Employee!$AA$2:$AA$1471, 'Date Events'!A963)</f>
        <v>0</v>
      </c>
      <c r="F963">
        <f>IF(ISNA(VLOOKUP(A963, PerformanceRating!$P$8:$R$2778, 2, FALSE)), "", VLOOKUP(A963, PerformanceRating!$P$8:$R$2778, 2, FALSE))</f>
        <v>3.5</v>
      </c>
      <c r="G963">
        <f>IF(ISNA(VLOOKUP(A963, PerformanceRating!$P$8:$R$2778, 3, FALSE)), "", VLOOKUP(A963, PerformanceRating!$P$8:$R$2778, 3, FALSE))</f>
        <v>3</v>
      </c>
      <c r="H963">
        <f>IF(ISNA(VLOOKUP(A963, PerformanceRating!$C$2:$N$6710, 11, FALSE)), "", VLOOKUP(A963, PerformanceRating!$C$2:$N$6710, 11, FALSE))</f>
        <v>3.75</v>
      </c>
      <c r="I963">
        <f>IF(ISNA(VLOOKUP(A963, PerformanceRating!$C$2:$N$6710, 12, FALSE)), "", VLOOKUP(A963, PerformanceRating!$C$2:$N$6710, 12, FALSE))</f>
        <v>4</v>
      </c>
    </row>
    <row r="964" spans="1:9" x14ac:dyDescent="0.25">
      <c r="A964" s="1">
        <v>42545</v>
      </c>
      <c r="B964">
        <f>COUNTIF(Employee!$U$2:$U$1471, 'Date Events'!A964)</f>
        <v>0</v>
      </c>
      <c r="C964">
        <f>COUNTIF(Employee!$X$2:$X$1471, 'Date Events'!A964)</f>
        <v>0</v>
      </c>
      <c r="D964">
        <f t="shared" ref="D964:D1027" si="15">D963+B964-C964</f>
        <v>569</v>
      </c>
      <c r="E964">
        <f>COUNTIF(Employee!$AA$2:$AA$1471, 'Date Events'!A964)</f>
        <v>0</v>
      </c>
      <c r="F964">
        <f>IF(ISNA(VLOOKUP(A964, PerformanceRating!$P$8:$R$2778, 2, FALSE)), "", VLOOKUP(A964, PerformanceRating!$P$8:$R$2778, 2, FALSE))</f>
        <v>3</v>
      </c>
      <c r="G964">
        <f>IF(ISNA(VLOOKUP(A964, PerformanceRating!$P$8:$R$2778, 3, FALSE)), "", VLOOKUP(A964, PerformanceRating!$P$8:$R$2778, 3, FALSE))</f>
        <v>3</v>
      </c>
      <c r="H964">
        <f>IF(ISNA(VLOOKUP(A964, PerformanceRating!$C$2:$N$6710, 11, FALSE)), "", VLOOKUP(A964, PerformanceRating!$C$2:$N$6710, 11, FALSE))</f>
        <v>3.75</v>
      </c>
      <c r="I964">
        <f>IF(ISNA(VLOOKUP(A964, PerformanceRating!$C$2:$N$6710, 12, FALSE)), "", VLOOKUP(A964, PerformanceRating!$C$2:$N$6710, 12, FALSE))</f>
        <v>3</v>
      </c>
    </row>
    <row r="965" spans="1:9" x14ac:dyDescent="0.25">
      <c r="A965" s="1">
        <v>42546</v>
      </c>
      <c r="B965">
        <f>COUNTIF(Employee!$U$2:$U$1471, 'Date Events'!A965)</f>
        <v>0</v>
      </c>
      <c r="C965">
        <f>COUNTIF(Employee!$X$2:$X$1471, 'Date Events'!A965)</f>
        <v>0</v>
      </c>
      <c r="D965">
        <f t="shared" si="15"/>
        <v>569</v>
      </c>
      <c r="E965">
        <f>COUNTIF(Employee!$AA$2:$AA$1471, 'Date Events'!A965)</f>
        <v>1</v>
      </c>
      <c r="F965" t="str">
        <f>IF(ISNA(VLOOKUP(A965, PerformanceRating!$P$8:$R$2778, 2, FALSE)), "", VLOOKUP(A965, PerformanceRating!$P$8:$R$2778, 2, FALSE))</f>
        <v/>
      </c>
      <c r="G965" t="str">
        <f>IF(ISNA(VLOOKUP(A965, PerformanceRating!$P$8:$R$2778, 3, FALSE)), "", VLOOKUP(A965, PerformanceRating!$P$8:$R$2778, 3, FALSE))</f>
        <v/>
      </c>
      <c r="H965" t="str">
        <f>IF(ISNA(VLOOKUP(A965, PerformanceRating!$C$2:$N$6710, 11, FALSE)), "", VLOOKUP(A965, PerformanceRating!$C$2:$N$6710, 11, FALSE))</f>
        <v/>
      </c>
      <c r="I965" t="str">
        <f>IF(ISNA(VLOOKUP(A965, PerformanceRating!$C$2:$N$6710, 12, FALSE)), "", VLOOKUP(A965, PerformanceRating!$C$2:$N$6710, 12, FALSE))</f>
        <v/>
      </c>
    </row>
    <row r="966" spans="1:9" x14ac:dyDescent="0.25">
      <c r="A966" s="1">
        <v>42547</v>
      </c>
      <c r="B966">
        <f>COUNTIF(Employee!$U$2:$U$1471, 'Date Events'!A966)</f>
        <v>0</v>
      </c>
      <c r="C966">
        <f>COUNTIF(Employee!$X$2:$X$1471, 'Date Events'!A966)</f>
        <v>0</v>
      </c>
      <c r="D966">
        <f t="shared" si="15"/>
        <v>569</v>
      </c>
      <c r="E966">
        <f>COUNTIF(Employee!$AA$2:$AA$1471, 'Date Events'!A966)</f>
        <v>0</v>
      </c>
      <c r="F966">
        <f>IF(ISNA(VLOOKUP(A966, PerformanceRating!$P$8:$R$2778, 2, FALSE)), "", VLOOKUP(A966, PerformanceRating!$P$8:$R$2778, 2, FALSE))</f>
        <v>4</v>
      </c>
      <c r="G966">
        <f>IF(ISNA(VLOOKUP(A966, PerformanceRating!$P$8:$R$2778, 3, FALSE)), "", VLOOKUP(A966, PerformanceRating!$P$8:$R$2778, 3, FALSE))</f>
        <v>3.5</v>
      </c>
      <c r="H966">
        <f>IF(ISNA(VLOOKUP(A966, PerformanceRating!$C$2:$N$6710, 11, FALSE)), "", VLOOKUP(A966, PerformanceRating!$C$2:$N$6710, 11, FALSE))</f>
        <v>3.75</v>
      </c>
      <c r="I966">
        <f>IF(ISNA(VLOOKUP(A966, PerformanceRating!$C$2:$N$6710, 12, FALSE)), "", VLOOKUP(A966, PerformanceRating!$C$2:$N$6710, 12, FALSE))</f>
        <v>4.5</v>
      </c>
    </row>
    <row r="967" spans="1:9" x14ac:dyDescent="0.25">
      <c r="A967" s="1">
        <v>42549</v>
      </c>
      <c r="B967">
        <f>COUNTIF(Employee!$U$2:$U$1471, 'Date Events'!A967)</f>
        <v>0</v>
      </c>
      <c r="C967">
        <f>COUNTIF(Employee!$X$2:$X$1471, 'Date Events'!A967)</f>
        <v>0</v>
      </c>
      <c r="D967">
        <f t="shared" si="15"/>
        <v>569</v>
      </c>
      <c r="E967">
        <f>COUNTIF(Employee!$AA$2:$AA$1471, 'Date Events'!A967)</f>
        <v>0</v>
      </c>
      <c r="F967">
        <f>IF(ISNA(VLOOKUP(A967, PerformanceRating!$P$8:$R$2778, 2, FALSE)), "", VLOOKUP(A967, PerformanceRating!$P$8:$R$2778, 2, FALSE))</f>
        <v>4.5</v>
      </c>
      <c r="G967">
        <f>IF(ISNA(VLOOKUP(A967, PerformanceRating!$P$8:$R$2778, 3, FALSE)), "", VLOOKUP(A967, PerformanceRating!$P$8:$R$2778, 3, FALSE))</f>
        <v>4.5</v>
      </c>
      <c r="H967">
        <f>IF(ISNA(VLOOKUP(A967, PerformanceRating!$C$2:$N$6710, 11, FALSE)), "", VLOOKUP(A967, PerformanceRating!$C$2:$N$6710, 11, FALSE))</f>
        <v>4.25</v>
      </c>
      <c r="I967">
        <f>IF(ISNA(VLOOKUP(A967, PerformanceRating!$C$2:$N$6710, 12, FALSE)), "", VLOOKUP(A967, PerformanceRating!$C$2:$N$6710, 12, FALSE))</f>
        <v>4</v>
      </c>
    </row>
    <row r="968" spans="1:9" x14ac:dyDescent="0.25">
      <c r="A968" s="1">
        <v>42550</v>
      </c>
      <c r="B968">
        <f>COUNTIF(Employee!$U$2:$U$1471, 'Date Events'!A968)</f>
        <v>0</v>
      </c>
      <c r="C968">
        <f>COUNTIF(Employee!$X$2:$X$1471, 'Date Events'!A968)</f>
        <v>0</v>
      </c>
      <c r="D968">
        <f t="shared" si="15"/>
        <v>569</v>
      </c>
      <c r="E968">
        <f>COUNTIF(Employee!$AA$2:$AA$1471, 'Date Events'!A968)</f>
        <v>0</v>
      </c>
      <c r="F968">
        <f>IF(ISNA(VLOOKUP(A968, PerformanceRating!$P$8:$R$2778, 2, FALSE)), "", VLOOKUP(A968, PerformanceRating!$P$8:$R$2778, 2, FALSE))</f>
        <v>3</v>
      </c>
      <c r="G968">
        <f>IF(ISNA(VLOOKUP(A968, PerformanceRating!$P$8:$R$2778, 3, FALSE)), "", VLOOKUP(A968, PerformanceRating!$P$8:$R$2778, 3, FALSE))</f>
        <v>3</v>
      </c>
      <c r="H968">
        <f>IF(ISNA(VLOOKUP(A968, PerformanceRating!$C$2:$N$6710, 11, FALSE)), "", VLOOKUP(A968, PerformanceRating!$C$2:$N$6710, 11, FALSE))</f>
        <v>3.75</v>
      </c>
      <c r="I968">
        <f>IF(ISNA(VLOOKUP(A968, PerformanceRating!$C$2:$N$6710, 12, FALSE)), "", VLOOKUP(A968, PerformanceRating!$C$2:$N$6710, 12, FALSE))</f>
        <v>3</v>
      </c>
    </row>
    <row r="969" spans="1:9" x14ac:dyDescent="0.25">
      <c r="A969" s="1">
        <v>42551</v>
      </c>
      <c r="B969">
        <f>COUNTIF(Employee!$U$2:$U$1471, 'Date Events'!A969)</f>
        <v>2</v>
      </c>
      <c r="C969">
        <f>COUNTIF(Employee!$X$2:$X$1471, 'Date Events'!A969)</f>
        <v>0</v>
      </c>
      <c r="D969">
        <f t="shared" si="15"/>
        <v>571</v>
      </c>
      <c r="E969">
        <f>COUNTIF(Employee!$AA$2:$AA$1471, 'Date Events'!A969)</f>
        <v>0</v>
      </c>
      <c r="F969" t="str">
        <f>IF(ISNA(VLOOKUP(A969, PerformanceRating!$P$8:$R$2778, 2, FALSE)), "", VLOOKUP(A969, PerformanceRating!$P$8:$R$2778, 2, FALSE))</f>
        <v/>
      </c>
      <c r="G969" t="str">
        <f>IF(ISNA(VLOOKUP(A969, PerformanceRating!$P$8:$R$2778, 3, FALSE)), "", VLOOKUP(A969, PerformanceRating!$P$8:$R$2778, 3, FALSE))</f>
        <v/>
      </c>
      <c r="H969" t="str">
        <f>IF(ISNA(VLOOKUP(A969, PerformanceRating!$C$2:$N$6710, 11, FALSE)), "", VLOOKUP(A969, PerformanceRating!$C$2:$N$6710, 11, FALSE))</f>
        <v/>
      </c>
      <c r="I969" t="str">
        <f>IF(ISNA(VLOOKUP(A969, PerformanceRating!$C$2:$N$6710, 12, FALSE)), "", VLOOKUP(A969, PerformanceRating!$C$2:$N$6710, 12, FALSE))</f>
        <v/>
      </c>
    </row>
    <row r="970" spans="1:9" x14ac:dyDescent="0.25">
      <c r="A970" s="1">
        <v>42552</v>
      </c>
      <c r="B970">
        <f>COUNTIF(Employee!$U$2:$U$1471, 'Date Events'!A970)</f>
        <v>1</v>
      </c>
      <c r="C970">
        <f>COUNTIF(Employee!$X$2:$X$1471, 'Date Events'!A970)</f>
        <v>0</v>
      </c>
      <c r="D970">
        <f t="shared" si="15"/>
        <v>572</v>
      </c>
      <c r="E970">
        <f>COUNTIF(Employee!$AA$2:$AA$1471, 'Date Events'!A970)</f>
        <v>0</v>
      </c>
      <c r="F970">
        <f>IF(ISNA(VLOOKUP(A970, PerformanceRating!$P$8:$R$2778, 2, FALSE)), "", VLOOKUP(A970, PerformanceRating!$P$8:$R$2778, 2, FALSE))</f>
        <v>4.25</v>
      </c>
      <c r="G970">
        <f>IF(ISNA(VLOOKUP(A970, PerformanceRating!$P$8:$R$2778, 3, FALSE)), "", VLOOKUP(A970, PerformanceRating!$P$8:$R$2778, 3, FALSE))</f>
        <v>4</v>
      </c>
      <c r="H970">
        <f>IF(ISNA(VLOOKUP(A970, PerformanceRating!$C$2:$N$6710, 11, FALSE)), "", VLOOKUP(A970, PerformanceRating!$C$2:$N$6710, 11, FALSE))</f>
        <v>3.75</v>
      </c>
      <c r="I970">
        <f>IF(ISNA(VLOOKUP(A970, PerformanceRating!$C$2:$N$6710, 12, FALSE)), "", VLOOKUP(A970, PerformanceRating!$C$2:$N$6710, 12, FALSE))</f>
        <v>4.5</v>
      </c>
    </row>
    <row r="971" spans="1:9" x14ac:dyDescent="0.25">
      <c r="A971" s="1">
        <v>42553</v>
      </c>
      <c r="B971">
        <f>COUNTIF(Employee!$U$2:$U$1471, 'Date Events'!A971)</f>
        <v>0</v>
      </c>
      <c r="C971">
        <f>COUNTIF(Employee!$X$2:$X$1471, 'Date Events'!A971)</f>
        <v>1</v>
      </c>
      <c r="D971">
        <f t="shared" si="15"/>
        <v>571</v>
      </c>
      <c r="E971">
        <f>COUNTIF(Employee!$AA$2:$AA$1471, 'Date Events'!A971)</f>
        <v>1</v>
      </c>
      <c r="F971" t="str">
        <f>IF(ISNA(VLOOKUP(A971, PerformanceRating!$P$8:$R$2778, 2, FALSE)), "", VLOOKUP(A971, PerformanceRating!$P$8:$R$2778, 2, FALSE))</f>
        <v/>
      </c>
      <c r="G971" t="str">
        <f>IF(ISNA(VLOOKUP(A971, PerformanceRating!$P$8:$R$2778, 3, FALSE)), "", VLOOKUP(A971, PerformanceRating!$P$8:$R$2778, 3, FALSE))</f>
        <v/>
      </c>
      <c r="H971" t="str">
        <f>IF(ISNA(VLOOKUP(A971, PerformanceRating!$C$2:$N$6710, 11, FALSE)), "", VLOOKUP(A971, PerformanceRating!$C$2:$N$6710, 11, FALSE))</f>
        <v/>
      </c>
      <c r="I971" t="str">
        <f>IF(ISNA(VLOOKUP(A971, PerformanceRating!$C$2:$N$6710, 12, FALSE)), "", VLOOKUP(A971, PerformanceRating!$C$2:$N$6710, 12, FALSE))</f>
        <v/>
      </c>
    </row>
    <row r="972" spans="1:9" x14ac:dyDescent="0.25">
      <c r="A972" s="1">
        <v>42554</v>
      </c>
      <c r="B972">
        <f>COUNTIF(Employee!$U$2:$U$1471, 'Date Events'!A972)</f>
        <v>0</v>
      </c>
      <c r="C972">
        <f>COUNTIF(Employee!$X$2:$X$1471, 'Date Events'!A972)</f>
        <v>0</v>
      </c>
      <c r="D972">
        <f t="shared" si="15"/>
        <v>571</v>
      </c>
      <c r="E972">
        <f>COUNTIF(Employee!$AA$2:$AA$1471, 'Date Events'!A972)</f>
        <v>0</v>
      </c>
      <c r="F972">
        <f>IF(ISNA(VLOOKUP(A972, PerformanceRating!$P$8:$R$2778, 2, FALSE)), "", VLOOKUP(A972, PerformanceRating!$P$8:$R$2778, 2, FALSE))</f>
        <v>5</v>
      </c>
      <c r="G972">
        <f>IF(ISNA(VLOOKUP(A972, PerformanceRating!$P$8:$R$2778, 3, FALSE)), "", VLOOKUP(A972, PerformanceRating!$P$8:$R$2778, 3, FALSE))</f>
        <v>5</v>
      </c>
      <c r="H972">
        <f>IF(ISNA(VLOOKUP(A972, PerformanceRating!$C$2:$N$6710, 11, FALSE)), "", VLOOKUP(A972, PerformanceRating!$C$2:$N$6710, 11, FALSE))</f>
        <v>3.5</v>
      </c>
      <c r="I972">
        <f>IF(ISNA(VLOOKUP(A972, PerformanceRating!$C$2:$N$6710, 12, FALSE)), "", VLOOKUP(A972, PerformanceRating!$C$2:$N$6710, 12, FALSE))</f>
        <v>5</v>
      </c>
    </row>
    <row r="973" spans="1:9" x14ac:dyDescent="0.25">
      <c r="A973" s="1">
        <v>42556</v>
      </c>
      <c r="B973">
        <f>COUNTIF(Employee!$U$2:$U$1471, 'Date Events'!A973)</f>
        <v>0</v>
      </c>
      <c r="C973">
        <f>COUNTIF(Employee!$X$2:$X$1471, 'Date Events'!A973)</f>
        <v>0</v>
      </c>
      <c r="D973">
        <f t="shared" si="15"/>
        <v>571</v>
      </c>
      <c r="E973">
        <f>COUNTIF(Employee!$AA$2:$AA$1471, 'Date Events'!A973)</f>
        <v>0</v>
      </c>
      <c r="F973">
        <f>IF(ISNA(VLOOKUP(A973, PerformanceRating!$P$8:$R$2778, 2, FALSE)), "", VLOOKUP(A973, PerformanceRating!$P$8:$R$2778, 2, FALSE))</f>
        <v>3</v>
      </c>
      <c r="G973">
        <f>IF(ISNA(VLOOKUP(A973, PerformanceRating!$P$8:$R$2778, 3, FALSE)), "", VLOOKUP(A973, PerformanceRating!$P$8:$R$2778, 3, FALSE))</f>
        <v>3</v>
      </c>
      <c r="H973">
        <f>IF(ISNA(VLOOKUP(A973, PerformanceRating!$C$2:$N$6710, 11, FALSE)), "", VLOOKUP(A973, PerformanceRating!$C$2:$N$6710, 11, FALSE))</f>
        <v>3.5</v>
      </c>
      <c r="I973">
        <f>IF(ISNA(VLOOKUP(A973, PerformanceRating!$C$2:$N$6710, 12, FALSE)), "", VLOOKUP(A973, PerformanceRating!$C$2:$N$6710, 12, FALSE))</f>
        <v>3</v>
      </c>
    </row>
    <row r="974" spans="1:9" x14ac:dyDescent="0.25">
      <c r="A974" s="1">
        <v>42557</v>
      </c>
      <c r="B974">
        <f>COUNTIF(Employee!$U$2:$U$1471, 'Date Events'!A974)</f>
        <v>0</v>
      </c>
      <c r="C974">
        <f>COUNTIF(Employee!$X$2:$X$1471, 'Date Events'!A974)</f>
        <v>0</v>
      </c>
      <c r="D974">
        <f t="shared" si="15"/>
        <v>571</v>
      </c>
      <c r="E974">
        <f>COUNTIF(Employee!$AA$2:$AA$1471, 'Date Events'!A974)</f>
        <v>0</v>
      </c>
      <c r="F974">
        <f>IF(ISNA(VLOOKUP(A974, PerformanceRating!$P$8:$R$2778, 2, FALSE)), "", VLOOKUP(A974, PerformanceRating!$P$8:$R$2778, 2, FALSE))</f>
        <v>5</v>
      </c>
      <c r="G974">
        <f>IF(ISNA(VLOOKUP(A974, PerformanceRating!$P$8:$R$2778, 3, FALSE)), "", VLOOKUP(A974, PerformanceRating!$P$8:$R$2778, 3, FALSE))</f>
        <v>4</v>
      </c>
      <c r="H974">
        <f>IF(ISNA(VLOOKUP(A974, PerformanceRating!$C$2:$N$6710, 11, FALSE)), "", VLOOKUP(A974, PerformanceRating!$C$2:$N$6710, 11, FALSE))</f>
        <v>3</v>
      </c>
      <c r="I974">
        <f>IF(ISNA(VLOOKUP(A974, PerformanceRating!$C$2:$N$6710, 12, FALSE)), "", VLOOKUP(A974, PerformanceRating!$C$2:$N$6710, 12, FALSE))</f>
        <v>4.5</v>
      </c>
    </row>
    <row r="975" spans="1:9" x14ac:dyDescent="0.25">
      <c r="A975" s="1">
        <v>42559</v>
      </c>
      <c r="B975">
        <f>COUNTIF(Employee!$U$2:$U$1471, 'Date Events'!A975)</f>
        <v>0</v>
      </c>
      <c r="C975">
        <f>COUNTIF(Employee!$X$2:$X$1471, 'Date Events'!A975)</f>
        <v>0</v>
      </c>
      <c r="D975">
        <f t="shared" si="15"/>
        <v>571</v>
      </c>
      <c r="E975">
        <f>COUNTIF(Employee!$AA$2:$AA$1471, 'Date Events'!A975)</f>
        <v>0</v>
      </c>
      <c r="F975">
        <f>IF(ISNA(VLOOKUP(A975, PerformanceRating!$P$8:$R$2778, 2, FALSE)), "", VLOOKUP(A975, PerformanceRating!$P$8:$R$2778, 2, FALSE))</f>
        <v>3.5</v>
      </c>
      <c r="G975">
        <f>IF(ISNA(VLOOKUP(A975, PerformanceRating!$P$8:$R$2778, 3, FALSE)), "", VLOOKUP(A975, PerformanceRating!$P$8:$R$2778, 3, FALSE))</f>
        <v>3.5</v>
      </c>
      <c r="H975">
        <f>IF(ISNA(VLOOKUP(A975, PerformanceRating!$C$2:$N$6710, 11, FALSE)), "", VLOOKUP(A975, PerformanceRating!$C$2:$N$6710, 11, FALSE))</f>
        <v>4</v>
      </c>
      <c r="I975">
        <f>IF(ISNA(VLOOKUP(A975, PerformanceRating!$C$2:$N$6710, 12, FALSE)), "", VLOOKUP(A975, PerformanceRating!$C$2:$N$6710, 12, FALSE))</f>
        <v>4</v>
      </c>
    </row>
    <row r="976" spans="1:9" x14ac:dyDescent="0.25">
      <c r="A976" s="1">
        <v>42560</v>
      </c>
      <c r="B976">
        <f>COUNTIF(Employee!$U$2:$U$1471, 'Date Events'!A976)</f>
        <v>2</v>
      </c>
      <c r="C976">
        <f>COUNTIF(Employee!$X$2:$X$1471, 'Date Events'!A976)</f>
        <v>0</v>
      </c>
      <c r="D976">
        <f t="shared" si="15"/>
        <v>573</v>
      </c>
      <c r="E976">
        <f>COUNTIF(Employee!$AA$2:$AA$1471, 'Date Events'!A976)</f>
        <v>0</v>
      </c>
      <c r="F976">
        <f>IF(ISNA(VLOOKUP(A976, PerformanceRating!$P$8:$R$2778, 2, FALSE)), "", VLOOKUP(A976, PerformanceRating!$P$8:$R$2778, 2, FALSE))</f>
        <v>3.6666666666666665</v>
      </c>
      <c r="G976">
        <f>IF(ISNA(VLOOKUP(A976, PerformanceRating!$P$8:$R$2778, 3, FALSE)), "", VLOOKUP(A976, PerformanceRating!$P$8:$R$2778, 3, FALSE))</f>
        <v>3</v>
      </c>
      <c r="H976">
        <f>IF(ISNA(VLOOKUP(A976, PerformanceRating!$C$2:$N$6710, 11, FALSE)), "", VLOOKUP(A976, PerformanceRating!$C$2:$N$6710, 11, FALSE))</f>
        <v>2.75</v>
      </c>
      <c r="I976">
        <f>IF(ISNA(VLOOKUP(A976, PerformanceRating!$C$2:$N$6710, 12, FALSE)), "", VLOOKUP(A976, PerformanceRating!$C$2:$N$6710, 12, FALSE))</f>
        <v>3</v>
      </c>
    </row>
    <row r="977" spans="1:9" x14ac:dyDescent="0.25">
      <c r="A977" s="1">
        <v>42561</v>
      </c>
      <c r="B977">
        <f>COUNTIF(Employee!$U$2:$U$1471, 'Date Events'!A977)</f>
        <v>0</v>
      </c>
      <c r="C977">
        <f>COUNTIF(Employee!$X$2:$X$1471, 'Date Events'!A977)</f>
        <v>0</v>
      </c>
      <c r="D977">
        <f t="shared" si="15"/>
        <v>573</v>
      </c>
      <c r="E977">
        <f>COUNTIF(Employee!$AA$2:$AA$1471, 'Date Events'!A977)</f>
        <v>0</v>
      </c>
      <c r="F977">
        <f>IF(ISNA(VLOOKUP(A977, PerformanceRating!$P$8:$R$2778, 2, FALSE)), "", VLOOKUP(A977, PerformanceRating!$P$8:$R$2778, 2, FALSE))</f>
        <v>3.3333333333333335</v>
      </c>
      <c r="G977">
        <f>IF(ISNA(VLOOKUP(A977, PerformanceRating!$P$8:$R$2778, 3, FALSE)), "", VLOOKUP(A977, PerformanceRating!$P$8:$R$2778, 3, FALSE))</f>
        <v>2.6666666666666665</v>
      </c>
      <c r="H977">
        <f>IF(ISNA(VLOOKUP(A977, PerformanceRating!$C$2:$N$6710, 11, FALSE)), "", VLOOKUP(A977, PerformanceRating!$C$2:$N$6710, 11, FALSE))</f>
        <v>2.75</v>
      </c>
      <c r="I977">
        <f>IF(ISNA(VLOOKUP(A977, PerformanceRating!$C$2:$N$6710, 12, FALSE)), "", VLOOKUP(A977, PerformanceRating!$C$2:$N$6710, 12, FALSE))</f>
        <v>2.5</v>
      </c>
    </row>
    <row r="978" spans="1:9" x14ac:dyDescent="0.25">
      <c r="A978" s="1">
        <v>42562</v>
      </c>
      <c r="B978">
        <f>COUNTIF(Employee!$U$2:$U$1471, 'Date Events'!A978)</f>
        <v>1</v>
      </c>
      <c r="C978">
        <f>COUNTIF(Employee!$X$2:$X$1471, 'Date Events'!A978)</f>
        <v>0</v>
      </c>
      <c r="D978">
        <f t="shared" si="15"/>
        <v>574</v>
      </c>
      <c r="E978">
        <f>COUNTIF(Employee!$AA$2:$AA$1471, 'Date Events'!A978)</f>
        <v>0</v>
      </c>
      <c r="F978">
        <f>IF(ISNA(VLOOKUP(A978, PerformanceRating!$P$8:$R$2778, 2, FALSE)), "", VLOOKUP(A978, PerformanceRating!$P$8:$R$2778, 2, FALSE))</f>
        <v>4</v>
      </c>
      <c r="G978">
        <f>IF(ISNA(VLOOKUP(A978, PerformanceRating!$P$8:$R$2778, 3, FALSE)), "", VLOOKUP(A978, PerformanceRating!$P$8:$R$2778, 3, FALSE))</f>
        <v>4</v>
      </c>
      <c r="H978">
        <f>IF(ISNA(VLOOKUP(A978, PerformanceRating!$C$2:$N$6710, 11, FALSE)), "", VLOOKUP(A978, PerformanceRating!$C$2:$N$6710, 11, FALSE))</f>
        <v>3.75</v>
      </c>
      <c r="I978">
        <f>IF(ISNA(VLOOKUP(A978, PerformanceRating!$C$2:$N$6710, 12, FALSE)), "", VLOOKUP(A978, PerformanceRating!$C$2:$N$6710, 12, FALSE))</f>
        <v>4</v>
      </c>
    </row>
    <row r="979" spans="1:9" x14ac:dyDescent="0.25">
      <c r="A979" s="1">
        <v>42563</v>
      </c>
      <c r="B979">
        <f>COUNTIF(Employee!$U$2:$U$1471, 'Date Events'!A979)</f>
        <v>1</v>
      </c>
      <c r="C979">
        <f>COUNTIF(Employee!$X$2:$X$1471, 'Date Events'!A979)</f>
        <v>0</v>
      </c>
      <c r="D979">
        <f t="shared" si="15"/>
        <v>575</v>
      </c>
      <c r="E979">
        <f>COUNTIF(Employee!$AA$2:$AA$1471, 'Date Events'!A979)</f>
        <v>0</v>
      </c>
      <c r="F979" t="str">
        <f>IF(ISNA(VLOOKUP(A979, PerformanceRating!$P$8:$R$2778, 2, FALSE)), "", VLOOKUP(A979, PerformanceRating!$P$8:$R$2778, 2, FALSE))</f>
        <v/>
      </c>
      <c r="G979" t="str">
        <f>IF(ISNA(VLOOKUP(A979, PerformanceRating!$P$8:$R$2778, 3, FALSE)), "", VLOOKUP(A979, PerformanceRating!$P$8:$R$2778, 3, FALSE))</f>
        <v/>
      </c>
      <c r="H979" t="str">
        <f>IF(ISNA(VLOOKUP(A979, PerformanceRating!$C$2:$N$6710, 11, FALSE)), "", VLOOKUP(A979, PerformanceRating!$C$2:$N$6710, 11, FALSE))</f>
        <v/>
      </c>
      <c r="I979" t="str">
        <f>IF(ISNA(VLOOKUP(A979, PerformanceRating!$C$2:$N$6710, 12, FALSE)), "", VLOOKUP(A979, PerformanceRating!$C$2:$N$6710, 12, FALSE))</f>
        <v/>
      </c>
    </row>
    <row r="980" spans="1:9" x14ac:dyDescent="0.25">
      <c r="A980" s="1">
        <v>42564</v>
      </c>
      <c r="B980">
        <f>COUNTIF(Employee!$U$2:$U$1471, 'Date Events'!A980)</f>
        <v>1</v>
      </c>
      <c r="C980">
        <f>COUNTIF(Employee!$X$2:$X$1471, 'Date Events'!A980)</f>
        <v>0</v>
      </c>
      <c r="D980">
        <f t="shared" si="15"/>
        <v>576</v>
      </c>
      <c r="E980">
        <f>COUNTIF(Employee!$AA$2:$AA$1471, 'Date Events'!A980)</f>
        <v>0</v>
      </c>
      <c r="F980">
        <f>IF(ISNA(VLOOKUP(A980, PerformanceRating!$P$8:$R$2778, 2, FALSE)), "", VLOOKUP(A980, PerformanceRating!$P$8:$R$2778, 2, FALSE))</f>
        <v>5</v>
      </c>
      <c r="G980">
        <f>IF(ISNA(VLOOKUP(A980, PerformanceRating!$P$8:$R$2778, 3, FALSE)), "", VLOOKUP(A980, PerformanceRating!$P$8:$R$2778, 3, FALSE))</f>
        <v>5</v>
      </c>
      <c r="H980">
        <f>IF(ISNA(VLOOKUP(A980, PerformanceRating!$C$2:$N$6710, 11, FALSE)), "", VLOOKUP(A980, PerformanceRating!$C$2:$N$6710, 11, FALSE))</f>
        <v>3</v>
      </c>
      <c r="I980">
        <f>IF(ISNA(VLOOKUP(A980, PerformanceRating!$C$2:$N$6710, 12, FALSE)), "", VLOOKUP(A980, PerformanceRating!$C$2:$N$6710, 12, FALSE))</f>
        <v>5</v>
      </c>
    </row>
    <row r="981" spans="1:9" x14ac:dyDescent="0.25">
      <c r="A981" s="1">
        <v>42565</v>
      </c>
      <c r="B981">
        <f>COUNTIF(Employee!$U$2:$U$1471, 'Date Events'!A981)</f>
        <v>1</v>
      </c>
      <c r="C981">
        <f>COUNTIF(Employee!$X$2:$X$1471, 'Date Events'!A981)</f>
        <v>0</v>
      </c>
      <c r="D981">
        <f t="shared" si="15"/>
        <v>577</v>
      </c>
      <c r="E981">
        <f>COUNTIF(Employee!$AA$2:$AA$1471, 'Date Events'!A981)</f>
        <v>0</v>
      </c>
      <c r="F981" t="str">
        <f>IF(ISNA(VLOOKUP(A981, PerformanceRating!$P$8:$R$2778, 2, FALSE)), "", VLOOKUP(A981, PerformanceRating!$P$8:$R$2778, 2, FALSE))</f>
        <v/>
      </c>
      <c r="G981" t="str">
        <f>IF(ISNA(VLOOKUP(A981, PerformanceRating!$P$8:$R$2778, 3, FALSE)), "", VLOOKUP(A981, PerformanceRating!$P$8:$R$2778, 3, FALSE))</f>
        <v/>
      </c>
      <c r="H981" t="str">
        <f>IF(ISNA(VLOOKUP(A981, PerformanceRating!$C$2:$N$6710, 11, FALSE)), "", VLOOKUP(A981, PerformanceRating!$C$2:$N$6710, 11, FALSE))</f>
        <v/>
      </c>
      <c r="I981" t="str">
        <f>IF(ISNA(VLOOKUP(A981, PerformanceRating!$C$2:$N$6710, 12, FALSE)), "", VLOOKUP(A981, PerformanceRating!$C$2:$N$6710, 12, FALSE))</f>
        <v/>
      </c>
    </row>
    <row r="982" spans="1:9" x14ac:dyDescent="0.25">
      <c r="A982" s="1">
        <v>42566</v>
      </c>
      <c r="B982">
        <f>COUNTIF(Employee!$U$2:$U$1471, 'Date Events'!A982)</f>
        <v>0</v>
      </c>
      <c r="C982">
        <f>COUNTIF(Employee!$X$2:$X$1471, 'Date Events'!A982)</f>
        <v>0</v>
      </c>
      <c r="D982">
        <f t="shared" si="15"/>
        <v>577</v>
      </c>
      <c r="E982">
        <f>COUNTIF(Employee!$AA$2:$AA$1471, 'Date Events'!A982)</f>
        <v>0</v>
      </c>
      <c r="F982">
        <f>IF(ISNA(VLOOKUP(A982, PerformanceRating!$P$8:$R$2778, 2, FALSE)), "", VLOOKUP(A982, PerformanceRating!$P$8:$R$2778, 2, FALSE))</f>
        <v>3.5</v>
      </c>
      <c r="G982">
        <f>IF(ISNA(VLOOKUP(A982, PerformanceRating!$P$8:$R$2778, 3, FALSE)), "", VLOOKUP(A982, PerformanceRating!$P$8:$R$2778, 3, FALSE))</f>
        <v>3</v>
      </c>
      <c r="H982">
        <f>IF(ISNA(VLOOKUP(A982, PerformanceRating!$C$2:$N$6710, 11, FALSE)), "", VLOOKUP(A982, PerformanceRating!$C$2:$N$6710, 11, FALSE))</f>
        <v>4.5</v>
      </c>
      <c r="I982">
        <f>IF(ISNA(VLOOKUP(A982, PerformanceRating!$C$2:$N$6710, 12, FALSE)), "", VLOOKUP(A982, PerformanceRating!$C$2:$N$6710, 12, FALSE))</f>
        <v>3.5</v>
      </c>
    </row>
    <row r="983" spans="1:9" x14ac:dyDescent="0.25">
      <c r="A983" s="1">
        <v>42568</v>
      </c>
      <c r="B983">
        <f>COUNTIF(Employee!$U$2:$U$1471, 'Date Events'!A983)</f>
        <v>1</v>
      </c>
      <c r="C983">
        <f>COUNTIF(Employee!$X$2:$X$1471, 'Date Events'!A983)</f>
        <v>0</v>
      </c>
      <c r="D983">
        <f t="shared" si="15"/>
        <v>578</v>
      </c>
      <c r="E983">
        <f>COUNTIF(Employee!$AA$2:$AA$1471, 'Date Events'!A983)</f>
        <v>0</v>
      </c>
      <c r="F983">
        <f>IF(ISNA(VLOOKUP(A983, PerformanceRating!$P$8:$R$2778, 2, FALSE)), "", VLOOKUP(A983, PerformanceRating!$P$8:$R$2778, 2, FALSE))</f>
        <v>5</v>
      </c>
      <c r="G983">
        <f>IF(ISNA(VLOOKUP(A983, PerformanceRating!$P$8:$R$2778, 3, FALSE)), "", VLOOKUP(A983, PerformanceRating!$P$8:$R$2778, 3, FALSE))</f>
        <v>4</v>
      </c>
      <c r="H983">
        <f>IF(ISNA(VLOOKUP(A983, PerformanceRating!$C$2:$N$6710, 11, FALSE)), "", VLOOKUP(A983, PerformanceRating!$C$2:$N$6710, 11, FALSE))</f>
        <v>3</v>
      </c>
      <c r="I983">
        <f>IF(ISNA(VLOOKUP(A983, PerformanceRating!$C$2:$N$6710, 12, FALSE)), "", VLOOKUP(A983, PerformanceRating!$C$2:$N$6710, 12, FALSE))</f>
        <v>4.5</v>
      </c>
    </row>
    <row r="984" spans="1:9" x14ac:dyDescent="0.25">
      <c r="A984" s="1">
        <v>42569</v>
      </c>
      <c r="B984">
        <f>COUNTIF(Employee!$U$2:$U$1471, 'Date Events'!A984)</f>
        <v>2</v>
      </c>
      <c r="C984">
        <f>COUNTIF(Employee!$X$2:$X$1471, 'Date Events'!A984)</f>
        <v>0</v>
      </c>
      <c r="D984">
        <f t="shared" si="15"/>
        <v>580</v>
      </c>
      <c r="E984">
        <f>COUNTIF(Employee!$AA$2:$AA$1471, 'Date Events'!A984)</f>
        <v>0</v>
      </c>
      <c r="F984">
        <f>IF(ISNA(VLOOKUP(A984, PerformanceRating!$P$8:$R$2778, 2, FALSE)), "", VLOOKUP(A984, PerformanceRating!$P$8:$R$2778, 2, FALSE))</f>
        <v>4</v>
      </c>
      <c r="G984">
        <f>IF(ISNA(VLOOKUP(A984, PerformanceRating!$P$8:$R$2778, 3, FALSE)), "", VLOOKUP(A984, PerformanceRating!$P$8:$R$2778, 3, FALSE))</f>
        <v>3.6666666666666665</v>
      </c>
      <c r="H984">
        <f>IF(ISNA(VLOOKUP(A984, PerformanceRating!$C$2:$N$6710, 11, FALSE)), "", VLOOKUP(A984, PerformanceRating!$C$2:$N$6710, 11, FALSE))</f>
        <v>3.5</v>
      </c>
      <c r="I984">
        <f>IF(ISNA(VLOOKUP(A984, PerformanceRating!$C$2:$N$6710, 12, FALSE)), "", VLOOKUP(A984, PerformanceRating!$C$2:$N$6710, 12, FALSE))</f>
        <v>3</v>
      </c>
    </row>
    <row r="985" spans="1:9" x14ac:dyDescent="0.25">
      <c r="A985" s="1">
        <v>42570</v>
      </c>
      <c r="B985">
        <f>COUNTIF(Employee!$U$2:$U$1471, 'Date Events'!A985)</f>
        <v>0</v>
      </c>
      <c r="C985">
        <f>COUNTIF(Employee!$X$2:$X$1471, 'Date Events'!A985)</f>
        <v>0</v>
      </c>
      <c r="D985">
        <f t="shared" si="15"/>
        <v>580</v>
      </c>
      <c r="E985">
        <f>COUNTIF(Employee!$AA$2:$AA$1471, 'Date Events'!A985)</f>
        <v>1</v>
      </c>
      <c r="F985">
        <f>IF(ISNA(VLOOKUP(A985, PerformanceRating!$P$8:$R$2778, 2, FALSE)), "", VLOOKUP(A985, PerformanceRating!$P$8:$R$2778, 2, FALSE))</f>
        <v>4.666666666666667</v>
      </c>
      <c r="G985">
        <f>IF(ISNA(VLOOKUP(A985, PerformanceRating!$P$8:$R$2778, 3, FALSE)), "", VLOOKUP(A985, PerformanceRating!$P$8:$R$2778, 3, FALSE))</f>
        <v>3.6666666666666665</v>
      </c>
      <c r="H985">
        <f>IF(ISNA(VLOOKUP(A985, PerformanceRating!$C$2:$N$6710, 11, FALSE)), "", VLOOKUP(A985, PerformanceRating!$C$2:$N$6710, 11, FALSE))</f>
        <v>3.75</v>
      </c>
      <c r="I985">
        <f>IF(ISNA(VLOOKUP(A985, PerformanceRating!$C$2:$N$6710, 12, FALSE)), "", VLOOKUP(A985, PerformanceRating!$C$2:$N$6710, 12, FALSE))</f>
        <v>4.5</v>
      </c>
    </row>
    <row r="986" spans="1:9" x14ac:dyDescent="0.25">
      <c r="A986" s="1">
        <v>42571</v>
      </c>
      <c r="B986">
        <f>COUNTIF(Employee!$U$2:$U$1471, 'Date Events'!A986)</f>
        <v>0</v>
      </c>
      <c r="C986">
        <f>COUNTIF(Employee!$X$2:$X$1471, 'Date Events'!A986)</f>
        <v>0</v>
      </c>
      <c r="D986">
        <f t="shared" si="15"/>
        <v>580</v>
      </c>
      <c r="E986">
        <f>COUNTIF(Employee!$AA$2:$AA$1471, 'Date Events'!A986)</f>
        <v>1</v>
      </c>
      <c r="F986">
        <f>IF(ISNA(VLOOKUP(A986, PerformanceRating!$P$8:$R$2778, 2, FALSE)), "", VLOOKUP(A986, PerformanceRating!$P$8:$R$2778, 2, FALSE))</f>
        <v>4</v>
      </c>
      <c r="G986">
        <f>IF(ISNA(VLOOKUP(A986, PerformanceRating!$P$8:$R$2778, 3, FALSE)), "", VLOOKUP(A986, PerformanceRating!$P$8:$R$2778, 3, FALSE))</f>
        <v>4</v>
      </c>
      <c r="H986">
        <f>IF(ISNA(VLOOKUP(A986, PerformanceRating!$C$2:$N$6710, 11, FALSE)), "", VLOOKUP(A986, PerformanceRating!$C$2:$N$6710, 11, FALSE))</f>
        <v>4.5</v>
      </c>
      <c r="I986">
        <f>IF(ISNA(VLOOKUP(A986, PerformanceRating!$C$2:$N$6710, 12, FALSE)), "", VLOOKUP(A986, PerformanceRating!$C$2:$N$6710, 12, FALSE))</f>
        <v>4</v>
      </c>
    </row>
    <row r="987" spans="1:9" x14ac:dyDescent="0.25">
      <c r="A987" s="1">
        <v>42572</v>
      </c>
      <c r="B987">
        <f>COUNTIF(Employee!$U$2:$U$1471, 'Date Events'!A987)</f>
        <v>2</v>
      </c>
      <c r="C987">
        <f>COUNTIF(Employee!$X$2:$X$1471, 'Date Events'!A987)</f>
        <v>0</v>
      </c>
      <c r="D987">
        <f t="shared" si="15"/>
        <v>582</v>
      </c>
      <c r="E987">
        <f>COUNTIF(Employee!$AA$2:$AA$1471, 'Date Events'!A987)</f>
        <v>0</v>
      </c>
      <c r="F987" t="str">
        <f>IF(ISNA(VLOOKUP(A987, PerformanceRating!$P$8:$R$2778, 2, FALSE)), "", VLOOKUP(A987, PerformanceRating!$P$8:$R$2778, 2, FALSE))</f>
        <v/>
      </c>
      <c r="G987" t="str">
        <f>IF(ISNA(VLOOKUP(A987, PerformanceRating!$P$8:$R$2778, 3, FALSE)), "", VLOOKUP(A987, PerformanceRating!$P$8:$R$2778, 3, FALSE))</f>
        <v/>
      </c>
      <c r="H987" t="str">
        <f>IF(ISNA(VLOOKUP(A987, PerformanceRating!$C$2:$N$6710, 11, FALSE)), "", VLOOKUP(A987, PerformanceRating!$C$2:$N$6710, 11, FALSE))</f>
        <v/>
      </c>
      <c r="I987" t="str">
        <f>IF(ISNA(VLOOKUP(A987, PerformanceRating!$C$2:$N$6710, 12, FALSE)), "", VLOOKUP(A987, PerformanceRating!$C$2:$N$6710, 12, FALSE))</f>
        <v/>
      </c>
    </row>
    <row r="988" spans="1:9" x14ac:dyDescent="0.25">
      <c r="A988" s="1">
        <v>42573</v>
      </c>
      <c r="B988">
        <f>COUNTIF(Employee!$U$2:$U$1471, 'Date Events'!A988)</f>
        <v>1</v>
      </c>
      <c r="C988">
        <f>COUNTIF(Employee!$X$2:$X$1471, 'Date Events'!A988)</f>
        <v>0</v>
      </c>
      <c r="D988">
        <f t="shared" si="15"/>
        <v>583</v>
      </c>
      <c r="E988">
        <f>COUNTIF(Employee!$AA$2:$AA$1471, 'Date Events'!A988)</f>
        <v>0</v>
      </c>
      <c r="F988">
        <f>IF(ISNA(VLOOKUP(A988, PerformanceRating!$P$8:$R$2778, 2, FALSE)), "", VLOOKUP(A988, PerformanceRating!$P$8:$R$2778, 2, FALSE))</f>
        <v>5</v>
      </c>
      <c r="G988">
        <f>IF(ISNA(VLOOKUP(A988, PerformanceRating!$P$8:$R$2778, 3, FALSE)), "", VLOOKUP(A988, PerformanceRating!$P$8:$R$2778, 3, FALSE))</f>
        <v>5</v>
      </c>
      <c r="H988">
        <f>IF(ISNA(VLOOKUP(A988, PerformanceRating!$C$2:$N$6710, 11, FALSE)), "", VLOOKUP(A988, PerformanceRating!$C$2:$N$6710, 11, FALSE))</f>
        <v>3.5</v>
      </c>
      <c r="I988">
        <f>IF(ISNA(VLOOKUP(A988, PerformanceRating!$C$2:$N$6710, 12, FALSE)), "", VLOOKUP(A988, PerformanceRating!$C$2:$N$6710, 12, FALSE))</f>
        <v>5</v>
      </c>
    </row>
    <row r="989" spans="1:9" x14ac:dyDescent="0.25">
      <c r="A989" s="1">
        <v>42574</v>
      </c>
      <c r="B989">
        <f>COUNTIF(Employee!$U$2:$U$1471, 'Date Events'!A989)</f>
        <v>1</v>
      </c>
      <c r="C989">
        <f>COUNTIF(Employee!$X$2:$X$1471, 'Date Events'!A989)</f>
        <v>0</v>
      </c>
      <c r="D989">
        <f t="shared" si="15"/>
        <v>584</v>
      </c>
      <c r="E989">
        <f>COUNTIF(Employee!$AA$2:$AA$1471, 'Date Events'!A989)</f>
        <v>0</v>
      </c>
      <c r="F989" t="str">
        <f>IF(ISNA(VLOOKUP(A989, PerformanceRating!$P$8:$R$2778, 2, FALSE)), "", VLOOKUP(A989, PerformanceRating!$P$8:$R$2778, 2, FALSE))</f>
        <v/>
      </c>
      <c r="G989" t="str">
        <f>IF(ISNA(VLOOKUP(A989, PerformanceRating!$P$8:$R$2778, 3, FALSE)), "", VLOOKUP(A989, PerformanceRating!$P$8:$R$2778, 3, FALSE))</f>
        <v/>
      </c>
      <c r="H989" t="str">
        <f>IF(ISNA(VLOOKUP(A989, PerformanceRating!$C$2:$N$6710, 11, FALSE)), "", VLOOKUP(A989, PerformanceRating!$C$2:$N$6710, 11, FALSE))</f>
        <v/>
      </c>
      <c r="I989" t="str">
        <f>IF(ISNA(VLOOKUP(A989, PerformanceRating!$C$2:$N$6710, 12, FALSE)), "", VLOOKUP(A989, PerformanceRating!$C$2:$N$6710, 12, FALSE))</f>
        <v/>
      </c>
    </row>
    <row r="990" spans="1:9" x14ac:dyDescent="0.25">
      <c r="A990" s="1">
        <v>42575</v>
      </c>
      <c r="B990">
        <f>COUNTIF(Employee!$U$2:$U$1471, 'Date Events'!A990)</f>
        <v>1</v>
      </c>
      <c r="C990">
        <f>COUNTIF(Employee!$X$2:$X$1471, 'Date Events'!A990)</f>
        <v>0</v>
      </c>
      <c r="D990">
        <f t="shared" si="15"/>
        <v>585</v>
      </c>
      <c r="E990">
        <f>COUNTIF(Employee!$AA$2:$AA$1471, 'Date Events'!A990)</f>
        <v>0</v>
      </c>
      <c r="F990" t="str">
        <f>IF(ISNA(VLOOKUP(A990, PerformanceRating!$P$8:$R$2778, 2, FALSE)), "", VLOOKUP(A990, PerformanceRating!$P$8:$R$2778, 2, FALSE))</f>
        <v/>
      </c>
      <c r="G990" t="str">
        <f>IF(ISNA(VLOOKUP(A990, PerformanceRating!$P$8:$R$2778, 3, FALSE)), "", VLOOKUP(A990, PerformanceRating!$P$8:$R$2778, 3, FALSE))</f>
        <v/>
      </c>
      <c r="H990" t="str">
        <f>IF(ISNA(VLOOKUP(A990, PerformanceRating!$C$2:$N$6710, 11, FALSE)), "", VLOOKUP(A990, PerformanceRating!$C$2:$N$6710, 11, FALSE))</f>
        <v/>
      </c>
      <c r="I990" t="str">
        <f>IF(ISNA(VLOOKUP(A990, PerformanceRating!$C$2:$N$6710, 12, FALSE)), "", VLOOKUP(A990, PerformanceRating!$C$2:$N$6710, 12, FALSE))</f>
        <v/>
      </c>
    </row>
    <row r="991" spans="1:9" x14ac:dyDescent="0.25">
      <c r="A991" s="1">
        <v>42576</v>
      </c>
      <c r="B991">
        <f>COUNTIF(Employee!$U$2:$U$1471, 'Date Events'!A991)</f>
        <v>1</v>
      </c>
      <c r="C991">
        <f>COUNTIF(Employee!$X$2:$X$1471, 'Date Events'!A991)</f>
        <v>0</v>
      </c>
      <c r="D991">
        <f t="shared" si="15"/>
        <v>586</v>
      </c>
      <c r="E991">
        <f>COUNTIF(Employee!$AA$2:$AA$1471, 'Date Events'!A991)</f>
        <v>0</v>
      </c>
      <c r="F991">
        <f>IF(ISNA(VLOOKUP(A991, PerformanceRating!$P$8:$R$2778, 2, FALSE)), "", VLOOKUP(A991, PerformanceRating!$P$8:$R$2778, 2, FALSE))</f>
        <v>4</v>
      </c>
      <c r="G991">
        <f>IF(ISNA(VLOOKUP(A991, PerformanceRating!$P$8:$R$2778, 3, FALSE)), "", VLOOKUP(A991, PerformanceRating!$P$8:$R$2778, 3, FALSE))</f>
        <v>3</v>
      </c>
      <c r="H991">
        <f>IF(ISNA(VLOOKUP(A991, PerformanceRating!$C$2:$N$6710, 11, FALSE)), "", VLOOKUP(A991, PerformanceRating!$C$2:$N$6710, 11, FALSE))</f>
        <v>3.5</v>
      </c>
      <c r="I991">
        <f>IF(ISNA(VLOOKUP(A991, PerformanceRating!$C$2:$N$6710, 12, FALSE)), "", VLOOKUP(A991, PerformanceRating!$C$2:$N$6710, 12, FALSE))</f>
        <v>4.5</v>
      </c>
    </row>
    <row r="992" spans="1:9" x14ac:dyDescent="0.25">
      <c r="A992" s="1">
        <v>42577</v>
      </c>
      <c r="B992">
        <f>COUNTIF(Employee!$U$2:$U$1471, 'Date Events'!A992)</f>
        <v>0</v>
      </c>
      <c r="C992">
        <f>COUNTIF(Employee!$X$2:$X$1471, 'Date Events'!A992)</f>
        <v>0</v>
      </c>
      <c r="D992">
        <f t="shared" si="15"/>
        <v>586</v>
      </c>
      <c r="E992">
        <f>COUNTIF(Employee!$AA$2:$AA$1471, 'Date Events'!A992)</f>
        <v>2</v>
      </c>
      <c r="F992" t="str">
        <f>IF(ISNA(VLOOKUP(A992, PerformanceRating!$P$8:$R$2778, 2, FALSE)), "", VLOOKUP(A992, PerformanceRating!$P$8:$R$2778, 2, FALSE))</f>
        <v/>
      </c>
      <c r="G992" t="str">
        <f>IF(ISNA(VLOOKUP(A992, PerformanceRating!$P$8:$R$2778, 3, FALSE)), "", VLOOKUP(A992, PerformanceRating!$P$8:$R$2778, 3, FALSE))</f>
        <v/>
      </c>
      <c r="H992" t="str">
        <f>IF(ISNA(VLOOKUP(A992, PerformanceRating!$C$2:$N$6710, 11, FALSE)), "", VLOOKUP(A992, PerformanceRating!$C$2:$N$6710, 11, FALSE))</f>
        <v/>
      </c>
      <c r="I992" t="str">
        <f>IF(ISNA(VLOOKUP(A992, PerformanceRating!$C$2:$N$6710, 12, FALSE)), "", VLOOKUP(A992, PerformanceRating!$C$2:$N$6710, 12, FALSE))</f>
        <v/>
      </c>
    </row>
    <row r="993" spans="1:9" x14ac:dyDescent="0.25">
      <c r="A993" s="1">
        <v>42578</v>
      </c>
      <c r="B993">
        <f>COUNTIF(Employee!$U$2:$U$1471, 'Date Events'!A993)</f>
        <v>0</v>
      </c>
      <c r="C993">
        <f>COUNTIF(Employee!$X$2:$X$1471, 'Date Events'!A993)</f>
        <v>0</v>
      </c>
      <c r="D993">
        <f t="shared" si="15"/>
        <v>586</v>
      </c>
      <c r="E993">
        <f>COUNTIF(Employee!$AA$2:$AA$1471, 'Date Events'!A993)</f>
        <v>0</v>
      </c>
      <c r="F993">
        <f>IF(ISNA(VLOOKUP(A993, PerformanceRating!$P$8:$R$2778, 2, FALSE)), "", VLOOKUP(A993, PerformanceRating!$P$8:$R$2778, 2, FALSE))</f>
        <v>5</v>
      </c>
      <c r="G993">
        <f>IF(ISNA(VLOOKUP(A993, PerformanceRating!$P$8:$R$2778, 3, FALSE)), "", VLOOKUP(A993, PerformanceRating!$P$8:$R$2778, 3, FALSE))</f>
        <v>5</v>
      </c>
      <c r="H993">
        <f>IF(ISNA(VLOOKUP(A993, PerformanceRating!$C$2:$N$6710, 11, FALSE)), "", VLOOKUP(A993, PerformanceRating!$C$2:$N$6710, 11, FALSE))</f>
        <v>3.25</v>
      </c>
      <c r="I993">
        <f>IF(ISNA(VLOOKUP(A993, PerformanceRating!$C$2:$N$6710, 12, FALSE)), "", VLOOKUP(A993, PerformanceRating!$C$2:$N$6710, 12, FALSE))</f>
        <v>5</v>
      </c>
    </row>
    <row r="994" spans="1:9" x14ac:dyDescent="0.25">
      <c r="A994" s="1">
        <v>42579</v>
      </c>
      <c r="B994">
        <f>COUNTIF(Employee!$U$2:$U$1471, 'Date Events'!A994)</f>
        <v>0</v>
      </c>
      <c r="C994">
        <f>COUNTIF(Employee!$X$2:$X$1471, 'Date Events'!A994)</f>
        <v>0</v>
      </c>
      <c r="D994">
        <f t="shared" si="15"/>
        <v>586</v>
      </c>
      <c r="E994">
        <f>COUNTIF(Employee!$AA$2:$AA$1471, 'Date Events'!A994)</f>
        <v>0</v>
      </c>
      <c r="F994">
        <f>IF(ISNA(VLOOKUP(A994, PerformanceRating!$P$8:$R$2778, 2, FALSE)), "", VLOOKUP(A994, PerformanceRating!$P$8:$R$2778, 2, FALSE))</f>
        <v>4</v>
      </c>
      <c r="G994">
        <f>IF(ISNA(VLOOKUP(A994, PerformanceRating!$P$8:$R$2778, 3, FALSE)), "", VLOOKUP(A994, PerformanceRating!$P$8:$R$2778, 3, FALSE))</f>
        <v>3.5</v>
      </c>
      <c r="H994">
        <f>IF(ISNA(VLOOKUP(A994, PerformanceRating!$C$2:$N$6710, 11, FALSE)), "", VLOOKUP(A994, PerformanceRating!$C$2:$N$6710, 11, FALSE))</f>
        <v>2.5</v>
      </c>
      <c r="I994">
        <f>IF(ISNA(VLOOKUP(A994, PerformanceRating!$C$2:$N$6710, 12, FALSE)), "", VLOOKUP(A994, PerformanceRating!$C$2:$N$6710, 12, FALSE))</f>
        <v>3</v>
      </c>
    </row>
    <row r="995" spans="1:9" x14ac:dyDescent="0.25">
      <c r="A995" s="1">
        <v>42581</v>
      </c>
      <c r="B995">
        <f>COUNTIF(Employee!$U$2:$U$1471, 'Date Events'!A995)</f>
        <v>1</v>
      </c>
      <c r="C995">
        <f>COUNTIF(Employee!$X$2:$X$1471, 'Date Events'!A995)</f>
        <v>0</v>
      </c>
      <c r="D995">
        <f t="shared" si="15"/>
        <v>587</v>
      </c>
      <c r="E995">
        <f>COUNTIF(Employee!$AA$2:$AA$1471, 'Date Events'!A995)</f>
        <v>0</v>
      </c>
      <c r="F995">
        <f>IF(ISNA(VLOOKUP(A995, PerformanceRating!$P$8:$R$2778, 2, FALSE)), "", VLOOKUP(A995, PerformanceRating!$P$8:$R$2778, 2, FALSE))</f>
        <v>4</v>
      </c>
      <c r="G995">
        <f>IF(ISNA(VLOOKUP(A995, PerformanceRating!$P$8:$R$2778, 3, FALSE)), "", VLOOKUP(A995, PerformanceRating!$P$8:$R$2778, 3, FALSE))</f>
        <v>4</v>
      </c>
      <c r="H995">
        <f>IF(ISNA(VLOOKUP(A995, PerformanceRating!$C$2:$N$6710, 11, FALSE)), "", VLOOKUP(A995, PerformanceRating!$C$2:$N$6710, 11, FALSE))</f>
        <v>3.25</v>
      </c>
      <c r="I995">
        <f>IF(ISNA(VLOOKUP(A995, PerformanceRating!$C$2:$N$6710, 12, FALSE)), "", VLOOKUP(A995, PerformanceRating!$C$2:$N$6710, 12, FALSE))</f>
        <v>4</v>
      </c>
    </row>
    <row r="996" spans="1:9" x14ac:dyDescent="0.25">
      <c r="A996" s="1">
        <v>42582</v>
      </c>
      <c r="B996">
        <f>COUNTIF(Employee!$U$2:$U$1471, 'Date Events'!A996)</f>
        <v>0</v>
      </c>
      <c r="C996">
        <f>COUNTIF(Employee!$X$2:$X$1471, 'Date Events'!A996)</f>
        <v>0</v>
      </c>
      <c r="D996">
        <f t="shared" si="15"/>
        <v>587</v>
      </c>
      <c r="E996">
        <f>COUNTIF(Employee!$AA$2:$AA$1471, 'Date Events'!A996)</f>
        <v>0</v>
      </c>
      <c r="F996">
        <f>IF(ISNA(VLOOKUP(A996, PerformanceRating!$P$8:$R$2778, 2, FALSE)), "", VLOOKUP(A996, PerformanceRating!$P$8:$R$2778, 2, FALSE))</f>
        <v>5</v>
      </c>
      <c r="G996">
        <f>IF(ISNA(VLOOKUP(A996, PerformanceRating!$P$8:$R$2778, 3, FALSE)), "", VLOOKUP(A996, PerformanceRating!$P$8:$R$2778, 3, FALSE))</f>
        <v>5</v>
      </c>
      <c r="H996">
        <f>IF(ISNA(VLOOKUP(A996, PerformanceRating!$C$2:$N$6710, 11, FALSE)), "", VLOOKUP(A996, PerformanceRating!$C$2:$N$6710, 11, FALSE))</f>
        <v>4.5</v>
      </c>
      <c r="I996">
        <f>IF(ISNA(VLOOKUP(A996, PerformanceRating!$C$2:$N$6710, 12, FALSE)), "", VLOOKUP(A996, PerformanceRating!$C$2:$N$6710, 12, FALSE))</f>
        <v>5</v>
      </c>
    </row>
    <row r="997" spans="1:9" x14ac:dyDescent="0.25">
      <c r="A997" s="1">
        <v>42583</v>
      </c>
      <c r="B997">
        <f>COUNTIF(Employee!$U$2:$U$1471, 'Date Events'!A997)</f>
        <v>0</v>
      </c>
      <c r="C997">
        <f>COUNTIF(Employee!$X$2:$X$1471, 'Date Events'!A997)</f>
        <v>0</v>
      </c>
      <c r="D997">
        <f t="shared" si="15"/>
        <v>587</v>
      </c>
      <c r="E997">
        <f>COUNTIF(Employee!$AA$2:$AA$1471, 'Date Events'!A997)</f>
        <v>0</v>
      </c>
      <c r="F997">
        <f>IF(ISNA(VLOOKUP(A997, PerformanceRating!$P$8:$R$2778, 2, FALSE)), "", VLOOKUP(A997, PerformanceRating!$P$8:$R$2778, 2, FALSE))</f>
        <v>4</v>
      </c>
      <c r="G997">
        <f>IF(ISNA(VLOOKUP(A997, PerformanceRating!$P$8:$R$2778, 3, FALSE)), "", VLOOKUP(A997, PerformanceRating!$P$8:$R$2778, 3, FALSE))</f>
        <v>4</v>
      </c>
      <c r="H997">
        <f>IF(ISNA(VLOOKUP(A997, PerformanceRating!$C$2:$N$6710, 11, FALSE)), "", VLOOKUP(A997, PerformanceRating!$C$2:$N$6710, 11, FALSE))</f>
        <v>3.75</v>
      </c>
      <c r="I997">
        <f>IF(ISNA(VLOOKUP(A997, PerformanceRating!$C$2:$N$6710, 12, FALSE)), "", VLOOKUP(A997, PerformanceRating!$C$2:$N$6710, 12, FALSE))</f>
        <v>4</v>
      </c>
    </row>
    <row r="998" spans="1:9" x14ac:dyDescent="0.25">
      <c r="A998" s="1">
        <v>42584</v>
      </c>
      <c r="B998">
        <f>COUNTIF(Employee!$U$2:$U$1471, 'Date Events'!A998)</f>
        <v>1</v>
      </c>
      <c r="C998">
        <f>COUNTIF(Employee!$X$2:$X$1471, 'Date Events'!A998)</f>
        <v>0</v>
      </c>
      <c r="D998">
        <f t="shared" si="15"/>
        <v>588</v>
      </c>
      <c r="E998">
        <f>COUNTIF(Employee!$AA$2:$AA$1471, 'Date Events'!A998)</f>
        <v>0</v>
      </c>
      <c r="F998" t="str">
        <f>IF(ISNA(VLOOKUP(A998, PerformanceRating!$P$8:$R$2778, 2, FALSE)), "", VLOOKUP(A998, PerformanceRating!$P$8:$R$2778, 2, FALSE))</f>
        <v/>
      </c>
      <c r="G998" t="str">
        <f>IF(ISNA(VLOOKUP(A998, PerformanceRating!$P$8:$R$2778, 3, FALSE)), "", VLOOKUP(A998, PerformanceRating!$P$8:$R$2778, 3, FALSE))</f>
        <v/>
      </c>
      <c r="H998" t="str">
        <f>IF(ISNA(VLOOKUP(A998, PerformanceRating!$C$2:$N$6710, 11, FALSE)), "", VLOOKUP(A998, PerformanceRating!$C$2:$N$6710, 11, FALSE))</f>
        <v/>
      </c>
      <c r="I998" t="str">
        <f>IF(ISNA(VLOOKUP(A998, PerformanceRating!$C$2:$N$6710, 12, FALSE)), "", VLOOKUP(A998, PerformanceRating!$C$2:$N$6710, 12, FALSE))</f>
        <v/>
      </c>
    </row>
    <row r="999" spans="1:9" x14ac:dyDescent="0.25">
      <c r="A999" s="1">
        <v>42586</v>
      </c>
      <c r="B999">
        <f>COUNTIF(Employee!$U$2:$U$1471, 'Date Events'!A999)</f>
        <v>1</v>
      </c>
      <c r="C999">
        <f>COUNTIF(Employee!$X$2:$X$1471, 'Date Events'!A999)</f>
        <v>0</v>
      </c>
      <c r="D999">
        <f t="shared" si="15"/>
        <v>589</v>
      </c>
      <c r="E999">
        <f>COUNTIF(Employee!$AA$2:$AA$1471, 'Date Events'!A999)</f>
        <v>0</v>
      </c>
      <c r="F999">
        <f>IF(ISNA(VLOOKUP(A999, PerformanceRating!$P$8:$R$2778, 2, FALSE)), "", VLOOKUP(A999, PerformanceRating!$P$8:$R$2778, 2, FALSE))</f>
        <v>3.3333333333333335</v>
      </c>
      <c r="G999">
        <f>IF(ISNA(VLOOKUP(A999, PerformanceRating!$P$8:$R$2778, 3, FALSE)), "", VLOOKUP(A999, PerformanceRating!$P$8:$R$2778, 3, FALSE))</f>
        <v>3</v>
      </c>
      <c r="H999">
        <f>IF(ISNA(VLOOKUP(A999, PerformanceRating!$C$2:$N$6710, 11, FALSE)), "", VLOOKUP(A999, PerformanceRating!$C$2:$N$6710, 11, FALSE))</f>
        <v>4.75</v>
      </c>
      <c r="I999">
        <f>IF(ISNA(VLOOKUP(A999, PerformanceRating!$C$2:$N$6710, 12, FALSE)), "", VLOOKUP(A999, PerformanceRating!$C$2:$N$6710, 12, FALSE))</f>
        <v>3.5</v>
      </c>
    </row>
    <row r="1000" spans="1:9" x14ac:dyDescent="0.25">
      <c r="A1000" s="1">
        <v>42588</v>
      </c>
      <c r="B1000">
        <f>COUNTIF(Employee!$U$2:$U$1471, 'Date Events'!A1000)</f>
        <v>0</v>
      </c>
      <c r="C1000">
        <f>COUNTIF(Employee!$X$2:$X$1471, 'Date Events'!A1000)</f>
        <v>0</v>
      </c>
      <c r="D1000">
        <f t="shared" si="15"/>
        <v>589</v>
      </c>
      <c r="E1000">
        <f>COUNTIF(Employee!$AA$2:$AA$1471, 'Date Events'!A1000)</f>
        <v>0</v>
      </c>
      <c r="F1000">
        <f>IF(ISNA(VLOOKUP(A1000, PerformanceRating!$P$8:$R$2778, 2, FALSE)), "", VLOOKUP(A1000, PerformanceRating!$P$8:$R$2778, 2, FALSE))</f>
        <v>4</v>
      </c>
      <c r="G1000">
        <f>IF(ISNA(VLOOKUP(A1000, PerformanceRating!$P$8:$R$2778, 3, FALSE)), "", VLOOKUP(A1000, PerformanceRating!$P$8:$R$2778, 3, FALSE))</f>
        <v>3.5</v>
      </c>
      <c r="H1000">
        <f>IF(ISNA(VLOOKUP(A1000, PerformanceRating!$C$2:$N$6710, 11, FALSE)), "", VLOOKUP(A1000, PerformanceRating!$C$2:$N$6710, 11, FALSE))</f>
        <v>3.5</v>
      </c>
      <c r="I1000">
        <f>IF(ISNA(VLOOKUP(A1000, PerformanceRating!$C$2:$N$6710, 12, FALSE)), "", VLOOKUP(A1000, PerformanceRating!$C$2:$N$6710, 12, FALSE))</f>
        <v>4.5</v>
      </c>
    </row>
    <row r="1001" spans="1:9" x14ac:dyDescent="0.25">
      <c r="A1001" s="1">
        <v>42589</v>
      </c>
      <c r="B1001">
        <f>COUNTIF(Employee!$U$2:$U$1471, 'Date Events'!A1001)</f>
        <v>0</v>
      </c>
      <c r="C1001">
        <f>COUNTIF(Employee!$X$2:$X$1471, 'Date Events'!A1001)</f>
        <v>0</v>
      </c>
      <c r="D1001">
        <f t="shared" si="15"/>
        <v>589</v>
      </c>
      <c r="E1001">
        <f>COUNTIF(Employee!$AA$2:$AA$1471, 'Date Events'!A1001)</f>
        <v>0</v>
      </c>
      <c r="F1001">
        <f>IF(ISNA(VLOOKUP(A1001, PerformanceRating!$P$8:$R$2778, 2, FALSE)), "", VLOOKUP(A1001, PerformanceRating!$P$8:$R$2778, 2, FALSE))</f>
        <v>4</v>
      </c>
      <c r="G1001">
        <f>IF(ISNA(VLOOKUP(A1001, PerformanceRating!$P$8:$R$2778, 3, FALSE)), "", VLOOKUP(A1001, PerformanceRating!$P$8:$R$2778, 3, FALSE))</f>
        <v>4</v>
      </c>
      <c r="H1001">
        <f>IF(ISNA(VLOOKUP(A1001, PerformanceRating!$C$2:$N$6710, 11, FALSE)), "", VLOOKUP(A1001, PerformanceRating!$C$2:$N$6710, 11, FALSE))</f>
        <v>3.5</v>
      </c>
      <c r="I1001">
        <f>IF(ISNA(VLOOKUP(A1001, PerformanceRating!$C$2:$N$6710, 12, FALSE)), "", VLOOKUP(A1001, PerformanceRating!$C$2:$N$6710, 12, FALSE))</f>
        <v>4</v>
      </c>
    </row>
    <row r="1002" spans="1:9" x14ac:dyDescent="0.25">
      <c r="A1002" s="1">
        <v>42590</v>
      </c>
      <c r="B1002">
        <f>COUNTIF(Employee!$U$2:$U$1471, 'Date Events'!A1002)</f>
        <v>0</v>
      </c>
      <c r="C1002">
        <f>COUNTIF(Employee!$X$2:$X$1471, 'Date Events'!A1002)</f>
        <v>1</v>
      </c>
      <c r="D1002">
        <f t="shared" si="15"/>
        <v>588</v>
      </c>
      <c r="E1002">
        <f>COUNTIF(Employee!$AA$2:$AA$1471, 'Date Events'!A1002)</f>
        <v>0</v>
      </c>
      <c r="F1002" t="str">
        <f>IF(ISNA(VLOOKUP(A1002, PerformanceRating!$P$8:$R$2778, 2, FALSE)), "", VLOOKUP(A1002, PerformanceRating!$P$8:$R$2778, 2, FALSE))</f>
        <v/>
      </c>
      <c r="G1002" t="str">
        <f>IF(ISNA(VLOOKUP(A1002, PerformanceRating!$P$8:$R$2778, 3, FALSE)), "", VLOOKUP(A1002, PerformanceRating!$P$8:$R$2778, 3, FALSE))</f>
        <v/>
      </c>
      <c r="H1002" t="str">
        <f>IF(ISNA(VLOOKUP(A1002, PerformanceRating!$C$2:$N$6710, 11, FALSE)), "", VLOOKUP(A1002, PerformanceRating!$C$2:$N$6710, 11, FALSE))</f>
        <v/>
      </c>
      <c r="I1002" t="str">
        <f>IF(ISNA(VLOOKUP(A1002, PerformanceRating!$C$2:$N$6710, 12, FALSE)), "", VLOOKUP(A1002, PerformanceRating!$C$2:$N$6710, 12, FALSE))</f>
        <v/>
      </c>
    </row>
    <row r="1003" spans="1:9" x14ac:dyDescent="0.25">
      <c r="A1003" s="1">
        <v>42591</v>
      </c>
      <c r="B1003">
        <f>COUNTIF(Employee!$U$2:$U$1471, 'Date Events'!A1003)</f>
        <v>0</v>
      </c>
      <c r="C1003">
        <f>COUNTIF(Employee!$X$2:$X$1471, 'Date Events'!A1003)</f>
        <v>0</v>
      </c>
      <c r="D1003">
        <f t="shared" si="15"/>
        <v>588</v>
      </c>
      <c r="E1003">
        <f>COUNTIF(Employee!$AA$2:$AA$1471, 'Date Events'!A1003)</f>
        <v>0</v>
      </c>
      <c r="F1003">
        <f>IF(ISNA(VLOOKUP(A1003, PerformanceRating!$P$8:$R$2778, 2, FALSE)), "", VLOOKUP(A1003, PerformanceRating!$P$8:$R$2778, 2, FALSE))</f>
        <v>5</v>
      </c>
      <c r="G1003">
        <f>IF(ISNA(VLOOKUP(A1003, PerformanceRating!$P$8:$R$2778, 3, FALSE)), "", VLOOKUP(A1003, PerformanceRating!$P$8:$R$2778, 3, FALSE))</f>
        <v>5</v>
      </c>
      <c r="H1003">
        <f>IF(ISNA(VLOOKUP(A1003, PerformanceRating!$C$2:$N$6710, 11, FALSE)), "", VLOOKUP(A1003, PerformanceRating!$C$2:$N$6710, 11, FALSE))</f>
        <v>3.75</v>
      </c>
      <c r="I1003">
        <f>IF(ISNA(VLOOKUP(A1003, PerformanceRating!$C$2:$N$6710, 12, FALSE)), "", VLOOKUP(A1003, PerformanceRating!$C$2:$N$6710, 12, FALSE))</f>
        <v>5</v>
      </c>
    </row>
    <row r="1004" spans="1:9" x14ac:dyDescent="0.25">
      <c r="A1004" s="1">
        <v>42592</v>
      </c>
      <c r="B1004">
        <f>COUNTIF(Employee!$U$2:$U$1471, 'Date Events'!A1004)</f>
        <v>0</v>
      </c>
      <c r="C1004">
        <f>COUNTIF(Employee!$X$2:$X$1471, 'Date Events'!A1004)</f>
        <v>0</v>
      </c>
      <c r="D1004">
        <f t="shared" si="15"/>
        <v>588</v>
      </c>
      <c r="E1004">
        <f>COUNTIF(Employee!$AA$2:$AA$1471, 'Date Events'!A1004)</f>
        <v>0</v>
      </c>
      <c r="F1004">
        <f>IF(ISNA(VLOOKUP(A1004, PerformanceRating!$P$8:$R$2778, 2, FALSE)), "", VLOOKUP(A1004, PerformanceRating!$P$8:$R$2778, 2, FALSE))</f>
        <v>3</v>
      </c>
      <c r="G1004">
        <f>IF(ISNA(VLOOKUP(A1004, PerformanceRating!$P$8:$R$2778, 3, FALSE)), "", VLOOKUP(A1004, PerformanceRating!$P$8:$R$2778, 3, FALSE))</f>
        <v>2</v>
      </c>
      <c r="H1004">
        <f>IF(ISNA(VLOOKUP(A1004, PerformanceRating!$C$2:$N$6710, 11, FALSE)), "", VLOOKUP(A1004, PerformanceRating!$C$2:$N$6710, 11, FALSE))</f>
        <v>4.25</v>
      </c>
      <c r="I1004">
        <f>IF(ISNA(VLOOKUP(A1004, PerformanceRating!$C$2:$N$6710, 12, FALSE)), "", VLOOKUP(A1004, PerformanceRating!$C$2:$N$6710, 12, FALSE))</f>
        <v>2.5</v>
      </c>
    </row>
    <row r="1005" spans="1:9" x14ac:dyDescent="0.25">
      <c r="A1005" s="1">
        <v>42594</v>
      </c>
      <c r="B1005">
        <f>COUNTIF(Employee!$U$2:$U$1471, 'Date Events'!A1005)</f>
        <v>0</v>
      </c>
      <c r="C1005">
        <f>COUNTIF(Employee!$X$2:$X$1471, 'Date Events'!A1005)</f>
        <v>0</v>
      </c>
      <c r="D1005">
        <f t="shared" si="15"/>
        <v>588</v>
      </c>
      <c r="E1005">
        <f>COUNTIF(Employee!$AA$2:$AA$1471, 'Date Events'!A1005)</f>
        <v>0</v>
      </c>
      <c r="F1005">
        <f>IF(ISNA(VLOOKUP(A1005, PerformanceRating!$P$8:$R$2778, 2, FALSE)), "", VLOOKUP(A1005, PerformanceRating!$P$8:$R$2778, 2, FALSE))</f>
        <v>4</v>
      </c>
      <c r="G1005">
        <f>IF(ISNA(VLOOKUP(A1005, PerformanceRating!$P$8:$R$2778, 3, FALSE)), "", VLOOKUP(A1005, PerformanceRating!$P$8:$R$2778, 3, FALSE))</f>
        <v>3</v>
      </c>
      <c r="H1005">
        <f>IF(ISNA(VLOOKUP(A1005, PerformanceRating!$C$2:$N$6710, 11, FALSE)), "", VLOOKUP(A1005, PerformanceRating!$C$2:$N$6710, 11, FALSE))</f>
        <v>4</v>
      </c>
      <c r="I1005">
        <f>IF(ISNA(VLOOKUP(A1005, PerformanceRating!$C$2:$N$6710, 12, FALSE)), "", VLOOKUP(A1005, PerformanceRating!$C$2:$N$6710, 12, FALSE))</f>
        <v>4.5</v>
      </c>
    </row>
    <row r="1006" spans="1:9" x14ac:dyDescent="0.25">
      <c r="A1006" s="1">
        <v>42595</v>
      </c>
      <c r="B1006">
        <f>COUNTIF(Employee!$U$2:$U$1471, 'Date Events'!A1006)</f>
        <v>0</v>
      </c>
      <c r="C1006">
        <f>COUNTIF(Employee!$X$2:$X$1471, 'Date Events'!A1006)</f>
        <v>1</v>
      </c>
      <c r="D1006">
        <f t="shared" si="15"/>
        <v>587</v>
      </c>
      <c r="E1006">
        <f>COUNTIF(Employee!$AA$2:$AA$1471, 'Date Events'!A1006)</f>
        <v>0</v>
      </c>
      <c r="F1006">
        <f>IF(ISNA(VLOOKUP(A1006, PerformanceRating!$P$8:$R$2778, 2, FALSE)), "", VLOOKUP(A1006, PerformanceRating!$P$8:$R$2778, 2, FALSE))</f>
        <v>4</v>
      </c>
      <c r="G1006">
        <f>IF(ISNA(VLOOKUP(A1006, PerformanceRating!$P$8:$R$2778, 3, FALSE)), "", VLOOKUP(A1006, PerformanceRating!$P$8:$R$2778, 3, FALSE))</f>
        <v>3.6666666666666665</v>
      </c>
      <c r="H1006">
        <f>IF(ISNA(VLOOKUP(A1006, PerformanceRating!$C$2:$N$6710, 11, FALSE)), "", VLOOKUP(A1006, PerformanceRating!$C$2:$N$6710, 11, FALSE))</f>
        <v>3</v>
      </c>
      <c r="I1006">
        <f>IF(ISNA(VLOOKUP(A1006, PerformanceRating!$C$2:$N$6710, 12, FALSE)), "", VLOOKUP(A1006, PerformanceRating!$C$2:$N$6710, 12, FALSE))</f>
        <v>3.5</v>
      </c>
    </row>
    <row r="1007" spans="1:9" x14ac:dyDescent="0.25">
      <c r="A1007" s="1">
        <v>42596</v>
      </c>
      <c r="B1007">
        <f>COUNTIF(Employee!$U$2:$U$1471, 'Date Events'!A1007)</f>
        <v>0</v>
      </c>
      <c r="C1007">
        <f>COUNTIF(Employee!$X$2:$X$1471, 'Date Events'!A1007)</f>
        <v>0</v>
      </c>
      <c r="D1007">
        <f t="shared" si="15"/>
        <v>587</v>
      </c>
      <c r="E1007">
        <f>COUNTIF(Employee!$AA$2:$AA$1471, 'Date Events'!A1007)</f>
        <v>0</v>
      </c>
      <c r="F1007">
        <f>IF(ISNA(VLOOKUP(A1007, PerformanceRating!$P$8:$R$2778, 2, FALSE)), "", VLOOKUP(A1007, PerformanceRating!$P$8:$R$2778, 2, FALSE))</f>
        <v>3</v>
      </c>
      <c r="G1007">
        <f>IF(ISNA(VLOOKUP(A1007, PerformanceRating!$P$8:$R$2778, 3, FALSE)), "", VLOOKUP(A1007, PerformanceRating!$P$8:$R$2778, 3, FALSE))</f>
        <v>3</v>
      </c>
      <c r="H1007">
        <f>IF(ISNA(VLOOKUP(A1007, PerformanceRating!$C$2:$N$6710, 11, FALSE)), "", VLOOKUP(A1007, PerformanceRating!$C$2:$N$6710, 11, FALSE))</f>
        <v>3.25</v>
      </c>
      <c r="I1007">
        <f>IF(ISNA(VLOOKUP(A1007, PerformanceRating!$C$2:$N$6710, 12, FALSE)), "", VLOOKUP(A1007, PerformanceRating!$C$2:$N$6710, 12, FALSE))</f>
        <v>3</v>
      </c>
    </row>
    <row r="1008" spans="1:9" x14ac:dyDescent="0.25">
      <c r="A1008" s="1">
        <v>42597</v>
      </c>
      <c r="B1008">
        <f>COUNTIF(Employee!$U$2:$U$1471, 'Date Events'!A1008)</f>
        <v>2</v>
      </c>
      <c r="C1008">
        <f>COUNTIF(Employee!$X$2:$X$1471, 'Date Events'!A1008)</f>
        <v>0</v>
      </c>
      <c r="D1008">
        <f t="shared" si="15"/>
        <v>589</v>
      </c>
      <c r="E1008">
        <f>COUNTIF(Employee!$AA$2:$AA$1471, 'Date Events'!A1008)</f>
        <v>0</v>
      </c>
      <c r="F1008">
        <f>IF(ISNA(VLOOKUP(A1008, PerformanceRating!$P$8:$R$2778, 2, FALSE)), "", VLOOKUP(A1008, PerformanceRating!$P$8:$R$2778, 2, FALSE))</f>
        <v>4.5</v>
      </c>
      <c r="G1008">
        <f>IF(ISNA(VLOOKUP(A1008, PerformanceRating!$P$8:$R$2778, 3, FALSE)), "", VLOOKUP(A1008, PerformanceRating!$P$8:$R$2778, 3, FALSE))</f>
        <v>4.5</v>
      </c>
      <c r="H1008">
        <f>IF(ISNA(VLOOKUP(A1008, PerformanceRating!$C$2:$N$6710, 11, FALSE)), "", VLOOKUP(A1008, PerformanceRating!$C$2:$N$6710, 11, FALSE))</f>
        <v>4</v>
      </c>
      <c r="I1008">
        <f>IF(ISNA(VLOOKUP(A1008, PerformanceRating!$C$2:$N$6710, 12, FALSE)), "", VLOOKUP(A1008, PerformanceRating!$C$2:$N$6710, 12, FALSE))</f>
        <v>5</v>
      </c>
    </row>
    <row r="1009" spans="1:9" x14ac:dyDescent="0.25">
      <c r="A1009" s="1">
        <v>42598</v>
      </c>
      <c r="B1009">
        <f>COUNTIF(Employee!$U$2:$U$1471, 'Date Events'!A1009)</f>
        <v>3</v>
      </c>
      <c r="C1009">
        <f>COUNTIF(Employee!$X$2:$X$1471, 'Date Events'!A1009)</f>
        <v>1</v>
      </c>
      <c r="D1009">
        <f t="shared" si="15"/>
        <v>591</v>
      </c>
      <c r="E1009">
        <f>COUNTIF(Employee!$AA$2:$AA$1471, 'Date Events'!A1009)</f>
        <v>0</v>
      </c>
      <c r="F1009">
        <f>IF(ISNA(VLOOKUP(A1009, PerformanceRating!$P$8:$R$2778, 2, FALSE)), "", VLOOKUP(A1009, PerformanceRating!$P$8:$R$2778, 2, FALSE))</f>
        <v>5</v>
      </c>
      <c r="G1009">
        <f>IF(ISNA(VLOOKUP(A1009, PerformanceRating!$P$8:$R$2778, 3, FALSE)), "", VLOOKUP(A1009, PerformanceRating!$P$8:$R$2778, 3, FALSE))</f>
        <v>4</v>
      </c>
      <c r="H1009">
        <f>IF(ISNA(VLOOKUP(A1009, PerformanceRating!$C$2:$N$6710, 11, FALSE)), "", VLOOKUP(A1009, PerformanceRating!$C$2:$N$6710, 11, FALSE))</f>
        <v>4</v>
      </c>
      <c r="I1009">
        <f>IF(ISNA(VLOOKUP(A1009, PerformanceRating!$C$2:$N$6710, 12, FALSE)), "", VLOOKUP(A1009, PerformanceRating!$C$2:$N$6710, 12, FALSE))</f>
        <v>4.5</v>
      </c>
    </row>
    <row r="1010" spans="1:9" x14ac:dyDescent="0.25">
      <c r="A1010" s="1">
        <v>42599</v>
      </c>
      <c r="B1010">
        <f>COUNTIF(Employee!$U$2:$U$1471, 'Date Events'!A1010)</f>
        <v>0</v>
      </c>
      <c r="C1010">
        <f>COUNTIF(Employee!$X$2:$X$1471, 'Date Events'!A1010)</f>
        <v>0</v>
      </c>
      <c r="D1010">
        <f t="shared" si="15"/>
        <v>591</v>
      </c>
      <c r="E1010">
        <f>COUNTIF(Employee!$AA$2:$AA$1471, 'Date Events'!A1010)</f>
        <v>0</v>
      </c>
      <c r="F1010">
        <f>IF(ISNA(VLOOKUP(A1010, PerformanceRating!$P$8:$R$2778, 2, FALSE)), "", VLOOKUP(A1010, PerformanceRating!$P$8:$R$2778, 2, FALSE))</f>
        <v>3</v>
      </c>
      <c r="G1010">
        <f>IF(ISNA(VLOOKUP(A1010, PerformanceRating!$P$8:$R$2778, 3, FALSE)), "", VLOOKUP(A1010, PerformanceRating!$P$8:$R$2778, 3, FALSE))</f>
        <v>2</v>
      </c>
      <c r="H1010">
        <f>IF(ISNA(VLOOKUP(A1010, PerformanceRating!$C$2:$N$6710, 11, FALSE)), "", VLOOKUP(A1010, PerformanceRating!$C$2:$N$6710, 11, FALSE))</f>
        <v>3.75</v>
      </c>
      <c r="I1010">
        <f>IF(ISNA(VLOOKUP(A1010, PerformanceRating!$C$2:$N$6710, 12, FALSE)), "", VLOOKUP(A1010, PerformanceRating!$C$2:$N$6710, 12, FALSE))</f>
        <v>2.5</v>
      </c>
    </row>
    <row r="1011" spans="1:9" x14ac:dyDescent="0.25">
      <c r="A1011" s="1">
        <v>42600</v>
      </c>
      <c r="B1011">
        <f>COUNTIF(Employee!$U$2:$U$1471, 'Date Events'!A1011)</f>
        <v>0</v>
      </c>
      <c r="C1011">
        <f>COUNTIF(Employee!$X$2:$X$1471, 'Date Events'!A1011)</f>
        <v>0</v>
      </c>
      <c r="D1011">
        <f t="shared" si="15"/>
        <v>591</v>
      </c>
      <c r="E1011">
        <f>COUNTIF(Employee!$AA$2:$AA$1471, 'Date Events'!A1011)</f>
        <v>0</v>
      </c>
      <c r="F1011">
        <f>IF(ISNA(VLOOKUP(A1011, PerformanceRating!$P$8:$R$2778, 2, FALSE)), "", VLOOKUP(A1011, PerformanceRating!$P$8:$R$2778, 2, FALSE))</f>
        <v>4</v>
      </c>
      <c r="G1011">
        <f>IF(ISNA(VLOOKUP(A1011, PerformanceRating!$P$8:$R$2778, 3, FALSE)), "", VLOOKUP(A1011, PerformanceRating!$P$8:$R$2778, 3, FALSE))</f>
        <v>3.5</v>
      </c>
      <c r="H1011">
        <f>IF(ISNA(VLOOKUP(A1011, PerformanceRating!$C$2:$N$6710, 11, FALSE)), "", VLOOKUP(A1011, PerformanceRating!$C$2:$N$6710, 11, FALSE))</f>
        <v>4</v>
      </c>
      <c r="I1011">
        <f>IF(ISNA(VLOOKUP(A1011, PerformanceRating!$C$2:$N$6710, 12, FALSE)), "", VLOOKUP(A1011, PerformanceRating!$C$2:$N$6710, 12, FALSE))</f>
        <v>4</v>
      </c>
    </row>
    <row r="1012" spans="1:9" x14ac:dyDescent="0.25">
      <c r="A1012" s="1">
        <v>42603</v>
      </c>
      <c r="B1012">
        <f>COUNTIF(Employee!$U$2:$U$1471, 'Date Events'!A1012)</f>
        <v>0</v>
      </c>
      <c r="C1012">
        <f>COUNTIF(Employee!$X$2:$X$1471, 'Date Events'!A1012)</f>
        <v>0</v>
      </c>
      <c r="D1012">
        <f t="shared" si="15"/>
        <v>591</v>
      </c>
      <c r="E1012">
        <f>COUNTIF(Employee!$AA$2:$AA$1471, 'Date Events'!A1012)</f>
        <v>0</v>
      </c>
      <c r="F1012">
        <f>IF(ISNA(VLOOKUP(A1012, PerformanceRating!$P$8:$R$2778, 2, FALSE)), "", VLOOKUP(A1012, PerformanceRating!$P$8:$R$2778, 2, FALSE))</f>
        <v>3.6666666666666665</v>
      </c>
      <c r="G1012">
        <f>IF(ISNA(VLOOKUP(A1012, PerformanceRating!$P$8:$R$2778, 3, FALSE)), "", VLOOKUP(A1012, PerformanceRating!$P$8:$R$2778, 3, FALSE))</f>
        <v>3.6666666666666665</v>
      </c>
      <c r="H1012">
        <f>IF(ISNA(VLOOKUP(A1012, PerformanceRating!$C$2:$N$6710, 11, FALSE)), "", VLOOKUP(A1012, PerformanceRating!$C$2:$N$6710, 11, FALSE))</f>
        <v>4</v>
      </c>
      <c r="I1012">
        <f>IF(ISNA(VLOOKUP(A1012, PerformanceRating!$C$2:$N$6710, 12, FALSE)), "", VLOOKUP(A1012, PerformanceRating!$C$2:$N$6710, 12, FALSE))</f>
        <v>4</v>
      </c>
    </row>
    <row r="1013" spans="1:9" x14ac:dyDescent="0.25">
      <c r="A1013" s="1">
        <v>42605</v>
      </c>
      <c r="B1013">
        <f>COUNTIF(Employee!$U$2:$U$1471, 'Date Events'!A1013)</f>
        <v>0</v>
      </c>
      <c r="C1013">
        <f>COUNTIF(Employee!$X$2:$X$1471, 'Date Events'!A1013)</f>
        <v>0</v>
      </c>
      <c r="D1013">
        <f t="shared" si="15"/>
        <v>591</v>
      </c>
      <c r="E1013">
        <f>COUNTIF(Employee!$AA$2:$AA$1471, 'Date Events'!A1013)</f>
        <v>0</v>
      </c>
      <c r="F1013">
        <f>IF(ISNA(VLOOKUP(A1013, PerformanceRating!$P$8:$R$2778, 2, FALSE)), "", VLOOKUP(A1013, PerformanceRating!$P$8:$R$2778, 2, FALSE))</f>
        <v>5</v>
      </c>
      <c r="G1013">
        <f>IF(ISNA(VLOOKUP(A1013, PerformanceRating!$P$8:$R$2778, 3, FALSE)), "", VLOOKUP(A1013, PerformanceRating!$P$8:$R$2778, 3, FALSE))</f>
        <v>4</v>
      </c>
      <c r="H1013">
        <f>IF(ISNA(VLOOKUP(A1013, PerformanceRating!$C$2:$N$6710, 11, FALSE)), "", VLOOKUP(A1013, PerformanceRating!$C$2:$N$6710, 11, FALSE))</f>
        <v>3.75</v>
      </c>
      <c r="I1013">
        <f>IF(ISNA(VLOOKUP(A1013, PerformanceRating!$C$2:$N$6710, 12, FALSE)), "", VLOOKUP(A1013, PerformanceRating!$C$2:$N$6710, 12, FALSE))</f>
        <v>4.5</v>
      </c>
    </row>
    <row r="1014" spans="1:9" x14ac:dyDescent="0.25">
      <c r="A1014" s="1">
        <v>42606</v>
      </c>
      <c r="B1014">
        <f>COUNTIF(Employee!$U$2:$U$1471, 'Date Events'!A1014)</f>
        <v>1</v>
      </c>
      <c r="C1014">
        <f>COUNTIF(Employee!$X$2:$X$1471, 'Date Events'!A1014)</f>
        <v>0</v>
      </c>
      <c r="D1014">
        <f t="shared" si="15"/>
        <v>592</v>
      </c>
      <c r="E1014">
        <f>COUNTIF(Employee!$AA$2:$AA$1471, 'Date Events'!A1014)</f>
        <v>0</v>
      </c>
      <c r="F1014" t="str">
        <f>IF(ISNA(VLOOKUP(A1014, PerformanceRating!$P$8:$R$2778, 2, FALSE)), "", VLOOKUP(A1014, PerformanceRating!$P$8:$R$2778, 2, FALSE))</f>
        <v/>
      </c>
      <c r="G1014" t="str">
        <f>IF(ISNA(VLOOKUP(A1014, PerformanceRating!$P$8:$R$2778, 3, FALSE)), "", VLOOKUP(A1014, PerformanceRating!$P$8:$R$2778, 3, FALSE))</f>
        <v/>
      </c>
      <c r="H1014" t="str">
        <f>IF(ISNA(VLOOKUP(A1014, PerformanceRating!$C$2:$N$6710, 11, FALSE)), "", VLOOKUP(A1014, PerformanceRating!$C$2:$N$6710, 11, FALSE))</f>
        <v/>
      </c>
      <c r="I1014" t="str">
        <f>IF(ISNA(VLOOKUP(A1014, PerformanceRating!$C$2:$N$6710, 12, FALSE)), "", VLOOKUP(A1014, PerformanceRating!$C$2:$N$6710, 12, FALSE))</f>
        <v/>
      </c>
    </row>
    <row r="1015" spans="1:9" x14ac:dyDescent="0.25">
      <c r="A1015" s="1">
        <v>42607</v>
      </c>
      <c r="B1015">
        <f>COUNTIF(Employee!$U$2:$U$1471, 'Date Events'!A1015)</f>
        <v>0</v>
      </c>
      <c r="C1015">
        <f>COUNTIF(Employee!$X$2:$X$1471, 'Date Events'!A1015)</f>
        <v>0</v>
      </c>
      <c r="D1015">
        <f t="shared" si="15"/>
        <v>592</v>
      </c>
      <c r="E1015">
        <f>COUNTIF(Employee!$AA$2:$AA$1471, 'Date Events'!A1015)</f>
        <v>0</v>
      </c>
      <c r="F1015">
        <f>IF(ISNA(VLOOKUP(A1015, PerformanceRating!$P$8:$R$2778, 2, FALSE)), "", VLOOKUP(A1015, PerformanceRating!$P$8:$R$2778, 2, FALSE))</f>
        <v>3.5</v>
      </c>
      <c r="G1015">
        <f>IF(ISNA(VLOOKUP(A1015, PerformanceRating!$P$8:$R$2778, 3, FALSE)), "", VLOOKUP(A1015, PerformanceRating!$P$8:$R$2778, 3, FALSE))</f>
        <v>3</v>
      </c>
      <c r="H1015">
        <f>IF(ISNA(VLOOKUP(A1015, PerformanceRating!$C$2:$N$6710, 11, FALSE)), "", VLOOKUP(A1015, PerformanceRating!$C$2:$N$6710, 11, FALSE))</f>
        <v>3.5</v>
      </c>
      <c r="I1015">
        <f>IF(ISNA(VLOOKUP(A1015, PerformanceRating!$C$2:$N$6710, 12, FALSE)), "", VLOOKUP(A1015, PerformanceRating!$C$2:$N$6710, 12, FALSE))</f>
        <v>2.5</v>
      </c>
    </row>
    <row r="1016" spans="1:9" x14ac:dyDescent="0.25">
      <c r="A1016" s="1">
        <v>42608</v>
      </c>
      <c r="B1016">
        <f>COUNTIF(Employee!$U$2:$U$1471, 'Date Events'!A1016)</f>
        <v>0</v>
      </c>
      <c r="C1016">
        <f>COUNTIF(Employee!$X$2:$X$1471, 'Date Events'!A1016)</f>
        <v>0</v>
      </c>
      <c r="D1016">
        <f t="shared" si="15"/>
        <v>592</v>
      </c>
      <c r="E1016">
        <f>COUNTIF(Employee!$AA$2:$AA$1471, 'Date Events'!A1016)</f>
        <v>1</v>
      </c>
      <c r="F1016" t="str">
        <f>IF(ISNA(VLOOKUP(A1016, PerformanceRating!$P$8:$R$2778, 2, FALSE)), "", VLOOKUP(A1016, PerformanceRating!$P$8:$R$2778, 2, FALSE))</f>
        <v/>
      </c>
      <c r="G1016" t="str">
        <f>IF(ISNA(VLOOKUP(A1016, PerformanceRating!$P$8:$R$2778, 3, FALSE)), "", VLOOKUP(A1016, PerformanceRating!$P$8:$R$2778, 3, FALSE))</f>
        <v/>
      </c>
      <c r="H1016" t="str">
        <f>IF(ISNA(VLOOKUP(A1016, PerformanceRating!$C$2:$N$6710, 11, FALSE)), "", VLOOKUP(A1016, PerformanceRating!$C$2:$N$6710, 11, FALSE))</f>
        <v/>
      </c>
      <c r="I1016" t="str">
        <f>IF(ISNA(VLOOKUP(A1016, PerformanceRating!$C$2:$N$6710, 12, FALSE)), "", VLOOKUP(A1016, PerformanceRating!$C$2:$N$6710, 12, FALSE))</f>
        <v/>
      </c>
    </row>
    <row r="1017" spans="1:9" x14ac:dyDescent="0.25">
      <c r="A1017" s="1">
        <v>42609</v>
      </c>
      <c r="B1017">
        <f>COUNTIF(Employee!$U$2:$U$1471, 'Date Events'!A1017)</f>
        <v>0</v>
      </c>
      <c r="C1017">
        <f>COUNTIF(Employee!$X$2:$X$1471, 'Date Events'!A1017)</f>
        <v>0</v>
      </c>
      <c r="D1017">
        <f t="shared" si="15"/>
        <v>592</v>
      </c>
      <c r="E1017">
        <f>COUNTIF(Employee!$AA$2:$AA$1471, 'Date Events'!A1017)</f>
        <v>0</v>
      </c>
      <c r="F1017">
        <f>IF(ISNA(VLOOKUP(A1017, PerformanceRating!$P$8:$R$2778, 2, FALSE)), "", VLOOKUP(A1017, PerformanceRating!$P$8:$R$2778, 2, FALSE))</f>
        <v>3</v>
      </c>
      <c r="G1017">
        <f>IF(ISNA(VLOOKUP(A1017, PerformanceRating!$P$8:$R$2778, 3, FALSE)), "", VLOOKUP(A1017, PerformanceRating!$P$8:$R$2778, 3, FALSE))</f>
        <v>3</v>
      </c>
      <c r="H1017">
        <f>IF(ISNA(VLOOKUP(A1017, PerformanceRating!$C$2:$N$6710, 11, FALSE)), "", VLOOKUP(A1017, PerformanceRating!$C$2:$N$6710, 11, FALSE))</f>
        <v>4.25</v>
      </c>
      <c r="I1017">
        <f>IF(ISNA(VLOOKUP(A1017, PerformanceRating!$C$2:$N$6710, 12, FALSE)), "", VLOOKUP(A1017, PerformanceRating!$C$2:$N$6710, 12, FALSE))</f>
        <v>3</v>
      </c>
    </row>
    <row r="1018" spans="1:9" x14ac:dyDescent="0.25">
      <c r="A1018" s="1">
        <v>42612</v>
      </c>
      <c r="B1018">
        <f>COUNTIF(Employee!$U$2:$U$1471, 'Date Events'!A1018)</f>
        <v>1</v>
      </c>
      <c r="C1018">
        <f>COUNTIF(Employee!$X$2:$X$1471, 'Date Events'!A1018)</f>
        <v>0</v>
      </c>
      <c r="D1018">
        <f t="shared" si="15"/>
        <v>593</v>
      </c>
      <c r="E1018">
        <f>COUNTIF(Employee!$AA$2:$AA$1471, 'Date Events'!A1018)</f>
        <v>0</v>
      </c>
      <c r="F1018" t="str">
        <f>IF(ISNA(VLOOKUP(A1018, PerformanceRating!$P$8:$R$2778, 2, FALSE)), "", VLOOKUP(A1018, PerformanceRating!$P$8:$R$2778, 2, FALSE))</f>
        <v/>
      </c>
      <c r="G1018" t="str">
        <f>IF(ISNA(VLOOKUP(A1018, PerformanceRating!$P$8:$R$2778, 3, FALSE)), "", VLOOKUP(A1018, PerformanceRating!$P$8:$R$2778, 3, FALSE))</f>
        <v/>
      </c>
      <c r="H1018" t="str">
        <f>IF(ISNA(VLOOKUP(A1018, PerformanceRating!$C$2:$N$6710, 11, FALSE)), "", VLOOKUP(A1018, PerformanceRating!$C$2:$N$6710, 11, FALSE))</f>
        <v/>
      </c>
      <c r="I1018" t="str">
        <f>IF(ISNA(VLOOKUP(A1018, PerformanceRating!$C$2:$N$6710, 12, FALSE)), "", VLOOKUP(A1018, PerformanceRating!$C$2:$N$6710, 12, FALSE))</f>
        <v/>
      </c>
    </row>
    <row r="1019" spans="1:9" x14ac:dyDescent="0.25">
      <c r="A1019" s="1">
        <v>42613</v>
      </c>
      <c r="B1019">
        <f>COUNTIF(Employee!$U$2:$U$1471, 'Date Events'!A1019)</f>
        <v>1</v>
      </c>
      <c r="C1019">
        <f>COUNTIF(Employee!$X$2:$X$1471, 'Date Events'!A1019)</f>
        <v>1</v>
      </c>
      <c r="D1019">
        <f t="shared" si="15"/>
        <v>593</v>
      </c>
      <c r="E1019">
        <f>COUNTIF(Employee!$AA$2:$AA$1471, 'Date Events'!A1019)</f>
        <v>0</v>
      </c>
      <c r="F1019" t="str">
        <f>IF(ISNA(VLOOKUP(A1019, PerformanceRating!$P$8:$R$2778, 2, FALSE)), "", VLOOKUP(A1019, PerformanceRating!$P$8:$R$2778, 2, FALSE))</f>
        <v/>
      </c>
      <c r="G1019" t="str">
        <f>IF(ISNA(VLOOKUP(A1019, PerformanceRating!$P$8:$R$2778, 3, FALSE)), "", VLOOKUP(A1019, PerformanceRating!$P$8:$R$2778, 3, FALSE))</f>
        <v/>
      </c>
      <c r="H1019" t="str">
        <f>IF(ISNA(VLOOKUP(A1019, PerformanceRating!$C$2:$N$6710, 11, FALSE)), "", VLOOKUP(A1019, PerformanceRating!$C$2:$N$6710, 11, FALSE))</f>
        <v/>
      </c>
      <c r="I1019" t="str">
        <f>IF(ISNA(VLOOKUP(A1019, PerformanceRating!$C$2:$N$6710, 12, FALSE)), "", VLOOKUP(A1019, PerformanceRating!$C$2:$N$6710, 12, FALSE))</f>
        <v/>
      </c>
    </row>
    <row r="1020" spans="1:9" x14ac:dyDescent="0.25">
      <c r="A1020" s="1">
        <v>42614</v>
      </c>
      <c r="B1020">
        <f>COUNTIF(Employee!$U$2:$U$1471, 'Date Events'!A1020)</f>
        <v>1</v>
      </c>
      <c r="C1020">
        <f>COUNTIF(Employee!$X$2:$X$1471, 'Date Events'!A1020)</f>
        <v>0</v>
      </c>
      <c r="D1020">
        <f t="shared" si="15"/>
        <v>594</v>
      </c>
      <c r="E1020">
        <f>COUNTIF(Employee!$AA$2:$AA$1471, 'Date Events'!A1020)</f>
        <v>0</v>
      </c>
      <c r="F1020">
        <f>IF(ISNA(VLOOKUP(A1020, PerformanceRating!$P$8:$R$2778, 2, FALSE)), "", VLOOKUP(A1020, PerformanceRating!$P$8:$R$2778, 2, FALSE))</f>
        <v>4</v>
      </c>
      <c r="G1020">
        <f>IF(ISNA(VLOOKUP(A1020, PerformanceRating!$P$8:$R$2778, 3, FALSE)), "", VLOOKUP(A1020, PerformanceRating!$P$8:$R$2778, 3, FALSE))</f>
        <v>3</v>
      </c>
      <c r="H1020">
        <f>IF(ISNA(VLOOKUP(A1020, PerformanceRating!$C$2:$N$6710, 11, FALSE)), "", VLOOKUP(A1020, PerformanceRating!$C$2:$N$6710, 11, FALSE))</f>
        <v>3.75</v>
      </c>
      <c r="I1020">
        <f>IF(ISNA(VLOOKUP(A1020, PerformanceRating!$C$2:$N$6710, 12, FALSE)), "", VLOOKUP(A1020, PerformanceRating!$C$2:$N$6710, 12, FALSE))</f>
        <v>3.5</v>
      </c>
    </row>
    <row r="1021" spans="1:9" x14ac:dyDescent="0.25">
      <c r="A1021" s="1">
        <v>42615</v>
      </c>
      <c r="B1021">
        <f>COUNTIF(Employee!$U$2:$U$1471, 'Date Events'!A1021)</f>
        <v>0</v>
      </c>
      <c r="C1021">
        <f>COUNTIF(Employee!$X$2:$X$1471, 'Date Events'!A1021)</f>
        <v>0</v>
      </c>
      <c r="D1021">
        <f t="shared" si="15"/>
        <v>594</v>
      </c>
      <c r="E1021">
        <f>COUNTIF(Employee!$AA$2:$AA$1471, 'Date Events'!A1021)</f>
        <v>0</v>
      </c>
      <c r="F1021">
        <f>IF(ISNA(VLOOKUP(A1021, PerformanceRating!$P$8:$R$2778, 2, FALSE)), "", VLOOKUP(A1021, PerformanceRating!$P$8:$R$2778, 2, FALSE))</f>
        <v>4</v>
      </c>
      <c r="G1021">
        <f>IF(ISNA(VLOOKUP(A1021, PerformanceRating!$P$8:$R$2778, 3, FALSE)), "", VLOOKUP(A1021, PerformanceRating!$P$8:$R$2778, 3, FALSE))</f>
        <v>3.5</v>
      </c>
      <c r="H1021">
        <f>IF(ISNA(VLOOKUP(A1021, PerformanceRating!$C$2:$N$6710, 11, FALSE)), "", VLOOKUP(A1021, PerformanceRating!$C$2:$N$6710, 11, FALSE))</f>
        <v>4</v>
      </c>
      <c r="I1021">
        <f>IF(ISNA(VLOOKUP(A1021, PerformanceRating!$C$2:$N$6710, 12, FALSE)), "", VLOOKUP(A1021, PerformanceRating!$C$2:$N$6710, 12, FALSE))</f>
        <v>4</v>
      </c>
    </row>
    <row r="1022" spans="1:9" x14ac:dyDescent="0.25">
      <c r="A1022" s="1">
        <v>42616</v>
      </c>
      <c r="B1022">
        <f>COUNTIF(Employee!$U$2:$U$1471, 'Date Events'!A1022)</f>
        <v>1</v>
      </c>
      <c r="C1022">
        <f>COUNTIF(Employee!$X$2:$X$1471, 'Date Events'!A1022)</f>
        <v>0</v>
      </c>
      <c r="D1022">
        <f t="shared" si="15"/>
        <v>595</v>
      </c>
      <c r="E1022">
        <f>COUNTIF(Employee!$AA$2:$AA$1471, 'Date Events'!A1022)</f>
        <v>0</v>
      </c>
      <c r="F1022">
        <f>IF(ISNA(VLOOKUP(A1022, PerformanceRating!$P$8:$R$2778, 2, FALSE)), "", VLOOKUP(A1022, PerformanceRating!$P$8:$R$2778, 2, FALSE))</f>
        <v>3</v>
      </c>
      <c r="G1022">
        <f>IF(ISNA(VLOOKUP(A1022, PerformanceRating!$P$8:$R$2778, 3, FALSE)), "", VLOOKUP(A1022, PerformanceRating!$P$8:$R$2778, 3, FALSE))</f>
        <v>3</v>
      </c>
      <c r="H1022">
        <f>IF(ISNA(VLOOKUP(A1022, PerformanceRating!$C$2:$N$6710, 11, FALSE)), "", VLOOKUP(A1022, PerformanceRating!$C$2:$N$6710, 11, FALSE))</f>
        <v>3.25</v>
      </c>
      <c r="I1022">
        <f>IF(ISNA(VLOOKUP(A1022, PerformanceRating!$C$2:$N$6710, 12, FALSE)), "", VLOOKUP(A1022, PerformanceRating!$C$2:$N$6710, 12, FALSE))</f>
        <v>3</v>
      </c>
    </row>
    <row r="1023" spans="1:9" x14ac:dyDescent="0.25">
      <c r="A1023" s="1">
        <v>42617</v>
      </c>
      <c r="B1023">
        <f>COUNTIF(Employee!$U$2:$U$1471, 'Date Events'!A1023)</f>
        <v>0</v>
      </c>
      <c r="C1023">
        <f>COUNTIF(Employee!$X$2:$X$1471, 'Date Events'!A1023)</f>
        <v>0</v>
      </c>
      <c r="D1023">
        <f t="shared" si="15"/>
        <v>595</v>
      </c>
      <c r="E1023">
        <f>COUNTIF(Employee!$AA$2:$AA$1471, 'Date Events'!A1023)</f>
        <v>0</v>
      </c>
      <c r="F1023">
        <f>IF(ISNA(VLOOKUP(A1023, PerformanceRating!$P$8:$R$2778, 2, FALSE)), "", VLOOKUP(A1023, PerformanceRating!$P$8:$R$2778, 2, FALSE))</f>
        <v>5</v>
      </c>
      <c r="G1023">
        <f>IF(ISNA(VLOOKUP(A1023, PerformanceRating!$P$8:$R$2778, 3, FALSE)), "", VLOOKUP(A1023, PerformanceRating!$P$8:$R$2778, 3, FALSE))</f>
        <v>5</v>
      </c>
      <c r="H1023">
        <f>IF(ISNA(VLOOKUP(A1023, PerformanceRating!$C$2:$N$6710, 11, FALSE)), "", VLOOKUP(A1023, PerformanceRating!$C$2:$N$6710, 11, FALSE))</f>
        <v>3.5</v>
      </c>
      <c r="I1023">
        <f>IF(ISNA(VLOOKUP(A1023, PerformanceRating!$C$2:$N$6710, 12, FALSE)), "", VLOOKUP(A1023, PerformanceRating!$C$2:$N$6710, 12, FALSE))</f>
        <v>5</v>
      </c>
    </row>
    <row r="1024" spans="1:9" x14ac:dyDescent="0.25">
      <c r="A1024" s="1">
        <v>42619</v>
      </c>
      <c r="B1024">
        <f>COUNTIF(Employee!$U$2:$U$1471, 'Date Events'!A1024)</f>
        <v>0</v>
      </c>
      <c r="C1024">
        <f>COUNTIF(Employee!$X$2:$X$1471, 'Date Events'!A1024)</f>
        <v>0</v>
      </c>
      <c r="D1024">
        <f t="shared" si="15"/>
        <v>595</v>
      </c>
      <c r="E1024">
        <f>COUNTIF(Employee!$AA$2:$AA$1471, 'Date Events'!A1024)</f>
        <v>0</v>
      </c>
      <c r="F1024">
        <f>IF(ISNA(VLOOKUP(A1024, PerformanceRating!$P$8:$R$2778, 2, FALSE)), "", VLOOKUP(A1024, PerformanceRating!$P$8:$R$2778, 2, FALSE))</f>
        <v>5</v>
      </c>
      <c r="G1024">
        <f>IF(ISNA(VLOOKUP(A1024, PerformanceRating!$P$8:$R$2778, 3, FALSE)), "", VLOOKUP(A1024, PerformanceRating!$P$8:$R$2778, 3, FALSE))</f>
        <v>4</v>
      </c>
      <c r="H1024">
        <f>IF(ISNA(VLOOKUP(A1024, PerformanceRating!$C$2:$N$6710, 11, FALSE)), "", VLOOKUP(A1024, PerformanceRating!$C$2:$N$6710, 11, FALSE))</f>
        <v>4.25</v>
      </c>
      <c r="I1024">
        <f>IF(ISNA(VLOOKUP(A1024, PerformanceRating!$C$2:$N$6710, 12, FALSE)), "", VLOOKUP(A1024, PerformanceRating!$C$2:$N$6710, 12, FALSE))</f>
        <v>4.5</v>
      </c>
    </row>
    <row r="1025" spans="1:9" x14ac:dyDescent="0.25">
      <c r="A1025" s="1">
        <v>42620</v>
      </c>
      <c r="B1025">
        <f>COUNTIF(Employee!$U$2:$U$1471, 'Date Events'!A1025)</f>
        <v>0</v>
      </c>
      <c r="C1025">
        <f>COUNTIF(Employee!$X$2:$X$1471, 'Date Events'!A1025)</f>
        <v>0</v>
      </c>
      <c r="D1025">
        <f t="shared" si="15"/>
        <v>595</v>
      </c>
      <c r="E1025">
        <f>COUNTIF(Employee!$AA$2:$AA$1471, 'Date Events'!A1025)</f>
        <v>1</v>
      </c>
      <c r="F1025" t="str">
        <f>IF(ISNA(VLOOKUP(A1025, PerformanceRating!$P$8:$R$2778, 2, FALSE)), "", VLOOKUP(A1025, PerformanceRating!$P$8:$R$2778, 2, FALSE))</f>
        <v/>
      </c>
      <c r="G1025" t="str">
        <f>IF(ISNA(VLOOKUP(A1025, PerformanceRating!$P$8:$R$2778, 3, FALSE)), "", VLOOKUP(A1025, PerformanceRating!$P$8:$R$2778, 3, FALSE))</f>
        <v/>
      </c>
      <c r="H1025" t="str">
        <f>IF(ISNA(VLOOKUP(A1025, PerformanceRating!$C$2:$N$6710, 11, FALSE)), "", VLOOKUP(A1025, PerformanceRating!$C$2:$N$6710, 11, FALSE))</f>
        <v/>
      </c>
      <c r="I1025" t="str">
        <f>IF(ISNA(VLOOKUP(A1025, PerformanceRating!$C$2:$N$6710, 12, FALSE)), "", VLOOKUP(A1025, PerformanceRating!$C$2:$N$6710, 12, FALSE))</f>
        <v/>
      </c>
    </row>
    <row r="1026" spans="1:9" x14ac:dyDescent="0.25">
      <c r="A1026" s="1">
        <v>42621</v>
      </c>
      <c r="B1026">
        <f>COUNTIF(Employee!$U$2:$U$1471, 'Date Events'!A1026)</f>
        <v>0</v>
      </c>
      <c r="C1026">
        <f>COUNTIF(Employee!$X$2:$X$1471, 'Date Events'!A1026)</f>
        <v>0</v>
      </c>
      <c r="D1026">
        <f t="shared" si="15"/>
        <v>595</v>
      </c>
      <c r="E1026">
        <f>COUNTIF(Employee!$AA$2:$AA$1471, 'Date Events'!A1026)</f>
        <v>0</v>
      </c>
      <c r="F1026">
        <f>IF(ISNA(VLOOKUP(A1026, PerformanceRating!$P$8:$R$2778, 2, FALSE)), "", VLOOKUP(A1026, PerformanceRating!$P$8:$R$2778, 2, FALSE))</f>
        <v>4</v>
      </c>
      <c r="G1026">
        <f>IF(ISNA(VLOOKUP(A1026, PerformanceRating!$P$8:$R$2778, 3, FALSE)), "", VLOOKUP(A1026, PerformanceRating!$P$8:$R$2778, 3, FALSE))</f>
        <v>3</v>
      </c>
      <c r="H1026">
        <f>IF(ISNA(VLOOKUP(A1026, PerformanceRating!$C$2:$N$6710, 11, FALSE)), "", VLOOKUP(A1026, PerformanceRating!$C$2:$N$6710, 11, FALSE))</f>
        <v>4</v>
      </c>
      <c r="I1026">
        <f>IF(ISNA(VLOOKUP(A1026, PerformanceRating!$C$2:$N$6710, 12, FALSE)), "", VLOOKUP(A1026, PerformanceRating!$C$2:$N$6710, 12, FALSE))</f>
        <v>3.5</v>
      </c>
    </row>
    <row r="1027" spans="1:9" x14ac:dyDescent="0.25">
      <c r="A1027" s="1">
        <v>42622</v>
      </c>
      <c r="B1027">
        <f>COUNTIF(Employee!$U$2:$U$1471, 'Date Events'!A1027)</f>
        <v>0</v>
      </c>
      <c r="C1027">
        <f>COUNTIF(Employee!$X$2:$X$1471, 'Date Events'!A1027)</f>
        <v>0</v>
      </c>
      <c r="D1027">
        <f t="shared" si="15"/>
        <v>595</v>
      </c>
      <c r="E1027">
        <f>COUNTIF(Employee!$AA$2:$AA$1471, 'Date Events'!A1027)</f>
        <v>0</v>
      </c>
      <c r="F1027">
        <f>IF(ISNA(VLOOKUP(A1027, PerformanceRating!$P$8:$R$2778, 2, FALSE)), "", VLOOKUP(A1027, PerformanceRating!$P$8:$R$2778, 2, FALSE))</f>
        <v>5</v>
      </c>
      <c r="G1027">
        <f>IF(ISNA(VLOOKUP(A1027, PerformanceRating!$P$8:$R$2778, 3, FALSE)), "", VLOOKUP(A1027, PerformanceRating!$P$8:$R$2778, 3, FALSE))</f>
        <v>5</v>
      </c>
      <c r="H1027">
        <f>IF(ISNA(VLOOKUP(A1027, PerformanceRating!$C$2:$N$6710, 11, FALSE)), "", VLOOKUP(A1027, PerformanceRating!$C$2:$N$6710, 11, FALSE))</f>
        <v>3</v>
      </c>
      <c r="I1027">
        <f>IF(ISNA(VLOOKUP(A1027, PerformanceRating!$C$2:$N$6710, 12, FALSE)), "", VLOOKUP(A1027, PerformanceRating!$C$2:$N$6710, 12, FALSE))</f>
        <v>5</v>
      </c>
    </row>
    <row r="1028" spans="1:9" x14ac:dyDescent="0.25">
      <c r="A1028" s="1">
        <v>42624</v>
      </c>
      <c r="B1028">
        <f>COUNTIF(Employee!$U$2:$U$1471, 'Date Events'!A1028)</f>
        <v>0</v>
      </c>
      <c r="C1028">
        <f>COUNTIF(Employee!$X$2:$X$1471, 'Date Events'!A1028)</f>
        <v>0</v>
      </c>
      <c r="D1028">
        <f t="shared" ref="D1028:D1091" si="16">D1027+B1028-C1028</f>
        <v>595</v>
      </c>
      <c r="E1028">
        <f>COUNTIF(Employee!$AA$2:$AA$1471, 'Date Events'!A1028)</f>
        <v>0</v>
      </c>
      <c r="F1028">
        <f>IF(ISNA(VLOOKUP(A1028, PerformanceRating!$P$8:$R$2778, 2, FALSE)), "", VLOOKUP(A1028, PerformanceRating!$P$8:$R$2778, 2, FALSE))</f>
        <v>5</v>
      </c>
      <c r="G1028">
        <f>IF(ISNA(VLOOKUP(A1028, PerformanceRating!$P$8:$R$2778, 3, FALSE)), "", VLOOKUP(A1028, PerformanceRating!$P$8:$R$2778, 3, FALSE))</f>
        <v>4</v>
      </c>
      <c r="H1028">
        <f>IF(ISNA(VLOOKUP(A1028, PerformanceRating!$C$2:$N$6710, 11, FALSE)), "", VLOOKUP(A1028, PerformanceRating!$C$2:$N$6710, 11, FALSE))</f>
        <v>4</v>
      </c>
      <c r="I1028">
        <f>IF(ISNA(VLOOKUP(A1028, PerformanceRating!$C$2:$N$6710, 12, FALSE)), "", VLOOKUP(A1028, PerformanceRating!$C$2:$N$6710, 12, FALSE))</f>
        <v>4.5</v>
      </c>
    </row>
    <row r="1029" spans="1:9" x14ac:dyDescent="0.25">
      <c r="A1029" s="1">
        <v>42625</v>
      </c>
      <c r="B1029">
        <f>COUNTIF(Employee!$U$2:$U$1471, 'Date Events'!A1029)</f>
        <v>0</v>
      </c>
      <c r="C1029">
        <f>COUNTIF(Employee!$X$2:$X$1471, 'Date Events'!A1029)</f>
        <v>0</v>
      </c>
      <c r="D1029">
        <f t="shared" si="16"/>
        <v>595</v>
      </c>
      <c r="E1029">
        <f>COUNTIF(Employee!$AA$2:$AA$1471, 'Date Events'!A1029)</f>
        <v>0</v>
      </c>
      <c r="F1029">
        <f>IF(ISNA(VLOOKUP(A1029, PerformanceRating!$P$8:$R$2778, 2, FALSE)), "", VLOOKUP(A1029, PerformanceRating!$P$8:$R$2778, 2, FALSE))</f>
        <v>5</v>
      </c>
      <c r="G1029">
        <f>IF(ISNA(VLOOKUP(A1029, PerformanceRating!$P$8:$R$2778, 3, FALSE)), "", VLOOKUP(A1029, PerformanceRating!$P$8:$R$2778, 3, FALSE))</f>
        <v>4</v>
      </c>
      <c r="H1029">
        <f>IF(ISNA(VLOOKUP(A1029, PerformanceRating!$C$2:$N$6710, 11, FALSE)), "", VLOOKUP(A1029, PerformanceRating!$C$2:$N$6710, 11, FALSE))</f>
        <v>3.75</v>
      </c>
      <c r="I1029">
        <f>IF(ISNA(VLOOKUP(A1029, PerformanceRating!$C$2:$N$6710, 12, FALSE)), "", VLOOKUP(A1029, PerformanceRating!$C$2:$N$6710, 12, FALSE))</f>
        <v>4.5</v>
      </c>
    </row>
    <row r="1030" spans="1:9" x14ac:dyDescent="0.25">
      <c r="A1030" s="1">
        <v>42627</v>
      </c>
      <c r="B1030">
        <f>COUNTIF(Employee!$U$2:$U$1471, 'Date Events'!A1030)</f>
        <v>0</v>
      </c>
      <c r="C1030">
        <f>COUNTIF(Employee!$X$2:$X$1471, 'Date Events'!A1030)</f>
        <v>0</v>
      </c>
      <c r="D1030">
        <f t="shared" si="16"/>
        <v>595</v>
      </c>
      <c r="E1030">
        <f>COUNTIF(Employee!$AA$2:$AA$1471, 'Date Events'!A1030)</f>
        <v>0</v>
      </c>
      <c r="F1030">
        <f>IF(ISNA(VLOOKUP(A1030, PerformanceRating!$P$8:$R$2778, 2, FALSE)), "", VLOOKUP(A1030, PerformanceRating!$P$8:$R$2778, 2, FALSE))</f>
        <v>3</v>
      </c>
      <c r="G1030">
        <f>IF(ISNA(VLOOKUP(A1030, PerformanceRating!$P$8:$R$2778, 3, FALSE)), "", VLOOKUP(A1030, PerformanceRating!$P$8:$R$2778, 3, FALSE))</f>
        <v>2</v>
      </c>
      <c r="H1030">
        <f>IF(ISNA(VLOOKUP(A1030, PerformanceRating!$C$2:$N$6710, 11, FALSE)), "", VLOOKUP(A1030, PerformanceRating!$C$2:$N$6710, 11, FALSE))</f>
        <v>3.5</v>
      </c>
      <c r="I1030">
        <f>IF(ISNA(VLOOKUP(A1030, PerformanceRating!$C$2:$N$6710, 12, FALSE)), "", VLOOKUP(A1030, PerformanceRating!$C$2:$N$6710, 12, FALSE))</f>
        <v>2.5</v>
      </c>
    </row>
    <row r="1031" spans="1:9" x14ac:dyDescent="0.25">
      <c r="A1031" s="1">
        <v>42628</v>
      </c>
      <c r="B1031">
        <f>COUNTIF(Employee!$U$2:$U$1471, 'Date Events'!A1031)</f>
        <v>1</v>
      </c>
      <c r="C1031">
        <f>COUNTIF(Employee!$X$2:$X$1471, 'Date Events'!A1031)</f>
        <v>0</v>
      </c>
      <c r="D1031">
        <f t="shared" si="16"/>
        <v>596</v>
      </c>
      <c r="E1031">
        <f>COUNTIF(Employee!$AA$2:$AA$1471, 'Date Events'!A1031)</f>
        <v>1</v>
      </c>
      <c r="F1031" t="str">
        <f>IF(ISNA(VLOOKUP(A1031, PerformanceRating!$P$8:$R$2778, 2, FALSE)), "", VLOOKUP(A1031, PerformanceRating!$P$8:$R$2778, 2, FALSE))</f>
        <v/>
      </c>
      <c r="G1031" t="str">
        <f>IF(ISNA(VLOOKUP(A1031, PerformanceRating!$P$8:$R$2778, 3, FALSE)), "", VLOOKUP(A1031, PerformanceRating!$P$8:$R$2778, 3, FALSE))</f>
        <v/>
      </c>
      <c r="H1031" t="str">
        <f>IF(ISNA(VLOOKUP(A1031, PerformanceRating!$C$2:$N$6710, 11, FALSE)), "", VLOOKUP(A1031, PerformanceRating!$C$2:$N$6710, 11, FALSE))</f>
        <v/>
      </c>
      <c r="I1031" t="str">
        <f>IF(ISNA(VLOOKUP(A1031, PerformanceRating!$C$2:$N$6710, 12, FALSE)), "", VLOOKUP(A1031, PerformanceRating!$C$2:$N$6710, 12, FALSE))</f>
        <v/>
      </c>
    </row>
    <row r="1032" spans="1:9" x14ac:dyDescent="0.25">
      <c r="A1032" s="1">
        <v>42629</v>
      </c>
      <c r="B1032">
        <f>COUNTIF(Employee!$U$2:$U$1471, 'Date Events'!A1032)</f>
        <v>0</v>
      </c>
      <c r="C1032">
        <f>COUNTIF(Employee!$X$2:$X$1471, 'Date Events'!A1032)</f>
        <v>0</v>
      </c>
      <c r="D1032">
        <f t="shared" si="16"/>
        <v>596</v>
      </c>
      <c r="E1032">
        <f>COUNTIF(Employee!$AA$2:$AA$1471, 'Date Events'!A1032)</f>
        <v>0</v>
      </c>
      <c r="F1032">
        <f>IF(ISNA(VLOOKUP(A1032, PerformanceRating!$P$8:$R$2778, 2, FALSE)), "", VLOOKUP(A1032, PerformanceRating!$P$8:$R$2778, 2, FALSE))</f>
        <v>3</v>
      </c>
      <c r="G1032">
        <f>IF(ISNA(VLOOKUP(A1032, PerformanceRating!$P$8:$R$2778, 3, FALSE)), "", VLOOKUP(A1032, PerformanceRating!$P$8:$R$2778, 3, FALSE))</f>
        <v>2.5</v>
      </c>
      <c r="H1032">
        <f>IF(ISNA(VLOOKUP(A1032, PerformanceRating!$C$2:$N$6710, 11, FALSE)), "", VLOOKUP(A1032, PerformanceRating!$C$2:$N$6710, 11, FALSE))</f>
        <v>4</v>
      </c>
      <c r="I1032">
        <f>IF(ISNA(VLOOKUP(A1032, PerformanceRating!$C$2:$N$6710, 12, FALSE)), "", VLOOKUP(A1032, PerformanceRating!$C$2:$N$6710, 12, FALSE))</f>
        <v>3</v>
      </c>
    </row>
    <row r="1033" spans="1:9" x14ac:dyDescent="0.25">
      <c r="A1033" s="1">
        <v>42630</v>
      </c>
      <c r="B1033">
        <f>COUNTIF(Employee!$U$2:$U$1471, 'Date Events'!A1033)</f>
        <v>0</v>
      </c>
      <c r="C1033">
        <f>COUNTIF(Employee!$X$2:$X$1471, 'Date Events'!A1033)</f>
        <v>0</v>
      </c>
      <c r="D1033">
        <f t="shared" si="16"/>
        <v>596</v>
      </c>
      <c r="E1033">
        <f>COUNTIF(Employee!$AA$2:$AA$1471, 'Date Events'!A1033)</f>
        <v>1</v>
      </c>
      <c r="F1033" t="str">
        <f>IF(ISNA(VLOOKUP(A1033, PerformanceRating!$P$8:$R$2778, 2, FALSE)), "", VLOOKUP(A1033, PerformanceRating!$P$8:$R$2778, 2, FALSE))</f>
        <v/>
      </c>
      <c r="G1033" t="str">
        <f>IF(ISNA(VLOOKUP(A1033, PerformanceRating!$P$8:$R$2778, 3, FALSE)), "", VLOOKUP(A1033, PerformanceRating!$P$8:$R$2778, 3, FALSE))</f>
        <v/>
      </c>
      <c r="H1033" t="str">
        <f>IF(ISNA(VLOOKUP(A1033, PerformanceRating!$C$2:$N$6710, 11, FALSE)), "", VLOOKUP(A1033, PerformanceRating!$C$2:$N$6710, 11, FALSE))</f>
        <v/>
      </c>
      <c r="I1033" t="str">
        <f>IF(ISNA(VLOOKUP(A1033, PerformanceRating!$C$2:$N$6710, 12, FALSE)), "", VLOOKUP(A1033, PerformanceRating!$C$2:$N$6710, 12, FALSE))</f>
        <v/>
      </c>
    </row>
    <row r="1034" spans="1:9" x14ac:dyDescent="0.25">
      <c r="A1034" s="1">
        <v>42633</v>
      </c>
      <c r="B1034">
        <f>COUNTIF(Employee!$U$2:$U$1471, 'Date Events'!A1034)</f>
        <v>0</v>
      </c>
      <c r="C1034">
        <f>COUNTIF(Employee!$X$2:$X$1471, 'Date Events'!A1034)</f>
        <v>0</v>
      </c>
      <c r="D1034">
        <f t="shared" si="16"/>
        <v>596</v>
      </c>
      <c r="E1034">
        <f>COUNTIF(Employee!$AA$2:$AA$1471, 'Date Events'!A1034)</f>
        <v>0</v>
      </c>
      <c r="F1034">
        <f>IF(ISNA(VLOOKUP(A1034, PerformanceRating!$P$8:$R$2778, 2, FALSE)), "", VLOOKUP(A1034, PerformanceRating!$P$8:$R$2778, 2, FALSE))</f>
        <v>3</v>
      </c>
      <c r="G1034">
        <f>IF(ISNA(VLOOKUP(A1034, PerformanceRating!$P$8:$R$2778, 3, FALSE)), "", VLOOKUP(A1034, PerformanceRating!$P$8:$R$2778, 3, FALSE))</f>
        <v>3</v>
      </c>
      <c r="H1034">
        <f>IF(ISNA(VLOOKUP(A1034, PerformanceRating!$C$2:$N$6710, 11, FALSE)), "", VLOOKUP(A1034, PerformanceRating!$C$2:$N$6710, 11, FALSE))</f>
        <v>3.5</v>
      </c>
      <c r="I1034">
        <f>IF(ISNA(VLOOKUP(A1034, PerformanceRating!$C$2:$N$6710, 12, FALSE)), "", VLOOKUP(A1034, PerformanceRating!$C$2:$N$6710, 12, FALSE))</f>
        <v>3</v>
      </c>
    </row>
    <row r="1035" spans="1:9" x14ac:dyDescent="0.25">
      <c r="A1035" s="1">
        <v>42634</v>
      </c>
      <c r="B1035">
        <f>COUNTIF(Employee!$U$2:$U$1471, 'Date Events'!A1035)</f>
        <v>1</v>
      </c>
      <c r="C1035">
        <f>COUNTIF(Employee!$X$2:$X$1471, 'Date Events'!A1035)</f>
        <v>0</v>
      </c>
      <c r="D1035">
        <f t="shared" si="16"/>
        <v>597</v>
      </c>
      <c r="E1035">
        <f>COUNTIF(Employee!$AA$2:$AA$1471, 'Date Events'!A1035)</f>
        <v>0</v>
      </c>
      <c r="F1035">
        <f>IF(ISNA(VLOOKUP(A1035, PerformanceRating!$P$8:$R$2778, 2, FALSE)), "", VLOOKUP(A1035, PerformanceRating!$P$8:$R$2778, 2, FALSE))</f>
        <v>5</v>
      </c>
      <c r="G1035">
        <f>IF(ISNA(VLOOKUP(A1035, PerformanceRating!$P$8:$R$2778, 3, FALSE)), "", VLOOKUP(A1035, PerformanceRating!$P$8:$R$2778, 3, FALSE))</f>
        <v>4</v>
      </c>
      <c r="H1035">
        <f>IF(ISNA(VLOOKUP(A1035, PerformanceRating!$C$2:$N$6710, 11, FALSE)), "", VLOOKUP(A1035, PerformanceRating!$C$2:$N$6710, 11, FALSE))</f>
        <v>3.5</v>
      </c>
      <c r="I1035">
        <f>IF(ISNA(VLOOKUP(A1035, PerformanceRating!$C$2:$N$6710, 12, FALSE)), "", VLOOKUP(A1035, PerformanceRating!$C$2:$N$6710, 12, FALSE))</f>
        <v>4.5</v>
      </c>
    </row>
    <row r="1036" spans="1:9" x14ac:dyDescent="0.25">
      <c r="A1036" s="1">
        <v>42635</v>
      </c>
      <c r="B1036">
        <f>COUNTIF(Employee!$U$2:$U$1471, 'Date Events'!A1036)</f>
        <v>0</v>
      </c>
      <c r="C1036">
        <f>COUNTIF(Employee!$X$2:$X$1471, 'Date Events'!A1036)</f>
        <v>0</v>
      </c>
      <c r="D1036">
        <f t="shared" si="16"/>
        <v>597</v>
      </c>
      <c r="E1036">
        <f>COUNTIF(Employee!$AA$2:$AA$1471, 'Date Events'!A1036)</f>
        <v>1</v>
      </c>
      <c r="F1036">
        <f>IF(ISNA(VLOOKUP(A1036, PerformanceRating!$P$8:$R$2778, 2, FALSE)), "", VLOOKUP(A1036, PerformanceRating!$P$8:$R$2778, 2, FALSE))</f>
        <v>3</v>
      </c>
      <c r="G1036">
        <f>IF(ISNA(VLOOKUP(A1036, PerformanceRating!$P$8:$R$2778, 3, FALSE)), "", VLOOKUP(A1036, PerformanceRating!$P$8:$R$2778, 3, FALSE))</f>
        <v>3</v>
      </c>
      <c r="H1036">
        <f>IF(ISNA(VLOOKUP(A1036, PerformanceRating!$C$2:$N$6710, 11, FALSE)), "", VLOOKUP(A1036, PerformanceRating!$C$2:$N$6710, 11, FALSE))</f>
        <v>4.25</v>
      </c>
      <c r="I1036">
        <f>IF(ISNA(VLOOKUP(A1036, PerformanceRating!$C$2:$N$6710, 12, FALSE)), "", VLOOKUP(A1036, PerformanceRating!$C$2:$N$6710, 12, FALSE))</f>
        <v>3</v>
      </c>
    </row>
    <row r="1037" spans="1:9" x14ac:dyDescent="0.25">
      <c r="A1037" s="1">
        <v>42636</v>
      </c>
      <c r="B1037">
        <f>COUNTIF(Employee!$U$2:$U$1471, 'Date Events'!A1037)</f>
        <v>1</v>
      </c>
      <c r="C1037">
        <f>COUNTIF(Employee!$X$2:$X$1471, 'Date Events'!A1037)</f>
        <v>0</v>
      </c>
      <c r="D1037">
        <f t="shared" si="16"/>
        <v>598</v>
      </c>
      <c r="E1037">
        <f>COUNTIF(Employee!$AA$2:$AA$1471, 'Date Events'!A1037)</f>
        <v>0</v>
      </c>
      <c r="F1037" t="str">
        <f>IF(ISNA(VLOOKUP(A1037, PerformanceRating!$P$8:$R$2778, 2, FALSE)), "", VLOOKUP(A1037, PerformanceRating!$P$8:$R$2778, 2, FALSE))</f>
        <v/>
      </c>
      <c r="G1037" t="str">
        <f>IF(ISNA(VLOOKUP(A1037, PerformanceRating!$P$8:$R$2778, 3, FALSE)), "", VLOOKUP(A1037, PerformanceRating!$P$8:$R$2778, 3, FALSE))</f>
        <v/>
      </c>
      <c r="H1037" t="str">
        <f>IF(ISNA(VLOOKUP(A1037, PerformanceRating!$C$2:$N$6710, 11, FALSE)), "", VLOOKUP(A1037, PerformanceRating!$C$2:$N$6710, 11, FALSE))</f>
        <v/>
      </c>
      <c r="I1037" t="str">
        <f>IF(ISNA(VLOOKUP(A1037, PerformanceRating!$C$2:$N$6710, 12, FALSE)), "", VLOOKUP(A1037, PerformanceRating!$C$2:$N$6710, 12, FALSE))</f>
        <v/>
      </c>
    </row>
    <row r="1038" spans="1:9" x14ac:dyDescent="0.25">
      <c r="A1038" s="1">
        <v>42637</v>
      </c>
      <c r="B1038">
        <f>COUNTIF(Employee!$U$2:$U$1471, 'Date Events'!A1038)</f>
        <v>0</v>
      </c>
      <c r="C1038">
        <f>COUNTIF(Employee!$X$2:$X$1471, 'Date Events'!A1038)</f>
        <v>0</v>
      </c>
      <c r="D1038">
        <f t="shared" si="16"/>
        <v>598</v>
      </c>
      <c r="E1038">
        <f>COUNTIF(Employee!$AA$2:$AA$1471, 'Date Events'!A1038)</f>
        <v>0</v>
      </c>
      <c r="F1038">
        <f>IF(ISNA(VLOOKUP(A1038, PerformanceRating!$P$8:$R$2778, 2, FALSE)), "", VLOOKUP(A1038, PerformanceRating!$P$8:$R$2778, 2, FALSE))</f>
        <v>5</v>
      </c>
      <c r="G1038">
        <f>IF(ISNA(VLOOKUP(A1038, PerformanceRating!$P$8:$R$2778, 3, FALSE)), "", VLOOKUP(A1038, PerformanceRating!$P$8:$R$2778, 3, FALSE))</f>
        <v>4</v>
      </c>
      <c r="H1038">
        <f>IF(ISNA(VLOOKUP(A1038, PerformanceRating!$C$2:$N$6710, 11, FALSE)), "", VLOOKUP(A1038, PerformanceRating!$C$2:$N$6710, 11, FALSE))</f>
        <v>4</v>
      </c>
      <c r="I1038">
        <f>IF(ISNA(VLOOKUP(A1038, PerformanceRating!$C$2:$N$6710, 12, FALSE)), "", VLOOKUP(A1038, PerformanceRating!$C$2:$N$6710, 12, FALSE))</f>
        <v>4.5</v>
      </c>
    </row>
    <row r="1039" spans="1:9" x14ac:dyDescent="0.25">
      <c r="A1039" s="1">
        <v>42638</v>
      </c>
      <c r="B1039">
        <f>COUNTIF(Employee!$U$2:$U$1471, 'Date Events'!A1039)</f>
        <v>1</v>
      </c>
      <c r="C1039">
        <f>COUNTIF(Employee!$X$2:$X$1471, 'Date Events'!A1039)</f>
        <v>0</v>
      </c>
      <c r="D1039">
        <f t="shared" si="16"/>
        <v>599</v>
      </c>
      <c r="E1039">
        <f>COUNTIF(Employee!$AA$2:$AA$1471, 'Date Events'!A1039)</f>
        <v>0</v>
      </c>
      <c r="F1039" t="str">
        <f>IF(ISNA(VLOOKUP(A1039, PerformanceRating!$P$8:$R$2778, 2, FALSE)), "", VLOOKUP(A1039, PerformanceRating!$P$8:$R$2778, 2, FALSE))</f>
        <v/>
      </c>
      <c r="G1039" t="str">
        <f>IF(ISNA(VLOOKUP(A1039, PerformanceRating!$P$8:$R$2778, 3, FALSE)), "", VLOOKUP(A1039, PerformanceRating!$P$8:$R$2778, 3, FALSE))</f>
        <v/>
      </c>
      <c r="H1039" t="str">
        <f>IF(ISNA(VLOOKUP(A1039, PerformanceRating!$C$2:$N$6710, 11, FALSE)), "", VLOOKUP(A1039, PerformanceRating!$C$2:$N$6710, 11, FALSE))</f>
        <v/>
      </c>
      <c r="I1039" t="str">
        <f>IF(ISNA(VLOOKUP(A1039, PerformanceRating!$C$2:$N$6710, 12, FALSE)), "", VLOOKUP(A1039, PerformanceRating!$C$2:$N$6710, 12, FALSE))</f>
        <v/>
      </c>
    </row>
    <row r="1040" spans="1:9" x14ac:dyDescent="0.25">
      <c r="A1040" s="1">
        <v>42639</v>
      </c>
      <c r="B1040">
        <f>COUNTIF(Employee!$U$2:$U$1471, 'Date Events'!A1040)</f>
        <v>1</v>
      </c>
      <c r="C1040">
        <f>COUNTIF(Employee!$X$2:$X$1471, 'Date Events'!A1040)</f>
        <v>1</v>
      </c>
      <c r="D1040">
        <f t="shared" si="16"/>
        <v>599</v>
      </c>
      <c r="E1040">
        <f>COUNTIF(Employee!$AA$2:$AA$1471, 'Date Events'!A1040)</f>
        <v>0</v>
      </c>
      <c r="F1040">
        <f>IF(ISNA(VLOOKUP(A1040, PerformanceRating!$P$8:$R$2778, 2, FALSE)), "", VLOOKUP(A1040, PerformanceRating!$P$8:$R$2778, 2, FALSE))</f>
        <v>4</v>
      </c>
      <c r="G1040">
        <f>IF(ISNA(VLOOKUP(A1040, PerformanceRating!$P$8:$R$2778, 3, FALSE)), "", VLOOKUP(A1040, PerformanceRating!$P$8:$R$2778, 3, FALSE))</f>
        <v>3.5</v>
      </c>
      <c r="H1040">
        <f>IF(ISNA(VLOOKUP(A1040, PerformanceRating!$C$2:$N$6710, 11, FALSE)), "", VLOOKUP(A1040, PerformanceRating!$C$2:$N$6710, 11, FALSE))</f>
        <v>3.75</v>
      </c>
      <c r="I1040">
        <f>IF(ISNA(VLOOKUP(A1040, PerformanceRating!$C$2:$N$6710, 12, FALSE)), "", VLOOKUP(A1040, PerformanceRating!$C$2:$N$6710, 12, FALSE))</f>
        <v>4.5</v>
      </c>
    </row>
    <row r="1041" spans="1:9" x14ac:dyDescent="0.25">
      <c r="A1041" s="1">
        <v>42640</v>
      </c>
      <c r="B1041">
        <f>COUNTIF(Employee!$U$2:$U$1471, 'Date Events'!A1041)</f>
        <v>0</v>
      </c>
      <c r="C1041">
        <f>COUNTIF(Employee!$X$2:$X$1471, 'Date Events'!A1041)</f>
        <v>0</v>
      </c>
      <c r="D1041">
        <f t="shared" si="16"/>
        <v>599</v>
      </c>
      <c r="E1041">
        <f>COUNTIF(Employee!$AA$2:$AA$1471, 'Date Events'!A1041)</f>
        <v>0</v>
      </c>
      <c r="F1041">
        <f>IF(ISNA(VLOOKUP(A1041, PerformanceRating!$P$8:$R$2778, 2, FALSE)), "", VLOOKUP(A1041, PerformanceRating!$P$8:$R$2778, 2, FALSE))</f>
        <v>3</v>
      </c>
      <c r="G1041">
        <f>IF(ISNA(VLOOKUP(A1041, PerformanceRating!$P$8:$R$2778, 3, FALSE)), "", VLOOKUP(A1041, PerformanceRating!$P$8:$R$2778, 3, FALSE))</f>
        <v>2</v>
      </c>
      <c r="H1041">
        <f>IF(ISNA(VLOOKUP(A1041, PerformanceRating!$C$2:$N$6710, 11, FALSE)), "", VLOOKUP(A1041, PerformanceRating!$C$2:$N$6710, 11, FALSE))</f>
        <v>3.5</v>
      </c>
      <c r="I1041">
        <f>IF(ISNA(VLOOKUP(A1041, PerformanceRating!$C$2:$N$6710, 12, FALSE)), "", VLOOKUP(A1041, PerformanceRating!$C$2:$N$6710, 12, FALSE))</f>
        <v>2.5</v>
      </c>
    </row>
    <row r="1042" spans="1:9" x14ac:dyDescent="0.25">
      <c r="A1042" s="1">
        <v>42641</v>
      </c>
      <c r="B1042">
        <f>COUNTIF(Employee!$U$2:$U$1471, 'Date Events'!A1042)</f>
        <v>0</v>
      </c>
      <c r="C1042">
        <f>COUNTIF(Employee!$X$2:$X$1471, 'Date Events'!A1042)</f>
        <v>0</v>
      </c>
      <c r="D1042">
        <f t="shared" si="16"/>
        <v>599</v>
      </c>
      <c r="E1042">
        <f>COUNTIF(Employee!$AA$2:$AA$1471, 'Date Events'!A1042)</f>
        <v>0</v>
      </c>
      <c r="F1042">
        <f>IF(ISNA(VLOOKUP(A1042, PerformanceRating!$P$8:$R$2778, 2, FALSE)), "", VLOOKUP(A1042, PerformanceRating!$P$8:$R$2778, 2, FALSE))</f>
        <v>4.333333333333333</v>
      </c>
      <c r="G1042">
        <f>IF(ISNA(VLOOKUP(A1042, PerformanceRating!$P$8:$R$2778, 3, FALSE)), "", VLOOKUP(A1042, PerformanceRating!$P$8:$R$2778, 3, FALSE))</f>
        <v>4.333333333333333</v>
      </c>
      <c r="H1042">
        <f>IF(ISNA(VLOOKUP(A1042, PerformanceRating!$C$2:$N$6710, 11, FALSE)), "", VLOOKUP(A1042, PerformanceRating!$C$2:$N$6710, 11, FALSE))</f>
        <v>3.5</v>
      </c>
      <c r="I1042">
        <f>IF(ISNA(VLOOKUP(A1042, PerformanceRating!$C$2:$N$6710, 12, FALSE)), "", VLOOKUP(A1042, PerformanceRating!$C$2:$N$6710, 12, FALSE))</f>
        <v>4</v>
      </c>
    </row>
    <row r="1043" spans="1:9" x14ac:dyDescent="0.25">
      <c r="A1043" s="1">
        <v>42642</v>
      </c>
      <c r="B1043">
        <f>COUNTIF(Employee!$U$2:$U$1471, 'Date Events'!A1043)</f>
        <v>0</v>
      </c>
      <c r="C1043">
        <f>COUNTIF(Employee!$X$2:$X$1471, 'Date Events'!A1043)</f>
        <v>0</v>
      </c>
      <c r="D1043">
        <f t="shared" si="16"/>
        <v>599</v>
      </c>
      <c r="E1043">
        <f>COUNTIF(Employee!$AA$2:$AA$1471, 'Date Events'!A1043)</f>
        <v>0</v>
      </c>
      <c r="F1043">
        <f>IF(ISNA(VLOOKUP(A1043, PerformanceRating!$P$8:$R$2778, 2, FALSE)), "", VLOOKUP(A1043, PerformanceRating!$P$8:$R$2778, 2, FALSE))</f>
        <v>5</v>
      </c>
      <c r="G1043">
        <f>IF(ISNA(VLOOKUP(A1043, PerformanceRating!$P$8:$R$2778, 3, FALSE)), "", VLOOKUP(A1043, PerformanceRating!$P$8:$R$2778, 3, FALSE))</f>
        <v>5</v>
      </c>
      <c r="H1043">
        <f>IF(ISNA(VLOOKUP(A1043, PerformanceRating!$C$2:$N$6710, 11, FALSE)), "", VLOOKUP(A1043, PerformanceRating!$C$2:$N$6710, 11, FALSE))</f>
        <v>4.25</v>
      </c>
      <c r="I1043">
        <f>IF(ISNA(VLOOKUP(A1043, PerformanceRating!$C$2:$N$6710, 12, FALSE)), "", VLOOKUP(A1043, PerformanceRating!$C$2:$N$6710, 12, FALSE))</f>
        <v>5</v>
      </c>
    </row>
    <row r="1044" spans="1:9" x14ac:dyDescent="0.25">
      <c r="A1044" s="1">
        <v>42643</v>
      </c>
      <c r="B1044">
        <f>COUNTIF(Employee!$U$2:$U$1471, 'Date Events'!A1044)</f>
        <v>1</v>
      </c>
      <c r="C1044">
        <f>COUNTIF(Employee!$X$2:$X$1471, 'Date Events'!A1044)</f>
        <v>0</v>
      </c>
      <c r="D1044">
        <f t="shared" si="16"/>
        <v>600</v>
      </c>
      <c r="E1044">
        <f>COUNTIF(Employee!$AA$2:$AA$1471, 'Date Events'!A1044)</f>
        <v>0</v>
      </c>
      <c r="F1044" t="str">
        <f>IF(ISNA(VLOOKUP(A1044, PerformanceRating!$P$8:$R$2778, 2, FALSE)), "", VLOOKUP(A1044, PerformanceRating!$P$8:$R$2778, 2, FALSE))</f>
        <v/>
      </c>
      <c r="G1044" t="str">
        <f>IF(ISNA(VLOOKUP(A1044, PerformanceRating!$P$8:$R$2778, 3, FALSE)), "", VLOOKUP(A1044, PerformanceRating!$P$8:$R$2778, 3, FALSE))</f>
        <v/>
      </c>
      <c r="H1044" t="str">
        <f>IF(ISNA(VLOOKUP(A1044, PerformanceRating!$C$2:$N$6710, 11, FALSE)), "", VLOOKUP(A1044, PerformanceRating!$C$2:$N$6710, 11, FALSE))</f>
        <v/>
      </c>
      <c r="I1044" t="str">
        <f>IF(ISNA(VLOOKUP(A1044, PerformanceRating!$C$2:$N$6710, 12, FALSE)), "", VLOOKUP(A1044, PerformanceRating!$C$2:$N$6710, 12, FALSE))</f>
        <v/>
      </c>
    </row>
    <row r="1045" spans="1:9" x14ac:dyDescent="0.25">
      <c r="A1045" s="1">
        <v>42644</v>
      </c>
      <c r="B1045">
        <f>COUNTIF(Employee!$U$2:$U$1471, 'Date Events'!A1045)</f>
        <v>0</v>
      </c>
      <c r="C1045">
        <f>COUNTIF(Employee!$X$2:$X$1471, 'Date Events'!A1045)</f>
        <v>0</v>
      </c>
      <c r="D1045">
        <f t="shared" si="16"/>
        <v>600</v>
      </c>
      <c r="E1045">
        <f>COUNTIF(Employee!$AA$2:$AA$1471, 'Date Events'!A1045)</f>
        <v>0</v>
      </c>
      <c r="F1045">
        <f>IF(ISNA(VLOOKUP(A1045, PerformanceRating!$P$8:$R$2778, 2, FALSE)), "", VLOOKUP(A1045, PerformanceRating!$P$8:$R$2778, 2, FALSE))</f>
        <v>4</v>
      </c>
      <c r="G1045">
        <f>IF(ISNA(VLOOKUP(A1045, PerformanceRating!$P$8:$R$2778, 3, FALSE)), "", VLOOKUP(A1045, PerformanceRating!$P$8:$R$2778, 3, FALSE))</f>
        <v>3.25</v>
      </c>
      <c r="H1045">
        <f>IF(ISNA(VLOOKUP(A1045, PerformanceRating!$C$2:$N$6710, 11, FALSE)), "", VLOOKUP(A1045, PerformanceRating!$C$2:$N$6710, 11, FALSE))</f>
        <v>4</v>
      </c>
      <c r="I1045">
        <f>IF(ISNA(VLOOKUP(A1045, PerformanceRating!$C$2:$N$6710, 12, FALSE)), "", VLOOKUP(A1045, PerformanceRating!$C$2:$N$6710, 12, FALSE))</f>
        <v>3.5</v>
      </c>
    </row>
    <row r="1046" spans="1:9" x14ac:dyDescent="0.25">
      <c r="A1046" s="1">
        <v>42646</v>
      </c>
      <c r="B1046">
        <f>COUNTIF(Employee!$U$2:$U$1471, 'Date Events'!A1046)</f>
        <v>0</v>
      </c>
      <c r="C1046">
        <f>COUNTIF(Employee!$X$2:$X$1471, 'Date Events'!A1046)</f>
        <v>0</v>
      </c>
      <c r="D1046">
        <f t="shared" si="16"/>
        <v>600</v>
      </c>
      <c r="E1046">
        <f>COUNTIF(Employee!$AA$2:$AA$1471, 'Date Events'!A1046)</f>
        <v>0</v>
      </c>
      <c r="F1046">
        <f>IF(ISNA(VLOOKUP(A1046, PerformanceRating!$P$8:$R$2778, 2, FALSE)), "", VLOOKUP(A1046, PerformanceRating!$P$8:$R$2778, 2, FALSE))</f>
        <v>5</v>
      </c>
      <c r="G1046">
        <f>IF(ISNA(VLOOKUP(A1046, PerformanceRating!$P$8:$R$2778, 3, FALSE)), "", VLOOKUP(A1046, PerformanceRating!$P$8:$R$2778, 3, FALSE))</f>
        <v>5</v>
      </c>
      <c r="H1046">
        <f>IF(ISNA(VLOOKUP(A1046, PerformanceRating!$C$2:$N$6710, 11, FALSE)), "", VLOOKUP(A1046, PerformanceRating!$C$2:$N$6710, 11, FALSE))</f>
        <v>2.25</v>
      </c>
      <c r="I1046">
        <f>IF(ISNA(VLOOKUP(A1046, PerformanceRating!$C$2:$N$6710, 12, FALSE)), "", VLOOKUP(A1046, PerformanceRating!$C$2:$N$6710, 12, FALSE))</f>
        <v>5</v>
      </c>
    </row>
    <row r="1047" spans="1:9" x14ac:dyDescent="0.25">
      <c r="A1047" s="1">
        <v>42647</v>
      </c>
      <c r="B1047">
        <f>COUNTIF(Employee!$U$2:$U$1471, 'Date Events'!A1047)</f>
        <v>4</v>
      </c>
      <c r="C1047">
        <f>COUNTIF(Employee!$X$2:$X$1471, 'Date Events'!A1047)</f>
        <v>0</v>
      </c>
      <c r="D1047">
        <f t="shared" si="16"/>
        <v>604</v>
      </c>
      <c r="E1047">
        <f>COUNTIF(Employee!$AA$2:$AA$1471, 'Date Events'!A1047)</f>
        <v>0</v>
      </c>
      <c r="F1047">
        <f>IF(ISNA(VLOOKUP(A1047, PerformanceRating!$P$8:$R$2778, 2, FALSE)), "", VLOOKUP(A1047, PerformanceRating!$P$8:$R$2778, 2, FALSE))</f>
        <v>3</v>
      </c>
      <c r="G1047">
        <f>IF(ISNA(VLOOKUP(A1047, PerformanceRating!$P$8:$R$2778, 3, FALSE)), "", VLOOKUP(A1047, PerformanceRating!$P$8:$R$2778, 3, FALSE))</f>
        <v>3</v>
      </c>
      <c r="H1047">
        <f>IF(ISNA(VLOOKUP(A1047, PerformanceRating!$C$2:$N$6710, 11, FALSE)), "", VLOOKUP(A1047, PerformanceRating!$C$2:$N$6710, 11, FALSE))</f>
        <v>2.75</v>
      </c>
      <c r="I1047">
        <f>IF(ISNA(VLOOKUP(A1047, PerformanceRating!$C$2:$N$6710, 12, FALSE)), "", VLOOKUP(A1047, PerformanceRating!$C$2:$N$6710, 12, FALSE))</f>
        <v>3</v>
      </c>
    </row>
    <row r="1048" spans="1:9" x14ac:dyDescent="0.25">
      <c r="A1048" s="1">
        <v>42651</v>
      </c>
      <c r="B1048">
        <f>COUNTIF(Employee!$U$2:$U$1471, 'Date Events'!A1048)</f>
        <v>0</v>
      </c>
      <c r="C1048">
        <f>COUNTIF(Employee!$X$2:$X$1471, 'Date Events'!A1048)</f>
        <v>0</v>
      </c>
      <c r="D1048">
        <f t="shared" si="16"/>
        <v>604</v>
      </c>
      <c r="E1048">
        <f>COUNTIF(Employee!$AA$2:$AA$1471, 'Date Events'!A1048)</f>
        <v>0</v>
      </c>
      <c r="F1048">
        <f>IF(ISNA(VLOOKUP(A1048, PerformanceRating!$P$8:$R$2778, 2, FALSE)), "", VLOOKUP(A1048, PerformanceRating!$P$8:$R$2778, 2, FALSE))</f>
        <v>4</v>
      </c>
      <c r="G1048">
        <f>IF(ISNA(VLOOKUP(A1048, PerformanceRating!$P$8:$R$2778, 3, FALSE)), "", VLOOKUP(A1048, PerformanceRating!$P$8:$R$2778, 3, FALSE))</f>
        <v>3</v>
      </c>
      <c r="H1048">
        <f>IF(ISNA(VLOOKUP(A1048, PerformanceRating!$C$2:$N$6710, 11, FALSE)), "", VLOOKUP(A1048, PerformanceRating!$C$2:$N$6710, 11, FALSE))</f>
        <v>4</v>
      </c>
      <c r="I1048">
        <f>IF(ISNA(VLOOKUP(A1048, PerformanceRating!$C$2:$N$6710, 12, FALSE)), "", VLOOKUP(A1048, PerformanceRating!$C$2:$N$6710, 12, FALSE))</f>
        <v>3.5</v>
      </c>
    </row>
    <row r="1049" spans="1:9" x14ac:dyDescent="0.25">
      <c r="A1049" s="1">
        <v>42652</v>
      </c>
      <c r="B1049">
        <f>COUNTIF(Employee!$U$2:$U$1471, 'Date Events'!A1049)</f>
        <v>0</v>
      </c>
      <c r="C1049">
        <f>COUNTIF(Employee!$X$2:$X$1471, 'Date Events'!A1049)</f>
        <v>0</v>
      </c>
      <c r="D1049">
        <f t="shared" si="16"/>
        <v>604</v>
      </c>
      <c r="E1049">
        <f>COUNTIF(Employee!$AA$2:$AA$1471, 'Date Events'!A1049)</f>
        <v>0</v>
      </c>
      <c r="F1049">
        <f>IF(ISNA(VLOOKUP(A1049, PerformanceRating!$P$8:$R$2778, 2, FALSE)), "", VLOOKUP(A1049, PerformanceRating!$P$8:$R$2778, 2, FALSE))</f>
        <v>3.6666666666666665</v>
      </c>
      <c r="G1049">
        <f>IF(ISNA(VLOOKUP(A1049, PerformanceRating!$P$8:$R$2778, 3, FALSE)), "", VLOOKUP(A1049, PerformanceRating!$P$8:$R$2778, 3, FALSE))</f>
        <v>3.6666666666666665</v>
      </c>
      <c r="H1049">
        <f>IF(ISNA(VLOOKUP(A1049, PerformanceRating!$C$2:$N$6710, 11, FALSE)), "", VLOOKUP(A1049, PerformanceRating!$C$2:$N$6710, 11, FALSE))</f>
        <v>4.25</v>
      </c>
      <c r="I1049">
        <f>IF(ISNA(VLOOKUP(A1049, PerformanceRating!$C$2:$N$6710, 12, FALSE)), "", VLOOKUP(A1049, PerformanceRating!$C$2:$N$6710, 12, FALSE))</f>
        <v>5</v>
      </c>
    </row>
    <row r="1050" spans="1:9" x14ac:dyDescent="0.25">
      <c r="A1050" s="1">
        <v>42653</v>
      </c>
      <c r="B1050">
        <f>COUNTIF(Employee!$U$2:$U$1471, 'Date Events'!A1050)</f>
        <v>2</v>
      </c>
      <c r="C1050">
        <f>COUNTIF(Employee!$X$2:$X$1471, 'Date Events'!A1050)</f>
        <v>0</v>
      </c>
      <c r="D1050">
        <f t="shared" si="16"/>
        <v>606</v>
      </c>
      <c r="E1050">
        <f>COUNTIF(Employee!$AA$2:$AA$1471, 'Date Events'!A1050)</f>
        <v>0</v>
      </c>
      <c r="F1050" t="str">
        <f>IF(ISNA(VLOOKUP(A1050, PerformanceRating!$P$8:$R$2778, 2, FALSE)), "", VLOOKUP(A1050, PerformanceRating!$P$8:$R$2778, 2, FALSE))</f>
        <v/>
      </c>
      <c r="G1050" t="str">
        <f>IF(ISNA(VLOOKUP(A1050, PerformanceRating!$P$8:$R$2778, 3, FALSE)), "", VLOOKUP(A1050, PerformanceRating!$P$8:$R$2778, 3, FALSE))</f>
        <v/>
      </c>
      <c r="H1050" t="str">
        <f>IF(ISNA(VLOOKUP(A1050, PerformanceRating!$C$2:$N$6710, 11, FALSE)), "", VLOOKUP(A1050, PerformanceRating!$C$2:$N$6710, 11, FALSE))</f>
        <v/>
      </c>
      <c r="I1050" t="str">
        <f>IF(ISNA(VLOOKUP(A1050, PerformanceRating!$C$2:$N$6710, 12, FALSE)), "", VLOOKUP(A1050, PerformanceRating!$C$2:$N$6710, 12, FALSE))</f>
        <v/>
      </c>
    </row>
    <row r="1051" spans="1:9" x14ac:dyDescent="0.25">
      <c r="A1051" s="1">
        <v>42657</v>
      </c>
      <c r="B1051">
        <f>COUNTIF(Employee!$U$2:$U$1471, 'Date Events'!A1051)</f>
        <v>0</v>
      </c>
      <c r="C1051">
        <f>COUNTIF(Employee!$X$2:$X$1471, 'Date Events'!A1051)</f>
        <v>0</v>
      </c>
      <c r="D1051">
        <f t="shared" si="16"/>
        <v>606</v>
      </c>
      <c r="E1051">
        <f>COUNTIF(Employee!$AA$2:$AA$1471, 'Date Events'!A1051)</f>
        <v>0</v>
      </c>
      <c r="F1051">
        <f>IF(ISNA(VLOOKUP(A1051, PerformanceRating!$P$8:$R$2778, 2, FALSE)), "", VLOOKUP(A1051, PerformanceRating!$P$8:$R$2778, 2, FALSE))</f>
        <v>5</v>
      </c>
      <c r="G1051">
        <f>IF(ISNA(VLOOKUP(A1051, PerformanceRating!$P$8:$R$2778, 3, FALSE)), "", VLOOKUP(A1051, PerformanceRating!$P$8:$R$2778, 3, FALSE))</f>
        <v>4</v>
      </c>
      <c r="H1051">
        <f>IF(ISNA(VLOOKUP(A1051, PerformanceRating!$C$2:$N$6710, 11, FALSE)), "", VLOOKUP(A1051, PerformanceRating!$C$2:$N$6710, 11, FALSE))</f>
        <v>3.75</v>
      </c>
      <c r="I1051">
        <f>IF(ISNA(VLOOKUP(A1051, PerformanceRating!$C$2:$N$6710, 12, FALSE)), "", VLOOKUP(A1051, PerformanceRating!$C$2:$N$6710, 12, FALSE))</f>
        <v>4.5</v>
      </c>
    </row>
    <row r="1052" spans="1:9" x14ac:dyDescent="0.25">
      <c r="A1052" s="1">
        <v>42658</v>
      </c>
      <c r="B1052">
        <f>COUNTIF(Employee!$U$2:$U$1471, 'Date Events'!A1052)</f>
        <v>3</v>
      </c>
      <c r="C1052">
        <f>COUNTIF(Employee!$X$2:$X$1471, 'Date Events'!A1052)</f>
        <v>0</v>
      </c>
      <c r="D1052">
        <f t="shared" si="16"/>
        <v>609</v>
      </c>
      <c r="E1052">
        <f>COUNTIF(Employee!$AA$2:$AA$1471, 'Date Events'!A1052)</f>
        <v>0</v>
      </c>
      <c r="F1052" t="str">
        <f>IF(ISNA(VLOOKUP(A1052, PerformanceRating!$P$8:$R$2778, 2, FALSE)), "", VLOOKUP(A1052, PerformanceRating!$P$8:$R$2778, 2, FALSE))</f>
        <v/>
      </c>
      <c r="G1052" t="str">
        <f>IF(ISNA(VLOOKUP(A1052, PerformanceRating!$P$8:$R$2778, 3, FALSE)), "", VLOOKUP(A1052, PerformanceRating!$P$8:$R$2778, 3, FALSE))</f>
        <v/>
      </c>
      <c r="H1052" t="str">
        <f>IF(ISNA(VLOOKUP(A1052, PerformanceRating!$C$2:$N$6710, 11, FALSE)), "", VLOOKUP(A1052, PerformanceRating!$C$2:$N$6710, 11, FALSE))</f>
        <v/>
      </c>
      <c r="I1052" t="str">
        <f>IF(ISNA(VLOOKUP(A1052, PerformanceRating!$C$2:$N$6710, 12, FALSE)), "", VLOOKUP(A1052, PerformanceRating!$C$2:$N$6710, 12, FALSE))</f>
        <v/>
      </c>
    </row>
    <row r="1053" spans="1:9" x14ac:dyDescent="0.25">
      <c r="A1053" s="1">
        <v>42659</v>
      </c>
      <c r="B1053">
        <f>COUNTIF(Employee!$U$2:$U$1471, 'Date Events'!A1053)</f>
        <v>1</v>
      </c>
      <c r="C1053">
        <f>COUNTIF(Employee!$X$2:$X$1471, 'Date Events'!A1053)</f>
        <v>0</v>
      </c>
      <c r="D1053">
        <f t="shared" si="16"/>
        <v>610</v>
      </c>
      <c r="E1053">
        <f>COUNTIF(Employee!$AA$2:$AA$1471, 'Date Events'!A1053)</f>
        <v>0</v>
      </c>
      <c r="F1053" t="str">
        <f>IF(ISNA(VLOOKUP(A1053, PerformanceRating!$P$8:$R$2778, 2, FALSE)), "", VLOOKUP(A1053, PerformanceRating!$P$8:$R$2778, 2, FALSE))</f>
        <v/>
      </c>
      <c r="G1053" t="str">
        <f>IF(ISNA(VLOOKUP(A1053, PerformanceRating!$P$8:$R$2778, 3, FALSE)), "", VLOOKUP(A1053, PerformanceRating!$P$8:$R$2778, 3, FALSE))</f>
        <v/>
      </c>
      <c r="H1053" t="str">
        <f>IF(ISNA(VLOOKUP(A1053, PerformanceRating!$C$2:$N$6710, 11, FALSE)), "", VLOOKUP(A1053, PerformanceRating!$C$2:$N$6710, 11, FALSE))</f>
        <v/>
      </c>
      <c r="I1053" t="str">
        <f>IF(ISNA(VLOOKUP(A1053, PerformanceRating!$C$2:$N$6710, 12, FALSE)), "", VLOOKUP(A1053, PerformanceRating!$C$2:$N$6710, 12, FALSE))</f>
        <v/>
      </c>
    </row>
    <row r="1054" spans="1:9" x14ac:dyDescent="0.25">
      <c r="A1054" s="1">
        <v>42660</v>
      </c>
      <c r="B1054">
        <f>COUNTIF(Employee!$U$2:$U$1471, 'Date Events'!A1054)</f>
        <v>0</v>
      </c>
      <c r="C1054">
        <f>COUNTIF(Employee!$X$2:$X$1471, 'Date Events'!A1054)</f>
        <v>0</v>
      </c>
      <c r="D1054">
        <f t="shared" si="16"/>
        <v>610</v>
      </c>
      <c r="E1054">
        <f>COUNTIF(Employee!$AA$2:$AA$1471, 'Date Events'!A1054)</f>
        <v>0</v>
      </c>
      <c r="F1054">
        <f>IF(ISNA(VLOOKUP(A1054, PerformanceRating!$P$8:$R$2778, 2, FALSE)), "", VLOOKUP(A1054, PerformanceRating!$P$8:$R$2778, 2, FALSE))</f>
        <v>4</v>
      </c>
      <c r="G1054">
        <f>IF(ISNA(VLOOKUP(A1054, PerformanceRating!$P$8:$R$2778, 3, FALSE)), "", VLOOKUP(A1054, PerformanceRating!$P$8:$R$2778, 3, FALSE))</f>
        <v>3</v>
      </c>
      <c r="H1054">
        <f>IF(ISNA(VLOOKUP(A1054, PerformanceRating!$C$2:$N$6710, 11, FALSE)), "", VLOOKUP(A1054, PerformanceRating!$C$2:$N$6710, 11, FALSE))</f>
        <v>3.75</v>
      </c>
      <c r="I1054">
        <f>IF(ISNA(VLOOKUP(A1054, PerformanceRating!$C$2:$N$6710, 12, FALSE)), "", VLOOKUP(A1054, PerformanceRating!$C$2:$N$6710, 12, FALSE))</f>
        <v>4.5</v>
      </c>
    </row>
    <row r="1055" spans="1:9" x14ac:dyDescent="0.25">
      <c r="A1055" s="1">
        <v>42661</v>
      </c>
      <c r="B1055">
        <f>COUNTIF(Employee!$U$2:$U$1471, 'Date Events'!A1055)</f>
        <v>0</v>
      </c>
      <c r="C1055">
        <f>COUNTIF(Employee!$X$2:$X$1471, 'Date Events'!A1055)</f>
        <v>0</v>
      </c>
      <c r="D1055">
        <f t="shared" si="16"/>
        <v>610</v>
      </c>
      <c r="E1055">
        <f>COUNTIF(Employee!$AA$2:$AA$1471, 'Date Events'!A1055)</f>
        <v>1</v>
      </c>
      <c r="F1055">
        <f>IF(ISNA(VLOOKUP(A1055, PerformanceRating!$P$8:$R$2778, 2, FALSE)), "", VLOOKUP(A1055, PerformanceRating!$P$8:$R$2778, 2, FALSE))</f>
        <v>4</v>
      </c>
      <c r="G1055">
        <f>IF(ISNA(VLOOKUP(A1055, PerformanceRating!$P$8:$R$2778, 3, FALSE)), "", VLOOKUP(A1055, PerformanceRating!$P$8:$R$2778, 3, FALSE))</f>
        <v>3</v>
      </c>
      <c r="H1055">
        <f>IF(ISNA(VLOOKUP(A1055, PerformanceRating!$C$2:$N$6710, 11, FALSE)), "", VLOOKUP(A1055, PerformanceRating!$C$2:$N$6710, 11, FALSE))</f>
        <v>3.5</v>
      </c>
      <c r="I1055">
        <f>IF(ISNA(VLOOKUP(A1055, PerformanceRating!$C$2:$N$6710, 12, FALSE)), "", VLOOKUP(A1055, PerformanceRating!$C$2:$N$6710, 12, FALSE))</f>
        <v>3.5</v>
      </c>
    </row>
    <row r="1056" spans="1:9" x14ac:dyDescent="0.25">
      <c r="A1056" s="1">
        <v>42662</v>
      </c>
      <c r="B1056">
        <f>COUNTIF(Employee!$U$2:$U$1471, 'Date Events'!A1056)</f>
        <v>0</v>
      </c>
      <c r="C1056">
        <f>COUNTIF(Employee!$X$2:$X$1471, 'Date Events'!A1056)</f>
        <v>0</v>
      </c>
      <c r="D1056">
        <f t="shared" si="16"/>
        <v>610</v>
      </c>
      <c r="E1056">
        <f>COUNTIF(Employee!$AA$2:$AA$1471, 'Date Events'!A1056)</f>
        <v>1</v>
      </c>
      <c r="F1056">
        <f>IF(ISNA(VLOOKUP(A1056, PerformanceRating!$P$8:$R$2778, 2, FALSE)), "", VLOOKUP(A1056, PerformanceRating!$P$8:$R$2778, 2, FALSE))</f>
        <v>5</v>
      </c>
      <c r="G1056">
        <f>IF(ISNA(VLOOKUP(A1056, PerformanceRating!$P$8:$R$2778, 3, FALSE)), "", VLOOKUP(A1056, PerformanceRating!$P$8:$R$2778, 3, FALSE))</f>
        <v>5</v>
      </c>
      <c r="H1056">
        <f>IF(ISNA(VLOOKUP(A1056, PerformanceRating!$C$2:$N$6710, 11, FALSE)), "", VLOOKUP(A1056, PerformanceRating!$C$2:$N$6710, 11, FALSE))</f>
        <v>3.25</v>
      </c>
      <c r="I1056">
        <f>IF(ISNA(VLOOKUP(A1056, PerformanceRating!$C$2:$N$6710, 12, FALSE)), "", VLOOKUP(A1056, PerformanceRating!$C$2:$N$6710, 12, FALSE))</f>
        <v>5</v>
      </c>
    </row>
    <row r="1057" spans="1:9" x14ac:dyDescent="0.25">
      <c r="A1057" s="1">
        <v>42663</v>
      </c>
      <c r="B1057">
        <f>COUNTIF(Employee!$U$2:$U$1471, 'Date Events'!A1057)</f>
        <v>0</v>
      </c>
      <c r="C1057">
        <f>COUNTIF(Employee!$X$2:$X$1471, 'Date Events'!A1057)</f>
        <v>0</v>
      </c>
      <c r="D1057">
        <f t="shared" si="16"/>
        <v>610</v>
      </c>
      <c r="E1057">
        <f>COUNTIF(Employee!$AA$2:$AA$1471, 'Date Events'!A1057)</f>
        <v>0</v>
      </c>
      <c r="F1057">
        <f>IF(ISNA(VLOOKUP(A1057, PerformanceRating!$P$8:$R$2778, 2, FALSE)), "", VLOOKUP(A1057, PerformanceRating!$P$8:$R$2778, 2, FALSE))</f>
        <v>4</v>
      </c>
      <c r="G1057">
        <f>IF(ISNA(VLOOKUP(A1057, PerformanceRating!$P$8:$R$2778, 3, FALSE)), "", VLOOKUP(A1057, PerformanceRating!$P$8:$R$2778, 3, FALSE))</f>
        <v>3.5</v>
      </c>
      <c r="H1057">
        <f>IF(ISNA(VLOOKUP(A1057, PerformanceRating!$C$2:$N$6710, 11, FALSE)), "", VLOOKUP(A1057, PerformanceRating!$C$2:$N$6710, 11, FALSE))</f>
        <v>3.25</v>
      </c>
      <c r="I1057">
        <f>IF(ISNA(VLOOKUP(A1057, PerformanceRating!$C$2:$N$6710, 12, FALSE)), "", VLOOKUP(A1057, PerformanceRating!$C$2:$N$6710, 12, FALSE))</f>
        <v>5</v>
      </c>
    </row>
    <row r="1058" spans="1:9" x14ac:dyDescent="0.25">
      <c r="A1058" s="1">
        <v>42665</v>
      </c>
      <c r="B1058">
        <f>COUNTIF(Employee!$U$2:$U$1471, 'Date Events'!A1058)</f>
        <v>1</v>
      </c>
      <c r="C1058">
        <f>COUNTIF(Employee!$X$2:$X$1471, 'Date Events'!A1058)</f>
        <v>1</v>
      </c>
      <c r="D1058">
        <f t="shared" si="16"/>
        <v>610</v>
      </c>
      <c r="E1058">
        <f>COUNTIF(Employee!$AA$2:$AA$1471, 'Date Events'!A1058)</f>
        <v>0</v>
      </c>
      <c r="F1058">
        <f>IF(ISNA(VLOOKUP(A1058, PerformanceRating!$P$8:$R$2778, 2, FALSE)), "", VLOOKUP(A1058, PerformanceRating!$P$8:$R$2778, 2, FALSE))</f>
        <v>3</v>
      </c>
      <c r="G1058">
        <f>IF(ISNA(VLOOKUP(A1058, PerformanceRating!$P$8:$R$2778, 3, FALSE)), "", VLOOKUP(A1058, PerformanceRating!$P$8:$R$2778, 3, FALSE))</f>
        <v>2</v>
      </c>
      <c r="H1058">
        <f>IF(ISNA(VLOOKUP(A1058, PerformanceRating!$C$2:$N$6710, 11, FALSE)), "", VLOOKUP(A1058, PerformanceRating!$C$2:$N$6710, 11, FALSE))</f>
        <v>4.25</v>
      </c>
      <c r="I1058">
        <f>IF(ISNA(VLOOKUP(A1058, PerformanceRating!$C$2:$N$6710, 12, FALSE)), "", VLOOKUP(A1058, PerformanceRating!$C$2:$N$6710, 12, FALSE))</f>
        <v>2.5</v>
      </c>
    </row>
    <row r="1059" spans="1:9" x14ac:dyDescent="0.25">
      <c r="A1059" s="1">
        <v>42668</v>
      </c>
      <c r="B1059">
        <f>COUNTIF(Employee!$U$2:$U$1471, 'Date Events'!A1059)</f>
        <v>0</v>
      </c>
      <c r="C1059">
        <f>COUNTIF(Employee!$X$2:$X$1471, 'Date Events'!A1059)</f>
        <v>0</v>
      </c>
      <c r="D1059">
        <f t="shared" si="16"/>
        <v>610</v>
      </c>
      <c r="E1059">
        <f>COUNTIF(Employee!$AA$2:$AA$1471, 'Date Events'!A1059)</f>
        <v>0</v>
      </c>
      <c r="F1059">
        <f>IF(ISNA(VLOOKUP(A1059, PerformanceRating!$P$8:$R$2778, 2, FALSE)), "", VLOOKUP(A1059, PerformanceRating!$P$8:$R$2778, 2, FALSE))</f>
        <v>3.3333333333333335</v>
      </c>
      <c r="G1059">
        <f>IF(ISNA(VLOOKUP(A1059, PerformanceRating!$P$8:$R$2778, 3, FALSE)), "", VLOOKUP(A1059, PerformanceRating!$P$8:$R$2778, 3, FALSE))</f>
        <v>2.6666666666666665</v>
      </c>
      <c r="H1059">
        <f>IF(ISNA(VLOOKUP(A1059, PerformanceRating!$C$2:$N$6710, 11, FALSE)), "", VLOOKUP(A1059, PerformanceRating!$C$2:$N$6710, 11, FALSE))</f>
        <v>3.75</v>
      </c>
      <c r="I1059">
        <f>IF(ISNA(VLOOKUP(A1059, PerformanceRating!$C$2:$N$6710, 12, FALSE)), "", VLOOKUP(A1059, PerformanceRating!$C$2:$N$6710, 12, FALSE))</f>
        <v>2.5</v>
      </c>
    </row>
    <row r="1060" spans="1:9" x14ac:dyDescent="0.25">
      <c r="A1060" s="1">
        <v>42669</v>
      </c>
      <c r="B1060">
        <f>COUNTIF(Employee!$U$2:$U$1471, 'Date Events'!A1060)</f>
        <v>1</v>
      </c>
      <c r="C1060">
        <f>COUNTIF(Employee!$X$2:$X$1471, 'Date Events'!A1060)</f>
        <v>0</v>
      </c>
      <c r="D1060">
        <f t="shared" si="16"/>
        <v>611</v>
      </c>
      <c r="E1060">
        <f>COUNTIF(Employee!$AA$2:$AA$1471, 'Date Events'!A1060)</f>
        <v>0</v>
      </c>
      <c r="F1060">
        <f>IF(ISNA(VLOOKUP(A1060, PerformanceRating!$P$8:$R$2778, 2, FALSE)), "", VLOOKUP(A1060, PerformanceRating!$P$8:$R$2778, 2, FALSE))</f>
        <v>4.333333333333333</v>
      </c>
      <c r="G1060">
        <f>IF(ISNA(VLOOKUP(A1060, PerformanceRating!$P$8:$R$2778, 3, FALSE)), "", VLOOKUP(A1060, PerformanceRating!$P$8:$R$2778, 3, FALSE))</f>
        <v>3.6666666666666665</v>
      </c>
      <c r="H1060">
        <f>IF(ISNA(VLOOKUP(A1060, PerformanceRating!$C$2:$N$6710, 11, FALSE)), "", VLOOKUP(A1060, PerformanceRating!$C$2:$N$6710, 11, FALSE))</f>
        <v>3.25</v>
      </c>
      <c r="I1060">
        <f>IF(ISNA(VLOOKUP(A1060, PerformanceRating!$C$2:$N$6710, 12, FALSE)), "", VLOOKUP(A1060, PerformanceRating!$C$2:$N$6710, 12, FALSE))</f>
        <v>4.5</v>
      </c>
    </row>
    <row r="1061" spans="1:9" x14ac:dyDescent="0.25">
      <c r="A1061" s="1">
        <v>42670</v>
      </c>
      <c r="B1061">
        <f>COUNTIF(Employee!$U$2:$U$1471, 'Date Events'!A1061)</f>
        <v>1</v>
      </c>
      <c r="C1061">
        <f>COUNTIF(Employee!$X$2:$X$1471, 'Date Events'!A1061)</f>
        <v>0</v>
      </c>
      <c r="D1061">
        <f t="shared" si="16"/>
        <v>612</v>
      </c>
      <c r="E1061">
        <f>COUNTIF(Employee!$AA$2:$AA$1471, 'Date Events'!A1061)</f>
        <v>2</v>
      </c>
      <c r="F1061" t="str">
        <f>IF(ISNA(VLOOKUP(A1061, PerformanceRating!$P$8:$R$2778, 2, FALSE)), "", VLOOKUP(A1061, PerformanceRating!$P$8:$R$2778, 2, FALSE))</f>
        <v/>
      </c>
      <c r="G1061" t="str">
        <f>IF(ISNA(VLOOKUP(A1061, PerformanceRating!$P$8:$R$2778, 3, FALSE)), "", VLOOKUP(A1061, PerformanceRating!$P$8:$R$2778, 3, FALSE))</f>
        <v/>
      </c>
      <c r="H1061" t="str">
        <f>IF(ISNA(VLOOKUP(A1061, PerformanceRating!$C$2:$N$6710, 11, FALSE)), "", VLOOKUP(A1061, PerformanceRating!$C$2:$N$6710, 11, FALSE))</f>
        <v/>
      </c>
      <c r="I1061" t="str">
        <f>IF(ISNA(VLOOKUP(A1061, PerformanceRating!$C$2:$N$6710, 12, FALSE)), "", VLOOKUP(A1061, PerformanceRating!$C$2:$N$6710, 12, FALSE))</f>
        <v/>
      </c>
    </row>
    <row r="1062" spans="1:9" x14ac:dyDescent="0.25">
      <c r="A1062" s="1">
        <v>42671</v>
      </c>
      <c r="B1062">
        <f>COUNTIF(Employee!$U$2:$U$1471, 'Date Events'!A1062)</f>
        <v>0</v>
      </c>
      <c r="C1062">
        <f>COUNTIF(Employee!$X$2:$X$1471, 'Date Events'!A1062)</f>
        <v>0</v>
      </c>
      <c r="D1062">
        <f t="shared" si="16"/>
        <v>612</v>
      </c>
      <c r="E1062">
        <f>COUNTIF(Employee!$AA$2:$AA$1471, 'Date Events'!A1062)</f>
        <v>0</v>
      </c>
      <c r="F1062">
        <f>IF(ISNA(VLOOKUP(A1062, PerformanceRating!$P$8:$R$2778, 2, FALSE)), "", VLOOKUP(A1062, PerformanceRating!$P$8:$R$2778, 2, FALSE))</f>
        <v>5</v>
      </c>
      <c r="G1062">
        <f>IF(ISNA(VLOOKUP(A1062, PerformanceRating!$P$8:$R$2778, 3, FALSE)), "", VLOOKUP(A1062, PerformanceRating!$P$8:$R$2778, 3, FALSE))</f>
        <v>4</v>
      </c>
      <c r="H1062">
        <f>IF(ISNA(VLOOKUP(A1062, PerformanceRating!$C$2:$N$6710, 11, FALSE)), "", VLOOKUP(A1062, PerformanceRating!$C$2:$N$6710, 11, FALSE))</f>
        <v>3.25</v>
      </c>
      <c r="I1062">
        <f>IF(ISNA(VLOOKUP(A1062, PerformanceRating!$C$2:$N$6710, 12, FALSE)), "", VLOOKUP(A1062, PerformanceRating!$C$2:$N$6710, 12, FALSE))</f>
        <v>4.5</v>
      </c>
    </row>
    <row r="1063" spans="1:9" x14ac:dyDescent="0.25">
      <c r="A1063" s="1">
        <v>42672</v>
      </c>
      <c r="B1063">
        <f>COUNTIF(Employee!$U$2:$U$1471, 'Date Events'!A1063)</f>
        <v>0</v>
      </c>
      <c r="C1063">
        <f>COUNTIF(Employee!$X$2:$X$1471, 'Date Events'!A1063)</f>
        <v>0</v>
      </c>
      <c r="D1063">
        <f t="shared" si="16"/>
        <v>612</v>
      </c>
      <c r="E1063">
        <f>COUNTIF(Employee!$AA$2:$AA$1471, 'Date Events'!A1063)</f>
        <v>0</v>
      </c>
      <c r="F1063">
        <f>IF(ISNA(VLOOKUP(A1063, PerformanceRating!$P$8:$R$2778, 2, FALSE)), "", VLOOKUP(A1063, PerformanceRating!$P$8:$R$2778, 2, FALSE))</f>
        <v>3</v>
      </c>
      <c r="G1063">
        <f>IF(ISNA(VLOOKUP(A1063, PerformanceRating!$P$8:$R$2778, 3, FALSE)), "", VLOOKUP(A1063, PerformanceRating!$P$8:$R$2778, 3, FALSE))</f>
        <v>3</v>
      </c>
      <c r="H1063">
        <f>IF(ISNA(VLOOKUP(A1063, PerformanceRating!$C$2:$N$6710, 11, FALSE)), "", VLOOKUP(A1063, PerformanceRating!$C$2:$N$6710, 11, FALSE))</f>
        <v>3</v>
      </c>
      <c r="I1063">
        <f>IF(ISNA(VLOOKUP(A1063, PerformanceRating!$C$2:$N$6710, 12, FALSE)), "", VLOOKUP(A1063, PerformanceRating!$C$2:$N$6710, 12, FALSE))</f>
        <v>3</v>
      </c>
    </row>
    <row r="1064" spans="1:9" x14ac:dyDescent="0.25">
      <c r="A1064" s="1">
        <v>42673</v>
      </c>
      <c r="B1064">
        <f>COUNTIF(Employee!$U$2:$U$1471, 'Date Events'!A1064)</f>
        <v>0</v>
      </c>
      <c r="C1064">
        <f>COUNTIF(Employee!$X$2:$X$1471, 'Date Events'!A1064)</f>
        <v>0</v>
      </c>
      <c r="D1064">
        <f t="shared" si="16"/>
        <v>612</v>
      </c>
      <c r="E1064">
        <f>COUNTIF(Employee!$AA$2:$AA$1471, 'Date Events'!A1064)</f>
        <v>0</v>
      </c>
      <c r="F1064">
        <f>IF(ISNA(VLOOKUP(A1064, PerformanceRating!$P$8:$R$2778, 2, FALSE)), "", VLOOKUP(A1064, PerformanceRating!$P$8:$R$2778, 2, FALSE))</f>
        <v>3</v>
      </c>
      <c r="G1064">
        <f>IF(ISNA(VLOOKUP(A1064, PerformanceRating!$P$8:$R$2778, 3, FALSE)), "", VLOOKUP(A1064, PerformanceRating!$P$8:$R$2778, 3, FALSE))</f>
        <v>3</v>
      </c>
      <c r="H1064">
        <f>IF(ISNA(VLOOKUP(A1064, PerformanceRating!$C$2:$N$6710, 11, FALSE)), "", VLOOKUP(A1064, PerformanceRating!$C$2:$N$6710, 11, FALSE))</f>
        <v>3</v>
      </c>
      <c r="I1064">
        <f>IF(ISNA(VLOOKUP(A1064, PerformanceRating!$C$2:$N$6710, 12, FALSE)), "", VLOOKUP(A1064, PerformanceRating!$C$2:$N$6710, 12, FALSE))</f>
        <v>3</v>
      </c>
    </row>
    <row r="1065" spans="1:9" x14ac:dyDescent="0.25">
      <c r="A1065" s="1">
        <v>42674</v>
      </c>
      <c r="B1065">
        <f>COUNTIF(Employee!$U$2:$U$1471, 'Date Events'!A1065)</f>
        <v>0</v>
      </c>
      <c r="C1065">
        <f>COUNTIF(Employee!$X$2:$X$1471, 'Date Events'!A1065)</f>
        <v>0</v>
      </c>
      <c r="D1065">
        <f t="shared" si="16"/>
        <v>612</v>
      </c>
      <c r="E1065">
        <f>COUNTIF(Employee!$AA$2:$AA$1471, 'Date Events'!A1065)</f>
        <v>0</v>
      </c>
      <c r="F1065">
        <f>IF(ISNA(VLOOKUP(A1065, PerformanceRating!$P$8:$R$2778, 2, FALSE)), "", VLOOKUP(A1065, PerformanceRating!$P$8:$R$2778, 2, FALSE))</f>
        <v>4</v>
      </c>
      <c r="G1065">
        <f>IF(ISNA(VLOOKUP(A1065, PerformanceRating!$P$8:$R$2778, 3, FALSE)), "", VLOOKUP(A1065, PerformanceRating!$P$8:$R$2778, 3, FALSE))</f>
        <v>3.6666666666666665</v>
      </c>
      <c r="H1065">
        <f>IF(ISNA(VLOOKUP(A1065, PerformanceRating!$C$2:$N$6710, 11, FALSE)), "", VLOOKUP(A1065, PerformanceRating!$C$2:$N$6710, 11, FALSE))</f>
        <v>3</v>
      </c>
      <c r="I1065">
        <f>IF(ISNA(VLOOKUP(A1065, PerformanceRating!$C$2:$N$6710, 12, FALSE)), "", VLOOKUP(A1065, PerformanceRating!$C$2:$N$6710, 12, FALSE))</f>
        <v>4</v>
      </c>
    </row>
    <row r="1066" spans="1:9" x14ac:dyDescent="0.25">
      <c r="A1066" s="1">
        <v>42675</v>
      </c>
      <c r="B1066">
        <f>COUNTIF(Employee!$U$2:$U$1471, 'Date Events'!A1066)</f>
        <v>0</v>
      </c>
      <c r="C1066">
        <f>COUNTIF(Employee!$X$2:$X$1471, 'Date Events'!A1066)</f>
        <v>0</v>
      </c>
      <c r="D1066">
        <f t="shared" si="16"/>
        <v>612</v>
      </c>
      <c r="E1066">
        <f>COUNTIF(Employee!$AA$2:$AA$1471, 'Date Events'!A1066)</f>
        <v>2</v>
      </c>
      <c r="F1066">
        <f>IF(ISNA(VLOOKUP(A1066, PerformanceRating!$P$8:$R$2778, 2, FALSE)), "", VLOOKUP(A1066, PerformanceRating!$P$8:$R$2778, 2, FALSE))</f>
        <v>4</v>
      </c>
      <c r="G1066">
        <f>IF(ISNA(VLOOKUP(A1066, PerformanceRating!$P$8:$R$2778, 3, FALSE)), "", VLOOKUP(A1066, PerformanceRating!$P$8:$R$2778, 3, FALSE))</f>
        <v>4</v>
      </c>
      <c r="H1066">
        <f>IF(ISNA(VLOOKUP(A1066, PerformanceRating!$C$2:$N$6710, 11, FALSE)), "", VLOOKUP(A1066, PerformanceRating!$C$2:$N$6710, 11, FALSE))</f>
        <v>3</v>
      </c>
      <c r="I1066">
        <f>IF(ISNA(VLOOKUP(A1066, PerformanceRating!$C$2:$N$6710, 12, FALSE)), "", VLOOKUP(A1066, PerformanceRating!$C$2:$N$6710, 12, FALSE))</f>
        <v>4</v>
      </c>
    </row>
    <row r="1067" spans="1:9" x14ac:dyDescent="0.25">
      <c r="A1067" s="1">
        <v>42676</v>
      </c>
      <c r="B1067">
        <f>COUNTIF(Employee!$U$2:$U$1471, 'Date Events'!A1067)</f>
        <v>1</v>
      </c>
      <c r="C1067">
        <f>COUNTIF(Employee!$X$2:$X$1471, 'Date Events'!A1067)</f>
        <v>0</v>
      </c>
      <c r="D1067">
        <f t="shared" si="16"/>
        <v>613</v>
      </c>
      <c r="E1067">
        <f>COUNTIF(Employee!$AA$2:$AA$1471, 'Date Events'!A1067)</f>
        <v>0</v>
      </c>
      <c r="F1067">
        <f>IF(ISNA(VLOOKUP(A1067, PerformanceRating!$P$8:$R$2778, 2, FALSE)), "", VLOOKUP(A1067, PerformanceRating!$P$8:$R$2778, 2, FALSE))</f>
        <v>4</v>
      </c>
      <c r="G1067">
        <f>IF(ISNA(VLOOKUP(A1067, PerformanceRating!$P$8:$R$2778, 3, FALSE)), "", VLOOKUP(A1067, PerformanceRating!$P$8:$R$2778, 3, FALSE))</f>
        <v>4</v>
      </c>
      <c r="H1067">
        <f>IF(ISNA(VLOOKUP(A1067, PerformanceRating!$C$2:$N$6710, 11, FALSE)), "", VLOOKUP(A1067, PerformanceRating!$C$2:$N$6710, 11, FALSE))</f>
        <v>3.5</v>
      </c>
      <c r="I1067">
        <f>IF(ISNA(VLOOKUP(A1067, PerformanceRating!$C$2:$N$6710, 12, FALSE)), "", VLOOKUP(A1067, PerformanceRating!$C$2:$N$6710, 12, FALSE))</f>
        <v>4</v>
      </c>
    </row>
    <row r="1068" spans="1:9" x14ac:dyDescent="0.25">
      <c r="A1068" s="1">
        <v>42677</v>
      </c>
      <c r="B1068">
        <f>COUNTIF(Employee!$U$2:$U$1471, 'Date Events'!A1068)</f>
        <v>0</v>
      </c>
      <c r="C1068">
        <f>COUNTIF(Employee!$X$2:$X$1471, 'Date Events'!A1068)</f>
        <v>0</v>
      </c>
      <c r="D1068">
        <f t="shared" si="16"/>
        <v>613</v>
      </c>
      <c r="E1068">
        <f>COUNTIF(Employee!$AA$2:$AA$1471, 'Date Events'!A1068)</f>
        <v>0</v>
      </c>
      <c r="F1068">
        <f>IF(ISNA(VLOOKUP(A1068, PerformanceRating!$P$8:$R$2778, 2, FALSE)), "", VLOOKUP(A1068, PerformanceRating!$P$8:$R$2778, 2, FALSE))</f>
        <v>5</v>
      </c>
      <c r="G1068">
        <f>IF(ISNA(VLOOKUP(A1068, PerformanceRating!$P$8:$R$2778, 3, FALSE)), "", VLOOKUP(A1068, PerformanceRating!$P$8:$R$2778, 3, FALSE))</f>
        <v>5</v>
      </c>
      <c r="H1068">
        <f>IF(ISNA(VLOOKUP(A1068, PerformanceRating!$C$2:$N$6710, 11, FALSE)), "", VLOOKUP(A1068, PerformanceRating!$C$2:$N$6710, 11, FALSE))</f>
        <v>3.25</v>
      </c>
      <c r="I1068">
        <f>IF(ISNA(VLOOKUP(A1068, PerformanceRating!$C$2:$N$6710, 12, FALSE)), "", VLOOKUP(A1068, PerformanceRating!$C$2:$N$6710, 12, FALSE))</f>
        <v>5</v>
      </c>
    </row>
    <row r="1069" spans="1:9" x14ac:dyDescent="0.25">
      <c r="A1069" s="1">
        <v>42678</v>
      </c>
      <c r="B1069">
        <f>COUNTIF(Employee!$U$2:$U$1471, 'Date Events'!A1069)</f>
        <v>0</v>
      </c>
      <c r="C1069">
        <f>COUNTIF(Employee!$X$2:$X$1471, 'Date Events'!A1069)</f>
        <v>0</v>
      </c>
      <c r="D1069">
        <f t="shared" si="16"/>
        <v>613</v>
      </c>
      <c r="E1069">
        <f>COUNTIF(Employee!$AA$2:$AA$1471, 'Date Events'!A1069)</f>
        <v>0</v>
      </c>
      <c r="F1069">
        <f>IF(ISNA(VLOOKUP(A1069, PerformanceRating!$P$8:$R$2778, 2, FALSE)), "", VLOOKUP(A1069, PerformanceRating!$P$8:$R$2778, 2, FALSE))</f>
        <v>3</v>
      </c>
      <c r="G1069">
        <f>IF(ISNA(VLOOKUP(A1069, PerformanceRating!$P$8:$R$2778, 3, FALSE)), "", VLOOKUP(A1069, PerformanceRating!$P$8:$R$2778, 3, FALSE))</f>
        <v>2</v>
      </c>
      <c r="H1069">
        <f>IF(ISNA(VLOOKUP(A1069, PerformanceRating!$C$2:$N$6710, 11, FALSE)), "", VLOOKUP(A1069, PerformanceRating!$C$2:$N$6710, 11, FALSE))</f>
        <v>3.5</v>
      </c>
      <c r="I1069">
        <f>IF(ISNA(VLOOKUP(A1069, PerformanceRating!$C$2:$N$6710, 12, FALSE)), "", VLOOKUP(A1069, PerformanceRating!$C$2:$N$6710, 12, FALSE))</f>
        <v>2.5</v>
      </c>
    </row>
    <row r="1070" spans="1:9" x14ac:dyDescent="0.25">
      <c r="A1070" s="1">
        <v>42679</v>
      </c>
      <c r="B1070">
        <f>COUNTIF(Employee!$U$2:$U$1471, 'Date Events'!A1070)</f>
        <v>1</v>
      </c>
      <c r="C1070">
        <f>COUNTIF(Employee!$X$2:$X$1471, 'Date Events'!A1070)</f>
        <v>0</v>
      </c>
      <c r="D1070">
        <f t="shared" si="16"/>
        <v>614</v>
      </c>
      <c r="E1070">
        <f>COUNTIF(Employee!$AA$2:$AA$1471, 'Date Events'!A1070)</f>
        <v>0</v>
      </c>
      <c r="F1070">
        <f>IF(ISNA(VLOOKUP(A1070, PerformanceRating!$P$8:$R$2778, 2, FALSE)), "", VLOOKUP(A1070, PerformanceRating!$P$8:$R$2778, 2, FALSE))</f>
        <v>5</v>
      </c>
      <c r="G1070">
        <f>IF(ISNA(VLOOKUP(A1070, PerformanceRating!$P$8:$R$2778, 3, FALSE)), "", VLOOKUP(A1070, PerformanceRating!$P$8:$R$2778, 3, FALSE))</f>
        <v>4</v>
      </c>
      <c r="H1070">
        <f>IF(ISNA(VLOOKUP(A1070, PerformanceRating!$C$2:$N$6710, 11, FALSE)), "", VLOOKUP(A1070, PerformanceRating!$C$2:$N$6710, 11, FALSE))</f>
        <v>3.25</v>
      </c>
      <c r="I1070">
        <f>IF(ISNA(VLOOKUP(A1070, PerformanceRating!$C$2:$N$6710, 12, FALSE)), "", VLOOKUP(A1070, PerformanceRating!$C$2:$N$6710, 12, FALSE))</f>
        <v>4.5</v>
      </c>
    </row>
    <row r="1071" spans="1:9" x14ac:dyDescent="0.25">
      <c r="A1071" s="1">
        <v>42680</v>
      </c>
      <c r="B1071">
        <f>COUNTIF(Employee!$U$2:$U$1471, 'Date Events'!A1071)</f>
        <v>1</v>
      </c>
      <c r="C1071">
        <f>COUNTIF(Employee!$X$2:$X$1471, 'Date Events'!A1071)</f>
        <v>0</v>
      </c>
      <c r="D1071">
        <f t="shared" si="16"/>
        <v>615</v>
      </c>
      <c r="E1071">
        <f>COUNTIF(Employee!$AA$2:$AA$1471, 'Date Events'!A1071)</f>
        <v>0</v>
      </c>
      <c r="F1071">
        <f>IF(ISNA(VLOOKUP(A1071, PerformanceRating!$P$8:$R$2778, 2, FALSE)), "", VLOOKUP(A1071, PerformanceRating!$P$8:$R$2778, 2, FALSE))</f>
        <v>3.6666666666666665</v>
      </c>
      <c r="G1071">
        <f>IF(ISNA(VLOOKUP(A1071, PerformanceRating!$P$8:$R$2778, 3, FALSE)), "", VLOOKUP(A1071, PerformanceRating!$P$8:$R$2778, 3, FALSE))</f>
        <v>3.3333333333333335</v>
      </c>
      <c r="H1071">
        <f>IF(ISNA(VLOOKUP(A1071, PerformanceRating!$C$2:$N$6710, 11, FALSE)), "", VLOOKUP(A1071, PerformanceRating!$C$2:$N$6710, 11, FALSE))</f>
        <v>4</v>
      </c>
      <c r="I1071">
        <f>IF(ISNA(VLOOKUP(A1071, PerformanceRating!$C$2:$N$6710, 12, FALSE)), "", VLOOKUP(A1071, PerformanceRating!$C$2:$N$6710, 12, FALSE))</f>
        <v>3</v>
      </c>
    </row>
    <row r="1072" spans="1:9" x14ac:dyDescent="0.25">
      <c r="A1072" s="1">
        <v>42681</v>
      </c>
      <c r="B1072">
        <f>COUNTIF(Employee!$U$2:$U$1471, 'Date Events'!A1072)</f>
        <v>0</v>
      </c>
      <c r="C1072">
        <f>COUNTIF(Employee!$X$2:$X$1471, 'Date Events'!A1072)</f>
        <v>0</v>
      </c>
      <c r="D1072">
        <f t="shared" si="16"/>
        <v>615</v>
      </c>
      <c r="E1072">
        <f>COUNTIF(Employee!$AA$2:$AA$1471, 'Date Events'!A1072)</f>
        <v>1</v>
      </c>
      <c r="F1072">
        <f>IF(ISNA(VLOOKUP(A1072, PerformanceRating!$P$8:$R$2778, 2, FALSE)), "", VLOOKUP(A1072, PerformanceRating!$P$8:$R$2778, 2, FALSE))</f>
        <v>4.5</v>
      </c>
      <c r="G1072">
        <f>IF(ISNA(VLOOKUP(A1072, PerformanceRating!$P$8:$R$2778, 3, FALSE)), "", VLOOKUP(A1072, PerformanceRating!$P$8:$R$2778, 3, FALSE))</f>
        <v>4</v>
      </c>
      <c r="H1072">
        <f>IF(ISNA(VLOOKUP(A1072, PerformanceRating!$C$2:$N$6710, 11, FALSE)), "", VLOOKUP(A1072, PerformanceRating!$C$2:$N$6710, 11, FALSE))</f>
        <v>3.75</v>
      </c>
      <c r="I1072">
        <f>IF(ISNA(VLOOKUP(A1072, PerformanceRating!$C$2:$N$6710, 12, FALSE)), "", VLOOKUP(A1072, PerformanceRating!$C$2:$N$6710, 12, FALSE))</f>
        <v>3.5</v>
      </c>
    </row>
    <row r="1073" spans="1:9" x14ac:dyDescent="0.25">
      <c r="A1073" s="1">
        <v>42682</v>
      </c>
      <c r="B1073">
        <f>COUNTIF(Employee!$U$2:$U$1471, 'Date Events'!A1073)</f>
        <v>2</v>
      </c>
      <c r="C1073">
        <f>COUNTIF(Employee!$X$2:$X$1471, 'Date Events'!A1073)</f>
        <v>0</v>
      </c>
      <c r="D1073">
        <f t="shared" si="16"/>
        <v>617</v>
      </c>
      <c r="E1073">
        <f>COUNTIF(Employee!$AA$2:$AA$1471, 'Date Events'!A1073)</f>
        <v>1</v>
      </c>
      <c r="F1073">
        <f>IF(ISNA(VLOOKUP(A1073, PerformanceRating!$P$8:$R$2778, 2, FALSE)), "", VLOOKUP(A1073, PerformanceRating!$P$8:$R$2778, 2, FALSE))</f>
        <v>3</v>
      </c>
      <c r="G1073">
        <f>IF(ISNA(VLOOKUP(A1073, PerformanceRating!$P$8:$R$2778, 3, FALSE)), "", VLOOKUP(A1073, PerformanceRating!$P$8:$R$2778, 3, FALSE))</f>
        <v>3</v>
      </c>
      <c r="H1073">
        <f>IF(ISNA(VLOOKUP(A1073, PerformanceRating!$C$2:$N$6710, 11, FALSE)), "", VLOOKUP(A1073, PerformanceRating!$C$2:$N$6710, 11, FALSE))</f>
        <v>3</v>
      </c>
      <c r="I1073">
        <f>IF(ISNA(VLOOKUP(A1073, PerformanceRating!$C$2:$N$6710, 12, FALSE)), "", VLOOKUP(A1073, PerformanceRating!$C$2:$N$6710, 12, FALSE))</f>
        <v>3</v>
      </c>
    </row>
    <row r="1074" spans="1:9" x14ac:dyDescent="0.25">
      <c r="A1074" s="1">
        <v>42683</v>
      </c>
      <c r="B1074">
        <f>COUNTIF(Employee!$U$2:$U$1471, 'Date Events'!A1074)</f>
        <v>1</v>
      </c>
      <c r="C1074">
        <f>COUNTIF(Employee!$X$2:$X$1471, 'Date Events'!A1074)</f>
        <v>0</v>
      </c>
      <c r="D1074">
        <f t="shared" si="16"/>
        <v>618</v>
      </c>
      <c r="E1074">
        <f>COUNTIF(Employee!$AA$2:$AA$1471, 'Date Events'!A1074)</f>
        <v>0</v>
      </c>
      <c r="F1074">
        <f>IF(ISNA(VLOOKUP(A1074, PerformanceRating!$P$8:$R$2778, 2, FALSE)), "", VLOOKUP(A1074, PerformanceRating!$P$8:$R$2778, 2, FALSE))</f>
        <v>3.5</v>
      </c>
      <c r="G1074">
        <f>IF(ISNA(VLOOKUP(A1074, PerformanceRating!$P$8:$R$2778, 3, FALSE)), "", VLOOKUP(A1074, PerformanceRating!$P$8:$R$2778, 3, FALSE))</f>
        <v>2.5</v>
      </c>
      <c r="H1074">
        <f>IF(ISNA(VLOOKUP(A1074, PerformanceRating!$C$2:$N$6710, 11, FALSE)), "", VLOOKUP(A1074, PerformanceRating!$C$2:$N$6710, 11, FALSE))</f>
        <v>3.75</v>
      </c>
      <c r="I1074">
        <f>IF(ISNA(VLOOKUP(A1074, PerformanceRating!$C$2:$N$6710, 12, FALSE)), "", VLOOKUP(A1074, PerformanceRating!$C$2:$N$6710, 12, FALSE))</f>
        <v>2.5</v>
      </c>
    </row>
    <row r="1075" spans="1:9" x14ac:dyDescent="0.25">
      <c r="A1075" s="1">
        <v>42684</v>
      </c>
      <c r="B1075">
        <f>COUNTIF(Employee!$U$2:$U$1471, 'Date Events'!A1075)</f>
        <v>0</v>
      </c>
      <c r="C1075">
        <f>COUNTIF(Employee!$X$2:$X$1471, 'Date Events'!A1075)</f>
        <v>0</v>
      </c>
      <c r="D1075">
        <f t="shared" si="16"/>
        <v>618</v>
      </c>
      <c r="E1075">
        <f>COUNTIF(Employee!$AA$2:$AA$1471, 'Date Events'!A1075)</f>
        <v>0</v>
      </c>
      <c r="F1075">
        <f>IF(ISNA(VLOOKUP(A1075, PerformanceRating!$P$8:$R$2778, 2, FALSE)), "", VLOOKUP(A1075, PerformanceRating!$P$8:$R$2778, 2, FALSE))</f>
        <v>3</v>
      </c>
      <c r="G1075">
        <f>IF(ISNA(VLOOKUP(A1075, PerformanceRating!$P$8:$R$2778, 3, FALSE)), "", VLOOKUP(A1075, PerformanceRating!$P$8:$R$2778, 3, FALSE))</f>
        <v>2.5</v>
      </c>
      <c r="H1075">
        <f>IF(ISNA(VLOOKUP(A1075, PerformanceRating!$C$2:$N$6710, 11, FALSE)), "", VLOOKUP(A1075, PerformanceRating!$C$2:$N$6710, 11, FALSE))</f>
        <v>2.5</v>
      </c>
      <c r="I1075">
        <f>IF(ISNA(VLOOKUP(A1075, PerformanceRating!$C$2:$N$6710, 12, FALSE)), "", VLOOKUP(A1075, PerformanceRating!$C$2:$N$6710, 12, FALSE))</f>
        <v>2.5</v>
      </c>
    </row>
    <row r="1076" spans="1:9" x14ac:dyDescent="0.25">
      <c r="A1076" s="1">
        <v>42685</v>
      </c>
      <c r="B1076">
        <f>COUNTIF(Employee!$U$2:$U$1471, 'Date Events'!A1076)</f>
        <v>0</v>
      </c>
      <c r="C1076">
        <f>COUNTIF(Employee!$X$2:$X$1471, 'Date Events'!A1076)</f>
        <v>0</v>
      </c>
      <c r="D1076">
        <f t="shared" si="16"/>
        <v>618</v>
      </c>
      <c r="E1076">
        <f>COUNTIF(Employee!$AA$2:$AA$1471, 'Date Events'!A1076)</f>
        <v>0</v>
      </c>
      <c r="F1076">
        <f>IF(ISNA(VLOOKUP(A1076, PerformanceRating!$P$8:$R$2778, 2, FALSE)), "", VLOOKUP(A1076, PerformanceRating!$P$8:$R$2778, 2, FALSE))</f>
        <v>4.333333333333333</v>
      </c>
      <c r="G1076">
        <f>IF(ISNA(VLOOKUP(A1076, PerformanceRating!$P$8:$R$2778, 3, FALSE)), "", VLOOKUP(A1076, PerformanceRating!$P$8:$R$2778, 3, FALSE))</f>
        <v>3.6666666666666665</v>
      </c>
      <c r="H1076">
        <f>IF(ISNA(VLOOKUP(A1076, PerformanceRating!$C$2:$N$6710, 11, FALSE)), "", VLOOKUP(A1076, PerformanceRating!$C$2:$N$6710, 11, FALSE))</f>
        <v>3.5</v>
      </c>
      <c r="I1076">
        <f>IF(ISNA(VLOOKUP(A1076, PerformanceRating!$C$2:$N$6710, 12, FALSE)), "", VLOOKUP(A1076, PerformanceRating!$C$2:$N$6710, 12, FALSE))</f>
        <v>4</v>
      </c>
    </row>
    <row r="1077" spans="1:9" x14ac:dyDescent="0.25">
      <c r="A1077" s="1">
        <v>42686</v>
      </c>
      <c r="B1077">
        <f>COUNTIF(Employee!$U$2:$U$1471, 'Date Events'!A1077)</f>
        <v>1</v>
      </c>
      <c r="C1077">
        <f>COUNTIF(Employee!$X$2:$X$1471, 'Date Events'!A1077)</f>
        <v>0</v>
      </c>
      <c r="D1077">
        <f t="shared" si="16"/>
        <v>619</v>
      </c>
      <c r="E1077">
        <f>COUNTIF(Employee!$AA$2:$AA$1471, 'Date Events'!A1077)</f>
        <v>1</v>
      </c>
      <c r="F1077" t="str">
        <f>IF(ISNA(VLOOKUP(A1077, PerformanceRating!$P$8:$R$2778, 2, FALSE)), "", VLOOKUP(A1077, PerformanceRating!$P$8:$R$2778, 2, FALSE))</f>
        <v/>
      </c>
      <c r="G1077" t="str">
        <f>IF(ISNA(VLOOKUP(A1077, PerformanceRating!$P$8:$R$2778, 3, FALSE)), "", VLOOKUP(A1077, PerformanceRating!$P$8:$R$2778, 3, FALSE))</f>
        <v/>
      </c>
      <c r="H1077" t="str">
        <f>IF(ISNA(VLOOKUP(A1077, PerformanceRating!$C$2:$N$6710, 11, FALSE)), "", VLOOKUP(A1077, PerformanceRating!$C$2:$N$6710, 11, FALSE))</f>
        <v/>
      </c>
      <c r="I1077" t="str">
        <f>IF(ISNA(VLOOKUP(A1077, PerformanceRating!$C$2:$N$6710, 12, FALSE)), "", VLOOKUP(A1077, PerformanceRating!$C$2:$N$6710, 12, FALSE))</f>
        <v/>
      </c>
    </row>
    <row r="1078" spans="1:9" x14ac:dyDescent="0.25">
      <c r="A1078" s="1">
        <v>42687</v>
      </c>
      <c r="B1078">
        <f>COUNTIF(Employee!$U$2:$U$1471, 'Date Events'!A1078)</f>
        <v>1</v>
      </c>
      <c r="C1078">
        <f>COUNTIF(Employee!$X$2:$X$1471, 'Date Events'!A1078)</f>
        <v>0</v>
      </c>
      <c r="D1078">
        <f t="shared" si="16"/>
        <v>620</v>
      </c>
      <c r="E1078">
        <f>COUNTIF(Employee!$AA$2:$AA$1471, 'Date Events'!A1078)</f>
        <v>0</v>
      </c>
      <c r="F1078" t="str">
        <f>IF(ISNA(VLOOKUP(A1078, PerformanceRating!$P$8:$R$2778, 2, FALSE)), "", VLOOKUP(A1078, PerformanceRating!$P$8:$R$2778, 2, FALSE))</f>
        <v/>
      </c>
      <c r="G1078" t="str">
        <f>IF(ISNA(VLOOKUP(A1078, PerformanceRating!$P$8:$R$2778, 3, FALSE)), "", VLOOKUP(A1078, PerformanceRating!$P$8:$R$2778, 3, FALSE))</f>
        <v/>
      </c>
      <c r="H1078" t="str">
        <f>IF(ISNA(VLOOKUP(A1078, PerformanceRating!$C$2:$N$6710, 11, FALSE)), "", VLOOKUP(A1078, PerformanceRating!$C$2:$N$6710, 11, FALSE))</f>
        <v/>
      </c>
      <c r="I1078" t="str">
        <f>IF(ISNA(VLOOKUP(A1078, PerformanceRating!$C$2:$N$6710, 12, FALSE)), "", VLOOKUP(A1078, PerformanceRating!$C$2:$N$6710, 12, FALSE))</f>
        <v/>
      </c>
    </row>
    <row r="1079" spans="1:9" x14ac:dyDescent="0.25">
      <c r="A1079" s="1">
        <v>42688</v>
      </c>
      <c r="B1079">
        <f>COUNTIF(Employee!$U$2:$U$1471, 'Date Events'!A1079)</f>
        <v>0</v>
      </c>
      <c r="C1079">
        <f>COUNTIF(Employee!$X$2:$X$1471, 'Date Events'!A1079)</f>
        <v>0</v>
      </c>
      <c r="D1079">
        <f t="shared" si="16"/>
        <v>620</v>
      </c>
      <c r="E1079">
        <f>COUNTIF(Employee!$AA$2:$AA$1471, 'Date Events'!A1079)</f>
        <v>0</v>
      </c>
      <c r="F1079">
        <f>IF(ISNA(VLOOKUP(A1079, PerformanceRating!$P$8:$R$2778, 2, FALSE)), "", VLOOKUP(A1079, PerformanceRating!$P$8:$R$2778, 2, FALSE))</f>
        <v>3</v>
      </c>
      <c r="G1079">
        <f>IF(ISNA(VLOOKUP(A1079, PerformanceRating!$P$8:$R$2778, 3, FALSE)), "", VLOOKUP(A1079, PerformanceRating!$P$8:$R$2778, 3, FALSE))</f>
        <v>3</v>
      </c>
      <c r="H1079">
        <f>IF(ISNA(VLOOKUP(A1079, PerformanceRating!$C$2:$N$6710, 11, FALSE)), "", VLOOKUP(A1079, PerformanceRating!$C$2:$N$6710, 11, FALSE))</f>
        <v>3.75</v>
      </c>
      <c r="I1079">
        <f>IF(ISNA(VLOOKUP(A1079, PerformanceRating!$C$2:$N$6710, 12, FALSE)), "", VLOOKUP(A1079, PerformanceRating!$C$2:$N$6710, 12, FALSE))</f>
        <v>3</v>
      </c>
    </row>
    <row r="1080" spans="1:9" x14ac:dyDescent="0.25">
      <c r="A1080" s="1">
        <v>42689</v>
      </c>
      <c r="B1080">
        <f>COUNTIF(Employee!$U$2:$U$1471, 'Date Events'!A1080)</f>
        <v>1</v>
      </c>
      <c r="C1080">
        <f>COUNTIF(Employee!$X$2:$X$1471, 'Date Events'!A1080)</f>
        <v>0</v>
      </c>
      <c r="D1080">
        <f t="shared" si="16"/>
        <v>621</v>
      </c>
      <c r="E1080">
        <f>COUNTIF(Employee!$AA$2:$AA$1471, 'Date Events'!A1080)</f>
        <v>0</v>
      </c>
      <c r="F1080" t="str">
        <f>IF(ISNA(VLOOKUP(A1080, PerformanceRating!$P$8:$R$2778, 2, FALSE)), "", VLOOKUP(A1080, PerformanceRating!$P$8:$R$2778, 2, FALSE))</f>
        <v/>
      </c>
      <c r="G1080" t="str">
        <f>IF(ISNA(VLOOKUP(A1080, PerformanceRating!$P$8:$R$2778, 3, FALSE)), "", VLOOKUP(A1080, PerformanceRating!$P$8:$R$2778, 3, FALSE))</f>
        <v/>
      </c>
      <c r="H1080" t="str">
        <f>IF(ISNA(VLOOKUP(A1080, PerformanceRating!$C$2:$N$6710, 11, FALSE)), "", VLOOKUP(A1080, PerformanceRating!$C$2:$N$6710, 11, FALSE))</f>
        <v/>
      </c>
      <c r="I1080" t="str">
        <f>IF(ISNA(VLOOKUP(A1080, PerformanceRating!$C$2:$N$6710, 12, FALSE)), "", VLOOKUP(A1080, PerformanceRating!$C$2:$N$6710, 12, FALSE))</f>
        <v/>
      </c>
    </row>
    <row r="1081" spans="1:9" x14ac:dyDescent="0.25">
      <c r="A1081" s="1">
        <v>42691</v>
      </c>
      <c r="B1081">
        <f>COUNTIF(Employee!$U$2:$U$1471, 'Date Events'!A1081)</f>
        <v>1</v>
      </c>
      <c r="C1081">
        <f>COUNTIF(Employee!$X$2:$X$1471, 'Date Events'!A1081)</f>
        <v>0</v>
      </c>
      <c r="D1081">
        <f t="shared" si="16"/>
        <v>622</v>
      </c>
      <c r="E1081">
        <f>COUNTIF(Employee!$AA$2:$AA$1471, 'Date Events'!A1081)</f>
        <v>0</v>
      </c>
      <c r="F1081">
        <f>IF(ISNA(VLOOKUP(A1081, PerformanceRating!$P$8:$R$2778, 2, FALSE)), "", VLOOKUP(A1081, PerformanceRating!$P$8:$R$2778, 2, FALSE))</f>
        <v>4</v>
      </c>
      <c r="G1081">
        <f>IF(ISNA(VLOOKUP(A1081, PerformanceRating!$P$8:$R$2778, 3, FALSE)), "", VLOOKUP(A1081, PerformanceRating!$P$8:$R$2778, 3, FALSE))</f>
        <v>3.5</v>
      </c>
      <c r="H1081">
        <f>IF(ISNA(VLOOKUP(A1081, PerformanceRating!$C$2:$N$6710, 11, FALSE)), "", VLOOKUP(A1081, PerformanceRating!$C$2:$N$6710, 11, FALSE))</f>
        <v>3.25</v>
      </c>
      <c r="I1081">
        <f>IF(ISNA(VLOOKUP(A1081, PerformanceRating!$C$2:$N$6710, 12, FALSE)), "", VLOOKUP(A1081, PerformanceRating!$C$2:$N$6710, 12, FALSE))</f>
        <v>3</v>
      </c>
    </row>
    <row r="1082" spans="1:9" x14ac:dyDescent="0.25">
      <c r="A1082" s="1">
        <v>42692</v>
      </c>
      <c r="B1082">
        <f>COUNTIF(Employee!$U$2:$U$1471, 'Date Events'!A1082)</f>
        <v>1</v>
      </c>
      <c r="C1082">
        <f>COUNTIF(Employee!$X$2:$X$1471, 'Date Events'!A1082)</f>
        <v>0</v>
      </c>
      <c r="D1082">
        <f t="shared" si="16"/>
        <v>623</v>
      </c>
      <c r="E1082">
        <f>COUNTIF(Employee!$AA$2:$AA$1471, 'Date Events'!A1082)</f>
        <v>0</v>
      </c>
      <c r="F1082">
        <f>IF(ISNA(VLOOKUP(A1082, PerformanceRating!$P$8:$R$2778, 2, FALSE)), "", VLOOKUP(A1082, PerformanceRating!$P$8:$R$2778, 2, FALSE))</f>
        <v>5</v>
      </c>
      <c r="G1082">
        <f>IF(ISNA(VLOOKUP(A1082, PerformanceRating!$P$8:$R$2778, 3, FALSE)), "", VLOOKUP(A1082, PerformanceRating!$P$8:$R$2778, 3, FALSE))</f>
        <v>5</v>
      </c>
      <c r="H1082">
        <f>IF(ISNA(VLOOKUP(A1082, PerformanceRating!$C$2:$N$6710, 11, FALSE)), "", VLOOKUP(A1082, PerformanceRating!$C$2:$N$6710, 11, FALSE))</f>
        <v>2.5</v>
      </c>
      <c r="I1082">
        <f>IF(ISNA(VLOOKUP(A1082, PerformanceRating!$C$2:$N$6710, 12, FALSE)), "", VLOOKUP(A1082, PerformanceRating!$C$2:$N$6710, 12, FALSE))</f>
        <v>5</v>
      </c>
    </row>
    <row r="1083" spans="1:9" x14ac:dyDescent="0.25">
      <c r="A1083" s="1">
        <v>42693</v>
      </c>
      <c r="B1083">
        <f>COUNTIF(Employee!$U$2:$U$1471, 'Date Events'!A1083)</f>
        <v>0</v>
      </c>
      <c r="C1083">
        <f>COUNTIF(Employee!$X$2:$X$1471, 'Date Events'!A1083)</f>
        <v>0</v>
      </c>
      <c r="D1083">
        <f t="shared" si="16"/>
        <v>623</v>
      </c>
      <c r="E1083">
        <f>COUNTIF(Employee!$AA$2:$AA$1471, 'Date Events'!A1083)</f>
        <v>1</v>
      </c>
      <c r="F1083">
        <f>IF(ISNA(VLOOKUP(A1083, PerformanceRating!$P$8:$R$2778, 2, FALSE)), "", VLOOKUP(A1083, PerformanceRating!$P$8:$R$2778, 2, FALSE))</f>
        <v>3</v>
      </c>
      <c r="G1083">
        <f>IF(ISNA(VLOOKUP(A1083, PerformanceRating!$P$8:$R$2778, 3, FALSE)), "", VLOOKUP(A1083, PerformanceRating!$P$8:$R$2778, 3, FALSE))</f>
        <v>2</v>
      </c>
      <c r="H1083">
        <f>IF(ISNA(VLOOKUP(A1083, PerformanceRating!$C$2:$N$6710, 11, FALSE)), "", VLOOKUP(A1083, PerformanceRating!$C$2:$N$6710, 11, FALSE))</f>
        <v>3</v>
      </c>
      <c r="I1083">
        <f>IF(ISNA(VLOOKUP(A1083, PerformanceRating!$C$2:$N$6710, 12, FALSE)), "", VLOOKUP(A1083, PerformanceRating!$C$2:$N$6710, 12, FALSE))</f>
        <v>2.5</v>
      </c>
    </row>
    <row r="1084" spans="1:9" x14ac:dyDescent="0.25">
      <c r="A1084" s="1">
        <v>42694</v>
      </c>
      <c r="B1084">
        <f>COUNTIF(Employee!$U$2:$U$1471, 'Date Events'!A1084)</f>
        <v>0</v>
      </c>
      <c r="C1084">
        <f>COUNTIF(Employee!$X$2:$X$1471, 'Date Events'!A1084)</f>
        <v>0</v>
      </c>
      <c r="D1084">
        <f t="shared" si="16"/>
        <v>623</v>
      </c>
      <c r="E1084">
        <f>COUNTIF(Employee!$AA$2:$AA$1471, 'Date Events'!A1084)</f>
        <v>0</v>
      </c>
      <c r="F1084">
        <f>IF(ISNA(VLOOKUP(A1084, PerformanceRating!$P$8:$R$2778, 2, FALSE)), "", VLOOKUP(A1084, PerformanceRating!$P$8:$R$2778, 2, FALSE))</f>
        <v>3</v>
      </c>
      <c r="G1084">
        <f>IF(ISNA(VLOOKUP(A1084, PerformanceRating!$P$8:$R$2778, 3, FALSE)), "", VLOOKUP(A1084, PerformanceRating!$P$8:$R$2778, 3, FALSE))</f>
        <v>2</v>
      </c>
      <c r="H1084">
        <f>IF(ISNA(VLOOKUP(A1084, PerformanceRating!$C$2:$N$6710, 11, FALSE)), "", VLOOKUP(A1084, PerformanceRating!$C$2:$N$6710, 11, FALSE))</f>
        <v>3.75</v>
      </c>
      <c r="I1084">
        <f>IF(ISNA(VLOOKUP(A1084, PerformanceRating!$C$2:$N$6710, 12, FALSE)), "", VLOOKUP(A1084, PerformanceRating!$C$2:$N$6710, 12, FALSE))</f>
        <v>2.5</v>
      </c>
    </row>
    <row r="1085" spans="1:9" x14ac:dyDescent="0.25">
      <c r="A1085" s="1">
        <v>42695</v>
      </c>
      <c r="B1085">
        <f>COUNTIF(Employee!$U$2:$U$1471, 'Date Events'!A1085)</f>
        <v>0</v>
      </c>
      <c r="C1085">
        <f>COUNTIF(Employee!$X$2:$X$1471, 'Date Events'!A1085)</f>
        <v>0</v>
      </c>
      <c r="D1085">
        <f t="shared" si="16"/>
        <v>623</v>
      </c>
      <c r="E1085">
        <f>COUNTIF(Employee!$AA$2:$AA$1471, 'Date Events'!A1085)</f>
        <v>0</v>
      </c>
      <c r="F1085">
        <f>IF(ISNA(VLOOKUP(A1085, PerformanceRating!$P$8:$R$2778, 2, FALSE)), "", VLOOKUP(A1085, PerformanceRating!$P$8:$R$2778, 2, FALSE))</f>
        <v>5</v>
      </c>
      <c r="G1085">
        <f>IF(ISNA(VLOOKUP(A1085, PerformanceRating!$P$8:$R$2778, 3, FALSE)), "", VLOOKUP(A1085, PerformanceRating!$P$8:$R$2778, 3, FALSE))</f>
        <v>4</v>
      </c>
      <c r="H1085">
        <f>IF(ISNA(VLOOKUP(A1085, PerformanceRating!$C$2:$N$6710, 11, FALSE)), "", VLOOKUP(A1085, PerformanceRating!$C$2:$N$6710, 11, FALSE))</f>
        <v>4</v>
      </c>
      <c r="I1085">
        <f>IF(ISNA(VLOOKUP(A1085, PerformanceRating!$C$2:$N$6710, 12, FALSE)), "", VLOOKUP(A1085, PerformanceRating!$C$2:$N$6710, 12, FALSE))</f>
        <v>4.5</v>
      </c>
    </row>
    <row r="1086" spans="1:9" x14ac:dyDescent="0.25">
      <c r="A1086" s="1">
        <v>42696</v>
      </c>
      <c r="B1086">
        <f>COUNTIF(Employee!$U$2:$U$1471, 'Date Events'!A1086)</f>
        <v>0</v>
      </c>
      <c r="C1086">
        <f>COUNTIF(Employee!$X$2:$X$1471, 'Date Events'!A1086)</f>
        <v>0</v>
      </c>
      <c r="D1086">
        <f t="shared" si="16"/>
        <v>623</v>
      </c>
      <c r="E1086">
        <f>COUNTIF(Employee!$AA$2:$AA$1471, 'Date Events'!A1086)</f>
        <v>1</v>
      </c>
      <c r="F1086">
        <f>IF(ISNA(VLOOKUP(A1086, PerformanceRating!$P$8:$R$2778, 2, FALSE)), "", VLOOKUP(A1086, PerformanceRating!$P$8:$R$2778, 2, FALSE))</f>
        <v>4</v>
      </c>
      <c r="G1086">
        <f>IF(ISNA(VLOOKUP(A1086, PerformanceRating!$P$8:$R$2778, 3, FALSE)), "", VLOOKUP(A1086, PerformanceRating!$P$8:$R$2778, 3, FALSE))</f>
        <v>4</v>
      </c>
      <c r="H1086">
        <f>IF(ISNA(VLOOKUP(A1086, PerformanceRating!$C$2:$N$6710, 11, FALSE)), "", VLOOKUP(A1086, PerformanceRating!$C$2:$N$6710, 11, FALSE))</f>
        <v>3.75</v>
      </c>
      <c r="I1086">
        <f>IF(ISNA(VLOOKUP(A1086, PerformanceRating!$C$2:$N$6710, 12, FALSE)), "", VLOOKUP(A1086, PerformanceRating!$C$2:$N$6710, 12, FALSE))</f>
        <v>4</v>
      </c>
    </row>
    <row r="1087" spans="1:9" x14ac:dyDescent="0.25">
      <c r="A1087" s="1">
        <v>42697</v>
      </c>
      <c r="B1087">
        <f>COUNTIF(Employee!$U$2:$U$1471, 'Date Events'!A1087)</f>
        <v>0</v>
      </c>
      <c r="C1087">
        <f>COUNTIF(Employee!$X$2:$X$1471, 'Date Events'!A1087)</f>
        <v>0</v>
      </c>
      <c r="D1087">
        <f t="shared" si="16"/>
        <v>623</v>
      </c>
      <c r="E1087">
        <f>COUNTIF(Employee!$AA$2:$AA$1471, 'Date Events'!A1087)</f>
        <v>1</v>
      </c>
      <c r="F1087">
        <f>IF(ISNA(VLOOKUP(A1087, PerformanceRating!$P$8:$R$2778, 2, FALSE)), "", VLOOKUP(A1087, PerformanceRating!$P$8:$R$2778, 2, FALSE))</f>
        <v>4</v>
      </c>
      <c r="G1087">
        <f>IF(ISNA(VLOOKUP(A1087, PerformanceRating!$P$8:$R$2778, 3, FALSE)), "", VLOOKUP(A1087, PerformanceRating!$P$8:$R$2778, 3, FALSE))</f>
        <v>4</v>
      </c>
      <c r="H1087">
        <f>IF(ISNA(VLOOKUP(A1087, PerformanceRating!$C$2:$N$6710, 11, FALSE)), "", VLOOKUP(A1087, PerformanceRating!$C$2:$N$6710, 11, FALSE))</f>
        <v>3.75</v>
      </c>
      <c r="I1087">
        <f>IF(ISNA(VLOOKUP(A1087, PerformanceRating!$C$2:$N$6710, 12, FALSE)), "", VLOOKUP(A1087, PerformanceRating!$C$2:$N$6710, 12, FALSE))</f>
        <v>4</v>
      </c>
    </row>
    <row r="1088" spans="1:9" x14ac:dyDescent="0.25">
      <c r="A1088" s="1">
        <v>42698</v>
      </c>
      <c r="B1088">
        <f>COUNTIF(Employee!$U$2:$U$1471, 'Date Events'!A1088)</f>
        <v>1</v>
      </c>
      <c r="C1088">
        <f>COUNTIF(Employee!$X$2:$X$1471, 'Date Events'!A1088)</f>
        <v>0</v>
      </c>
      <c r="D1088">
        <f t="shared" si="16"/>
        <v>624</v>
      </c>
      <c r="E1088">
        <f>COUNTIF(Employee!$AA$2:$AA$1471, 'Date Events'!A1088)</f>
        <v>0</v>
      </c>
      <c r="F1088" t="str">
        <f>IF(ISNA(VLOOKUP(A1088, PerformanceRating!$P$8:$R$2778, 2, FALSE)), "", VLOOKUP(A1088, PerformanceRating!$P$8:$R$2778, 2, FALSE))</f>
        <v/>
      </c>
      <c r="G1088" t="str">
        <f>IF(ISNA(VLOOKUP(A1088, PerformanceRating!$P$8:$R$2778, 3, FALSE)), "", VLOOKUP(A1088, PerformanceRating!$P$8:$R$2778, 3, FALSE))</f>
        <v/>
      </c>
      <c r="H1088" t="str">
        <f>IF(ISNA(VLOOKUP(A1088, PerformanceRating!$C$2:$N$6710, 11, FALSE)), "", VLOOKUP(A1088, PerformanceRating!$C$2:$N$6710, 11, FALSE))</f>
        <v/>
      </c>
      <c r="I1088" t="str">
        <f>IF(ISNA(VLOOKUP(A1088, PerformanceRating!$C$2:$N$6710, 12, FALSE)), "", VLOOKUP(A1088, PerformanceRating!$C$2:$N$6710, 12, FALSE))</f>
        <v/>
      </c>
    </row>
    <row r="1089" spans="1:9" x14ac:dyDescent="0.25">
      <c r="A1089" s="1">
        <v>42699</v>
      </c>
      <c r="B1089">
        <f>COUNTIF(Employee!$U$2:$U$1471, 'Date Events'!A1089)</f>
        <v>0</v>
      </c>
      <c r="C1089">
        <f>COUNTIF(Employee!$X$2:$X$1471, 'Date Events'!A1089)</f>
        <v>0</v>
      </c>
      <c r="D1089">
        <f t="shared" si="16"/>
        <v>624</v>
      </c>
      <c r="E1089">
        <f>COUNTIF(Employee!$AA$2:$AA$1471, 'Date Events'!A1089)</f>
        <v>0</v>
      </c>
      <c r="F1089">
        <f>IF(ISNA(VLOOKUP(A1089, PerformanceRating!$P$8:$R$2778, 2, FALSE)), "", VLOOKUP(A1089, PerformanceRating!$P$8:$R$2778, 2, FALSE))</f>
        <v>4.333333333333333</v>
      </c>
      <c r="G1089">
        <f>IF(ISNA(VLOOKUP(A1089, PerformanceRating!$P$8:$R$2778, 3, FALSE)), "", VLOOKUP(A1089, PerformanceRating!$P$8:$R$2778, 3, FALSE))</f>
        <v>4</v>
      </c>
      <c r="H1089">
        <f>IF(ISNA(VLOOKUP(A1089, PerformanceRating!$C$2:$N$6710, 11, FALSE)), "", VLOOKUP(A1089, PerformanceRating!$C$2:$N$6710, 11, FALSE))</f>
        <v>3.25</v>
      </c>
      <c r="I1089">
        <f>IF(ISNA(VLOOKUP(A1089, PerformanceRating!$C$2:$N$6710, 12, FALSE)), "", VLOOKUP(A1089, PerformanceRating!$C$2:$N$6710, 12, FALSE))</f>
        <v>4.5</v>
      </c>
    </row>
    <row r="1090" spans="1:9" x14ac:dyDescent="0.25">
      <c r="A1090" s="1">
        <v>42700</v>
      </c>
      <c r="B1090">
        <f>COUNTIF(Employee!$U$2:$U$1471, 'Date Events'!A1090)</f>
        <v>0</v>
      </c>
      <c r="C1090">
        <f>COUNTIF(Employee!$X$2:$X$1471, 'Date Events'!A1090)</f>
        <v>0</v>
      </c>
      <c r="D1090">
        <f t="shared" si="16"/>
        <v>624</v>
      </c>
      <c r="E1090">
        <f>COUNTIF(Employee!$AA$2:$AA$1471, 'Date Events'!A1090)</f>
        <v>0</v>
      </c>
      <c r="F1090">
        <f>IF(ISNA(VLOOKUP(A1090, PerformanceRating!$P$8:$R$2778, 2, FALSE)), "", VLOOKUP(A1090, PerformanceRating!$P$8:$R$2778, 2, FALSE))</f>
        <v>3</v>
      </c>
      <c r="G1090">
        <f>IF(ISNA(VLOOKUP(A1090, PerformanceRating!$P$8:$R$2778, 3, FALSE)), "", VLOOKUP(A1090, PerformanceRating!$P$8:$R$2778, 3, FALSE))</f>
        <v>2</v>
      </c>
      <c r="H1090">
        <f>IF(ISNA(VLOOKUP(A1090, PerformanceRating!$C$2:$N$6710, 11, FALSE)), "", VLOOKUP(A1090, PerformanceRating!$C$2:$N$6710, 11, FALSE))</f>
        <v>3.75</v>
      </c>
      <c r="I1090">
        <f>IF(ISNA(VLOOKUP(A1090, PerformanceRating!$C$2:$N$6710, 12, FALSE)), "", VLOOKUP(A1090, PerformanceRating!$C$2:$N$6710, 12, FALSE))</f>
        <v>2.5</v>
      </c>
    </row>
    <row r="1091" spans="1:9" x14ac:dyDescent="0.25">
      <c r="A1091" s="1">
        <v>42701</v>
      </c>
      <c r="B1091">
        <f>COUNTIF(Employee!$U$2:$U$1471, 'Date Events'!A1091)</f>
        <v>0</v>
      </c>
      <c r="C1091">
        <f>COUNTIF(Employee!$X$2:$X$1471, 'Date Events'!A1091)</f>
        <v>0</v>
      </c>
      <c r="D1091">
        <f t="shared" si="16"/>
        <v>624</v>
      </c>
      <c r="E1091">
        <f>COUNTIF(Employee!$AA$2:$AA$1471, 'Date Events'!A1091)</f>
        <v>0</v>
      </c>
      <c r="F1091">
        <f>IF(ISNA(VLOOKUP(A1091, PerformanceRating!$P$8:$R$2778, 2, FALSE)), "", VLOOKUP(A1091, PerformanceRating!$P$8:$R$2778, 2, FALSE))</f>
        <v>4</v>
      </c>
      <c r="G1091">
        <f>IF(ISNA(VLOOKUP(A1091, PerformanceRating!$P$8:$R$2778, 3, FALSE)), "", VLOOKUP(A1091, PerformanceRating!$P$8:$R$2778, 3, FALSE))</f>
        <v>4</v>
      </c>
      <c r="H1091">
        <f>IF(ISNA(VLOOKUP(A1091, PerformanceRating!$C$2:$N$6710, 11, FALSE)), "", VLOOKUP(A1091, PerformanceRating!$C$2:$N$6710, 11, FALSE))</f>
        <v>4.25</v>
      </c>
      <c r="I1091">
        <f>IF(ISNA(VLOOKUP(A1091, PerformanceRating!$C$2:$N$6710, 12, FALSE)), "", VLOOKUP(A1091, PerformanceRating!$C$2:$N$6710, 12, FALSE))</f>
        <v>4</v>
      </c>
    </row>
    <row r="1092" spans="1:9" x14ac:dyDescent="0.25">
      <c r="A1092" s="1">
        <v>42702</v>
      </c>
      <c r="B1092">
        <f>COUNTIF(Employee!$U$2:$U$1471, 'Date Events'!A1092)</f>
        <v>0</v>
      </c>
      <c r="C1092">
        <f>COUNTIF(Employee!$X$2:$X$1471, 'Date Events'!A1092)</f>
        <v>0</v>
      </c>
      <c r="D1092">
        <f t="shared" ref="D1092:D1155" si="17">D1091+B1092-C1092</f>
        <v>624</v>
      </c>
      <c r="E1092">
        <f>COUNTIF(Employee!$AA$2:$AA$1471, 'Date Events'!A1092)</f>
        <v>0</v>
      </c>
      <c r="F1092">
        <f>IF(ISNA(VLOOKUP(A1092, PerformanceRating!$P$8:$R$2778, 2, FALSE)), "", VLOOKUP(A1092, PerformanceRating!$P$8:$R$2778, 2, FALSE))</f>
        <v>4</v>
      </c>
      <c r="G1092">
        <f>IF(ISNA(VLOOKUP(A1092, PerformanceRating!$P$8:$R$2778, 3, FALSE)), "", VLOOKUP(A1092, PerformanceRating!$P$8:$R$2778, 3, FALSE))</f>
        <v>3.5</v>
      </c>
      <c r="H1092">
        <f>IF(ISNA(VLOOKUP(A1092, PerformanceRating!$C$2:$N$6710, 11, FALSE)), "", VLOOKUP(A1092, PerformanceRating!$C$2:$N$6710, 11, FALSE))</f>
        <v>2.75</v>
      </c>
      <c r="I1092">
        <f>IF(ISNA(VLOOKUP(A1092, PerformanceRating!$C$2:$N$6710, 12, FALSE)), "", VLOOKUP(A1092, PerformanceRating!$C$2:$N$6710, 12, FALSE))</f>
        <v>3.5</v>
      </c>
    </row>
    <row r="1093" spans="1:9" x14ac:dyDescent="0.25">
      <c r="A1093" s="1">
        <v>42703</v>
      </c>
      <c r="B1093">
        <f>COUNTIF(Employee!$U$2:$U$1471, 'Date Events'!A1093)</f>
        <v>1</v>
      </c>
      <c r="C1093">
        <f>COUNTIF(Employee!$X$2:$X$1471, 'Date Events'!A1093)</f>
        <v>0</v>
      </c>
      <c r="D1093">
        <f t="shared" si="17"/>
        <v>625</v>
      </c>
      <c r="E1093">
        <f>COUNTIF(Employee!$AA$2:$AA$1471, 'Date Events'!A1093)</f>
        <v>1</v>
      </c>
      <c r="F1093">
        <f>IF(ISNA(VLOOKUP(A1093, PerformanceRating!$P$8:$R$2778, 2, FALSE)), "", VLOOKUP(A1093, PerformanceRating!$P$8:$R$2778, 2, FALSE))</f>
        <v>5</v>
      </c>
      <c r="G1093">
        <f>IF(ISNA(VLOOKUP(A1093, PerformanceRating!$P$8:$R$2778, 3, FALSE)), "", VLOOKUP(A1093, PerformanceRating!$P$8:$R$2778, 3, FALSE))</f>
        <v>5</v>
      </c>
      <c r="H1093">
        <f>IF(ISNA(VLOOKUP(A1093, PerformanceRating!$C$2:$N$6710, 11, FALSE)), "", VLOOKUP(A1093, PerformanceRating!$C$2:$N$6710, 11, FALSE))</f>
        <v>2.5</v>
      </c>
      <c r="I1093">
        <f>IF(ISNA(VLOOKUP(A1093, PerformanceRating!$C$2:$N$6710, 12, FALSE)), "", VLOOKUP(A1093, PerformanceRating!$C$2:$N$6710, 12, FALSE))</f>
        <v>5</v>
      </c>
    </row>
    <row r="1094" spans="1:9" x14ac:dyDescent="0.25">
      <c r="A1094" s="1">
        <v>42705</v>
      </c>
      <c r="B1094">
        <f>COUNTIF(Employee!$U$2:$U$1471, 'Date Events'!A1094)</f>
        <v>0</v>
      </c>
      <c r="C1094">
        <f>COUNTIF(Employee!$X$2:$X$1471, 'Date Events'!A1094)</f>
        <v>0</v>
      </c>
      <c r="D1094">
        <f t="shared" si="17"/>
        <v>625</v>
      </c>
      <c r="E1094">
        <f>COUNTIF(Employee!$AA$2:$AA$1471, 'Date Events'!A1094)</f>
        <v>0</v>
      </c>
      <c r="F1094">
        <f>IF(ISNA(VLOOKUP(A1094, PerformanceRating!$P$8:$R$2778, 2, FALSE)), "", VLOOKUP(A1094, PerformanceRating!$P$8:$R$2778, 2, FALSE))</f>
        <v>4</v>
      </c>
      <c r="G1094">
        <f>IF(ISNA(VLOOKUP(A1094, PerformanceRating!$P$8:$R$2778, 3, FALSE)), "", VLOOKUP(A1094, PerformanceRating!$P$8:$R$2778, 3, FALSE))</f>
        <v>3.5</v>
      </c>
      <c r="H1094">
        <f>IF(ISNA(VLOOKUP(A1094, PerformanceRating!$C$2:$N$6710, 11, FALSE)), "", VLOOKUP(A1094, PerformanceRating!$C$2:$N$6710, 11, FALSE))</f>
        <v>3.5</v>
      </c>
      <c r="I1094">
        <f>IF(ISNA(VLOOKUP(A1094, PerformanceRating!$C$2:$N$6710, 12, FALSE)), "", VLOOKUP(A1094, PerformanceRating!$C$2:$N$6710, 12, FALSE))</f>
        <v>4.5</v>
      </c>
    </row>
    <row r="1095" spans="1:9" x14ac:dyDescent="0.25">
      <c r="A1095" s="1">
        <v>42706</v>
      </c>
      <c r="B1095">
        <f>COUNTIF(Employee!$U$2:$U$1471, 'Date Events'!A1095)</f>
        <v>0</v>
      </c>
      <c r="C1095">
        <f>COUNTIF(Employee!$X$2:$X$1471, 'Date Events'!A1095)</f>
        <v>0</v>
      </c>
      <c r="D1095">
        <f t="shared" si="17"/>
        <v>625</v>
      </c>
      <c r="E1095">
        <f>COUNTIF(Employee!$AA$2:$AA$1471, 'Date Events'!A1095)</f>
        <v>0</v>
      </c>
      <c r="F1095">
        <f>IF(ISNA(VLOOKUP(A1095, PerformanceRating!$P$8:$R$2778, 2, FALSE)), "", VLOOKUP(A1095, PerformanceRating!$P$8:$R$2778, 2, FALSE))</f>
        <v>5</v>
      </c>
      <c r="G1095">
        <f>IF(ISNA(VLOOKUP(A1095, PerformanceRating!$P$8:$R$2778, 3, FALSE)), "", VLOOKUP(A1095, PerformanceRating!$P$8:$R$2778, 3, FALSE))</f>
        <v>4</v>
      </c>
      <c r="H1095">
        <f>IF(ISNA(VLOOKUP(A1095, PerformanceRating!$C$2:$N$6710, 11, FALSE)), "", VLOOKUP(A1095, PerformanceRating!$C$2:$N$6710, 11, FALSE))</f>
        <v>4</v>
      </c>
      <c r="I1095">
        <f>IF(ISNA(VLOOKUP(A1095, PerformanceRating!$C$2:$N$6710, 12, FALSE)), "", VLOOKUP(A1095, PerformanceRating!$C$2:$N$6710, 12, FALSE))</f>
        <v>4.5</v>
      </c>
    </row>
    <row r="1096" spans="1:9" x14ac:dyDescent="0.25">
      <c r="A1096" s="1">
        <v>42707</v>
      </c>
      <c r="B1096">
        <f>COUNTIF(Employee!$U$2:$U$1471, 'Date Events'!A1096)</f>
        <v>0</v>
      </c>
      <c r="C1096">
        <f>COUNTIF(Employee!$X$2:$X$1471, 'Date Events'!A1096)</f>
        <v>0</v>
      </c>
      <c r="D1096">
        <f t="shared" si="17"/>
        <v>625</v>
      </c>
      <c r="E1096">
        <f>COUNTIF(Employee!$AA$2:$AA$1471, 'Date Events'!A1096)</f>
        <v>0</v>
      </c>
      <c r="F1096">
        <f>IF(ISNA(VLOOKUP(A1096, PerformanceRating!$P$8:$R$2778, 2, FALSE)), "", VLOOKUP(A1096, PerformanceRating!$P$8:$R$2778, 2, FALSE))</f>
        <v>5</v>
      </c>
      <c r="G1096">
        <f>IF(ISNA(VLOOKUP(A1096, PerformanceRating!$P$8:$R$2778, 3, FALSE)), "", VLOOKUP(A1096, PerformanceRating!$P$8:$R$2778, 3, FALSE))</f>
        <v>5</v>
      </c>
      <c r="H1096">
        <f>IF(ISNA(VLOOKUP(A1096, PerformanceRating!$C$2:$N$6710, 11, FALSE)), "", VLOOKUP(A1096, PerformanceRating!$C$2:$N$6710, 11, FALSE))</f>
        <v>3.75</v>
      </c>
      <c r="I1096">
        <f>IF(ISNA(VLOOKUP(A1096, PerformanceRating!$C$2:$N$6710, 12, FALSE)), "", VLOOKUP(A1096, PerformanceRating!$C$2:$N$6710, 12, FALSE))</f>
        <v>5</v>
      </c>
    </row>
    <row r="1097" spans="1:9" x14ac:dyDescent="0.25">
      <c r="A1097" s="1">
        <v>42709</v>
      </c>
      <c r="B1097">
        <f>COUNTIF(Employee!$U$2:$U$1471, 'Date Events'!A1097)</f>
        <v>1</v>
      </c>
      <c r="C1097">
        <f>COUNTIF(Employee!$X$2:$X$1471, 'Date Events'!A1097)</f>
        <v>0</v>
      </c>
      <c r="D1097">
        <f t="shared" si="17"/>
        <v>626</v>
      </c>
      <c r="E1097">
        <f>COUNTIF(Employee!$AA$2:$AA$1471, 'Date Events'!A1097)</f>
        <v>0</v>
      </c>
      <c r="F1097">
        <f>IF(ISNA(VLOOKUP(A1097, PerformanceRating!$P$8:$R$2778, 2, FALSE)), "", VLOOKUP(A1097, PerformanceRating!$P$8:$R$2778, 2, FALSE))</f>
        <v>4.25</v>
      </c>
      <c r="G1097">
        <f>IF(ISNA(VLOOKUP(A1097, PerformanceRating!$P$8:$R$2778, 3, FALSE)), "", VLOOKUP(A1097, PerformanceRating!$P$8:$R$2778, 3, FALSE))</f>
        <v>4</v>
      </c>
      <c r="H1097">
        <f>IF(ISNA(VLOOKUP(A1097, PerformanceRating!$C$2:$N$6710, 11, FALSE)), "", VLOOKUP(A1097, PerformanceRating!$C$2:$N$6710, 11, FALSE))</f>
        <v>3.25</v>
      </c>
      <c r="I1097">
        <f>IF(ISNA(VLOOKUP(A1097, PerformanceRating!$C$2:$N$6710, 12, FALSE)), "", VLOOKUP(A1097, PerformanceRating!$C$2:$N$6710, 12, FALSE))</f>
        <v>5</v>
      </c>
    </row>
    <row r="1098" spans="1:9" x14ac:dyDescent="0.25">
      <c r="A1098" s="1">
        <v>42710</v>
      </c>
      <c r="B1098">
        <f>COUNTIF(Employee!$U$2:$U$1471, 'Date Events'!A1098)</f>
        <v>1</v>
      </c>
      <c r="C1098">
        <f>COUNTIF(Employee!$X$2:$X$1471, 'Date Events'!A1098)</f>
        <v>0</v>
      </c>
      <c r="D1098">
        <f t="shared" si="17"/>
        <v>627</v>
      </c>
      <c r="E1098">
        <f>COUNTIF(Employee!$AA$2:$AA$1471, 'Date Events'!A1098)</f>
        <v>1</v>
      </c>
      <c r="F1098" t="str">
        <f>IF(ISNA(VLOOKUP(A1098, PerformanceRating!$P$8:$R$2778, 2, FALSE)), "", VLOOKUP(A1098, PerformanceRating!$P$8:$R$2778, 2, FALSE))</f>
        <v/>
      </c>
      <c r="G1098" t="str">
        <f>IF(ISNA(VLOOKUP(A1098, PerformanceRating!$P$8:$R$2778, 3, FALSE)), "", VLOOKUP(A1098, PerformanceRating!$P$8:$R$2778, 3, FALSE))</f>
        <v/>
      </c>
      <c r="H1098" t="str">
        <f>IF(ISNA(VLOOKUP(A1098, PerformanceRating!$C$2:$N$6710, 11, FALSE)), "", VLOOKUP(A1098, PerformanceRating!$C$2:$N$6710, 11, FALSE))</f>
        <v/>
      </c>
      <c r="I1098" t="str">
        <f>IF(ISNA(VLOOKUP(A1098, PerformanceRating!$C$2:$N$6710, 12, FALSE)), "", VLOOKUP(A1098, PerformanceRating!$C$2:$N$6710, 12, FALSE))</f>
        <v/>
      </c>
    </row>
    <row r="1099" spans="1:9" x14ac:dyDescent="0.25">
      <c r="A1099" s="1">
        <v>42711</v>
      </c>
      <c r="B1099">
        <f>COUNTIF(Employee!$U$2:$U$1471, 'Date Events'!A1099)</f>
        <v>0</v>
      </c>
      <c r="C1099">
        <f>COUNTIF(Employee!$X$2:$X$1471, 'Date Events'!A1099)</f>
        <v>0</v>
      </c>
      <c r="D1099">
        <f t="shared" si="17"/>
        <v>627</v>
      </c>
      <c r="E1099">
        <f>COUNTIF(Employee!$AA$2:$AA$1471, 'Date Events'!A1099)</f>
        <v>0</v>
      </c>
      <c r="F1099">
        <f>IF(ISNA(VLOOKUP(A1099, PerformanceRating!$P$8:$R$2778, 2, FALSE)), "", VLOOKUP(A1099, PerformanceRating!$P$8:$R$2778, 2, FALSE))</f>
        <v>4</v>
      </c>
      <c r="G1099">
        <f>IF(ISNA(VLOOKUP(A1099, PerformanceRating!$P$8:$R$2778, 3, FALSE)), "", VLOOKUP(A1099, PerformanceRating!$P$8:$R$2778, 3, FALSE))</f>
        <v>3</v>
      </c>
      <c r="H1099">
        <f>IF(ISNA(VLOOKUP(A1099, PerformanceRating!$C$2:$N$6710, 11, FALSE)), "", VLOOKUP(A1099, PerformanceRating!$C$2:$N$6710, 11, FALSE))</f>
        <v>4.5</v>
      </c>
      <c r="I1099">
        <f>IF(ISNA(VLOOKUP(A1099, PerformanceRating!$C$2:$N$6710, 12, FALSE)), "", VLOOKUP(A1099, PerformanceRating!$C$2:$N$6710, 12, FALSE))</f>
        <v>3.5</v>
      </c>
    </row>
    <row r="1100" spans="1:9" x14ac:dyDescent="0.25">
      <c r="A1100" s="1">
        <v>42712</v>
      </c>
      <c r="B1100">
        <f>COUNTIF(Employee!$U$2:$U$1471, 'Date Events'!A1100)</f>
        <v>0</v>
      </c>
      <c r="C1100">
        <f>COUNTIF(Employee!$X$2:$X$1471, 'Date Events'!A1100)</f>
        <v>0</v>
      </c>
      <c r="D1100">
        <f t="shared" si="17"/>
        <v>627</v>
      </c>
      <c r="E1100">
        <f>COUNTIF(Employee!$AA$2:$AA$1471, 'Date Events'!A1100)</f>
        <v>0</v>
      </c>
      <c r="F1100">
        <f>IF(ISNA(VLOOKUP(A1100, PerformanceRating!$P$8:$R$2778, 2, FALSE)), "", VLOOKUP(A1100, PerformanceRating!$P$8:$R$2778, 2, FALSE))</f>
        <v>4.5</v>
      </c>
      <c r="G1100">
        <f>IF(ISNA(VLOOKUP(A1100, PerformanceRating!$P$8:$R$2778, 3, FALSE)), "", VLOOKUP(A1100, PerformanceRating!$P$8:$R$2778, 3, FALSE))</f>
        <v>3.5</v>
      </c>
      <c r="H1100">
        <f>IF(ISNA(VLOOKUP(A1100, PerformanceRating!$C$2:$N$6710, 11, FALSE)), "", VLOOKUP(A1100, PerformanceRating!$C$2:$N$6710, 11, FALSE))</f>
        <v>4.25</v>
      </c>
      <c r="I1100">
        <f>IF(ISNA(VLOOKUP(A1100, PerformanceRating!$C$2:$N$6710, 12, FALSE)), "", VLOOKUP(A1100, PerformanceRating!$C$2:$N$6710, 12, FALSE))</f>
        <v>4.5</v>
      </c>
    </row>
    <row r="1101" spans="1:9" x14ac:dyDescent="0.25">
      <c r="A1101" s="1">
        <v>42713</v>
      </c>
      <c r="B1101">
        <f>COUNTIF(Employee!$U$2:$U$1471, 'Date Events'!A1101)</f>
        <v>0</v>
      </c>
      <c r="C1101">
        <f>COUNTIF(Employee!$X$2:$X$1471, 'Date Events'!A1101)</f>
        <v>0</v>
      </c>
      <c r="D1101">
        <f t="shared" si="17"/>
        <v>627</v>
      </c>
      <c r="E1101">
        <f>COUNTIF(Employee!$AA$2:$AA$1471, 'Date Events'!A1101)</f>
        <v>0</v>
      </c>
      <c r="F1101">
        <f>IF(ISNA(VLOOKUP(A1101, PerformanceRating!$P$8:$R$2778, 2, FALSE)), "", VLOOKUP(A1101, PerformanceRating!$P$8:$R$2778, 2, FALSE))</f>
        <v>5</v>
      </c>
      <c r="G1101">
        <f>IF(ISNA(VLOOKUP(A1101, PerformanceRating!$P$8:$R$2778, 3, FALSE)), "", VLOOKUP(A1101, PerformanceRating!$P$8:$R$2778, 3, FALSE))</f>
        <v>4.5</v>
      </c>
      <c r="H1101">
        <f>IF(ISNA(VLOOKUP(A1101, PerformanceRating!$C$2:$N$6710, 11, FALSE)), "", VLOOKUP(A1101, PerformanceRating!$C$2:$N$6710, 11, FALSE))</f>
        <v>3.75</v>
      </c>
      <c r="I1101">
        <f>IF(ISNA(VLOOKUP(A1101, PerformanceRating!$C$2:$N$6710, 12, FALSE)), "", VLOOKUP(A1101, PerformanceRating!$C$2:$N$6710, 12, FALSE))</f>
        <v>4.5</v>
      </c>
    </row>
    <row r="1102" spans="1:9" x14ac:dyDescent="0.25">
      <c r="A1102" s="1">
        <v>42715</v>
      </c>
      <c r="B1102">
        <f>COUNTIF(Employee!$U$2:$U$1471, 'Date Events'!A1102)</f>
        <v>0</v>
      </c>
      <c r="C1102">
        <f>COUNTIF(Employee!$X$2:$X$1471, 'Date Events'!A1102)</f>
        <v>0</v>
      </c>
      <c r="D1102">
        <f t="shared" si="17"/>
        <v>627</v>
      </c>
      <c r="E1102">
        <f>COUNTIF(Employee!$AA$2:$AA$1471, 'Date Events'!A1102)</f>
        <v>0</v>
      </c>
      <c r="F1102">
        <f>IF(ISNA(VLOOKUP(A1102, PerformanceRating!$P$8:$R$2778, 2, FALSE)), "", VLOOKUP(A1102, PerformanceRating!$P$8:$R$2778, 2, FALSE))</f>
        <v>4</v>
      </c>
      <c r="G1102">
        <f>IF(ISNA(VLOOKUP(A1102, PerformanceRating!$P$8:$R$2778, 3, FALSE)), "", VLOOKUP(A1102, PerformanceRating!$P$8:$R$2778, 3, FALSE))</f>
        <v>3</v>
      </c>
      <c r="H1102">
        <f>IF(ISNA(VLOOKUP(A1102, PerformanceRating!$C$2:$N$6710, 11, FALSE)), "", VLOOKUP(A1102, PerformanceRating!$C$2:$N$6710, 11, FALSE))</f>
        <v>4.25</v>
      </c>
      <c r="I1102">
        <f>IF(ISNA(VLOOKUP(A1102, PerformanceRating!$C$2:$N$6710, 12, FALSE)), "", VLOOKUP(A1102, PerformanceRating!$C$2:$N$6710, 12, FALSE))</f>
        <v>3.5</v>
      </c>
    </row>
    <row r="1103" spans="1:9" x14ac:dyDescent="0.25">
      <c r="A1103" s="1">
        <v>42716</v>
      </c>
      <c r="B1103">
        <f>COUNTIF(Employee!$U$2:$U$1471, 'Date Events'!A1103)</f>
        <v>0</v>
      </c>
      <c r="C1103">
        <f>COUNTIF(Employee!$X$2:$X$1471, 'Date Events'!A1103)</f>
        <v>0</v>
      </c>
      <c r="D1103">
        <f t="shared" si="17"/>
        <v>627</v>
      </c>
      <c r="E1103">
        <f>COUNTIF(Employee!$AA$2:$AA$1471, 'Date Events'!A1103)</f>
        <v>1</v>
      </c>
      <c r="F1103" t="str">
        <f>IF(ISNA(VLOOKUP(A1103, PerformanceRating!$P$8:$R$2778, 2, FALSE)), "", VLOOKUP(A1103, PerformanceRating!$P$8:$R$2778, 2, FALSE))</f>
        <v/>
      </c>
      <c r="G1103" t="str">
        <f>IF(ISNA(VLOOKUP(A1103, PerformanceRating!$P$8:$R$2778, 3, FALSE)), "", VLOOKUP(A1103, PerformanceRating!$P$8:$R$2778, 3, FALSE))</f>
        <v/>
      </c>
      <c r="H1103" t="str">
        <f>IF(ISNA(VLOOKUP(A1103, PerformanceRating!$C$2:$N$6710, 11, FALSE)), "", VLOOKUP(A1103, PerformanceRating!$C$2:$N$6710, 11, FALSE))</f>
        <v/>
      </c>
      <c r="I1103" t="str">
        <f>IF(ISNA(VLOOKUP(A1103, PerformanceRating!$C$2:$N$6710, 12, FALSE)), "", VLOOKUP(A1103, PerformanceRating!$C$2:$N$6710, 12, FALSE))</f>
        <v/>
      </c>
    </row>
    <row r="1104" spans="1:9" x14ac:dyDescent="0.25">
      <c r="A1104" s="1">
        <v>42717</v>
      </c>
      <c r="B1104">
        <f>COUNTIF(Employee!$U$2:$U$1471, 'Date Events'!A1104)</f>
        <v>0</v>
      </c>
      <c r="C1104">
        <f>COUNTIF(Employee!$X$2:$X$1471, 'Date Events'!A1104)</f>
        <v>0</v>
      </c>
      <c r="D1104">
        <f t="shared" si="17"/>
        <v>627</v>
      </c>
      <c r="E1104">
        <f>COUNTIF(Employee!$AA$2:$AA$1471, 'Date Events'!A1104)</f>
        <v>0</v>
      </c>
      <c r="F1104">
        <f>IF(ISNA(VLOOKUP(A1104, PerformanceRating!$P$8:$R$2778, 2, FALSE)), "", VLOOKUP(A1104, PerformanceRating!$P$8:$R$2778, 2, FALSE))</f>
        <v>3.6666666666666665</v>
      </c>
      <c r="G1104">
        <f>IF(ISNA(VLOOKUP(A1104, PerformanceRating!$P$8:$R$2778, 3, FALSE)), "", VLOOKUP(A1104, PerformanceRating!$P$8:$R$2778, 3, FALSE))</f>
        <v>3</v>
      </c>
      <c r="H1104">
        <f>IF(ISNA(VLOOKUP(A1104, PerformanceRating!$C$2:$N$6710, 11, FALSE)), "", VLOOKUP(A1104, PerformanceRating!$C$2:$N$6710, 11, FALSE))</f>
        <v>3.75</v>
      </c>
      <c r="I1104">
        <f>IF(ISNA(VLOOKUP(A1104, PerformanceRating!$C$2:$N$6710, 12, FALSE)), "", VLOOKUP(A1104, PerformanceRating!$C$2:$N$6710, 12, FALSE))</f>
        <v>2.5</v>
      </c>
    </row>
    <row r="1105" spans="1:9" x14ac:dyDescent="0.25">
      <c r="A1105" s="1">
        <v>42719</v>
      </c>
      <c r="B1105">
        <f>COUNTIF(Employee!$U$2:$U$1471, 'Date Events'!A1105)</f>
        <v>0</v>
      </c>
      <c r="C1105">
        <f>COUNTIF(Employee!$X$2:$X$1471, 'Date Events'!A1105)</f>
        <v>0</v>
      </c>
      <c r="D1105">
        <f t="shared" si="17"/>
        <v>627</v>
      </c>
      <c r="E1105">
        <f>COUNTIF(Employee!$AA$2:$AA$1471, 'Date Events'!A1105)</f>
        <v>0</v>
      </c>
      <c r="F1105" t="str">
        <f>IF(ISNA(VLOOKUP(A1105, PerformanceRating!$P$8:$R$2778, 2, FALSE)), "", VLOOKUP(A1105, PerformanceRating!$P$8:$R$2778, 2, FALSE))</f>
        <v/>
      </c>
      <c r="G1105" t="str">
        <f>IF(ISNA(VLOOKUP(A1105, PerformanceRating!$P$8:$R$2778, 3, FALSE)), "", VLOOKUP(A1105, PerformanceRating!$P$8:$R$2778, 3, FALSE))</f>
        <v/>
      </c>
      <c r="H1105" t="str">
        <f>IF(ISNA(VLOOKUP(A1105, PerformanceRating!$C$2:$N$6710, 11, FALSE)), "", VLOOKUP(A1105, PerformanceRating!$C$2:$N$6710, 11, FALSE))</f>
        <v/>
      </c>
      <c r="I1105" t="str">
        <f>IF(ISNA(VLOOKUP(A1105, PerformanceRating!$C$2:$N$6710, 12, FALSE)), "", VLOOKUP(A1105, PerformanceRating!$C$2:$N$6710, 12, FALSE))</f>
        <v/>
      </c>
    </row>
    <row r="1106" spans="1:9" x14ac:dyDescent="0.25">
      <c r="A1106" s="1">
        <v>42720</v>
      </c>
      <c r="B1106">
        <f>COUNTIF(Employee!$U$2:$U$1471, 'Date Events'!A1106)</f>
        <v>0</v>
      </c>
      <c r="C1106">
        <f>COUNTIF(Employee!$X$2:$X$1471, 'Date Events'!A1106)</f>
        <v>0</v>
      </c>
      <c r="D1106">
        <f t="shared" si="17"/>
        <v>627</v>
      </c>
      <c r="E1106">
        <f>COUNTIF(Employee!$AA$2:$AA$1471, 'Date Events'!A1106)</f>
        <v>0</v>
      </c>
      <c r="F1106">
        <f>IF(ISNA(VLOOKUP(A1106, PerformanceRating!$P$8:$R$2778, 2, FALSE)), "", VLOOKUP(A1106, PerformanceRating!$P$8:$R$2778, 2, FALSE))</f>
        <v>4</v>
      </c>
      <c r="G1106">
        <f>IF(ISNA(VLOOKUP(A1106, PerformanceRating!$P$8:$R$2778, 3, FALSE)), "", VLOOKUP(A1106, PerformanceRating!$P$8:$R$2778, 3, FALSE))</f>
        <v>3</v>
      </c>
      <c r="H1106">
        <f>IF(ISNA(VLOOKUP(A1106, PerformanceRating!$C$2:$N$6710, 11, FALSE)), "", VLOOKUP(A1106, PerformanceRating!$C$2:$N$6710, 11, FALSE))</f>
        <v>3.75</v>
      </c>
      <c r="I1106">
        <f>IF(ISNA(VLOOKUP(A1106, PerformanceRating!$C$2:$N$6710, 12, FALSE)), "", VLOOKUP(A1106, PerformanceRating!$C$2:$N$6710, 12, FALSE))</f>
        <v>3.5</v>
      </c>
    </row>
    <row r="1107" spans="1:9" x14ac:dyDescent="0.25">
      <c r="A1107" s="1">
        <v>42721</v>
      </c>
      <c r="B1107">
        <f>COUNTIF(Employee!$U$2:$U$1471, 'Date Events'!A1107)</f>
        <v>0</v>
      </c>
      <c r="C1107">
        <f>COUNTIF(Employee!$X$2:$X$1471, 'Date Events'!A1107)</f>
        <v>0</v>
      </c>
      <c r="D1107">
        <f t="shared" si="17"/>
        <v>627</v>
      </c>
      <c r="E1107">
        <f>COUNTIF(Employee!$AA$2:$AA$1471, 'Date Events'!A1107)</f>
        <v>0</v>
      </c>
      <c r="F1107">
        <f>IF(ISNA(VLOOKUP(A1107, PerformanceRating!$P$8:$R$2778, 2, FALSE)), "", VLOOKUP(A1107, PerformanceRating!$P$8:$R$2778, 2, FALSE))</f>
        <v>5</v>
      </c>
      <c r="G1107">
        <f>IF(ISNA(VLOOKUP(A1107, PerformanceRating!$P$8:$R$2778, 3, FALSE)), "", VLOOKUP(A1107, PerformanceRating!$P$8:$R$2778, 3, FALSE))</f>
        <v>4</v>
      </c>
      <c r="H1107">
        <f>IF(ISNA(VLOOKUP(A1107, PerformanceRating!$C$2:$N$6710, 11, FALSE)), "", VLOOKUP(A1107, PerformanceRating!$C$2:$N$6710, 11, FALSE))</f>
        <v>3.5</v>
      </c>
      <c r="I1107">
        <f>IF(ISNA(VLOOKUP(A1107, PerformanceRating!$C$2:$N$6710, 12, FALSE)), "", VLOOKUP(A1107, PerformanceRating!$C$2:$N$6710, 12, FALSE))</f>
        <v>4.5</v>
      </c>
    </row>
    <row r="1108" spans="1:9" x14ac:dyDescent="0.25">
      <c r="A1108" s="1">
        <v>42722</v>
      </c>
      <c r="B1108">
        <f>COUNTIF(Employee!$U$2:$U$1471, 'Date Events'!A1108)</f>
        <v>0</v>
      </c>
      <c r="C1108">
        <f>COUNTIF(Employee!$X$2:$X$1471, 'Date Events'!A1108)</f>
        <v>0</v>
      </c>
      <c r="D1108">
        <f t="shared" si="17"/>
        <v>627</v>
      </c>
      <c r="E1108">
        <f>COUNTIF(Employee!$AA$2:$AA$1471, 'Date Events'!A1108)</f>
        <v>0</v>
      </c>
      <c r="F1108">
        <f>IF(ISNA(VLOOKUP(A1108, PerformanceRating!$P$8:$R$2778, 2, FALSE)), "", VLOOKUP(A1108, PerformanceRating!$P$8:$R$2778, 2, FALSE))</f>
        <v>5</v>
      </c>
      <c r="G1108">
        <f>IF(ISNA(VLOOKUP(A1108, PerformanceRating!$P$8:$R$2778, 3, FALSE)), "", VLOOKUP(A1108, PerformanceRating!$P$8:$R$2778, 3, FALSE))</f>
        <v>4</v>
      </c>
      <c r="H1108">
        <f>IF(ISNA(VLOOKUP(A1108, PerformanceRating!$C$2:$N$6710, 11, FALSE)), "", VLOOKUP(A1108, PerformanceRating!$C$2:$N$6710, 11, FALSE))</f>
        <v>3.25</v>
      </c>
      <c r="I1108">
        <f>IF(ISNA(VLOOKUP(A1108, PerformanceRating!$C$2:$N$6710, 12, FALSE)), "", VLOOKUP(A1108, PerformanceRating!$C$2:$N$6710, 12, FALSE))</f>
        <v>4.5</v>
      </c>
    </row>
    <row r="1109" spans="1:9" x14ac:dyDescent="0.25">
      <c r="A1109" s="1">
        <v>42723</v>
      </c>
      <c r="B1109">
        <f>COUNTIF(Employee!$U$2:$U$1471, 'Date Events'!A1109)</f>
        <v>0</v>
      </c>
      <c r="C1109">
        <f>COUNTIF(Employee!$X$2:$X$1471, 'Date Events'!A1109)</f>
        <v>0</v>
      </c>
      <c r="D1109">
        <f t="shared" si="17"/>
        <v>627</v>
      </c>
      <c r="E1109">
        <f>COUNTIF(Employee!$AA$2:$AA$1471, 'Date Events'!A1109)</f>
        <v>0</v>
      </c>
      <c r="F1109">
        <f>IF(ISNA(VLOOKUP(A1109, PerformanceRating!$P$8:$R$2778, 2, FALSE)), "", VLOOKUP(A1109, PerformanceRating!$P$8:$R$2778, 2, FALSE))</f>
        <v>3.5</v>
      </c>
      <c r="G1109">
        <f>IF(ISNA(VLOOKUP(A1109, PerformanceRating!$P$8:$R$2778, 3, FALSE)), "", VLOOKUP(A1109, PerformanceRating!$P$8:$R$2778, 3, FALSE))</f>
        <v>2.5</v>
      </c>
      <c r="H1109">
        <f>IF(ISNA(VLOOKUP(A1109, PerformanceRating!$C$2:$N$6710, 11, FALSE)), "", VLOOKUP(A1109, PerformanceRating!$C$2:$N$6710, 11, FALSE))</f>
        <v>4.25</v>
      </c>
      <c r="I1109">
        <f>IF(ISNA(VLOOKUP(A1109, PerformanceRating!$C$2:$N$6710, 12, FALSE)), "", VLOOKUP(A1109, PerformanceRating!$C$2:$N$6710, 12, FALSE))</f>
        <v>3.5</v>
      </c>
    </row>
    <row r="1110" spans="1:9" x14ac:dyDescent="0.25">
      <c r="A1110" s="1">
        <v>42724</v>
      </c>
      <c r="B1110">
        <f>COUNTIF(Employee!$U$2:$U$1471, 'Date Events'!A1110)</f>
        <v>1</v>
      </c>
      <c r="C1110">
        <f>COUNTIF(Employee!$X$2:$X$1471, 'Date Events'!A1110)</f>
        <v>0</v>
      </c>
      <c r="D1110">
        <f t="shared" si="17"/>
        <v>628</v>
      </c>
      <c r="E1110">
        <f>COUNTIF(Employee!$AA$2:$AA$1471, 'Date Events'!A1110)</f>
        <v>1</v>
      </c>
      <c r="F1110">
        <f>IF(ISNA(VLOOKUP(A1110, PerformanceRating!$P$8:$R$2778, 2, FALSE)), "", VLOOKUP(A1110, PerformanceRating!$P$8:$R$2778, 2, FALSE))</f>
        <v>4</v>
      </c>
      <c r="G1110">
        <f>IF(ISNA(VLOOKUP(A1110, PerformanceRating!$P$8:$R$2778, 3, FALSE)), "", VLOOKUP(A1110, PerformanceRating!$P$8:$R$2778, 3, FALSE))</f>
        <v>3.5</v>
      </c>
      <c r="H1110">
        <f>IF(ISNA(VLOOKUP(A1110, PerformanceRating!$C$2:$N$6710, 11, FALSE)), "", VLOOKUP(A1110, PerformanceRating!$C$2:$N$6710, 11, FALSE))</f>
        <v>2.75</v>
      </c>
      <c r="I1110">
        <f>IF(ISNA(VLOOKUP(A1110, PerformanceRating!$C$2:$N$6710, 12, FALSE)), "", VLOOKUP(A1110, PerformanceRating!$C$2:$N$6710, 12, FALSE))</f>
        <v>5</v>
      </c>
    </row>
    <row r="1111" spans="1:9" x14ac:dyDescent="0.25">
      <c r="A1111" s="1">
        <v>42725</v>
      </c>
      <c r="B1111">
        <f>COUNTIF(Employee!$U$2:$U$1471, 'Date Events'!A1111)</f>
        <v>0</v>
      </c>
      <c r="C1111">
        <f>COUNTIF(Employee!$X$2:$X$1471, 'Date Events'!A1111)</f>
        <v>0</v>
      </c>
      <c r="D1111">
        <f t="shared" si="17"/>
        <v>628</v>
      </c>
      <c r="E1111">
        <f>COUNTIF(Employee!$AA$2:$AA$1471, 'Date Events'!A1111)</f>
        <v>0</v>
      </c>
      <c r="F1111" t="str">
        <f>IF(ISNA(VLOOKUP(A1111, PerformanceRating!$P$8:$R$2778, 2, FALSE)), "", VLOOKUP(A1111, PerformanceRating!$P$8:$R$2778, 2, FALSE))</f>
        <v/>
      </c>
      <c r="G1111" t="str">
        <f>IF(ISNA(VLOOKUP(A1111, PerformanceRating!$P$8:$R$2778, 3, FALSE)), "", VLOOKUP(A1111, PerformanceRating!$P$8:$R$2778, 3, FALSE))</f>
        <v/>
      </c>
      <c r="H1111" t="str">
        <f>IF(ISNA(VLOOKUP(A1111, PerformanceRating!$C$2:$N$6710, 11, FALSE)), "", VLOOKUP(A1111, PerformanceRating!$C$2:$N$6710, 11, FALSE))</f>
        <v/>
      </c>
      <c r="I1111" t="str">
        <f>IF(ISNA(VLOOKUP(A1111, PerformanceRating!$C$2:$N$6710, 12, FALSE)), "", VLOOKUP(A1111, PerformanceRating!$C$2:$N$6710, 12, FALSE))</f>
        <v/>
      </c>
    </row>
    <row r="1112" spans="1:9" x14ac:dyDescent="0.25">
      <c r="A1112" s="1">
        <v>42726</v>
      </c>
      <c r="B1112">
        <f>COUNTIF(Employee!$U$2:$U$1471, 'Date Events'!A1112)</f>
        <v>0</v>
      </c>
      <c r="C1112">
        <f>COUNTIF(Employee!$X$2:$X$1471, 'Date Events'!A1112)</f>
        <v>0</v>
      </c>
      <c r="D1112">
        <f t="shared" si="17"/>
        <v>628</v>
      </c>
      <c r="E1112">
        <f>COUNTIF(Employee!$AA$2:$AA$1471, 'Date Events'!A1112)</f>
        <v>0</v>
      </c>
      <c r="F1112">
        <f>IF(ISNA(VLOOKUP(A1112, PerformanceRating!$P$8:$R$2778, 2, FALSE)), "", VLOOKUP(A1112, PerformanceRating!$P$8:$R$2778, 2, FALSE))</f>
        <v>3.6666666666666665</v>
      </c>
      <c r="G1112">
        <f>IF(ISNA(VLOOKUP(A1112, PerformanceRating!$P$8:$R$2778, 3, FALSE)), "", VLOOKUP(A1112, PerformanceRating!$P$8:$R$2778, 3, FALSE))</f>
        <v>3</v>
      </c>
      <c r="H1112">
        <f>IF(ISNA(VLOOKUP(A1112, PerformanceRating!$C$2:$N$6710, 11, FALSE)), "", VLOOKUP(A1112, PerformanceRating!$C$2:$N$6710, 11, FALSE))</f>
        <v>3</v>
      </c>
      <c r="I1112">
        <f>IF(ISNA(VLOOKUP(A1112, PerformanceRating!$C$2:$N$6710, 12, FALSE)), "", VLOOKUP(A1112, PerformanceRating!$C$2:$N$6710, 12, FALSE))</f>
        <v>3.5</v>
      </c>
    </row>
    <row r="1113" spans="1:9" x14ac:dyDescent="0.25">
      <c r="A1113" s="1">
        <v>42727</v>
      </c>
      <c r="B1113">
        <f>COUNTIF(Employee!$U$2:$U$1471, 'Date Events'!A1113)</f>
        <v>0</v>
      </c>
      <c r="C1113">
        <f>COUNTIF(Employee!$X$2:$X$1471, 'Date Events'!A1113)</f>
        <v>0</v>
      </c>
      <c r="D1113">
        <f t="shared" si="17"/>
        <v>628</v>
      </c>
      <c r="E1113">
        <f>COUNTIF(Employee!$AA$2:$AA$1471, 'Date Events'!A1113)</f>
        <v>0</v>
      </c>
      <c r="F1113" t="str">
        <f>IF(ISNA(VLOOKUP(A1113, PerformanceRating!$P$8:$R$2778, 2, FALSE)), "", VLOOKUP(A1113, PerformanceRating!$P$8:$R$2778, 2, FALSE))</f>
        <v/>
      </c>
      <c r="G1113" t="str">
        <f>IF(ISNA(VLOOKUP(A1113, PerformanceRating!$P$8:$R$2778, 3, FALSE)), "", VLOOKUP(A1113, PerformanceRating!$P$8:$R$2778, 3, FALSE))</f>
        <v/>
      </c>
      <c r="H1113" t="str">
        <f>IF(ISNA(VLOOKUP(A1113, PerformanceRating!$C$2:$N$6710, 11, FALSE)), "", VLOOKUP(A1113, PerformanceRating!$C$2:$N$6710, 11, FALSE))</f>
        <v/>
      </c>
      <c r="I1113" t="str">
        <f>IF(ISNA(VLOOKUP(A1113, PerformanceRating!$C$2:$N$6710, 12, FALSE)), "", VLOOKUP(A1113, PerformanceRating!$C$2:$N$6710, 12, FALSE))</f>
        <v/>
      </c>
    </row>
    <row r="1114" spans="1:9" x14ac:dyDescent="0.25">
      <c r="A1114" s="1">
        <v>42728</v>
      </c>
      <c r="B1114">
        <f>COUNTIF(Employee!$U$2:$U$1471, 'Date Events'!A1114)</f>
        <v>0</v>
      </c>
      <c r="C1114">
        <f>COUNTIF(Employee!$X$2:$X$1471, 'Date Events'!A1114)</f>
        <v>0</v>
      </c>
      <c r="D1114">
        <f t="shared" si="17"/>
        <v>628</v>
      </c>
      <c r="E1114">
        <f>COUNTIF(Employee!$AA$2:$AA$1471, 'Date Events'!A1114)</f>
        <v>0</v>
      </c>
      <c r="F1114">
        <f>IF(ISNA(VLOOKUP(A1114, PerformanceRating!$P$8:$R$2778, 2, FALSE)), "", VLOOKUP(A1114, PerformanceRating!$P$8:$R$2778, 2, FALSE))</f>
        <v>4.666666666666667</v>
      </c>
      <c r="G1114">
        <f>IF(ISNA(VLOOKUP(A1114, PerformanceRating!$P$8:$R$2778, 3, FALSE)), "", VLOOKUP(A1114, PerformanceRating!$P$8:$R$2778, 3, FALSE))</f>
        <v>4</v>
      </c>
      <c r="H1114">
        <f>IF(ISNA(VLOOKUP(A1114, PerformanceRating!$C$2:$N$6710, 11, FALSE)), "", VLOOKUP(A1114, PerformanceRating!$C$2:$N$6710, 11, FALSE))</f>
        <v>3.25</v>
      </c>
      <c r="I1114">
        <f>IF(ISNA(VLOOKUP(A1114, PerformanceRating!$C$2:$N$6710, 12, FALSE)), "", VLOOKUP(A1114, PerformanceRating!$C$2:$N$6710, 12, FALSE))</f>
        <v>3.5</v>
      </c>
    </row>
    <row r="1115" spans="1:9" x14ac:dyDescent="0.25">
      <c r="A1115" s="1">
        <v>42729</v>
      </c>
      <c r="B1115">
        <f>COUNTIF(Employee!$U$2:$U$1471, 'Date Events'!A1115)</f>
        <v>0</v>
      </c>
      <c r="C1115">
        <f>COUNTIF(Employee!$X$2:$X$1471, 'Date Events'!A1115)</f>
        <v>0</v>
      </c>
      <c r="D1115">
        <f t="shared" si="17"/>
        <v>628</v>
      </c>
      <c r="E1115">
        <f>COUNTIF(Employee!$AA$2:$AA$1471, 'Date Events'!A1115)</f>
        <v>0</v>
      </c>
      <c r="F1115">
        <f>IF(ISNA(VLOOKUP(A1115, PerformanceRating!$P$8:$R$2778, 2, FALSE)), "", VLOOKUP(A1115, PerformanceRating!$P$8:$R$2778, 2, FALSE))</f>
        <v>3.5</v>
      </c>
      <c r="G1115">
        <f>IF(ISNA(VLOOKUP(A1115, PerformanceRating!$P$8:$R$2778, 3, FALSE)), "", VLOOKUP(A1115, PerformanceRating!$P$8:$R$2778, 3, FALSE))</f>
        <v>3.5</v>
      </c>
      <c r="H1115">
        <f>IF(ISNA(VLOOKUP(A1115, PerformanceRating!$C$2:$N$6710, 11, FALSE)), "", VLOOKUP(A1115, PerformanceRating!$C$2:$N$6710, 11, FALSE))</f>
        <v>3.25</v>
      </c>
      <c r="I1115">
        <f>IF(ISNA(VLOOKUP(A1115, PerformanceRating!$C$2:$N$6710, 12, FALSE)), "", VLOOKUP(A1115, PerformanceRating!$C$2:$N$6710, 12, FALSE))</f>
        <v>3</v>
      </c>
    </row>
    <row r="1116" spans="1:9" x14ac:dyDescent="0.25">
      <c r="A1116" s="1">
        <v>42730</v>
      </c>
      <c r="B1116">
        <f>COUNTIF(Employee!$U$2:$U$1471, 'Date Events'!A1116)</f>
        <v>0</v>
      </c>
      <c r="C1116">
        <f>COUNTIF(Employee!$X$2:$X$1471, 'Date Events'!A1116)</f>
        <v>0</v>
      </c>
      <c r="D1116">
        <f t="shared" si="17"/>
        <v>628</v>
      </c>
      <c r="E1116">
        <f>COUNTIF(Employee!$AA$2:$AA$1471, 'Date Events'!A1116)</f>
        <v>0</v>
      </c>
      <c r="F1116">
        <f>IF(ISNA(VLOOKUP(A1116, PerformanceRating!$P$8:$R$2778, 2, FALSE)), "", VLOOKUP(A1116, PerformanceRating!$P$8:$R$2778, 2, FALSE))</f>
        <v>3</v>
      </c>
      <c r="G1116">
        <f>IF(ISNA(VLOOKUP(A1116, PerformanceRating!$P$8:$R$2778, 3, FALSE)), "", VLOOKUP(A1116, PerformanceRating!$P$8:$R$2778, 3, FALSE))</f>
        <v>3</v>
      </c>
      <c r="H1116">
        <f>IF(ISNA(VLOOKUP(A1116, PerformanceRating!$C$2:$N$6710, 11, FALSE)), "", VLOOKUP(A1116, PerformanceRating!$C$2:$N$6710, 11, FALSE))</f>
        <v>3.25</v>
      </c>
      <c r="I1116">
        <f>IF(ISNA(VLOOKUP(A1116, PerformanceRating!$C$2:$N$6710, 12, FALSE)), "", VLOOKUP(A1116, PerformanceRating!$C$2:$N$6710, 12, FALSE))</f>
        <v>3</v>
      </c>
    </row>
    <row r="1117" spans="1:9" x14ac:dyDescent="0.25">
      <c r="A1117" s="1">
        <v>42731</v>
      </c>
      <c r="B1117">
        <f>COUNTIF(Employee!$U$2:$U$1471, 'Date Events'!A1117)</f>
        <v>0</v>
      </c>
      <c r="C1117">
        <f>COUNTIF(Employee!$X$2:$X$1471, 'Date Events'!A1117)</f>
        <v>0</v>
      </c>
      <c r="D1117">
        <f t="shared" si="17"/>
        <v>628</v>
      </c>
      <c r="E1117">
        <f>COUNTIF(Employee!$AA$2:$AA$1471, 'Date Events'!A1117)</f>
        <v>0</v>
      </c>
      <c r="F1117">
        <f>IF(ISNA(VLOOKUP(A1117, PerformanceRating!$P$8:$R$2778, 2, FALSE)), "", VLOOKUP(A1117, PerformanceRating!$P$8:$R$2778, 2, FALSE))</f>
        <v>3</v>
      </c>
      <c r="G1117">
        <f>IF(ISNA(VLOOKUP(A1117, PerformanceRating!$P$8:$R$2778, 3, FALSE)), "", VLOOKUP(A1117, PerformanceRating!$P$8:$R$2778, 3, FALSE))</f>
        <v>2</v>
      </c>
      <c r="H1117">
        <f>IF(ISNA(VLOOKUP(A1117, PerformanceRating!$C$2:$N$6710, 11, FALSE)), "", VLOOKUP(A1117, PerformanceRating!$C$2:$N$6710, 11, FALSE))</f>
        <v>3.75</v>
      </c>
      <c r="I1117">
        <f>IF(ISNA(VLOOKUP(A1117, PerformanceRating!$C$2:$N$6710, 12, FALSE)), "", VLOOKUP(A1117, PerformanceRating!$C$2:$N$6710, 12, FALSE))</f>
        <v>2.5</v>
      </c>
    </row>
    <row r="1118" spans="1:9" x14ac:dyDescent="0.25">
      <c r="A1118" s="1">
        <v>42732</v>
      </c>
      <c r="B1118">
        <f>COUNTIF(Employee!$U$2:$U$1471, 'Date Events'!A1118)</f>
        <v>1</v>
      </c>
      <c r="C1118">
        <f>COUNTIF(Employee!$X$2:$X$1471, 'Date Events'!A1118)</f>
        <v>0</v>
      </c>
      <c r="D1118">
        <f t="shared" si="17"/>
        <v>629</v>
      </c>
      <c r="E1118">
        <f>COUNTIF(Employee!$AA$2:$AA$1471, 'Date Events'!A1118)</f>
        <v>0</v>
      </c>
      <c r="F1118">
        <f>IF(ISNA(VLOOKUP(A1118, PerformanceRating!$P$8:$R$2778, 2, FALSE)), "", VLOOKUP(A1118, PerformanceRating!$P$8:$R$2778, 2, FALSE))</f>
        <v>5</v>
      </c>
      <c r="G1118">
        <f>IF(ISNA(VLOOKUP(A1118, PerformanceRating!$P$8:$R$2778, 3, FALSE)), "", VLOOKUP(A1118, PerformanceRating!$P$8:$R$2778, 3, FALSE))</f>
        <v>4</v>
      </c>
      <c r="H1118">
        <f>IF(ISNA(VLOOKUP(A1118, PerformanceRating!$C$2:$N$6710, 11, FALSE)), "", VLOOKUP(A1118, PerformanceRating!$C$2:$N$6710, 11, FALSE))</f>
        <v>3.75</v>
      </c>
      <c r="I1118">
        <f>IF(ISNA(VLOOKUP(A1118, PerformanceRating!$C$2:$N$6710, 12, FALSE)), "", VLOOKUP(A1118, PerformanceRating!$C$2:$N$6710, 12, FALSE))</f>
        <v>4.5</v>
      </c>
    </row>
    <row r="1119" spans="1:9" x14ac:dyDescent="0.25">
      <c r="A1119" s="1">
        <v>42733</v>
      </c>
      <c r="B1119">
        <f>COUNTIF(Employee!$U$2:$U$1471, 'Date Events'!A1119)</f>
        <v>0</v>
      </c>
      <c r="C1119">
        <f>COUNTIF(Employee!$X$2:$X$1471, 'Date Events'!A1119)</f>
        <v>0</v>
      </c>
      <c r="D1119">
        <f t="shared" si="17"/>
        <v>629</v>
      </c>
      <c r="E1119">
        <f>COUNTIF(Employee!$AA$2:$AA$1471, 'Date Events'!A1119)</f>
        <v>1</v>
      </c>
      <c r="F1119">
        <f>IF(ISNA(VLOOKUP(A1119, PerformanceRating!$P$8:$R$2778, 2, FALSE)), "", VLOOKUP(A1119, PerformanceRating!$P$8:$R$2778, 2, FALSE))</f>
        <v>5</v>
      </c>
      <c r="G1119">
        <f>IF(ISNA(VLOOKUP(A1119, PerformanceRating!$P$8:$R$2778, 3, FALSE)), "", VLOOKUP(A1119, PerformanceRating!$P$8:$R$2778, 3, FALSE))</f>
        <v>4</v>
      </c>
      <c r="H1119">
        <f>IF(ISNA(VLOOKUP(A1119, PerformanceRating!$C$2:$N$6710, 11, FALSE)), "", VLOOKUP(A1119, PerformanceRating!$C$2:$N$6710, 11, FALSE))</f>
        <v>2.75</v>
      </c>
      <c r="I1119">
        <f>IF(ISNA(VLOOKUP(A1119, PerformanceRating!$C$2:$N$6710, 12, FALSE)), "", VLOOKUP(A1119, PerformanceRating!$C$2:$N$6710, 12, FALSE))</f>
        <v>4.5</v>
      </c>
    </row>
    <row r="1120" spans="1:9" x14ac:dyDescent="0.25">
      <c r="A1120" s="1">
        <v>42734</v>
      </c>
      <c r="B1120">
        <f>COUNTIF(Employee!$U$2:$U$1471, 'Date Events'!A1120)</f>
        <v>0</v>
      </c>
      <c r="C1120">
        <f>COUNTIF(Employee!$X$2:$X$1471, 'Date Events'!A1120)</f>
        <v>0</v>
      </c>
      <c r="D1120">
        <f t="shared" si="17"/>
        <v>629</v>
      </c>
      <c r="E1120">
        <f>COUNTIF(Employee!$AA$2:$AA$1471, 'Date Events'!A1120)</f>
        <v>1</v>
      </c>
      <c r="F1120">
        <f>IF(ISNA(VLOOKUP(A1120, PerformanceRating!$P$8:$R$2778, 2, FALSE)), "", VLOOKUP(A1120, PerformanceRating!$P$8:$R$2778, 2, FALSE))</f>
        <v>3.3333333333333335</v>
      </c>
      <c r="G1120">
        <f>IF(ISNA(VLOOKUP(A1120, PerformanceRating!$P$8:$R$2778, 3, FALSE)), "", VLOOKUP(A1120, PerformanceRating!$P$8:$R$2778, 3, FALSE))</f>
        <v>3</v>
      </c>
      <c r="H1120">
        <f>IF(ISNA(VLOOKUP(A1120, PerformanceRating!$C$2:$N$6710, 11, FALSE)), "", VLOOKUP(A1120, PerformanceRating!$C$2:$N$6710, 11, FALSE))</f>
        <v>2.5</v>
      </c>
      <c r="I1120">
        <f>IF(ISNA(VLOOKUP(A1120, PerformanceRating!$C$2:$N$6710, 12, FALSE)), "", VLOOKUP(A1120, PerformanceRating!$C$2:$N$6710, 12, FALSE))</f>
        <v>4</v>
      </c>
    </row>
    <row r="1121" spans="1:9" x14ac:dyDescent="0.25">
      <c r="A1121" s="1">
        <v>42735</v>
      </c>
      <c r="B1121">
        <f>COUNTIF(Employee!$U$2:$U$1471, 'Date Events'!A1121)</f>
        <v>0</v>
      </c>
      <c r="C1121">
        <f>COUNTIF(Employee!$X$2:$X$1471, 'Date Events'!A1121)</f>
        <v>0</v>
      </c>
      <c r="D1121">
        <f t="shared" si="17"/>
        <v>629</v>
      </c>
      <c r="E1121">
        <f>COUNTIF(Employee!$AA$2:$AA$1471, 'Date Events'!A1121)</f>
        <v>0</v>
      </c>
      <c r="F1121">
        <f>IF(ISNA(VLOOKUP(A1121, PerformanceRating!$P$8:$R$2778, 2, FALSE)), "", VLOOKUP(A1121, PerformanceRating!$P$8:$R$2778, 2, FALSE))</f>
        <v>4</v>
      </c>
      <c r="G1121">
        <f>IF(ISNA(VLOOKUP(A1121, PerformanceRating!$P$8:$R$2778, 3, FALSE)), "", VLOOKUP(A1121, PerformanceRating!$P$8:$R$2778, 3, FALSE))</f>
        <v>3.5</v>
      </c>
      <c r="H1121">
        <f>IF(ISNA(VLOOKUP(A1121, PerformanceRating!$C$2:$N$6710, 11, FALSE)), "", VLOOKUP(A1121, PerformanceRating!$C$2:$N$6710, 11, FALSE))</f>
        <v>3.75</v>
      </c>
      <c r="I1121">
        <f>IF(ISNA(VLOOKUP(A1121, PerformanceRating!$C$2:$N$6710, 12, FALSE)), "", VLOOKUP(A1121, PerformanceRating!$C$2:$N$6710, 12, FALSE))</f>
        <v>5</v>
      </c>
    </row>
    <row r="1122" spans="1:9" x14ac:dyDescent="0.25">
      <c r="A1122" s="1">
        <v>42736</v>
      </c>
      <c r="B1122">
        <f>COUNTIF(Employee!$U$2:$U$1471, 'Date Events'!A1122)</f>
        <v>1</v>
      </c>
      <c r="C1122">
        <f>COUNTIF(Employee!$X$2:$X$1471, 'Date Events'!A1122)</f>
        <v>0</v>
      </c>
      <c r="D1122">
        <f t="shared" si="17"/>
        <v>630</v>
      </c>
      <c r="E1122">
        <f>COUNTIF(Employee!$AA$2:$AA$1471, 'Date Events'!A1122)</f>
        <v>0</v>
      </c>
      <c r="F1122">
        <f>IF(ISNA(VLOOKUP(A1122, PerformanceRating!$P$8:$R$2778, 2, FALSE)), "", VLOOKUP(A1122, PerformanceRating!$P$8:$R$2778, 2, FALSE))</f>
        <v>5</v>
      </c>
      <c r="G1122">
        <f>IF(ISNA(VLOOKUP(A1122, PerformanceRating!$P$8:$R$2778, 3, FALSE)), "", VLOOKUP(A1122, PerformanceRating!$P$8:$R$2778, 3, FALSE))</f>
        <v>4</v>
      </c>
      <c r="H1122">
        <f>IF(ISNA(VLOOKUP(A1122, PerformanceRating!$C$2:$N$6710, 11, FALSE)), "", VLOOKUP(A1122, PerformanceRating!$C$2:$N$6710, 11, FALSE))</f>
        <v>2.5</v>
      </c>
      <c r="I1122">
        <f>IF(ISNA(VLOOKUP(A1122, PerformanceRating!$C$2:$N$6710, 12, FALSE)), "", VLOOKUP(A1122, PerformanceRating!$C$2:$N$6710, 12, FALSE))</f>
        <v>4.5</v>
      </c>
    </row>
    <row r="1123" spans="1:9" x14ac:dyDescent="0.25">
      <c r="A1123" s="1">
        <v>42737</v>
      </c>
      <c r="B1123">
        <f>COUNTIF(Employee!$U$2:$U$1471, 'Date Events'!A1123)</f>
        <v>0</v>
      </c>
      <c r="C1123">
        <f>COUNTIF(Employee!$X$2:$X$1471, 'Date Events'!A1123)</f>
        <v>0</v>
      </c>
      <c r="D1123">
        <f t="shared" si="17"/>
        <v>630</v>
      </c>
      <c r="E1123">
        <f>COUNTIF(Employee!$AA$2:$AA$1471, 'Date Events'!A1123)</f>
        <v>0</v>
      </c>
      <c r="F1123">
        <f>IF(ISNA(VLOOKUP(A1123, PerformanceRating!$P$8:$R$2778, 2, FALSE)), "", VLOOKUP(A1123, PerformanceRating!$P$8:$R$2778, 2, FALSE))</f>
        <v>4</v>
      </c>
      <c r="G1123">
        <f>IF(ISNA(VLOOKUP(A1123, PerformanceRating!$P$8:$R$2778, 3, FALSE)), "", VLOOKUP(A1123, PerformanceRating!$P$8:$R$2778, 3, FALSE))</f>
        <v>3</v>
      </c>
      <c r="H1123">
        <f>IF(ISNA(VLOOKUP(A1123, PerformanceRating!$C$2:$N$6710, 11, FALSE)), "", VLOOKUP(A1123, PerformanceRating!$C$2:$N$6710, 11, FALSE))</f>
        <v>2.5</v>
      </c>
      <c r="I1123">
        <f>IF(ISNA(VLOOKUP(A1123, PerformanceRating!$C$2:$N$6710, 12, FALSE)), "", VLOOKUP(A1123, PerformanceRating!$C$2:$N$6710, 12, FALSE))</f>
        <v>4.5</v>
      </c>
    </row>
    <row r="1124" spans="1:9" x14ac:dyDescent="0.25">
      <c r="A1124" s="1">
        <v>42738</v>
      </c>
      <c r="B1124">
        <f>COUNTIF(Employee!$U$2:$U$1471, 'Date Events'!A1124)</f>
        <v>0</v>
      </c>
      <c r="C1124">
        <f>COUNTIF(Employee!$X$2:$X$1471, 'Date Events'!A1124)</f>
        <v>0</v>
      </c>
      <c r="D1124">
        <f t="shared" si="17"/>
        <v>630</v>
      </c>
      <c r="E1124">
        <f>COUNTIF(Employee!$AA$2:$AA$1471, 'Date Events'!A1124)</f>
        <v>0</v>
      </c>
      <c r="F1124">
        <f>IF(ISNA(VLOOKUP(A1124, PerformanceRating!$P$8:$R$2778, 2, FALSE)), "", VLOOKUP(A1124, PerformanceRating!$P$8:$R$2778, 2, FALSE))</f>
        <v>3.6666666666666665</v>
      </c>
      <c r="G1124">
        <f>IF(ISNA(VLOOKUP(A1124, PerformanceRating!$P$8:$R$2778, 3, FALSE)), "", VLOOKUP(A1124, PerformanceRating!$P$8:$R$2778, 3, FALSE))</f>
        <v>3.6666666666666665</v>
      </c>
      <c r="H1124">
        <f>IF(ISNA(VLOOKUP(A1124, PerformanceRating!$C$2:$N$6710, 11, FALSE)), "", VLOOKUP(A1124, PerformanceRating!$C$2:$N$6710, 11, FALSE))</f>
        <v>2.5</v>
      </c>
      <c r="I1124">
        <f>IF(ISNA(VLOOKUP(A1124, PerformanceRating!$C$2:$N$6710, 12, FALSE)), "", VLOOKUP(A1124, PerformanceRating!$C$2:$N$6710, 12, FALSE))</f>
        <v>3</v>
      </c>
    </row>
    <row r="1125" spans="1:9" x14ac:dyDescent="0.25">
      <c r="A1125" s="1">
        <v>42739</v>
      </c>
      <c r="B1125">
        <f>COUNTIF(Employee!$U$2:$U$1471, 'Date Events'!A1125)</f>
        <v>0</v>
      </c>
      <c r="C1125">
        <f>COUNTIF(Employee!$X$2:$X$1471, 'Date Events'!A1125)</f>
        <v>0</v>
      </c>
      <c r="D1125">
        <f t="shared" si="17"/>
        <v>630</v>
      </c>
      <c r="E1125">
        <f>COUNTIF(Employee!$AA$2:$AA$1471, 'Date Events'!A1125)</f>
        <v>0</v>
      </c>
      <c r="F1125">
        <f>IF(ISNA(VLOOKUP(A1125, PerformanceRating!$P$8:$R$2778, 2, FALSE)), "", VLOOKUP(A1125, PerformanceRating!$P$8:$R$2778, 2, FALSE))</f>
        <v>3</v>
      </c>
      <c r="G1125">
        <f>IF(ISNA(VLOOKUP(A1125, PerformanceRating!$P$8:$R$2778, 3, FALSE)), "", VLOOKUP(A1125, PerformanceRating!$P$8:$R$2778, 3, FALSE))</f>
        <v>3</v>
      </c>
      <c r="H1125">
        <f>IF(ISNA(VLOOKUP(A1125, PerformanceRating!$C$2:$N$6710, 11, FALSE)), "", VLOOKUP(A1125, PerformanceRating!$C$2:$N$6710, 11, FALSE))</f>
        <v>4.5</v>
      </c>
      <c r="I1125">
        <f>IF(ISNA(VLOOKUP(A1125, PerformanceRating!$C$2:$N$6710, 12, FALSE)), "", VLOOKUP(A1125, PerformanceRating!$C$2:$N$6710, 12, FALSE))</f>
        <v>3</v>
      </c>
    </row>
    <row r="1126" spans="1:9" x14ac:dyDescent="0.25">
      <c r="A1126" s="1">
        <v>42740</v>
      </c>
      <c r="B1126">
        <f>COUNTIF(Employee!$U$2:$U$1471, 'Date Events'!A1126)</f>
        <v>0</v>
      </c>
      <c r="C1126">
        <f>COUNTIF(Employee!$X$2:$X$1471, 'Date Events'!A1126)</f>
        <v>0</v>
      </c>
      <c r="D1126">
        <f t="shared" si="17"/>
        <v>630</v>
      </c>
      <c r="E1126">
        <f>COUNTIF(Employee!$AA$2:$AA$1471, 'Date Events'!A1126)</f>
        <v>0</v>
      </c>
      <c r="F1126">
        <f>IF(ISNA(VLOOKUP(A1126, PerformanceRating!$P$8:$R$2778, 2, FALSE)), "", VLOOKUP(A1126, PerformanceRating!$P$8:$R$2778, 2, FALSE))</f>
        <v>3</v>
      </c>
      <c r="G1126">
        <f>IF(ISNA(VLOOKUP(A1126, PerformanceRating!$P$8:$R$2778, 3, FALSE)), "", VLOOKUP(A1126, PerformanceRating!$P$8:$R$2778, 3, FALSE))</f>
        <v>2</v>
      </c>
      <c r="H1126">
        <f>IF(ISNA(VLOOKUP(A1126, PerformanceRating!$C$2:$N$6710, 11, FALSE)), "", VLOOKUP(A1126, PerformanceRating!$C$2:$N$6710, 11, FALSE))</f>
        <v>4.5</v>
      </c>
      <c r="I1126">
        <f>IF(ISNA(VLOOKUP(A1126, PerformanceRating!$C$2:$N$6710, 12, FALSE)), "", VLOOKUP(A1126, PerformanceRating!$C$2:$N$6710, 12, FALSE))</f>
        <v>2.5</v>
      </c>
    </row>
    <row r="1127" spans="1:9" x14ac:dyDescent="0.25">
      <c r="A1127" s="1">
        <v>42741</v>
      </c>
      <c r="B1127">
        <f>COUNTIF(Employee!$U$2:$U$1471, 'Date Events'!A1127)</f>
        <v>0</v>
      </c>
      <c r="C1127">
        <f>COUNTIF(Employee!$X$2:$X$1471, 'Date Events'!A1127)</f>
        <v>0</v>
      </c>
      <c r="D1127">
        <f t="shared" si="17"/>
        <v>630</v>
      </c>
      <c r="E1127">
        <f>COUNTIF(Employee!$AA$2:$AA$1471, 'Date Events'!A1127)</f>
        <v>0</v>
      </c>
      <c r="F1127">
        <f>IF(ISNA(VLOOKUP(A1127, PerformanceRating!$P$8:$R$2778, 2, FALSE)), "", VLOOKUP(A1127, PerformanceRating!$P$8:$R$2778, 2, FALSE))</f>
        <v>5</v>
      </c>
      <c r="G1127">
        <f>IF(ISNA(VLOOKUP(A1127, PerformanceRating!$P$8:$R$2778, 3, FALSE)), "", VLOOKUP(A1127, PerformanceRating!$P$8:$R$2778, 3, FALSE))</f>
        <v>5</v>
      </c>
      <c r="H1127">
        <f>IF(ISNA(VLOOKUP(A1127, PerformanceRating!$C$2:$N$6710, 11, FALSE)), "", VLOOKUP(A1127, PerformanceRating!$C$2:$N$6710, 11, FALSE))</f>
        <v>4.25</v>
      </c>
      <c r="I1127">
        <f>IF(ISNA(VLOOKUP(A1127, PerformanceRating!$C$2:$N$6710, 12, FALSE)), "", VLOOKUP(A1127, PerformanceRating!$C$2:$N$6710, 12, FALSE))</f>
        <v>5</v>
      </c>
    </row>
    <row r="1128" spans="1:9" x14ac:dyDescent="0.25">
      <c r="A1128" s="1">
        <v>42742</v>
      </c>
      <c r="B1128">
        <f>COUNTIF(Employee!$U$2:$U$1471, 'Date Events'!A1128)</f>
        <v>0</v>
      </c>
      <c r="C1128">
        <f>COUNTIF(Employee!$X$2:$X$1471, 'Date Events'!A1128)</f>
        <v>0</v>
      </c>
      <c r="D1128">
        <f t="shared" si="17"/>
        <v>630</v>
      </c>
      <c r="E1128">
        <f>COUNTIF(Employee!$AA$2:$AA$1471, 'Date Events'!A1128)</f>
        <v>0</v>
      </c>
      <c r="F1128">
        <f>IF(ISNA(VLOOKUP(A1128, PerformanceRating!$P$8:$R$2778, 2, FALSE)), "", VLOOKUP(A1128, PerformanceRating!$P$8:$R$2778, 2, FALSE))</f>
        <v>4</v>
      </c>
      <c r="G1128">
        <f>IF(ISNA(VLOOKUP(A1128, PerformanceRating!$P$8:$R$2778, 3, FALSE)), "", VLOOKUP(A1128, PerformanceRating!$P$8:$R$2778, 3, FALSE))</f>
        <v>3</v>
      </c>
      <c r="H1128">
        <f>IF(ISNA(VLOOKUP(A1128, PerformanceRating!$C$2:$N$6710, 11, FALSE)), "", VLOOKUP(A1128, PerformanceRating!$C$2:$N$6710, 11, FALSE))</f>
        <v>3.25</v>
      </c>
      <c r="I1128">
        <f>IF(ISNA(VLOOKUP(A1128, PerformanceRating!$C$2:$N$6710, 12, FALSE)), "", VLOOKUP(A1128, PerformanceRating!$C$2:$N$6710, 12, FALSE))</f>
        <v>4.5</v>
      </c>
    </row>
    <row r="1129" spans="1:9" x14ac:dyDescent="0.25">
      <c r="A1129" s="1">
        <v>42743</v>
      </c>
      <c r="B1129">
        <f>COUNTIF(Employee!$U$2:$U$1471, 'Date Events'!A1129)</f>
        <v>1</v>
      </c>
      <c r="C1129">
        <f>COUNTIF(Employee!$X$2:$X$1471, 'Date Events'!A1129)</f>
        <v>0</v>
      </c>
      <c r="D1129">
        <f t="shared" si="17"/>
        <v>631</v>
      </c>
      <c r="E1129">
        <f>COUNTIF(Employee!$AA$2:$AA$1471, 'Date Events'!A1129)</f>
        <v>0</v>
      </c>
      <c r="F1129" t="str">
        <f>IF(ISNA(VLOOKUP(A1129, PerformanceRating!$P$8:$R$2778, 2, FALSE)), "", VLOOKUP(A1129, PerformanceRating!$P$8:$R$2778, 2, FALSE))</f>
        <v/>
      </c>
      <c r="G1129" t="str">
        <f>IF(ISNA(VLOOKUP(A1129, PerformanceRating!$P$8:$R$2778, 3, FALSE)), "", VLOOKUP(A1129, PerformanceRating!$P$8:$R$2778, 3, FALSE))</f>
        <v/>
      </c>
      <c r="H1129" t="str">
        <f>IF(ISNA(VLOOKUP(A1129, PerformanceRating!$C$2:$N$6710, 11, FALSE)), "", VLOOKUP(A1129, PerformanceRating!$C$2:$N$6710, 11, FALSE))</f>
        <v/>
      </c>
      <c r="I1129" t="str">
        <f>IF(ISNA(VLOOKUP(A1129, PerformanceRating!$C$2:$N$6710, 12, FALSE)), "", VLOOKUP(A1129, PerformanceRating!$C$2:$N$6710, 12, FALSE))</f>
        <v/>
      </c>
    </row>
    <row r="1130" spans="1:9" x14ac:dyDescent="0.25">
      <c r="A1130" s="1">
        <v>42744</v>
      </c>
      <c r="B1130">
        <f>COUNTIF(Employee!$U$2:$U$1471, 'Date Events'!A1130)</f>
        <v>0</v>
      </c>
      <c r="C1130">
        <f>COUNTIF(Employee!$X$2:$X$1471, 'Date Events'!A1130)</f>
        <v>0</v>
      </c>
      <c r="D1130">
        <f t="shared" si="17"/>
        <v>631</v>
      </c>
      <c r="E1130">
        <f>COUNTIF(Employee!$AA$2:$AA$1471, 'Date Events'!A1130)</f>
        <v>0</v>
      </c>
      <c r="F1130">
        <f>IF(ISNA(VLOOKUP(A1130, PerformanceRating!$P$8:$R$2778, 2, FALSE)), "", VLOOKUP(A1130, PerformanceRating!$P$8:$R$2778, 2, FALSE))</f>
        <v>4</v>
      </c>
      <c r="G1130">
        <f>IF(ISNA(VLOOKUP(A1130, PerformanceRating!$P$8:$R$2778, 3, FALSE)), "", VLOOKUP(A1130, PerformanceRating!$P$8:$R$2778, 3, FALSE))</f>
        <v>3.2</v>
      </c>
      <c r="H1130">
        <f>IF(ISNA(VLOOKUP(A1130, PerformanceRating!$C$2:$N$6710, 11, FALSE)), "", VLOOKUP(A1130, PerformanceRating!$C$2:$N$6710, 11, FALSE))</f>
        <v>3.75</v>
      </c>
      <c r="I1130">
        <f>IF(ISNA(VLOOKUP(A1130, PerformanceRating!$C$2:$N$6710, 12, FALSE)), "", VLOOKUP(A1130, PerformanceRating!$C$2:$N$6710, 12, FALSE))</f>
        <v>3.5</v>
      </c>
    </row>
    <row r="1131" spans="1:9" x14ac:dyDescent="0.25">
      <c r="A1131" s="1">
        <v>42745</v>
      </c>
      <c r="B1131">
        <f>COUNTIF(Employee!$U$2:$U$1471, 'Date Events'!A1131)</f>
        <v>0</v>
      </c>
      <c r="C1131">
        <f>COUNTIF(Employee!$X$2:$X$1471, 'Date Events'!A1131)</f>
        <v>0</v>
      </c>
      <c r="D1131">
        <f t="shared" si="17"/>
        <v>631</v>
      </c>
      <c r="E1131">
        <f>COUNTIF(Employee!$AA$2:$AA$1471, 'Date Events'!A1131)</f>
        <v>1</v>
      </c>
      <c r="F1131">
        <f>IF(ISNA(VLOOKUP(A1131, PerformanceRating!$P$8:$R$2778, 2, FALSE)), "", VLOOKUP(A1131, PerformanceRating!$P$8:$R$2778, 2, FALSE))</f>
        <v>4.333333333333333</v>
      </c>
      <c r="G1131">
        <f>IF(ISNA(VLOOKUP(A1131, PerformanceRating!$P$8:$R$2778, 3, FALSE)), "", VLOOKUP(A1131, PerformanceRating!$P$8:$R$2778, 3, FALSE))</f>
        <v>4.333333333333333</v>
      </c>
      <c r="H1131">
        <f>IF(ISNA(VLOOKUP(A1131, PerformanceRating!$C$2:$N$6710, 11, FALSE)), "", VLOOKUP(A1131, PerformanceRating!$C$2:$N$6710, 11, FALSE))</f>
        <v>3.75</v>
      </c>
      <c r="I1131">
        <f>IF(ISNA(VLOOKUP(A1131, PerformanceRating!$C$2:$N$6710, 12, FALSE)), "", VLOOKUP(A1131, PerformanceRating!$C$2:$N$6710, 12, FALSE))</f>
        <v>4</v>
      </c>
    </row>
    <row r="1132" spans="1:9" x14ac:dyDescent="0.25">
      <c r="A1132" s="1">
        <v>42746</v>
      </c>
      <c r="B1132">
        <f>COUNTIF(Employee!$U$2:$U$1471, 'Date Events'!A1132)</f>
        <v>0</v>
      </c>
      <c r="C1132">
        <f>COUNTIF(Employee!$X$2:$X$1471, 'Date Events'!A1132)</f>
        <v>0</v>
      </c>
      <c r="D1132">
        <f t="shared" si="17"/>
        <v>631</v>
      </c>
      <c r="E1132">
        <f>COUNTIF(Employee!$AA$2:$AA$1471, 'Date Events'!A1132)</f>
        <v>0</v>
      </c>
      <c r="F1132">
        <f>IF(ISNA(VLOOKUP(A1132, PerformanceRating!$P$8:$R$2778, 2, FALSE)), "", VLOOKUP(A1132, PerformanceRating!$P$8:$R$2778, 2, FALSE))</f>
        <v>3.6666666666666665</v>
      </c>
      <c r="G1132">
        <f>IF(ISNA(VLOOKUP(A1132, PerformanceRating!$P$8:$R$2778, 3, FALSE)), "", VLOOKUP(A1132, PerformanceRating!$P$8:$R$2778, 3, FALSE))</f>
        <v>2.6666666666666665</v>
      </c>
      <c r="H1132">
        <f>IF(ISNA(VLOOKUP(A1132, PerformanceRating!$C$2:$N$6710, 11, FALSE)), "", VLOOKUP(A1132, PerformanceRating!$C$2:$N$6710, 11, FALSE))</f>
        <v>3.25</v>
      </c>
      <c r="I1132">
        <f>IF(ISNA(VLOOKUP(A1132, PerformanceRating!$C$2:$N$6710, 12, FALSE)), "", VLOOKUP(A1132, PerformanceRating!$C$2:$N$6710, 12, FALSE))</f>
        <v>3.5</v>
      </c>
    </row>
    <row r="1133" spans="1:9" x14ac:dyDescent="0.25">
      <c r="A1133" s="1">
        <v>42747</v>
      </c>
      <c r="B1133">
        <f>COUNTIF(Employee!$U$2:$U$1471, 'Date Events'!A1133)</f>
        <v>0</v>
      </c>
      <c r="C1133">
        <f>COUNTIF(Employee!$X$2:$X$1471, 'Date Events'!A1133)</f>
        <v>1</v>
      </c>
      <c r="D1133">
        <f t="shared" si="17"/>
        <v>630</v>
      </c>
      <c r="E1133">
        <f>COUNTIF(Employee!$AA$2:$AA$1471, 'Date Events'!A1133)</f>
        <v>2</v>
      </c>
      <c r="F1133">
        <f>IF(ISNA(VLOOKUP(A1133, PerformanceRating!$P$8:$R$2778, 2, FALSE)), "", VLOOKUP(A1133, PerformanceRating!$P$8:$R$2778, 2, FALSE))</f>
        <v>3.5</v>
      </c>
      <c r="G1133">
        <f>IF(ISNA(VLOOKUP(A1133, PerformanceRating!$P$8:$R$2778, 3, FALSE)), "", VLOOKUP(A1133, PerformanceRating!$P$8:$R$2778, 3, FALSE))</f>
        <v>2.5</v>
      </c>
      <c r="H1133">
        <f>IF(ISNA(VLOOKUP(A1133, PerformanceRating!$C$2:$N$6710, 11, FALSE)), "", VLOOKUP(A1133, PerformanceRating!$C$2:$N$6710, 11, FALSE))</f>
        <v>3.75</v>
      </c>
      <c r="I1133">
        <f>IF(ISNA(VLOOKUP(A1133, PerformanceRating!$C$2:$N$6710, 12, FALSE)), "", VLOOKUP(A1133, PerformanceRating!$C$2:$N$6710, 12, FALSE))</f>
        <v>3.5</v>
      </c>
    </row>
    <row r="1134" spans="1:9" x14ac:dyDescent="0.25">
      <c r="A1134" s="1">
        <v>42748</v>
      </c>
      <c r="B1134">
        <f>COUNTIF(Employee!$U$2:$U$1471, 'Date Events'!A1134)</f>
        <v>0</v>
      </c>
      <c r="C1134">
        <f>COUNTIF(Employee!$X$2:$X$1471, 'Date Events'!A1134)</f>
        <v>1</v>
      </c>
      <c r="D1134">
        <f t="shared" si="17"/>
        <v>629</v>
      </c>
      <c r="E1134">
        <f>COUNTIF(Employee!$AA$2:$AA$1471, 'Date Events'!A1134)</f>
        <v>0</v>
      </c>
      <c r="F1134">
        <f>IF(ISNA(VLOOKUP(A1134, PerformanceRating!$P$8:$R$2778, 2, FALSE)), "", VLOOKUP(A1134, PerformanceRating!$P$8:$R$2778, 2, FALSE))</f>
        <v>5</v>
      </c>
      <c r="G1134">
        <f>IF(ISNA(VLOOKUP(A1134, PerformanceRating!$P$8:$R$2778, 3, FALSE)), "", VLOOKUP(A1134, PerformanceRating!$P$8:$R$2778, 3, FALSE))</f>
        <v>4</v>
      </c>
      <c r="H1134">
        <f>IF(ISNA(VLOOKUP(A1134, PerformanceRating!$C$2:$N$6710, 11, FALSE)), "", VLOOKUP(A1134, PerformanceRating!$C$2:$N$6710, 11, FALSE))</f>
        <v>4</v>
      </c>
      <c r="I1134">
        <f>IF(ISNA(VLOOKUP(A1134, PerformanceRating!$C$2:$N$6710, 12, FALSE)), "", VLOOKUP(A1134, PerformanceRating!$C$2:$N$6710, 12, FALSE))</f>
        <v>4.5</v>
      </c>
    </row>
    <row r="1135" spans="1:9" x14ac:dyDescent="0.25">
      <c r="A1135" s="1">
        <v>42749</v>
      </c>
      <c r="B1135">
        <f>COUNTIF(Employee!$U$2:$U$1471, 'Date Events'!A1135)</f>
        <v>0</v>
      </c>
      <c r="C1135">
        <f>COUNTIF(Employee!$X$2:$X$1471, 'Date Events'!A1135)</f>
        <v>0</v>
      </c>
      <c r="D1135">
        <f t="shared" si="17"/>
        <v>629</v>
      </c>
      <c r="E1135">
        <f>COUNTIF(Employee!$AA$2:$AA$1471, 'Date Events'!A1135)</f>
        <v>0</v>
      </c>
      <c r="F1135">
        <f>IF(ISNA(VLOOKUP(A1135, PerformanceRating!$P$8:$R$2778, 2, FALSE)), "", VLOOKUP(A1135, PerformanceRating!$P$8:$R$2778, 2, FALSE))</f>
        <v>4</v>
      </c>
      <c r="G1135">
        <f>IF(ISNA(VLOOKUP(A1135, PerformanceRating!$P$8:$R$2778, 3, FALSE)), "", VLOOKUP(A1135, PerformanceRating!$P$8:$R$2778, 3, FALSE))</f>
        <v>3</v>
      </c>
      <c r="H1135">
        <f>IF(ISNA(VLOOKUP(A1135, PerformanceRating!$C$2:$N$6710, 11, FALSE)), "", VLOOKUP(A1135, PerformanceRating!$C$2:$N$6710, 11, FALSE))</f>
        <v>3.25</v>
      </c>
      <c r="I1135">
        <f>IF(ISNA(VLOOKUP(A1135, PerformanceRating!$C$2:$N$6710, 12, FALSE)), "", VLOOKUP(A1135, PerformanceRating!$C$2:$N$6710, 12, FALSE))</f>
        <v>3.5</v>
      </c>
    </row>
    <row r="1136" spans="1:9" x14ac:dyDescent="0.25">
      <c r="A1136" s="1">
        <v>42750</v>
      </c>
      <c r="B1136">
        <f>COUNTIF(Employee!$U$2:$U$1471, 'Date Events'!A1136)</f>
        <v>0</v>
      </c>
      <c r="C1136">
        <f>COUNTIF(Employee!$X$2:$X$1471, 'Date Events'!A1136)</f>
        <v>0</v>
      </c>
      <c r="D1136">
        <f t="shared" si="17"/>
        <v>629</v>
      </c>
      <c r="E1136">
        <f>COUNTIF(Employee!$AA$2:$AA$1471, 'Date Events'!A1136)</f>
        <v>0</v>
      </c>
      <c r="F1136">
        <f>IF(ISNA(VLOOKUP(A1136, PerformanceRating!$P$8:$R$2778, 2, FALSE)), "", VLOOKUP(A1136, PerformanceRating!$P$8:$R$2778, 2, FALSE))</f>
        <v>3.75</v>
      </c>
      <c r="G1136">
        <f>IF(ISNA(VLOOKUP(A1136, PerformanceRating!$P$8:$R$2778, 3, FALSE)), "", VLOOKUP(A1136, PerformanceRating!$P$8:$R$2778, 3, FALSE))</f>
        <v>3.25</v>
      </c>
      <c r="H1136">
        <f>IF(ISNA(VLOOKUP(A1136, PerformanceRating!$C$2:$N$6710, 11, FALSE)), "", VLOOKUP(A1136, PerformanceRating!$C$2:$N$6710, 11, FALSE))</f>
        <v>3.5</v>
      </c>
      <c r="I1136">
        <f>IF(ISNA(VLOOKUP(A1136, PerformanceRating!$C$2:$N$6710, 12, FALSE)), "", VLOOKUP(A1136, PerformanceRating!$C$2:$N$6710, 12, FALSE))</f>
        <v>4</v>
      </c>
    </row>
    <row r="1137" spans="1:9" x14ac:dyDescent="0.25">
      <c r="A1137" s="1">
        <v>42751</v>
      </c>
      <c r="B1137">
        <f>COUNTIF(Employee!$U$2:$U$1471, 'Date Events'!A1137)</f>
        <v>0</v>
      </c>
      <c r="C1137">
        <f>COUNTIF(Employee!$X$2:$X$1471, 'Date Events'!A1137)</f>
        <v>0</v>
      </c>
      <c r="D1137">
        <f t="shared" si="17"/>
        <v>629</v>
      </c>
      <c r="E1137">
        <f>COUNTIF(Employee!$AA$2:$AA$1471, 'Date Events'!A1137)</f>
        <v>0</v>
      </c>
      <c r="F1137">
        <f>IF(ISNA(VLOOKUP(A1137, PerformanceRating!$P$8:$R$2778, 2, FALSE)), "", VLOOKUP(A1137, PerformanceRating!$P$8:$R$2778, 2, FALSE))</f>
        <v>4.5</v>
      </c>
      <c r="G1137">
        <f>IF(ISNA(VLOOKUP(A1137, PerformanceRating!$P$8:$R$2778, 3, FALSE)), "", VLOOKUP(A1137, PerformanceRating!$P$8:$R$2778, 3, FALSE))</f>
        <v>3.5</v>
      </c>
      <c r="H1137">
        <f>IF(ISNA(VLOOKUP(A1137, PerformanceRating!$C$2:$N$6710, 11, FALSE)), "", VLOOKUP(A1137, PerformanceRating!$C$2:$N$6710, 11, FALSE))</f>
        <v>3.25</v>
      </c>
      <c r="I1137">
        <f>IF(ISNA(VLOOKUP(A1137, PerformanceRating!$C$2:$N$6710, 12, FALSE)), "", VLOOKUP(A1137, PerformanceRating!$C$2:$N$6710, 12, FALSE))</f>
        <v>3.5</v>
      </c>
    </row>
    <row r="1138" spans="1:9" x14ac:dyDescent="0.25">
      <c r="A1138" s="1">
        <v>42752</v>
      </c>
      <c r="B1138">
        <f>COUNTIF(Employee!$U$2:$U$1471, 'Date Events'!A1138)</f>
        <v>0</v>
      </c>
      <c r="C1138">
        <f>COUNTIF(Employee!$X$2:$X$1471, 'Date Events'!A1138)</f>
        <v>0</v>
      </c>
      <c r="D1138">
        <f t="shared" si="17"/>
        <v>629</v>
      </c>
      <c r="E1138">
        <f>COUNTIF(Employee!$AA$2:$AA$1471, 'Date Events'!A1138)</f>
        <v>0</v>
      </c>
      <c r="F1138">
        <f>IF(ISNA(VLOOKUP(A1138, PerformanceRating!$P$8:$R$2778, 2, FALSE)), "", VLOOKUP(A1138, PerformanceRating!$P$8:$R$2778, 2, FALSE))</f>
        <v>4</v>
      </c>
      <c r="G1138">
        <f>IF(ISNA(VLOOKUP(A1138, PerformanceRating!$P$8:$R$2778, 3, FALSE)), "", VLOOKUP(A1138, PerformanceRating!$P$8:$R$2778, 3, FALSE))</f>
        <v>3.25</v>
      </c>
      <c r="H1138">
        <f>IF(ISNA(VLOOKUP(A1138, PerformanceRating!$C$2:$N$6710, 11, FALSE)), "", VLOOKUP(A1138, PerformanceRating!$C$2:$N$6710, 11, FALSE))</f>
        <v>3.75</v>
      </c>
      <c r="I1138">
        <f>IF(ISNA(VLOOKUP(A1138, PerformanceRating!$C$2:$N$6710, 12, FALSE)), "", VLOOKUP(A1138, PerformanceRating!$C$2:$N$6710, 12, FALSE))</f>
        <v>5</v>
      </c>
    </row>
    <row r="1139" spans="1:9" x14ac:dyDescent="0.25">
      <c r="A1139" s="1">
        <v>42753</v>
      </c>
      <c r="B1139">
        <f>COUNTIF(Employee!$U$2:$U$1471, 'Date Events'!A1139)</f>
        <v>1</v>
      </c>
      <c r="C1139">
        <f>COUNTIF(Employee!$X$2:$X$1471, 'Date Events'!A1139)</f>
        <v>0</v>
      </c>
      <c r="D1139">
        <f t="shared" si="17"/>
        <v>630</v>
      </c>
      <c r="E1139">
        <f>COUNTIF(Employee!$AA$2:$AA$1471, 'Date Events'!A1139)</f>
        <v>0</v>
      </c>
      <c r="F1139">
        <f>IF(ISNA(VLOOKUP(A1139, PerformanceRating!$P$8:$R$2778, 2, FALSE)), "", VLOOKUP(A1139, PerformanceRating!$P$8:$R$2778, 2, FALSE))</f>
        <v>4</v>
      </c>
      <c r="G1139">
        <f>IF(ISNA(VLOOKUP(A1139, PerformanceRating!$P$8:$R$2778, 3, FALSE)), "", VLOOKUP(A1139, PerformanceRating!$P$8:$R$2778, 3, FALSE))</f>
        <v>3.3333333333333335</v>
      </c>
      <c r="H1139">
        <f>IF(ISNA(VLOOKUP(A1139, PerformanceRating!$C$2:$N$6710, 11, FALSE)), "", VLOOKUP(A1139, PerformanceRating!$C$2:$N$6710, 11, FALSE))</f>
        <v>3.75</v>
      </c>
      <c r="I1139">
        <f>IF(ISNA(VLOOKUP(A1139, PerformanceRating!$C$2:$N$6710, 12, FALSE)), "", VLOOKUP(A1139, PerformanceRating!$C$2:$N$6710, 12, FALSE))</f>
        <v>3.5</v>
      </c>
    </row>
    <row r="1140" spans="1:9" x14ac:dyDescent="0.25">
      <c r="A1140" s="1">
        <v>42754</v>
      </c>
      <c r="B1140">
        <f>COUNTIF(Employee!$U$2:$U$1471, 'Date Events'!A1140)</f>
        <v>1</v>
      </c>
      <c r="C1140">
        <f>COUNTIF(Employee!$X$2:$X$1471, 'Date Events'!A1140)</f>
        <v>0</v>
      </c>
      <c r="D1140">
        <f t="shared" si="17"/>
        <v>631</v>
      </c>
      <c r="E1140">
        <f>COUNTIF(Employee!$AA$2:$AA$1471, 'Date Events'!A1140)</f>
        <v>1</v>
      </c>
      <c r="F1140">
        <f>IF(ISNA(VLOOKUP(A1140, PerformanceRating!$P$8:$R$2778, 2, FALSE)), "", VLOOKUP(A1140, PerformanceRating!$P$8:$R$2778, 2, FALSE))</f>
        <v>4.5</v>
      </c>
      <c r="G1140">
        <f>IF(ISNA(VLOOKUP(A1140, PerformanceRating!$P$8:$R$2778, 3, FALSE)), "", VLOOKUP(A1140, PerformanceRating!$P$8:$R$2778, 3, FALSE))</f>
        <v>3.5</v>
      </c>
      <c r="H1140">
        <f>IF(ISNA(VLOOKUP(A1140, PerformanceRating!$C$2:$N$6710, 11, FALSE)), "", VLOOKUP(A1140, PerformanceRating!$C$2:$N$6710, 11, FALSE))</f>
        <v>3.75</v>
      </c>
      <c r="I1140">
        <f>IF(ISNA(VLOOKUP(A1140, PerformanceRating!$C$2:$N$6710, 12, FALSE)), "", VLOOKUP(A1140, PerformanceRating!$C$2:$N$6710, 12, FALSE))</f>
        <v>4.5</v>
      </c>
    </row>
    <row r="1141" spans="1:9" x14ac:dyDescent="0.25">
      <c r="A1141" s="1">
        <v>42755</v>
      </c>
      <c r="B1141">
        <f>COUNTIF(Employee!$U$2:$U$1471, 'Date Events'!A1141)</f>
        <v>0</v>
      </c>
      <c r="C1141">
        <f>COUNTIF(Employee!$X$2:$X$1471, 'Date Events'!A1141)</f>
        <v>1</v>
      </c>
      <c r="D1141">
        <f t="shared" si="17"/>
        <v>630</v>
      </c>
      <c r="E1141">
        <f>COUNTIF(Employee!$AA$2:$AA$1471, 'Date Events'!A1141)</f>
        <v>0</v>
      </c>
      <c r="F1141">
        <f>IF(ISNA(VLOOKUP(A1141, PerformanceRating!$P$8:$R$2778, 2, FALSE)), "", VLOOKUP(A1141, PerformanceRating!$P$8:$R$2778, 2, FALSE))</f>
        <v>5</v>
      </c>
      <c r="G1141">
        <f>IF(ISNA(VLOOKUP(A1141, PerformanceRating!$P$8:$R$2778, 3, FALSE)), "", VLOOKUP(A1141, PerformanceRating!$P$8:$R$2778, 3, FALSE))</f>
        <v>5</v>
      </c>
      <c r="H1141">
        <f>IF(ISNA(VLOOKUP(A1141, PerformanceRating!$C$2:$N$6710, 11, FALSE)), "", VLOOKUP(A1141, PerformanceRating!$C$2:$N$6710, 11, FALSE))</f>
        <v>3.75</v>
      </c>
      <c r="I1141">
        <f>IF(ISNA(VLOOKUP(A1141, PerformanceRating!$C$2:$N$6710, 12, FALSE)), "", VLOOKUP(A1141, PerformanceRating!$C$2:$N$6710, 12, FALSE))</f>
        <v>5</v>
      </c>
    </row>
    <row r="1142" spans="1:9" x14ac:dyDescent="0.25">
      <c r="A1142" s="1">
        <v>42756</v>
      </c>
      <c r="B1142">
        <f>COUNTIF(Employee!$U$2:$U$1471, 'Date Events'!A1142)</f>
        <v>0</v>
      </c>
      <c r="C1142">
        <f>COUNTIF(Employee!$X$2:$X$1471, 'Date Events'!A1142)</f>
        <v>1</v>
      </c>
      <c r="D1142">
        <f t="shared" si="17"/>
        <v>629</v>
      </c>
      <c r="E1142">
        <f>COUNTIF(Employee!$AA$2:$AA$1471, 'Date Events'!A1142)</f>
        <v>1</v>
      </c>
      <c r="F1142">
        <f>IF(ISNA(VLOOKUP(A1142, PerformanceRating!$P$8:$R$2778, 2, FALSE)), "", VLOOKUP(A1142, PerformanceRating!$P$8:$R$2778, 2, FALSE))</f>
        <v>3.6666666666666665</v>
      </c>
      <c r="G1142">
        <f>IF(ISNA(VLOOKUP(A1142, PerformanceRating!$P$8:$R$2778, 3, FALSE)), "", VLOOKUP(A1142, PerformanceRating!$P$8:$R$2778, 3, FALSE))</f>
        <v>3.6666666666666665</v>
      </c>
      <c r="H1142">
        <f>IF(ISNA(VLOOKUP(A1142, PerformanceRating!$C$2:$N$6710, 11, FALSE)), "", VLOOKUP(A1142, PerformanceRating!$C$2:$N$6710, 11, FALSE))</f>
        <v>4</v>
      </c>
      <c r="I1142">
        <f>IF(ISNA(VLOOKUP(A1142, PerformanceRating!$C$2:$N$6710, 12, FALSE)), "", VLOOKUP(A1142, PerformanceRating!$C$2:$N$6710, 12, FALSE))</f>
        <v>3</v>
      </c>
    </row>
    <row r="1143" spans="1:9" x14ac:dyDescent="0.25">
      <c r="A1143" s="1">
        <v>42757</v>
      </c>
      <c r="B1143">
        <f>COUNTIF(Employee!$U$2:$U$1471, 'Date Events'!A1143)</f>
        <v>0</v>
      </c>
      <c r="C1143">
        <f>COUNTIF(Employee!$X$2:$X$1471, 'Date Events'!A1143)</f>
        <v>0</v>
      </c>
      <c r="D1143">
        <f t="shared" si="17"/>
        <v>629</v>
      </c>
      <c r="E1143">
        <f>COUNTIF(Employee!$AA$2:$AA$1471, 'Date Events'!A1143)</f>
        <v>0</v>
      </c>
      <c r="F1143">
        <f>IF(ISNA(VLOOKUP(A1143, PerformanceRating!$P$8:$R$2778, 2, FALSE)), "", VLOOKUP(A1143, PerformanceRating!$P$8:$R$2778, 2, FALSE))</f>
        <v>3.5</v>
      </c>
      <c r="G1143">
        <f>IF(ISNA(VLOOKUP(A1143, PerformanceRating!$P$8:$R$2778, 3, FALSE)), "", VLOOKUP(A1143, PerformanceRating!$P$8:$R$2778, 3, FALSE))</f>
        <v>3.5</v>
      </c>
      <c r="H1143">
        <f>IF(ISNA(VLOOKUP(A1143, PerformanceRating!$C$2:$N$6710, 11, FALSE)), "", VLOOKUP(A1143, PerformanceRating!$C$2:$N$6710, 11, FALSE))</f>
        <v>3.75</v>
      </c>
      <c r="I1143">
        <f>IF(ISNA(VLOOKUP(A1143, PerformanceRating!$C$2:$N$6710, 12, FALSE)), "", VLOOKUP(A1143, PerformanceRating!$C$2:$N$6710, 12, FALSE))</f>
        <v>4</v>
      </c>
    </row>
    <row r="1144" spans="1:9" x14ac:dyDescent="0.25">
      <c r="A1144" s="1">
        <v>42758</v>
      </c>
      <c r="B1144">
        <f>COUNTIF(Employee!$U$2:$U$1471, 'Date Events'!A1144)</f>
        <v>0</v>
      </c>
      <c r="C1144">
        <f>COUNTIF(Employee!$X$2:$X$1471, 'Date Events'!A1144)</f>
        <v>0</v>
      </c>
      <c r="D1144">
        <f t="shared" si="17"/>
        <v>629</v>
      </c>
      <c r="E1144">
        <f>COUNTIF(Employee!$AA$2:$AA$1471, 'Date Events'!A1144)</f>
        <v>0</v>
      </c>
      <c r="F1144">
        <f>IF(ISNA(VLOOKUP(A1144, PerformanceRating!$P$8:$R$2778, 2, FALSE)), "", VLOOKUP(A1144, PerformanceRating!$P$8:$R$2778, 2, FALSE))</f>
        <v>4</v>
      </c>
      <c r="G1144">
        <f>IF(ISNA(VLOOKUP(A1144, PerformanceRating!$P$8:$R$2778, 3, FALSE)), "", VLOOKUP(A1144, PerformanceRating!$P$8:$R$2778, 3, FALSE))</f>
        <v>3.5</v>
      </c>
      <c r="H1144">
        <f>IF(ISNA(VLOOKUP(A1144, PerformanceRating!$C$2:$N$6710, 11, FALSE)), "", VLOOKUP(A1144, PerformanceRating!$C$2:$N$6710, 11, FALSE))</f>
        <v>3.5</v>
      </c>
      <c r="I1144">
        <f>IF(ISNA(VLOOKUP(A1144, PerformanceRating!$C$2:$N$6710, 12, FALSE)), "", VLOOKUP(A1144, PerformanceRating!$C$2:$N$6710, 12, FALSE))</f>
        <v>2.5</v>
      </c>
    </row>
    <row r="1145" spans="1:9" x14ac:dyDescent="0.25">
      <c r="A1145" s="1">
        <v>42759</v>
      </c>
      <c r="B1145">
        <f>COUNTIF(Employee!$U$2:$U$1471, 'Date Events'!A1145)</f>
        <v>0</v>
      </c>
      <c r="C1145">
        <f>COUNTIF(Employee!$X$2:$X$1471, 'Date Events'!A1145)</f>
        <v>0</v>
      </c>
      <c r="D1145">
        <f t="shared" si="17"/>
        <v>629</v>
      </c>
      <c r="E1145">
        <f>COUNTIF(Employee!$AA$2:$AA$1471, 'Date Events'!A1145)</f>
        <v>0</v>
      </c>
      <c r="F1145">
        <f>IF(ISNA(VLOOKUP(A1145, PerformanceRating!$P$8:$R$2778, 2, FALSE)), "", VLOOKUP(A1145, PerformanceRating!$P$8:$R$2778, 2, FALSE))</f>
        <v>4.5</v>
      </c>
      <c r="G1145">
        <f>IF(ISNA(VLOOKUP(A1145, PerformanceRating!$P$8:$R$2778, 3, FALSE)), "", VLOOKUP(A1145, PerformanceRating!$P$8:$R$2778, 3, FALSE))</f>
        <v>4</v>
      </c>
      <c r="H1145">
        <f>IF(ISNA(VLOOKUP(A1145, PerformanceRating!$C$2:$N$6710, 11, FALSE)), "", VLOOKUP(A1145, PerformanceRating!$C$2:$N$6710, 11, FALSE))</f>
        <v>3.25</v>
      </c>
      <c r="I1145">
        <f>IF(ISNA(VLOOKUP(A1145, PerformanceRating!$C$2:$N$6710, 12, FALSE)), "", VLOOKUP(A1145, PerformanceRating!$C$2:$N$6710, 12, FALSE))</f>
        <v>5</v>
      </c>
    </row>
    <row r="1146" spans="1:9" x14ac:dyDescent="0.25">
      <c r="A1146" s="1">
        <v>42760</v>
      </c>
      <c r="B1146">
        <f>COUNTIF(Employee!$U$2:$U$1471, 'Date Events'!A1146)</f>
        <v>0</v>
      </c>
      <c r="C1146">
        <f>COUNTIF(Employee!$X$2:$X$1471, 'Date Events'!A1146)</f>
        <v>0</v>
      </c>
      <c r="D1146">
        <f t="shared" si="17"/>
        <v>629</v>
      </c>
      <c r="E1146">
        <f>COUNTIF(Employee!$AA$2:$AA$1471, 'Date Events'!A1146)</f>
        <v>0</v>
      </c>
      <c r="F1146">
        <f>IF(ISNA(VLOOKUP(A1146, PerformanceRating!$P$8:$R$2778, 2, FALSE)), "", VLOOKUP(A1146, PerformanceRating!$P$8:$R$2778, 2, FALSE))</f>
        <v>5</v>
      </c>
      <c r="G1146">
        <f>IF(ISNA(VLOOKUP(A1146, PerformanceRating!$P$8:$R$2778, 3, FALSE)), "", VLOOKUP(A1146, PerformanceRating!$P$8:$R$2778, 3, FALSE))</f>
        <v>4</v>
      </c>
      <c r="H1146">
        <f>IF(ISNA(VLOOKUP(A1146, PerformanceRating!$C$2:$N$6710, 11, FALSE)), "", VLOOKUP(A1146, PerformanceRating!$C$2:$N$6710, 11, FALSE))</f>
        <v>3.25</v>
      </c>
      <c r="I1146">
        <f>IF(ISNA(VLOOKUP(A1146, PerformanceRating!$C$2:$N$6710, 12, FALSE)), "", VLOOKUP(A1146, PerformanceRating!$C$2:$N$6710, 12, FALSE))</f>
        <v>4.5</v>
      </c>
    </row>
    <row r="1147" spans="1:9" x14ac:dyDescent="0.25">
      <c r="A1147" s="1">
        <v>42761</v>
      </c>
      <c r="B1147">
        <f>COUNTIF(Employee!$U$2:$U$1471, 'Date Events'!A1147)</f>
        <v>0</v>
      </c>
      <c r="C1147">
        <f>COUNTIF(Employee!$X$2:$X$1471, 'Date Events'!A1147)</f>
        <v>0</v>
      </c>
      <c r="D1147">
        <f t="shared" si="17"/>
        <v>629</v>
      </c>
      <c r="E1147">
        <f>COUNTIF(Employee!$AA$2:$AA$1471, 'Date Events'!A1147)</f>
        <v>0</v>
      </c>
      <c r="F1147">
        <f>IF(ISNA(VLOOKUP(A1147, PerformanceRating!$P$8:$R$2778, 2, FALSE)), "", VLOOKUP(A1147, PerformanceRating!$P$8:$R$2778, 2, FALSE))</f>
        <v>3.5</v>
      </c>
      <c r="G1147">
        <f>IF(ISNA(VLOOKUP(A1147, PerformanceRating!$P$8:$R$2778, 3, FALSE)), "", VLOOKUP(A1147, PerformanceRating!$P$8:$R$2778, 3, FALSE))</f>
        <v>2.75</v>
      </c>
      <c r="H1147">
        <f>IF(ISNA(VLOOKUP(A1147, PerformanceRating!$C$2:$N$6710, 11, FALSE)), "", VLOOKUP(A1147, PerformanceRating!$C$2:$N$6710, 11, FALSE))</f>
        <v>3</v>
      </c>
      <c r="I1147">
        <f>IF(ISNA(VLOOKUP(A1147, PerformanceRating!$C$2:$N$6710, 12, FALSE)), "", VLOOKUP(A1147, PerformanceRating!$C$2:$N$6710, 12, FALSE))</f>
        <v>4</v>
      </c>
    </row>
    <row r="1148" spans="1:9" x14ac:dyDescent="0.25">
      <c r="A1148" s="1">
        <v>42762</v>
      </c>
      <c r="B1148">
        <f>COUNTIF(Employee!$U$2:$U$1471, 'Date Events'!A1148)</f>
        <v>0</v>
      </c>
      <c r="C1148">
        <f>COUNTIF(Employee!$X$2:$X$1471, 'Date Events'!A1148)</f>
        <v>0</v>
      </c>
      <c r="D1148">
        <f t="shared" si="17"/>
        <v>629</v>
      </c>
      <c r="E1148">
        <f>COUNTIF(Employee!$AA$2:$AA$1471, 'Date Events'!A1148)</f>
        <v>1</v>
      </c>
      <c r="F1148" t="str">
        <f>IF(ISNA(VLOOKUP(A1148, PerformanceRating!$P$8:$R$2778, 2, FALSE)), "", VLOOKUP(A1148, PerformanceRating!$P$8:$R$2778, 2, FALSE))</f>
        <v/>
      </c>
      <c r="G1148" t="str">
        <f>IF(ISNA(VLOOKUP(A1148, PerformanceRating!$P$8:$R$2778, 3, FALSE)), "", VLOOKUP(A1148, PerformanceRating!$P$8:$R$2778, 3, FALSE))</f>
        <v/>
      </c>
      <c r="H1148" t="str">
        <f>IF(ISNA(VLOOKUP(A1148, PerformanceRating!$C$2:$N$6710, 11, FALSE)), "", VLOOKUP(A1148, PerformanceRating!$C$2:$N$6710, 11, FALSE))</f>
        <v/>
      </c>
      <c r="I1148" t="str">
        <f>IF(ISNA(VLOOKUP(A1148, PerformanceRating!$C$2:$N$6710, 12, FALSE)), "", VLOOKUP(A1148, PerformanceRating!$C$2:$N$6710, 12, FALSE))</f>
        <v/>
      </c>
    </row>
    <row r="1149" spans="1:9" x14ac:dyDescent="0.25">
      <c r="A1149" s="1">
        <v>42763</v>
      </c>
      <c r="B1149">
        <f>COUNTIF(Employee!$U$2:$U$1471, 'Date Events'!A1149)</f>
        <v>0</v>
      </c>
      <c r="C1149">
        <f>COUNTIF(Employee!$X$2:$X$1471, 'Date Events'!A1149)</f>
        <v>1</v>
      </c>
      <c r="D1149">
        <f t="shared" si="17"/>
        <v>628</v>
      </c>
      <c r="E1149">
        <f>COUNTIF(Employee!$AA$2:$AA$1471, 'Date Events'!A1149)</f>
        <v>0</v>
      </c>
      <c r="F1149">
        <f>IF(ISNA(VLOOKUP(A1149, PerformanceRating!$P$8:$R$2778, 2, FALSE)), "", VLOOKUP(A1149, PerformanceRating!$P$8:$R$2778, 2, FALSE))</f>
        <v>3.6666666666666665</v>
      </c>
      <c r="G1149">
        <f>IF(ISNA(VLOOKUP(A1149, PerformanceRating!$P$8:$R$2778, 3, FALSE)), "", VLOOKUP(A1149, PerformanceRating!$P$8:$R$2778, 3, FALSE))</f>
        <v>3</v>
      </c>
      <c r="H1149">
        <f>IF(ISNA(VLOOKUP(A1149, PerformanceRating!$C$2:$N$6710, 11, FALSE)), "", VLOOKUP(A1149, PerformanceRating!$C$2:$N$6710, 11, FALSE))</f>
        <v>3.25</v>
      </c>
      <c r="I1149">
        <f>IF(ISNA(VLOOKUP(A1149, PerformanceRating!$C$2:$N$6710, 12, FALSE)), "", VLOOKUP(A1149, PerformanceRating!$C$2:$N$6710, 12, FALSE))</f>
        <v>3.5</v>
      </c>
    </row>
    <row r="1150" spans="1:9" x14ac:dyDescent="0.25">
      <c r="A1150" s="1">
        <v>42764</v>
      </c>
      <c r="B1150">
        <f>COUNTIF(Employee!$U$2:$U$1471, 'Date Events'!A1150)</f>
        <v>1</v>
      </c>
      <c r="C1150">
        <f>COUNTIF(Employee!$X$2:$X$1471, 'Date Events'!A1150)</f>
        <v>0</v>
      </c>
      <c r="D1150">
        <f t="shared" si="17"/>
        <v>629</v>
      </c>
      <c r="E1150">
        <f>COUNTIF(Employee!$AA$2:$AA$1471, 'Date Events'!A1150)</f>
        <v>0</v>
      </c>
      <c r="F1150">
        <f>IF(ISNA(VLOOKUP(A1150, PerformanceRating!$P$8:$R$2778, 2, FALSE)), "", VLOOKUP(A1150, PerformanceRating!$P$8:$R$2778, 2, FALSE))</f>
        <v>5</v>
      </c>
      <c r="G1150">
        <f>IF(ISNA(VLOOKUP(A1150, PerformanceRating!$P$8:$R$2778, 3, FALSE)), "", VLOOKUP(A1150, PerformanceRating!$P$8:$R$2778, 3, FALSE))</f>
        <v>4.5</v>
      </c>
      <c r="H1150">
        <f>IF(ISNA(VLOOKUP(A1150, PerformanceRating!$C$2:$N$6710, 11, FALSE)), "", VLOOKUP(A1150, PerformanceRating!$C$2:$N$6710, 11, FALSE))</f>
        <v>4.75</v>
      </c>
      <c r="I1150">
        <f>IF(ISNA(VLOOKUP(A1150, PerformanceRating!$C$2:$N$6710, 12, FALSE)), "", VLOOKUP(A1150, PerformanceRating!$C$2:$N$6710, 12, FALSE))</f>
        <v>5</v>
      </c>
    </row>
    <row r="1151" spans="1:9" x14ac:dyDescent="0.25">
      <c r="A1151" s="1">
        <v>42765</v>
      </c>
      <c r="B1151">
        <f>COUNTIF(Employee!$U$2:$U$1471, 'Date Events'!A1151)</f>
        <v>1</v>
      </c>
      <c r="C1151">
        <f>COUNTIF(Employee!$X$2:$X$1471, 'Date Events'!A1151)</f>
        <v>0</v>
      </c>
      <c r="D1151">
        <f t="shared" si="17"/>
        <v>630</v>
      </c>
      <c r="E1151">
        <f>COUNTIF(Employee!$AA$2:$AA$1471, 'Date Events'!A1151)</f>
        <v>2</v>
      </c>
      <c r="F1151">
        <f>IF(ISNA(VLOOKUP(A1151, PerformanceRating!$P$8:$R$2778, 2, FALSE)), "", VLOOKUP(A1151, PerformanceRating!$P$8:$R$2778, 2, FALSE))</f>
        <v>5</v>
      </c>
      <c r="G1151">
        <f>IF(ISNA(VLOOKUP(A1151, PerformanceRating!$P$8:$R$2778, 3, FALSE)), "", VLOOKUP(A1151, PerformanceRating!$P$8:$R$2778, 3, FALSE))</f>
        <v>4</v>
      </c>
      <c r="H1151">
        <f>IF(ISNA(VLOOKUP(A1151, PerformanceRating!$C$2:$N$6710, 11, FALSE)), "", VLOOKUP(A1151, PerformanceRating!$C$2:$N$6710, 11, FALSE))</f>
        <v>3.75</v>
      </c>
      <c r="I1151">
        <f>IF(ISNA(VLOOKUP(A1151, PerformanceRating!$C$2:$N$6710, 12, FALSE)), "", VLOOKUP(A1151, PerformanceRating!$C$2:$N$6710, 12, FALSE))</f>
        <v>4.5</v>
      </c>
    </row>
    <row r="1152" spans="1:9" x14ac:dyDescent="0.25">
      <c r="A1152" s="1">
        <v>42766</v>
      </c>
      <c r="B1152">
        <f>COUNTIF(Employee!$U$2:$U$1471, 'Date Events'!A1152)</f>
        <v>0</v>
      </c>
      <c r="C1152">
        <f>COUNTIF(Employee!$X$2:$X$1471, 'Date Events'!A1152)</f>
        <v>0</v>
      </c>
      <c r="D1152">
        <f t="shared" si="17"/>
        <v>630</v>
      </c>
      <c r="E1152">
        <f>COUNTIF(Employee!$AA$2:$AA$1471, 'Date Events'!A1152)</f>
        <v>0</v>
      </c>
      <c r="F1152">
        <f>IF(ISNA(VLOOKUP(A1152, PerformanceRating!$P$8:$R$2778, 2, FALSE)), "", VLOOKUP(A1152, PerformanceRating!$P$8:$R$2778, 2, FALSE))</f>
        <v>4</v>
      </c>
      <c r="G1152">
        <f>IF(ISNA(VLOOKUP(A1152, PerformanceRating!$P$8:$R$2778, 3, FALSE)), "", VLOOKUP(A1152, PerformanceRating!$P$8:$R$2778, 3, FALSE))</f>
        <v>3</v>
      </c>
      <c r="H1152">
        <f>IF(ISNA(VLOOKUP(A1152, PerformanceRating!$C$2:$N$6710, 11, FALSE)), "", VLOOKUP(A1152, PerformanceRating!$C$2:$N$6710, 11, FALSE))</f>
        <v>4.5</v>
      </c>
      <c r="I1152">
        <f>IF(ISNA(VLOOKUP(A1152, PerformanceRating!$C$2:$N$6710, 12, FALSE)), "", VLOOKUP(A1152, PerformanceRating!$C$2:$N$6710, 12, FALSE))</f>
        <v>2.5</v>
      </c>
    </row>
    <row r="1153" spans="1:9" x14ac:dyDescent="0.25">
      <c r="A1153" s="1">
        <v>42767</v>
      </c>
      <c r="B1153">
        <f>COUNTIF(Employee!$U$2:$U$1471, 'Date Events'!A1153)</f>
        <v>1</v>
      </c>
      <c r="C1153">
        <f>COUNTIF(Employee!$X$2:$X$1471, 'Date Events'!A1153)</f>
        <v>0</v>
      </c>
      <c r="D1153">
        <f t="shared" si="17"/>
        <v>631</v>
      </c>
      <c r="E1153">
        <f>COUNTIF(Employee!$AA$2:$AA$1471, 'Date Events'!A1153)</f>
        <v>1</v>
      </c>
      <c r="F1153">
        <f>IF(ISNA(VLOOKUP(A1153, PerformanceRating!$P$8:$R$2778, 2, FALSE)), "", VLOOKUP(A1153, PerformanceRating!$P$8:$R$2778, 2, FALSE))</f>
        <v>5</v>
      </c>
      <c r="G1153">
        <f>IF(ISNA(VLOOKUP(A1153, PerformanceRating!$P$8:$R$2778, 3, FALSE)), "", VLOOKUP(A1153, PerformanceRating!$P$8:$R$2778, 3, FALSE))</f>
        <v>4</v>
      </c>
      <c r="H1153">
        <f>IF(ISNA(VLOOKUP(A1153, PerformanceRating!$C$2:$N$6710, 11, FALSE)), "", VLOOKUP(A1153, PerformanceRating!$C$2:$N$6710, 11, FALSE))</f>
        <v>3.25</v>
      </c>
      <c r="I1153">
        <f>IF(ISNA(VLOOKUP(A1153, PerformanceRating!$C$2:$N$6710, 12, FALSE)), "", VLOOKUP(A1153, PerformanceRating!$C$2:$N$6710, 12, FALSE))</f>
        <v>4.5</v>
      </c>
    </row>
    <row r="1154" spans="1:9" x14ac:dyDescent="0.25">
      <c r="A1154" s="1">
        <v>42768</v>
      </c>
      <c r="B1154">
        <f>COUNTIF(Employee!$U$2:$U$1471, 'Date Events'!A1154)</f>
        <v>0</v>
      </c>
      <c r="C1154">
        <f>COUNTIF(Employee!$X$2:$X$1471, 'Date Events'!A1154)</f>
        <v>0</v>
      </c>
      <c r="D1154">
        <f t="shared" si="17"/>
        <v>631</v>
      </c>
      <c r="E1154">
        <f>COUNTIF(Employee!$AA$2:$AA$1471, 'Date Events'!A1154)</f>
        <v>0</v>
      </c>
      <c r="F1154">
        <f>IF(ISNA(VLOOKUP(A1154, PerformanceRating!$P$8:$R$2778, 2, FALSE)), "", VLOOKUP(A1154, PerformanceRating!$P$8:$R$2778, 2, FALSE))</f>
        <v>4.2</v>
      </c>
      <c r="G1154">
        <f>IF(ISNA(VLOOKUP(A1154, PerformanceRating!$P$8:$R$2778, 3, FALSE)), "", VLOOKUP(A1154, PerformanceRating!$P$8:$R$2778, 3, FALSE))</f>
        <v>3.2</v>
      </c>
      <c r="H1154">
        <f>IF(ISNA(VLOOKUP(A1154, PerformanceRating!$C$2:$N$6710, 11, FALSE)), "", VLOOKUP(A1154, PerformanceRating!$C$2:$N$6710, 11, FALSE))</f>
        <v>3</v>
      </c>
      <c r="I1154">
        <f>IF(ISNA(VLOOKUP(A1154, PerformanceRating!$C$2:$N$6710, 12, FALSE)), "", VLOOKUP(A1154, PerformanceRating!$C$2:$N$6710, 12, FALSE))</f>
        <v>3.5</v>
      </c>
    </row>
    <row r="1155" spans="1:9" x14ac:dyDescent="0.25">
      <c r="A1155" s="1">
        <v>42769</v>
      </c>
      <c r="B1155">
        <f>COUNTIF(Employee!$U$2:$U$1471, 'Date Events'!A1155)</f>
        <v>0</v>
      </c>
      <c r="C1155">
        <f>COUNTIF(Employee!$X$2:$X$1471, 'Date Events'!A1155)</f>
        <v>0</v>
      </c>
      <c r="D1155">
        <f t="shared" si="17"/>
        <v>631</v>
      </c>
      <c r="E1155">
        <f>COUNTIF(Employee!$AA$2:$AA$1471, 'Date Events'!A1155)</f>
        <v>0</v>
      </c>
      <c r="F1155">
        <f>IF(ISNA(VLOOKUP(A1155, PerformanceRating!$P$8:$R$2778, 2, FALSE)), "", VLOOKUP(A1155, PerformanceRating!$P$8:$R$2778, 2, FALSE))</f>
        <v>3.5</v>
      </c>
      <c r="G1155">
        <f>IF(ISNA(VLOOKUP(A1155, PerformanceRating!$P$8:$R$2778, 3, FALSE)), "", VLOOKUP(A1155, PerformanceRating!$P$8:$R$2778, 3, FALSE))</f>
        <v>3.5</v>
      </c>
      <c r="H1155">
        <f>IF(ISNA(VLOOKUP(A1155, PerformanceRating!$C$2:$N$6710, 11, FALSE)), "", VLOOKUP(A1155, PerformanceRating!$C$2:$N$6710, 11, FALSE))</f>
        <v>3.75</v>
      </c>
      <c r="I1155">
        <f>IF(ISNA(VLOOKUP(A1155, PerformanceRating!$C$2:$N$6710, 12, FALSE)), "", VLOOKUP(A1155, PerformanceRating!$C$2:$N$6710, 12, FALSE))</f>
        <v>3</v>
      </c>
    </row>
    <row r="1156" spans="1:9" x14ac:dyDescent="0.25">
      <c r="A1156" s="1">
        <v>42770</v>
      </c>
      <c r="B1156">
        <f>COUNTIF(Employee!$U$2:$U$1471, 'Date Events'!A1156)</f>
        <v>1</v>
      </c>
      <c r="C1156">
        <f>COUNTIF(Employee!$X$2:$X$1471, 'Date Events'!A1156)</f>
        <v>0</v>
      </c>
      <c r="D1156">
        <f t="shared" ref="D1156:D1219" si="18">D1155+B1156-C1156</f>
        <v>632</v>
      </c>
      <c r="E1156">
        <f>COUNTIF(Employee!$AA$2:$AA$1471, 'Date Events'!A1156)</f>
        <v>0</v>
      </c>
      <c r="F1156">
        <f>IF(ISNA(VLOOKUP(A1156, PerformanceRating!$P$8:$R$2778, 2, FALSE)), "", VLOOKUP(A1156, PerformanceRating!$P$8:$R$2778, 2, FALSE))</f>
        <v>3.8</v>
      </c>
      <c r="G1156">
        <f>IF(ISNA(VLOOKUP(A1156, PerformanceRating!$P$8:$R$2778, 3, FALSE)), "", VLOOKUP(A1156, PerformanceRating!$P$8:$R$2778, 3, FALSE))</f>
        <v>3.4</v>
      </c>
      <c r="H1156">
        <f>IF(ISNA(VLOOKUP(A1156, PerformanceRating!$C$2:$N$6710, 11, FALSE)), "", VLOOKUP(A1156, PerformanceRating!$C$2:$N$6710, 11, FALSE))</f>
        <v>3.5</v>
      </c>
      <c r="I1156">
        <f>IF(ISNA(VLOOKUP(A1156, PerformanceRating!$C$2:$N$6710, 12, FALSE)), "", VLOOKUP(A1156, PerformanceRating!$C$2:$N$6710, 12, FALSE))</f>
        <v>3</v>
      </c>
    </row>
    <row r="1157" spans="1:9" x14ac:dyDescent="0.25">
      <c r="A1157" s="1">
        <v>42771</v>
      </c>
      <c r="B1157">
        <f>COUNTIF(Employee!$U$2:$U$1471, 'Date Events'!A1157)</f>
        <v>0</v>
      </c>
      <c r="C1157">
        <f>COUNTIF(Employee!$X$2:$X$1471, 'Date Events'!A1157)</f>
        <v>0</v>
      </c>
      <c r="D1157">
        <f t="shared" si="18"/>
        <v>632</v>
      </c>
      <c r="E1157">
        <f>COUNTIF(Employee!$AA$2:$AA$1471, 'Date Events'!A1157)</f>
        <v>1</v>
      </c>
      <c r="F1157">
        <f>IF(ISNA(VLOOKUP(A1157, PerformanceRating!$P$8:$R$2778, 2, FALSE)), "", VLOOKUP(A1157, PerformanceRating!$P$8:$R$2778, 2, FALSE))</f>
        <v>3.3333333333333335</v>
      </c>
      <c r="G1157">
        <f>IF(ISNA(VLOOKUP(A1157, PerformanceRating!$P$8:$R$2778, 3, FALSE)), "", VLOOKUP(A1157, PerformanceRating!$P$8:$R$2778, 3, FALSE))</f>
        <v>2.6666666666666665</v>
      </c>
      <c r="H1157">
        <f>IF(ISNA(VLOOKUP(A1157, PerformanceRating!$C$2:$N$6710, 11, FALSE)), "", VLOOKUP(A1157, PerformanceRating!$C$2:$N$6710, 11, FALSE))</f>
        <v>2.75</v>
      </c>
      <c r="I1157">
        <f>IF(ISNA(VLOOKUP(A1157, PerformanceRating!$C$2:$N$6710, 12, FALSE)), "", VLOOKUP(A1157, PerformanceRating!$C$2:$N$6710, 12, FALSE))</f>
        <v>3</v>
      </c>
    </row>
    <row r="1158" spans="1:9" x14ac:dyDescent="0.25">
      <c r="A1158" s="1">
        <v>42772</v>
      </c>
      <c r="B1158">
        <f>COUNTIF(Employee!$U$2:$U$1471, 'Date Events'!A1158)</f>
        <v>1</v>
      </c>
      <c r="C1158">
        <f>COUNTIF(Employee!$X$2:$X$1471, 'Date Events'!A1158)</f>
        <v>0</v>
      </c>
      <c r="D1158">
        <f t="shared" si="18"/>
        <v>633</v>
      </c>
      <c r="E1158">
        <f>COUNTIF(Employee!$AA$2:$AA$1471, 'Date Events'!A1158)</f>
        <v>0</v>
      </c>
      <c r="F1158" t="str">
        <f>IF(ISNA(VLOOKUP(A1158, PerformanceRating!$P$8:$R$2778, 2, FALSE)), "", VLOOKUP(A1158, PerformanceRating!$P$8:$R$2778, 2, FALSE))</f>
        <v/>
      </c>
      <c r="G1158" t="str">
        <f>IF(ISNA(VLOOKUP(A1158, PerformanceRating!$P$8:$R$2778, 3, FALSE)), "", VLOOKUP(A1158, PerformanceRating!$P$8:$R$2778, 3, FALSE))</f>
        <v/>
      </c>
      <c r="H1158" t="str">
        <f>IF(ISNA(VLOOKUP(A1158, PerformanceRating!$C$2:$N$6710, 11, FALSE)), "", VLOOKUP(A1158, PerformanceRating!$C$2:$N$6710, 11, FALSE))</f>
        <v/>
      </c>
      <c r="I1158" t="str">
        <f>IF(ISNA(VLOOKUP(A1158, PerformanceRating!$C$2:$N$6710, 12, FALSE)), "", VLOOKUP(A1158, PerformanceRating!$C$2:$N$6710, 12, FALSE))</f>
        <v/>
      </c>
    </row>
    <row r="1159" spans="1:9" x14ac:dyDescent="0.25">
      <c r="A1159" s="1">
        <v>42773</v>
      </c>
      <c r="B1159">
        <f>COUNTIF(Employee!$U$2:$U$1471, 'Date Events'!A1159)</f>
        <v>0</v>
      </c>
      <c r="C1159">
        <f>COUNTIF(Employee!$X$2:$X$1471, 'Date Events'!A1159)</f>
        <v>0</v>
      </c>
      <c r="D1159">
        <f t="shared" si="18"/>
        <v>633</v>
      </c>
      <c r="E1159">
        <f>COUNTIF(Employee!$AA$2:$AA$1471, 'Date Events'!A1159)</f>
        <v>1</v>
      </c>
      <c r="F1159" t="str">
        <f>IF(ISNA(VLOOKUP(A1159, PerformanceRating!$P$8:$R$2778, 2, FALSE)), "", VLOOKUP(A1159, PerformanceRating!$P$8:$R$2778, 2, FALSE))</f>
        <v/>
      </c>
      <c r="G1159" t="str">
        <f>IF(ISNA(VLOOKUP(A1159, PerformanceRating!$P$8:$R$2778, 3, FALSE)), "", VLOOKUP(A1159, PerformanceRating!$P$8:$R$2778, 3, FALSE))</f>
        <v/>
      </c>
      <c r="H1159" t="str">
        <f>IF(ISNA(VLOOKUP(A1159, PerformanceRating!$C$2:$N$6710, 11, FALSE)), "", VLOOKUP(A1159, PerformanceRating!$C$2:$N$6710, 11, FALSE))</f>
        <v/>
      </c>
      <c r="I1159" t="str">
        <f>IF(ISNA(VLOOKUP(A1159, PerformanceRating!$C$2:$N$6710, 12, FALSE)), "", VLOOKUP(A1159, PerformanceRating!$C$2:$N$6710, 12, FALSE))</f>
        <v/>
      </c>
    </row>
    <row r="1160" spans="1:9" x14ac:dyDescent="0.25">
      <c r="A1160" s="1">
        <v>42774</v>
      </c>
      <c r="B1160">
        <f>COUNTIF(Employee!$U$2:$U$1471, 'Date Events'!A1160)</f>
        <v>1</v>
      </c>
      <c r="C1160">
        <f>COUNTIF(Employee!$X$2:$X$1471, 'Date Events'!A1160)</f>
        <v>0</v>
      </c>
      <c r="D1160">
        <f t="shared" si="18"/>
        <v>634</v>
      </c>
      <c r="E1160">
        <f>COUNTIF(Employee!$AA$2:$AA$1471, 'Date Events'!A1160)</f>
        <v>0</v>
      </c>
      <c r="F1160">
        <f>IF(ISNA(VLOOKUP(A1160, PerformanceRating!$P$8:$R$2778, 2, FALSE)), "", VLOOKUP(A1160, PerformanceRating!$P$8:$R$2778, 2, FALSE))</f>
        <v>4.666666666666667</v>
      </c>
      <c r="G1160">
        <f>IF(ISNA(VLOOKUP(A1160, PerformanceRating!$P$8:$R$2778, 3, FALSE)), "", VLOOKUP(A1160, PerformanceRating!$P$8:$R$2778, 3, FALSE))</f>
        <v>4</v>
      </c>
      <c r="H1160">
        <f>IF(ISNA(VLOOKUP(A1160, PerformanceRating!$C$2:$N$6710, 11, FALSE)), "", VLOOKUP(A1160, PerformanceRating!$C$2:$N$6710, 11, FALSE))</f>
        <v>3.5</v>
      </c>
      <c r="I1160">
        <f>IF(ISNA(VLOOKUP(A1160, PerformanceRating!$C$2:$N$6710, 12, FALSE)), "", VLOOKUP(A1160, PerformanceRating!$C$2:$N$6710, 12, FALSE))</f>
        <v>5</v>
      </c>
    </row>
    <row r="1161" spans="1:9" x14ac:dyDescent="0.25">
      <c r="A1161" s="1">
        <v>42775</v>
      </c>
      <c r="B1161">
        <f>COUNTIF(Employee!$U$2:$U$1471, 'Date Events'!A1161)</f>
        <v>0</v>
      </c>
      <c r="C1161">
        <f>COUNTIF(Employee!$X$2:$X$1471, 'Date Events'!A1161)</f>
        <v>0</v>
      </c>
      <c r="D1161">
        <f t="shared" si="18"/>
        <v>634</v>
      </c>
      <c r="E1161">
        <f>COUNTIF(Employee!$AA$2:$AA$1471, 'Date Events'!A1161)</f>
        <v>0</v>
      </c>
      <c r="F1161">
        <f>IF(ISNA(VLOOKUP(A1161, PerformanceRating!$P$8:$R$2778, 2, FALSE)), "", VLOOKUP(A1161, PerformanceRating!$P$8:$R$2778, 2, FALSE))</f>
        <v>3</v>
      </c>
      <c r="G1161">
        <f>IF(ISNA(VLOOKUP(A1161, PerformanceRating!$P$8:$R$2778, 3, FALSE)), "", VLOOKUP(A1161, PerformanceRating!$P$8:$R$2778, 3, FALSE))</f>
        <v>3</v>
      </c>
      <c r="H1161">
        <f>IF(ISNA(VLOOKUP(A1161, PerformanceRating!$C$2:$N$6710, 11, FALSE)), "", VLOOKUP(A1161, PerformanceRating!$C$2:$N$6710, 11, FALSE))</f>
        <v>3.25</v>
      </c>
      <c r="I1161">
        <f>IF(ISNA(VLOOKUP(A1161, PerformanceRating!$C$2:$N$6710, 12, FALSE)), "", VLOOKUP(A1161, PerformanceRating!$C$2:$N$6710, 12, FALSE))</f>
        <v>3</v>
      </c>
    </row>
    <row r="1162" spans="1:9" x14ac:dyDescent="0.25">
      <c r="A1162" s="1">
        <v>42776</v>
      </c>
      <c r="B1162">
        <f>COUNTIF(Employee!$U$2:$U$1471, 'Date Events'!A1162)</f>
        <v>0</v>
      </c>
      <c r="C1162">
        <f>COUNTIF(Employee!$X$2:$X$1471, 'Date Events'!A1162)</f>
        <v>0</v>
      </c>
      <c r="D1162">
        <f t="shared" si="18"/>
        <v>634</v>
      </c>
      <c r="E1162">
        <f>COUNTIF(Employee!$AA$2:$AA$1471, 'Date Events'!A1162)</f>
        <v>0</v>
      </c>
      <c r="F1162">
        <f>IF(ISNA(VLOOKUP(A1162, PerformanceRating!$P$8:$R$2778, 2, FALSE)), "", VLOOKUP(A1162, PerformanceRating!$P$8:$R$2778, 2, FALSE))</f>
        <v>4</v>
      </c>
      <c r="G1162">
        <f>IF(ISNA(VLOOKUP(A1162, PerformanceRating!$P$8:$R$2778, 3, FALSE)), "", VLOOKUP(A1162, PerformanceRating!$P$8:$R$2778, 3, FALSE))</f>
        <v>3.3333333333333335</v>
      </c>
      <c r="H1162">
        <f>IF(ISNA(VLOOKUP(A1162, PerformanceRating!$C$2:$N$6710, 11, FALSE)), "", VLOOKUP(A1162, PerformanceRating!$C$2:$N$6710, 11, FALSE))</f>
        <v>4</v>
      </c>
      <c r="I1162">
        <f>IF(ISNA(VLOOKUP(A1162, PerformanceRating!$C$2:$N$6710, 12, FALSE)), "", VLOOKUP(A1162, PerformanceRating!$C$2:$N$6710, 12, FALSE))</f>
        <v>4.5</v>
      </c>
    </row>
    <row r="1163" spans="1:9" x14ac:dyDescent="0.25">
      <c r="A1163" s="1">
        <v>42777</v>
      </c>
      <c r="B1163">
        <f>COUNTIF(Employee!$U$2:$U$1471, 'Date Events'!A1163)</f>
        <v>0</v>
      </c>
      <c r="C1163">
        <f>COUNTIF(Employee!$X$2:$X$1471, 'Date Events'!A1163)</f>
        <v>0</v>
      </c>
      <c r="D1163">
        <f t="shared" si="18"/>
        <v>634</v>
      </c>
      <c r="E1163">
        <f>COUNTIF(Employee!$AA$2:$AA$1471, 'Date Events'!A1163)</f>
        <v>0</v>
      </c>
      <c r="F1163">
        <f>IF(ISNA(VLOOKUP(A1163, PerformanceRating!$P$8:$R$2778, 2, FALSE)), "", VLOOKUP(A1163, PerformanceRating!$P$8:$R$2778, 2, FALSE))</f>
        <v>3</v>
      </c>
      <c r="G1163">
        <f>IF(ISNA(VLOOKUP(A1163, PerformanceRating!$P$8:$R$2778, 3, FALSE)), "", VLOOKUP(A1163, PerformanceRating!$P$8:$R$2778, 3, FALSE))</f>
        <v>2.5</v>
      </c>
      <c r="H1163">
        <f>IF(ISNA(VLOOKUP(A1163, PerformanceRating!$C$2:$N$6710, 11, FALSE)), "", VLOOKUP(A1163, PerformanceRating!$C$2:$N$6710, 11, FALSE))</f>
        <v>3</v>
      </c>
      <c r="I1163">
        <f>IF(ISNA(VLOOKUP(A1163, PerformanceRating!$C$2:$N$6710, 12, FALSE)), "", VLOOKUP(A1163, PerformanceRating!$C$2:$N$6710, 12, FALSE))</f>
        <v>3</v>
      </c>
    </row>
    <row r="1164" spans="1:9" x14ac:dyDescent="0.25">
      <c r="A1164" s="1">
        <v>42778</v>
      </c>
      <c r="B1164">
        <f>COUNTIF(Employee!$U$2:$U$1471, 'Date Events'!A1164)</f>
        <v>0</v>
      </c>
      <c r="C1164">
        <f>COUNTIF(Employee!$X$2:$X$1471, 'Date Events'!A1164)</f>
        <v>0</v>
      </c>
      <c r="D1164">
        <f t="shared" si="18"/>
        <v>634</v>
      </c>
      <c r="E1164">
        <f>COUNTIF(Employee!$AA$2:$AA$1471, 'Date Events'!A1164)</f>
        <v>0</v>
      </c>
      <c r="F1164">
        <f>IF(ISNA(VLOOKUP(A1164, PerformanceRating!$P$8:$R$2778, 2, FALSE)), "", VLOOKUP(A1164, PerformanceRating!$P$8:$R$2778, 2, FALSE))</f>
        <v>3</v>
      </c>
      <c r="G1164">
        <f>IF(ISNA(VLOOKUP(A1164, PerformanceRating!$P$8:$R$2778, 3, FALSE)), "", VLOOKUP(A1164, PerformanceRating!$P$8:$R$2778, 3, FALSE))</f>
        <v>2.3333333333333335</v>
      </c>
      <c r="H1164">
        <f>IF(ISNA(VLOOKUP(A1164, PerformanceRating!$C$2:$N$6710, 11, FALSE)), "", VLOOKUP(A1164, PerformanceRating!$C$2:$N$6710, 11, FALSE))</f>
        <v>3.25</v>
      </c>
      <c r="I1164">
        <f>IF(ISNA(VLOOKUP(A1164, PerformanceRating!$C$2:$N$6710, 12, FALSE)), "", VLOOKUP(A1164, PerformanceRating!$C$2:$N$6710, 12, FALSE))</f>
        <v>3</v>
      </c>
    </row>
    <row r="1165" spans="1:9" x14ac:dyDescent="0.25">
      <c r="A1165" s="1">
        <v>42779</v>
      </c>
      <c r="B1165">
        <f>COUNTIF(Employee!$U$2:$U$1471, 'Date Events'!A1165)</f>
        <v>2</v>
      </c>
      <c r="C1165">
        <f>COUNTIF(Employee!$X$2:$X$1471, 'Date Events'!A1165)</f>
        <v>0</v>
      </c>
      <c r="D1165">
        <f t="shared" si="18"/>
        <v>636</v>
      </c>
      <c r="E1165">
        <f>COUNTIF(Employee!$AA$2:$AA$1471, 'Date Events'!A1165)</f>
        <v>0</v>
      </c>
      <c r="F1165">
        <f>IF(ISNA(VLOOKUP(A1165, PerformanceRating!$P$8:$R$2778, 2, FALSE)), "", VLOOKUP(A1165, PerformanceRating!$P$8:$R$2778, 2, FALSE))</f>
        <v>5</v>
      </c>
      <c r="G1165">
        <f>IF(ISNA(VLOOKUP(A1165, PerformanceRating!$P$8:$R$2778, 3, FALSE)), "", VLOOKUP(A1165, PerformanceRating!$P$8:$R$2778, 3, FALSE))</f>
        <v>4</v>
      </c>
      <c r="H1165">
        <f>IF(ISNA(VLOOKUP(A1165, PerformanceRating!$C$2:$N$6710, 11, FALSE)), "", VLOOKUP(A1165, PerformanceRating!$C$2:$N$6710, 11, FALSE))</f>
        <v>4</v>
      </c>
      <c r="I1165">
        <f>IF(ISNA(VLOOKUP(A1165, PerformanceRating!$C$2:$N$6710, 12, FALSE)), "", VLOOKUP(A1165, PerformanceRating!$C$2:$N$6710, 12, FALSE))</f>
        <v>4.5</v>
      </c>
    </row>
    <row r="1166" spans="1:9" x14ac:dyDescent="0.25">
      <c r="A1166" s="1">
        <v>42780</v>
      </c>
      <c r="B1166">
        <f>COUNTIF(Employee!$U$2:$U$1471, 'Date Events'!A1166)</f>
        <v>0</v>
      </c>
      <c r="C1166">
        <f>COUNTIF(Employee!$X$2:$X$1471, 'Date Events'!A1166)</f>
        <v>0</v>
      </c>
      <c r="D1166">
        <f t="shared" si="18"/>
        <v>636</v>
      </c>
      <c r="E1166">
        <f>COUNTIF(Employee!$AA$2:$AA$1471, 'Date Events'!A1166)</f>
        <v>1</v>
      </c>
      <c r="F1166">
        <f>IF(ISNA(VLOOKUP(A1166, PerformanceRating!$P$8:$R$2778, 2, FALSE)), "", VLOOKUP(A1166, PerformanceRating!$P$8:$R$2778, 2, FALSE))</f>
        <v>3</v>
      </c>
      <c r="G1166">
        <f>IF(ISNA(VLOOKUP(A1166, PerformanceRating!$P$8:$R$2778, 3, FALSE)), "", VLOOKUP(A1166, PerformanceRating!$P$8:$R$2778, 3, FALSE))</f>
        <v>2</v>
      </c>
      <c r="H1166">
        <f>IF(ISNA(VLOOKUP(A1166, PerformanceRating!$C$2:$N$6710, 11, FALSE)), "", VLOOKUP(A1166, PerformanceRating!$C$2:$N$6710, 11, FALSE))</f>
        <v>3</v>
      </c>
      <c r="I1166">
        <f>IF(ISNA(VLOOKUP(A1166, PerformanceRating!$C$2:$N$6710, 12, FALSE)), "", VLOOKUP(A1166, PerformanceRating!$C$2:$N$6710, 12, FALSE))</f>
        <v>2.5</v>
      </c>
    </row>
    <row r="1167" spans="1:9" x14ac:dyDescent="0.25">
      <c r="A1167" s="1">
        <v>42781</v>
      </c>
      <c r="B1167">
        <f>COUNTIF(Employee!$U$2:$U$1471, 'Date Events'!A1167)</f>
        <v>0</v>
      </c>
      <c r="C1167">
        <f>COUNTIF(Employee!$X$2:$X$1471, 'Date Events'!A1167)</f>
        <v>0</v>
      </c>
      <c r="D1167">
        <f t="shared" si="18"/>
        <v>636</v>
      </c>
      <c r="E1167">
        <f>COUNTIF(Employee!$AA$2:$AA$1471, 'Date Events'!A1167)</f>
        <v>0</v>
      </c>
      <c r="F1167">
        <f>IF(ISNA(VLOOKUP(A1167, PerformanceRating!$P$8:$R$2778, 2, FALSE)), "", VLOOKUP(A1167, PerformanceRating!$P$8:$R$2778, 2, FALSE))</f>
        <v>4.666666666666667</v>
      </c>
      <c r="G1167">
        <f>IF(ISNA(VLOOKUP(A1167, PerformanceRating!$P$8:$R$2778, 3, FALSE)), "", VLOOKUP(A1167, PerformanceRating!$P$8:$R$2778, 3, FALSE))</f>
        <v>3.6666666666666665</v>
      </c>
      <c r="H1167">
        <f>IF(ISNA(VLOOKUP(A1167, PerformanceRating!$C$2:$N$6710, 11, FALSE)), "", VLOOKUP(A1167, PerformanceRating!$C$2:$N$6710, 11, FALSE))</f>
        <v>2.5</v>
      </c>
      <c r="I1167">
        <f>IF(ISNA(VLOOKUP(A1167, PerformanceRating!$C$2:$N$6710, 12, FALSE)), "", VLOOKUP(A1167, PerformanceRating!$C$2:$N$6710, 12, FALSE))</f>
        <v>3.5</v>
      </c>
    </row>
    <row r="1168" spans="1:9" x14ac:dyDescent="0.25">
      <c r="A1168" s="1">
        <v>42783</v>
      </c>
      <c r="B1168">
        <f>COUNTIF(Employee!$U$2:$U$1471, 'Date Events'!A1168)</f>
        <v>1</v>
      </c>
      <c r="C1168">
        <f>COUNTIF(Employee!$X$2:$X$1471, 'Date Events'!A1168)</f>
        <v>0</v>
      </c>
      <c r="D1168">
        <f t="shared" si="18"/>
        <v>637</v>
      </c>
      <c r="E1168">
        <f>COUNTIF(Employee!$AA$2:$AA$1471, 'Date Events'!A1168)</f>
        <v>0</v>
      </c>
      <c r="F1168">
        <f>IF(ISNA(VLOOKUP(A1168, PerformanceRating!$P$8:$R$2778, 2, FALSE)), "", VLOOKUP(A1168, PerformanceRating!$P$8:$R$2778, 2, FALSE))</f>
        <v>4.333333333333333</v>
      </c>
      <c r="G1168">
        <f>IF(ISNA(VLOOKUP(A1168, PerformanceRating!$P$8:$R$2778, 3, FALSE)), "", VLOOKUP(A1168, PerformanceRating!$P$8:$R$2778, 3, FALSE))</f>
        <v>3.6666666666666665</v>
      </c>
      <c r="H1168">
        <f>IF(ISNA(VLOOKUP(A1168, PerformanceRating!$C$2:$N$6710, 11, FALSE)), "", VLOOKUP(A1168, PerformanceRating!$C$2:$N$6710, 11, FALSE))</f>
        <v>4</v>
      </c>
      <c r="I1168">
        <f>IF(ISNA(VLOOKUP(A1168, PerformanceRating!$C$2:$N$6710, 12, FALSE)), "", VLOOKUP(A1168, PerformanceRating!$C$2:$N$6710, 12, FALSE))</f>
        <v>4.5</v>
      </c>
    </row>
    <row r="1169" spans="1:9" x14ac:dyDescent="0.25">
      <c r="A1169" s="1">
        <v>42784</v>
      </c>
      <c r="B1169">
        <f>COUNTIF(Employee!$U$2:$U$1471, 'Date Events'!A1169)</f>
        <v>0</v>
      </c>
      <c r="C1169">
        <f>COUNTIF(Employee!$X$2:$X$1471, 'Date Events'!A1169)</f>
        <v>0</v>
      </c>
      <c r="D1169">
        <f t="shared" si="18"/>
        <v>637</v>
      </c>
      <c r="E1169">
        <f>COUNTIF(Employee!$AA$2:$AA$1471, 'Date Events'!A1169)</f>
        <v>0</v>
      </c>
      <c r="F1169">
        <f>IF(ISNA(VLOOKUP(A1169, PerformanceRating!$P$8:$R$2778, 2, FALSE)), "", VLOOKUP(A1169, PerformanceRating!$P$8:$R$2778, 2, FALSE))</f>
        <v>5</v>
      </c>
      <c r="G1169">
        <f>IF(ISNA(VLOOKUP(A1169, PerformanceRating!$P$8:$R$2778, 3, FALSE)), "", VLOOKUP(A1169, PerformanceRating!$P$8:$R$2778, 3, FALSE))</f>
        <v>4</v>
      </c>
      <c r="H1169">
        <f>IF(ISNA(VLOOKUP(A1169, PerformanceRating!$C$2:$N$6710, 11, FALSE)), "", VLOOKUP(A1169, PerformanceRating!$C$2:$N$6710, 11, FALSE))</f>
        <v>3.5</v>
      </c>
      <c r="I1169">
        <f>IF(ISNA(VLOOKUP(A1169, PerformanceRating!$C$2:$N$6710, 12, FALSE)), "", VLOOKUP(A1169, PerformanceRating!$C$2:$N$6710, 12, FALSE))</f>
        <v>4.5</v>
      </c>
    </row>
    <row r="1170" spans="1:9" x14ac:dyDescent="0.25">
      <c r="A1170" s="1">
        <v>42785</v>
      </c>
      <c r="B1170">
        <f>COUNTIF(Employee!$U$2:$U$1471, 'Date Events'!A1170)</f>
        <v>0</v>
      </c>
      <c r="C1170">
        <f>COUNTIF(Employee!$X$2:$X$1471, 'Date Events'!A1170)</f>
        <v>0</v>
      </c>
      <c r="D1170">
        <f t="shared" si="18"/>
        <v>637</v>
      </c>
      <c r="E1170">
        <f>COUNTIF(Employee!$AA$2:$AA$1471, 'Date Events'!A1170)</f>
        <v>1</v>
      </c>
      <c r="F1170" t="str">
        <f>IF(ISNA(VLOOKUP(A1170, PerformanceRating!$P$8:$R$2778, 2, FALSE)), "", VLOOKUP(A1170, PerformanceRating!$P$8:$R$2778, 2, FALSE))</f>
        <v/>
      </c>
      <c r="G1170" t="str">
        <f>IF(ISNA(VLOOKUP(A1170, PerformanceRating!$P$8:$R$2778, 3, FALSE)), "", VLOOKUP(A1170, PerformanceRating!$P$8:$R$2778, 3, FALSE))</f>
        <v/>
      </c>
      <c r="H1170" t="str">
        <f>IF(ISNA(VLOOKUP(A1170, PerformanceRating!$C$2:$N$6710, 11, FALSE)), "", VLOOKUP(A1170, PerformanceRating!$C$2:$N$6710, 11, FALSE))</f>
        <v/>
      </c>
      <c r="I1170" t="str">
        <f>IF(ISNA(VLOOKUP(A1170, PerformanceRating!$C$2:$N$6710, 12, FALSE)), "", VLOOKUP(A1170, PerformanceRating!$C$2:$N$6710, 12, FALSE))</f>
        <v/>
      </c>
    </row>
    <row r="1171" spans="1:9" x14ac:dyDescent="0.25">
      <c r="A1171" s="1">
        <v>42786</v>
      </c>
      <c r="B1171">
        <f>COUNTIF(Employee!$U$2:$U$1471, 'Date Events'!A1171)</f>
        <v>0</v>
      </c>
      <c r="C1171">
        <f>COUNTIF(Employee!$X$2:$X$1471, 'Date Events'!A1171)</f>
        <v>0</v>
      </c>
      <c r="D1171">
        <f t="shared" si="18"/>
        <v>637</v>
      </c>
      <c r="E1171">
        <f>COUNTIF(Employee!$AA$2:$AA$1471, 'Date Events'!A1171)</f>
        <v>0</v>
      </c>
      <c r="F1171">
        <f>IF(ISNA(VLOOKUP(A1171, PerformanceRating!$P$8:$R$2778, 2, FALSE)), "", VLOOKUP(A1171, PerformanceRating!$P$8:$R$2778, 2, FALSE))</f>
        <v>3.5</v>
      </c>
      <c r="G1171">
        <f>IF(ISNA(VLOOKUP(A1171, PerformanceRating!$P$8:$R$2778, 3, FALSE)), "", VLOOKUP(A1171, PerformanceRating!$P$8:$R$2778, 3, FALSE))</f>
        <v>3</v>
      </c>
      <c r="H1171">
        <f>IF(ISNA(VLOOKUP(A1171, PerformanceRating!$C$2:$N$6710, 11, FALSE)), "", VLOOKUP(A1171, PerformanceRating!$C$2:$N$6710, 11, FALSE))</f>
        <v>4.25</v>
      </c>
      <c r="I1171">
        <f>IF(ISNA(VLOOKUP(A1171, PerformanceRating!$C$2:$N$6710, 12, FALSE)), "", VLOOKUP(A1171, PerformanceRating!$C$2:$N$6710, 12, FALSE))</f>
        <v>3.5</v>
      </c>
    </row>
    <row r="1172" spans="1:9" x14ac:dyDescent="0.25">
      <c r="A1172" s="1">
        <v>42787</v>
      </c>
      <c r="B1172">
        <f>COUNTIF(Employee!$U$2:$U$1471, 'Date Events'!A1172)</f>
        <v>0</v>
      </c>
      <c r="C1172">
        <f>COUNTIF(Employee!$X$2:$X$1471, 'Date Events'!A1172)</f>
        <v>0</v>
      </c>
      <c r="D1172">
        <f t="shared" si="18"/>
        <v>637</v>
      </c>
      <c r="E1172">
        <f>COUNTIF(Employee!$AA$2:$AA$1471, 'Date Events'!A1172)</f>
        <v>0</v>
      </c>
      <c r="F1172">
        <f>IF(ISNA(VLOOKUP(A1172, PerformanceRating!$P$8:$R$2778, 2, FALSE)), "", VLOOKUP(A1172, PerformanceRating!$P$8:$R$2778, 2, FALSE))</f>
        <v>4.25</v>
      </c>
      <c r="G1172">
        <f>IF(ISNA(VLOOKUP(A1172, PerformanceRating!$P$8:$R$2778, 3, FALSE)), "", VLOOKUP(A1172, PerformanceRating!$P$8:$R$2778, 3, FALSE))</f>
        <v>4</v>
      </c>
      <c r="H1172">
        <f>IF(ISNA(VLOOKUP(A1172, PerformanceRating!$C$2:$N$6710, 11, FALSE)), "", VLOOKUP(A1172, PerformanceRating!$C$2:$N$6710, 11, FALSE))</f>
        <v>3.5</v>
      </c>
      <c r="I1172">
        <f>IF(ISNA(VLOOKUP(A1172, PerformanceRating!$C$2:$N$6710, 12, FALSE)), "", VLOOKUP(A1172, PerformanceRating!$C$2:$N$6710, 12, FALSE))</f>
        <v>4.5</v>
      </c>
    </row>
    <row r="1173" spans="1:9" x14ac:dyDescent="0.25">
      <c r="A1173" s="1">
        <v>42788</v>
      </c>
      <c r="B1173">
        <f>COUNTIF(Employee!$U$2:$U$1471, 'Date Events'!A1173)</f>
        <v>0</v>
      </c>
      <c r="C1173">
        <f>COUNTIF(Employee!$X$2:$X$1471, 'Date Events'!A1173)</f>
        <v>0</v>
      </c>
      <c r="D1173">
        <f t="shared" si="18"/>
        <v>637</v>
      </c>
      <c r="E1173">
        <f>COUNTIF(Employee!$AA$2:$AA$1471, 'Date Events'!A1173)</f>
        <v>1</v>
      </c>
      <c r="F1173">
        <f>IF(ISNA(VLOOKUP(A1173, PerformanceRating!$P$8:$R$2778, 2, FALSE)), "", VLOOKUP(A1173, PerformanceRating!$P$8:$R$2778, 2, FALSE))</f>
        <v>3.8</v>
      </c>
      <c r="G1173">
        <f>IF(ISNA(VLOOKUP(A1173, PerformanceRating!$P$8:$R$2778, 3, FALSE)), "", VLOOKUP(A1173, PerformanceRating!$P$8:$R$2778, 3, FALSE))</f>
        <v>3.2</v>
      </c>
      <c r="H1173">
        <f>IF(ISNA(VLOOKUP(A1173, PerformanceRating!$C$2:$N$6710, 11, FALSE)), "", VLOOKUP(A1173, PerformanceRating!$C$2:$N$6710, 11, FALSE))</f>
        <v>3.25</v>
      </c>
      <c r="I1173">
        <f>IF(ISNA(VLOOKUP(A1173, PerformanceRating!$C$2:$N$6710, 12, FALSE)), "", VLOOKUP(A1173, PerformanceRating!$C$2:$N$6710, 12, FALSE))</f>
        <v>4</v>
      </c>
    </row>
    <row r="1174" spans="1:9" x14ac:dyDescent="0.25">
      <c r="A1174" s="1">
        <v>42789</v>
      </c>
      <c r="B1174">
        <f>COUNTIF(Employee!$U$2:$U$1471, 'Date Events'!A1174)</f>
        <v>0</v>
      </c>
      <c r="C1174">
        <f>COUNTIF(Employee!$X$2:$X$1471, 'Date Events'!A1174)</f>
        <v>0</v>
      </c>
      <c r="D1174">
        <f t="shared" si="18"/>
        <v>637</v>
      </c>
      <c r="E1174">
        <f>COUNTIF(Employee!$AA$2:$AA$1471, 'Date Events'!A1174)</f>
        <v>2</v>
      </c>
      <c r="F1174">
        <f>IF(ISNA(VLOOKUP(A1174, PerformanceRating!$P$8:$R$2778, 2, FALSE)), "", VLOOKUP(A1174, PerformanceRating!$P$8:$R$2778, 2, FALSE))</f>
        <v>4</v>
      </c>
      <c r="G1174">
        <f>IF(ISNA(VLOOKUP(A1174, PerformanceRating!$P$8:$R$2778, 3, FALSE)), "", VLOOKUP(A1174, PerformanceRating!$P$8:$R$2778, 3, FALSE))</f>
        <v>4</v>
      </c>
      <c r="H1174">
        <f>IF(ISNA(VLOOKUP(A1174, PerformanceRating!$C$2:$N$6710, 11, FALSE)), "", VLOOKUP(A1174, PerformanceRating!$C$2:$N$6710, 11, FALSE))</f>
        <v>3.25</v>
      </c>
      <c r="I1174">
        <f>IF(ISNA(VLOOKUP(A1174, PerformanceRating!$C$2:$N$6710, 12, FALSE)), "", VLOOKUP(A1174, PerformanceRating!$C$2:$N$6710, 12, FALSE))</f>
        <v>4</v>
      </c>
    </row>
    <row r="1175" spans="1:9" x14ac:dyDescent="0.25">
      <c r="A1175" s="1">
        <v>42790</v>
      </c>
      <c r="B1175">
        <f>COUNTIF(Employee!$U$2:$U$1471, 'Date Events'!A1175)</f>
        <v>0</v>
      </c>
      <c r="C1175">
        <f>COUNTIF(Employee!$X$2:$X$1471, 'Date Events'!A1175)</f>
        <v>0</v>
      </c>
      <c r="D1175">
        <f t="shared" si="18"/>
        <v>637</v>
      </c>
      <c r="E1175">
        <f>COUNTIF(Employee!$AA$2:$AA$1471, 'Date Events'!A1175)</f>
        <v>0</v>
      </c>
      <c r="F1175">
        <f>IF(ISNA(VLOOKUP(A1175, PerformanceRating!$P$8:$R$2778, 2, FALSE)), "", VLOOKUP(A1175, PerformanceRating!$P$8:$R$2778, 2, FALSE))</f>
        <v>4</v>
      </c>
      <c r="G1175">
        <f>IF(ISNA(VLOOKUP(A1175, PerformanceRating!$P$8:$R$2778, 3, FALSE)), "", VLOOKUP(A1175, PerformanceRating!$P$8:$R$2778, 3, FALSE))</f>
        <v>3</v>
      </c>
      <c r="H1175">
        <f>IF(ISNA(VLOOKUP(A1175, PerformanceRating!$C$2:$N$6710, 11, FALSE)), "", VLOOKUP(A1175, PerformanceRating!$C$2:$N$6710, 11, FALSE))</f>
        <v>3.5</v>
      </c>
      <c r="I1175">
        <f>IF(ISNA(VLOOKUP(A1175, PerformanceRating!$C$2:$N$6710, 12, FALSE)), "", VLOOKUP(A1175, PerformanceRating!$C$2:$N$6710, 12, FALSE))</f>
        <v>3.5</v>
      </c>
    </row>
    <row r="1176" spans="1:9" x14ac:dyDescent="0.25">
      <c r="A1176" s="1">
        <v>42791</v>
      </c>
      <c r="B1176">
        <f>COUNTIF(Employee!$U$2:$U$1471, 'Date Events'!A1176)</f>
        <v>0</v>
      </c>
      <c r="C1176">
        <f>COUNTIF(Employee!$X$2:$X$1471, 'Date Events'!A1176)</f>
        <v>0</v>
      </c>
      <c r="D1176">
        <f t="shared" si="18"/>
        <v>637</v>
      </c>
      <c r="E1176">
        <f>COUNTIF(Employee!$AA$2:$AA$1471, 'Date Events'!A1176)</f>
        <v>0</v>
      </c>
      <c r="F1176">
        <f>IF(ISNA(VLOOKUP(A1176, PerformanceRating!$P$8:$R$2778, 2, FALSE)), "", VLOOKUP(A1176, PerformanceRating!$P$8:$R$2778, 2, FALSE))</f>
        <v>4</v>
      </c>
      <c r="G1176">
        <f>IF(ISNA(VLOOKUP(A1176, PerformanceRating!$P$8:$R$2778, 3, FALSE)), "", VLOOKUP(A1176, PerformanceRating!$P$8:$R$2778, 3, FALSE))</f>
        <v>3.5</v>
      </c>
      <c r="H1176">
        <f>IF(ISNA(VLOOKUP(A1176, PerformanceRating!$C$2:$N$6710, 11, FALSE)), "", VLOOKUP(A1176, PerformanceRating!$C$2:$N$6710, 11, FALSE))</f>
        <v>2.75</v>
      </c>
      <c r="I1176">
        <f>IF(ISNA(VLOOKUP(A1176, PerformanceRating!$C$2:$N$6710, 12, FALSE)), "", VLOOKUP(A1176, PerformanceRating!$C$2:$N$6710, 12, FALSE))</f>
        <v>2.5</v>
      </c>
    </row>
    <row r="1177" spans="1:9" x14ac:dyDescent="0.25">
      <c r="A1177" s="1">
        <v>42792</v>
      </c>
      <c r="B1177">
        <f>COUNTIF(Employee!$U$2:$U$1471, 'Date Events'!A1177)</f>
        <v>0</v>
      </c>
      <c r="C1177">
        <f>COUNTIF(Employee!$X$2:$X$1471, 'Date Events'!A1177)</f>
        <v>0</v>
      </c>
      <c r="D1177">
        <f t="shared" si="18"/>
        <v>637</v>
      </c>
      <c r="E1177">
        <f>COUNTIF(Employee!$AA$2:$AA$1471, 'Date Events'!A1177)</f>
        <v>0</v>
      </c>
      <c r="F1177">
        <f>IF(ISNA(VLOOKUP(A1177, PerformanceRating!$P$8:$R$2778, 2, FALSE)), "", VLOOKUP(A1177, PerformanceRating!$P$8:$R$2778, 2, FALSE))</f>
        <v>4</v>
      </c>
      <c r="G1177">
        <f>IF(ISNA(VLOOKUP(A1177, PerformanceRating!$P$8:$R$2778, 3, FALSE)), "", VLOOKUP(A1177, PerformanceRating!$P$8:$R$2778, 3, FALSE))</f>
        <v>3.5</v>
      </c>
      <c r="H1177">
        <f>IF(ISNA(VLOOKUP(A1177, PerformanceRating!$C$2:$N$6710, 11, FALSE)), "", VLOOKUP(A1177, PerformanceRating!$C$2:$N$6710, 11, FALSE))</f>
        <v>3.25</v>
      </c>
      <c r="I1177">
        <f>IF(ISNA(VLOOKUP(A1177, PerformanceRating!$C$2:$N$6710, 12, FALSE)), "", VLOOKUP(A1177, PerformanceRating!$C$2:$N$6710, 12, FALSE))</f>
        <v>5</v>
      </c>
    </row>
    <row r="1178" spans="1:9" x14ac:dyDescent="0.25">
      <c r="A1178" s="1">
        <v>42793</v>
      </c>
      <c r="B1178">
        <f>COUNTIF(Employee!$U$2:$U$1471, 'Date Events'!A1178)</f>
        <v>0</v>
      </c>
      <c r="C1178">
        <f>COUNTIF(Employee!$X$2:$X$1471, 'Date Events'!A1178)</f>
        <v>0</v>
      </c>
      <c r="D1178">
        <f t="shared" si="18"/>
        <v>637</v>
      </c>
      <c r="E1178">
        <f>COUNTIF(Employee!$AA$2:$AA$1471, 'Date Events'!A1178)</f>
        <v>0</v>
      </c>
      <c r="F1178">
        <f>IF(ISNA(VLOOKUP(A1178, PerformanceRating!$P$8:$R$2778, 2, FALSE)), "", VLOOKUP(A1178, PerformanceRating!$P$8:$R$2778, 2, FALSE))</f>
        <v>3</v>
      </c>
      <c r="G1178">
        <f>IF(ISNA(VLOOKUP(A1178, PerformanceRating!$P$8:$R$2778, 3, FALSE)), "", VLOOKUP(A1178, PerformanceRating!$P$8:$R$2778, 3, FALSE))</f>
        <v>3</v>
      </c>
      <c r="H1178">
        <f>IF(ISNA(VLOOKUP(A1178, PerformanceRating!$C$2:$N$6710, 11, FALSE)), "", VLOOKUP(A1178, PerformanceRating!$C$2:$N$6710, 11, FALSE))</f>
        <v>3.5</v>
      </c>
      <c r="I1178">
        <f>IF(ISNA(VLOOKUP(A1178, PerformanceRating!$C$2:$N$6710, 12, FALSE)), "", VLOOKUP(A1178, PerformanceRating!$C$2:$N$6710, 12, FALSE))</f>
        <v>3</v>
      </c>
    </row>
    <row r="1179" spans="1:9" x14ac:dyDescent="0.25">
      <c r="A1179" s="1">
        <v>42794</v>
      </c>
      <c r="B1179">
        <f>COUNTIF(Employee!$U$2:$U$1471, 'Date Events'!A1179)</f>
        <v>0</v>
      </c>
      <c r="C1179">
        <f>COUNTIF(Employee!$X$2:$X$1471, 'Date Events'!A1179)</f>
        <v>0</v>
      </c>
      <c r="D1179">
        <f t="shared" si="18"/>
        <v>637</v>
      </c>
      <c r="E1179">
        <f>COUNTIF(Employee!$AA$2:$AA$1471, 'Date Events'!A1179)</f>
        <v>0</v>
      </c>
      <c r="F1179">
        <f>IF(ISNA(VLOOKUP(A1179, PerformanceRating!$P$8:$R$2778, 2, FALSE)), "", VLOOKUP(A1179, PerformanceRating!$P$8:$R$2778, 2, FALSE))</f>
        <v>4.5</v>
      </c>
      <c r="G1179">
        <f>IF(ISNA(VLOOKUP(A1179, PerformanceRating!$P$8:$R$2778, 3, FALSE)), "", VLOOKUP(A1179, PerformanceRating!$P$8:$R$2778, 3, FALSE))</f>
        <v>4.25</v>
      </c>
      <c r="H1179">
        <f>IF(ISNA(VLOOKUP(A1179, PerformanceRating!$C$2:$N$6710, 11, FALSE)), "", VLOOKUP(A1179, PerformanceRating!$C$2:$N$6710, 11, FALSE))</f>
        <v>3.75</v>
      </c>
      <c r="I1179">
        <f>IF(ISNA(VLOOKUP(A1179, PerformanceRating!$C$2:$N$6710, 12, FALSE)), "", VLOOKUP(A1179, PerformanceRating!$C$2:$N$6710, 12, FALSE))</f>
        <v>5</v>
      </c>
    </row>
    <row r="1180" spans="1:9" x14ac:dyDescent="0.25">
      <c r="A1180" s="1">
        <v>42795</v>
      </c>
      <c r="B1180">
        <f>COUNTIF(Employee!$U$2:$U$1471, 'Date Events'!A1180)</f>
        <v>2</v>
      </c>
      <c r="C1180">
        <f>COUNTIF(Employee!$X$2:$X$1471, 'Date Events'!A1180)</f>
        <v>0</v>
      </c>
      <c r="D1180">
        <f t="shared" si="18"/>
        <v>639</v>
      </c>
      <c r="E1180">
        <f>COUNTIF(Employee!$AA$2:$AA$1471, 'Date Events'!A1180)</f>
        <v>0</v>
      </c>
      <c r="F1180">
        <f>IF(ISNA(VLOOKUP(A1180, PerformanceRating!$P$8:$R$2778, 2, FALSE)), "", VLOOKUP(A1180, PerformanceRating!$P$8:$R$2778, 2, FALSE))</f>
        <v>3.75</v>
      </c>
      <c r="G1180">
        <f>IF(ISNA(VLOOKUP(A1180, PerformanceRating!$P$8:$R$2778, 3, FALSE)), "", VLOOKUP(A1180, PerformanceRating!$P$8:$R$2778, 3, FALSE))</f>
        <v>3</v>
      </c>
      <c r="H1180">
        <f>IF(ISNA(VLOOKUP(A1180, PerformanceRating!$C$2:$N$6710, 11, FALSE)), "", VLOOKUP(A1180, PerformanceRating!$C$2:$N$6710, 11, FALSE))</f>
        <v>3.75</v>
      </c>
      <c r="I1180">
        <f>IF(ISNA(VLOOKUP(A1180, PerformanceRating!$C$2:$N$6710, 12, FALSE)), "", VLOOKUP(A1180, PerformanceRating!$C$2:$N$6710, 12, FALSE))</f>
        <v>3.5</v>
      </c>
    </row>
    <row r="1181" spans="1:9" x14ac:dyDescent="0.25">
      <c r="A1181" s="1">
        <v>42796</v>
      </c>
      <c r="B1181">
        <f>COUNTIF(Employee!$U$2:$U$1471, 'Date Events'!A1181)</f>
        <v>1</v>
      </c>
      <c r="C1181">
        <f>COUNTIF(Employee!$X$2:$X$1471, 'Date Events'!A1181)</f>
        <v>0</v>
      </c>
      <c r="D1181">
        <f t="shared" si="18"/>
        <v>640</v>
      </c>
      <c r="E1181">
        <f>COUNTIF(Employee!$AA$2:$AA$1471, 'Date Events'!A1181)</f>
        <v>1</v>
      </c>
      <c r="F1181">
        <f>IF(ISNA(VLOOKUP(A1181, PerformanceRating!$P$8:$R$2778, 2, FALSE)), "", VLOOKUP(A1181, PerformanceRating!$P$8:$R$2778, 2, FALSE))</f>
        <v>3.5</v>
      </c>
      <c r="G1181">
        <f>IF(ISNA(VLOOKUP(A1181, PerformanceRating!$P$8:$R$2778, 3, FALSE)), "", VLOOKUP(A1181, PerformanceRating!$P$8:$R$2778, 3, FALSE))</f>
        <v>3</v>
      </c>
      <c r="H1181">
        <f>IF(ISNA(VLOOKUP(A1181, PerformanceRating!$C$2:$N$6710, 11, FALSE)), "", VLOOKUP(A1181, PerformanceRating!$C$2:$N$6710, 11, FALSE))</f>
        <v>2.75</v>
      </c>
      <c r="I1181">
        <f>IF(ISNA(VLOOKUP(A1181, PerformanceRating!$C$2:$N$6710, 12, FALSE)), "", VLOOKUP(A1181, PerformanceRating!$C$2:$N$6710, 12, FALSE))</f>
        <v>4</v>
      </c>
    </row>
    <row r="1182" spans="1:9" x14ac:dyDescent="0.25">
      <c r="A1182" s="1">
        <v>42797</v>
      </c>
      <c r="B1182">
        <f>COUNTIF(Employee!$U$2:$U$1471, 'Date Events'!A1182)</f>
        <v>0</v>
      </c>
      <c r="C1182">
        <f>COUNTIF(Employee!$X$2:$X$1471, 'Date Events'!A1182)</f>
        <v>0</v>
      </c>
      <c r="D1182">
        <f t="shared" si="18"/>
        <v>640</v>
      </c>
      <c r="E1182">
        <f>COUNTIF(Employee!$AA$2:$AA$1471, 'Date Events'!A1182)</f>
        <v>0</v>
      </c>
      <c r="F1182">
        <f>IF(ISNA(VLOOKUP(A1182, PerformanceRating!$P$8:$R$2778, 2, FALSE)), "", VLOOKUP(A1182, PerformanceRating!$P$8:$R$2778, 2, FALSE))</f>
        <v>3.75</v>
      </c>
      <c r="G1182">
        <f>IF(ISNA(VLOOKUP(A1182, PerformanceRating!$P$8:$R$2778, 3, FALSE)), "", VLOOKUP(A1182, PerformanceRating!$P$8:$R$2778, 3, FALSE))</f>
        <v>3.25</v>
      </c>
      <c r="H1182">
        <f>IF(ISNA(VLOOKUP(A1182, PerformanceRating!$C$2:$N$6710, 11, FALSE)), "", VLOOKUP(A1182, PerformanceRating!$C$2:$N$6710, 11, FALSE))</f>
        <v>2.5</v>
      </c>
      <c r="I1182">
        <f>IF(ISNA(VLOOKUP(A1182, PerformanceRating!$C$2:$N$6710, 12, FALSE)), "", VLOOKUP(A1182, PerformanceRating!$C$2:$N$6710, 12, FALSE))</f>
        <v>2.5</v>
      </c>
    </row>
    <row r="1183" spans="1:9" x14ac:dyDescent="0.25">
      <c r="A1183" s="1">
        <v>42798</v>
      </c>
      <c r="B1183">
        <f>COUNTIF(Employee!$U$2:$U$1471, 'Date Events'!A1183)</f>
        <v>0</v>
      </c>
      <c r="C1183">
        <f>COUNTIF(Employee!$X$2:$X$1471, 'Date Events'!A1183)</f>
        <v>0</v>
      </c>
      <c r="D1183">
        <f t="shared" si="18"/>
        <v>640</v>
      </c>
      <c r="E1183">
        <f>COUNTIF(Employee!$AA$2:$AA$1471, 'Date Events'!A1183)</f>
        <v>0</v>
      </c>
      <c r="F1183">
        <f>IF(ISNA(VLOOKUP(A1183, PerformanceRating!$P$8:$R$2778, 2, FALSE)), "", VLOOKUP(A1183, PerformanceRating!$P$8:$R$2778, 2, FALSE))</f>
        <v>4</v>
      </c>
      <c r="G1183">
        <f>IF(ISNA(VLOOKUP(A1183, PerformanceRating!$P$8:$R$2778, 3, FALSE)), "", VLOOKUP(A1183, PerformanceRating!$P$8:$R$2778, 3, FALSE))</f>
        <v>3</v>
      </c>
      <c r="H1183">
        <f>IF(ISNA(VLOOKUP(A1183, PerformanceRating!$C$2:$N$6710, 11, FALSE)), "", VLOOKUP(A1183, PerformanceRating!$C$2:$N$6710, 11, FALSE))</f>
        <v>3.25</v>
      </c>
      <c r="I1183">
        <f>IF(ISNA(VLOOKUP(A1183, PerformanceRating!$C$2:$N$6710, 12, FALSE)), "", VLOOKUP(A1183, PerformanceRating!$C$2:$N$6710, 12, FALSE))</f>
        <v>3.5</v>
      </c>
    </row>
    <row r="1184" spans="1:9" x14ac:dyDescent="0.25">
      <c r="A1184" s="1">
        <v>42799</v>
      </c>
      <c r="B1184">
        <f>COUNTIF(Employee!$U$2:$U$1471, 'Date Events'!A1184)</f>
        <v>1</v>
      </c>
      <c r="C1184">
        <f>COUNTIF(Employee!$X$2:$X$1471, 'Date Events'!A1184)</f>
        <v>0</v>
      </c>
      <c r="D1184">
        <f t="shared" si="18"/>
        <v>641</v>
      </c>
      <c r="E1184">
        <f>COUNTIF(Employee!$AA$2:$AA$1471, 'Date Events'!A1184)</f>
        <v>0</v>
      </c>
      <c r="F1184">
        <f>IF(ISNA(VLOOKUP(A1184, PerformanceRating!$P$8:$R$2778, 2, FALSE)), "", VLOOKUP(A1184, PerformanceRating!$P$8:$R$2778, 2, FALSE))</f>
        <v>3.75</v>
      </c>
      <c r="G1184">
        <f>IF(ISNA(VLOOKUP(A1184, PerformanceRating!$P$8:$R$2778, 3, FALSE)), "", VLOOKUP(A1184, PerformanceRating!$P$8:$R$2778, 3, FALSE))</f>
        <v>3.5</v>
      </c>
      <c r="H1184">
        <f>IF(ISNA(VLOOKUP(A1184, PerformanceRating!$C$2:$N$6710, 11, FALSE)), "", VLOOKUP(A1184, PerformanceRating!$C$2:$N$6710, 11, FALSE))</f>
        <v>3</v>
      </c>
      <c r="I1184">
        <f>IF(ISNA(VLOOKUP(A1184, PerformanceRating!$C$2:$N$6710, 12, FALSE)), "", VLOOKUP(A1184, PerformanceRating!$C$2:$N$6710, 12, FALSE))</f>
        <v>5</v>
      </c>
    </row>
    <row r="1185" spans="1:9" x14ac:dyDescent="0.25">
      <c r="A1185" s="1">
        <v>42800</v>
      </c>
      <c r="B1185">
        <f>COUNTIF(Employee!$U$2:$U$1471, 'Date Events'!A1185)</f>
        <v>1</v>
      </c>
      <c r="C1185">
        <f>COUNTIF(Employee!$X$2:$X$1471, 'Date Events'!A1185)</f>
        <v>0</v>
      </c>
      <c r="D1185">
        <f t="shared" si="18"/>
        <v>642</v>
      </c>
      <c r="E1185">
        <f>COUNTIF(Employee!$AA$2:$AA$1471, 'Date Events'!A1185)</f>
        <v>0</v>
      </c>
      <c r="F1185">
        <f>IF(ISNA(VLOOKUP(A1185, PerformanceRating!$P$8:$R$2778, 2, FALSE)), "", VLOOKUP(A1185, PerformanceRating!$P$8:$R$2778, 2, FALSE))</f>
        <v>4</v>
      </c>
      <c r="G1185">
        <f>IF(ISNA(VLOOKUP(A1185, PerformanceRating!$P$8:$R$2778, 3, FALSE)), "", VLOOKUP(A1185, PerformanceRating!$P$8:$R$2778, 3, FALSE))</f>
        <v>3.3333333333333335</v>
      </c>
      <c r="H1185">
        <f>IF(ISNA(VLOOKUP(A1185, PerformanceRating!$C$2:$N$6710, 11, FALSE)), "", VLOOKUP(A1185, PerformanceRating!$C$2:$N$6710, 11, FALSE))</f>
        <v>4</v>
      </c>
      <c r="I1185">
        <f>IF(ISNA(VLOOKUP(A1185, PerformanceRating!$C$2:$N$6710, 12, FALSE)), "", VLOOKUP(A1185, PerformanceRating!$C$2:$N$6710, 12, FALSE))</f>
        <v>4.5</v>
      </c>
    </row>
    <row r="1186" spans="1:9" x14ac:dyDescent="0.25">
      <c r="A1186" s="1">
        <v>42801</v>
      </c>
      <c r="B1186">
        <f>COUNTIF(Employee!$U$2:$U$1471, 'Date Events'!A1186)</f>
        <v>0</v>
      </c>
      <c r="C1186">
        <f>COUNTIF(Employee!$X$2:$X$1471, 'Date Events'!A1186)</f>
        <v>0</v>
      </c>
      <c r="D1186">
        <f t="shared" si="18"/>
        <v>642</v>
      </c>
      <c r="E1186">
        <f>COUNTIF(Employee!$AA$2:$AA$1471, 'Date Events'!A1186)</f>
        <v>0</v>
      </c>
      <c r="F1186">
        <f>IF(ISNA(VLOOKUP(A1186, PerformanceRating!$P$8:$R$2778, 2, FALSE)), "", VLOOKUP(A1186, PerformanceRating!$P$8:$R$2778, 2, FALSE))</f>
        <v>4.25</v>
      </c>
      <c r="G1186">
        <f>IF(ISNA(VLOOKUP(A1186, PerformanceRating!$P$8:$R$2778, 3, FALSE)), "", VLOOKUP(A1186, PerformanceRating!$P$8:$R$2778, 3, FALSE))</f>
        <v>3.75</v>
      </c>
      <c r="H1186">
        <f>IF(ISNA(VLOOKUP(A1186, PerformanceRating!$C$2:$N$6710, 11, FALSE)), "", VLOOKUP(A1186, PerformanceRating!$C$2:$N$6710, 11, FALSE))</f>
        <v>3.25</v>
      </c>
      <c r="I1186">
        <f>IF(ISNA(VLOOKUP(A1186, PerformanceRating!$C$2:$N$6710, 12, FALSE)), "", VLOOKUP(A1186, PerformanceRating!$C$2:$N$6710, 12, FALSE))</f>
        <v>5</v>
      </c>
    </row>
    <row r="1187" spans="1:9" x14ac:dyDescent="0.25">
      <c r="A1187" s="1">
        <v>42802</v>
      </c>
      <c r="B1187">
        <f>COUNTIF(Employee!$U$2:$U$1471, 'Date Events'!A1187)</f>
        <v>1</v>
      </c>
      <c r="C1187">
        <f>COUNTIF(Employee!$X$2:$X$1471, 'Date Events'!A1187)</f>
        <v>0</v>
      </c>
      <c r="D1187">
        <f t="shared" si="18"/>
        <v>643</v>
      </c>
      <c r="E1187">
        <f>COUNTIF(Employee!$AA$2:$AA$1471, 'Date Events'!A1187)</f>
        <v>0</v>
      </c>
      <c r="F1187" t="str">
        <f>IF(ISNA(VLOOKUP(A1187, PerformanceRating!$P$8:$R$2778, 2, FALSE)), "", VLOOKUP(A1187, PerformanceRating!$P$8:$R$2778, 2, FALSE))</f>
        <v/>
      </c>
      <c r="G1187" t="str">
        <f>IF(ISNA(VLOOKUP(A1187, PerformanceRating!$P$8:$R$2778, 3, FALSE)), "", VLOOKUP(A1187, PerformanceRating!$P$8:$R$2778, 3, FALSE))</f>
        <v/>
      </c>
      <c r="H1187" t="str">
        <f>IF(ISNA(VLOOKUP(A1187, PerformanceRating!$C$2:$N$6710, 11, FALSE)), "", VLOOKUP(A1187, PerformanceRating!$C$2:$N$6710, 11, FALSE))</f>
        <v/>
      </c>
      <c r="I1187" t="str">
        <f>IF(ISNA(VLOOKUP(A1187, PerformanceRating!$C$2:$N$6710, 12, FALSE)), "", VLOOKUP(A1187, PerformanceRating!$C$2:$N$6710, 12, FALSE))</f>
        <v/>
      </c>
    </row>
    <row r="1188" spans="1:9" x14ac:dyDescent="0.25">
      <c r="A1188" s="1">
        <v>42803</v>
      </c>
      <c r="B1188">
        <f>COUNTIF(Employee!$U$2:$U$1471, 'Date Events'!A1188)</f>
        <v>0</v>
      </c>
      <c r="C1188">
        <f>COUNTIF(Employee!$X$2:$X$1471, 'Date Events'!A1188)</f>
        <v>0</v>
      </c>
      <c r="D1188">
        <f t="shared" si="18"/>
        <v>643</v>
      </c>
      <c r="E1188">
        <f>COUNTIF(Employee!$AA$2:$AA$1471, 'Date Events'!A1188)</f>
        <v>0</v>
      </c>
      <c r="F1188">
        <f>IF(ISNA(VLOOKUP(A1188, PerformanceRating!$P$8:$R$2778, 2, FALSE)), "", VLOOKUP(A1188, PerformanceRating!$P$8:$R$2778, 2, FALSE))</f>
        <v>4.333333333333333</v>
      </c>
      <c r="G1188">
        <f>IF(ISNA(VLOOKUP(A1188, PerformanceRating!$P$8:$R$2778, 3, FALSE)), "", VLOOKUP(A1188, PerformanceRating!$P$8:$R$2778, 3, FALSE))</f>
        <v>4</v>
      </c>
      <c r="H1188">
        <f>IF(ISNA(VLOOKUP(A1188, PerformanceRating!$C$2:$N$6710, 11, FALSE)), "", VLOOKUP(A1188, PerformanceRating!$C$2:$N$6710, 11, FALSE))</f>
        <v>3.5</v>
      </c>
      <c r="I1188">
        <f>IF(ISNA(VLOOKUP(A1188, PerformanceRating!$C$2:$N$6710, 12, FALSE)), "", VLOOKUP(A1188, PerformanceRating!$C$2:$N$6710, 12, FALSE))</f>
        <v>3.5</v>
      </c>
    </row>
    <row r="1189" spans="1:9" x14ac:dyDescent="0.25">
      <c r="A1189" s="1">
        <v>42804</v>
      </c>
      <c r="B1189">
        <f>COUNTIF(Employee!$U$2:$U$1471, 'Date Events'!A1189)</f>
        <v>0</v>
      </c>
      <c r="C1189">
        <f>COUNTIF(Employee!$X$2:$X$1471, 'Date Events'!A1189)</f>
        <v>0</v>
      </c>
      <c r="D1189">
        <f t="shared" si="18"/>
        <v>643</v>
      </c>
      <c r="E1189">
        <f>COUNTIF(Employee!$AA$2:$AA$1471, 'Date Events'!A1189)</f>
        <v>0</v>
      </c>
      <c r="F1189">
        <f>IF(ISNA(VLOOKUP(A1189, PerformanceRating!$P$8:$R$2778, 2, FALSE)), "", VLOOKUP(A1189, PerformanceRating!$P$8:$R$2778, 2, FALSE))</f>
        <v>3</v>
      </c>
      <c r="G1189">
        <f>IF(ISNA(VLOOKUP(A1189, PerformanceRating!$P$8:$R$2778, 3, FALSE)), "", VLOOKUP(A1189, PerformanceRating!$P$8:$R$2778, 3, FALSE))</f>
        <v>2</v>
      </c>
      <c r="H1189">
        <f>IF(ISNA(VLOOKUP(A1189, PerformanceRating!$C$2:$N$6710, 11, FALSE)), "", VLOOKUP(A1189, PerformanceRating!$C$2:$N$6710, 11, FALSE))</f>
        <v>4.25</v>
      </c>
      <c r="I1189">
        <f>IF(ISNA(VLOOKUP(A1189, PerformanceRating!$C$2:$N$6710, 12, FALSE)), "", VLOOKUP(A1189, PerformanceRating!$C$2:$N$6710, 12, FALSE))</f>
        <v>2.5</v>
      </c>
    </row>
    <row r="1190" spans="1:9" x14ac:dyDescent="0.25">
      <c r="A1190" s="1">
        <v>42805</v>
      </c>
      <c r="B1190">
        <f>COUNTIF(Employee!$U$2:$U$1471, 'Date Events'!A1190)</f>
        <v>0</v>
      </c>
      <c r="C1190">
        <f>COUNTIF(Employee!$X$2:$X$1471, 'Date Events'!A1190)</f>
        <v>0</v>
      </c>
      <c r="D1190">
        <f t="shared" si="18"/>
        <v>643</v>
      </c>
      <c r="E1190">
        <f>COUNTIF(Employee!$AA$2:$AA$1471, 'Date Events'!A1190)</f>
        <v>0</v>
      </c>
      <c r="F1190">
        <f>IF(ISNA(VLOOKUP(A1190, PerformanceRating!$P$8:$R$2778, 2, FALSE)), "", VLOOKUP(A1190, PerformanceRating!$P$8:$R$2778, 2, FALSE))</f>
        <v>3</v>
      </c>
      <c r="G1190">
        <f>IF(ISNA(VLOOKUP(A1190, PerformanceRating!$P$8:$R$2778, 3, FALSE)), "", VLOOKUP(A1190, PerformanceRating!$P$8:$R$2778, 3, FALSE))</f>
        <v>2.5</v>
      </c>
      <c r="H1190">
        <f>IF(ISNA(VLOOKUP(A1190, PerformanceRating!$C$2:$N$6710, 11, FALSE)), "", VLOOKUP(A1190, PerformanceRating!$C$2:$N$6710, 11, FALSE))</f>
        <v>2</v>
      </c>
      <c r="I1190">
        <f>IF(ISNA(VLOOKUP(A1190, PerformanceRating!$C$2:$N$6710, 12, FALSE)), "", VLOOKUP(A1190, PerformanceRating!$C$2:$N$6710, 12, FALSE))</f>
        <v>2.5</v>
      </c>
    </row>
    <row r="1191" spans="1:9" x14ac:dyDescent="0.25">
      <c r="A1191" s="1">
        <v>42806</v>
      </c>
      <c r="B1191">
        <f>COUNTIF(Employee!$U$2:$U$1471, 'Date Events'!A1191)</f>
        <v>0</v>
      </c>
      <c r="C1191">
        <f>COUNTIF(Employee!$X$2:$X$1471, 'Date Events'!A1191)</f>
        <v>0</v>
      </c>
      <c r="D1191">
        <f t="shared" si="18"/>
        <v>643</v>
      </c>
      <c r="E1191">
        <f>COUNTIF(Employee!$AA$2:$AA$1471, 'Date Events'!A1191)</f>
        <v>0</v>
      </c>
      <c r="F1191">
        <f>IF(ISNA(VLOOKUP(A1191, PerformanceRating!$P$8:$R$2778, 2, FALSE)), "", VLOOKUP(A1191, PerformanceRating!$P$8:$R$2778, 2, FALSE))</f>
        <v>5</v>
      </c>
      <c r="G1191">
        <f>IF(ISNA(VLOOKUP(A1191, PerformanceRating!$P$8:$R$2778, 3, FALSE)), "", VLOOKUP(A1191, PerformanceRating!$P$8:$R$2778, 3, FALSE))</f>
        <v>5</v>
      </c>
      <c r="H1191">
        <f>IF(ISNA(VLOOKUP(A1191, PerformanceRating!$C$2:$N$6710, 11, FALSE)), "", VLOOKUP(A1191, PerformanceRating!$C$2:$N$6710, 11, FALSE))</f>
        <v>3</v>
      </c>
      <c r="I1191">
        <f>IF(ISNA(VLOOKUP(A1191, PerformanceRating!$C$2:$N$6710, 12, FALSE)), "", VLOOKUP(A1191, PerformanceRating!$C$2:$N$6710, 12, FALSE))</f>
        <v>5</v>
      </c>
    </row>
    <row r="1192" spans="1:9" x14ac:dyDescent="0.25">
      <c r="A1192" s="1">
        <v>42807</v>
      </c>
      <c r="B1192">
        <f>COUNTIF(Employee!$U$2:$U$1471, 'Date Events'!A1192)</f>
        <v>0</v>
      </c>
      <c r="C1192">
        <f>COUNTIF(Employee!$X$2:$X$1471, 'Date Events'!A1192)</f>
        <v>0</v>
      </c>
      <c r="D1192">
        <f t="shared" si="18"/>
        <v>643</v>
      </c>
      <c r="E1192">
        <f>COUNTIF(Employee!$AA$2:$AA$1471, 'Date Events'!A1192)</f>
        <v>0</v>
      </c>
      <c r="F1192">
        <f>IF(ISNA(VLOOKUP(A1192, PerformanceRating!$P$8:$R$2778, 2, FALSE)), "", VLOOKUP(A1192, PerformanceRating!$P$8:$R$2778, 2, FALSE))</f>
        <v>4</v>
      </c>
      <c r="G1192">
        <f>IF(ISNA(VLOOKUP(A1192, PerformanceRating!$P$8:$R$2778, 3, FALSE)), "", VLOOKUP(A1192, PerformanceRating!$P$8:$R$2778, 3, FALSE))</f>
        <v>3.5</v>
      </c>
      <c r="H1192">
        <f>IF(ISNA(VLOOKUP(A1192, PerformanceRating!$C$2:$N$6710, 11, FALSE)), "", VLOOKUP(A1192, PerformanceRating!$C$2:$N$6710, 11, FALSE))</f>
        <v>3.5</v>
      </c>
      <c r="I1192">
        <f>IF(ISNA(VLOOKUP(A1192, PerformanceRating!$C$2:$N$6710, 12, FALSE)), "", VLOOKUP(A1192, PerformanceRating!$C$2:$N$6710, 12, FALSE))</f>
        <v>5</v>
      </c>
    </row>
    <row r="1193" spans="1:9" x14ac:dyDescent="0.25">
      <c r="A1193" s="1">
        <v>42808</v>
      </c>
      <c r="B1193">
        <f>COUNTIF(Employee!$U$2:$U$1471, 'Date Events'!A1193)</f>
        <v>1</v>
      </c>
      <c r="C1193">
        <f>COUNTIF(Employee!$X$2:$X$1471, 'Date Events'!A1193)</f>
        <v>0</v>
      </c>
      <c r="D1193">
        <f t="shared" si="18"/>
        <v>644</v>
      </c>
      <c r="E1193">
        <f>COUNTIF(Employee!$AA$2:$AA$1471, 'Date Events'!A1193)</f>
        <v>0</v>
      </c>
      <c r="F1193">
        <f>IF(ISNA(VLOOKUP(A1193, PerformanceRating!$P$8:$R$2778, 2, FALSE)), "", VLOOKUP(A1193, PerformanceRating!$P$8:$R$2778, 2, FALSE))</f>
        <v>5</v>
      </c>
      <c r="G1193">
        <f>IF(ISNA(VLOOKUP(A1193, PerformanceRating!$P$8:$R$2778, 3, FALSE)), "", VLOOKUP(A1193, PerformanceRating!$P$8:$R$2778, 3, FALSE))</f>
        <v>4</v>
      </c>
      <c r="H1193">
        <f>IF(ISNA(VLOOKUP(A1193, PerformanceRating!$C$2:$N$6710, 11, FALSE)), "", VLOOKUP(A1193, PerformanceRating!$C$2:$N$6710, 11, FALSE))</f>
        <v>3.75</v>
      </c>
      <c r="I1193">
        <f>IF(ISNA(VLOOKUP(A1193, PerformanceRating!$C$2:$N$6710, 12, FALSE)), "", VLOOKUP(A1193, PerformanceRating!$C$2:$N$6710, 12, FALSE))</f>
        <v>4.5</v>
      </c>
    </row>
    <row r="1194" spans="1:9" x14ac:dyDescent="0.25">
      <c r="A1194" s="1">
        <v>42809</v>
      </c>
      <c r="B1194">
        <f>COUNTIF(Employee!$U$2:$U$1471, 'Date Events'!A1194)</f>
        <v>0</v>
      </c>
      <c r="C1194">
        <f>COUNTIF(Employee!$X$2:$X$1471, 'Date Events'!A1194)</f>
        <v>0</v>
      </c>
      <c r="D1194">
        <f t="shared" si="18"/>
        <v>644</v>
      </c>
      <c r="E1194">
        <f>COUNTIF(Employee!$AA$2:$AA$1471, 'Date Events'!A1194)</f>
        <v>0</v>
      </c>
      <c r="F1194">
        <f>IF(ISNA(VLOOKUP(A1194, PerformanceRating!$P$8:$R$2778, 2, FALSE)), "", VLOOKUP(A1194, PerformanceRating!$P$8:$R$2778, 2, FALSE))</f>
        <v>3.5</v>
      </c>
      <c r="G1194">
        <f>IF(ISNA(VLOOKUP(A1194, PerformanceRating!$P$8:$R$2778, 3, FALSE)), "", VLOOKUP(A1194, PerformanceRating!$P$8:$R$2778, 3, FALSE))</f>
        <v>3</v>
      </c>
      <c r="H1194">
        <f>IF(ISNA(VLOOKUP(A1194, PerformanceRating!$C$2:$N$6710, 11, FALSE)), "", VLOOKUP(A1194, PerformanceRating!$C$2:$N$6710, 11, FALSE))</f>
        <v>3.25</v>
      </c>
      <c r="I1194">
        <f>IF(ISNA(VLOOKUP(A1194, PerformanceRating!$C$2:$N$6710, 12, FALSE)), "", VLOOKUP(A1194, PerformanceRating!$C$2:$N$6710, 12, FALSE))</f>
        <v>2.5</v>
      </c>
    </row>
    <row r="1195" spans="1:9" x14ac:dyDescent="0.25">
      <c r="A1195" s="1">
        <v>42810</v>
      </c>
      <c r="B1195">
        <f>COUNTIF(Employee!$U$2:$U$1471, 'Date Events'!A1195)</f>
        <v>0</v>
      </c>
      <c r="C1195">
        <f>COUNTIF(Employee!$X$2:$X$1471, 'Date Events'!A1195)</f>
        <v>0</v>
      </c>
      <c r="D1195">
        <f t="shared" si="18"/>
        <v>644</v>
      </c>
      <c r="E1195">
        <f>COUNTIF(Employee!$AA$2:$AA$1471, 'Date Events'!A1195)</f>
        <v>0</v>
      </c>
      <c r="F1195">
        <f>IF(ISNA(VLOOKUP(A1195, PerformanceRating!$P$8:$R$2778, 2, FALSE)), "", VLOOKUP(A1195, PerformanceRating!$P$8:$R$2778, 2, FALSE))</f>
        <v>3</v>
      </c>
      <c r="G1195">
        <f>IF(ISNA(VLOOKUP(A1195, PerformanceRating!$P$8:$R$2778, 3, FALSE)), "", VLOOKUP(A1195, PerformanceRating!$P$8:$R$2778, 3, FALSE))</f>
        <v>2.5</v>
      </c>
      <c r="H1195">
        <f>IF(ISNA(VLOOKUP(A1195, PerformanceRating!$C$2:$N$6710, 11, FALSE)), "", VLOOKUP(A1195, PerformanceRating!$C$2:$N$6710, 11, FALSE))</f>
        <v>2</v>
      </c>
      <c r="I1195">
        <f>IF(ISNA(VLOOKUP(A1195, PerformanceRating!$C$2:$N$6710, 12, FALSE)), "", VLOOKUP(A1195, PerformanceRating!$C$2:$N$6710, 12, FALSE))</f>
        <v>2.5</v>
      </c>
    </row>
    <row r="1196" spans="1:9" x14ac:dyDescent="0.25">
      <c r="A1196" s="1">
        <v>42811</v>
      </c>
      <c r="B1196">
        <f>COUNTIF(Employee!$U$2:$U$1471, 'Date Events'!A1196)</f>
        <v>1</v>
      </c>
      <c r="C1196">
        <f>COUNTIF(Employee!$X$2:$X$1471, 'Date Events'!A1196)</f>
        <v>0</v>
      </c>
      <c r="D1196">
        <f t="shared" si="18"/>
        <v>645</v>
      </c>
      <c r="E1196">
        <f>COUNTIF(Employee!$AA$2:$AA$1471, 'Date Events'!A1196)</f>
        <v>0</v>
      </c>
      <c r="F1196">
        <f>IF(ISNA(VLOOKUP(A1196, PerformanceRating!$P$8:$R$2778, 2, FALSE)), "", VLOOKUP(A1196, PerformanceRating!$P$8:$R$2778, 2, FALSE))</f>
        <v>5</v>
      </c>
      <c r="G1196">
        <f>IF(ISNA(VLOOKUP(A1196, PerformanceRating!$P$8:$R$2778, 3, FALSE)), "", VLOOKUP(A1196, PerformanceRating!$P$8:$R$2778, 3, FALSE))</f>
        <v>4</v>
      </c>
      <c r="H1196">
        <f>IF(ISNA(VLOOKUP(A1196, PerformanceRating!$C$2:$N$6710, 11, FALSE)), "", VLOOKUP(A1196, PerformanceRating!$C$2:$N$6710, 11, FALSE))</f>
        <v>2.5</v>
      </c>
      <c r="I1196">
        <f>IF(ISNA(VLOOKUP(A1196, PerformanceRating!$C$2:$N$6710, 12, FALSE)), "", VLOOKUP(A1196, PerformanceRating!$C$2:$N$6710, 12, FALSE))</f>
        <v>4.5</v>
      </c>
    </row>
    <row r="1197" spans="1:9" x14ac:dyDescent="0.25">
      <c r="A1197" s="1">
        <v>42812</v>
      </c>
      <c r="B1197">
        <f>COUNTIF(Employee!$U$2:$U$1471, 'Date Events'!A1197)</f>
        <v>0</v>
      </c>
      <c r="C1197">
        <f>COUNTIF(Employee!$X$2:$X$1471, 'Date Events'!A1197)</f>
        <v>0</v>
      </c>
      <c r="D1197">
        <f t="shared" si="18"/>
        <v>645</v>
      </c>
      <c r="E1197">
        <f>COUNTIF(Employee!$AA$2:$AA$1471, 'Date Events'!A1197)</f>
        <v>0</v>
      </c>
      <c r="F1197">
        <f>IF(ISNA(VLOOKUP(A1197, PerformanceRating!$P$8:$R$2778, 2, FALSE)), "", VLOOKUP(A1197, PerformanceRating!$P$8:$R$2778, 2, FALSE))</f>
        <v>4.333333333333333</v>
      </c>
      <c r="G1197">
        <f>IF(ISNA(VLOOKUP(A1197, PerformanceRating!$P$8:$R$2778, 3, FALSE)), "", VLOOKUP(A1197, PerformanceRating!$P$8:$R$2778, 3, FALSE))</f>
        <v>3.6666666666666665</v>
      </c>
      <c r="H1197">
        <f>IF(ISNA(VLOOKUP(A1197, PerformanceRating!$C$2:$N$6710, 11, FALSE)), "", VLOOKUP(A1197, PerformanceRating!$C$2:$N$6710, 11, FALSE))</f>
        <v>2.5</v>
      </c>
      <c r="I1197">
        <f>IF(ISNA(VLOOKUP(A1197, PerformanceRating!$C$2:$N$6710, 12, FALSE)), "", VLOOKUP(A1197, PerformanceRating!$C$2:$N$6710, 12, FALSE))</f>
        <v>4.5</v>
      </c>
    </row>
    <row r="1198" spans="1:9" x14ac:dyDescent="0.25">
      <c r="A1198" s="1">
        <v>42813</v>
      </c>
      <c r="B1198">
        <f>COUNTIF(Employee!$U$2:$U$1471, 'Date Events'!A1198)</f>
        <v>0</v>
      </c>
      <c r="C1198">
        <f>COUNTIF(Employee!$X$2:$X$1471, 'Date Events'!A1198)</f>
        <v>0</v>
      </c>
      <c r="D1198">
        <f t="shared" si="18"/>
        <v>645</v>
      </c>
      <c r="E1198">
        <f>COUNTIF(Employee!$AA$2:$AA$1471, 'Date Events'!A1198)</f>
        <v>1</v>
      </c>
      <c r="F1198">
        <f>IF(ISNA(VLOOKUP(A1198, PerformanceRating!$P$8:$R$2778, 2, FALSE)), "", VLOOKUP(A1198, PerformanceRating!$P$8:$R$2778, 2, FALSE))</f>
        <v>4.5</v>
      </c>
      <c r="G1198">
        <f>IF(ISNA(VLOOKUP(A1198, PerformanceRating!$P$8:$R$2778, 3, FALSE)), "", VLOOKUP(A1198, PerformanceRating!$P$8:$R$2778, 3, FALSE))</f>
        <v>4</v>
      </c>
      <c r="H1198">
        <f>IF(ISNA(VLOOKUP(A1198, PerformanceRating!$C$2:$N$6710, 11, FALSE)), "", VLOOKUP(A1198, PerformanceRating!$C$2:$N$6710, 11, FALSE))</f>
        <v>3.5</v>
      </c>
      <c r="I1198">
        <f>IF(ISNA(VLOOKUP(A1198, PerformanceRating!$C$2:$N$6710, 12, FALSE)), "", VLOOKUP(A1198, PerformanceRating!$C$2:$N$6710, 12, FALSE))</f>
        <v>4.5</v>
      </c>
    </row>
    <row r="1199" spans="1:9" x14ac:dyDescent="0.25">
      <c r="A1199" s="1">
        <v>42815</v>
      </c>
      <c r="B1199">
        <f>COUNTIF(Employee!$U$2:$U$1471, 'Date Events'!A1199)</f>
        <v>1</v>
      </c>
      <c r="C1199">
        <f>COUNTIF(Employee!$X$2:$X$1471, 'Date Events'!A1199)</f>
        <v>0</v>
      </c>
      <c r="D1199">
        <f t="shared" si="18"/>
        <v>646</v>
      </c>
      <c r="E1199">
        <f>COUNTIF(Employee!$AA$2:$AA$1471, 'Date Events'!A1199)</f>
        <v>0</v>
      </c>
      <c r="F1199" t="str">
        <f>IF(ISNA(VLOOKUP(A1199, PerformanceRating!$P$8:$R$2778, 2, FALSE)), "", VLOOKUP(A1199, PerformanceRating!$P$8:$R$2778, 2, FALSE))</f>
        <v/>
      </c>
      <c r="G1199" t="str">
        <f>IF(ISNA(VLOOKUP(A1199, PerformanceRating!$P$8:$R$2778, 3, FALSE)), "", VLOOKUP(A1199, PerformanceRating!$P$8:$R$2778, 3, FALSE))</f>
        <v/>
      </c>
      <c r="H1199" t="str">
        <f>IF(ISNA(VLOOKUP(A1199, PerformanceRating!$C$2:$N$6710, 11, FALSE)), "", VLOOKUP(A1199, PerformanceRating!$C$2:$N$6710, 11, FALSE))</f>
        <v/>
      </c>
      <c r="I1199" t="str">
        <f>IF(ISNA(VLOOKUP(A1199, PerformanceRating!$C$2:$N$6710, 12, FALSE)), "", VLOOKUP(A1199, PerformanceRating!$C$2:$N$6710, 12, FALSE))</f>
        <v/>
      </c>
    </row>
    <row r="1200" spans="1:9" x14ac:dyDescent="0.25">
      <c r="A1200" s="1">
        <v>42816</v>
      </c>
      <c r="B1200">
        <f>COUNTIF(Employee!$U$2:$U$1471, 'Date Events'!A1200)</f>
        <v>0</v>
      </c>
      <c r="C1200">
        <f>COUNTIF(Employee!$X$2:$X$1471, 'Date Events'!A1200)</f>
        <v>0</v>
      </c>
      <c r="D1200">
        <f t="shared" si="18"/>
        <v>646</v>
      </c>
      <c r="E1200">
        <f>COUNTIF(Employee!$AA$2:$AA$1471, 'Date Events'!A1200)</f>
        <v>0</v>
      </c>
      <c r="F1200">
        <f>IF(ISNA(VLOOKUP(A1200, PerformanceRating!$P$8:$R$2778, 2, FALSE)), "", VLOOKUP(A1200, PerformanceRating!$P$8:$R$2778, 2, FALSE))</f>
        <v>3</v>
      </c>
      <c r="G1200">
        <f>IF(ISNA(VLOOKUP(A1200, PerformanceRating!$P$8:$R$2778, 3, FALSE)), "", VLOOKUP(A1200, PerformanceRating!$P$8:$R$2778, 3, FALSE))</f>
        <v>2</v>
      </c>
      <c r="H1200">
        <f>IF(ISNA(VLOOKUP(A1200, PerformanceRating!$C$2:$N$6710, 11, FALSE)), "", VLOOKUP(A1200, PerformanceRating!$C$2:$N$6710, 11, FALSE))</f>
        <v>3.5</v>
      </c>
      <c r="I1200">
        <f>IF(ISNA(VLOOKUP(A1200, PerformanceRating!$C$2:$N$6710, 12, FALSE)), "", VLOOKUP(A1200, PerformanceRating!$C$2:$N$6710, 12, FALSE))</f>
        <v>2.5</v>
      </c>
    </row>
    <row r="1201" spans="1:9" x14ac:dyDescent="0.25">
      <c r="A1201" s="1">
        <v>42817</v>
      </c>
      <c r="B1201">
        <f>COUNTIF(Employee!$U$2:$U$1471, 'Date Events'!A1201)</f>
        <v>0</v>
      </c>
      <c r="C1201">
        <f>COUNTIF(Employee!$X$2:$X$1471, 'Date Events'!A1201)</f>
        <v>0</v>
      </c>
      <c r="D1201">
        <f t="shared" si="18"/>
        <v>646</v>
      </c>
      <c r="E1201">
        <f>COUNTIF(Employee!$AA$2:$AA$1471, 'Date Events'!A1201)</f>
        <v>0</v>
      </c>
      <c r="F1201">
        <f>IF(ISNA(VLOOKUP(A1201, PerformanceRating!$P$8:$R$2778, 2, FALSE)), "", VLOOKUP(A1201, PerformanceRating!$P$8:$R$2778, 2, FALSE))</f>
        <v>3.6666666666666665</v>
      </c>
      <c r="G1201">
        <f>IF(ISNA(VLOOKUP(A1201, PerformanceRating!$P$8:$R$2778, 3, FALSE)), "", VLOOKUP(A1201, PerformanceRating!$P$8:$R$2778, 3, FALSE))</f>
        <v>2.6666666666666665</v>
      </c>
      <c r="H1201">
        <f>IF(ISNA(VLOOKUP(A1201, PerformanceRating!$C$2:$N$6710, 11, FALSE)), "", VLOOKUP(A1201, PerformanceRating!$C$2:$N$6710, 11, FALSE))</f>
        <v>3.5</v>
      </c>
      <c r="I1201">
        <f>IF(ISNA(VLOOKUP(A1201, PerformanceRating!$C$2:$N$6710, 12, FALSE)), "", VLOOKUP(A1201, PerformanceRating!$C$2:$N$6710, 12, FALSE))</f>
        <v>4.5</v>
      </c>
    </row>
    <row r="1202" spans="1:9" x14ac:dyDescent="0.25">
      <c r="A1202" s="1">
        <v>42818</v>
      </c>
      <c r="B1202">
        <f>COUNTIF(Employee!$U$2:$U$1471, 'Date Events'!A1202)</f>
        <v>0</v>
      </c>
      <c r="C1202">
        <f>COUNTIF(Employee!$X$2:$X$1471, 'Date Events'!A1202)</f>
        <v>0</v>
      </c>
      <c r="D1202">
        <f t="shared" si="18"/>
        <v>646</v>
      </c>
      <c r="E1202">
        <f>COUNTIF(Employee!$AA$2:$AA$1471, 'Date Events'!A1202)</f>
        <v>0</v>
      </c>
      <c r="F1202">
        <f>IF(ISNA(VLOOKUP(A1202, PerformanceRating!$P$8:$R$2778, 2, FALSE)), "", VLOOKUP(A1202, PerformanceRating!$P$8:$R$2778, 2, FALSE))</f>
        <v>4.5</v>
      </c>
      <c r="G1202">
        <f>IF(ISNA(VLOOKUP(A1202, PerformanceRating!$P$8:$R$2778, 3, FALSE)), "", VLOOKUP(A1202, PerformanceRating!$P$8:$R$2778, 3, FALSE))</f>
        <v>4</v>
      </c>
      <c r="H1202">
        <f>IF(ISNA(VLOOKUP(A1202, PerformanceRating!$C$2:$N$6710, 11, FALSE)), "", VLOOKUP(A1202, PerformanceRating!$C$2:$N$6710, 11, FALSE))</f>
        <v>4.25</v>
      </c>
      <c r="I1202">
        <f>IF(ISNA(VLOOKUP(A1202, PerformanceRating!$C$2:$N$6710, 12, FALSE)), "", VLOOKUP(A1202, PerformanceRating!$C$2:$N$6710, 12, FALSE))</f>
        <v>5</v>
      </c>
    </row>
    <row r="1203" spans="1:9" x14ac:dyDescent="0.25">
      <c r="A1203" s="1">
        <v>42819</v>
      </c>
      <c r="B1203">
        <f>COUNTIF(Employee!$U$2:$U$1471, 'Date Events'!A1203)</f>
        <v>1</v>
      </c>
      <c r="C1203">
        <f>COUNTIF(Employee!$X$2:$X$1471, 'Date Events'!A1203)</f>
        <v>0</v>
      </c>
      <c r="D1203">
        <f t="shared" si="18"/>
        <v>647</v>
      </c>
      <c r="E1203">
        <f>COUNTIF(Employee!$AA$2:$AA$1471, 'Date Events'!A1203)</f>
        <v>0</v>
      </c>
      <c r="F1203">
        <f>IF(ISNA(VLOOKUP(A1203, PerformanceRating!$P$8:$R$2778, 2, FALSE)), "", VLOOKUP(A1203, PerformanceRating!$P$8:$R$2778, 2, FALSE))</f>
        <v>4</v>
      </c>
      <c r="G1203">
        <f>IF(ISNA(VLOOKUP(A1203, PerformanceRating!$P$8:$R$2778, 3, FALSE)), "", VLOOKUP(A1203, PerformanceRating!$P$8:$R$2778, 3, FALSE))</f>
        <v>3</v>
      </c>
      <c r="H1203">
        <f>IF(ISNA(VLOOKUP(A1203, PerformanceRating!$C$2:$N$6710, 11, FALSE)), "", VLOOKUP(A1203, PerformanceRating!$C$2:$N$6710, 11, FALSE))</f>
        <v>3.5</v>
      </c>
      <c r="I1203">
        <f>IF(ISNA(VLOOKUP(A1203, PerformanceRating!$C$2:$N$6710, 12, FALSE)), "", VLOOKUP(A1203, PerformanceRating!$C$2:$N$6710, 12, FALSE))</f>
        <v>2.5</v>
      </c>
    </row>
    <row r="1204" spans="1:9" x14ac:dyDescent="0.25">
      <c r="A1204" s="1">
        <v>42820</v>
      </c>
      <c r="B1204">
        <f>COUNTIF(Employee!$U$2:$U$1471, 'Date Events'!A1204)</f>
        <v>1</v>
      </c>
      <c r="C1204">
        <f>COUNTIF(Employee!$X$2:$X$1471, 'Date Events'!A1204)</f>
        <v>0</v>
      </c>
      <c r="D1204">
        <f t="shared" si="18"/>
        <v>648</v>
      </c>
      <c r="E1204">
        <f>COUNTIF(Employee!$AA$2:$AA$1471, 'Date Events'!A1204)</f>
        <v>0</v>
      </c>
      <c r="F1204" t="str">
        <f>IF(ISNA(VLOOKUP(A1204, PerformanceRating!$P$8:$R$2778, 2, FALSE)), "", VLOOKUP(A1204, PerformanceRating!$P$8:$R$2778, 2, FALSE))</f>
        <v/>
      </c>
      <c r="G1204" t="str">
        <f>IF(ISNA(VLOOKUP(A1204, PerformanceRating!$P$8:$R$2778, 3, FALSE)), "", VLOOKUP(A1204, PerformanceRating!$P$8:$R$2778, 3, FALSE))</f>
        <v/>
      </c>
      <c r="H1204" t="str">
        <f>IF(ISNA(VLOOKUP(A1204, PerformanceRating!$C$2:$N$6710, 11, FALSE)), "", VLOOKUP(A1204, PerformanceRating!$C$2:$N$6710, 11, FALSE))</f>
        <v/>
      </c>
      <c r="I1204" t="str">
        <f>IF(ISNA(VLOOKUP(A1204, PerformanceRating!$C$2:$N$6710, 12, FALSE)), "", VLOOKUP(A1204, PerformanceRating!$C$2:$N$6710, 12, FALSE))</f>
        <v/>
      </c>
    </row>
    <row r="1205" spans="1:9" x14ac:dyDescent="0.25">
      <c r="A1205" s="1">
        <v>42821</v>
      </c>
      <c r="B1205">
        <f>COUNTIF(Employee!$U$2:$U$1471, 'Date Events'!A1205)</f>
        <v>0</v>
      </c>
      <c r="C1205">
        <f>COUNTIF(Employee!$X$2:$X$1471, 'Date Events'!A1205)</f>
        <v>0</v>
      </c>
      <c r="D1205">
        <f t="shared" si="18"/>
        <v>648</v>
      </c>
      <c r="E1205">
        <f>COUNTIF(Employee!$AA$2:$AA$1471, 'Date Events'!A1205)</f>
        <v>0</v>
      </c>
      <c r="F1205">
        <f>IF(ISNA(VLOOKUP(A1205, PerformanceRating!$P$8:$R$2778, 2, FALSE)), "", VLOOKUP(A1205, PerformanceRating!$P$8:$R$2778, 2, FALSE))</f>
        <v>4.25</v>
      </c>
      <c r="G1205">
        <f>IF(ISNA(VLOOKUP(A1205, PerformanceRating!$P$8:$R$2778, 3, FALSE)), "", VLOOKUP(A1205, PerformanceRating!$P$8:$R$2778, 3, FALSE))</f>
        <v>3.75</v>
      </c>
      <c r="H1205">
        <f>IF(ISNA(VLOOKUP(A1205, PerformanceRating!$C$2:$N$6710, 11, FALSE)), "", VLOOKUP(A1205, PerformanceRating!$C$2:$N$6710, 11, FALSE))</f>
        <v>3.5</v>
      </c>
      <c r="I1205">
        <f>IF(ISNA(VLOOKUP(A1205, PerformanceRating!$C$2:$N$6710, 12, FALSE)), "", VLOOKUP(A1205, PerformanceRating!$C$2:$N$6710, 12, FALSE))</f>
        <v>4</v>
      </c>
    </row>
    <row r="1206" spans="1:9" x14ac:dyDescent="0.25">
      <c r="A1206" s="1">
        <v>42822</v>
      </c>
      <c r="B1206">
        <f>COUNTIF(Employee!$U$2:$U$1471, 'Date Events'!A1206)</f>
        <v>1</v>
      </c>
      <c r="C1206">
        <f>COUNTIF(Employee!$X$2:$X$1471, 'Date Events'!A1206)</f>
        <v>0</v>
      </c>
      <c r="D1206">
        <f t="shared" si="18"/>
        <v>649</v>
      </c>
      <c r="E1206">
        <f>COUNTIF(Employee!$AA$2:$AA$1471, 'Date Events'!A1206)</f>
        <v>0</v>
      </c>
      <c r="F1206">
        <f>IF(ISNA(VLOOKUP(A1206, PerformanceRating!$P$8:$R$2778, 2, FALSE)), "", VLOOKUP(A1206, PerformanceRating!$P$8:$R$2778, 2, FALSE))</f>
        <v>3</v>
      </c>
      <c r="G1206">
        <f>IF(ISNA(VLOOKUP(A1206, PerformanceRating!$P$8:$R$2778, 3, FALSE)), "", VLOOKUP(A1206, PerformanceRating!$P$8:$R$2778, 3, FALSE))</f>
        <v>3</v>
      </c>
      <c r="H1206">
        <f>IF(ISNA(VLOOKUP(A1206, PerformanceRating!$C$2:$N$6710, 11, FALSE)), "", VLOOKUP(A1206, PerformanceRating!$C$2:$N$6710, 11, FALSE))</f>
        <v>4</v>
      </c>
      <c r="I1206">
        <f>IF(ISNA(VLOOKUP(A1206, PerformanceRating!$C$2:$N$6710, 12, FALSE)), "", VLOOKUP(A1206, PerformanceRating!$C$2:$N$6710, 12, FALSE))</f>
        <v>3</v>
      </c>
    </row>
    <row r="1207" spans="1:9" x14ac:dyDescent="0.25">
      <c r="A1207" s="1">
        <v>42823</v>
      </c>
      <c r="B1207">
        <f>COUNTIF(Employee!$U$2:$U$1471, 'Date Events'!A1207)</f>
        <v>0</v>
      </c>
      <c r="C1207">
        <f>COUNTIF(Employee!$X$2:$X$1471, 'Date Events'!A1207)</f>
        <v>0</v>
      </c>
      <c r="D1207">
        <f t="shared" si="18"/>
        <v>649</v>
      </c>
      <c r="E1207">
        <f>COUNTIF(Employee!$AA$2:$AA$1471, 'Date Events'!A1207)</f>
        <v>0</v>
      </c>
      <c r="F1207">
        <f>IF(ISNA(VLOOKUP(A1207, PerformanceRating!$P$8:$R$2778, 2, FALSE)), "", VLOOKUP(A1207, PerformanceRating!$P$8:$R$2778, 2, FALSE))</f>
        <v>4</v>
      </c>
      <c r="G1207">
        <f>IF(ISNA(VLOOKUP(A1207, PerformanceRating!$P$8:$R$2778, 3, FALSE)), "", VLOOKUP(A1207, PerformanceRating!$P$8:$R$2778, 3, FALSE))</f>
        <v>3</v>
      </c>
      <c r="H1207">
        <f>IF(ISNA(VLOOKUP(A1207, PerformanceRating!$C$2:$N$6710, 11, FALSE)), "", VLOOKUP(A1207, PerformanceRating!$C$2:$N$6710, 11, FALSE))</f>
        <v>4</v>
      </c>
      <c r="I1207">
        <f>IF(ISNA(VLOOKUP(A1207, PerformanceRating!$C$2:$N$6710, 12, FALSE)), "", VLOOKUP(A1207, PerformanceRating!$C$2:$N$6710, 12, FALSE))</f>
        <v>3.5</v>
      </c>
    </row>
    <row r="1208" spans="1:9" x14ac:dyDescent="0.25">
      <c r="A1208" s="1">
        <v>42824</v>
      </c>
      <c r="B1208">
        <f>COUNTIF(Employee!$U$2:$U$1471, 'Date Events'!A1208)</f>
        <v>0</v>
      </c>
      <c r="C1208">
        <f>COUNTIF(Employee!$X$2:$X$1471, 'Date Events'!A1208)</f>
        <v>0</v>
      </c>
      <c r="D1208">
        <f t="shared" si="18"/>
        <v>649</v>
      </c>
      <c r="E1208">
        <f>COUNTIF(Employee!$AA$2:$AA$1471, 'Date Events'!A1208)</f>
        <v>0</v>
      </c>
      <c r="F1208">
        <f>IF(ISNA(VLOOKUP(A1208, PerformanceRating!$P$8:$R$2778, 2, FALSE)), "", VLOOKUP(A1208, PerformanceRating!$P$8:$R$2778, 2, FALSE))</f>
        <v>3.5</v>
      </c>
      <c r="G1208">
        <f>IF(ISNA(VLOOKUP(A1208, PerformanceRating!$P$8:$R$2778, 3, FALSE)), "", VLOOKUP(A1208, PerformanceRating!$P$8:$R$2778, 3, FALSE))</f>
        <v>2.75</v>
      </c>
      <c r="H1208">
        <f>IF(ISNA(VLOOKUP(A1208, PerformanceRating!$C$2:$N$6710, 11, FALSE)), "", VLOOKUP(A1208, PerformanceRating!$C$2:$N$6710, 11, FALSE))</f>
        <v>4.5</v>
      </c>
      <c r="I1208">
        <f>IF(ISNA(VLOOKUP(A1208, PerformanceRating!$C$2:$N$6710, 12, FALSE)), "", VLOOKUP(A1208, PerformanceRating!$C$2:$N$6710, 12, FALSE))</f>
        <v>3</v>
      </c>
    </row>
    <row r="1209" spans="1:9" x14ac:dyDescent="0.25">
      <c r="A1209" s="1">
        <v>42825</v>
      </c>
      <c r="B1209">
        <f>COUNTIF(Employee!$U$2:$U$1471, 'Date Events'!A1209)</f>
        <v>0</v>
      </c>
      <c r="C1209">
        <f>COUNTIF(Employee!$X$2:$X$1471, 'Date Events'!A1209)</f>
        <v>0</v>
      </c>
      <c r="D1209">
        <f t="shared" si="18"/>
        <v>649</v>
      </c>
      <c r="E1209">
        <f>COUNTIF(Employee!$AA$2:$AA$1471, 'Date Events'!A1209)</f>
        <v>2</v>
      </c>
      <c r="F1209">
        <f>IF(ISNA(VLOOKUP(A1209, PerformanceRating!$P$8:$R$2778, 2, FALSE)), "", VLOOKUP(A1209, PerformanceRating!$P$8:$R$2778, 2, FALSE))</f>
        <v>4.5</v>
      </c>
      <c r="G1209">
        <f>IF(ISNA(VLOOKUP(A1209, PerformanceRating!$P$8:$R$2778, 3, FALSE)), "", VLOOKUP(A1209, PerformanceRating!$P$8:$R$2778, 3, FALSE))</f>
        <v>4.5</v>
      </c>
      <c r="H1209">
        <f>IF(ISNA(VLOOKUP(A1209, PerformanceRating!$C$2:$N$6710, 11, FALSE)), "", VLOOKUP(A1209, PerformanceRating!$C$2:$N$6710, 11, FALSE))</f>
        <v>2.75</v>
      </c>
      <c r="I1209">
        <f>IF(ISNA(VLOOKUP(A1209, PerformanceRating!$C$2:$N$6710, 12, FALSE)), "", VLOOKUP(A1209, PerformanceRating!$C$2:$N$6710, 12, FALSE))</f>
        <v>5</v>
      </c>
    </row>
    <row r="1210" spans="1:9" x14ac:dyDescent="0.25">
      <c r="A1210" s="1">
        <v>42826</v>
      </c>
      <c r="B1210">
        <f>COUNTIF(Employee!$U$2:$U$1471, 'Date Events'!A1210)</f>
        <v>0</v>
      </c>
      <c r="C1210">
        <f>COUNTIF(Employee!$X$2:$X$1471, 'Date Events'!A1210)</f>
        <v>0</v>
      </c>
      <c r="D1210">
        <f t="shared" si="18"/>
        <v>649</v>
      </c>
      <c r="E1210">
        <f>COUNTIF(Employee!$AA$2:$AA$1471, 'Date Events'!A1210)</f>
        <v>1</v>
      </c>
      <c r="F1210" t="str">
        <f>IF(ISNA(VLOOKUP(A1210, PerformanceRating!$P$8:$R$2778, 2, FALSE)), "", VLOOKUP(A1210, PerformanceRating!$P$8:$R$2778, 2, FALSE))</f>
        <v/>
      </c>
      <c r="G1210" t="str">
        <f>IF(ISNA(VLOOKUP(A1210, PerformanceRating!$P$8:$R$2778, 3, FALSE)), "", VLOOKUP(A1210, PerformanceRating!$P$8:$R$2778, 3, FALSE))</f>
        <v/>
      </c>
      <c r="H1210" t="str">
        <f>IF(ISNA(VLOOKUP(A1210, PerformanceRating!$C$2:$N$6710, 11, FALSE)), "", VLOOKUP(A1210, PerformanceRating!$C$2:$N$6710, 11, FALSE))</f>
        <v/>
      </c>
      <c r="I1210" t="str">
        <f>IF(ISNA(VLOOKUP(A1210, PerformanceRating!$C$2:$N$6710, 12, FALSE)), "", VLOOKUP(A1210, PerformanceRating!$C$2:$N$6710, 12, FALSE))</f>
        <v/>
      </c>
    </row>
    <row r="1211" spans="1:9" x14ac:dyDescent="0.25">
      <c r="A1211" s="1">
        <v>42827</v>
      </c>
      <c r="B1211">
        <f>COUNTIF(Employee!$U$2:$U$1471, 'Date Events'!A1211)</f>
        <v>0</v>
      </c>
      <c r="C1211">
        <f>COUNTIF(Employee!$X$2:$X$1471, 'Date Events'!A1211)</f>
        <v>0</v>
      </c>
      <c r="D1211">
        <f t="shared" si="18"/>
        <v>649</v>
      </c>
      <c r="E1211">
        <f>COUNTIF(Employee!$AA$2:$AA$1471, 'Date Events'!A1211)</f>
        <v>1</v>
      </c>
      <c r="F1211">
        <f>IF(ISNA(VLOOKUP(A1211, PerformanceRating!$P$8:$R$2778, 2, FALSE)), "", VLOOKUP(A1211, PerformanceRating!$P$8:$R$2778, 2, FALSE))</f>
        <v>4</v>
      </c>
      <c r="G1211">
        <f>IF(ISNA(VLOOKUP(A1211, PerformanceRating!$P$8:$R$2778, 3, FALSE)), "", VLOOKUP(A1211, PerformanceRating!$P$8:$R$2778, 3, FALSE))</f>
        <v>3.5</v>
      </c>
      <c r="H1211">
        <f>IF(ISNA(VLOOKUP(A1211, PerformanceRating!$C$2:$N$6710, 11, FALSE)), "", VLOOKUP(A1211, PerformanceRating!$C$2:$N$6710, 11, FALSE))</f>
        <v>3.75</v>
      </c>
      <c r="I1211">
        <f>IF(ISNA(VLOOKUP(A1211, PerformanceRating!$C$2:$N$6710, 12, FALSE)), "", VLOOKUP(A1211, PerformanceRating!$C$2:$N$6710, 12, FALSE))</f>
        <v>5</v>
      </c>
    </row>
    <row r="1212" spans="1:9" x14ac:dyDescent="0.25">
      <c r="A1212" s="1">
        <v>42828</v>
      </c>
      <c r="B1212">
        <f>COUNTIF(Employee!$U$2:$U$1471, 'Date Events'!A1212)</f>
        <v>0</v>
      </c>
      <c r="C1212">
        <f>COUNTIF(Employee!$X$2:$X$1471, 'Date Events'!A1212)</f>
        <v>0</v>
      </c>
      <c r="D1212">
        <f t="shared" si="18"/>
        <v>649</v>
      </c>
      <c r="E1212">
        <f>COUNTIF(Employee!$AA$2:$AA$1471, 'Date Events'!A1212)</f>
        <v>0</v>
      </c>
      <c r="F1212">
        <f>IF(ISNA(VLOOKUP(A1212, PerformanceRating!$P$8:$R$2778, 2, FALSE)), "", VLOOKUP(A1212, PerformanceRating!$P$8:$R$2778, 2, FALSE))</f>
        <v>3</v>
      </c>
      <c r="G1212">
        <f>IF(ISNA(VLOOKUP(A1212, PerformanceRating!$P$8:$R$2778, 3, FALSE)), "", VLOOKUP(A1212, PerformanceRating!$P$8:$R$2778, 3, FALSE))</f>
        <v>2</v>
      </c>
      <c r="H1212">
        <f>IF(ISNA(VLOOKUP(A1212, PerformanceRating!$C$2:$N$6710, 11, FALSE)), "", VLOOKUP(A1212, PerformanceRating!$C$2:$N$6710, 11, FALSE))</f>
        <v>4</v>
      </c>
      <c r="I1212">
        <f>IF(ISNA(VLOOKUP(A1212, PerformanceRating!$C$2:$N$6710, 12, FALSE)), "", VLOOKUP(A1212, PerformanceRating!$C$2:$N$6710, 12, FALSE))</f>
        <v>2.5</v>
      </c>
    </row>
    <row r="1213" spans="1:9" x14ac:dyDescent="0.25">
      <c r="A1213" s="1">
        <v>42829</v>
      </c>
      <c r="B1213">
        <f>COUNTIF(Employee!$U$2:$U$1471, 'Date Events'!A1213)</f>
        <v>2</v>
      </c>
      <c r="C1213">
        <f>COUNTIF(Employee!$X$2:$X$1471, 'Date Events'!A1213)</f>
        <v>0</v>
      </c>
      <c r="D1213">
        <f t="shared" si="18"/>
        <v>651</v>
      </c>
      <c r="E1213">
        <f>COUNTIF(Employee!$AA$2:$AA$1471, 'Date Events'!A1213)</f>
        <v>0</v>
      </c>
      <c r="F1213" t="str">
        <f>IF(ISNA(VLOOKUP(A1213, PerformanceRating!$P$8:$R$2778, 2, FALSE)), "", VLOOKUP(A1213, PerformanceRating!$P$8:$R$2778, 2, FALSE))</f>
        <v/>
      </c>
      <c r="G1213" t="str">
        <f>IF(ISNA(VLOOKUP(A1213, PerformanceRating!$P$8:$R$2778, 3, FALSE)), "", VLOOKUP(A1213, PerformanceRating!$P$8:$R$2778, 3, FALSE))</f>
        <v/>
      </c>
      <c r="H1213" t="str">
        <f>IF(ISNA(VLOOKUP(A1213, PerformanceRating!$C$2:$N$6710, 11, FALSE)), "", VLOOKUP(A1213, PerformanceRating!$C$2:$N$6710, 11, FALSE))</f>
        <v/>
      </c>
      <c r="I1213" t="str">
        <f>IF(ISNA(VLOOKUP(A1213, PerformanceRating!$C$2:$N$6710, 12, FALSE)), "", VLOOKUP(A1213, PerformanceRating!$C$2:$N$6710, 12, FALSE))</f>
        <v/>
      </c>
    </row>
    <row r="1214" spans="1:9" x14ac:dyDescent="0.25">
      <c r="A1214" s="1">
        <v>42830</v>
      </c>
      <c r="B1214">
        <f>COUNTIF(Employee!$U$2:$U$1471, 'Date Events'!A1214)</f>
        <v>0</v>
      </c>
      <c r="C1214">
        <f>COUNTIF(Employee!$X$2:$X$1471, 'Date Events'!A1214)</f>
        <v>0</v>
      </c>
      <c r="D1214">
        <f t="shared" si="18"/>
        <v>651</v>
      </c>
      <c r="E1214">
        <f>COUNTIF(Employee!$AA$2:$AA$1471, 'Date Events'!A1214)</f>
        <v>0</v>
      </c>
      <c r="F1214">
        <f>IF(ISNA(VLOOKUP(A1214, PerformanceRating!$P$8:$R$2778, 2, FALSE)), "", VLOOKUP(A1214, PerformanceRating!$P$8:$R$2778, 2, FALSE))</f>
        <v>4</v>
      </c>
      <c r="G1214">
        <f>IF(ISNA(VLOOKUP(A1214, PerformanceRating!$P$8:$R$2778, 3, FALSE)), "", VLOOKUP(A1214, PerformanceRating!$P$8:$R$2778, 3, FALSE))</f>
        <v>3.5</v>
      </c>
      <c r="H1214">
        <f>IF(ISNA(VLOOKUP(A1214, PerformanceRating!$C$2:$N$6710, 11, FALSE)), "", VLOOKUP(A1214, PerformanceRating!$C$2:$N$6710, 11, FALSE))</f>
        <v>3.5</v>
      </c>
      <c r="I1214">
        <f>IF(ISNA(VLOOKUP(A1214, PerformanceRating!$C$2:$N$6710, 12, FALSE)), "", VLOOKUP(A1214, PerformanceRating!$C$2:$N$6710, 12, FALSE))</f>
        <v>4.5</v>
      </c>
    </row>
    <row r="1215" spans="1:9" x14ac:dyDescent="0.25">
      <c r="A1215" s="1">
        <v>42831</v>
      </c>
      <c r="B1215">
        <f>COUNTIF(Employee!$U$2:$U$1471, 'Date Events'!A1215)</f>
        <v>0</v>
      </c>
      <c r="C1215">
        <f>COUNTIF(Employee!$X$2:$X$1471, 'Date Events'!A1215)</f>
        <v>0</v>
      </c>
      <c r="D1215">
        <f t="shared" si="18"/>
        <v>651</v>
      </c>
      <c r="E1215">
        <f>COUNTIF(Employee!$AA$2:$AA$1471, 'Date Events'!A1215)</f>
        <v>0</v>
      </c>
      <c r="F1215">
        <f>IF(ISNA(VLOOKUP(A1215, PerformanceRating!$P$8:$R$2778, 2, FALSE)), "", VLOOKUP(A1215, PerformanceRating!$P$8:$R$2778, 2, FALSE))</f>
        <v>3</v>
      </c>
      <c r="G1215">
        <f>IF(ISNA(VLOOKUP(A1215, PerformanceRating!$P$8:$R$2778, 3, FALSE)), "", VLOOKUP(A1215, PerformanceRating!$P$8:$R$2778, 3, FALSE))</f>
        <v>3</v>
      </c>
      <c r="H1215">
        <f>IF(ISNA(VLOOKUP(A1215, PerformanceRating!$C$2:$N$6710, 11, FALSE)), "", VLOOKUP(A1215, PerformanceRating!$C$2:$N$6710, 11, FALSE))</f>
        <v>3.75</v>
      </c>
      <c r="I1215">
        <f>IF(ISNA(VLOOKUP(A1215, PerformanceRating!$C$2:$N$6710, 12, FALSE)), "", VLOOKUP(A1215, PerformanceRating!$C$2:$N$6710, 12, FALSE))</f>
        <v>3</v>
      </c>
    </row>
    <row r="1216" spans="1:9" x14ac:dyDescent="0.25">
      <c r="A1216" s="1">
        <v>42833</v>
      </c>
      <c r="B1216">
        <f>COUNTIF(Employee!$U$2:$U$1471, 'Date Events'!A1216)</f>
        <v>0</v>
      </c>
      <c r="C1216">
        <f>COUNTIF(Employee!$X$2:$X$1471, 'Date Events'!A1216)</f>
        <v>0</v>
      </c>
      <c r="D1216">
        <f t="shared" si="18"/>
        <v>651</v>
      </c>
      <c r="E1216">
        <f>COUNTIF(Employee!$AA$2:$AA$1471, 'Date Events'!A1216)</f>
        <v>0</v>
      </c>
      <c r="F1216">
        <f>IF(ISNA(VLOOKUP(A1216, PerformanceRating!$P$8:$R$2778, 2, FALSE)), "", VLOOKUP(A1216, PerformanceRating!$P$8:$R$2778, 2, FALSE))</f>
        <v>4</v>
      </c>
      <c r="G1216">
        <f>IF(ISNA(VLOOKUP(A1216, PerformanceRating!$P$8:$R$2778, 3, FALSE)), "", VLOOKUP(A1216, PerformanceRating!$P$8:$R$2778, 3, FALSE))</f>
        <v>4</v>
      </c>
      <c r="H1216">
        <f>IF(ISNA(VLOOKUP(A1216, PerformanceRating!$C$2:$N$6710, 11, FALSE)), "", VLOOKUP(A1216, PerformanceRating!$C$2:$N$6710, 11, FALSE))</f>
        <v>4</v>
      </c>
      <c r="I1216">
        <f>IF(ISNA(VLOOKUP(A1216, PerformanceRating!$C$2:$N$6710, 12, FALSE)), "", VLOOKUP(A1216, PerformanceRating!$C$2:$N$6710, 12, FALSE))</f>
        <v>4</v>
      </c>
    </row>
    <row r="1217" spans="1:9" x14ac:dyDescent="0.25">
      <c r="A1217" s="1">
        <v>42834</v>
      </c>
      <c r="B1217">
        <f>COUNTIF(Employee!$U$2:$U$1471, 'Date Events'!A1217)</f>
        <v>1</v>
      </c>
      <c r="C1217">
        <f>COUNTIF(Employee!$X$2:$X$1471, 'Date Events'!A1217)</f>
        <v>0</v>
      </c>
      <c r="D1217">
        <f t="shared" si="18"/>
        <v>652</v>
      </c>
      <c r="E1217">
        <f>COUNTIF(Employee!$AA$2:$AA$1471, 'Date Events'!A1217)</f>
        <v>0</v>
      </c>
      <c r="F1217">
        <f>IF(ISNA(VLOOKUP(A1217, PerformanceRating!$P$8:$R$2778, 2, FALSE)), "", VLOOKUP(A1217, PerformanceRating!$P$8:$R$2778, 2, FALSE))</f>
        <v>4</v>
      </c>
      <c r="G1217">
        <f>IF(ISNA(VLOOKUP(A1217, PerformanceRating!$P$8:$R$2778, 3, FALSE)), "", VLOOKUP(A1217, PerformanceRating!$P$8:$R$2778, 3, FALSE))</f>
        <v>3.5</v>
      </c>
      <c r="H1217">
        <f>IF(ISNA(VLOOKUP(A1217, PerformanceRating!$C$2:$N$6710, 11, FALSE)), "", VLOOKUP(A1217, PerformanceRating!$C$2:$N$6710, 11, FALSE))</f>
        <v>3</v>
      </c>
      <c r="I1217">
        <f>IF(ISNA(VLOOKUP(A1217, PerformanceRating!$C$2:$N$6710, 12, FALSE)), "", VLOOKUP(A1217, PerformanceRating!$C$2:$N$6710, 12, FALSE))</f>
        <v>3.5</v>
      </c>
    </row>
    <row r="1218" spans="1:9" x14ac:dyDescent="0.25">
      <c r="A1218" s="1">
        <v>42835</v>
      </c>
      <c r="B1218">
        <f>COUNTIF(Employee!$U$2:$U$1471, 'Date Events'!A1218)</f>
        <v>0</v>
      </c>
      <c r="C1218">
        <f>COUNTIF(Employee!$X$2:$X$1471, 'Date Events'!A1218)</f>
        <v>0</v>
      </c>
      <c r="D1218">
        <f t="shared" si="18"/>
        <v>652</v>
      </c>
      <c r="E1218">
        <f>COUNTIF(Employee!$AA$2:$AA$1471, 'Date Events'!A1218)</f>
        <v>0</v>
      </c>
      <c r="F1218">
        <f>IF(ISNA(VLOOKUP(A1218, PerformanceRating!$P$8:$R$2778, 2, FALSE)), "", VLOOKUP(A1218, PerformanceRating!$P$8:$R$2778, 2, FALSE))</f>
        <v>4.333333333333333</v>
      </c>
      <c r="G1218">
        <f>IF(ISNA(VLOOKUP(A1218, PerformanceRating!$P$8:$R$2778, 3, FALSE)), "", VLOOKUP(A1218, PerformanceRating!$P$8:$R$2778, 3, FALSE))</f>
        <v>4.333333333333333</v>
      </c>
      <c r="H1218">
        <f>IF(ISNA(VLOOKUP(A1218, PerformanceRating!$C$2:$N$6710, 11, FALSE)), "", VLOOKUP(A1218, PerformanceRating!$C$2:$N$6710, 11, FALSE))</f>
        <v>2.75</v>
      </c>
      <c r="I1218">
        <f>IF(ISNA(VLOOKUP(A1218, PerformanceRating!$C$2:$N$6710, 12, FALSE)), "", VLOOKUP(A1218, PerformanceRating!$C$2:$N$6710, 12, FALSE))</f>
        <v>5</v>
      </c>
    </row>
    <row r="1219" spans="1:9" x14ac:dyDescent="0.25">
      <c r="A1219" s="1">
        <v>42836</v>
      </c>
      <c r="B1219">
        <f>COUNTIF(Employee!$U$2:$U$1471, 'Date Events'!A1219)</f>
        <v>0</v>
      </c>
      <c r="C1219">
        <f>COUNTIF(Employee!$X$2:$X$1471, 'Date Events'!A1219)</f>
        <v>0</v>
      </c>
      <c r="D1219">
        <f t="shared" si="18"/>
        <v>652</v>
      </c>
      <c r="E1219">
        <f>COUNTIF(Employee!$AA$2:$AA$1471, 'Date Events'!A1219)</f>
        <v>0</v>
      </c>
      <c r="F1219">
        <f>IF(ISNA(VLOOKUP(A1219, PerformanceRating!$P$8:$R$2778, 2, FALSE)), "", VLOOKUP(A1219, PerformanceRating!$P$8:$R$2778, 2, FALSE))</f>
        <v>4.25</v>
      </c>
      <c r="G1219">
        <f>IF(ISNA(VLOOKUP(A1219, PerformanceRating!$P$8:$R$2778, 3, FALSE)), "", VLOOKUP(A1219, PerformanceRating!$P$8:$R$2778, 3, FALSE))</f>
        <v>4</v>
      </c>
      <c r="H1219">
        <f>IF(ISNA(VLOOKUP(A1219, PerformanceRating!$C$2:$N$6710, 11, FALSE)), "", VLOOKUP(A1219, PerformanceRating!$C$2:$N$6710, 11, FALSE))</f>
        <v>3.75</v>
      </c>
      <c r="I1219">
        <f>IF(ISNA(VLOOKUP(A1219, PerformanceRating!$C$2:$N$6710, 12, FALSE)), "", VLOOKUP(A1219, PerformanceRating!$C$2:$N$6710, 12, FALSE))</f>
        <v>4</v>
      </c>
    </row>
    <row r="1220" spans="1:9" x14ac:dyDescent="0.25">
      <c r="A1220" s="1">
        <v>42837</v>
      </c>
      <c r="B1220">
        <f>COUNTIF(Employee!$U$2:$U$1471, 'Date Events'!A1220)</f>
        <v>0</v>
      </c>
      <c r="C1220">
        <f>COUNTIF(Employee!$X$2:$X$1471, 'Date Events'!A1220)</f>
        <v>0</v>
      </c>
      <c r="D1220">
        <f t="shared" ref="D1220:D1283" si="19">D1219+B1220-C1220</f>
        <v>652</v>
      </c>
      <c r="E1220">
        <f>COUNTIF(Employee!$AA$2:$AA$1471, 'Date Events'!A1220)</f>
        <v>1</v>
      </c>
      <c r="F1220">
        <f>IF(ISNA(VLOOKUP(A1220, PerformanceRating!$P$8:$R$2778, 2, FALSE)), "", VLOOKUP(A1220, PerformanceRating!$P$8:$R$2778, 2, FALSE))</f>
        <v>3.5</v>
      </c>
      <c r="G1220">
        <f>IF(ISNA(VLOOKUP(A1220, PerformanceRating!$P$8:$R$2778, 3, FALSE)), "", VLOOKUP(A1220, PerformanceRating!$P$8:$R$2778, 3, FALSE))</f>
        <v>2.5</v>
      </c>
      <c r="H1220">
        <f>IF(ISNA(VLOOKUP(A1220, PerformanceRating!$C$2:$N$6710, 11, FALSE)), "", VLOOKUP(A1220, PerformanceRating!$C$2:$N$6710, 11, FALSE))</f>
        <v>3.25</v>
      </c>
      <c r="I1220">
        <f>IF(ISNA(VLOOKUP(A1220, PerformanceRating!$C$2:$N$6710, 12, FALSE)), "", VLOOKUP(A1220, PerformanceRating!$C$2:$N$6710, 12, FALSE))</f>
        <v>2.5</v>
      </c>
    </row>
    <row r="1221" spans="1:9" x14ac:dyDescent="0.25">
      <c r="A1221" s="1">
        <v>42838</v>
      </c>
      <c r="B1221">
        <f>COUNTIF(Employee!$U$2:$U$1471, 'Date Events'!A1221)</f>
        <v>0</v>
      </c>
      <c r="C1221">
        <f>COUNTIF(Employee!$X$2:$X$1471, 'Date Events'!A1221)</f>
        <v>0</v>
      </c>
      <c r="D1221">
        <f t="shared" si="19"/>
        <v>652</v>
      </c>
      <c r="E1221">
        <f>COUNTIF(Employee!$AA$2:$AA$1471, 'Date Events'!A1221)</f>
        <v>0</v>
      </c>
      <c r="F1221">
        <f>IF(ISNA(VLOOKUP(A1221, PerformanceRating!$P$8:$R$2778, 2, FALSE)), "", VLOOKUP(A1221, PerformanceRating!$P$8:$R$2778, 2, FALSE))</f>
        <v>3.25</v>
      </c>
      <c r="G1221">
        <f>IF(ISNA(VLOOKUP(A1221, PerformanceRating!$P$8:$R$2778, 3, FALSE)), "", VLOOKUP(A1221, PerformanceRating!$P$8:$R$2778, 3, FALSE))</f>
        <v>2.75</v>
      </c>
      <c r="H1221">
        <f>IF(ISNA(VLOOKUP(A1221, PerformanceRating!$C$2:$N$6710, 11, FALSE)), "", VLOOKUP(A1221, PerformanceRating!$C$2:$N$6710, 11, FALSE))</f>
        <v>4</v>
      </c>
      <c r="I1221">
        <f>IF(ISNA(VLOOKUP(A1221, PerformanceRating!$C$2:$N$6710, 12, FALSE)), "", VLOOKUP(A1221, PerformanceRating!$C$2:$N$6710, 12, FALSE))</f>
        <v>3</v>
      </c>
    </row>
    <row r="1222" spans="1:9" x14ac:dyDescent="0.25">
      <c r="A1222" s="1">
        <v>42839</v>
      </c>
      <c r="B1222">
        <f>COUNTIF(Employee!$U$2:$U$1471, 'Date Events'!A1222)</f>
        <v>1</v>
      </c>
      <c r="C1222">
        <f>COUNTIF(Employee!$X$2:$X$1471, 'Date Events'!A1222)</f>
        <v>0</v>
      </c>
      <c r="D1222">
        <f t="shared" si="19"/>
        <v>653</v>
      </c>
      <c r="E1222">
        <f>COUNTIF(Employee!$AA$2:$AA$1471, 'Date Events'!A1222)</f>
        <v>1</v>
      </c>
      <c r="F1222">
        <f>IF(ISNA(VLOOKUP(A1222, PerformanceRating!$P$8:$R$2778, 2, FALSE)), "", VLOOKUP(A1222, PerformanceRating!$P$8:$R$2778, 2, FALSE))</f>
        <v>3.6666666666666665</v>
      </c>
      <c r="G1222">
        <f>IF(ISNA(VLOOKUP(A1222, PerformanceRating!$P$8:$R$2778, 3, FALSE)), "", VLOOKUP(A1222, PerformanceRating!$P$8:$R$2778, 3, FALSE))</f>
        <v>3</v>
      </c>
      <c r="H1222">
        <f>IF(ISNA(VLOOKUP(A1222, PerformanceRating!$C$2:$N$6710, 11, FALSE)), "", VLOOKUP(A1222, PerformanceRating!$C$2:$N$6710, 11, FALSE))</f>
        <v>3.5</v>
      </c>
      <c r="I1222">
        <f>IF(ISNA(VLOOKUP(A1222, PerformanceRating!$C$2:$N$6710, 12, FALSE)), "", VLOOKUP(A1222, PerformanceRating!$C$2:$N$6710, 12, FALSE))</f>
        <v>4</v>
      </c>
    </row>
    <row r="1223" spans="1:9" x14ac:dyDescent="0.25">
      <c r="A1223" s="1">
        <v>42840</v>
      </c>
      <c r="B1223">
        <f>COUNTIF(Employee!$U$2:$U$1471, 'Date Events'!A1223)</f>
        <v>1</v>
      </c>
      <c r="C1223">
        <f>COUNTIF(Employee!$X$2:$X$1471, 'Date Events'!A1223)</f>
        <v>0</v>
      </c>
      <c r="D1223">
        <f t="shared" si="19"/>
        <v>654</v>
      </c>
      <c r="E1223">
        <f>COUNTIF(Employee!$AA$2:$AA$1471, 'Date Events'!A1223)</f>
        <v>1</v>
      </c>
      <c r="F1223" t="str">
        <f>IF(ISNA(VLOOKUP(A1223, PerformanceRating!$P$8:$R$2778, 2, FALSE)), "", VLOOKUP(A1223, PerformanceRating!$P$8:$R$2778, 2, FALSE))</f>
        <v/>
      </c>
      <c r="G1223" t="str">
        <f>IF(ISNA(VLOOKUP(A1223, PerformanceRating!$P$8:$R$2778, 3, FALSE)), "", VLOOKUP(A1223, PerformanceRating!$P$8:$R$2778, 3, FALSE))</f>
        <v/>
      </c>
      <c r="H1223" t="str">
        <f>IF(ISNA(VLOOKUP(A1223, PerformanceRating!$C$2:$N$6710, 11, FALSE)), "", VLOOKUP(A1223, PerformanceRating!$C$2:$N$6710, 11, FALSE))</f>
        <v/>
      </c>
      <c r="I1223" t="str">
        <f>IF(ISNA(VLOOKUP(A1223, PerformanceRating!$C$2:$N$6710, 12, FALSE)), "", VLOOKUP(A1223, PerformanceRating!$C$2:$N$6710, 12, FALSE))</f>
        <v/>
      </c>
    </row>
    <row r="1224" spans="1:9" x14ac:dyDescent="0.25">
      <c r="A1224" s="1">
        <v>42841</v>
      </c>
      <c r="B1224">
        <f>COUNTIF(Employee!$U$2:$U$1471, 'Date Events'!A1224)</f>
        <v>0</v>
      </c>
      <c r="C1224">
        <f>COUNTIF(Employee!$X$2:$X$1471, 'Date Events'!A1224)</f>
        <v>0</v>
      </c>
      <c r="D1224">
        <f t="shared" si="19"/>
        <v>654</v>
      </c>
      <c r="E1224">
        <f>COUNTIF(Employee!$AA$2:$AA$1471, 'Date Events'!A1224)</f>
        <v>0</v>
      </c>
      <c r="F1224">
        <f>IF(ISNA(VLOOKUP(A1224, PerformanceRating!$P$8:$R$2778, 2, FALSE)), "", VLOOKUP(A1224, PerformanceRating!$P$8:$R$2778, 2, FALSE))</f>
        <v>4.75</v>
      </c>
      <c r="G1224">
        <f>IF(ISNA(VLOOKUP(A1224, PerformanceRating!$P$8:$R$2778, 3, FALSE)), "", VLOOKUP(A1224, PerformanceRating!$P$8:$R$2778, 3, FALSE))</f>
        <v>4.5</v>
      </c>
      <c r="H1224">
        <f>IF(ISNA(VLOOKUP(A1224, PerformanceRating!$C$2:$N$6710, 11, FALSE)), "", VLOOKUP(A1224, PerformanceRating!$C$2:$N$6710, 11, FALSE))</f>
        <v>3.5</v>
      </c>
      <c r="I1224">
        <f>IF(ISNA(VLOOKUP(A1224, PerformanceRating!$C$2:$N$6710, 12, FALSE)), "", VLOOKUP(A1224, PerformanceRating!$C$2:$N$6710, 12, FALSE))</f>
        <v>5</v>
      </c>
    </row>
    <row r="1225" spans="1:9" x14ac:dyDescent="0.25">
      <c r="A1225" s="1">
        <v>42842</v>
      </c>
      <c r="B1225">
        <f>COUNTIF(Employee!$U$2:$U$1471, 'Date Events'!A1225)</f>
        <v>0</v>
      </c>
      <c r="C1225">
        <f>COUNTIF(Employee!$X$2:$X$1471, 'Date Events'!A1225)</f>
        <v>0</v>
      </c>
      <c r="D1225">
        <f t="shared" si="19"/>
        <v>654</v>
      </c>
      <c r="E1225">
        <f>COUNTIF(Employee!$AA$2:$AA$1471, 'Date Events'!A1225)</f>
        <v>2</v>
      </c>
      <c r="F1225">
        <f>IF(ISNA(VLOOKUP(A1225, PerformanceRating!$P$8:$R$2778, 2, FALSE)), "", VLOOKUP(A1225, PerformanceRating!$P$8:$R$2778, 2, FALSE))</f>
        <v>4</v>
      </c>
      <c r="G1225">
        <f>IF(ISNA(VLOOKUP(A1225, PerformanceRating!$P$8:$R$2778, 3, FALSE)), "", VLOOKUP(A1225, PerformanceRating!$P$8:$R$2778, 3, FALSE))</f>
        <v>3.25</v>
      </c>
      <c r="H1225">
        <f>IF(ISNA(VLOOKUP(A1225, PerformanceRating!$C$2:$N$6710, 11, FALSE)), "", VLOOKUP(A1225, PerformanceRating!$C$2:$N$6710, 11, FALSE))</f>
        <v>4.5</v>
      </c>
      <c r="I1225">
        <f>IF(ISNA(VLOOKUP(A1225, PerformanceRating!$C$2:$N$6710, 12, FALSE)), "", VLOOKUP(A1225, PerformanceRating!$C$2:$N$6710, 12, FALSE))</f>
        <v>3.5</v>
      </c>
    </row>
    <row r="1226" spans="1:9" x14ac:dyDescent="0.25">
      <c r="A1226" s="1">
        <v>42843</v>
      </c>
      <c r="B1226">
        <f>COUNTIF(Employee!$U$2:$U$1471, 'Date Events'!A1226)</f>
        <v>0</v>
      </c>
      <c r="C1226">
        <f>COUNTIF(Employee!$X$2:$X$1471, 'Date Events'!A1226)</f>
        <v>0</v>
      </c>
      <c r="D1226">
        <f t="shared" si="19"/>
        <v>654</v>
      </c>
      <c r="E1226">
        <f>COUNTIF(Employee!$AA$2:$AA$1471, 'Date Events'!A1226)</f>
        <v>1</v>
      </c>
      <c r="F1226">
        <f>IF(ISNA(VLOOKUP(A1226, PerformanceRating!$P$8:$R$2778, 2, FALSE)), "", VLOOKUP(A1226, PerformanceRating!$P$8:$R$2778, 2, FALSE))</f>
        <v>4.5</v>
      </c>
      <c r="G1226">
        <f>IF(ISNA(VLOOKUP(A1226, PerformanceRating!$P$8:$R$2778, 3, FALSE)), "", VLOOKUP(A1226, PerformanceRating!$P$8:$R$2778, 3, FALSE))</f>
        <v>4</v>
      </c>
      <c r="H1226">
        <f>IF(ISNA(VLOOKUP(A1226, PerformanceRating!$C$2:$N$6710, 11, FALSE)), "", VLOOKUP(A1226, PerformanceRating!$C$2:$N$6710, 11, FALSE))</f>
        <v>3.5</v>
      </c>
      <c r="I1226">
        <f>IF(ISNA(VLOOKUP(A1226, PerformanceRating!$C$2:$N$6710, 12, FALSE)), "", VLOOKUP(A1226, PerformanceRating!$C$2:$N$6710, 12, FALSE))</f>
        <v>3.5</v>
      </c>
    </row>
    <row r="1227" spans="1:9" x14ac:dyDescent="0.25">
      <c r="A1227" s="1">
        <v>42844</v>
      </c>
      <c r="B1227">
        <f>COUNTIF(Employee!$U$2:$U$1471, 'Date Events'!A1227)</f>
        <v>0</v>
      </c>
      <c r="C1227">
        <f>COUNTIF(Employee!$X$2:$X$1471, 'Date Events'!A1227)</f>
        <v>0</v>
      </c>
      <c r="D1227">
        <f t="shared" si="19"/>
        <v>654</v>
      </c>
      <c r="E1227">
        <f>COUNTIF(Employee!$AA$2:$AA$1471, 'Date Events'!A1227)</f>
        <v>1</v>
      </c>
      <c r="F1227">
        <f>IF(ISNA(VLOOKUP(A1227, PerformanceRating!$P$8:$R$2778, 2, FALSE)), "", VLOOKUP(A1227, PerformanceRating!$P$8:$R$2778, 2, FALSE))</f>
        <v>4</v>
      </c>
      <c r="G1227">
        <f>IF(ISNA(VLOOKUP(A1227, PerformanceRating!$P$8:$R$2778, 3, FALSE)), "", VLOOKUP(A1227, PerformanceRating!$P$8:$R$2778, 3, FALSE))</f>
        <v>3</v>
      </c>
      <c r="H1227">
        <f>IF(ISNA(VLOOKUP(A1227, PerformanceRating!$C$2:$N$6710, 11, FALSE)), "", VLOOKUP(A1227, PerformanceRating!$C$2:$N$6710, 11, FALSE))</f>
        <v>3.5</v>
      </c>
      <c r="I1227">
        <f>IF(ISNA(VLOOKUP(A1227, PerformanceRating!$C$2:$N$6710, 12, FALSE)), "", VLOOKUP(A1227, PerformanceRating!$C$2:$N$6710, 12, FALSE))</f>
        <v>3.5</v>
      </c>
    </row>
    <row r="1228" spans="1:9" x14ac:dyDescent="0.25">
      <c r="A1228" s="1">
        <v>42845</v>
      </c>
      <c r="B1228">
        <f>COUNTIF(Employee!$U$2:$U$1471, 'Date Events'!A1228)</f>
        <v>0</v>
      </c>
      <c r="C1228">
        <f>COUNTIF(Employee!$X$2:$X$1471, 'Date Events'!A1228)</f>
        <v>0</v>
      </c>
      <c r="D1228">
        <f t="shared" si="19"/>
        <v>654</v>
      </c>
      <c r="E1228">
        <f>COUNTIF(Employee!$AA$2:$AA$1471, 'Date Events'!A1228)</f>
        <v>0</v>
      </c>
      <c r="F1228">
        <f>IF(ISNA(VLOOKUP(A1228, PerformanceRating!$P$8:$R$2778, 2, FALSE)), "", VLOOKUP(A1228, PerformanceRating!$P$8:$R$2778, 2, FALSE))</f>
        <v>5</v>
      </c>
      <c r="G1228">
        <f>IF(ISNA(VLOOKUP(A1228, PerformanceRating!$P$8:$R$2778, 3, FALSE)), "", VLOOKUP(A1228, PerformanceRating!$P$8:$R$2778, 3, FALSE))</f>
        <v>4.5</v>
      </c>
      <c r="H1228">
        <f>IF(ISNA(VLOOKUP(A1228, PerformanceRating!$C$2:$N$6710, 11, FALSE)), "", VLOOKUP(A1228, PerformanceRating!$C$2:$N$6710, 11, FALSE))</f>
        <v>3.5</v>
      </c>
      <c r="I1228">
        <f>IF(ISNA(VLOOKUP(A1228, PerformanceRating!$C$2:$N$6710, 12, FALSE)), "", VLOOKUP(A1228, PerformanceRating!$C$2:$N$6710, 12, FALSE))</f>
        <v>5</v>
      </c>
    </row>
    <row r="1229" spans="1:9" x14ac:dyDescent="0.25">
      <c r="A1229" s="1">
        <v>42846</v>
      </c>
      <c r="B1229">
        <f>COUNTIF(Employee!$U$2:$U$1471, 'Date Events'!A1229)</f>
        <v>0</v>
      </c>
      <c r="C1229">
        <f>COUNTIF(Employee!$X$2:$X$1471, 'Date Events'!A1229)</f>
        <v>0</v>
      </c>
      <c r="D1229">
        <f t="shared" si="19"/>
        <v>654</v>
      </c>
      <c r="E1229">
        <f>COUNTIF(Employee!$AA$2:$AA$1471, 'Date Events'!A1229)</f>
        <v>1</v>
      </c>
      <c r="F1229">
        <f>IF(ISNA(VLOOKUP(A1229, PerformanceRating!$P$8:$R$2778, 2, FALSE)), "", VLOOKUP(A1229, PerformanceRating!$P$8:$R$2778, 2, FALSE))</f>
        <v>4.5</v>
      </c>
      <c r="G1229">
        <f>IF(ISNA(VLOOKUP(A1229, PerformanceRating!$P$8:$R$2778, 3, FALSE)), "", VLOOKUP(A1229, PerformanceRating!$P$8:$R$2778, 3, FALSE))</f>
        <v>4</v>
      </c>
      <c r="H1229">
        <f>IF(ISNA(VLOOKUP(A1229, PerformanceRating!$C$2:$N$6710, 11, FALSE)), "", VLOOKUP(A1229, PerformanceRating!$C$2:$N$6710, 11, FALSE))</f>
        <v>2.5</v>
      </c>
      <c r="I1229">
        <f>IF(ISNA(VLOOKUP(A1229, PerformanceRating!$C$2:$N$6710, 12, FALSE)), "", VLOOKUP(A1229, PerformanceRating!$C$2:$N$6710, 12, FALSE))</f>
        <v>3.5</v>
      </c>
    </row>
    <row r="1230" spans="1:9" x14ac:dyDescent="0.25">
      <c r="A1230" s="1">
        <v>42847</v>
      </c>
      <c r="B1230">
        <f>COUNTIF(Employee!$U$2:$U$1471, 'Date Events'!A1230)</f>
        <v>2</v>
      </c>
      <c r="C1230">
        <f>COUNTIF(Employee!$X$2:$X$1471, 'Date Events'!A1230)</f>
        <v>0</v>
      </c>
      <c r="D1230">
        <f t="shared" si="19"/>
        <v>656</v>
      </c>
      <c r="E1230">
        <f>COUNTIF(Employee!$AA$2:$AA$1471, 'Date Events'!A1230)</f>
        <v>0</v>
      </c>
      <c r="F1230">
        <f>IF(ISNA(VLOOKUP(A1230, PerformanceRating!$P$8:$R$2778, 2, FALSE)), "", VLOOKUP(A1230, PerformanceRating!$P$8:$R$2778, 2, FALSE))</f>
        <v>4.333333333333333</v>
      </c>
      <c r="G1230">
        <f>IF(ISNA(VLOOKUP(A1230, PerformanceRating!$P$8:$R$2778, 3, FALSE)), "", VLOOKUP(A1230, PerformanceRating!$P$8:$R$2778, 3, FALSE))</f>
        <v>3.3333333333333335</v>
      </c>
      <c r="H1230">
        <f>IF(ISNA(VLOOKUP(A1230, PerformanceRating!$C$2:$N$6710, 11, FALSE)), "", VLOOKUP(A1230, PerformanceRating!$C$2:$N$6710, 11, FALSE))</f>
        <v>4.25</v>
      </c>
      <c r="I1230">
        <f>IF(ISNA(VLOOKUP(A1230, PerformanceRating!$C$2:$N$6710, 12, FALSE)), "", VLOOKUP(A1230, PerformanceRating!$C$2:$N$6710, 12, FALSE))</f>
        <v>3.5</v>
      </c>
    </row>
    <row r="1231" spans="1:9" x14ac:dyDescent="0.25">
      <c r="A1231" s="1">
        <v>42848</v>
      </c>
      <c r="B1231">
        <f>COUNTIF(Employee!$U$2:$U$1471, 'Date Events'!A1231)</f>
        <v>2</v>
      </c>
      <c r="C1231">
        <f>COUNTIF(Employee!$X$2:$X$1471, 'Date Events'!A1231)</f>
        <v>0</v>
      </c>
      <c r="D1231">
        <f t="shared" si="19"/>
        <v>658</v>
      </c>
      <c r="E1231">
        <f>COUNTIF(Employee!$AA$2:$AA$1471, 'Date Events'!A1231)</f>
        <v>0</v>
      </c>
      <c r="F1231">
        <f>IF(ISNA(VLOOKUP(A1231, PerformanceRating!$P$8:$R$2778, 2, FALSE)), "", VLOOKUP(A1231, PerformanceRating!$P$8:$R$2778, 2, FALSE))</f>
        <v>4</v>
      </c>
      <c r="G1231">
        <f>IF(ISNA(VLOOKUP(A1231, PerformanceRating!$P$8:$R$2778, 3, FALSE)), "", VLOOKUP(A1231, PerformanceRating!$P$8:$R$2778, 3, FALSE))</f>
        <v>3</v>
      </c>
      <c r="H1231">
        <f>IF(ISNA(VLOOKUP(A1231, PerformanceRating!$C$2:$N$6710, 11, FALSE)), "", VLOOKUP(A1231, PerformanceRating!$C$2:$N$6710, 11, FALSE))</f>
        <v>4.25</v>
      </c>
      <c r="I1231">
        <f>IF(ISNA(VLOOKUP(A1231, PerformanceRating!$C$2:$N$6710, 12, FALSE)), "", VLOOKUP(A1231, PerformanceRating!$C$2:$N$6710, 12, FALSE))</f>
        <v>3.5</v>
      </c>
    </row>
    <row r="1232" spans="1:9" x14ac:dyDescent="0.25">
      <c r="A1232" s="1">
        <v>42849</v>
      </c>
      <c r="B1232">
        <f>COUNTIF(Employee!$U$2:$U$1471, 'Date Events'!A1232)</f>
        <v>0</v>
      </c>
      <c r="C1232">
        <f>COUNTIF(Employee!$X$2:$X$1471, 'Date Events'!A1232)</f>
        <v>0</v>
      </c>
      <c r="D1232">
        <f t="shared" si="19"/>
        <v>658</v>
      </c>
      <c r="E1232">
        <f>COUNTIF(Employee!$AA$2:$AA$1471, 'Date Events'!A1232)</f>
        <v>0</v>
      </c>
      <c r="F1232">
        <f>IF(ISNA(VLOOKUP(A1232, PerformanceRating!$P$8:$R$2778, 2, FALSE)), "", VLOOKUP(A1232, PerformanceRating!$P$8:$R$2778, 2, FALSE))</f>
        <v>3.3333333333333335</v>
      </c>
      <c r="G1232">
        <f>IF(ISNA(VLOOKUP(A1232, PerformanceRating!$P$8:$R$2778, 3, FALSE)), "", VLOOKUP(A1232, PerformanceRating!$P$8:$R$2778, 3, FALSE))</f>
        <v>3</v>
      </c>
      <c r="H1232">
        <f>IF(ISNA(VLOOKUP(A1232, PerformanceRating!$C$2:$N$6710, 11, FALSE)), "", VLOOKUP(A1232, PerformanceRating!$C$2:$N$6710, 11, FALSE))</f>
        <v>4.25</v>
      </c>
      <c r="I1232">
        <f>IF(ISNA(VLOOKUP(A1232, PerformanceRating!$C$2:$N$6710, 12, FALSE)), "", VLOOKUP(A1232, PerformanceRating!$C$2:$N$6710, 12, FALSE))</f>
        <v>3</v>
      </c>
    </row>
    <row r="1233" spans="1:9" x14ac:dyDescent="0.25">
      <c r="A1233" s="1">
        <v>42850</v>
      </c>
      <c r="B1233">
        <f>COUNTIF(Employee!$U$2:$U$1471, 'Date Events'!A1233)</f>
        <v>1</v>
      </c>
      <c r="C1233">
        <f>COUNTIF(Employee!$X$2:$X$1471, 'Date Events'!A1233)</f>
        <v>0</v>
      </c>
      <c r="D1233">
        <f t="shared" si="19"/>
        <v>659</v>
      </c>
      <c r="E1233">
        <f>COUNTIF(Employee!$AA$2:$AA$1471, 'Date Events'!A1233)</f>
        <v>0</v>
      </c>
      <c r="F1233">
        <f>IF(ISNA(VLOOKUP(A1233, PerformanceRating!$P$8:$R$2778, 2, FALSE)), "", VLOOKUP(A1233, PerformanceRating!$P$8:$R$2778, 2, FALSE))</f>
        <v>5</v>
      </c>
      <c r="G1233">
        <f>IF(ISNA(VLOOKUP(A1233, PerformanceRating!$P$8:$R$2778, 3, FALSE)), "", VLOOKUP(A1233, PerformanceRating!$P$8:$R$2778, 3, FALSE))</f>
        <v>4.5</v>
      </c>
      <c r="H1233">
        <f>IF(ISNA(VLOOKUP(A1233, PerformanceRating!$C$2:$N$6710, 11, FALSE)), "", VLOOKUP(A1233, PerformanceRating!$C$2:$N$6710, 11, FALSE))</f>
        <v>3</v>
      </c>
      <c r="I1233">
        <f>IF(ISNA(VLOOKUP(A1233, PerformanceRating!$C$2:$N$6710, 12, FALSE)), "", VLOOKUP(A1233, PerformanceRating!$C$2:$N$6710, 12, FALSE))</f>
        <v>5</v>
      </c>
    </row>
    <row r="1234" spans="1:9" x14ac:dyDescent="0.25">
      <c r="A1234" s="1">
        <v>42851</v>
      </c>
      <c r="B1234">
        <f>COUNTIF(Employee!$U$2:$U$1471, 'Date Events'!A1234)</f>
        <v>0</v>
      </c>
      <c r="C1234">
        <f>COUNTIF(Employee!$X$2:$X$1471, 'Date Events'!A1234)</f>
        <v>0</v>
      </c>
      <c r="D1234">
        <f t="shared" si="19"/>
        <v>659</v>
      </c>
      <c r="E1234">
        <f>COUNTIF(Employee!$AA$2:$AA$1471, 'Date Events'!A1234)</f>
        <v>0</v>
      </c>
      <c r="F1234">
        <f>IF(ISNA(VLOOKUP(A1234, PerformanceRating!$P$8:$R$2778, 2, FALSE)), "", VLOOKUP(A1234, PerformanceRating!$P$8:$R$2778, 2, FALSE))</f>
        <v>3</v>
      </c>
      <c r="G1234">
        <f>IF(ISNA(VLOOKUP(A1234, PerformanceRating!$P$8:$R$2778, 3, FALSE)), "", VLOOKUP(A1234, PerformanceRating!$P$8:$R$2778, 3, FALSE))</f>
        <v>2</v>
      </c>
      <c r="H1234">
        <f>IF(ISNA(VLOOKUP(A1234, PerformanceRating!$C$2:$N$6710, 11, FALSE)), "", VLOOKUP(A1234, PerformanceRating!$C$2:$N$6710, 11, FALSE))</f>
        <v>4.25</v>
      </c>
      <c r="I1234">
        <f>IF(ISNA(VLOOKUP(A1234, PerformanceRating!$C$2:$N$6710, 12, FALSE)), "", VLOOKUP(A1234, PerformanceRating!$C$2:$N$6710, 12, FALSE))</f>
        <v>2.5</v>
      </c>
    </row>
    <row r="1235" spans="1:9" x14ac:dyDescent="0.25">
      <c r="A1235" s="1">
        <v>42852</v>
      </c>
      <c r="B1235">
        <f>COUNTIF(Employee!$U$2:$U$1471, 'Date Events'!A1235)</f>
        <v>0</v>
      </c>
      <c r="C1235">
        <f>COUNTIF(Employee!$X$2:$X$1471, 'Date Events'!A1235)</f>
        <v>1</v>
      </c>
      <c r="D1235">
        <f t="shared" si="19"/>
        <v>658</v>
      </c>
      <c r="E1235">
        <f>COUNTIF(Employee!$AA$2:$AA$1471, 'Date Events'!A1235)</f>
        <v>0</v>
      </c>
      <c r="F1235" t="str">
        <f>IF(ISNA(VLOOKUP(A1235, PerformanceRating!$P$8:$R$2778, 2, FALSE)), "", VLOOKUP(A1235, PerformanceRating!$P$8:$R$2778, 2, FALSE))</f>
        <v/>
      </c>
      <c r="G1235" t="str">
        <f>IF(ISNA(VLOOKUP(A1235, PerformanceRating!$P$8:$R$2778, 3, FALSE)), "", VLOOKUP(A1235, PerformanceRating!$P$8:$R$2778, 3, FALSE))</f>
        <v/>
      </c>
      <c r="H1235" t="str">
        <f>IF(ISNA(VLOOKUP(A1235, PerformanceRating!$C$2:$N$6710, 11, FALSE)), "", VLOOKUP(A1235, PerformanceRating!$C$2:$N$6710, 11, FALSE))</f>
        <v/>
      </c>
      <c r="I1235" t="str">
        <f>IF(ISNA(VLOOKUP(A1235, PerformanceRating!$C$2:$N$6710, 12, FALSE)), "", VLOOKUP(A1235, PerformanceRating!$C$2:$N$6710, 12, FALSE))</f>
        <v/>
      </c>
    </row>
    <row r="1236" spans="1:9" x14ac:dyDescent="0.25">
      <c r="A1236" s="1">
        <v>42853</v>
      </c>
      <c r="B1236">
        <f>COUNTIF(Employee!$U$2:$U$1471, 'Date Events'!A1236)</f>
        <v>0</v>
      </c>
      <c r="C1236">
        <f>COUNTIF(Employee!$X$2:$X$1471, 'Date Events'!A1236)</f>
        <v>0</v>
      </c>
      <c r="D1236">
        <f t="shared" si="19"/>
        <v>658</v>
      </c>
      <c r="E1236">
        <f>COUNTIF(Employee!$AA$2:$AA$1471, 'Date Events'!A1236)</f>
        <v>0</v>
      </c>
      <c r="F1236">
        <f>IF(ISNA(VLOOKUP(A1236, PerformanceRating!$P$8:$R$2778, 2, FALSE)), "", VLOOKUP(A1236, PerformanceRating!$P$8:$R$2778, 2, FALSE))</f>
        <v>4.5</v>
      </c>
      <c r="G1236">
        <f>IF(ISNA(VLOOKUP(A1236, PerformanceRating!$P$8:$R$2778, 3, FALSE)), "", VLOOKUP(A1236, PerformanceRating!$P$8:$R$2778, 3, FALSE))</f>
        <v>4</v>
      </c>
      <c r="H1236">
        <f>IF(ISNA(VLOOKUP(A1236, PerformanceRating!$C$2:$N$6710, 11, FALSE)), "", VLOOKUP(A1236, PerformanceRating!$C$2:$N$6710, 11, FALSE))</f>
        <v>4.5</v>
      </c>
      <c r="I1236">
        <f>IF(ISNA(VLOOKUP(A1236, PerformanceRating!$C$2:$N$6710, 12, FALSE)), "", VLOOKUP(A1236, PerformanceRating!$C$2:$N$6710, 12, FALSE))</f>
        <v>5</v>
      </c>
    </row>
    <row r="1237" spans="1:9" x14ac:dyDescent="0.25">
      <c r="A1237" s="1">
        <v>42854</v>
      </c>
      <c r="B1237">
        <f>COUNTIF(Employee!$U$2:$U$1471, 'Date Events'!A1237)</f>
        <v>0</v>
      </c>
      <c r="C1237">
        <f>COUNTIF(Employee!$X$2:$X$1471, 'Date Events'!A1237)</f>
        <v>0</v>
      </c>
      <c r="D1237">
        <f t="shared" si="19"/>
        <v>658</v>
      </c>
      <c r="E1237">
        <f>COUNTIF(Employee!$AA$2:$AA$1471, 'Date Events'!A1237)</f>
        <v>0</v>
      </c>
      <c r="F1237">
        <f>IF(ISNA(VLOOKUP(A1237, PerformanceRating!$P$8:$R$2778, 2, FALSE)), "", VLOOKUP(A1237, PerformanceRating!$P$8:$R$2778, 2, FALSE))</f>
        <v>5</v>
      </c>
      <c r="G1237">
        <f>IF(ISNA(VLOOKUP(A1237, PerformanceRating!$P$8:$R$2778, 3, FALSE)), "", VLOOKUP(A1237, PerformanceRating!$P$8:$R$2778, 3, FALSE))</f>
        <v>4</v>
      </c>
      <c r="H1237">
        <f>IF(ISNA(VLOOKUP(A1237, PerformanceRating!$C$2:$N$6710, 11, FALSE)), "", VLOOKUP(A1237, PerformanceRating!$C$2:$N$6710, 11, FALSE))</f>
        <v>3.5</v>
      </c>
      <c r="I1237">
        <f>IF(ISNA(VLOOKUP(A1237, PerformanceRating!$C$2:$N$6710, 12, FALSE)), "", VLOOKUP(A1237, PerformanceRating!$C$2:$N$6710, 12, FALSE))</f>
        <v>4.5</v>
      </c>
    </row>
    <row r="1238" spans="1:9" x14ac:dyDescent="0.25">
      <c r="A1238" s="1">
        <v>42855</v>
      </c>
      <c r="B1238">
        <f>COUNTIF(Employee!$U$2:$U$1471, 'Date Events'!A1238)</f>
        <v>0</v>
      </c>
      <c r="C1238">
        <f>COUNTIF(Employee!$X$2:$X$1471, 'Date Events'!A1238)</f>
        <v>0</v>
      </c>
      <c r="D1238">
        <f t="shared" si="19"/>
        <v>658</v>
      </c>
      <c r="E1238">
        <f>COUNTIF(Employee!$AA$2:$AA$1471, 'Date Events'!A1238)</f>
        <v>0</v>
      </c>
      <c r="F1238">
        <f>IF(ISNA(VLOOKUP(A1238, PerformanceRating!$P$8:$R$2778, 2, FALSE)), "", VLOOKUP(A1238, PerformanceRating!$P$8:$R$2778, 2, FALSE))</f>
        <v>4</v>
      </c>
      <c r="G1238">
        <f>IF(ISNA(VLOOKUP(A1238, PerformanceRating!$P$8:$R$2778, 3, FALSE)), "", VLOOKUP(A1238, PerformanceRating!$P$8:$R$2778, 3, FALSE))</f>
        <v>3.5</v>
      </c>
      <c r="H1238">
        <f>IF(ISNA(VLOOKUP(A1238, PerformanceRating!$C$2:$N$6710, 11, FALSE)), "", VLOOKUP(A1238, PerformanceRating!$C$2:$N$6710, 11, FALSE))</f>
        <v>4.25</v>
      </c>
      <c r="I1238">
        <f>IF(ISNA(VLOOKUP(A1238, PerformanceRating!$C$2:$N$6710, 12, FALSE)), "", VLOOKUP(A1238, PerformanceRating!$C$2:$N$6710, 12, FALSE))</f>
        <v>3</v>
      </c>
    </row>
    <row r="1239" spans="1:9" x14ac:dyDescent="0.25">
      <c r="A1239" s="1">
        <v>42856</v>
      </c>
      <c r="B1239">
        <f>COUNTIF(Employee!$U$2:$U$1471, 'Date Events'!A1239)</f>
        <v>0</v>
      </c>
      <c r="C1239">
        <f>COUNTIF(Employee!$X$2:$X$1471, 'Date Events'!A1239)</f>
        <v>0</v>
      </c>
      <c r="D1239">
        <f t="shared" si="19"/>
        <v>658</v>
      </c>
      <c r="E1239">
        <f>COUNTIF(Employee!$AA$2:$AA$1471, 'Date Events'!A1239)</f>
        <v>0</v>
      </c>
      <c r="F1239">
        <f>IF(ISNA(VLOOKUP(A1239, PerformanceRating!$P$8:$R$2778, 2, FALSE)), "", VLOOKUP(A1239, PerformanceRating!$P$8:$R$2778, 2, FALSE))</f>
        <v>4.333333333333333</v>
      </c>
      <c r="G1239">
        <f>IF(ISNA(VLOOKUP(A1239, PerformanceRating!$P$8:$R$2778, 3, FALSE)), "", VLOOKUP(A1239, PerformanceRating!$P$8:$R$2778, 3, FALSE))</f>
        <v>4</v>
      </c>
      <c r="H1239">
        <f>IF(ISNA(VLOOKUP(A1239, PerformanceRating!$C$2:$N$6710, 11, FALSE)), "", VLOOKUP(A1239, PerformanceRating!$C$2:$N$6710, 11, FALSE))</f>
        <v>4</v>
      </c>
      <c r="I1239">
        <f>IF(ISNA(VLOOKUP(A1239, PerformanceRating!$C$2:$N$6710, 12, FALSE)), "", VLOOKUP(A1239, PerformanceRating!$C$2:$N$6710, 12, FALSE))</f>
        <v>5</v>
      </c>
    </row>
    <row r="1240" spans="1:9" x14ac:dyDescent="0.25">
      <c r="A1240" s="1">
        <v>42857</v>
      </c>
      <c r="B1240">
        <f>COUNTIF(Employee!$U$2:$U$1471, 'Date Events'!A1240)</f>
        <v>1</v>
      </c>
      <c r="C1240">
        <f>COUNTIF(Employee!$X$2:$X$1471, 'Date Events'!A1240)</f>
        <v>1</v>
      </c>
      <c r="D1240">
        <f t="shared" si="19"/>
        <v>658</v>
      </c>
      <c r="E1240">
        <f>COUNTIF(Employee!$AA$2:$AA$1471, 'Date Events'!A1240)</f>
        <v>0</v>
      </c>
      <c r="F1240">
        <f>IF(ISNA(VLOOKUP(A1240, PerformanceRating!$P$8:$R$2778, 2, FALSE)), "", VLOOKUP(A1240, PerformanceRating!$P$8:$R$2778, 2, FALSE))</f>
        <v>4.5</v>
      </c>
      <c r="G1240">
        <f>IF(ISNA(VLOOKUP(A1240, PerformanceRating!$P$8:$R$2778, 3, FALSE)), "", VLOOKUP(A1240, PerformanceRating!$P$8:$R$2778, 3, FALSE))</f>
        <v>4</v>
      </c>
      <c r="H1240">
        <f>IF(ISNA(VLOOKUP(A1240, PerformanceRating!$C$2:$N$6710, 11, FALSE)), "", VLOOKUP(A1240, PerformanceRating!$C$2:$N$6710, 11, FALSE))</f>
        <v>3.5</v>
      </c>
      <c r="I1240">
        <f>IF(ISNA(VLOOKUP(A1240, PerformanceRating!$C$2:$N$6710, 12, FALSE)), "", VLOOKUP(A1240, PerformanceRating!$C$2:$N$6710, 12, FALSE))</f>
        <v>3.5</v>
      </c>
    </row>
    <row r="1241" spans="1:9" x14ac:dyDescent="0.25">
      <c r="A1241" s="1">
        <v>42858</v>
      </c>
      <c r="B1241">
        <f>COUNTIF(Employee!$U$2:$U$1471, 'Date Events'!A1241)</f>
        <v>0</v>
      </c>
      <c r="C1241">
        <f>COUNTIF(Employee!$X$2:$X$1471, 'Date Events'!A1241)</f>
        <v>0</v>
      </c>
      <c r="D1241">
        <f t="shared" si="19"/>
        <v>658</v>
      </c>
      <c r="E1241">
        <f>COUNTIF(Employee!$AA$2:$AA$1471, 'Date Events'!A1241)</f>
        <v>0</v>
      </c>
      <c r="F1241">
        <f>IF(ISNA(VLOOKUP(A1241, PerformanceRating!$P$8:$R$2778, 2, FALSE)), "", VLOOKUP(A1241, PerformanceRating!$P$8:$R$2778, 2, FALSE))</f>
        <v>4.5</v>
      </c>
      <c r="G1241">
        <f>IF(ISNA(VLOOKUP(A1241, PerformanceRating!$P$8:$R$2778, 3, FALSE)), "", VLOOKUP(A1241, PerformanceRating!$P$8:$R$2778, 3, FALSE))</f>
        <v>4</v>
      </c>
      <c r="H1241">
        <f>IF(ISNA(VLOOKUP(A1241, PerformanceRating!$C$2:$N$6710, 11, FALSE)), "", VLOOKUP(A1241, PerformanceRating!$C$2:$N$6710, 11, FALSE))</f>
        <v>3.5</v>
      </c>
      <c r="I1241">
        <f>IF(ISNA(VLOOKUP(A1241, PerformanceRating!$C$2:$N$6710, 12, FALSE)), "", VLOOKUP(A1241, PerformanceRating!$C$2:$N$6710, 12, FALSE))</f>
        <v>4</v>
      </c>
    </row>
    <row r="1242" spans="1:9" x14ac:dyDescent="0.25">
      <c r="A1242" s="1">
        <v>42859</v>
      </c>
      <c r="B1242">
        <f>COUNTIF(Employee!$U$2:$U$1471, 'Date Events'!A1242)</f>
        <v>0</v>
      </c>
      <c r="C1242">
        <f>COUNTIF(Employee!$X$2:$X$1471, 'Date Events'!A1242)</f>
        <v>0</v>
      </c>
      <c r="D1242">
        <f t="shared" si="19"/>
        <v>658</v>
      </c>
      <c r="E1242">
        <f>COUNTIF(Employee!$AA$2:$AA$1471, 'Date Events'!A1242)</f>
        <v>2</v>
      </c>
      <c r="F1242">
        <f>IF(ISNA(VLOOKUP(A1242, PerformanceRating!$P$8:$R$2778, 2, FALSE)), "", VLOOKUP(A1242, PerformanceRating!$P$8:$R$2778, 2, FALSE))</f>
        <v>4</v>
      </c>
      <c r="G1242">
        <f>IF(ISNA(VLOOKUP(A1242, PerformanceRating!$P$8:$R$2778, 3, FALSE)), "", VLOOKUP(A1242, PerformanceRating!$P$8:$R$2778, 3, FALSE))</f>
        <v>3.3333333333333335</v>
      </c>
      <c r="H1242">
        <f>IF(ISNA(VLOOKUP(A1242, PerformanceRating!$C$2:$N$6710, 11, FALSE)), "", VLOOKUP(A1242, PerformanceRating!$C$2:$N$6710, 11, FALSE))</f>
        <v>3</v>
      </c>
      <c r="I1242">
        <f>IF(ISNA(VLOOKUP(A1242, PerformanceRating!$C$2:$N$6710, 12, FALSE)), "", VLOOKUP(A1242, PerformanceRating!$C$2:$N$6710, 12, FALSE))</f>
        <v>4.5</v>
      </c>
    </row>
    <row r="1243" spans="1:9" x14ac:dyDescent="0.25">
      <c r="A1243" s="1">
        <v>42860</v>
      </c>
      <c r="B1243">
        <f>COUNTIF(Employee!$U$2:$U$1471, 'Date Events'!A1243)</f>
        <v>1</v>
      </c>
      <c r="C1243">
        <f>COUNTIF(Employee!$X$2:$X$1471, 'Date Events'!A1243)</f>
        <v>0</v>
      </c>
      <c r="D1243">
        <f t="shared" si="19"/>
        <v>659</v>
      </c>
      <c r="E1243">
        <f>COUNTIF(Employee!$AA$2:$AA$1471, 'Date Events'!A1243)</f>
        <v>0</v>
      </c>
      <c r="F1243">
        <f>IF(ISNA(VLOOKUP(A1243, PerformanceRating!$P$8:$R$2778, 2, FALSE)), "", VLOOKUP(A1243, PerformanceRating!$P$8:$R$2778, 2, FALSE))</f>
        <v>3.6666666666666665</v>
      </c>
      <c r="G1243">
        <f>IF(ISNA(VLOOKUP(A1243, PerformanceRating!$P$8:$R$2778, 3, FALSE)), "", VLOOKUP(A1243, PerformanceRating!$P$8:$R$2778, 3, FALSE))</f>
        <v>3</v>
      </c>
      <c r="H1243">
        <f>IF(ISNA(VLOOKUP(A1243, PerformanceRating!$C$2:$N$6710, 11, FALSE)), "", VLOOKUP(A1243, PerformanceRating!$C$2:$N$6710, 11, FALSE))</f>
        <v>3.25</v>
      </c>
      <c r="I1243">
        <f>IF(ISNA(VLOOKUP(A1243, PerformanceRating!$C$2:$N$6710, 12, FALSE)), "", VLOOKUP(A1243, PerformanceRating!$C$2:$N$6710, 12, FALSE))</f>
        <v>4.5</v>
      </c>
    </row>
    <row r="1244" spans="1:9" x14ac:dyDescent="0.25">
      <c r="A1244" s="1">
        <v>42861</v>
      </c>
      <c r="B1244">
        <f>COUNTIF(Employee!$U$2:$U$1471, 'Date Events'!A1244)</f>
        <v>0</v>
      </c>
      <c r="C1244">
        <f>COUNTIF(Employee!$X$2:$X$1471, 'Date Events'!A1244)</f>
        <v>0</v>
      </c>
      <c r="D1244">
        <f t="shared" si="19"/>
        <v>659</v>
      </c>
      <c r="E1244">
        <f>COUNTIF(Employee!$AA$2:$AA$1471, 'Date Events'!A1244)</f>
        <v>0</v>
      </c>
      <c r="F1244">
        <f>IF(ISNA(VLOOKUP(A1244, PerformanceRating!$P$8:$R$2778, 2, FALSE)), "", VLOOKUP(A1244, PerformanceRating!$P$8:$R$2778, 2, FALSE))</f>
        <v>4.75</v>
      </c>
      <c r="G1244">
        <f>IF(ISNA(VLOOKUP(A1244, PerformanceRating!$P$8:$R$2778, 3, FALSE)), "", VLOOKUP(A1244, PerformanceRating!$P$8:$R$2778, 3, FALSE))</f>
        <v>4.5</v>
      </c>
      <c r="H1244">
        <f>IF(ISNA(VLOOKUP(A1244, PerformanceRating!$C$2:$N$6710, 11, FALSE)), "", VLOOKUP(A1244, PerformanceRating!$C$2:$N$6710, 11, FALSE))</f>
        <v>3.5</v>
      </c>
      <c r="I1244">
        <f>IF(ISNA(VLOOKUP(A1244, PerformanceRating!$C$2:$N$6710, 12, FALSE)), "", VLOOKUP(A1244, PerformanceRating!$C$2:$N$6710, 12, FALSE))</f>
        <v>4</v>
      </c>
    </row>
    <row r="1245" spans="1:9" x14ac:dyDescent="0.25">
      <c r="A1245" s="1">
        <v>42862</v>
      </c>
      <c r="B1245">
        <f>COUNTIF(Employee!$U$2:$U$1471, 'Date Events'!A1245)</f>
        <v>0</v>
      </c>
      <c r="C1245">
        <f>COUNTIF(Employee!$X$2:$X$1471, 'Date Events'!A1245)</f>
        <v>1</v>
      </c>
      <c r="D1245">
        <f t="shared" si="19"/>
        <v>658</v>
      </c>
      <c r="E1245">
        <f>COUNTIF(Employee!$AA$2:$AA$1471, 'Date Events'!A1245)</f>
        <v>0</v>
      </c>
      <c r="F1245">
        <f>IF(ISNA(VLOOKUP(A1245, PerformanceRating!$P$8:$R$2778, 2, FALSE)), "", VLOOKUP(A1245, PerformanceRating!$P$8:$R$2778, 2, FALSE))</f>
        <v>3</v>
      </c>
      <c r="G1245">
        <f>IF(ISNA(VLOOKUP(A1245, PerformanceRating!$P$8:$R$2778, 3, FALSE)), "", VLOOKUP(A1245, PerformanceRating!$P$8:$R$2778, 3, FALSE))</f>
        <v>3</v>
      </c>
      <c r="H1245">
        <f>IF(ISNA(VLOOKUP(A1245, PerformanceRating!$C$2:$N$6710, 11, FALSE)), "", VLOOKUP(A1245, PerformanceRating!$C$2:$N$6710, 11, FALSE))</f>
        <v>4</v>
      </c>
      <c r="I1245">
        <f>IF(ISNA(VLOOKUP(A1245, PerformanceRating!$C$2:$N$6710, 12, FALSE)), "", VLOOKUP(A1245, PerformanceRating!$C$2:$N$6710, 12, FALSE))</f>
        <v>3</v>
      </c>
    </row>
    <row r="1246" spans="1:9" x14ac:dyDescent="0.25">
      <c r="A1246" s="1">
        <v>42863</v>
      </c>
      <c r="B1246">
        <f>COUNTIF(Employee!$U$2:$U$1471, 'Date Events'!A1246)</f>
        <v>0</v>
      </c>
      <c r="C1246">
        <f>COUNTIF(Employee!$X$2:$X$1471, 'Date Events'!A1246)</f>
        <v>0</v>
      </c>
      <c r="D1246">
        <f t="shared" si="19"/>
        <v>658</v>
      </c>
      <c r="E1246">
        <f>COUNTIF(Employee!$AA$2:$AA$1471, 'Date Events'!A1246)</f>
        <v>1</v>
      </c>
      <c r="F1246">
        <f>IF(ISNA(VLOOKUP(A1246, PerformanceRating!$P$8:$R$2778, 2, FALSE)), "", VLOOKUP(A1246, PerformanceRating!$P$8:$R$2778, 2, FALSE))</f>
        <v>4.333333333333333</v>
      </c>
      <c r="G1246">
        <f>IF(ISNA(VLOOKUP(A1246, PerformanceRating!$P$8:$R$2778, 3, FALSE)), "", VLOOKUP(A1246, PerformanceRating!$P$8:$R$2778, 3, FALSE))</f>
        <v>3.6666666666666665</v>
      </c>
      <c r="H1246">
        <f>IF(ISNA(VLOOKUP(A1246, PerformanceRating!$C$2:$N$6710, 11, FALSE)), "", VLOOKUP(A1246, PerformanceRating!$C$2:$N$6710, 11, FALSE))</f>
        <v>4.5</v>
      </c>
      <c r="I1246">
        <f>IF(ISNA(VLOOKUP(A1246, PerformanceRating!$C$2:$N$6710, 12, FALSE)), "", VLOOKUP(A1246, PerformanceRating!$C$2:$N$6710, 12, FALSE))</f>
        <v>3.5</v>
      </c>
    </row>
    <row r="1247" spans="1:9" x14ac:dyDescent="0.25">
      <c r="A1247" s="1">
        <v>42864</v>
      </c>
      <c r="B1247">
        <f>COUNTIF(Employee!$U$2:$U$1471, 'Date Events'!A1247)</f>
        <v>0</v>
      </c>
      <c r="C1247">
        <f>COUNTIF(Employee!$X$2:$X$1471, 'Date Events'!A1247)</f>
        <v>0</v>
      </c>
      <c r="D1247">
        <f t="shared" si="19"/>
        <v>658</v>
      </c>
      <c r="E1247">
        <f>COUNTIF(Employee!$AA$2:$AA$1471, 'Date Events'!A1247)</f>
        <v>0</v>
      </c>
      <c r="F1247">
        <f>IF(ISNA(VLOOKUP(A1247, PerformanceRating!$P$8:$R$2778, 2, FALSE)), "", VLOOKUP(A1247, PerformanceRating!$P$8:$R$2778, 2, FALSE))</f>
        <v>3</v>
      </c>
      <c r="G1247">
        <f>IF(ISNA(VLOOKUP(A1247, PerformanceRating!$P$8:$R$2778, 3, FALSE)), "", VLOOKUP(A1247, PerformanceRating!$P$8:$R$2778, 3, FALSE))</f>
        <v>2</v>
      </c>
      <c r="H1247">
        <f>IF(ISNA(VLOOKUP(A1247, PerformanceRating!$C$2:$N$6710, 11, FALSE)), "", VLOOKUP(A1247, PerformanceRating!$C$2:$N$6710, 11, FALSE))</f>
        <v>3</v>
      </c>
      <c r="I1247">
        <f>IF(ISNA(VLOOKUP(A1247, PerformanceRating!$C$2:$N$6710, 12, FALSE)), "", VLOOKUP(A1247, PerformanceRating!$C$2:$N$6710, 12, FALSE))</f>
        <v>2.5</v>
      </c>
    </row>
    <row r="1248" spans="1:9" x14ac:dyDescent="0.25">
      <c r="A1248" s="1">
        <v>42865</v>
      </c>
      <c r="B1248">
        <f>COUNTIF(Employee!$U$2:$U$1471, 'Date Events'!A1248)</f>
        <v>0</v>
      </c>
      <c r="C1248">
        <f>COUNTIF(Employee!$X$2:$X$1471, 'Date Events'!A1248)</f>
        <v>0</v>
      </c>
      <c r="D1248">
        <f t="shared" si="19"/>
        <v>658</v>
      </c>
      <c r="E1248">
        <f>COUNTIF(Employee!$AA$2:$AA$1471, 'Date Events'!A1248)</f>
        <v>0</v>
      </c>
      <c r="F1248">
        <f>IF(ISNA(VLOOKUP(A1248, PerformanceRating!$P$8:$R$2778, 2, FALSE)), "", VLOOKUP(A1248, PerformanceRating!$P$8:$R$2778, 2, FALSE))</f>
        <v>4</v>
      </c>
      <c r="G1248">
        <f>IF(ISNA(VLOOKUP(A1248, PerformanceRating!$P$8:$R$2778, 3, FALSE)), "", VLOOKUP(A1248, PerformanceRating!$P$8:$R$2778, 3, FALSE))</f>
        <v>4</v>
      </c>
      <c r="H1248">
        <f>IF(ISNA(VLOOKUP(A1248, PerformanceRating!$C$2:$N$6710, 11, FALSE)), "", VLOOKUP(A1248, PerformanceRating!$C$2:$N$6710, 11, FALSE))</f>
        <v>4</v>
      </c>
      <c r="I1248">
        <f>IF(ISNA(VLOOKUP(A1248, PerformanceRating!$C$2:$N$6710, 12, FALSE)), "", VLOOKUP(A1248, PerformanceRating!$C$2:$N$6710, 12, FALSE))</f>
        <v>5</v>
      </c>
    </row>
    <row r="1249" spans="1:9" x14ac:dyDescent="0.25">
      <c r="A1249" s="1">
        <v>42866</v>
      </c>
      <c r="B1249">
        <f>COUNTIF(Employee!$U$2:$U$1471, 'Date Events'!A1249)</f>
        <v>0</v>
      </c>
      <c r="C1249">
        <f>COUNTIF(Employee!$X$2:$X$1471, 'Date Events'!A1249)</f>
        <v>0</v>
      </c>
      <c r="D1249">
        <f t="shared" si="19"/>
        <v>658</v>
      </c>
      <c r="E1249">
        <f>COUNTIF(Employee!$AA$2:$AA$1471, 'Date Events'!A1249)</f>
        <v>0</v>
      </c>
      <c r="F1249">
        <f>IF(ISNA(VLOOKUP(A1249, PerformanceRating!$P$8:$R$2778, 2, FALSE)), "", VLOOKUP(A1249, PerformanceRating!$P$8:$R$2778, 2, FALSE))</f>
        <v>4</v>
      </c>
      <c r="G1249">
        <f>IF(ISNA(VLOOKUP(A1249, PerformanceRating!$P$8:$R$2778, 3, FALSE)), "", VLOOKUP(A1249, PerformanceRating!$P$8:$R$2778, 3, FALSE))</f>
        <v>4</v>
      </c>
      <c r="H1249">
        <f>IF(ISNA(VLOOKUP(A1249, PerformanceRating!$C$2:$N$6710, 11, FALSE)), "", VLOOKUP(A1249, PerformanceRating!$C$2:$N$6710, 11, FALSE))</f>
        <v>4</v>
      </c>
      <c r="I1249">
        <f>IF(ISNA(VLOOKUP(A1249, PerformanceRating!$C$2:$N$6710, 12, FALSE)), "", VLOOKUP(A1249, PerformanceRating!$C$2:$N$6710, 12, FALSE))</f>
        <v>4</v>
      </c>
    </row>
    <row r="1250" spans="1:9" x14ac:dyDescent="0.25">
      <c r="A1250" s="1">
        <v>42867</v>
      </c>
      <c r="B1250">
        <f>COUNTIF(Employee!$U$2:$U$1471, 'Date Events'!A1250)</f>
        <v>0</v>
      </c>
      <c r="C1250">
        <f>COUNTIF(Employee!$X$2:$X$1471, 'Date Events'!A1250)</f>
        <v>0</v>
      </c>
      <c r="D1250">
        <f t="shared" si="19"/>
        <v>658</v>
      </c>
      <c r="E1250">
        <f>COUNTIF(Employee!$AA$2:$AA$1471, 'Date Events'!A1250)</f>
        <v>0</v>
      </c>
      <c r="F1250">
        <f>IF(ISNA(VLOOKUP(A1250, PerformanceRating!$P$8:$R$2778, 2, FALSE)), "", VLOOKUP(A1250, PerformanceRating!$P$8:$R$2778, 2, FALSE))</f>
        <v>3.6666666666666665</v>
      </c>
      <c r="G1250">
        <f>IF(ISNA(VLOOKUP(A1250, PerformanceRating!$P$8:$R$2778, 3, FALSE)), "", VLOOKUP(A1250, PerformanceRating!$P$8:$R$2778, 3, FALSE))</f>
        <v>3</v>
      </c>
      <c r="H1250">
        <f>IF(ISNA(VLOOKUP(A1250, PerformanceRating!$C$2:$N$6710, 11, FALSE)), "", VLOOKUP(A1250, PerformanceRating!$C$2:$N$6710, 11, FALSE))</f>
        <v>3.25</v>
      </c>
      <c r="I1250">
        <f>IF(ISNA(VLOOKUP(A1250, PerformanceRating!$C$2:$N$6710, 12, FALSE)), "", VLOOKUP(A1250, PerformanceRating!$C$2:$N$6710, 12, FALSE))</f>
        <v>3.5</v>
      </c>
    </row>
    <row r="1251" spans="1:9" x14ac:dyDescent="0.25">
      <c r="A1251" s="1">
        <v>42868</v>
      </c>
      <c r="B1251">
        <f>COUNTIF(Employee!$U$2:$U$1471, 'Date Events'!A1251)</f>
        <v>0</v>
      </c>
      <c r="C1251">
        <f>COUNTIF(Employee!$X$2:$X$1471, 'Date Events'!A1251)</f>
        <v>0</v>
      </c>
      <c r="D1251">
        <f t="shared" si="19"/>
        <v>658</v>
      </c>
      <c r="E1251">
        <f>COUNTIF(Employee!$AA$2:$AA$1471, 'Date Events'!A1251)</f>
        <v>1</v>
      </c>
      <c r="F1251">
        <f>IF(ISNA(VLOOKUP(A1251, PerformanceRating!$P$8:$R$2778, 2, FALSE)), "", VLOOKUP(A1251, PerformanceRating!$P$8:$R$2778, 2, FALSE))</f>
        <v>3.3333333333333335</v>
      </c>
      <c r="G1251">
        <f>IF(ISNA(VLOOKUP(A1251, PerformanceRating!$P$8:$R$2778, 3, FALSE)), "", VLOOKUP(A1251, PerformanceRating!$P$8:$R$2778, 3, FALSE))</f>
        <v>2.6666666666666665</v>
      </c>
      <c r="H1251">
        <f>IF(ISNA(VLOOKUP(A1251, PerformanceRating!$C$2:$N$6710, 11, FALSE)), "", VLOOKUP(A1251, PerformanceRating!$C$2:$N$6710, 11, FALSE))</f>
        <v>4</v>
      </c>
      <c r="I1251">
        <f>IF(ISNA(VLOOKUP(A1251, PerformanceRating!$C$2:$N$6710, 12, FALSE)), "", VLOOKUP(A1251, PerformanceRating!$C$2:$N$6710, 12, FALSE))</f>
        <v>3.5</v>
      </c>
    </row>
    <row r="1252" spans="1:9" x14ac:dyDescent="0.25">
      <c r="A1252" s="1">
        <v>42869</v>
      </c>
      <c r="B1252">
        <f>COUNTIF(Employee!$U$2:$U$1471, 'Date Events'!A1252)</f>
        <v>1</v>
      </c>
      <c r="C1252">
        <f>COUNTIF(Employee!$X$2:$X$1471, 'Date Events'!A1252)</f>
        <v>0</v>
      </c>
      <c r="D1252">
        <f t="shared" si="19"/>
        <v>659</v>
      </c>
      <c r="E1252">
        <f>COUNTIF(Employee!$AA$2:$AA$1471, 'Date Events'!A1252)</f>
        <v>1</v>
      </c>
      <c r="F1252">
        <f>IF(ISNA(VLOOKUP(A1252, PerformanceRating!$P$8:$R$2778, 2, FALSE)), "", VLOOKUP(A1252, PerformanceRating!$P$8:$R$2778, 2, FALSE))</f>
        <v>4</v>
      </c>
      <c r="G1252">
        <f>IF(ISNA(VLOOKUP(A1252, PerformanceRating!$P$8:$R$2778, 3, FALSE)), "", VLOOKUP(A1252, PerformanceRating!$P$8:$R$2778, 3, FALSE))</f>
        <v>3</v>
      </c>
      <c r="H1252">
        <f>IF(ISNA(VLOOKUP(A1252, PerformanceRating!$C$2:$N$6710, 11, FALSE)), "", VLOOKUP(A1252, PerformanceRating!$C$2:$N$6710, 11, FALSE))</f>
        <v>3</v>
      </c>
      <c r="I1252">
        <f>IF(ISNA(VLOOKUP(A1252, PerformanceRating!$C$2:$N$6710, 12, FALSE)), "", VLOOKUP(A1252, PerformanceRating!$C$2:$N$6710, 12, FALSE))</f>
        <v>3.5</v>
      </c>
    </row>
    <row r="1253" spans="1:9" x14ac:dyDescent="0.25">
      <c r="A1253" s="1">
        <v>42870</v>
      </c>
      <c r="B1253">
        <f>COUNTIF(Employee!$U$2:$U$1471, 'Date Events'!A1253)</f>
        <v>1</v>
      </c>
      <c r="C1253">
        <f>COUNTIF(Employee!$X$2:$X$1471, 'Date Events'!A1253)</f>
        <v>0</v>
      </c>
      <c r="D1253">
        <f t="shared" si="19"/>
        <v>660</v>
      </c>
      <c r="E1253">
        <f>COUNTIF(Employee!$AA$2:$AA$1471, 'Date Events'!A1253)</f>
        <v>0</v>
      </c>
      <c r="F1253">
        <f>IF(ISNA(VLOOKUP(A1253, PerformanceRating!$P$8:$R$2778, 2, FALSE)), "", VLOOKUP(A1253, PerformanceRating!$P$8:$R$2778, 2, FALSE))</f>
        <v>4</v>
      </c>
      <c r="G1253">
        <f>IF(ISNA(VLOOKUP(A1253, PerformanceRating!$P$8:$R$2778, 3, FALSE)), "", VLOOKUP(A1253, PerformanceRating!$P$8:$R$2778, 3, FALSE))</f>
        <v>3.5</v>
      </c>
      <c r="H1253">
        <f>IF(ISNA(VLOOKUP(A1253, PerformanceRating!$C$2:$N$6710, 11, FALSE)), "", VLOOKUP(A1253, PerformanceRating!$C$2:$N$6710, 11, FALSE))</f>
        <v>3.5</v>
      </c>
      <c r="I1253">
        <f>IF(ISNA(VLOOKUP(A1253, PerformanceRating!$C$2:$N$6710, 12, FALSE)), "", VLOOKUP(A1253, PerformanceRating!$C$2:$N$6710, 12, FALSE))</f>
        <v>2.5</v>
      </c>
    </row>
    <row r="1254" spans="1:9" x14ac:dyDescent="0.25">
      <c r="A1254" s="1">
        <v>42871</v>
      </c>
      <c r="B1254">
        <f>COUNTIF(Employee!$U$2:$U$1471, 'Date Events'!A1254)</f>
        <v>0</v>
      </c>
      <c r="C1254">
        <f>COUNTIF(Employee!$X$2:$X$1471, 'Date Events'!A1254)</f>
        <v>0</v>
      </c>
      <c r="D1254">
        <f t="shared" si="19"/>
        <v>660</v>
      </c>
      <c r="E1254">
        <f>COUNTIF(Employee!$AA$2:$AA$1471, 'Date Events'!A1254)</f>
        <v>0</v>
      </c>
      <c r="F1254">
        <f>IF(ISNA(VLOOKUP(A1254, PerformanceRating!$P$8:$R$2778, 2, FALSE)), "", VLOOKUP(A1254, PerformanceRating!$P$8:$R$2778, 2, FALSE))</f>
        <v>4</v>
      </c>
      <c r="G1254">
        <f>IF(ISNA(VLOOKUP(A1254, PerformanceRating!$P$8:$R$2778, 3, FALSE)), "", VLOOKUP(A1254, PerformanceRating!$P$8:$R$2778, 3, FALSE))</f>
        <v>3.6666666666666665</v>
      </c>
      <c r="H1254">
        <f>IF(ISNA(VLOOKUP(A1254, PerformanceRating!$C$2:$N$6710, 11, FALSE)), "", VLOOKUP(A1254, PerformanceRating!$C$2:$N$6710, 11, FALSE))</f>
        <v>3.25</v>
      </c>
      <c r="I1254">
        <f>IF(ISNA(VLOOKUP(A1254, PerformanceRating!$C$2:$N$6710, 12, FALSE)), "", VLOOKUP(A1254, PerformanceRating!$C$2:$N$6710, 12, FALSE))</f>
        <v>4</v>
      </c>
    </row>
    <row r="1255" spans="1:9" x14ac:dyDescent="0.25">
      <c r="A1255" s="1">
        <v>42872</v>
      </c>
      <c r="B1255">
        <f>COUNTIF(Employee!$U$2:$U$1471, 'Date Events'!A1255)</f>
        <v>0</v>
      </c>
      <c r="C1255">
        <f>COUNTIF(Employee!$X$2:$X$1471, 'Date Events'!A1255)</f>
        <v>0</v>
      </c>
      <c r="D1255">
        <f t="shared" si="19"/>
        <v>660</v>
      </c>
      <c r="E1255">
        <f>COUNTIF(Employee!$AA$2:$AA$1471, 'Date Events'!A1255)</f>
        <v>0</v>
      </c>
      <c r="F1255">
        <f>IF(ISNA(VLOOKUP(A1255, PerformanceRating!$P$8:$R$2778, 2, FALSE)), "", VLOOKUP(A1255, PerformanceRating!$P$8:$R$2778, 2, FALSE))</f>
        <v>3</v>
      </c>
      <c r="G1255">
        <f>IF(ISNA(VLOOKUP(A1255, PerformanceRating!$P$8:$R$2778, 3, FALSE)), "", VLOOKUP(A1255, PerformanceRating!$P$8:$R$2778, 3, FALSE))</f>
        <v>3</v>
      </c>
      <c r="H1255">
        <f>IF(ISNA(VLOOKUP(A1255, PerformanceRating!$C$2:$N$6710, 11, FALSE)), "", VLOOKUP(A1255, PerformanceRating!$C$2:$N$6710, 11, FALSE))</f>
        <v>3.5</v>
      </c>
      <c r="I1255">
        <f>IF(ISNA(VLOOKUP(A1255, PerformanceRating!$C$2:$N$6710, 12, FALSE)), "", VLOOKUP(A1255, PerformanceRating!$C$2:$N$6710, 12, FALSE))</f>
        <v>3</v>
      </c>
    </row>
    <row r="1256" spans="1:9" x14ac:dyDescent="0.25">
      <c r="A1256" s="1">
        <v>42873</v>
      </c>
      <c r="B1256">
        <f>COUNTIF(Employee!$U$2:$U$1471, 'Date Events'!A1256)</f>
        <v>0</v>
      </c>
      <c r="C1256">
        <f>COUNTIF(Employee!$X$2:$X$1471, 'Date Events'!A1256)</f>
        <v>0</v>
      </c>
      <c r="D1256">
        <f t="shared" si="19"/>
        <v>660</v>
      </c>
      <c r="E1256">
        <f>COUNTIF(Employee!$AA$2:$AA$1471, 'Date Events'!A1256)</f>
        <v>0</v>
      </c>
      <c r="F1256">
        <f>IF(ISNA(VLOOKUP(A1256, PerformanceRating!$P$8:$R$2778, 2, FALSE)), "", VLOOKUP(A1256, PerformanceRating!$P$8:$R$2778, 2, FALSE))</f>
        <v>5</v>
      </c>
      <c r="G1256">
        <f>IF(ISNA(VLOOKUP(A1256, PerformanceRating!$P$8:$R$2778, 3, FALSE)), "", VLOOKUP(A1256, PerformanceRating!$P$8:$R$2778, 3, FALSE))</f>
        <v>4</v>
      </c>
      <c r="H1256">
        <f>IF(ISNA(VLOOKUP(A1256, PerformanceRating!$C$2:$N$6710, 11, FALSE)), "", VLOOKUP(A1256, PerformanceRating!$C$2:$N$6710, 11, FALSE))</f>
        <v>2.75</v>
      </c>
      <c r="I1256">
        <f>IF(ISNA(VLOOKUP(A1256, PerformanceRating!$C$2:$N$6710, 12, FALSE)), "", VLOOKUP(A1256, PerformanceRating!$C$2:$N$6710, 12, FALSE))</f>
        <v>4.5</v>
      </c>
    </row>
    <row r="1257" spans="1:9" x14ac:dyDescent="0.25">
      <c r="A1257" s="1">
        <v>42874</v>
      </c>
      <c r="B1257">
        <f>COUNTIF(Employee!$U$2:$U$1471, 'Date Events'!A1257)</f>
        <v>0</v>
      </c>
      <c r="C1257">
        <f>COUNTIF(Employee!$X$2:$X$1471, 'Date Events'!A1257)</f>
        <v>0</v>
      </c>
      <c r="D1257">
        <f t="shared" si="19"/>
        <v>660</v>
      </c>
      <c r="E1257">
        <f>COUNTIF(Employee!$AA$2:$AA$1471, 'Date Events'!A1257)</f>
        <v>0</v>
      </c>
      <c r="F1257">
        <f>IF(ISNA(VLOOKUP(A1257, PerformanceRating!$P$8:$R$2778, 2, FALSE)), "", VLOOKUP(A1257, PerformanceRating!$P$8:$R$2778, 2, FALSE))</f>
        <v>4</v>
      </c>
      <c r="G1257">
        <f>IF(ISNA(VLOOKUP(A1257, PerformanceRating!$P$8:$R$2778, 3, FALSE)), "", VLOOKUP(A1257, PerformanceRating!$P$8:$R$2778, 3, FALSE))</f>
        <v>3.25</v>
      </c>
      <c r="H1257">
        <f>IF(ISNA(VLOOKUP(A1257, PerformanceRating!$C$2:$N$6710, 11, FALSE)), "", VLOOKUP(A1257, PerformanceRating!$C$2:$N$6710, 11, FALSE))</f>
        <v>3.25</v>
      </c>
      <c r="I1257">
        <f>IF(ISNA(VLOOKUP(A1257, PerformanceRating!$C$2:$N$6710, 12, FALSE)), "", VLOOKUP(A1257, PerformanceRating!$C$2:$N$6710, 12, FALSE))</f>
        <v>4</v>
      </c>
    </row>
    <row r="1258" spans="1:9" x14ac:dyDescent="0.25">
      <c r="A1258" s="1">
        <v>42875</v>
      </c>
      <c r="B1258">
        <f>COUNTIF(Employee!$U$2:$U$1471, 'Date Events'!A1258)</f>
        <v>0</v>
      </c>
      <c r="C1258">
        <f>COUNTIF(Employee!$X$2:$X$1471, 'Date Events'!A1258)</f>
        <v>0</v>
      </c>
      <c r="D1258">
        <f t="shared" si="19"/>
        <v>660</v>
      </c>
      <c r="E1258">
        <f>COUNTIF(Employee!$AA$2:$AA$1471, 'Date Events'!A1258)</f>
        <v>0</v>
      </c>
      <c r="F1258">
        <f>IF(ISNA(VLOOKUP(A1258, PerformanceRating!$P$8:$R$2778, 2, FALSE)), "", VLOOKUP(A1258, PerformanceRating!$P$8:$R$2778, 2, FALSE))</f>
        <v>3</v>
      </c>
      <c r="G1258">
        <f>IF(ISNA(VLOOKUP(A1258, PerformanceRating!$P$8:$R$2778, 3, FALSE)), "", VLOOKUP(A1258, PerformanceRating!$P$8:$R$2778, 3, FALSE))</f>
        <v>2</v>
      </c>
      <c r="H1258">
        <f>IF(ISNA(VLOOKUP(A1258, PerformanceRating!$C$2:$N$6710, 11, FALSE)), "", VLOOKUP(A1258, PerformanceRating!$C$2:$N$6710, 11, FALSE))</f>
        <v>4</v>
      </c>
      <c r="I1258">
        <f>IF(ISNA(VLOOKUP(A1258, PerformanceRating!$C$2:$N$6710, 12, FALSE)), "", VLOOKUP(A1258, PerformanceRating!$C$2:$N$6710, 12, FALSE))</f>
        <v>2.5</v>
      </c>
    </row>
    <row r="1259" spans="1:9" x14ac:dyDescent="0.25">
      <c r="A1259" s="1">
        <v>42876</v>
      </c>
      <c r="B1259">
        <f>COUNTIF(Employee!$U$2:$U$1471, 'Date Events'!A1259)</f>
        <v>0</v>
      </c>
      <c r="C1259">
        <f>COUNTIF(Employee!$X$2:$X$1471, 'Date Events'!A1259)</f>
        <v>0</v>
      </c>
      <c r="D1259">
        <f t="shared" si="19"/>
        <v>660</v>
      </c>
      <c r="E1259">
        <f>COUNTIF(Employee!$AA$2:$AA$1471, 'Date Events'!A1259)</f>
        <v>0</v>
      </c>
      <c r="F1259">
        <f>IF(ISNA(VLOOKUP(A1259, PerformanceRating!$P$8:$R$2778, 2, FALSE)), "", VLOOKUP(A1259, PerformanceRating!$P$8:$R$2778, 2, FALSE))</f>
        <v>4</v>
      </c>
      <c r="G1259">
        <f>IF(ISNA(VLOOKUP(A1259, PerformanceRating!$P$8:$R$2778, 3, FALSE)), "", VLOOKUP(A1259, PerformanceRating!$P$8:$R$2778, 3, FALSE))</f>
        <v>3.5</v>
      </c>
      <c r="H1259">
        <f>IF(ISNA(VLOOKUP(A1259, PerformanceRating!$C$2:$N$6710, 11, FALSE)), "", VLOOKUP(A1259, PerformanceRating!$C$2:$N$6710, 11, FALSE))</f>
        <v>3.25</v>
      </c>
      <c r="I1259">
        <f>IF(ISNA(VLOOKUP(A1259, PerformanceRating!$C$2:$N$6710, 12, FALSE)), "", VLOOKUP(A1259, PerformanceRating!$C$2:$N$6710, 12, FALSE))</f>
        <v>4</v>
      </c>
    </row>
    <row r="1260" spans="1:9" x14ac:dyDescent="0.25">
      <c r="A1260" s="1">
        <v>42877</v>
      </c>
      <c r="B1260">
        <f>COUNTIF(Employee!$U$2:$U$1471, 'Date Events'!A1260)</f>
        <v>0</v>
      </c>
      <c r="C1260">
        <f>COUNTIF(Employee!$X$2:$X$1471, 'Date Events'!A1260)</f>
        <v>0</v>
      </c>
      <c r="D1260">
        <f t="shared" si="19"/>
        <v>660</v>
      </c>
      <c r="E1260">
        <f>COUNTIF(Employee!$AA$2:$AA$1471, 'Date Events'!A1260)</f>
        <v>0</v>
      </c>
      <c r="F1260">
        <f>IF(ISNA(VLOOKUP(A1260, PerformanceRating!$P$8:$R$2778, 2, FALSE)), "", VLOOKUP(A1260, PerformanceRating!$P$8:$R$2778, 2, FALSE))</f>
        <v>4</v>
      </c>
      <c r="G1260">
        <f>IF(ISNA(VLOOKUP(A1260, PerformanceRating!$P$8:$R$2778, 3, FALSE)), "", VLOOKUP(A1260, PerformanceRating!$P$8:$R$2778, 3, FALSE))</f>
        <v>4</v>
      </c>
      <c r="H1260">
        <f>IF(ISNA(VLOOKUP(A1260, PerformanceRating!$C$2:$N$6710, 11, FALSE)), "", VLOOKUP(A1260, PerformanceRating!$C$2:$N$6710, 11, FALSE))</f>
        <v>3.5</v>
      </c>
      <c r="I1260">
        <f>IF(ISNA(VLOOKUP(A1260, PerformanceRating!$C$2:$N$6710, 12, FALSE)), "", VLOOKUP(A1260, PerformanceRating!$C$2:$N$6710, 12, FALSE))</f>
        <v>4</v>
      </c>
    </row>
    <row r="1261" spans="1:9" x14ac:dyDescent="0.25">
      <c r="A1261" s="1">
        <v>42878</v>
      </c>
      <c r="B1261">
        <f>COUNTIF(Employee!$U$2:$U$1471, 'Date Events'!A1261)</f>
        <v>0</v>
      </c>
      <c r="C1261">
        <f>COUNTIF(Employee!$X$2:$X$1471, 'Date Events'!A1261)</f>
        <v>0</v>
      </c>
      <c r="D1261">
        <f t="shared" si="19"/>
        <v>660</v>
      </c>
      <c r="E1261">
        <f>COUNTIF(Employee!$AA$2:$AA$1471, 'Date Events'!A1261)</f>
        <v>0</v>
      </c>
      <c r="F1261">
        <f>IF(ISNA(VLOOKUP(A1261, PerformanceRating!$P$8:$R$2778, 2, FALSE)), "", VLOOKUP(A1261, PerformanceRating!$P$8:$R$2778, 2, FALSE))</f>
        <v>3.7142857142857144</v>
      </c>
      <c r="G1261">
        <f>IF(ISNA(VLOOKUP(A1261, PerformanceRating!$P$8:$R$2778, 3, FALSE)), "", VLOOKUP(A1261, PerformanceRating!$P$8:$R$2778, 3, FALSE))</f>
        <v>3.2857142857142856</v>
      </c>
      <c r="H1261">
        <f>IF(ISNA(VLOOKUP(A1261, PerformanceRating!$C$2:$N$6710, 11, FALSE)), "", VLOOKUP(A1261, PerformanceRating!$C$2:$N$6710, 11, FALSE))</f>
        <v>3.5</v>
      </c>
      <c r="I1261">
        <f>IF(ISNA(VLOOKUP(A1261, PerformanceRating!$C$2:$N$6710, 12, FALSE)), "", VLOOKUP(A1261, PerformanceRating!$C$2:$N$6710, 12, FALSE))</f>
        <v>4</v>
      </c>
    </row>
    <row r="1262" spans="1:9" x14ac:dyDescent="0.25">
      <c r="A1262" s="1">
        <v>42879</v>
      </c>
      <c r="B1262">
        <f>COUNTIF(Employee!$U$2:$U$1471, 'Date Events'!A1262)</f>
        <v>0</v>
      </c>
      <c r="C1262">
        <f>COUNTIF(Employee!$X$2:$X$1471, 'Date Events'!A1262)</f>
        <v>0</v>
      </c>
      <c r="D1262">
        <f t="shared" si="19"/>
        <v>660</v>
      </c>
      <c r="E1262">
        <f>COUNTIF(Employee!$AA$2:$AA$1471, 'Date Events'!A1262)</f>
        <v>0</v>
      </c>
      <c r="F1262">
        <f>IF(ISNA(VLOOKUP(A1262, PerformanceRating!$P$8:$R$2778, 2, FALSE)), "", VLOOKUP(A1262, PerformanceRating!$P$8:$R$2778, 2, FALSE))</f>
        <v>4</v>
      </c>
      <c r="G1262">
        <f>IF(ISNA(VLOOKUP(A1262, PerformanceRating!$P$8:$R$2778, 3, FALSE)), "", VLOOKUP(A1262, PerformanceRating!$P$8:$R$2778, 3, FALSE))</f>
        <v>3.6666666666666665</v>
      </c>
      <c r="H1262">
        <f>IF(ISNA(VLOOKUP(A1262, PerformanceRating!$C$2:$N$6710, 11, FALSE)), "", VLOOKUP(A1262, PerformanceRating!$C$2:$N$6710, 11, FALSE))</f>
        <v>3.25</v>
      </c>
      <c r="I1262">
        <f>IF(ISNA(VLOOKUP(A1262, PerformanceRating!$C$2:$N$6710, 12, FALSE)), "", VLOOKUP(A1262, PerformanceRating!$C$2:$N$6710, 12, FALSE))</f>
        <v>5</v>
      </c>
    </row>
    <row r="1263" spans="1:9" x14ac:dyDescent="0.25">
      <c r="A1263" s="1">
        <v>42880</v>
      </c>
      <c r="B1263">
        <f>COUNTIF(Employee!$U$2:$U$1471, 'Date Events'!A1263)</f>
        <v>0</v>
      </c>
      <c r="C1263">
        <f>COUNTIF(Employee!$X$2:$X$1471, 'Date Events'!A1263)</f>
        <v>0</v>
      </c>
      <c r="D1263">
        <f t="shared" si="19"/>
        <v>660</v>
      </c>
      <c r="E1263">
        <f>COUNTIF(Employee!$AA$2:$AA$1471, 'Date Events'!A1263)</f>
        <v>1</v>
      </c>
      <c r="F1263">
        <f>IF(ISNA(VLOOKUP(A1263, PerformanceRating!$P$8:$R$2778, 2, FALSE)), "", VLOOKUP(A1263, PerformanceRating!$P$8:$R$2778, 2, FALSE))</f>
        <v>5</v>
      </c>
      <c r="G1263">
        <f>IF(ISNA(VLOOKUP(A1263, PerformanceRating!$P$8:$R$2778, 3, FALSE)), "", VLOOKUP(A1263, PerformanceRating!$P$8:$R$2778, 3, FALSE))</f>
        <v>5</v>
      </c>
      <c r="H1263">
        <f>IF(ISNA(VLOOKUP(A1263, PerformanceRating!$C$2:$N$6710, 11, FALSE)), "", VLOOKUP(A1263, PerformanceRating!$C$2:$N$6710, 11, FALSE))</f>
        <v>3.5</v>
      </c>
      <c r="I1263">
        <f>IF(ISNA(VLOOKUP(A1263, PerformanceRating!$C$2:$N$6710, 12, FALSE)), "", VLOOKUP(A1263, PerformanceRating!$C$2:$N$6710, 12, FALSE))</f>
        <v>5</v>
      </c>
    </row>
    <row r="1264" spans="1:9" x14ac:dyDescent="0.25">
      <c r="A1264" s="1">
        <v>42881</v>
      </c>
      <c r="B1264">
        <f>COUNTIF(Employee!$U$2:$U$1471, 'Date Events'!A1264)</f>
        <v>0</v>
      </c>
      <c r="C1264">
        <f>COUNTIF(Employee!$X$2:$X$1471, 'Date Events'!A1264)</f>
        <v>0</v>
      </c>
      <c r="D1264">
        <f t="shared" si="19"/>
        <v>660</v>
      </c>
      <c r="E1264">
        <f>COUNTIF(Employee!$AA$2:$AA$1471, 'Date Events'!A1264)</f>
        <v>0</v>
      </c>
      <c r="F1264">
        <f>IF(ISNA(VLOOKUP(A1264, PerformanceRating!$P$8:$R$2778, 2, FALSE)), "", VLOOKUP(A1264, PerformanceRating!$P$8:$R$2778, 2, FALSE))</f>
        <v>4</v>
      </c>
      <c r="G1264">
        <f>IF(ISNA(VLOOKUP(A1264, PerformanceRating!$P$8:$R$2778, 3, FALSE)), "", VLOOKUP(A1264, PerformanceRating!$P$8:$R$2778, 3, FALSE))</f>
        <v>3.3333333333333335</v>
      </c>
      <c r="H1264">
        <f>IF(ISNA(VLOOKUP(A1264, PerformanceRating!$C$2:$N$6710, 11, FALSE)), "", VLOOKUP(A1264, PerformanceRating!$C$2:$N$6710, 11, FALSE))</f>
        <v>3</v>
      </c>
      <c r="I1264">
        <f>IF(ISNA(VLOOKUP(A1264, PerformanceRating!$C$2:$N$6710, 12, FALSE)), "", VLOOKUP(A1264, PerformanceRating!$C$2:$N$6710, 12, FALSE))</f>
        <v>3.5</v>
      </c>
    </row>
    <row r="1265" spans="1:9" x14ac:dyDescent="0.25">
      <c r="A1265" s="1">
        <v>42882</v>
      </c>
      <c r="B1265">
        <f>COUNTIF(Employee!$U$2:$U$1471, 'Date Events'!A1265)</f>
        <v>0</v>
      </c>
      <c r="C1265">
        <f>COUNTIF(Employee!$X$2:$X$1471, 'Date Events'!A1265)</f>
        <v>0</v>
      </c>
      <c r="D1265">
        <f t="shared" si="19"/>
        <v>660</v>
      </c>
      <c r="E1265">
        <f>COUNTIF(Employee!$AA$2:$AA$1471, 'Date Events'!A1265)</f>
        <v>0</v>
      </c>
      <c r="F1265">
        <f>IF(ISNA(VLOOKUP(A1265, PerformanceRating!$P$8:$R$2778, 2, FALSE)), "", VLOOKUP(A1265, PerformanceRating!$P$8:$R$2778, 2, FALSE))</f>
        <v>3.5</v>
      </c>
      <c r="G1265">
        <f>IF(ISNA(VLOOKUP(A1265, PerformanceRating!$P$8:$R$2778, 3, FALSE)), "", VLOOKUP(A1265, PerformanceRating!$P$8:$R$2778, 3, FALSE))</f>
        <v>3</v>
      </c>
      <c r="H1265">
        <f>IF(ISNA(VLOOKUP(A1265, PerformanceRating!$C$2:$N$6710, 11, FALSE)), "", VLOOKUP(A1265, PerformanceRating!$C$2:$N$6710, 11, FALSE))</f>
        <v>3.75</v>
      </c>
      <c r="I1265">
        <f>IF(ISNA(VLOOKUP(A1265, PerformanceRating!$C$2:$N$6710, 12, FALSE)), "", VLOOKUP(A1265, PerformanceRating!$C$2:$N$6710, 12, FALSE))</f>
        <v>3.5</v>
      </c>
    </row>
    <row r="1266" spans="1:9" x14ac:dyDescent="0.25">
      <c r="A1266" s="1">
        <v>42883</v>
      </c>
      <c r="B1266">
        <f>COUNTIF(Employee!$U$2:$U$1471, 'Date Events'!A1266)</f>
        <v>0</v>
      </c>
      <c r="C1266">
        <f>COUNTIF(Employee!$X$2:$X$1471, 'Date Events'!A1266)</f>
        <v>0</v>
      </c>
      <c r="D1266">
        <f t="shared" si="19"/>
        <v>660</v>
      </c>
      <c r="E1266">
        <f>COUNTIF(Employee!$AA$2:$AA$1471, 'Date Events'!A1266)</f>
        <v>0</v>
      </c>
      <c r="F1266">
        <f>IF(ISNA(VLOOKUP(A1266, PerformanceRating!$P$8:$R$2778, 2, FALSE)), "", VLOOKUP(A1266, PerformanceRating!$P$8:$R$2778, 2, FALSE))</f>
        <v>3</v>
      </c>
      <c r="G1266">
        <f>IF(ISNA(VLOOKUP(A1266, PerformanceRating!$P$8:$R$2778, 3, FALSE)), "", VLOOKUP(A1266, PerformanceRating!$P$8:$R$2778, 3, FALSE))</f>
        <v>3</v>
      </c>
      <c r="H1266">
        <f>IF(ISNA(VLOOKUP(A1266, PerformanceRating!$C$2:$N$6710, 11, FALSE)), "", VLOOKUP(A1266, PerformanceRating!$C$2:$N$6710, 11, FALSE))</f>
        <v>3</v>
      </c>
      <c r="I1266">
        <f>IF(ISNA(VLOOKUP(A1266, PerformanceRating!$C$2:$N$6710, 12, FALSE)), "", VLOOKUP(A1266, PerformanceRating!$C$2:$N$6710, 12, FALSE))</f>
        <v>3</v>
      </c>
    </row>
    <row r="1267" spans="1:9" x14ac:dyDescent="0.25">
      <c r="A1267" s="1">
        <v>42884</v>
      </c>
      <c r="B1267">
        <f>COUNTIF(Employee!$U$2:$U$1471, 'Date Events'!A1267)</f>
        <v>0</v>
      </c>
      <c r="C1267">
        <f>COUNTIF(Employee!$X$2:$X$1471, 'Date Events'!A1267)</f>
        <v>0</v>
      </c>
      <c r="D1267">
        <f t="shared" si="19"/>
        <v>660</v>
      </c>
      <c r="E1267">
        <f>COUNTIF(Employee!$AA$2:$AA$1471, 'Date Events'!A1267)</f>
        <v>0</v>
      </c>
      <c r="F1267">
        <f>IF(ISNA(VLOOKUP(A1267, PerformanceRating!$P$8:$R$2778, 2, FALSE)), "", VLOOKUP(A1267, PerformanceRating!$P$8:$R$2778, 2, FALSE))</f>
        <v>3.75</v>
      </c>
      <c r="G1267">
        <f>IF(ISNA(VLOOKUP(A1267, PerformanceRating!$P$8:$R$2778, 3, FALSE)), "", VLOOKUP(A1267, PerformanceRating!$P$8:$R$2778, 3, FALSE))</f>
        <v>3</v>
      </c>
      <c r="H1267">
        <f>IF(ISNA(VLOOKUP(A1267, PerformanceRating!$C$2:$N$6710, 11, FALSE)), "", VLOOKUP(A1267, PerformanceRating!$C$2:$N$6710, 11, FALSE))</f>
        <v>3.75</v>
      </c>
      <c r="I1267">
        <f>IF(ISNA(VLOOKUP(A1267, PerformanceRating!$C$2:$N$6710, 12, FALSE)), "", VLOOKUP(A1267, PerformanceRating!$C$2:$N$6710, 12, FALSE))</f>
        <v>2.5</v>
      </c>
    </row>
    <row r="1268" spans="1:9" x14ac:dyDescent="0.25">
      <c r="A1268" s="1">
        <v>42885</v>
      </c>
      <c r="B1268">
        <f>COUNTIF(Employee!$U$2:$U$1471, 'Date Events'!A1268)</f>
        <v>1</v>
      </c>
      <c r="C1268">
        <f>COUNTIF(Employee!$X$2:$X$1471, 'Date Events'!A1268)</f>
        <v>0</v>
      </c>
      <c r="D1268">
        <f t="shared" si="19"/>
        <v>661</v>
      </c>
      <c r="E1268">
        <f>COUNTIF(Employee!$AA$2:$AA$1471, 'Date Events'!A1268)</f>
        <v>0</v>
      </c>
      <c r="F1268" t="str">
        <f>IF(ISNA(VLOOKUP(A1268, PerformanceRating!$P$8:$R$2778, 2, FALSE)), "", VLOOKUP(A1268, PerformanceRating!$P$8:$R$2778, 2, FALSE))</f>
        <v/>
      </c>
      <c r="G1268" t="str">
        <f>IF(ISNA(VLOOKUP(A1268, PerformanceRating!$P$8:$R$2778, 3, FALSE)), "", VLOOKUP(A1268, PerformanceRating!$P$8:$R$2778, 3, FALSE))</f>
        <v/>
      </c>
      <c r="H1268" t="str">
        <f>IF(ISNA(VLOOKUP(A1268, PerformanceRating!$C$2:$N$6710, 11, FALSE)), "", VLOOKUP(A1268, PerformanceRating!$C$2:$N$6710, 11, FALSE))</f>
        <v/>
      </c>
      <c r="I1268" t="str">
        <f>IF(ISNA(VLOOKUP(A1268, PerformanceRating!$C$2:$N$6710, 12, FALSE)), "", VLOOKUP(A1268, PerformanceRating!$C$2:$N$6710, 12, FALSE))</f>
        <v/>
      </c>
    </row>
    <row r="1269" spans="1:9" x14ac:dyDescent="0.25">
      <c r="A1269" s="1">
        <v>42886</v>
      </c>
      <c r="B1269">
        <f>COUNTIF(Employee!$U$2:$U$1471, 'Date Events'!A1269)</f>
        <v>0</v>
      </c>
      <c r="C1269">
        <f>COUNTIF(Employee!$X$2:$X$1471, 'Date Events'!A1269)</f>
        <v>0</v>
      </c>
      <c r="D1269">
        <f t="shared" si="19"/>
        <v>661</v>
      </c>
      <c r="E1269">
        <f>COUNTIF(Employee!$AA$2:$AA$1471, 'Date Events'!A1269)</f>
        <v>0</v>
      </c>
      <c r="F1269">
        <f>IF(ISNA(VLOOKUP(A1269, PerformanceRating!$P$8:$R$2778, 2, FALSE)), "", VLOOKUP(A1269, PerformanceRating!$P$8:$R$2778, 2, FALSE))</f>
        <v>4</v>
      </c>
      <c r="G1269">
        <f>IF(ISNA(VLOOKUP(A1269, PerformanceRating!$P$8:$R$2778, 3, FALSE)), "", VLOOKUP(A1269, PerformanceRating!$P$8:$R$2778, 3, FALSE))</f>
        <v>3.3333333333333335</v>
      </c>
      <c r="H1269">
        <f>IF(ISNA(VLOOKUP(A1269, PerformanceRating!$C$2:$N$6710, 11, FALSE)), "", VLOOKUP(A1269, PerformanceRating!$C$2:$N$6710, 11, FALSE))</f>
        <v>4</v>
      </c>
      <c r="I1269">
        <f>IF(ISNA(VLOOKUP(A1269, PerformanceRating!$C$2:$N$6710, 12, FALSE)), "", VLOOKUP(A1269, PerformanceRating!$C$2:$N$6710, 12, FALSE))</f>
        <v>3.5</v>
      </c>
    </row>
    <row r="1270" spans="1:9" x14ac:dyDescent="0.25">
      <c r="A1270" s="1">
        <v>42887</v>
      </c>
      <c r="B1270">
        <f>COUNTIF(Employee!$U$2:$U$1471, 'Date Events'!A1270)</f>
        <v>1</v>
      </c>
      <c r="C1270">
        <f>COUNTIF(Employee!$X$2:$X$1471, 'Date Events'!A1270)</f>
        <v>0</v>
      </c>
      <c r="D1270">
        <f t="shared" si="19"/>
        <v>662</v>
      </c>
      <c r="E1270">
        <f>COUNTIF(Employee!$AA$2:$AA$1471, 'Date Events'!A1270)</f>
        <v>0</v>
      </c>
      <c r="F1270">
        <f>IF(ISNA(VLOOKUP(A1270, PerformanceRating!$P$8:$R$2778, 2, FALSE)), "", VLOOKUP(A1270, PerformanceRating!$P$8:$R$2778, 2, FALSE))</f>
        <v>3.5</v>
      </c>
      <c r="G1270">
        <f>IF(ISNA(VLOOKUP(A1270, PerformanceRating!$P$8:$R$2778, 3, FALSE)), "", VLOOKUP(A1270, PerformanceRating!$P$8:$R$2778, 3, FALSE))</f>
        <v>3</v>
      </c>
      <c r="H1270">
        <f>IF(ISNA(VLOOKUP(A1270, PerformanceRating!$C$2:$N$6710, 11, FALSE)), "", VLOOKUP(A1270, PerformanceRating!$C$2:$N$6710, 11, FALSE))</f>
        <v>4</v>
      </c>
      <c r="I1270">
        <f>IF(ISNA(VLOOKUP(A1270, PerformanceRating!$C$2:$N$6710, 12, FALSE)), "", VLOOKUP(A1270, PerformanceRating!$C$2:$N$6710, 12, FALSE))</f>
        <v>2.5</v>
      </c>
    </row>
    <row r="1271" spans="1:9" x14ac:dyDescent="0.25">
      <c r="A1271" s="1">
        <v>42888</v>
      </c>
      <c r="B1271">
        <f>COUNTIF(Employee!$U$2:$U$1471, 'Date Events'!A1271)</f>
        <v>1</v>
      </c>
      <c r="C1271">
        <f>COUNTIF(Employee!$X$2:$X$1471, 'Date Events'!A1271)</f>
        <v>0</v>
      </c>
      <c r="D1271">
        <f t="shared" si="19"/>
        <v>663</v>
      </c>
      <c r="E1271">
        <f>COUNTIF(Employee!$AA$2:$AA$1471, 'Date Events'!A1271)</f>
        <v>0</v>
      </c>
      <c r="F1271" t="str">
        <f>IF(ISNA(VLOOKUP(A1271, PerformanceRating!$P$8:$R$2778, 2, FALSE)), "", VLOOKUP(A1271, PerformanceRating!$P$8:$R$2778, 2, FALSE))</f>
        <v/>
      </c>
      <c r="G1271" t="str">
        <f>IF(ISNA(VLOOKUP(A1271, PerformanceRating!$P$8:$R$2778, 3, FALSE)), "", VLOOKUP(A1271, PerformanceRating!$P$8:$R$2778, 3, FALSE))</f>
        <v/>
      </c>
      <c r="H1271" t="str">
        <f>IF(ISNA(VLOOKUP(A1271, PerformanceRating!$C$2:$N$6710, 11, FALSE)), "", VLOOKUP(A1271, PerformanceRating!$C$2:$N$6710, 11, FALSE))</f>
        <v/>
      </c>
      <c r="I1271" t="str">
        <f>IF(ISNA(VLOOKUP(A1271, PerformanceRating!$C$2:$N$6710, 12, FALSE)), "", VLOOKUP(A1271, PerformanceRating!$C$2:$N$6710, 12, FALSE))</f>
        <v/>
      </c>
    </row>
    <row r="1272" spans="1:9" x14ac:dyDescent="0.25">
      <c r="A1272" s="1">
        <v>42889</v>
      </c>
      <c r="B1272">
        <f>COUNTIF(Employee!$U$2:$U$1471, 'Date Events'!A1272)</f>
        <v>0</v>
      </c>
      <c r="C1272">
        <f>COUNTIF(Employee!$X$2:$X$1471, 'Date Events'!A1272)</f>
        <v>0</v>
      </c>
      <c r="D1272">
        <f t="shared" si="19"/>
        <v>663</v>
      </c>
      <c r="E1272">
        <f>COUNTIF(Employee!$AA$2:$AA$1471, 'Date Events'!A1272)</f>
        <v>0</v>
      </c>
      <c r="F1272">
        <f>IF(ISNA(VLOOKUP(A1272, PerformanceRating!$P$8:$R$2778, 2, FALSE)), "", VLOOKUP(A1272, PerformanceRating!$P$8:$R$2778, 2, FALSE))</f>
        <v>4</v>
      </c>
      <c r="G1272">
        <f>IF(ISNA(VLOOKUP(A1272, PerformanceRating!$P$8:$R$2778, 3, FALSE)), "", VLOOKUP(A1272, PerformanceRating!$P$8:$R$2778, 3, FALSE))</f>
        <v>3</v>
      </c>
      <c r="H1272">
        <f>IF(ISNA(VLOOKUP(A1272, PerformanceRating!$C$2:$N$6710, 11, FALSE)), "", VLOOKUP(A1272, PerformanceRating!$C$2:$N$6710, 11, FALSE))</f>
        <v>3.75</v>
      </c>
      <c r="I1272">
        <f>IF(ISNA(VLOOKUP(A1272, PerformanceRating!$C$2:$N$6710, 12, FALSE)), "", VLOOKUP(A1272, PerformanceRating!$C$2:$N$6710, 12, FALSE))</f>
        <v>3.5</v>
      </c>
    </row>
    <row r="1273" spans="1:9" x14ac:dyDescent="0.25">
      <c r="A1273" s="1">
        <v>42890</v>
      </c>
      <c r="B1273">
        <f>COUNTIF(Employee!$U$2:$U$1471, 'Date Events'!A1273)</f>
        <v>0</v>
      </c>
      <c r="C1273">
        <f>COUNTIF(Employee!$X$2:$X$1471, 'Date Events'!A1273)</f>
        <v>0</v>
      </c>
      <c r="D1273">
        <f t="shared" si="19"/>
        <v>663</v>
      </c>
      <c r="E1273">
        <f>COUNTIF(Employee!$AA$2:$AA$1471, 'Date Events'!A1273)</f>
        <v>0</v>
      </c>
      <c r="F1273">
        <f>IF(ISNA(VLOOKUP(A1273, PerformanceRating!$P$8:$R$2778, 2, FALSE)), "", VLOOKUP(A1273, PerformanceRating!$P$8:$R$2778, 2, FALSE))</f>
        <v>4</v>
      </c>
      <c r="G1273">
        <f>IF(ISNA(VLOOKUP(A1273, PerformanceRating!$P$8:$R$2778, 3, FALSE)), "", VLOOKUP(A1273, PerformanceRating!$P$8:$R$2778, 3, FALSE))</f>
        <v>4</v>
      </c>
      <c r="H1273">
        <f>IF(ISNA(VLOOKUP(A1273, PerformanceRating!$C$2:$N$6710, 11, FALSE)), "", VLOOKUP(A1273, PerformanceRating!$C$2:$N$6710, 11, FALSE))</f>
        <v>4</v>
      </c>
      <c r="I1273">
        <f>IF(ISNA(VLOOKUP(A1273, PerformanceRating!$C$2:$N$6710, 12, FALSE)), "", VLOOKUP(A1273, PerformanceRating!$C$2:$N$6710, 12, FALSE))</f>
        <v>4</v>
      </c>
    </row>
    <row r="1274" spans="1:9" x14ac:dyDescent="0.25">
      <c r="A1274" s="1">
        <v>42891</v>
      </c>
      <c r="B1274">
        <f>COUNTIF(Employee!$U$2:$U$1471, 'Date Events'!A1274)</f>
        <v>0</v>
      </c>
      <c r="C1274">
        <f>COUNTIF(Employee!$X$2:$X$1471, 'Date Events'!A1274)</f>
        <v>0</v>
      </c>
      <c r="D1274">
        <f t="shared" si="19"/>
        <v>663</v>
      </c>
      <c r="E1274">
        <f>COUNTIF(Employee!$AA$2:$AA$1471, 'Date Events'!A1274)</f>
        <v>0</v>
      </c>
      <c r="F1274">
        <f>IF(ISNA(VLOOKUP(A1274, PerformanceRating!$P$8:$R$2778, 2, FALSE)), "", VLOOKUP(A1274, PerformanceRating!$P$8:$R$2778, 2, FALSE))</f>
        <v>3</v>
      </c>
      <c r="G1274">
        <f>IF(ISNA(VLOOKUP(A1274, PerformanceRating!$P$8:$R$2778, 3, FALSE)), "", VLOOKUP(A1274, PerformanceRating!$P$8:$R$2778, 3, FALSE))</f>
        <v>2</v>
      </c>
      <c r="H1274">
        <f>IF(ISNA(VLOOKUP(A1274, PerformanceRating!$C$2:$N$6710, 11, FALSE)), "", VLOOKUP(A1274, PerformanceRating!$C$2:$N$6710, 11, FALSE))</f>
        <v>3.5</v>
      </c>
      <c r="I1274">
        <f>IF(ISNA(VLOOKUP(A1274, PerformanceRating!$C$2:$N$6710, 12, FALSE)), "", VLOOKUP(A1274, PerformanceRating!$C$2:$N$6710, 12, FALSE))</f>
        <v>2.5</v>
      </c>
    </row>
    <row r="1275" spans="1:9" x14ac:dyDescent="0.25">
      <c r="A1275" s="1">
        <v>42892</v>
      </c>
      <c r="B1275">
        <f>COUNTIF(Employee!$U$2:$U$1471, 'Date Events'!A1275)</f>
        <v>0</v>
      </c>
      <c r="C1275">
        <f>COUNTIF(Employee!$X$2:$X$1471, 'Date Events'!A1275)</f>
        <v>0</v>
      </c>
      <c r="D1275">
        <f t="shared" si="19"/>
        <v>663</v>
      </c>
      <c r="E1275">
        <f>COUNTIF(Employee!$AA$2:$AA$1471, 'Date Events'!A1275)</f>
        <v>0</v>
      </c>
      <c r="F1275">
        <f>IF(ISNA(VLOOKUP(A1275, PerformanceRating!$P$8:$R$2778, 2, FALSE)), "", VLOOKUP(A1275, PerformanceRating!$P$8:$R$2778, 2, FALSE))</f>
        <v>5</v>
      </c>
      <c r="G1275">
        <f>IF(ISNA(VLOOKUP(A1275, PerformanceRating!$P$8:$R$2778, 3, FALSE)), "", VLOOKUP(A1275, PerformanceRating!$P$8:$R$2778, 3, FALSE))</f>
        <v>4.333333333333333</v>
      </c>
      <c r="H1275">
        <f>IF(ISNA(VLOOKUP(A1275, PerformanceRating!$C$2:$N$6710, 11, FALSE)), "", VLOOKUP(A1275, PerformanceRating!$C$2:$N$6710, 11, FALSE))</f>
        <v>4.25</v>
      </c>
      <c r="I1275">
        <f>IF(ISNA(VLOOKUP(A1275, PerformanceRating!$C$2:$N$6710, 12, FALSE)), "", VLOOKUP(A1275, PerformanceRating!$C$2:$N$6710, 12, FALSE))</f>
        <v>4.5</v>
      </c>
    </row>
    <row r="1276" spans="1:9" x14ac:dyDescent="0.25">
      <c r="A1276" s="1">
        <v>42893</v>
      </c>
      <c r="B1276">
        <f>COUNTIF(Employee!$U$2:$U$1471, 'Date Events'!A1276)</f>
        <v>1</v>
      </c>
      <c r="C1276">
        <f>COUNTIF(Employee!$X$2:$X$1471, 'Date Events'!A1276)</f>
        <v>0</v>
      </c>
      <c r="D1276">
        <f t="shared" si="19"/>
        <v>664</v>
      </c>
      <c r="E1276">
        <f>COUNTIF(Employee!$AA$2:$AA$1471, 'Date Events'!A1276)</f>
        <v>0</v>
      </c>
      <c r="F1276" t="str">
        <f>IF(ISNA(VLOOKUP(A1276, PerformanceRating!$P$8:$R$2778, 2, FALSE)), "", VLOOKUP(A1276, PerformanceRating!$P$8:$R$2778, 2, FALSE))</f>
        <v/>
      </c>
      <c r="G1276" t="str">
        <f>IF(ISNA(VLOOKUP(A1276, PerformanceRating!$P$8:$R$2778, 3, FALSE)), "", VLOOKUP(A1276, PerformanceRating!$P$8:$R$2778, 3, FALSE))</f>
        <v/>
      </c>
      <c r="H1276" t="str">
        <f>IF(ISNA(VLOOKUP(A1276, PerformanceRating!$C$2:$N$6710, 11, FALSE)), "", VLOOKUP(A1276, PerformanceRating!$C$2:$N$6710, 11, FALSE))</f>
        <v/>
      </c>
      <c r="I1276" t="str">
        <f>IF(ISNA(VLOOKUP(A1276, PerformanceRating!$C$2:$N$6710, 12, FALSE)), "", VLOOKUP(A1276, PerformanceRating!$C$2:$N$6710, 12, FALSE))</f>
        <v/>
      </c>
    </row>
    <row r="1277" spans="1:9" x14ac:dyDescent="0.25">
      <c r="A1277" s="1">
        <v>42894</v>
      </c>
      <c r="B1277">
        <f>COUNTIF(Employee!$U$2:$U$1471, 'Date Events'!A1277)</f>
        <v>0</v>
      </c>
      <c r="C1277">
        <f>COUNTIF(Employee!$X$2:$X$1471, 'Date Events'!A1277)</f>
        <v>0</v>
      </c>
      <c r="D1277">
        <f t="shared" si="19"/>
        <v>664</v>
      </c>
      <c r="E1277">
        <f>COUNTIF(Employee!$AA$2:$AA$1471, 'Date Events'!A1277)</f>
        <v>0</v>
      </c>
      <c r="F1277">
        <f>IF(ISNA(VLOOKUP(A1277, PerformanceRating!$P$8:$R$2778, 2, FALSE)), "", VLOOKUP(A1277, PerformanceRating!$P$8:$R$2778, 2, FALSE))</f>
        <v>4</v>
      </c>
      <c r="G1277">
        <f>IF(ISNA(VLOOKUP(A1277, PerformanceRating!$P$8:$R$2778, 3, FALSE)), "", VLOOKUP(A1277, PerformanceRating!$P$8:$R$2778, 3, FALSE))</f>
        <v>3</v>
      </c>
      <c r="H1277">
        <f>IF(ISNA(VLOOKUP(A1277, PerformanceRating!$C$2:$N$6710, 11, FALSE)), "", VLOOKUP(A1277, PerformanceRating!$C$2:$N$6710, 11, FALSE))</f>
        <v>3.25</v>
      </c>
      <c r="I1277">
        <f>IF(ISNA(VLOOKUP(A1277, PerformanceRating!$C$2:$N$6710, 12, FALSE)), "", VLOOKUP(A1277, PerformanceRating!$C$2:$N$6710, 12, FALSE))</f>
        <v>3.5</v>
      </c>
    </row>
    <row r="1278" spans="1:9" x14ac:dyDescent="0.25">
      <c r="A1278" s="1">
        <v>42895</v>
      </c>
      <c r="B1278">
        <f>COUNTIF(Employee!$U$2:$U$1471, 'Date Events'!A1278)</f>
        <v>0</v>
      </c>
      <c r="C1278">
        <f>COUNTIF(Employee!$X$2:$X$1471, 'Date Events'!A1278)</f>
        <v>0</v>
      </c>
      <c r="D1278">
        <f t="shared" si="19"/>
        <v>664</v>
      </c>
      <c r="E1278">
        <f>COUNTIF(Employee!$AA$2:$AA$1471, 'Date Events'!A1278)</f>
        <v>0</v>
      </c>
      <c r="F1278">
        <f>IF(ISNA(VLOOKUP(A1278, PerformanceRating!$P$8:$R$2778, 2, FALSE)), "", VLOOKUP(A1278, PerformanceRating!$P$8:$R$2778, 2, FALSE))</f>
        <v>4.5</v>
      </c>
      <c r="G1278">
        <f>IF(ISNA(VLOOKUP(A1278, PerformanceRating!$P$8:$R$2778, 3, FALSE)), "", VLOOKUP(A1278, PerformanceRating!$P$8:$R$2778, 3, FALSE))</f>
        <v>4.5</v>
      </c>
      <c r="H1278">
        <f>IF(ISNA(VLOOKUP(A1278, PerformanceRating!$C$2:$N$6710, 11, FALSE)), "", VLOOKUP(A1278, PerformanceRating!$C$2:$N$6710, 11, FALSE))</f>
        <v>3.75</v>
      </c>
      <c r="I1278">
        <f>IF(ISNA(VLOOKUP(A1278, PerformanceRating!$C$2:$N$6710, 12, FALSE)), "", VLOOKUP(A1278, PerformanceRating!$C$2:$N$6710, 12, FALSE))</f>
        <v>4</v>
      </c>
    </row>
    <row r="1279" spans="1:9" x14ac:dyDescent="0.25">
      <c r="A1279" s="1">
        <v>42896</v>
      </c>
      <c r="B1279">
        <f>COUNTIF(Employee!$U$2:$U$1471, 'Date Events'!A1279)</f>
        <v>0</v>
      </c>
      <c r="C1279">
        <f>COUNTIF(Employee!$X$2:$X$1471, 'Date Events'!A1279)</f>
        <v>0</v>
      </c>
      <c r="D1279">
        <f t="shared" si="19"/>
        <v>664</v>
      </c>
      <c r="E1279">
        <f>COUNTIF(Employee!$AA$2:$AA$1471, 'Date Events'!A1279)</f>
        <v>1</v>
      </c>
      <c r="F1279">
        <f>IF(ISNA(VLOOKUP(A1279, PerformanceRating!$P$8:$R$2778, 2, FALSE)), "", VLOOKUP(A1279, PerformanceRating!$P$8:$R$2778, 2, FALSE))</f>
        <v>4.5</v>
      </c>
      <c r="G1279">
        <f>IF(ISNA(VLOOKUP(A1279, PerformanceRating!$P$8:$R$2778, 3, FALSE)), "", VLOOKUP(A1279, PerformanceRating!$P$8:$R$2778, 3, FALSE))</f>
        <v>4</v>
      </c>
      <c r="H1279">
        <f>IF(ISNA(VLOOKUP(A1279, PerformanceRating!$C$2:$N$6710, 11, FALSE)), "", VLOOKUP(A1279, PerformanceRating!$C$2:$N$6710, 11, FALSE))</f>
        <v>3.5</v>
      </c>
      <c r="I1279">
        <f>IF(ISNA(VLOOKUP(A1279, PerformanceRating!$C$2:$N$6710, 12, FALSE)), "", VLOOKUP(A1279, PerformanceRating!$C$2:$N$6710, 12, FALSE))</f>
        <v>4.5</v>
      </c>
    </row>
    <row r="1280" spans="1:9" x14ac:dyDescent="0.25">
      <c r="A1280" s="1">
        <v>42898</v>
      </c>
      <c r="B1280">
        <f>COUNTIF(Employee!$U$2:$U$1471, 'Date Events'!A1280)</f>
        <v>0</v>
      </c>
      <c r="C1280">
        <f>COUNTIF(Employee!$X$2:$X$1471, 'Date Events'!A1280)</f>
        <v>0</v>
      </c>
      <c r="D1280">
        <f t="shared" si="19"/>
        <v>664</v>
      </c>
      <c r="E1280">
        <f>COUNTIF(Employee!$AA$2:$AA$1471, 'Date Events'!A1280)</f>
        <v>0</v>
      </c>
      <c r="F1280">
        <f>IF(ISNA(VLOOKUP(A1280, PerformanceRating!$P$8:$R$2778, 2, FALSE)), "", VLOOKUP(A1280, PerformanceRating!$P$8:$R$2778, 2, FALSE))</f>
        <v>5</v>
      </c>
      <c r="G1280">
        <f>IF(ISNA(VLOOKUP(A1280, PerformanceRating!$P$8:$R$2778, 3, FALSE)), "", VLOOKUP(A1280, PerformanceRating!$P$8:$R$2778, 3, FALSE))</f>
        <v>5</v>
      </c>
      <c r="H1280">
        <f>IF(ISNA(VLOOKUP(A1280, PerformanceRating!$C$2:$N$6710, 11, FALSE)), "", VLOOKUP(A1280, PerformanceRating!$C$2:$N$6710, 11, FALSE))</f>
        <v>3.5</v>
      </c>
      <c r="I1280">
        <f>IF(ISNA(VLOOKUP(A1280, PerformanceRating!$C$2:$N$6710, 12, FALSE)), "", VLOOKUP(A1280, PerformanceRating!$C$2:$N$6710, 12, FALSE))</f>
        <v>5</v>
      </c>
    </row>
    <row r="1281" spans="1:9" x14ac:dyDescent="0.25">
      <c r="A1281" s="1">
        <v>42899</v>
      </c>
      <c r="B1281">
        <f>COUNTIF(Employee!$U$2:$U$1471, 'Date Events'!A1281)</f>
        <v>0</v>
      </c>
      <c r="C1281">
        <f>COUNTIF(Employee!$X$2:$X$1471, 'Date Events'!A1281)</f>
        <v>1</v>
      </c>
      <c r="D1281">
        <f t="shared" si="19"/>
        <v>663</v>
      </c>
      <c r="E1281">
        <f>COUNTIF(Employee!$AA$2:$AA$1471, 'Date Events'!A1281)</f>
        <v>0</v>
      </c>
      <c r="F1281">
        <f>IF(ISNA(VLOOKUP(A1281, PerformanceRating!$P$8:$R$2778, 2, FALSE)), "", VLOOKUP(A1281, PerformanceRating!$P$8:$R$2778, 2, FALSE))</f>
        <v>5</v>
      </c>
      <c r="G1281">
        <f>IF(ISNA(VLOOKUP(A1281, PerformanceRating!$P$8:$R$2778, 3, FALSE)), "", VLOOKUP(A1281, PerformanceRating!$P$8:$R$2778, 3, FALSE))</f>
        <v>5</v>
      </c>
      <c r="H1281">
        <f>IF(ISNA(VLOOKUP(A1281, PerformanceRating!$C$2:$N$6710, 11, FALSE)), "", VLOOKUP(A1281, PerformanceRating!$C$2:$N$6710, 11, FALSE))</f>
        <v>3.75</v>
      </c>
      <c r="I1281">
        <f>IF(ISNA(VLOOKUP(A1281, PerformanceRating!$C$2:$N$6710, 12, FALSE)), "", VLOOKUP(A1281, PerformanceRating!$C$2:$N$6710, 12, FALSE))</f>
        <v>5</v>
      </c>
    </row>
    <row r="1282" spans="1:9" x14ac:dyDescent="0.25">
      <c r="A1282" s="1">
        <v>42900</v>
      </c>
      <c r="B1282">
        <f>COUNTIF(Employee!$U$2:$U$1471, 'Date Events'!A1282)</f>
        <v>0</v>
      </c>
      <c r="C1282">
        <f>COUNTIF(Employee!$X$2:$X$1471, 'Date Events'!A1282)</f>
        <v>0</v>
      </c>
      <c r="D1282">
        <f t="shared" si="19"/>
        <v>663</v>
      </c>
      <c r="E1282">
        <f>COUNTIF(Employee!$AA$2:$AA$1471, 'Date Events'!A1282)</f>
        <v>0</v>
      </c>
      <c r="F1282">
        <f>IF(ISNA(VLOOKUP(A1282, PerformanceRating!$P$8:$R$2778, 2, FALSE)), "", VLOOKUP(A1282, PerformanceRating!$P$8:$R$2778, 2, FALSE))</f>
        <v>4.666666666666667</v>
      </c>
      <c r="G1282">
        <f>IF(ISNA(VLOOKUP(A1282, PerformanceRating!$P$8:$R$2778, 3, FALSE)), "", VLOOKUP(A1282, PerformanceRating!$P$8:$R$2778, 3, FALSE))</f>
        <v>4.333333333333333</v>
      </c>
      <c r="H1282">
        <f>IF(ISNA(VLOOKUP(A1282, PerformanceRating!$C$2:$N$6710, 11, FALSE)), "", VLOOKUP(A1282, PerformanceRating!$C$2:$N$6710, 11, FALSE))</f>
        <v>4.75</v>
      </c>
      <c r="I1282">
        <f>IF(ISNA(VLOOKUP(A1282, PerformanceRating!$C$2:$N$6710, 12, FALSE)), "", VLOOKUP(A1282, PerformanceRating!$C$2:$N$6710, 12, FALSE))</f>
        <v>4</v>
      </c>
    </row>
    <row r="1283" spans="1:9" x14ac:dyDescent="0.25">
      <c r="A1283" s="1">
        <v>42901</v>
      </c>
      <c r="B1283">
        <f>COUNTIF(Employee!$U$2:$U$1471, 'Date Events'!A1283)</f>
        <v>0</v>
      </c>
      <c r="C1283">
        <f>COUNTIF(Employee!$X$2:$X$1471, 'Date Events'!A1283)</f>
        <v>0</v>
      </c>
      <c r="D1283">
        <f t="shared" si="19"/>
        <v>663</v>
      </c>
      <c r="E1283">
        <f>COUNTIF(Employee!$AA$2:$AA$1471, 'Date Events'!A1283)</f>
        <v>0</v>
      </c>
      <c r="F1283">
        <f>IF(ISNA(VLOOKUP(A1283, PerformanceRating!$P$8:$R$2778, 2, FALSE)), "", VLOOKUP(A1283, PerformanceRating!$P$8:$R$2778, 2, FALSE))</f>
        <v>3</v>
      </c>
      <c r="G1283">
        <f>IF(ISNA(VLOOKUP(A1283, PerformanceRating!$P$8:$R$2778, 3, FALSE)), "", VLOOKUP(A1283, PerformanceRating!$P$8:$R$2778, 3, FALSE))</f>
        <v>3</v>
      </c>
      <c r="H1283">
        <f>IF(ISNA(VLOOKUP(A1283, PerformanceRating!$C$2:$N$6710, 11, FALSE)), "", VLOOKUP(A1283, PerformanceRating!$C$2:$N$6710, 11, FALSE))</f>
        <v>4.5</v>
      </c>
      <c r="I1283">
        <f>IF(ISNA(VLOOKUP(A1283, PerformanceRating!$C$2:$N$6710, 12, FALSE)), "", VLOOKUP(A1283, PerformanceRating!$C$2:$N$6710, 12, FALSE))</f>
        <v>3</v>
      </c>
    </row>
    <row r="1284" spans="1:9" x14ac:dyDescent="0.25">
      <c r="A1284" s="1">
        <v>42902</v>
      </c>
      <c r="B1284">
        <f>COUNTIF(Employee!$U$2:$U$1471, 'Date Events'!A1284)</f>
        <v>0</v>
      </c>
      <c r="C1284">
        <f>COUNTIF(Employee!$X$2:$X$1471, 'Date Events'!A1284)</f>
        <v>0</v>
      </c>
      <c r="D1284">
        <f t="shared" ref="D1284:D1347" si="20">D1283+B1284-C1284</f>
        <v>663</v>
      </c>
      <c r="E1284">
        <f>COUNTIF(Employee!$AA$2:$AA$1471, 'Date Events'!A1284)</f>
        <v>0</v>
      </c>
      <c r="F1284">
        <f>IF(ISNA(VLOOKUP(A1284, PerformanceRating!$P$8:$R$2778, 2, FALSE)), "", VLOOKUP(A1284, PerformanceRating!$P$8:$R$2778, 2, FALSE))</f>
        <v>3.5</v>
      </c>
      <c r="G1284">
        <f>IF(ISNA(VLOOKUP(A1284, PerformanceRating!$P$8:$R$2778, 3, FALSE)), "", VLOOKUP(A1284, PerformanceRating!$P$8:$R$2778, 3, FALSE))</f>
        <v>3.5</v>
      </c>
      <c r="H1284">
        <f>IF(ISNA(VLOOKUP(A1284, PerformanceRating!$C$2:$N$6710, 11, FALSE)), "", VLOOKUP(A1284, PerformanceRating!$C$2:$N$6710, 11, FALSE))</f>
        <v>3.25</v>
      </c>
      <c r="I1284">
        <f>IF(ISNA(VLOOKUP(A1284, PerformanceRating!$C$2:$N$6710, 12, FALSE)), "", VLOOKUP(A1284, PerformanceRating!$C$2:$N$6710, 12, FALSE))</f>
        <v>3</v>
      </c>
    </row>
    <row r="1285" spans="1:9" x14ac:dyDescent="0.25">
      <c r="A1285" s="1">
        <v>42903</v>
      </c>
      <c r="B1285">
        <f>COUNTIF(Employee!$U$2:$U$1471, 'Date Events'!A1285)</f>
        <v>0</v>
      </c>
      <c r="C1285">
        <f>COUNTIF(Employee!$X$2:$X$1471, 'Date Events'!A1285)</f>
        <v>0</v>
      </c>
      <c r="D1285">
        <f t="shared" si="20"/>
        <v>663</v>
      </c>
      <c r="E1285">
        <f>COUNTIF(Employee!$AA$2:$AA$1471, 'Date Events'!A1285)</f>
        <v>0</v>
      </c>
      <c r="F1285">
        <f>IF(ISNA(VLOOKUP(A1285, PerformanceRating!$P$8:$R$2778, 2, FALSE)), "", VLOOKUP(A1285, PerformanceRating!$P$8:$R$2778, 2, FALSE))</f>
        <v>4</v>
      </c>
      <c r="G1285">
        <f>IF(ISNA(VLOOKUP(A1285, PerformanceRating!$P$8:$R$2778, 3, FALSE)), "", VLOOKUP(A1285, PerformanceRating!$P$8:$R$2778, 3, FALSE))</f>
        <v>3</v>
      </c>
      <c r="H1285">
        <f>IF(ISNA(VLOOKUP(A1285, PerformanceRating!$C$2:$N$6710, 11, FALSE)), "", VLOOKUP(A1285, PerformanceRating!$C$2:$N$6710, 11, FALSE))</f>
        <v>3.75</v>
      </c>
      <c r="I1285">
        <f>IF(ISNA(VLOOKUP(A1285, PerformanceRating!$C$2:$N$6710, 12, FALSE)), "", VLOOKUP(A1285, PerformanceRating!$C$2:$N$6710, 12, FALSE))</f>
        <v>3.5</v>
      </c>
    </row>
    <row r="1286" spans="1:9" x14ac:dyDescent="0.25">
      <c r="A1286" s="1">
        <v>42905</v>
      </c>
      <c r="B1286">
        <f>COUNTIF(Employee!$U$2:$U$1471, 'Date Events'!A1286)</f>
        <v>0</v>
      </c>
      <c r="C1286">
        <f>COUNTIF(Employee!$X$2:$X$1471, 'Date Events'!A1286)</f>
        <v>0</v>
      </c>
      <c r="D1286">
        <f t="shared" si="20"/>
        <v>663</v>
      </c>
      <c r="E1286">
        <f>COUNTIF(Employee!$AA$2:$AA$1471, 'Date Events'!A1286)</f>
        <v>0</v>
      </c>
      <c r="F1286">
        <f>IF(ISNA(VLOOKUP(A1286, PerformanceRating!$P$8:$R$2778, 2, FALSE)), "", VLOOKUP(A1286, PerformanceRating!$P$8:$R$2778, 2, FALSE))</f>
        <v>4.666666666666667</v>
      </c>
      <c r="G1286">
        <f>IF(ISNA(VLOOKUP(A1286, PerformanceRating!$P$8:$R$2778, 3, FALSE)), "", VLOOKUP(A1286, PerformanceRating!$P$8:$R$2778, 3, FALSE))</f>
        <v>4</v>
      </c>
      <c r="H1286">
        <f>IF(ISNA(VLOOKUP(A1286, PerformanceRating!$C$2:$N$6710, 11, FALSE)), "", VLOOKUP(A1286, PerformanceRating!$C$2:$N$6710, 11, FALSE))</f>
        <v>4.25</v>
      </c>
      <c r="I1286">
        <f>IF(ISNA(VLOOKUP(A1286, PerformanceRating!$C$2:$N$6710, 12, FALSE)), "", VLOOKUP(A1286, PerformanceRating!$C$2:$N$6710, 12, FALSE))</f>
        <v>4.5</v>
      </c>
    </row>
    <row r="1287" spans="1:9" x14ac:dyDescent="0.25">
      <c r="A1287" s="1">
        <v>42907</v>
      </c>
      <c r="B1287">
        <f>COUNTIF(Employee!$U$2:$U$1471, 'Date Events'!A1287)</f>
        <v>0</v>
      </c>
      <c r="C1287">
        <f>COUNTIF(Employee!$X$2:$X$1471, 'Date Events'!A1287)</f>
        <v>0</v>
      </c>
      <c r="D1287">
        <f t="shared" si="20"/>
        <v>663</v>
      </c>
      <c r="E1287">
        <f>COUNTIF(Employee!$AA$2:$AA$1471, 'Date Events'!A1287)</f>
        <v>0</v>
      </c>
      <c r="F1287">
        <f>IF(ISNA(VLOOKUP(A1287, PerformanceRating!$P$8:$R$2778, 2, FALSE)), "", VLOOKUP(A1287, PerformanceRating!$P$8:$R$2778, 2, FALSE))</f>
        <v>5</v>
      </c>
      <c r="G1287">
        <f>IF(ISNA(VLOOKUP(A1287, PerformanceRating!$P$8:$R$2778, 3, FALSE)), "", VLOOKUP(A1287, PerformanceRating!$P$8:$R$2778, 3, FALSE))</f>
        <v>5</v>
      </c>
      <c r="H1287">
        <f>IF(ISNA(VLOOKUP(A1287, PerformanceRating!$C$2:$N$6710, 11, FALSE)), "", VLOOKUP(A1287, PerformanceRating!$C$2:$N$6710, 11, FALSE))</f>
        <v>3.25</v>
      </c>
      <c r="I1287">
        <f>IF(ISNA(VLOOKUP(A1287, PerformanceRating!$C$2:$N$6710, 12, FALSE)), "", VLOOKUP(A1287, PerformanceRating!$C$2:$N$6710, 12, FALSE))</f>
        <v>5</v>
      </c>
    </row>
    <row r="1288" spans="1:9" x14ac:dyDescent="0.25">
      <c r="A1288" s="1">
        <v>42908</v>
      </c>
      <c r="B1288">
        <f>COUNTIF(Employee!$U$2:$U$1471, 'Date Events'!A1288)</f>
        <v>0</v>
      </c>
      <c r="C1288">
        <f>COUNTIF(Employee!$X$2:$X$1471, 'Date Events'!A1288)</f>
        <v>0</v>
      </c>
      <c r="D1288">
        <f t="shared" si="20"/>
        <v>663</v>
      </c>
      <c r="E1288">
        <f>COUNTIF(Employee!$AA$2:$AA$1471, 'Date Events'!A1288)</f>
        <v>0</v>
      </c>
      <c r="F1288">
        <f>IF(ISNA(VLOOKUP(A1288, PerformanceRating!$P$8:$R$2778, 2, FALSE)), "", VLOOKUP(A1288, PerformanceRating!$P$8:$R$2778, 2, FALSE))</f>
        <v>4</v>
      </c>
      <c r="G1288">
        <f>IF(ISNA(VLOOKUP(A1288, PerformanceRating!$P$8:$R$2778, 3, FALSE)), "", VLOOKUP(A1288, PerformanceRating!$P$8:$R$2778, 3, FALSE))</f>
        <v>3</v>
      </c>
      <c r="H1288">
        <f>IF(ISNA(VLOOKUP(A1288, PerformanceRating!$C$2:$N$6710, 11, FALSE)), "", VLOOKUP(A1288, PerformanceRating!$C$2:$N$6710, 11, FALSE))</f>
        <v>3.75</v>
      </c>
      <c r="I1288">
        <f>IF(ISNA(VLOOKUP(A1288, PerformanceRating!$C$2:$N$6710, 12, FALSE)), "", VLOOKUP(A1288, PerformanceRating!$C$2:$N$6710, 12, FALSE))</f>
        <v>3.5</v>
      </c>
    </row>
    <row r="1289" spans="1:9" x14ac:dyDescent="0.25">
      <c r="A1289" s="1">
        <v>42909</v>
      </c>
      <c r="B1289">
        <f>COUNTIF(Employee!$U$2:$U$1471, 'Date Events'!A1289)</f>
        <v>0</v>
      </c>
      <c r="C1289">
        <f>COUNTIF(Employee!$X$2:$X$1471, 'Date Events'!A1289)</f>
        <v>0</v>
      </c>
      <c r="D1289">
        <f t="shared" si="20"/>
        <v>663</v>
      </c>
      <c r="E1289">
        <f>COUNTIF(Employee!$AA$2:$AA$1471, 'Date Events'!A1289)</f>
        <v>1</v>
      </c>
      <c r="F1289">
        <f>IF(ISNA(VLOOKUP(A1289, PerformanceRating!$P$8:$R$2778, 2, FALSE)), "", VLOOKUP(A1289, PerformanceRating!$P$8:$R$2778, 2, FALSE))</f>
        <v>3.5</v>
      </c>
      <c r="G1289">
        <f>IF(ISNA(VLOOKUP(A1289, PerformanceRating!$P$8:$R$2778, 3, FALSE)), "", VLOOKUP(A1289, PerformanceRating!$P$8:$R$2778, 3, FALSE))</f>
        <v>2.5</v>
      </c>
      <c r="H1289">
        <f>IF(ISNA(VLOOKUP(A1289, PerformanceRating!$C$2:$N$6710, 11, FALSE)), "", VLOOKUP(A1289, PerformanceRating!$C$2:$N$6710, 11, FALSE))</f>
        <v>3.5</v>
      </c>
      <c r="I1289">
        <f>IF(ISNA(VLOOKUP(A1289, PerformanceRating!$C$2:$N$6710, 12, FALSE)), "", VLOOKUP(A1289, PerformanceRating!$C$2:$N$6710, 12, FALSE))</f>
        <v>2.5</v>
      </c>
    </row>
    <row r="1290" spans="1:9" x14ac:dyDescent="0.25">
      <c r="A1290" s="1">
        <v>42910</v>
      </c>
      <c r="B1290">
        <f>COUNTIF(Employee!$U$2:$U$1471, 'Date Events'!A1290)</f>
        <v>1</v>
      </c>
      <c r="C1290">
        <f>COUNTIF(Employee!$X$2:$X$1471, 'Date Events'!A1290)</f>
        <v>0</v>
      </c>
      <c r="D1290">
        <f t="shared" si="20"/>
        <v>664</v>
      </c>
      <c r="E1290">
        <f>COUNTIF(Employee!$AA$2:$AA$1471, 'Date Events'!A1290)</f>
        <v>0</v>
      </c>
      <c r="F1290">
        <f>IF(ISNA(VLOOKUP(A1290, PerformanceRating!$P$8:$R$2778, 2, FALSE)), "", VLOOKUP(A1290, PerformanceRating!$P$8:$R$2778, 2, FALSE))</f>
        <v>3</v>
      </c>
      <c r="G1290">
        <f>IF(ISNA(VLOOKUP(A1290, PerformanceRating!$P$8:$R$2778, 3, FALSE)), "", VLOOKUP(A1290, PerformanceRating!$P$8:$R$2778, 3, FALSE))</f>
        <v>3</v>
      </c>
      <c r="H1290">
        <f>IF(ISNA(VLOOKUP(A1290, PerformanceRating!$C$2:$N$6710, 11, FALSE)), "", VLOOKUP(A1290, PerformanceRating!$C$2:$N$6710, 11, FALSE))</f>
        <v>3.25</v>
      </c>
      <c r="I1290">
        <f>IF(ISNA(VLOOKUP(A1290, PerformanceRating!$C$2:$N$6710, 12, FALSE)), "", VLOOKUP(A1290, PerformanceRating!$C$2:$N$6710, 12, FALSE))</f>
        <v>3</v>
      </c>
    </row>
    <row r="1291" spans="1:9" x14ac:dyDescent="0.25">
      <c r="A1291" s="1">
        <v>42911</v>
      </c>
      <c r="B1291">
        <f>COUNTIF(Employee!$U$2:$U$1471, 'Date Events'!A1291)</f>
        <v>1</v>
      </c>
      <c r="C1291">
        <f>COUNTIF(Employee!$X$2:$X$1471, 'Date Events'!A1291)</f>
        <v>0</v>
      </c>
      <c r="D1291">
        <f t="shared" si="20"/>
        <v>665</v>
      </c>
      <c r="E1291">
        <f>COUNTIF(Employee!$AA$2:$AA$1471, 'Date Events'!A1291)</f>
        <v>0</v>
      </c>
      <c r="F1291" t="str">
        <f>IF(ISNA(VLOOKUP(A1291, PerformanceRating!$P$8:$R$2778, 2, FALSE)), "", VLOOKUP(A1291, PerformanceRating!$P$8:$R$2778, 2, FALSE))</f>
        <v/>
      </c>
      <c r="G1291" t="str">
        <f>IF(ISNA(VLOOKUP(A1291, PerformanceRating!$P$8:$R$2778, 3, FALSE)), "", VLOOKUP(A1291, PerformanceRating!$P$8:$R$2778, 3, FALSE))</f>
        <v/>
      </c>
      <c r="H1291" t="str">
        <f>IF(ISNA(VLOOKUP(A1291, PerformanceRating!$C$2:$N$6710, 11, FALSE)), "", VLOOKUP(A1291, PerformanceRating!$C$2:$N$6710, 11, FALSE))</f>
        <v/>
      </c>
      <c r="I1291" t="str">
        <f>IF(ISNA(VLOOKUP(A1291, PerformanceRating!$C$2:$N$6710, 12, FALSE)), "", VLOOKUP(A1291, PerformanceRating!$C$2:$N$6710, 12, FALSE))</f>
        <v/>
      </c>
    </row>
    <row r="1292" spans="1:9" x14ac:dyDescent="0.25">
      <c r="A1292" s="1">
        <v>42912</v>
      </c>
      <c r="B1292">
        <f>COUNTIF(Employee!$U$2:$U$1471, 'Date Events'!A1292)</f>
        <v>0</v>
      </c>
      <c r="C1292">
        <f>COUNTIF(Employee!$X$2:$X$1471, 'Date Events'!A1292)</f>
        <v>0</v>
      </c>
      <c r="D1292">
        <f t="shared" si="20"/>
        <v>665</v>
      </c>
      <c r="E1292">
        <f>COUNTIF(Employee!$AA$2:$AA$1471, 'Date Events'!A1292)</f>
        <v>0</v>
      </c>
      <c r="F1292">
        <f>IF(ISNA(VLOOKUP(A1292, PerformanceRating!$P$8:$R$2778, 2, FALSE)), "", VLOOKUP(A1292, PerformanceRating!$P$8:$R$2778, 2, FALSE))</f>
        <v>3.75</v>
      </c>
      <c r="G1292">
        <f>IF(ISNA(VLOOKUP(A1292, PerformanceRating!$P$8:$R$2778, 3, FALSE)), "", VLOOKUP(A1292, PerformanceRating!$P$8:$R$2778, 3, FALSE))</f>
        <v>3.5</v>
      </c>
      <c r="H1292">
        <f>IF(ISNA(VLOOKUP(A1292, PerformanceRating!$C$2:$N$6710, 11, FALSE)), "", VLOOKUP(A1292, PerformanceRating!$C$2:$N$6710, 11, FALSE))</f>
        <v>3</v>
      </c>
      <c r="I1292">
        <f>IF(ISNA(VLOOKUP(A1292, PerformanceRating!$C$2:$N$6710, 12, FALSE)), "", VLOOKUP(A1292, PerformanceRating!$C$2:$N$6710, 12, FALSE))</f>
        <v>3.5</v>
      </c>
    </row>
    <row r="1293" spans="1:9" x14ac:dyDescent="0.25">
      <c r="A1293" s="1">
        <v>42913</v>
      </c>
      <c r="B1293">
        <f>COUNTIF(Employee!$U$2:$U$1471, 'Date Events'!A1293)</f>
        <v>0</v>
      </c>
      <c r="C1293">
        <f>COUNTIF(Employee!$X$2:$X$1471, 'Date Events'!A1293)</f>
        <v>0</v>
      </c>
      <c r="D1293">
        <f t="shared" si="20"/>
        <v>665</v>
      </c>
      <c r="E1293">
        <f>COUNTIF(Employee!$AA$2:$AA$1471, 'Date Events'!A1293)</f>
        <v>1</v>
      </c>
      <c r="F1293" t="str">
        <f>IF(ISNA(VLOOKUP(A1293, PerformanceRating!$P$8:$R$2778, 2, FALSE)), "", VLOOKUP(A1293, PerformanceRating!$P$8:$R$2778, 2, FALSE))</f>
        <v/>
      </c>
      <c r="G1293" t="str">
        <f>IF(ISNA(VLOOKUP(A1293, PerformanceRating!$P$8:$R$2778, 3, FALSE)), "", VLOOKUP(A1293, PerformanceRating!$P$8:$R$2778, 3, FALSE))</f>
        <v/>
      </c>
      <c r="H1293" t="str">
        <f>IF(ISNA(VLOOKUP(A1293, PerformanceRating!$C$2:$N$6710, 11, FALSE)), "", VLOOKUP(A1293, PerformanceRating!$C$2:$N$6710, 11, FALSE))</f>
        <v/>
      </c>
      <c r="I1293" t="str">
        <f>IF(ISNA(VLOOKUP(A1293, PerformanceRating!$C$2:$N$6710, 12, FALSE)), "", VLOOKUP(A1293, PerformanceRating!$C$2:$N$6710, 12, FALSE))</f>
        <v/>
      </c>
    </row>
    <row r="1294" spans="1:9" x14ac:dyDescent="0.25">
      <c r="A1294" s="1">
        <v>42914</v>
      </c>
      <c r="B1294">
        <f>COUNTIF(Employee!$U$2:$U$1471, 'Date Events'!A1294)</f>
        <v>0</v>
      </c>
      <c r="C1294">
        <f>COUNTIF(Employee!$X$2:$X$1471, 'Date Events'!A1294)</f>
        <v>0</v>
      </c>
      <c r="D1294">
        <f t="shared" si="20"/>
        <v>665</v>
      </c>
      <c r="E1294">
        <f>COUNTIF(Employee!$AA$2:$AA$1471, 'Date Events'!A1294)</f>
        <v>0</v>
      </c>
      <c r="F1294">
        <f>IF(ISNA(VLOOKUP(A1294, PerformanceRating!$P$8:$R$2778, 2, FALSE)), "", VLOOKUP(A1294, PerformanceRating!$P$8:$R$2778, 2, FALSE))</f>
        <v>3.5</v>
      </c>
      <c r="G1294">
        <f>IF(ISNA(VLOOKUP(A1294, PerformanceRating!$P$8:$R$2778, 3, FALSE)), "", VLOOKUP(A1294, PerformanceRating!$P$8:$R$2778, 3, FALSE))</f>
        <v>2.5</v>
      </c>
      <c r="H1294">
        <f>IF(ISNA(VLOOKUP(A1294, PerformanceRating!$C$2:$N$6710, 11, FALSE)), "", VLOOKUP(A1294, PerformanceRating!$C$2:$N$6710, 11, FALSE))</f>
        <v>3.25</v>
      </c>
      <c r="I1294">
        <f>IF(ISNA(VLOOKUP(A1294, PerformanceRating!$C$2:$N$6710, 12, FALSE)), "", VLOOKUP(A1294, PerformanceRating!$C$2:$N$6710, 12, FALSE))</f>
        <v>3.5</v>
      </c>
    </row>
    <row r="1295" spans="1:9" x14ac:dyDescent="0.25">
      <c r="A1295" s="1">
        <v>42915</v>
      </c>
      <c r="B1295">
        <f>COUNTIF(Employee!$U$2:$U$1471, 'Date Events'!A1295)</f>
        <v>1</v>
      </c>
      <c r="C1295">
        <f>COUNTIF(Employee!$X$2:$X$1471, 'Date Events'!A1295)</f>
        <v>0</v>
      </c>
      <c r="D1295">
        <f t="shared" si="20"/>
        <v>666</v>
      </c>
      <c r="E1295">
        <f>COUNTIF(Employee!$AA$2:$AA$1471, 'Date Events'!A1295)</f>
        <v>1</v>
      </c>
      <c r="F1295">
        <f>IF(ISNA(VLOOKUP(A1295, PerformanceRating!$P$8:$R$2778, 2, FALSE)), "", VLOOKUP(A1295, PerformanceRating!$P$8:$R$2778, 2, FALSE))</f>
        <v>5</v>
      </c>
      <c r="G1295">
        <f>IF(ISNA(VLOOKUP(A1295, PerformanceRating!$P$8:$R$2778, 3, FALSE)), "", VLOOKUP(A1295, PerformanceRating!$P$8:$R$2778, 3, FALSE))</f>
        <v>4</v>
      </c>
      <c r="H1295">
        <f>IF(ISNA(VLOOKUP(A1295, PerformanceRating!$C$2:$N$6710, 11, FALSE)), "", VLOOKUP(A1295, PerformanceRating!$C$2:$N$6710, 11, FALSE))</f>
        <v>3.5</v>
      </c>
      <c r="I1295">
        <f>IF(ISNA(VLOOKUP(A1295, PerformanceRating!$C$2:$N$6710, 12, FALSE)), "", VLOOKUP(A1295, PerformanceRating!$C$2:$N$6710, 12, FALSE))</f>
        <v>4.5</v>
      </c>
    </row>
    <row r="1296" spans="1:9" x14ac:dyDescent="0.25">
      <c r="A1296" s="1">
        <v>42916</v>
      </c>
      <c r="B1296">
        <f>COUNTIF(Employee!$U$2:$U$1471, 'Date Events'!A1296)</f>
        <v>2</v>
      </c>
      <c r="C1296">
        <f>COUNTIF(Employee!$X$2:$X$1471, 'Date Events'!A1296)</f>
        <v>0</v>
      </c>
      <c r="D1296">
        <f t="shared" si="20"/>
        <v>668</v>
      </c>
      <c r="E1296">
        <f>COUNTIF(Employee!$AA$2:$AA$1471, 'Date Events'!A1296)</f>
        <v>0</v>
      </c>
      <c r="F1296">
        <f>IF(ISNA(VLOOKUP(A1296, PerformanceRating!$P$8:$R$2778, 2, FALSE)), "", VLOOKUP(A1296, PerformanceRating!$P$8:$R$2778, 2, FALSE))</f>
        <v>4.5</v>
      </c>
      <c r="G1296">
        <f>IF(ISNA(VLOOKUP(A1296, PerformanceRating!$P$8:$R$2778, 3, FALSE)), "", VLOOKUP(A1296, PerformanceRating!$P$8:$R$2778, 3, FALSE))</f>
        <v>3.5</v>
      </c>
      <c r="H1296">
        <f>IF(ISNA(VLOOKUP(A1296, PerformanceRating!$C$2:$N$6710, 11, FALSE)), "", VLOOKUP(A1296, PerformanceRating!$C$2:$N$6710, 11, FALSE))</f>
        <v>3.25</v>
      </c>
      <c r="I1296">
        <f>IF(ISNA(VLOOKUP(A1296, PerformanceRating!$C$2:$N$6710, 12, FALSE)), "", VLOOKUP(A1296, PerformanceRating!$C$2:$N$6710, 12, FALSE))</f>
        <v>3.5</v>
      </c>
    </row>
    <row r="1297" spans="1:9" x14ac:dyDescent="0.25">
      <c r="A1297" s="1">
        <v>42917</v>
      </c>
      <c r="B1297">
        <f>COUNTIF(Employee!$U$2:$U$1471, 'Date Events'!A1297)</f>
        <v>0</v>
      </c>
      <c r="C1297">
        <f>COUNTIF(Employee!$X$2:$X$1471, 'Date Events'!A1297)</f>
        <v>0</v>
      </c>
      <c r="D1297">
        <f t="shared" si="20"/>
        <v>668</v>
      </c>
      <c r="E1297">
        <f>COUNTIF(Employee!$AA$2:$AA$1471, 'Date Events'!A1297)</f>
        <v>0</v>
      </c>
      <c r="F1297">
        <f>IF(ISNA(VLOOKUP(A1297, PerformanceRating!$P$8:$R$2778, 2, FALSE)), "", VLOOKUP(A1297, PerformanceRating!$P$8:$R$2778, 2, FALSE))</f>
        <v>3.75</v>
      </c>
      <c r="G1297">
        <f>IF(ISNA(VLOOKUP(A1297, PerformanceRating!$P$8:$R$2778, 3, FALSE)), "", VLOOKUP(A1297, PerformanceRating!$P$8:$R$2778, 3, FALSE))</f>
        <v>2.75</v>
      </c>
      <c r="H1297">
        <f>IF(ISNA(VLOOKUP(A1297, PerformanceRating!$C$2:$N$6710, 11, FALSE)), "", VLOOKUP(A1297, PerformanceRating!$C$2:$N$6710, 11, FALSE))</f>
        <v>2.75</v>
      </c>
      <c r="I1297">
        <f>IF(ISNA(VLOOKUP(A1297, PerformanceRating!$C$2:$N$6710, 12, FALSE)), "", VLOOKUP(A1297, PerformanceRating!$C$2:$N$6710, 12, FALSE))</f>
        <v>2.5</v>
      </c>
    </row>
    <row r="1298" spans="1:9" x14ac:dyDescent="0.25">
      <c r="A1298" s="1">
        <v>42919</v>
      </c>
      <c r="B1298">
        <f>COUNTIF(Employee!$U$2:$U$1471, 'Date Events'!A1298)</f>
        <v>0</v>
      </c>
      <c r="C1298">
        <f>COUNTIF(Employee!$X$2:$X$1471, 'Date Events'!A1298)</f>
        <v>0</v>
      </c>
      <c r="D1298">
        <f t="shared" si="20"/>
        <v>668</v>
      </c>
      <c r="E1298">
        <f>COUNTIF(Employee!$AA$2:$AA$1471, 'Date Events'!A1298)</f>
        <v>0</v>
      </c>
      <c r="F1298">
        <f>IF(ISNA(VLOOKUP(A1298, PerformanceRating!$P$8:$R$2778, 2, FALSE)), "", VLOOKUP(A1298, PerformanceRating!$P$8:$R$2778, 2, FALSE))</f>
        <v>4</v>
      </c>
      <c r="G1298">
        <f>IF(ISNA(VLOOKUP(A1298, PerformanceRating!$P$8:$R$2778, 3, FALSE)), "", VLOOKUP(A1298, PerformanceRating!$P$8:$R$2778, 3, FALSE))</f>
        <v>3</v>
      </c>
      <c r="H1298">
        <f>IF(ISNA(VLOOKUP(A1298, PerformanceRating!$C$2:$N$6710, 11, FALSE)), "", VLOOKUP(A1298, PerformanceRating!$C$2:$N$6710, 11, FALSE))</f>
        <v>3.75</v>
      </c>
      <c r="I1298">
        <f>IF(ISNA(VLOOKUP(A1298, PerformanceRating!$C$2:$N$6710, 12, FALSE)), "", VLOOKUP(A1298, PerformanceRating!$C$2:$N$6710, 12, FALSE))</f>
        <v>3.5</v>
      </c>
    </row>
    <row r="1299" spans="1:9" x14ac:dyDescent="0.25">
      <c r="A1299" s="1">
        <v>42921</v>
      </c>
      <c r="B1299">
        <f>COUNTIF(Employee!$U$2:$U$1471, 'Date Events'!A1299)</f>
        <v>0</v>
      </c>
      <c r="C1299">
        <f>COUNTIF(Employee!$X$2:$X$1471, 'Date Events'!A1299)</f>
        <v>0</v>
      </c>
      <c r="D1299">
        <f t="shared" si="20"/>
        <v>668</v>
      </c>
      <c r="E1299">
        <f>COUNTIF(Employee!$AA$2:$AA$1471, 'Date Events'!A1299)</f>
        <v>0</v>
      </c>
      <c r="F1299">
        <f>IF(ISNA(VLOOKUP(A1299, PerformanceRating!$P$8:$R$2778, 2, FALSE)), "", VLOOKUP(A1299, PerformanceRating!$P$8:$R$2778, 2, FALSE))</f>
        <v>5</v>
      </c>
      <c r="G1299">
        <f>IF(ISNA(VLOOKUP(A1299, PerformanceRating!$P$8:$R$2778, 3, FALSE)), "", VLOOKUP(A1299, PerformanceRating!$P$8:$R$2778, 3, FALSE))</f>
        <v>5</v>
      </c>
      <c r="H1299">
        <f>IF(ISNA(VLOOKUP(A1299, PerformanceRating!$C$2:$N$6710, 11, FALSE)), "", VLOOKUP(A1299, PerformanceRating!$C$2:$N$6710, 11, FALSE))</f>
        <v>4</v>
      </c>
      <c r="I1299">
        <f>IF(ISNA(VLOOKUP(A1299, PerformanceRating!$C$2:$N$6710, 12, FALSE)), "", VLOOKUP(A1299, PerformanceRating!$C$2:$N$6710, 12, FALSE))</f>
        <v>5</v>
      </c>
    </row>
    <row r="1300" spans="1:9" x14ac:dyDescent="0.25">
      <c r="A1300" s="1">
        <v>42922</v>
      </c>
      <c r="B1300">
        <f>COUNTIF(Employee!$U$2:$U$1471, 'Date Events'!A1300)</f>
        <v>0</v>
      </c>
      <c r="C1300">
        <f>COUNTIF(Employee!$X$2:$X$1471, 'Date Events'!A1300)</f>
        <v>0</v>
      </c>
      <c r="D1300">
        <f t="shared" si="20"/>
        <v>668</v>
      </c>
      <c r="E1300">
        <f>COUNTIF(Employee!$AA$2:$AA$1471, 'Date Events'!A1300)</f>
        <v>0</v>
      </c>
      <c r="F1300">
        <f>IF(ISNA(VLOOKUP(A1300, PerformanceRating!$P$8:$R$2778, 2, FALSE)), "", VLOOKUP(A1300, PerformanceRating!$P$8:$R$2778, 2, FALSE))</f>
        <v>3</v>
      </c>
      <c r="G1300">
        <f>IF(ISNA(VLOOKUP(A1300, PerformanceRating!$P$8:$R$2778, 3, FALSE)), "", VLOOKUP(A1300, PerformanceRating!$P$8:$R$2778, 3, FALSE))</f>
        <v>2</v>
      </c>
      <c r="H1300">
        <f>IF(ISNA(VLOOKUP(A1300, PerformanceRating!$C$2:$N$6710, 11, FALSE)), "", VLOOKUP(A1300, PerformanceRating!$C$2:$N$6710, 11, FALSE))</f>
        <v>3.25</v>
      </c>
      <c r="I1300">
        <f>IF(ISNA(VLOOKUP(A1300, PerformanceRating!$C$2:$N$6710, 12, FALSE)), "", VLOOKUP(A1300, PerformanceRating!$C$2:$N$6710, 12, FALSE))</f>
        <v>2.5</v>
      </c>
    </row>
    <row r="1301" spans="1:9" x14ac:dyDescent="0.25">
      <c r="A1301" s="1">
        <v>42924</v>
      </c>
      <c r="B1301">
        <f>COUNTIF(Employee!$U$2:$U$1471, 'Date Events'!A1301)</f>
        <v>0</v>
      </c>
      <c r="C1301">
        <f>COUNTIF(Employee!$X$2:$X$1471, 'Date Events'!A1301)</f>
        <v>0</v>
      </c>
      <c r="D1301">
        <f t="shared" si="20"/>
        <v>668</v>
      </c>
      <c r="E1301">
        <f>COUNTIF(Employee!$AA$2:$AA$1471, 'Date Events'!A1301)</f>
        <v>0</v>
      </c>
      <c r="F1301">
        <f>IF(ISNA(VLOOKUP(A1301, PerformanceRating!$P$8:$R$2778, 2, FALSE)), "", VLOOKUP(A1301, PerformanceRating!$P$8:$R$2778, 2, FALSE))</f>
        <v>3.5</v>
      </c>
      <c r="G1301">
        <f>IF(ISNA(VLOOKUP(A1301, PerformanceRating!$P$8:$R$2778, 3, FALSE)), "", VLOOKUP(A1301, PerformanceRating!$P$8:$R$2778, 3, FALSE))</f>
        <v>2.5</v>
      </c>
      <c r="H1301">
        <f>IF(ISNA(VLOOKUP(A1301, PerformanceRating!$C$2:$N$6710, 11, FALSE)), "", VLOOKUP(A1301, PerformanceRating!$C$2:$N$6710, 11, FALSE))</f>
        <v>3</v>
      </c>
      <c r="I1301">
        <f>IF(ISNA(VLOOKUP(A1301, PerformanceRating!$C$2:$N$6710, 12, FALSE)), "", VLOOKUP(A1301, PerformanceRating!$C$2:$N$6710, 12, FALSE))</f>
        <v>2.5</v>
      </c>
    </row>
    <row r="1302" spans="1:9" x14ac:dyDescent="0.25">
      <c r="A1302" s="1">
        <v>42925</v>
      </c>
      <c r="B1302">
        <f>COUNTIF(Employee!$U$2:$U$1471, 'Date Events'!A1302)</f>
        <v>0</v>
      </c>
      <c r="C1302">
        <f>COUNTIF(Employee!$X$2:$X$1471, 'Date Events'!A1302)</f>
        <v>0</v>
      </c>
      <c r="D1302">
        <f t="shared" si="20"/>
        <v>668</v>
      </c>
      <c r="E1302">
        <f>COUNTIF(Employee!$AA$2:$AA$1471, 'Date Events'!A1302)</f>
        <v>0</v>
      </c>
      <c r="F1302">
        <f>IF(ISNA(VLOOKUP(A1302, PerformanceRating!$P$8:$R$2778, 2, FALSE)), "", VLOOKUP(A1302, PerformanceRating!$P$8:$R$2778, 2, FALSE))</f>
        <v>4</v>
      </c>
      <c r="G1302">
        <f>IF(ISNA(VLOOKUP(A1302, PerformanceRating!$P$8:$R$2778, 3, FALSE)), "", VLOOKUP(A1302, PerformanceRating!$P$8:$R$2778, 3, FALSE))</f>
        <v>3.4</v>
      </c>
      <c r="H1302">
        <f>IF(ISNA(VLOOKUP(A1302, PerformanceRating!$C$2:$N$6710, 11, FALSE)), "", VLOOKUP(A1302, PerformanceRating!$C$2:$N$6710, 11, FALSE))</f>
        <v>3.5</v>
      </c>
      <c r="I1302">
        <f>IF(ISNA(VLOOKUP(A1302, PerformanceRating!$C$2:$N$6710, 12, FALSE)), "", VLOOKUP(A1302, PerformanceRating!$C$2:$N$6710, 12, FALSE))</f>
        <v>2.5</v>
      </c>
    </row>
    <row r="1303" spans="1:9" x14ac:dyDescent="0.25">
      <c r="A1303" s="1">
        <v>42926</v>
      </c>
      <c r="B1303">
        <f>COUNTIF(Employee!$U$2:$U$1471, 'Date Events'!A1303)</f>
        <v>2</v>
      </c>
      <c r="C1303">
        <f>COUNTIF(Employee!$X$2:$X$1471, 'Date Events'!A1303)</f>
        <v>0</v>
      </c>
      <c r="D1303">
        <f t="shared" si="20"/>
        <v>670</v>
      </c>
      <c r="E1303">
        <f>COUNTIF(Employee!$AA$2:$AA$1471, 'Date Events'!A1303)</f>
        <v>1</v>
      </c>
      <c r="F1303">
        <f>IF(ISNA(VLOOKUP(A1303, PerformanceRating!$P$8:$R$2778, 2, FALSE)), "", VLOOKUP(A1303, PerformanceRating!$P$8:$R$2778, 2, FALSE))</f>
        <v>4</v>
      </c>
      <c r="G1303">
        <f>IF(ISNA(VLOOKUP(A1303, PerformanceRating!$P$8:$R$2778, 3, FALSE)), "", VLOOKUP(A1303, PerformanceRating!$P$8:$R$2778, 3, FALSE))</f>
        <v>4</v>
      </c>
      <c r="H1303">
        <f>IF(ISNA(VLOOKUP(A1303, PerformanceRating!$C$2:$N$6710, 11, FALSE)), "", VLOOKUP(A1303, PerformanceRating!$C$2:$N$6710, 11, FALSE))</f>
        <v>2.75</v>
      </c>
      <c r="I1303">
        <f>IF(ISNA(VLOOKUP(A1303, PerformanceRating!$C$2:$N$6710, 12, FALSE)), "", VLOOKUP(A1303, PerformanceRating!$C$2:$N$6710, 12, FALSE))</f>
        <v>3</v>
      </c>
    </row>
    <row r="1304" spans="1:9" x14ac:dyDescent="0.25">
      <c r="A1304" s="1">
        <v>42927</v>
      </c>
      <c r="B1304">
        <f>COUNTIF(Employee!$U$2:$U$1471, 'Date Events'!A1304)</f>
        <v>0</v>
      </c>
      <c r="C1304">
        <f>COUNTIF(Employee!$X$2:$X$1471, 'Date Events'!A1304)</f>
        <v>0</v>
      </c>
      <c r="D1304">
        <f t="shared" si="20"/>
        <v>670</v>
      </c>
      <c r="E1304">
        <f>COUNTIF(Employee!$AA$2:$AA$1471, 'Date Events'!A1304)</f>
        <v>0</v>
      </c>
      <c r="F1304">
        <f>IF(ISNA(VLOOKUP(A1304, PerformanceRating!$P$8:$R$2778, 2, FALSE)), "", VLOOKUP(A1304, PerformanceRating!$P$8:$R$2778, 2, FALSE))</f>
        <v>3.5</v>
      </c>
      <c r="G1304">
        <f>IF(ISNA(VLOOKUP(A1304, PerformanceRating!$P$8:$R$2778, 3, FALSE)), "", VLOOKUP(A1304, PerformanceRating!$P$8:$R$2778, 3, FALSE))</f>
        <v>3.5</v>
      </c>
      <c r="H1304">
        <f>IF(ISNA(VLOOKUP(A1304, PerformanceRating!$C$2:$N$6710, 11, FALSE)), "", VLOOKUP(A1304, PerformanceRating!$C$2:$N$6710, 11, FALSE))</f>
        <v>3.75</v>
      </c>
      <c r="I1304">
        <f>IF(ISNA(VLOOKUP(A1304, PerformanceRating!$C$2:$N$6710, 12, FALSE)), "", VLOOKUP(A1304, PerformanceRating!$C$2:$N$6710, 12, FALSE))</f>
        <v>3</v>
      </c>
    </row>
    <row r="1305" spans="1:9" x14ac:dyDescent="0.25">
      <c r="A1305" s="1">
        <v>42928</v>
      </c>
      <c r="B1305">
        <f>COUNTIF(Employee!$U$2:$U$1471, 'Date Events'!A1305)</f>
        <v>1</v>
      </c>
      <c r="C1305">
        <f>COUNTIF(Employee!$X$2:$X$1471, 'Date Events'!A1305)</f>
        <v>0</v>
      </c>
      <c r="D1305">
        <f t="shared" si="20"/>
        <v>671</v>
      </c>
      <c r="E1305">
        <f>COUNTIF(Employee!$AA$2:$AA$1471, 'Date Events'!A1305)</f>
        <v>1</v>
      </c>
      <c r="F1305">
        <f>IF(ISNA(VLOOKUP(A1305, PerformanceRating!$P$8:$R$2778, 2, FALSE)), "", VLOOKUP(A1305, PerformanceRating!$P$8:$R$2778, 2, FALSE))</f>
        <v>4</v>
      </c>
      <c r="G1305">
        <f>IF(ISNA(VLOOKUP(A1305, PerformanceRating!$P$8:$R$2778, 3, FALSE)), "", VLOOKUP(A1305, PerformanceRating!$P$8:$R$2778, 3, FALSE))</f>
        <v>4</v>
      </c>
      <c r="H1305">
        <f>IF(ISNA(VLOOKUP(A1305, PerformanceRating!$C$2:$N$6710, 11, FALSE)), "", VLOOKUP(A1305, PerformanceRating!$C$2:$N$6710, 11, FALSE))</f>
        <v>4.75</v>
      </c>
      <c r="I1305">
        <f>IF(ISNA(VLOOKUP(A1305, PerformanceRating!$C$2:$N$6710, 12, FALSE)), "", VLOOKUP(A1305, PerformanceRating!$C$2:$N$6710, 12, FALSE))</f>
        <v>4</v>
      </c>
    </row>
    <row r="1306" spans="1:9" x14ac:dyDescent="0.25">
      <c r="A1306" s="1">
        <v>42929</v>
      </c>
      <c r="B1306">
        <f>COUNTIF(Employee!$U$2:$U$1471, 'Date Events'!A1306)</f>
        <v>0</v>
      </c>
      <c r="C1306">
        <f>COUNTIF(Employee!$X$2:$X$1471, 'Date Events'!A1306)</f>
        <v>0</v>
      </c>
      <c r="D1306">
        <f t="shared" si="20"/>
        <v>671</v>
      </c>
      <c r="E1306">
        <f>COUNTIF(Employee!$AA$2:$AA$1471, 'Date Events'!A1306)</f>
        <v>0</v>
      </c>
      <c r="F1306">
        <f>IF(ISNA(VLOOKUP(A1306, PerformanceRating!$P$8:$R$2778, 2, FALSE)), "", VLOOKUP(A1306, PerformanceRating!$P$8:$R$2778, 2, FALSE))</f>
        <v>3</v>
      </c>
      <c r="G1306">
        <f>IF(ISNA(VLOOKUP(A1306, PerformanceRating!$P$8:$R$2778, 3, FALSE)), "", VLOOKUP(A1306, PerformanceRating!$P$8:$R$2778, 3, FALSE))</f>
        <v>2</v>
      </c>
      <c r="H1306">
        <f>IF(ISNA(VLOOKUP(A1306, PerformanceRating!$C$2:$N$6710, 11, FALSE)), "", VLOOKUP(A1306, PerformanceRating!$C$2:$N$6710, 11, FALSE))</f>
        <v>3.75</v>
      </c>
      <c r="I1306">
        <f>IF(ISNA(VLOOKUP(A1306, PerformanceRating!$C$2:$N$6710, 12, FALSE)), "", VLOOKUP(A1306, PerformanceRating!$C$2:$N$6710, 12, FALSE))</f>
        <v>2.5</v>
      </c>
    </row>
    <row r="1307" spans="1:9" x14ac:dyDescent="0.25">
      <c r="A1307" s="1">
        <v>42930</v>
      </c>
      <c r="B1307">
        <f>COUNTIF(Employee!$U$2:$U$1471, 'Date Events'!A1307)</f>
        <v>1</v>
      </c>
      <c r="C1307">
        <f>COUNTIF(Employee!$X$2:$X$1471, 'Date Events'!A1307)</f>
        <v>0</v>
      </c>
      <c r="D1307">
        <f t="shared" si="20"/>
        <v>672</v>
      </c>
      <c r="E1307">
        <f>COUNTIF(Employee!$AA$2:$AA$1471, 'Date Events'!A1307)</f>
        <v>0</v>
      </c>
      <c r="F1307">
        <f>IF(ISNA(VLOOKUP(A1307, PerformanceRating!$P$8:$R$2778, 2, FALSE)), "", VLOOKUP(A1307, PerformanceRating!$P$8:$R$2778, 2, FALSE))</f>
        <v>3</v>
      </c>
      <c r="G1307">
        <f>IF(ISNA(VLOOKUP(A1307, PerformanceRating!$P$8:$R$2778, 3, FALSE)), "", VLOOKUP(A1307, PerformanceRating!$P$8:$R$2778, 3, FALSE))</f>
        <v>3</v>
      </c>
      <c r="H1307">
        <f>IF(ISNA(VLOOKUP(A1307, PerformanceRating!$C$2:$N$6710, 11, FALSE)), "", VLOOKUP(A1307, PerformanceRating!$C$2:$N$6710, 11, FALSE))</f>
        <v>4</v>
      </c>
      <c r="I1307">
        <f>IF(ISNA(VLOOKUP(A1307, PerformanceRating!$C$2:$N$6710, 12, FALSE)), "", VLOOKUP(A1307, PerformanceRating!$C$2:$N$6710, 12, FALSE))</f>
        <v>3</v>
      </c>
    </row>
    <row r="1308" spans="1:9" x14ac:dyDescent="0.25">
      <c r="A1308" s="1">
        <v>42931</v>
      </c>
      <c r="B1308">
        <f>COUNTIF(Employee!$U$2:$U$1471, 'Date Events'!A1308)</f>
        <v>0</v>
      </c>
      <c r="C1308">
        <f>COUNTIF(Employee!$X$2:$X$1471, 'Date Events'!A1308)</f>
        <v>0</v>
      </c>
      <c r="D1308">
        <f t="shared" si="20"/>
        <v>672</v>
      </c>
      <c r="E1308">
        <f>COUNTIF(Employee!$AA$2:$AA$1471, 'Date Events'!A1308)</f>
        <v>0</v>
      </c>
      <c r="F1308">
        <f>IF(ISNA(VLOOKUP(A1308, PerformanceRating!$P$8:$R$2778, 2, FALSE)), "", VLOOKUP(A1308, PerformanceRating!$P$8:$R$2778, 2, FALSE))</f>
        <v>4</v>
      </c>
      <c r="G1308">
        <f>IF(ISNA(VLOOKUP(A1308, PerformanceRating!$P$8:$R$2778, 3, FALSE)), "", VLOOKUP(A1308, PerformanceRating!$P$8:$R$2778, 3, FALSE))</f>
        <v>3.6666666666666665</v>
      </c>
      <c r="H1308">
        <f>IF(ISNA(VLOOKUP(A1308, PerformanceRating!$C$2:$N$6710, 11, FALSE)), "", VLOOKUP(A1308, PerformanceRating!$C$2:$N$6710, 11, FALSE))</f>
        <v>4.25</v>
      </c>
      <c r="I1308">
        <f>IF(ISNA(VLOOKUP(A1308, PerformanceRating!$C$2:$N$6710, 12, FALSE)), "", VLOOKUP(A1308, PerformanceRating!$C$2:$N$6710, 12, FALSE))</f>
        <v>4.5</v>
      </c>
    </row>
    <row r="1309" spans="1:9" x14ac:dyDescent="0.25">
      <c r="A1309" s="1">
        <v>42933</v>
      </c>
      <c r="B1309">
        <f>COUNTIF(Employee!$U$2:$U$1471, 'Date Events'!A1309)</f>
        <v>1</v>
      </c>
      <c r="C1309">
        <f>COUNTIF(Employee!$X$2:$X$1471, 'Date Events'!A1309)</f>
        <v>0</v>
      </c>
      <c r="D1309">
        <f t="shared" si="20"/>
        <v>673</v>
      </c>
      <c r="E1309">
        <f>COUNTIF(Employee!$AA$2:$AA$1471, 'Date Events'!A1309)</f>
        <v>0</v>
      </c>
      <c r="F1309">
        <f>IF(ISNA(VLOOKUP(A1309, PerformanceRating!$P$8:$R$2778, 2, FALSE)), "", VLOOKUP(A1309, PerformanceRating!$P$8:$R$2778, 2, FALSE))</f>
        <v>4.5</v>
      </c>
      <c r="G1309">
        <f>IF(ISNA(VLOOKUP(A1309, PerformanceRating!$P$8:$R$2778, 3, FALSE)), "", VLOOKUP(A1309, PerformanceRating!$P$8:$R$2778, 3, FALSE))</f>
        <v>4</v>
      </c>
      <c r="H1309">
        <f>IF(ISNA(VLOOKUP(A1309, PerformanceRating!$C$2:$N$6710, 11, FALSE)), "", VLOOKUP(A1309, PerformanceRating!$C$2:$N$6710, 11, FALSE))</f>
        <v>4.5</v>
      </c>
      <c r="I1309">
        <f>IF(ISNA(VLOOKUP(A1309, PerformanceRating!$C$2:$N$6710, 12, FALSE)), "", VLOOKUP(A1309, PerformanceRating!$C$2:$N$6710, 12, FALSE))</f>
        <v>4</v>
      </c>
    </row>
    <row r="1310" spans="1:9" x14ac:dyDescent="0.25">
      <c r="A1310" s="1">
        <v>42934</v>
      </c>
      <c r="B1310">
        <f>COUNTIF(Employee!$U$2:$U$1471, 'Date Events'!A1310)</f>
        <v>0</v>
      </c>
      <c r="C1310">
        <f>COUNTIF(Employee!$X$2:$X$1471, 'Date Events'!A1310)</f>
        <v>0</v>
      </c>
      <c r="D1310">
        <f t="shared" si="20"/>
        <v>673</v>
      </c>
      <c r="E1310">
        <f>COUNTIF(Employee!$AA$2:$AA$1471, 'Date Events'!A1310)</f>
        <v>0</v>
      </c>
      <c r="F1310">
        <f>IF(ISNA(VLOOKUP(A1310, PerformanceRating!$P$8:$R$2778, 2, FALSE)), "", VLOOKUP(A1310, PerformanceRating!$P$8:$R$2778, 2, FALSE))</f>
        <v>4.4000000000000004</v>
      </c>
      <c r="G1310">
        <f>IF(ISNA(VLOOKUP(A1310, PerformanceRating!$P$8:$R$2778, 3, FALSE)), "", VLOOKUP(A1310, PerformanceRating!$P$8:$R$2778, 3, FALSE))</f>
        <v>3.6</v>
      </c>
      <c r="H1310">
        <f>IF(ISNA(VLOOKUP(A1310, PerformanceRating!$C$2:$N$6710, 11, FALSE)), "", VLOOKUP(A1310, PerformanceRating!$C$2:$N$6710, 11, FALSE))</f>
        <v>3</v>
      </c>
      <c r="I1310">
        <f>IF(ISNA(VLOOKUP(A1310, PerformanceRating!$C$2:$N$6710, 12, FALSE)), "", VLOOKUP(A1310, PerformanceRating!$C$2:$N$6710, 12, FALSE))</f>
        <v>3.5</v>
      </c>
    </row>
    <row r="1311" spans="1:9" x14ac:dyDescent="0.25">
      <c r="A1311" s="1">
        <v>42935</v>
      </c>
      <c r="B1311">
        <f>COUNTIF(Employee!$U$2:$U$1471, 'Date Events'!A1311)</f>
        <v>0</v>
      </c>
      <c r="C1311">
        <f>COUNTIF(Employee!$X$2:$X$1471, 'Date Events'!A1311)</f>
        <v>0</v>
      </c>
      <c r="D1311">
        <f t="shared" si="20"/>
        <v>673</v>
      </c>
      <c r="E1311">
        <f>COUNTIF(Employee!$AA$2:$AA$1471, 'Date Events'!A1311)</f>
        <v>0</v>
      </c>
      <c r="F1311">
        <f>IF(ISNA(VLOOKUP(A1311, PerformanceRating!$P$8:$R$2778, 2, FALSE)), "", VLOOKUP(A1311, PerformanceRating!$P$8:$R$2778, 2, FALSE))</f>
        <v>3.3333333333333335</v>
      </c>
      <c r="G1311">
        <f>IF(ISNA(VLOOKUP(A1311, PerformanceRating!$P$8:$R$2778, 3, FALSE)), "", VLOOKUP(A1311, PerformanceRating!$P$8:$R$2778, 3, FALSE))</f>
        <v>2.3333333333333335</v>
      </c>
      <c r="H1311">
        <f>IF(ISNA(VLOOKUP(A1311, PerformanceRating!$C$2:$N$6710, 11, FALSE)), "", VLOOKUP(A1311, PerformanceRating!$C$2:$N$6710, 11, FALSE))</f>
        <v>3.5</v>
      </c>
      <c r="I1311">
        <f>IF(ISNA(VLOOKUP(A1311, PerformanceRating!$C$2:$N$6710, 12, FALSE)), "", VLOOKUP(A1311, PerformanceRating!$C$2:$N$6710, 12, FALSE))</f>
        <v>3.5</v>
      </c>
    </row>
    <row r="1312" spans="1:9" x14ac:dyDescent="0.25">
      <c r="A1312" s="1">
        <v>42936</v>
      </c>
      <c r="B1312">
        <f>COUNTIF(Employee!$U$2:$U$1471, 'Date Events'!A1312)</f>
        <v>0</v>
      </c>
      <c r="C1312">
        <f>COUNTIF(Employee!$X$2:$X$1471, 'Date Events'!A1312)</f>
        <v>0</v>
      </c>
      <c r="D1312">
        <f t="shared" si="20"/>
        <v>673</v>
      </c>
      <c r="E1312">
        <f>COUNTIF(Employee!$AA$2:$AA$1471, 'Date Events'!A1312)</f>
        <v>0</v>
      </c>
      <c r="F1312">
        <f>IF(ISNA(VLOOKUP(A1312, PerformanceRating!$P$8:$R$2778, 2, FALSE)), "", VLOOKUP(A1312, PerformanceRating!$P$8:$R$2778, 2, FALSE))</f>
        <v>3</v>
      </c>
      <c r="G1312">
        <f>IF(ISNA(VLOOKUP(A1312, PerformanceRating!$P$8:$R$2778, 3, FALSE)), "", VLOOKUP(A1312, PerformanceRating!$P$8:$R$2778, 3, FALSE))</f>
        <v>3</v>
      </c>
      <c r="H1312">
        <f>IF(ISNA(VLOOKUP(A1312, PerformanceRating!$C$2:$N$6710, 11, FALSE)), "", VLOOKUP(A1312, PerformanceRating!$C$2:$N$6710, 11, FALSE))</f>
        <v>3.25</v>
      </c>
      <c r="I1312">
        <f>IF(ISNA(VLOOKUP(A1312, PerformanceRating!$C$2:$N$6710, 12, FALSE)), "", VLOOKUP(A1312, PerformanceRating!$C$2:$N$6710, 12, FALSE))</f>
        <v>3</v>
      </c>
    </row>
    <row r="1313" spans="1:9" x14ac:dyDescent="0.25">
      <c r="A1313" s="1">
        <v>42937</v>
      </c>
      <c r="B1313">
        <f>COUNTIF(Employee!$U$2:$U$1471, 'Date Events'!A1313)</f>
        <v>0</v>
      </c>
      <c r="C1313">
        <f>COUNTIF(Employee!$X$2:$X$1471, 'Date Events'!A1313)</f>
        <v>0</v>
      </c>
      <c r="D1313">
        <f t="shared" si="20"/>
        <v>673</v>
      </c>
      <c r="E1313">
        <f>COUNTIF(Employee!$AA$2:$AA$1471, 'Date Events'!A1313)</f>
        <v>1</v>
      </c>
      <c r="F1313">
        <f>IF(ISNA(VLOOKUP(A1313, PerformanceRating!$P$8:$R$2778, 2, FALSE)), "", VLOOKUP(A1313, PerformanceRating!$P$8:$R$2778, 2, FALSE))</f>
        <v>3</v>
      </c>
      <c r="G1313">
        <f>IF(ISNA(VLOOKUP(A1313, PerformanceRating!$P$8:$R$2778, 3, FALSE)), "", VLOOKUP(A1313, PerformanceRating!$P$8:$R$2778, 3, FALSE))</f>
        <v>3</v>
      </c>
      <c r="H1313">
        <f>IF(ISNA(VLOOKUP(A1313, PerformanceRating!$C$2:$N$6710, 11, FALSE)), "", VLOOKUP(A1313, PerformanceRating!$C$2:$N$6710, 11, FALSE))</f>
        <v>2.75</v>
      </c>
      <c r="I1313">
        <f>IF(ISNA(VLOOKUP(A1313, PerformanceRating!$C$2:$N$6710, 12, FALSE)), "", VLOOKUP(A1313, PerformanceRating!$C$2:$N$6710, 12, FALSE))</f>
        <v>3</v>
      </c>
    </row>
    <row r="1314" spans="1:9" x14ac:dyDescent="0.25">
      <c r="A1314" s="1">
        <v>42938</v>
      </c>
      <c r="B1314">
        <f>COUNTIF(Employee!$U$2:$U$1471, 'Date Events'!A1314)</f>
        <v>0</v>
      </c>
      <c r="C1314">
        <f>COUNTIF(Employee!$X$2:$X$1471, 'Date Events'!A1314)</f>
        <v>1</v>
      </c>
      <c r="D1314">
        <f t="shared" si="20"/>
        <v>672</v>
      </c>
      <c r="E1314">
        <f>COUNTIF(Employee!$AA$2:$AA$1471, 'Date Events'!A1314)</f>
        <v>0</v>
      </c>
      <c r="F1314">
        <f>IF(ISNA(VLOOKUP(A1314, PerformanceRating!$P$8:$R$2778, 2, FALSE)), "", VLOOKUP(A1314, PerformanceRating!$P$8:$R$2778, 2, FALSE))</f>
        <v>4</v>
      </c>
      <c r="G1314">
        <f>IF(ISNA(VLOOKUP(A1314, PerformanceRating!$P$8:$R$2778, 3, FALSE)), "", VLOOKUP(A1314, PerformanceRating!$P$8:$R$2778, 3, FALSE))</f>
        <v>3.5</v>
      </c>
      <c r="H1314">
        <f>IF(ISNA(VLOOKUP(A1314, PerformanceRating!$C$2:$N$6710, 11, FALSE)), "", VLOOKUP(A1314, PerformanceRating!$C$2:$N$6710, 11, FALSE))</f>
        <v>3</v>
      </c>
      <c r="I1314">
        <f>IF(ISNA(VLOOKUP(A1314, PerformanceRating!$C$2:$N$6710, 12, FALSE)), "", VLOOKUP(A1314, PerformanceRating!$C$2:$N$6710, 12, FALSE))</f>
        <v>5</v>
      </c>
    </row>
    <row r="1315" spans="1:9" x14ac:dyDescent="0.25">
      <c r="A1315" s="1">
        <v>42939</v>
      </c>
      <c r="B1315">
        <f>COUNTIF(Employee!$U$2:$U$1471, 'Date Events'!A1315)</f>
        <v>0</v>
      </c>
      <c r="C1315">
        <f>COUNTIF(Employee!$X$2:$X$1471, 'Date Events'!A1315)</f>
        <v>0</v>
      </c>
      <c r="D1315">
        <f t="shared" si="20"/>
        <v>672</v>
      </c>
      <c r="E1315">
        <f>COUNTIF(Employee!$AA$2:$AA$1471, 'Date Events'!A1315)</f>
        <v>1</v>
      </c>
      <c r="F1315">
        <f>IF(ISNA(VLOOKUP(A1315, PerformanceRating!$P$8:$R$2778, 2, FALSE)), "", VLOOKUP(A1315, PerformanceRating!$P$8:$R$2778, 2, FALSE))</f>
        <v>3</v>
      </c>
      <c r="G1315">
        <f>IF(ISNA(VLOOKUP(A1315, PerformanceRating!$P$8:$R$2778, 3, FALSE)), "", VLOOKUP(A1315, PerformanceRating!$P$8:$R$2778, 3, FALSE))</f>
        <v>2</v>
      </c>
      <c r="H1315">
        <f>IF(ISNA(VLOOKUP(A1315, PerformanceRating!$C$2:$N$6710, 11, FALSE)), "", VLOOKUP(A1315, PerformanceRating!$C$2:$N$6710, 11, FALSE))</f>
        <v>3</v>
      </c>
      <c r="I1315">
        <f>IF(ISNA(VLOOKUP(A1315, PerformanceRating!$C$2:$N$6710, 12, FALSE)), "", VLOOKUP(A1315, PerformanceRating!$C$2:$N$6710, 12, FALSE))</f>
        <v>2.5</v>
      </c>
    </row>
    <row r="1316" spans="1:9" x14ac:dyDescent="0.25">
      <c r="A1316" s="1">
        <v>42940</v>
      </c>
      <c r="B1316">
        <f>COUNTIF(Employee!$U$2:$U$1471, 'Date Events'!A1316)</f>
        <v>1</v>
      </c>
      <c r="C1316">
        <f>COUNTIF(Employee!$X$2:$X$1471, 'Date Events'!A1316)</f>
        <v>0</v>
      </c>
      <c r="D1316">
        <f t="shared" si="20"/>
        <v>673</v>
      </c>
      <c r="E1316">
        <f>COUNTIF(Employee!$AA$2:$AA$1471, 'Date Events'!A1316)</f>
        <v>0</v>
      </c>
      <c r="F1316">
        <f>IF(ISNA(VLOOKUP(A1316, PerformanceRating!$P$8:$R$2778, 2, FALSE)), "", VLOOKUP(A1316, PerformanceRating!$P$8:$R$2778, 2, FALSE))</f>
        <v>5</v>
      </c>
      <c r="G1316">
        <f>IF(ISNA(VLOOKUP(A1316, PerformanceRating!$P$8:$R$2778, 3, FALSE)), "", VLOOKUP(A1316, PerformanceRating!$P$8:$R$2778, 3, FALSE))</f>
        <v>5</v>
      </c>
      <c r="H1316">
        <f>IF(ISNA(VLOOKUP(A1316, PerformanceRating!$C$2:$N$6710, 11, FALSE)), "", VLOOKUP(A1316, PerformanceRating!$C$2:$N$6710, 11, FALSE))</f>
        <v>3.25</v>
      </c>
      <c r="I1316">
        <f>IF(ISNA(VLOOKUP(A1316, PerformanceRating!$C$2:$N$6710, 12, FALSE)), "", VLOOKUP(A1316, PerformanceRating!$C$2:$N$6710, 12, FALSE))</f>
        <v>5</v>
      </c>
    </row>
    <row r="1317" spans="1:9" x14ac:dyDescent="0.25">
      <c r="A1317" s="1">
        <v>42941</v>
      </c>
      <c r="B1317">
        <f>COUNTIF(Employee!$U$2:$U$1471, 'Date Events'!A1317)</f>
        <v>2</v>
      </c>
      <c r="C1317">
        <f>COUNTIF(Employee!$X$2:$X$1471, 'Date Events'!A1317)</f>
        <v>0</v>
      </c>
      <c r="D1317">
        <f t="shared" si="20"/>
        <v>675</v>
      </c>
      <c r="E1317">
        <f>COUNTIF(Employee!$AA$2:$AA$1471, 'Date Events'!A1317)</f>
        <v>0</v>
      </c>
      <c r="F1317">
        <f>IF(ISNA(VLOOKUP(A1317, PerformanceRating!$P$8:$R$2778, 2, FALSE)), "", VLOOKUP(A1317, PerformanceRating!$P$8:$R$2778, 2, FALSE))</f>
        <v>4</v>
      </c>
      <c r="G1317">
        <f>IF(ISNA(VLOOKUP(A1317, PerformanceRating!$P$8:$R$2778, 3, FALSE)), "", VLOOKUP(A1317, PerformanceRating!$P$8:$R$2778, 3, FALSE))</f>
        <v>3.3333333333333335</v>
      </c>
      <c r="H1317">
        <f>IF(ISNA(VLOOKUP(A1317, PerformanceRating!$C$2:$N$6710, 11, FALSE)), "", VLOOKUP(A1317, PerformanceRating!$C$2:$N$6710, 11, FALSE))</f>
        <v>3</v>
      </c>
      <c r="I1317">
        <f>IF(ISNA(VLOOKUP(A1317, PerformanceRating!$C$2:$N$6710, 12, FALSE)), "", VLOOKUP(A1317, PerformanceRating!$C$2:$N$6710, 12, FALSE))</f>
        <v>3.5</v>
      </c>
    </row>
    <row r="1318" spans="1:9" x14ac:dyDescent="0.25">
      <c r="A1318" s="1">
        <v>42943</v>
      </c>
      <c r="B1318">
        <f>COUNTIF(Employee!$U$2:$U$1471, 'Date Events'!A1318)</f>
        <v>1</v>
      </c>
      <c r="C1318">
        <f>COUNTIF(Employee!$X$2:$X$1471, 'Date Events'!A1318)</f>
        <v>0</v>
      </c>
      <c r="D1318">
        <f t="shared" si="20"/>
        <v>676</v>
      </c>
      <c r="E1318">
        <f>COUNTIF(Employee!$AA$2:$AA$1471, 'Date Events'!A1318)</f>
        <v>0</v>
      </c>
      <c r="F1318">
        <f>IF(ISNA(VLOOKUP(A1318, PerformanceRating!$P$8:$R$2778, 2, FALSE)), "", VLOOKUP(A1318, PerformanceRating!$P$8:$R$2778, 2, FALSE))</f>
        <v>5</v>
      </c>
      <c r="G1318">
        <f>IF(ISNA(VLOOKUP(A1318, PerformanceRating!$P$8:$R$2778, 3, FALSE)), "", VLOOKUP(A1318, PerformanceRating!$P$8:$R$2778, 3, FALSE))</f>
        <v>4</v>
      </c>
      <c r="H1318">
        <f>IF(ISNA(VLOOKUP(A1318, PerformanceRating!$C$2:$N$6710, 11, FALSE)), "", VLOOKUP(A1318, PerformanceRating!$C$2:$N$6710, 11, FALSE))</f>
        <v>3.5</v>
      </c>
      <c r="I1318">
        <f>IF(ISNA(VLOOKUP(A1318, PerformanceRating!$C$2:$N$6710, 12, FALSE)), "", VLOOKUP(A1318, PerformanceRating!$C$2:$N$6710, 12, FALSE))</f>
        <v>4.5</v>
      </c>
    </row>
    <row r="1319" spans="1:9" x14ac:dyDescent="0.25">
      <c r="A1319" s="1">
        <v>42944</v>
      </c>
      <c r="B1319">
        <f>COUNTIF(Employee!$U$2:$U$1471, 'Date Events'!A1319)</f>
        <v>0</v>
      </c>
      <c r="C1319">
        <f>COUNTIF(Employee!$X$2:$X$1471, 'Date Events'!A1319)</f>
        <v>0</v>
      </c>
      <c r="D1319">
        <f t="shared" si="20"/>
        <v>676</v>
      </c>
      <c r="E1319">
        <f>COUNTIF(Employee!$AA$2:$AA$1471, 'Date Events'!A1319)</f>
        <v>0</v>
      </c>
      <c r="F1319">
        <f>IF(ISNA(VLOOKUP(A1319, PerformanceRating!$P$8:$R$2778, 2, FALSE)), "", VLOOKUP(A1319, PerformanceRating!$P$8:$R$2778, 2, FALSE))</f>
        <v>4</v>
      </c>
      <c r="G1319">
        <f>IF(ISNA(VLOOKUP(A1319, PerformanceRating!$P$8:$R$2778, 3, FALSE)), "", VLOOKUP(A1319, PerformanceRating!$P$8:$R$2778, 3, FALSE))</f>
        <v>3</v>
      </c>
      <c r="H1319">
        <f>IF(ISNA(VLOOKUP(A1319, PerformanceRating!$C$2:$N$6710, 11, FALSE)), "", VLOOKUP(A1319, PerformanceRating!$C$2:$N$6710, 11, FALSE))</f>
        <v>4</v>
      </c>
      <c r="I1319">
        <f>IF(ISNA(VLOOKUP(A1319, PerformanceRating!$C$2:$N$6710, 12, FALSE)), "", VLOOKUP(A1319, PerformanceRating!$C$2:$N$6710, 12, FALSE))</f>
        <v>3.5</v>
      </c>
    </row>
    <row r="1320" spans="1:9" x14ac:dyDescent="0.25">
      <c r="A1320" s="1">
        <v>42946</v>
      </c>
      <c r="B1320">
        <f>COUNTIF(Employee!$U$2:$U$1471, 'Date Events'!A1320)</f>
        <v>1</v>
      </c>
      <c r="C1320">
        <f>COUNTIF(Employee!$X$2:$X$1471, 'Date Events'!A1320)</f>
        <v>0</v>
      </c>
      <c r="D1320">
        <f t="shared" si="20"/>
        <v>677</v>
      </c>
      <c r="E1320">
        <f>COUNTIF(Employee!$AA$2:$AA$1471, 'Date Events'!A1320)</f>
        <v>0</v>
      </c>
      <c r="F1320">
        <f>IF(ISNA(VLOOKUP(A1320, PerformanceRating!$P$8:$R$2778, 2, FALSE)), "", VLOOKUP(A1320, PerformanceRating!$P$8:$R$2778, 2, FALSE))</f>
        <v>4.333333333333333</v>
      </c>
      <c r="G1320">
        <f>IF(ISNA(VLOOKUP(A1320, PerformanceRating!$P$8:$R$2778, 3, FALSE)), "", VLOOKUP(A1320, PerformanceRating!$P$8:$R$2778, 3, FALSE))</f>
        <v>3.6666666666666665</v>
      </c>
      <c r="H1320">
        <f>IF(ISNA(VLOOKUP(A1320, PerformanceRating!$C$2:$N$6710, 11, FALSE)), "", VLOOKUP(A1320, PerformanceRating!$C$2:$N$6710, 11, FALSE))</f>
        <v>3.75</v>
      </c>
      <c r="I1320">
        <f>IF(ISNA(VLOOKUP(A1320, PerformanceRating!$C$2:$N$6710, 12, FALSE)), "", VLOOKUP(A1320, PerformanceRating!$C$2:$N$6710, 12, FALSE))</f>
        <v>3.5</v>
      </c>
    </row>
    <row r="1321" spans="1:9" x14ac:dyDescent="0.25">
      <c r="A1321" s="1">
        <v>42947</v>
      </c>
      <c r="B1321">
        <f>COUNTIF(Employee!$U$2:$U$1471, 'Date Events'!A1321)</f>
        <v>1</v>
      </c>
      <c r="C1321">
        <f>COUNTIF(Employee!$X$2:$X$1471, 'Date Events'!A1321)</f>
        <v>0</v>
      </c>
      <c r="D1321">
        <f t="shared" si="20"/>
        <v>678</v>
      </c>
      <c r="E1321">
        <f>COUNTIF(Employee!$AA$2:$AA$1471, 'Date Events'!A1321)</f>
        <v>0</v>
      </c>
      <c r="F1321">
        <f>IF(ISNA(VLOOKUP(A1321, PerformanceRating!$P$8:$R$2778, 2, FALSE)), "", VLOOKUP(A1321, PerformanceRating!$P$8:$R$2778, 2, FALSE))</f>
        <v>3</v>
      </c>
      <c r="G1321">
        <f>IF(ISNA(VLOOKUP(A1321, PerformanceRating!$P$8:$R$2778, 3, FALSE)), "", VLOOKUP(A1321, PerformanceRating!$P$8:$R$2778, 3, FALSE))</f>
        <v>3</v>
      </c>
      <c r="H1321">
        <f>IF(ISNA(VLOOKUP(A1321, PerformanceRating!$C$2:$N$6710, 11, FALSE)), "", VLOOKUP(A1321, PerformanceRating!$C$2:$N$6710, 11, FALSE))</f>
        <v>4.25</v>
      </c>
      <c r="I1321">
        <f>IF(ISNA(VLOOKUP(A1321, PerformanceRating!$C$2:$N$6710, 12, FALSE)), "", VLOOKUP(A1321, PerformanceRating!$C$2:$N$6710, 12, FALSE))</f>
        <v>3</v>
      </c>
    </row>
    <row r="1322" spans="1:9" x14ac:dyDescent="0.25">
      <c r="A1322" s="1">
        <v>42948</v>
      </c>
      <c r="B1322">
        <f>COUNTIF(Employee!$U$2:$U$1471, 'Date Events'!A1322)</f>
        <v>0</v>
      </c>
      <c r="C1322">
        <f>COUNTIF(Employee!$X$2:$X$1471, 'Date Events'!A1322)</f>
        <v>0</v>
      </c>
      <c r="D1322">
        <f t="shared" si="20"/>
        <v>678</v>
      </c>
      <c r="E1322">
        <f>COUNTIF(Employee!$AA$2:$AA$1471, 'Date Events'!A1322)</f>
        <v>0</v>
      </c>
      <c r="F1322">
        <f>IF(ISNA(VLOOKUP(A1322, PerformanceRating!$P$8:$R$2778, 2, FALSE)), "", VLOOKUP(A1322, PerformanceRating!$P$8:$R$2778, 2, FALSE))</f>
        <v>3</v>
      </c>
      <c r="G1322">
        <f>IF(ISNA(VLOOKUP(A1322, PerformanceRating!$P$8:$R$2778, 3, FALSE)), "", VLOOKUP(A1322, PerformanceRating!$P$8:$R$2778, 3, FALSE))</f>
        <v>2</v>
      </c>
      <c r="H1322">
        <f>IF(ISNA(VLOOKUP(A1322, PerformanceRating!$C$2:$N$6710, 11, FALSE)), "", VLOOKUP(A1322, PerformanceRating!$C$2:$N$6710, 11, FALSE))</f>
        <v>3.75</v>
      </c>
      <c r="I1322">
        <f>IF(ISNA(VLOOKUP(A1322, PerformanceRating!$C$2:$N$6710, 12, FALSE)), "", VLOOKUP(A1322, PerformanceRating!$C$2:$N$6710, 12, FALSE))</f>
        <v>2.5</v>
      </c>
    </row>
    <row r="1323" spans="1:9" x14ac:dyDescent="0.25">
      <c r="A1323" s="1">
        <v>42949</v>
      </c>
      <c r="B1323">
        <f>COUNTIF(Employee!$U$2:$U$1471, 'Date Events'!A1323)</f>
        <v>1</v>
      </c>
      <c r="C1323">
        <f>COUNTIF(Employee!$X$2:$X$1471, 'Date Events'!A1323)</f>
        <v>1</v>
      </c>
      <c r="D1323">
        <f t="shared" si="20"/>
        <v>678</v>
      </c>
      <c r="E1323">
        <f>COUNTIF(Employee!$AA$2:$AA$1471, 'Date Events'!A1323)</f>
        <v>0</v>
      </c>
      <c r="F1323">
        <f>IF(ISNA(VLOOKUP(A1323, PerformanceRating!$P$8:$R$2778, 2, FALSE)), "", VLOOKUP(A1323, PerformanceRating!$P$8:$R$2778, 2, FALSE))</f>
        <v>5</v>
      </c>
      <c r="G1323">
        <f>IF(ISNA(VLOOKUP(A1323, PerformanceRating!$P$8:$R$2778, 3, FALSE)), "", VLOOKUP(A1323, PerformanceRating!$P$8:$R$2778, 3, FALSE))</f>
        <v>5</v>
      </c>
      <c r="H1323">
        <f>IF(ISNA(VLOOKUP(A1323, PerformanceRating!$C$2:$N$6710, 11, FALSE)), "", VLOOKUP(A1323, PerformanceRating!$C$2:$N$6710, 11, FALSE))</f>
        <v>3</v>
      </c>
      <c r="I1323">
        <f>IF(ISNA(VLOOKUP(A1323, PerformanceRating!$C$2:$N$6710, 12, FALSE)), "", VLOOKUP(A1323, PerformanceRating!$C$2:$N$6710, 12, FALSE))</f>
        <v>5</v>
      </c>
    </row>
    <row r="1324" spans="1:9" x14ac:dyDescent="0.25">
      <c r="A1324" s="1">
        <v>42950</v>
      </c>
      <c r="B1324">
        <f>COUNTIF(Employee!$U$2:$U$1471, 'Date Events'!A1324)</f>
        <v>2</v>
      </c>
      <c r="C1324">
        <f>COUNTIF(Employee!$X$2:$X$1471, 'Date Events'!A1324)</f>
        <v>0</v>
      </c>
      <c r="D1324">
        <f t="shared" si="20"/>
        <v>680</v>
      </c>
      <c r="E1324">
        <f>COUNTIF(Employee!$AA$2:$AA$1471, 'Date Events'!A1324)</f>
        <v>0</v>
      </c>
      <c r="F1324" t="str">
        <f>IF(ISNA(VLOOKUP(A1324, PerformanceRating!$P$8:$R$2778, 2, FALSE)), "", VLOOKUP(A1324, PerformanceRating!$P$8:$R$2778, 2, FALSE))</f>
        <v/>
      </c>
      <c r="G1324" t="str">
        <f>IF(ISNA(VLOOKUP(A1324, PerformanceRating!$P$8:$R$2778, 3, FALSE)), "", VLOOKUP(A1324, PerformanceRating!$P$8:$R$2778, 3, FALSE))</f>
        <v/>
      </c>
      <c r="H1324" t="str">
        <f>IF(ISNA(VLOOKUP(A1324, PerformanceRating!$C$2:$N$6710, 11, FALSE)), "", VLOOKUP(A1324, PerformanceRating!$C$2:$N$6710, 11, FALSE))</f>
        <v/>
      </c>
      <c r="I1324" t="str">
        <f>IF(ISNA(VLOOKUP(A1324, PerformanceRating!$C$2:$N$6710, 12, FALSE)), "", VLOOKUP(A1324, PerformanceRating!$C$2:$N$6710, 12, FALSE))</f>
        <v/>
      </c>
    </row>
    <row r="1325" spans="1:9" x14ac:dyDescent="0.25">
      <c r="A1325" s="1">
        <v>42951</v>
      </c>
      <c r="B1325">
        <f>COUNTIF(Employee!$U$2:$U$1471, 'Date Events'!A1325)</f>
        <v>0</v>
      </c>
      <c r="C1325">
        <f>COUNTIF(Employee!$X$2:$X$1471, 'Date Events'!A1325)</f>
        <v>0</v>
      </c>
      <c r="D1325">
        <f t="shared" si="20"/>
        <v>680</v>
      </c>
      <c r="E1325">
        <f>COUNTIF(Employee!$AA$2:$AA$1471, 'Date Events'!A1325)</f>
        <v>1</v>
      </c>
      <c r="F1325">
        <f>IF(ISNA(VLOOKUP(A1325, PerformanceRating!$P$8:$R$2778, 2, FALSE)), "", VLOOKUP(A1325, PerformanceRating!$P$8:$R$2778, 2, FALSE))</f>
        <v>4.25</v>
      </c>
      <c r="G1325">
        <f>IF(ISNA(VLOOKUP(A1325, PerformanceRating!$P$8:$R$2778, 3, FALSE)), "", VLOOKUP(A1325, PerformanceRating!$P$8:$R$2778, 3, FALSE))</f>
        <v>4</v>
      </c>
      <c r="H1325">
        <f>IF(ISNA(VLOOKUP(A1325, PerformanceRating!$C$2:$N$6710, 11, FALSE)), "", VLOOKUP(A1325, PerformanceRating!$C$2:$N$6710, 11, FALSE))</f>
        <v>3.75</v>
      </c>
      <c r="I1325">
        <f>IF(ISNA(VLOOKUP(A1325, PerformanceRating!$C$2:$N$6710, 12, FALSE)), "", VLOOKUP(A1325, PerformanceRating!$C$2:$N$6710, 12, FALSE))</f>
        <v>3.5</v>
      </c>
    </row>
    <row r="1326" spans="1:9" x14ac:dyDescent="0.25">
      <c r="A1326" s="1">
        <v>42952</v>
      </c>
      <c r="B1326">
        <f>COUNTIF(Employee!$U$2:$U$1471, 'Date Events'!A1326)</f>
        <v>0</v>
      </c>
      <c r="C1326">
        <f>COUNTIF(Employee!$X$2:$X$1471, 'Date Events'!A1326)</f>
        <v>0</v>
      </c>
      <c r="D1326">
        <f t="shared" si="20"/>
        <v>680</v>
      </c>
      <c r="E1326">
        <f>COUNTIF(Employee!$AA$2:$AA$1471, 'Date Events'!A1326)</f>
        <v>1</v>
      </c>
      <c r="F1326" t="str">
        <f>IF(ISNA(VLOOKUP(A1326, PerformanceRating!$P$8:$R$2778, 2, FALSE)), "", VLOOKUP(A1326, PerformanceRating!$P$8:$R$2778, 2, FALSE))</f>
        <v/>
      </c>
      <c r="G1326" t="str">
        <f>IF(ISNA(VLOOKUP(A1326, PerformanceRating!$P$8:$R$2778, 3, FALSE)), "", VLOOKUP(A1326, PerformanceRating!$P$8:$R$2778, 3, FALSE))</f>
        <v/>
      </c>
      <c r="H1326" t="str">
        <f>IF(ISNA(VLOOKUP(A1326, PerformanceRating!$C$2:$N$6710, 11, FALSE)), "", VLOOKUP(A1326, PerformanceRating!$C$2:$N$6710, 11, FALSE))</f>
        <v/>
      </c>
      <c r="I1326" t="str">
        <f>IF(ISNA(VLOOKUP(A1326, PerformanceRating!$C$2:$N$6710, 12, FALSE)), "", VLOOKUP(A1326, PerformanceRating!$C$2:$N$6710, 12, FALSE))</f>
        <v/>
      </c>
    </row>
    <row r="1327" spans="1:9" x14ac:dyDescent="0.25">
      <c r="A1327" s="1">
        <v>42953</v>
      </c>
      <c r="B1327">
        <f>COUNTIF(Employee!$U$2:$U$1471, 'Date Events'!A1327)</f>
        <v>0</v>
      </c>
      <c r="C1327">
        <f>COUNTIF(Employee!$X$2:$X$1471, 'Date Events'!A1327)</f>
        <v>0</v>
      </c>
      <c r="D1327">
        <f t="shared" si="20"/>
        <v>680</v>
      </c>
      <c r="E1327">
        <f>COUNTIF(Employee!$AA$2:$AA$1471, 'Date Events'!A1327)</f>
        <v>0</v>
      </c>
      <c r="F1327">
        <f>IF(ISNA(VLOOKUP(A1327, PerformanceRating!$P$8:$R$2778, 2, FALSE)), "", VLOOKUP(A1327, PerformanceRating!$P$8:$R$2778, 2, FALSE))</f>
        <v>4</v>
      </c>
      <c r="G1327">
        <f>IF(ISNA(VLOOKUP(A1327, PerformanceRating!$P$8:$R$2778, 3, FALSE)), "", VLOOKUP(A1327, PerformanceRating!$P$8:$R$2778, 3, FALSE))</f>
        <v>3</v>
      </c>
      <c r="H1327">
        <f>IF(ISNA(VLOOKUP(A1327, PerformanceRating!$C$2:$N$6710, 11, FALSE)), "", VLOOKUP(A1327, PerformanceRating!$C$2:$N$6710, 11, FALSE))</f>
        <v>2.5</v>
      </c>
      <c r="I1327">
        <f>IF(ISNA(VLOOKUP(A1327, PerformanceRating!$C$2:$N$6710, 12, FALSE)), "", VLOOKUP(A1327, PerformanceRating!$C$2:$N$6710, 12, FALSE))</f>
        <v>2.5</v>
      </c>
    </row>
    <row r="1328" spans="1:9" x14ac:dyDescent="0.25">
      <c r="A1328" s="1">
        <v>42956</v>
      </c>
      <c r="B1328">
        <f>COUNTIF(Employee!$U$2:$U$1471, 'Date Events'!A1328)</f>
        <v>1</v>
      </c>
      <c r="C1328">
        <f>COUNTIF(Employee!$X$2:$X$1471, 'Date Events'!A1328)</f>
        <v>0</v>
      </c>
      <c r="D1328">
        <f t="shared" si="20"/>
        <v>681</v>
      </c>
      <c r="E1328">
        <f>COUNTIF(Employee!$AA$2:$AA$1471, 'Date Events'!A1328)</f>
        <v>0</v>
      </c>
      <c r="F1328">
        <f>IF(ISNA(VLOOKUP(A1328, PerformanceRating!$P$8:$R$2778, 2, FALSE)), "", VLOOKUP(A1328, PerformanceRating!$P$8:$R$2778, 2, FALSE))</f>
        <v>5</v>
      </c>
      <c r="G1328">
        <f>IF(ISNA(VLOOKUP(A1328, PerformanceRating!$P$8:$R$2778, 3, FALSE)), "", VLOOKUP(A1328, PerformanceRating!$P$8:$R$2778, 3, FALSE))</f>
        <v>4</v>
      </c>
      <c r="H1328">
        <f>IF(ISNA(VLOOKUP(A1328, PerformanceRating!$C$2:$N$6710, 11, FALSE)), "", VLOOKUP(A1328, PerformanceRating!$C$2:$N$6710, 11, FALSE))</f>
        <v>3.75</v>
      </c>
      <c r="I1328">
        <f>IF(ISNA(VLOOKUP(A1328, PerformanceRating!$C$2:$N$6710, 12, FALSE)), "", VLOOKUP(A1328, PerformanceRating!$C$2:$N$6710, 12, FALSE))</f>
        <v>4.5</v>
      </c>
    </row>
    <row r="1329" spans="1:9" x14ac:dyDescent="0.25">
      <c r="A1329" s="1">
        <v>42957</v>
      </c>
      <c r="B1329">
        <f>COUNTIF(Employee!$U$2:$U$1471, 'Date Events'!A1329)</f>
        <v>0</v>
      </c>
      <c r="C1329">
        <f>COUNTIF(Employee!$X$2:$X$1471, 'Date Events'!A1329)</f>
        <v>0</v>
      </c>
      <c r="D1329">
        <f t="shared" si="20"/>
        <v>681</v>
      </c>
      <c r="E1329">
        <f>COUNTIF(Employee!$AA$2:$AA$1471, 'Date Events'!A1329)</f>
        <v>1</v>
      </c>
      <c r="F1329">
        <f>IF(ISNA(VLOOKUP(A1329, PerformanceRating!$P$8:$R$2778, 2, FALSE)), "", VLOOKUP(A1329, PerformanceRating!$P$8:$R$2778, 2, FALSE))</f>
        <v>4</v>
      </c>
      <c r="G1329">
        <f>IF(ISNA(VLOOKUP(A1329, PerformanceRating!$P$8:$R$2778, 3, FALSE)), "", VLOOKUP(A1329, PerformanceRating!$P$8:$R$2778, 3, FALSE))</f>
        <v>4</v>
      </c>
      <c r="H1329">
        <f>IF(ISNA(VLOOKUP(A1329, PerformanceRating!$C$2:$N$6710, 11, FALSE)), "", VLOOKUP(A1329, PerformanceRating!$C$2:$N$6710, 11, FALSE))</f>
        <v>3.75</v>
      </c>
      <c r="I1329">
        <f>IF(ISNA(VLOOKUP(A1329, PerformanceRating!$C$2:$N$6710, 12, FALSE)), "", VLOOKUP(A1329, PerformanceRating!$C$2:$N$6710, 12, FALSE))</f>
        <v>4</v>
      </c>
    </row>
    <row r="1330" spans="1:9" x14ac:dyDescent="0.25">
      <c r="A1330" s="1">
        <v>42959</v>
      </c>
      <c r="B1330">
        <f>COUNTIF(Employee!$U$2:$U$1471, 'Date Events'!A1330)</f>
        <v>1</v>
      </c>
      <c r="C1330">
        <f>COUNTIF(Employee!$X$2:$X$1471, 'Date Events'!A1330)</f>
        <v>0</v>
      </c>
      <c r="D1330">
        <f t="shared" si="20"/>
        <v>682</v>
      </c>
      <c r="E1330">
        <f>COUNTIF(Employee!$AA$2:$AA$1471, 'Date Events'!A1330)</f>
        <v>0</v>
      </c>
      <c r="F1330">
        <f>IF(ISNA(VLOOKUP(A1330, PerformanceRating!$P$8:$R$2778, 2, FALSE)), "", VLOOKUP(A1330, PerformanceRating!$P$8:$R$2778, 2, FALSE))</f>
        <v>5</v>
      </c>
      <c r="G1330">
        <f>IF(ISNA(VLOOKUP(A1330, PerformanceRating!$P$8:$R$2778, 3, FALSE)), "", VLOOKUP(A1330, PerformanceRating!$P$8:$R$2778, 3, FALSE))</f>
        <v>4</v>
      </c>
      <c r="H1330">
        <f>IF(ISNA(VLOOKUP(A1330, PerformanceRating!$C$2:$N$6710, 11, FALSE)), "", VLOOKUP(A1330, PerformanceRating!$C$2:$N$6710, 11, FALSE))</f>
        <v>3.5</v>
      </c>
      <c r="I1330">
        <f>IF(ISNA(VLOOKUP(A1330, PerformanceRating!$C$2:$N$6710, 12, FALSE)), "", VLOOKUP(A1330, PerformanceRating!$C$2:$N$6710, 12, FALSE))</f>
        <v>4.5</v>
      </c>
    </row>
    <row r="1331" spans="1:9" x14ac:dyDescent="0.25">
      <c r="A1331" s="1">
        <v>42960</v>
      </c>
      <c r="B1331">
        <f>COUNTIF(Employee!$U$2:$U$1471, 'Date Events'!A1331)</f>
        <v>0</v>
      </c>
      <c r="C1331">
        <f>COUNTIF(Employee!$X$2:$X$1471, 'Date Events'!A1331)</f>
        <v>0</v>
      </c>
      <c r="D1331">
        <f t="shared" si="20"/>
        <v>682</v>
      </c>
      <c r="E1331">
        <f>COUNTIF(Employee!$AA$2:$AA$1471, 'Date Events'!A1331)</f>
        <v>0</v>
      </c>
      <c r="F1331">
        <f>IF(ISNA(VLOOKUP(A1331, PerformanceRating!$P$8:$R$2778, 2, FALSE)), "", VLOOKUP(A1331, PerformanceRating!$P$8:$R$2778, 2, FALSE))</f>
        <v>4</v>
      </c>
      <c r="G1331">
        <f>IF(ISNA(VLOOKUP(A1331, PerformanceRating!$P$8:$R$2778, 3, FALSE)), "", VLOOKUP(A1331, PerformanceRating!$P$8:$R$2778, 3, FALSE))</f>
        <v>3.6666666666666665</v>
      </c>
      <c r="H1331">
        <f>IF(ISNA(VLOOKUP(A1331, PerformanceRating!$C$2:$N$6710, 11, FALSE)), "", VLOOKUP(A1331, PerformanceRating!$C$2:$N$6710, 11, FALSE))</f>
        <v>3.75</v>
      </c>
      <c r="I1331">
        <f>IF(ISNA(VLOOKUP(A1331, PerformanceRating!$C$2:$N$6710, 12, FALSE)), "", VLOOKUP(A1331, PerformanceRating!$C$2:$N$6710, 12, FALSE))</f>
        <v>3</v>
      </c>
    </row>
    <row r="1332" spans="1:9" x14ac:dyDescent="0.25">
      <c r="A1332" s="1">
        <v>42961</v>
      </c>
      <c r="B1332">
        <f>COUNTIF(Employee!$U$2:$U$1471, 'Date Events'!A1332)</f>
        <v>1</v>
      </c>
      <c r="C1332">
        <f>COUNTIF(Employee!$X$2:$X$1471, 'Date Events'!A1332)</f>
        <v>0</v>
      </c>
      <c r="D1332">
        <f t="shared" si="20"/>
        <v>683</v>
      </c>
      <c r="E1332">
        <f>COUNTIF(Employee!$AA$2:$AA$1471, 'Date Events'!A1332)</f>
        <v>1</v>
      </c>
      <c r="F1332">
        <f>IF(ISNA(VLOOKUP(A1332, PerformanceRating!$P$8:$R$2778, 2, FALSE)), "", VLOOKUP(A1332, PerformanceRating!$P$8:$R$2778, 2, FALSE))</f>
        <v>4</v>
      </c>
      <c r="G1332">
        <f>IF(ISNA(VLOOKUP(A1332, PerformanceRating!$P$8:$R$2778, 3, FALSE)), "", VLOOKUP(A1332, PerformanceRating!$P$8:$R$2778, 3, FALSE))</f>
        <v>3</v>
      </c>
      <c r="H1332">
        <f>IF(ISNA(VLOOKUP(A1332, PerformanceRating!$C$2:$N$6710, 11, FALSE)), "", VLOOKUP(A1332, PerformanceRating!$C$2:$N$6710, 11, FALSE))</f>
        <v>3.5</v>
      </c>
      <c r="I1332">
        <f>IF(ISNA(VLOOKUP(A1332, PerformanceRating!$C$2:$N$6710, 12, FALSE)), "", VLOOKUP(A1332, PerformanceRating!$C$2:$N$6710, 12, FALSE))</f>
        <v>3.5</v>
      </c>
    </row>
    <row r="1333" spans="1:9" x14ac:dyDescent="0.25">
      <c r="A1333" s="1">
        <v>42962</v>
      </c>
      <c r="B1333">
        <f>COUNTIF(Employee!$U$2:$U$1471, 'Date Events'!A1333)</f>
        <v>0</v>
      </c>
      <c r="C1333">
        <f>COUNTIF(Employee!$X$2:$X$1471, 'Date Events'!A1333)</f>
        <v>0</v>
      </c>
      <c r="D1333">
        <f t="shared" si="20"/>
        <v>683</v>
      </c>
      <c r="E1333">
        <f>COUNTIF(Employee!$AA$2:$AA$1471, 'Date Events'!A1333)</f>
        <v>0</v>
      </c>
      <c r="F1333">
        <f>IF(ISNA(VLOOKUP(A1333, PerformanceRating!$P$8:$R$2778, 2, FALSE)), "", VLOOKUP(A1333, PerformanceRating!$P$8:$R$2778, 2, FALSE))</f>
        <v>4.25</v>
      </c>
      <c r="G1333">
        <f>IF(ISNA(VLOOKUP(A1333, PerformanceRating!$P$8:$R$2778, 3, FALSE)), "", VLOOKUP(A1333, PerformanceRating!$P$8:$R$2778, 3, FALSE))</f>
        <v>3.5</v>
      </c>
      <c r="H1333">
        <f>IF(ISNA(VLOOKUP(A1333, PerformanceRating!$C$2:$N$6710, 11, FALSE)), "", VLOOKUP(A1333, PerformanceRating!$C$2:$N$6710, 11, FALSE))</f>
        <v>3.5</v>
      </c>
      <c r="I1333">
        <f>IF(ISNA(VLOOKUP(A1333, PerformanceRating!$C$2:$N$6710, 12, FALSE)), "", VLOOKUP(A1333, PerformanceRating!$C$2:$N$6710, 12, FALSE))</f>
        <v>4.5</v>
      </c>
    </row>
    <row r="1334" spans="1:9" x14ac:dyDescent="0.25">
      <c r="A1334" s="1">
        <v>42963</v>
      </c>
      <c r="B1334">
        <f>COUNTIF(Employee!$U$2:$U$1471, 'Date Events'!A1334)</f>
        <v>0</v>
      </c>
      <c r="C1334">
        <f>COUNTIF(Employee!$X$2:$X$1471, 'Date Events'!A1334)</f>
        <v>0</v>
      </c>
      <c r="D1334">
        <f t="shared" si="20"/>
        <v>683</v>
      </c>
      <c r="E1334">
        <f>COUNTIF(Employee!$AA$2:$AA$1471, 'Date Events'!A1334)</f>
        <v>2</v>
      </c>
      <c r="F1334">
        <f>IF(ISNA(VLOOKUP(A1334, PerformanceRating!$P$8:$R$2778, 2, FALSE)), "", VLOOKUP(A1334, PerformanceRating!$P$8:$R$2778, 2, FALSE))</f>
        <v>3.6666666666666665</v>
      </c>
      <c r="G1334">
        <f>IF(ISNA(VLOOKUP(A1334, PerformanceRating!$P$8:$R$2778, 3, FALSE)), "", VLOOKUP(A1334, PerformanceRating!$P$8:$R$2778, 3, FALSE))</f>
        <v>2.6666666666666665</v>
      </c>
      <c r="H1334">
        <f>IF(ISNA(VLOOKUP(A1334, PerformanceRating!$C$2:$N$6710, 11, FALSE)), "", VLOOKUP(A1334, PerformanceRating!$C$2:$N$6710, 11, FALSE))</f>
        <v>3.5</v>
      </c>
      <c r="I1334">
        <f>IF(ISNA(VLOOKUP(A1334, PerformanceRating!$C$2:$N$6710, 12, FALSE)), "", VLOOKUP(A1334, PerformanceRating!$C$2:$N$6710, 12, FALSE))</f>
        <v>3.5</v>
      </c>
    </row>
    <row r="1335" spans="1:9" x14ac:dyDescent="0.25">
      <c r="A1335" s="1">
        <v>42964</v>
      </c>
      <c r="B1335">
        <f>COUNTIF(Employee!$U$2:$U$1471, 'Date Events'!A1335)</f>
        <v>0</v>
      </c>
      <c r="C1335">
        <f>COUNTIF(Employee!$X$2:$X$1471, 'Date Events'!A1335)</f>
        <v>0</v>
      </c>
      <c r="D1335">
        <f t="shared" si="20"/>
        <v>683</v>
      </c>
      <c r="E1335">
        <f>COUNTIF(Employee!$AA$2:$AA$1471, 'Date Events'!A1335)</f>
        <v>0</v>
      </c>
      <c r="F1335">
        <f>IF(ISNA(VLOOKUP(A1335, PerformanceRating!$P$8:$R$2778, 2, FALSE)), "", VLOOKUP(A1335, PerformanceRating!$P$8:$R$2778, 2, FALSE))</f>
        <v>3</v>
      </c>
      <c r="G1335">
        <f>IF(ISNA(VLOOKUP(A1335, PerformanceRating!$P$8:$R$2778, 3, FALSE)), "", VLOOKUP(A1335, PerformanceRating!$P$8:$R$2778, 3, FALSE))</f>
        <v>2.5</v>
      </c>
      <c r="H1335">
        <f>IF(ISNA(VLOOKUP(A1335, PerformanceRating!$C$2:$N$6710, 11, FALSE)), "", VLOOKUP(A1335, PerformanceRating!$C$2:$N$6710, 11, FALSE))</f>
        <v>4.25</v>
      </c>
      <c r="I1335">
        <f>IF(ISNA(VLOOKUP(A1335, PerformanceRating!$C$2:$N$6710, 12, FALSE)), "", VLOOKUP(A1335, PerformanceRating!$C$2:$N$6710, 12, FALSE))</f>
        <v>2.5</v>
      </c>
    </row>
    <row r="1336" spans="1:9" x14ac:dyDescent="0.25">
      <c r="A1336" s="1">
        <v>42965</v>
      </c>
      <c r="B1336">
        <f>COUNTIF(Employee!$U$2:$U$1471, 'Date Events'!A1336)</f>
        <v>1</v>
      </c>
      <c r="C1336">
        <f>COUNTIF(Employee!$X$2:$X$1471, 'Date Events'!A1336)</f>
        <v>0</v>
      </c>
      <c r="D1336">
        <f t="shared" si="20"/>
        <v>684</v>
      </c>
      <c r="E1336">
        <f>COUNTIF(Employee!$AA$2:$AA$1471, 'Date Events'!A1336)</f>
        <v>0</v>
      </c>
      <c r="F1336">
        <f>IF(ISNA(VLOOKUP(A1336, PerformanceRating!$P$8:$R$2778, 2, FALSE)), "", VLOOKUP(A1336, PerformanceRating!$P$8:$R$2778, 2, FALSE))</f>
        <v>4</v>
      </c>
      <c r="G1336">
        <f>IF(ISNA(VLOOKUP(A1336, PerformanceRating!$P$8:$R$2778, 3, FALSE)), "", VLOOKUP(A1336, PerformanceRating!$P$8:$R$2778, 3, FALSE))</f>
        <v>3.5</v>
      </c>
      <c r="H1336">
        <f>IF(ISNA(VLOOKUP(A1336, PerformanceRating!$C$2:$N$6710, 11, FALSE)), "", VLOOKUP(A1336, PerformanceRating!$C$2:$N$6710, 11, FALSE))</f>
        <v>3.5</v>
      </c>
      <c r="I1336">
        <f>IF(ISNA(VLOOKUP(A1336, PerformanceRating!$C$2:$N$6710, 12, FALSE)), "", VLOOKUP(A1336, PerformanceRating!$C$2:$N$6710, 12, FALSE))</f>
        <v>5</v>
      </c>
    </row>
    <row r="1337" spans="1:9" x14ac:dyDescent="0.25">
      <c r="A1337" s="1">
        <v>42966</v>
      </c>
      <c r="B1337">
        <f>COUNTIF(Employee!$U$2:$U$1471, 'Date Events'!A1337)</f>
        <v>1</v>
      </c>
      <c r="C1337">
        <f>COUNTIF(Employee!$X$2:$X$1471, 'Date Events'!A1337)</f>
        <v>0</v>
      </c>
      <c r="D1337">
        <f t="shared" si="20"/>
        <v>685</v>
      </c>
      <c r="E1337">
        <f>COUNTIF(Employee!$AA$2:$AA$1471, 'Date Events'!A1337)</f>
        <v>1</v>
      </c>
      <c r="F1337" t="str">
        <f>IF(ISNA(VLOOKUP(A1337, PerformanceRating!$P$8:$R$2778, 2, FALSE)), "", VLOOKUP(A1337, PerformanceRating!$P$8:$R$2778, 2, FALSE))</f>
        <v/>
      </c>
      <c r="G1337" t="str">
        <f>IF(ISNA(VLOOKUP(A1337, PerformanceRating!$P$8:$R$2778, 3, FALSE)), "", VLOOKUP(A1337, PerformanceRating!$P$8:$R$2778, 3, FALSE))</f>
        <v/>
      </c>
      <c r="H1337" t="str">
        <f>IF(ISNA(VLOOKUP(A1337, PerformanceRating!$C$2:$N$6710, 11, FALSE)), "", VLOOKUP(A1337, PerformanceRating!$C$2:$N$6710, 11, FALSE))</f>
        <v/>
      </c>
      <c r="I1337" t="str">
        <f>IF(ISNA(VLOOKUP(A1337, PerformanceRating!$C$2:$N$6710, 12, FALSE)), "", VLOOKUP(A1337, PerformanceRating!$C$2:$N$6710, 12, FALSE))</f>
        <v/>
      </c>
    </row>
    <row r="1338" spans="1:9" x14ac:dyDescent="0.25">
      <c r="A1338" s="1">
        <v>42968</v>
      </c>
      <c r="B1338">
        <f>COUNTIF(Employee!$U$2:$U$1471, 'Date Events'!A1338)</f>
        <v>0</v>
      </c>
      <c r="C1338">
        <f>COUNTIF(Employee!$X$2:$X$1471, 'Date Events'!A1338)</f>
        <v>0</v>
      </c>
      <c r="D1338">
        <f t="shared" si="20"/>
        <v>685</v>
      </c>
      <c r="E1338">
        <f>COUNTIF(Employee!$AA$2:$AA$1471, 'Date Events'!A1338)</f>
        <v>0</v>
      </c>
      <c r="F1338">
        <f>IF(ISNA(VLOOKUP(A1338, PerformanceRating!$P$8:$R$2778, 2, FALSE)), "", VLOOKUP(A1338, PerformanceRating!$P$8:$R$2778, 2, FALSE))</f>
        <v>3.3333333333333335</v>
      </c>
      <c r="G1338">
        <f>IF(ISNA(VLOOKUP(A1338, PerformanceRating!$P$8:$R$2778, 3, FALSE)), "", VLOOKUP(A1338, PerformanceRating!$P$8:$R$2778, 3, FALSE))</f>
        <v>2.6666666666666665</v>
      </c>
      <c r="H1338">
        <f>IF(ISNA(VLOOKUP(A1338, PerformanceRating!$C$2:$N$6710, 11, FALSE)), "", VLOOKUP(A1338, PerformanceRating!$C$2:$N$6710, 11, FALSE))</f>
        <v>3.5</v>
      </c>
      <c r="I1338">
        <f>IF(ISNA(VLOOKUP(A1338, PerformanceRating!$C$2:$N$6710, 12, FALSE)), "", VLOOKUP(A1338, PerformanceRating!$C$2:$N$6710, 12, FALSE))</f>
        <v>4</v>
      </c>
    </row>
    <row r="1339" spans="1:9" x14ac:dyDescent="0.25">
      <c r="A1339" s="1">
        <v>42969</v>
      </c>
      <c r="B1339">
        <f>COUNTIF(Employee!$U$2:$U$1471, 'Date Events'!A1339)</f>
        <v>1</v>
      </c>
      <c r="C1339">
        <f>COUNTIF(Employee!$X$2:$X$1471, 'Date Events'!A1339)</f>
        <v>0</v>
      </c>
      <c r="D1339">
        <f t="shared" si="20"/>
        <v>686</v>
      </c>
      <c r="E1339">
        <f>COUNTIF(Employee!$AA$2:$AA$1471, 'Date Events'!A1339)</f>
        <v>0</v>
      </c>
      <c r="F1339" t="str">
        <f>IF(ISNA(VLOOKUP(A1339, PerformanceRating!$P$8:$R$2778, 2, FALSE)), "", VLOOKUP(A1339, PerformanceRating!$P$8:$R$2778, 2, FALSE))</f>
        <v/>
      </c>
      <c r="G1339" t="str">
        <f>IF(ISNA(VLOOKUP(A1339, PerformanceRating!$P$8:$R$2778, 3, FALSE)), "", VLOOKUP(A1339, PerformanceRating!$P$8:$R$2778, 3, FALSE))</f>
        <v/>
      </c>
      <c r="H1339" t="str">
        <f>IF(ISNA(VLOOKUP(A1339, PerformanceRating!$C$2:$N$6710, 11, FALSE)), "", VLOOKUP(A1339, PerformanceRating!$C$2:$N$6710, 11, FALSE))</f>
        <v/>
      </c>
      <c r="I1339" t="str">
        <f>IF(ISNA(VLOOKUP(A1339, PerformanceRating!$C$2:$N$6710, 12, FALSE)), "", VLOOKUP(A1339, PerformanceRating!$C$2:$N$6710, 12, FALSE))</f>
        <v/>
      </c>
    </row>
    <row r="1340" spans="1:9" x14ac:dyDescent="0.25">
      <c r="A1340" s="1">
        <v>42970</v>
      </c>
      <c r="B1340">
        <f>COUNTIF(Employee!$U$2:$U$1471, 'Date Events'!A1340)</f>
        <v>0</v>
      </c>
      <c r="C1340">
        <f>COUNTIF(Employee!$X$2:$X$1471, 'Date Events'!A1340)</f>
        <v>0</v>
      </c>
      <c r="D1340">
        <f t="shared" si="20"/>
        <v>686</v>
      </c>
      <c r="E1340">
        <f>COUNTIF(Employee!$AA$2:$AA$1471, 'Date Events'!A1340)</f>
        <v>0</v>
      </c>
      <c r="F1340">
        <f>IF(ISNA(VLOOKUP(A1340, PerformanceRating!$P$8:$R$2778, 2, FALSE)), "", VLOOKUP(A1340, PerformanceRating!$P$8:$R$2778, 2, FALSE))</f>
        <v>3</v>
      </c>
      <c r="G1340">
        <f>IF(ISNA(VLOOKUP(A1340, PerformanceRating!$P$8:$R$2778, 3, FALSE)), "", VLOOKUP(A1340, PerformanceRating!$P$8:$R$2778, 3, FALSE))</f>
        <v>2</v>
      </c>
      <c r="H1340">
        <f>IF(ISNA(VLOOKUP(A1340, PerformanceRating!$C$2:$N$6710, 11, FALSE)), "", VLOOKUP(A1340, PerformanceRating!$C$2:$N$6710, 11, FALSE))</f>
        <v>4</v>
      </c>
      <c r="I1340">
        <f>IF(ISNA(VLOOKUP(A1340, PerformanceRating!$C$2:$N$6710, 12, FALSE)), "", VLOOKUP(A1340, PerformanceRating!$C$2:$N$6710, 12, FALSE))</f>
        <v>2.5</v>
      </c>
    </row>
    <row r="1341" spans="1:9" x14ac:dyDescent="0.25">
      <c r="A1341" s="1">
        <v>42971</v>
      </c>
      <c r="B1341">
        <f>COUNTIF(Employee!$U$2:$U$1471, 'Date Events'!A1341)</f>
        <v>0</v>
      </c>
      <c r="C1341">
        <f>COUNTIF(Employee!$X$2:$X$1471, 'Date Events'!A1341)</f>
        <v>0</v>
      </c>
      <c r="D1341">
        <f t="shared" si="20"/>
        <v>686</v>
      </c>
      <c r="E1341">
        <f>COUNTIF(Employee!$AA$2:$AA$1471, 'Date Events'!A1341)</f>
        <v>1</v>
      </c>
      <c r="F1341">
        <f>IF(ISNA(VLOOKUP(A1341, PerformanceRating!$P$8:$R$2778, 2, FALSE)), "", VLOOKUP(A1341, PerformanceRating!$P$8:$R$2778, 2, FALSE))</f>
        <v>4</v>
      </c>
      <c r="G1341">
        <f>IF(ISNA(VLOOKUP(A1341, PerformanceRating!$P$8:$R$2778, 3, FALSE)), "", VLOOKUP(A1341, PerformanceRating!$P$8:$R$2778, 3, FALSE))</f>
        <v>4</v>
      </c>
      <c r="H1341">
        <f>IF(ISNA(VLOOKUP(A1341, PerformanceRating!$C$2:$N$6710, 11, FALSE)), "", VLOOKUP(A1341, PerformanceRating!$C$2:$N$6710, 11, FALSE))</f>
        <v>3.5</v>
      </c>
      <c r="I1341">
        <f>IF(ISNA(VLOOKUP(A1341, PerformanceRating!$C$2:$N$6710, 12, FALSE)), "", VLOOKUP(A1341, PerformanceRating!$C$2:$N$6710, 12, FALSE))</f>
        <v>4</v>
      </c>
    </row>
    <row r="1342" spans="1:9" x14ac:dyDescent="0.25">
      <c r="A1342" s="1">
        <v>42972</v>
      </c>
      <c r="B1342">
        <f>COUNTIF(Employee!$U$2:$U$1471, 'Date Events'!A1342)</f>
        <v>0</v>
      </c>
      <c r="C1342">
        <f>COUNTIF(Employee!$X$2:$X$1471, 'Date Events'!A1342)</f>
        <v>0</v>
      </c>
      <c r="D1342">
        <f t="shared" si="20"/>
        <v>686</v>
      </c>
      <c r="E1342">
        <f>COUNTIF(Employee!$AA$2:$AA$1471, 'Date Events'!A1342)</f>
        <v>0</v>
      </c>
      <c r="F1342">
        <f>IF(ISNA(VLOOKUP(A1342, PerformanceRating!$P$8:$R$2778, 2, FALSE)), "", VLOOKUP(A1342, PerformanceRating!$P$8:$R$2778, 2, FALSE))</f>
        <v>3</v>
      </c>
      <c r="G1342">
        <f>IF(ISNA(VLOOKUP(A1342, PerformanceRating!$P$8:$R$2778, 3, FALSE)), "", VLOOKUP(A1342, PerformanceRating!$P$8:$R$2778, 3, FALSE))</f>
        <v>2.5</v>
      </c>
      <c r="H1342">
        <f>IF(ISNA(VLOOKUP(A1342, PerformanceRating!$C$2:$N$6710, 11, FALSE)), "", VLOOKUP(A1342, PerformanceRating!$C$2:$N$6710, 11, FALSE))</f>
        <v>3.25</v>
      </c>
      <c r="I1342">
        <f>IF(ISNA(VLOOKUP(A1342, PerformanceRating!$C$2:$N$6710, 12, FALSE)), "", VLOOKUP(A1342, PerformanceRating!$C$2:$N$6710, 12, FALSE))</f>
        <v>2.5</v>
      </c>
    </row>
    <row r="1343" spans="1:9" x14ac:dyDescent="0.25">
      <c r="A1343" s="1">
        <v>42973</v>
      </c>
      <c r="B1343">
        <f>COUNTIF(Employee!$U$2:$U$1471, 'Date Events'!A1343)</f>
        <v>1</v>
      </c>
      <c r="C1343">
        <f>COUNTIF(Employee!$X$2:$X$1471, 'Date Events'!A1343)</f>
        <v>0</v>
      </c>
      <c r="D1343">
        <f t="shared" si="20"/>
        <v>687</v>
      </c>
      <c r="E1343">
        <f>COUNTIF(Employee!$AA$2:$AA$1471, 'Date Events'!A1343)</f>
        <v>0</v>
      </c>
      <c r="F1343" t="str">
        <f>IF(ISNA(VLOOKUP(A1343, PerformanceRating!$P$8:$R$2778, 2, FALSE)), "", VLOOKUP(A1343, PerformanceRating!$P$8:$R$2778, 2, FALSE))</f>
        <v/>
      </c>
      <c r="G1343" t="str">
        <f>IF(ISNA(VLOOKUP(A1343, PerformanceRating!$P$8:$R$2778, 3, FALSE)), "", VLOOKUP(A1343, PerformanceRating!$P$8:$R$2778, 3, FALSE))</f>
        <v/>
      </c>
      <c r="H1343" t="str">
        <f>IF(ISNA(VLOOKUP(A1343, PerformanceRating!$C$2:$N$6710, 11, FALSE)), "", VLOOKUP(A1343, PerformanceRating!$C$2:$N$6710, 11, FALSE))</f>
        <v/>
      </c>
      <c r="I1343" t="str">
        <f>IF(ISNA(VLOOKUP(A1343, PerformanceRating!$C$2:$N$6710, 12, FALSE)), "", VLOOKUP(A1343, PerformanceRating!$C$2:$N$6710, 12, FALSE))</f>
        <v/>
      </c>
    </row>
    <row r="1344" spans="1:9" x14ac:dyDescent="0.25">
      <c r="A1344" s="1">
        <v>42974</v>
      </c>
      <c r="B1344">
        <f>COUNTIF(Employee!$U$2:$U$1471, 'Date Events'!A1344)</f>
        <v>0</v>
      </c>
      <c r="C1344">
        <f>COUNTIF(Employee!$X$2:$X$1471, 'Date Events'!A1344)</f>
        <v>0</v>
      </c>
      <c r="D1344">
        <f t="shared" si="20"/>
        <v>687</v>
      </c>
      <c r="E1344">
        <f>COUNTIF(Employee!$AA$2:$AA$1471, 'Date Events'!A1344)</f>
        <v>0</v>
      </c>
      <c r="F1344">
        <f>IF(ISNA(VLOOKUP(A1344, PerformanceRating!$P$8:$R$2778, 2, FALSE)), "", VLOOKUP(A1344, PerformanceRating!$P$8:$R$2778, 2, FALSE))</f>
        <v>5</v>
      </c>
      <c r="G1344">
        <f>IF(ISNA(VLOOKUP(A1344, PerformanceRating!$P$8:$R$2778, 3, FALSE)), "", VLOOKUP(A1344, PerformanceRating!$P$8:$R$2778, 3, FALSE))</f>
        <v>5</v>
      </c>
      <c r="H1344">
        <f>IF(ISNA(VLOOKUP(A1344, PerformanceRating!$C$2:$N$6710, 11, FALSE)), "", VLOOKUP(A1344, PerformanceRating!$C$2:$N$6710, 11, FALSE))</f>
        <v>3.5</v>
      </c>
      <c r="I1344">
        <f>IF(ISNA(VLOOKUP(A1344, PerformanceRating!$C$2:$N$6710, 12, FALSE)), "", VLOOKUP(A1344, PerformanceRating!$C$2:$N$6710, 12, FALSE))</f>
        <v>5</v>
      </c>
    </row>
    <row r="1345" spans="1:9" x14ac:dyDescent="0.25">
      <c r="A1345" s="1">
        <v>42976</v>
      </c>
      <c r="B1345">
        <f>COUNTIF(Employee!$U$2:$U$1471, 'Date Events'!A1345)</f>
        <v>1</v>
      </c>
      <c r="C1345">
        <f>COUNTIF(Employee!$X$2:$X$1471, 'Date Events'!A1345)</f>
        <v>0</v>
      </c>
      <c r="D1345">
        <f t="shared" si="20"/>
        <v>688</v>
      </c>
      <c r="E1345">
        <f>COUNTIF(Employee!$AA$2:$AA$1471, 'Date Events'!A1345)</f>
        <v>0</v>
      </c>
      <c r="F1345" t="str">
        <f>IF(ISNA(VLOOKUP(A1345, PerformanceRating!$P$8:$R$2778, 2, FALSE)), "", VLOOKUP(A1345, PerformanceRating!$P$8:$R$2778, 2, FALSE))</f>
        <v/>
      </c>
      <c r="G1345" t="str">
        <f>IF(ISNA(VLOOKUP(A1345, PerformanceRating!$P$8:$R$2778, 3, FALSE)), "", VLOOKUP(A1345, PerformanceRating!$P$8:$R$2778, 3, FALSE))</f>
        <v/>
      </c>
      <c r="H1345" t="str">
        <f>IF(ISNA(VLOOKUP(A1345, PerformanceRating!$C$2:$N$6710, 11, FALSE)), "", VLOOKUP(A1345, PerformanceRating!$C$2:$N$6710, 11, FALSE))</f>
        <v/>
      </c>
      <c r="I1345" t="str">
        <f>IF(ISNA(VLOOKUP(A1345, PerformanceRating!$C$2:$N$6710, 12, FALSE)), "", VLOOKUP(A1345, PerformanceRating!$C$2:$N$6710, 12, FALSE))</f>
        <v/>
      </c>
    </row>
    <row r="1346" spans="1:9" x14ac:dyDescent="0.25">
      <c r="A1346" s="1">
        <v>42977</v>
      </c>
      <c r="B1346">
        <f>COUNTIF(Employee!$U$2:$U$1471, 'Date Events'!A1346)</f>
        <v>0</v>
      </c>
      <c r="C1346">
        <f>COUNTIF(Employee!$X$2:$X$1471, 'Date Events'!A1346)</f>
        <v>0</v>
      </c>
      <c r="D1346">
        <f t="shared" si="20"/>
        <v>688</v>
      </c>
      <c r="E1346">
        <f>COUNTIF(Employee!$AA$2:$AA$1471, 'Date Events'!A1346)</f>
        <v>0</v>
      </c>
      <c r="F1346">
        <f>IF(ISNA(VLOOKUP(A1346, PerformanceRating!$P$8:$R$2778, 2, FALSE)), "", VLOOKUP(A1346, PerformanceRating!$P$8:$R$2778, 2, FALSE))</f>
        <v>3</v>
      </c>
      <c r="G1346">
        <f>IF(ISNA(VLOOKUP(A1346, PerformanceRating!$P$8:$R$2778, 3, FALSE)), "", VLOOKUP(A1346, PerformanceRating!$P$8:$R$2778, 3, FALSE))</f>
        <v>3</v>
      </c>
      <c r="H1346">
        <f>IF(ISNA(VLOOKUP(A1346, PerformanceRating!$C$2:$N$6710, 11, FALSE)), "", VLOOKUP(A1346, PerformanceRating!$C$2:$N$6710, 11, FALSE))</f>
        <v>3.75</v>
      </c>
      <c r="I1346">
        <f>IF(ISNA(VLOOKUP(A1346, PerformanceRating!$C$2:$N$6710, 12, FALSE)), "", VLOOKUP(A1346, PerformanceRating!$C$2:$N$6710, 12, FALSE))</f>
        <v>3</v>
      </c>
    </row>
    <row r="1347" spans="1:9" x14ac:dyDescent="0.25">
      <c r="A1347" s="1">
        <v>42978</v>
      </c>
      <c r="B1347">
        <f>COUNTIF(Employee!$U$2:$U$1471, 'Date Events'!A1347)</f>
        <v>1</v>
      </c>
      <c r="C1347">
        <f>COUNTIF(Employee!$X$2:$X$1471, 'Date Events'!A1347)</f>
        <v>0</v>
      </c>
      <c r="D1347">
        <f t="shared" si="20"/>
        <v>689</v>
      </c>
      <c r="E1347">
        <f>COUNTIF(Employee!$AA$2:$AA$1471, 'Date Events'!A1347)</f>
        <v>0</v>
      </c>
      <c r="F1347" t="str">
        <f>IF(ISNA(VLOOKUP(A1347, PerformanceRating!$P$8:$R$2778, 2, FALSE)), "", VLOOKUP(A1347, PerformanceRating!$P$8:$R$2778, 2, FALSE))</f>
        <v/>
      </c>
      <c r="G1347" t="str">
        <f>IF(ISNA(VLOOKUP(A1347, PerformanceRating!$P$8:$R$2778, 3, FALSE)), "", VLOOKUP(A1347, PerformanceRating!$P$8:$R$2778, 3, FALSE))</f>
        <v/>
      </c>
      <c r="H1347" t="str">
        <f>IF(ISNA(VLOOKUP(A1347, PerformanceRating!$C$2:$N$6710, 11, FALSE)), "", VLOOKUP(A1347, PerformanceRating!$C$2:$N$6710, 11, FALSE))</f>
        <v/>
      </c>
      <c r="I1347" t="str">
        <f>IF(ISNA(VLOOKUP(A1347, PerformanceRating!$C$2:$N$6710, 12, FALSE)), "", VLOOKUP(A1347, PerformanceRating!$C$2:$N$6710, 12, FALSE))</f>
        <v/>
      </c>
    </row>
    <row r="1348" spans="1:9" x14ac:dyDescent="0.25">
      <c r="A1348" s="1">
        <v>42979</v>
      </c>
      <c r="B1348">
        <f>COUNTIF(Employee!$U$2:$U$1471, 'Date Events'!A1348)</f>
        <v>0</v>
      </c>
      <c r="C1348">
        <f>COUNTIF(Employee!$X$2:$X$1471, 'Date Events'!A1348)</f>
        <v>0</v>
      </c>
      <c r="D1348">
        <f t="shared" ref="D1348:D1411" si="21">D1347+B1348-C1348</f>
        <v>689</v>
      </c>
      <c r="E1348">
        <f>COUNTIF(Employee!$AA$2:$AA$1471, 'Date Events'!A1348)</f>
        <v>0</v>
      </c>
      <c r="F1348">
        <f>IF(ISNA(VLOOKUP(A1348, PerformanceRating!$P$8:$R$2778, 2, FALSE)), "", VLOOKUP(A1348, PerformanceRating!$P$8:$R$2778, 2, FALSE))</f>
        <v>3.5</v>
      </c>
      <c r="G1348">
        <f>IF(ISNA(VLOOKUP(A1348, PerformanceRating!$P$8:$R$2778, 3, FALSE)), "", VLOOKUP(A1348, PerformanceRating!$P$8:$R$2778, 3, FALSE))</f>
        <v>3</v>
      </c>
      <c r="H1348">
        <f>IF(ISNA(VLOOKUP(A1348, PerformanceRating!$C$2:$N$6710, 11, FALSE)), "", VLOOKUP(A1348, PerformanceRating!$C$2:$N$6710, 11, FALSE))</f>
        <v>3.5</v>
      </c>
      <c r="I1348">
        <f>IF(ISNA(VLOOKUP(A1348, PerformanceRating!$C$2:$N$6710, 12, FALSE)), "", VLOOKUP(A1348, PerformanceRating!$C$2:$N$6710, 12, FALSE))</f>
        <v>3.5</v>
      </c>
    </row>
    <row r="1349" spans="1:9" x14ac:dyDescent="0.25">
      <c r="A1349" s="1">
        <v>42980</v>
      </c>
      <c r="B1349">
        <f>COUNTIF(Employee!$U$2:$U$1471, 'Date Events'!A1349)</f>
        <v>0</v>
      </c>
      <c r="C1349">
        <f>COUNTIF(Employee!$X$2:$X$1471, 'Date Events'!A1349)</f>
        <v>0</v>
      </c>
      <c r="D1349">
        <f t="shared" si="21"/>
        <v>689</v>
      </c>
      <c r="E1349">
        <f>COUNTIF(Employee!$AA$2:$AA$1471, 'Date Events'!A1349)</f>
        <v>1</v>
      </c>
      <c r="F1349">
        <f>IF(ISNA(VLOOKUP(A1349, PerformanceRating!$P$8:$R$2778, 2, FALSE)), "", VLOOKUP(A1349, PerformanceRating!$P$8:$R$2778, 2, FALSE))</f>
        <v>3</v>
      </c>
      <c r="G1349">
        <f>IF(ISNA(VLOOKUP(A1349, PerformanceRating!$P$8:$R$2778, 3, FALSE)), "", VLOOKUP(A1349, PerformanceRating!$P$8:$R$2778, 3, FALSE))</f>
        <v>2</v>
      </c>
      <c r="H1349">
        <f>IF(ISNA(VLOOKUP(A1349, PerformanceRating!$C$2:$N$6710, 11, FALSE)), "", VLOOKUP(A1349, PerformanceRating!$C$2:$N$6710, 11, FALSE))</f>
        <v>3.5</v>
      </c>
      <c r="I1349">
        <f>IF(ISNA(VLOOKUP(A1349, PerformanceRating!$C$2:$N$6710, 12, FALSE)), "", VLOOKUP(A1349, PerformanceRating!$C$2:$N$6710, 12, FALSE))</f>
        <v>2.5</v>
      </c>
    </row>
    <row r="1350" spans="1:9" x14ac:dyDescent="0.25">
      <c r="A1350" s="1">
        <v>42981</v>
      </c>
      <c r="B1350">
        <f>COUNTIF(Employee!$U$2:$U$1471, 'Date Events'!A1350)</f>
        <v>0</v>
      </c>
      <c r="C1350">
        <f>COUNTIF(Employee!$X$2:$X$1471, 'Date Events'!A1350)</f>
        <v>0</v>
      </c>
      <c r="D1350">
        <f t="shared" si="21"/>
        <v>689</v>
      </c>
      <c r="E1350">
        <f>COUNTIF(Employee!$AA$2:$AA$1471, 'Date Events'!A1350)</f>
        <v>1</v>
      </c>
      <c r="F1350">
        <f>IF(ISNA(VLOOKUP(A1350, PerformanceRating!$P$8:$R$2778, 2, FALSE)), "", VLOOKUP(A1350, PerformanceRating!$P$8:$R$2778, 2, FALSE))</f>
        <v>4</v>
      </c>
      <c r="G1350">
        <f>IF(ISNA(VLOOKUP(A1350, PerformanceRating!$P$8:$R$2778, 3, FALSE)), "", VLOOKUP(A1350, PerformanceRating!$P$8:$R$2778, 3, FALSE))</f>
        <v>4</v>
      </c>
      <c r="H1350">
        <f>IF(ISNA(VLOOKUP(A1350, PerformanceRating!$C$2:$N$6710, 11, FALSE)), "", VLOOKUP(A1350, PerformanceRating!$C$2:$N$6710, 11, FALSE))</f>
        <v>4.25</v>
      </c>
      <c r="I1350">
        <f>IF(ISNA(VLOOKUP(A1350, PerformanceRating!$C$2:$N$6710, 12, FALSE)), "", VLOOKUP(A1350, PerformanceRating!$C$2:$N$6710, 12, FALSE))</f>
        <v>3</v>
      </c>
    </row>
    <row r="1351" spans="1:9" x14ac:dyDescent="0.25">
      <c r="A1351" s="1">
        <v>42982</v>
      </c>
      <c r="B1351">
        <f>COUNTIF(Employee!$U$2:$U$1471, 'Date Events'!A1351)</f>
        <v>1</v>
      </c>
      <c r="C1351">
        <f>COUNTIF(Employee!$X$2:$X$1471, 'Date Events'!A1351)</f>
        <v>0</v>
      </c>
      <c r="D1351">
        <f t="shared" si="21"/>
        <v>690</v>
      </c>
      <c r="E1351">
        <f>COUNTIF(Employee!$AA$2:$AA$1471, 'Date Events'!A1351)</f>
        <v>0</v>
      </c>
      <c r="F1351">
        <f>IF(ISNA(VLOOKUP(A1351, PerformanceRating!$P$8:$R$2778, 2, FALSE)), "", VLOOKUP(A1351, PerformanceRating!$P$8:$R$2778, 2, FALSE))</f>
        <v>5</v>
      </c>
      <c r="G1351">
        <f>IF(ISNA(VLOOKUP(A1351, PerformanceRating!$P$8:$R$2778, 3, FALSE)), "", VLOOKUP(A1351, PerformanceRating!$P$8:$R$2778, 3, FALSE))</f>
        <v>4</v>
      </c>
      <c r="H1351">
        <f>IF(ISNA(VLOOKUP(A1351, PerformanceRating!$C$2:$N$6710, 11, FALSE)), "", VLOOKUP(A1351, PerformanceRating!$C$2:$N$6710, 11, FALSE))</f>
        <v>4.75</v>
      </c>
      <c r="I1351">
        <f>IF(ISNA(VLOOKUP(A1351, PerformanceRating!$C$2:$N$6710, 12, FALSE)), "", VLOOKUP(A1351, PerformanceRating!$C$2:$N$6710, 12, FALSE))</f>
        <v>4.5</v>
      </c>
    </row>
    <row r="1352" spans="1:9" x14ac:dyDescent="0.25">
      <c r="A1352" s="1">
        <v>42983</v>
      </c>
      <c r="B1352">
        <f>COUNTIF(Employee!$U$2:$U$1471, 'Date Events'!A1352)</f>
        <v>1</v>
      </c>
      <c r="C1352">
        <f>COUNTIF(Employee!$X$2:$X$1471, 'Date Events'!A1352)</f>
        <v>0</v>
      </c>
      <c r="D1352">
        <f t="shared" si="21"/>
        <v>691</v>
      </c>
      <c r="E1352">
        <f>COUNTIF(Employee!$AA$2:$AA$1471, 'Date Events'!A1352)</f>
        <v>0</v>
      </c>
      <c r="F1352" t="str">
        <f>IF(ISNA(VLOOKUP(A1352, PerformanceRating!$P$8:$R$2778, 2, FALSE)), "", VLOOKUP(A1352, PerformanceRating!$P$8:$R$2778, 2, FALSE))</f>
        <v/>
      </c>
      <c r="G1352" t="str">
        <f>IF(ISNA(VLOOKUP(A1352, PerformanceRating!$P$8:$R$2778, 3, FALSE)), "", VLOOKUP(A1352, PerformanceRating!$P$8:$R$2778, 3, FALSE))</f>
        <v/>
      </c>
      <c r="H1352" t="str">
        <f>IF(ISNA(VLOOKUP(A1352, PerformanceRating!$C$2:$N$6710, 11, FALSE)), "", VLOOKUP(A1352, PerformanceRating!$C$2:$N$6710, 11, FALSE))</f>
        <v/>
      </c>
      <c r="I1352" t="str">
        <f>IF(ISNA(VLOOKUP(A1352, PerformanceRating!$C$2:$N$6710, 12, FALSE)), "", VLOOKUP(A1352, PerformanceRating!$C$2:$N$6710, 12, FALSE))</f>
        <v/>
      </c>
    </row>
    <row r="1353" spans="1:9" x14ac:dyDescent="0.25">
      <c r="A1353" s="1">
        <v>42984</v>
      </c>
      <c r="B1353">
        <f>COUNTIF(Employee!$U$2:$U$1471, 'Date Events'!A1353)</f>
        <v>0</v>
      </c>
      <c r="C1353">
        <f>COUNTIF(Employee!$X$2:$X$1471, 'Date Events'!A1353)</f>
        <v>0</v>
      </c>
      <c r="D1353">
        <f t="shared" si="21"/>
        <v>691</v>
      </c>
      <c r="E1353">
        <f>COUNTIF(Employee!$AA$2:$AA$1471, 'Date Events'!A1353)</f>
        <v>0</v>
      </c>
      <c r="F1353">
        <f>IF(ISNA(VLOOKUP(A1353, PerformanceRating!$P$8:$R$2778, 2, FALSE)), "", VLOOKUP(A1353, PerformanceRating!$P$8:$R$2778, 2, FALSE))</f>
        <v>5</v>
      </c>
      <c r="G1353">
        <f>IF(ISNA(VLOOKUP(A1353, PerformanceRating!$P$8:$R$2778, 3, FALSE)), "", VLOOKUP(A1353, PerformanceRating!$P$8:$R$2778, 3, FALSE))</f>
        <v>4</v>
      </c>
      <c r="H1353">
        <f>IF(ISNA(VLOOKUP(A1353, PerformanceRating!$C$2:$N$6710, 11, FALSE)), "", VLOOKUP(A1353, PerformanceRating!$C$2:$N$6710, 11, FALSE))</f>
        <v>3.75</v>
      </c>
      <c r="I1353">
        <f>IF(ISNA(VLOOKUP(A1353, PerformanceRating!$C$2:$N$6710, 12, FALSE)), "", VLOOKUP(A1353, PerformanceRating!$C$2:$N$6710, 12, FALSE))</f>
        <v>4.5</v>
      </c>
    </row>
    <row r="1354" spans="1:9" x14ac:dyDescent="0.25">
      <c r="A1354" s="1">
        <v>42986</v>
      </c>
      <c r="B1354">
        <f>COUNTIF(Employee!$U$2:$U$1471, 'Date Events'!A1354)</f>
        <v>1</v>
      </c>
      <c r="C1354">
        <f>COUNTIF(Employee!$X$2:$X$1471, 'Date Events'!A1354)</f>
        <v>0</v>
      </c>
      <c r="D1354">
        <f t="shared" si="21"/>
        <v>692</v>
      </c>
      <c r="E1354">
        <f>COUNTIF(Employee!$AA$2:$AA$1471, 'Date Events'!A1354)</f>
        <v>0</v>
      </c>
      <c r="F1354">
        <f>IF(ISNA(VLOOKUP(A1354, PerformanceRating!$P$8:$R$2778, 2, FALSE)), "", VLOOKUP(A1354, PerformanceRating!$P$8:$R$2778, 2, FALSE))</f>
        <v>3</v>
      </c>
      <c r="G1354">
        <f>IF(ISNA(VLOOKUP(A1354, PerformanceRating!$P$8:$R$2778, 3, FALSE)), "", VLOOKUP(A1354, PerformanceRating!$P$8:$R$2778, 3, FALSE))</f>
        <v>2</v>
      </c>
      <c r="H1354">
        <f>IF(ISNA(VLOOKUP(A1354, PerformanceRating!$C$2:$N$6710, 11, FALSE)), "", VLOOKUP(A1354, PerformanceRating!$C$2:$N$6710, 11, FALSE))</f>
        <v>5</v>
      </c>
      <c r="I1354">
        <f>IF(ISNA(VLOOKUP(A1354, PerformanceRating!$C$2:$N$6710, 12, FALSE)), "", VLOOKUP(A1354, PerformanceRating!$C$2:$N$6710, 12, FALSE))</f>
        <v>2.5</v>
      </c>
    </row>
    <row r="1355" spans="1:9" x14ac:dyDescent="0.25">
      <c r="A1355" s="1">
        <v>42987</v>
      </c>
      <c r="B1355">
        <f>COUNTIF(Employee!$U$2:$U$1471, 'Date Events'!A1355)</f>
        <v>1</v>
      </c>
      <c r="C1355">
        <f>COUNTIF(Employee!$X$2:$X$1471, 'Date Events'!A1355)</f>
        <v>0</v>
      </c>
      <c r="D1355">
        <f t="shared" si="21"/>
        <v>693</v>
      </c>
      <c r="E1355">
        <f>COUNTIF(Employee!$AA$2:$AA$1471, 'Date Events'!A1355)</f>
        <v>0</v>
      </c>
      <c r="F1355">
        <f>IF(ISNA(VLOOKUP(A1355, PerformanceRating!$P$8:$R$2778, 2, FALSE)), "", VLOOKUP(A1355, PerformanceRating!$P$8:$R$2778, 2, FALSE))</f>
        <v>4</v>
      </c>
      <c r="G1355">
        <f>IF(ISNA(VLOOKUP(A1355, PerformanceRating!$P$8:$R$2778, 3, FALSE)), "", VLOOKUP(A1355, PerformanceRating!$P$8:$R$2778, 3, FALSE))</f>
        <v>4</v>
      </c>
      <c r="H1355">
        <f>IF(ISNA(VLOOKUP(A1355, PerformanceRating!$C$2:$N$6710, 11, FALSE)), "", VLOOKUP(A1355, PerformanceRating!$C$2:$N$6710, 11, FALSE))</f>
        <v>3.75</v>
      </c>
      <c r="I1355">
        <f>IF(ISNA(VLOOKUP(A1355, PerformanceRating!$C$2:$N$6710, 12, FALSE)), "", VLOOKUP(A1355, PerformanceRating!$C$2:$N$6710, 12, FALSE))</f>
        <v>4</v>
      </c>
    </row>
    <row r="1356" spans="1:9" x14ac:dyDescent="0.25">
      <c r="A1356" s="1">
        <v>42989</v>
      </c>
      <c r="B1356">
        <f>COUNTIF(Employee!$U$2:$U$1471, 'Date Events'!A1356)</f>
        <v>0</v>
      </c>
      <c r="C1356">
        <f>COUNTIF(Employee!$X$2:$X$1471, 'Date Events'!A1356)</f>
        <v>0</v>
      </c>
      <c r="D1356">
        <f t="shared" si="21"/>
        <v>693</v>
      </c>
      <c r="E1356">
        <f>COUNTIF(Employee!$AA$2:$AA$1471, 'Date Events'!A1356)</f>
        <v>0</v>
      </c>
      <c r="F1356">
        <f>IF(ISNA(VLOOKUP(A1356, PerformanceRating!$P$8:$R$2778, 2, FALSE)), "", VLOOKUP(A1356, PerformanceRating!$P$8:$R$2778, 2, FALSE))</f>
        <v>5</v>
      </c>
      <c r="G1356">
        <f>IF(ISNA(VLOOKUP(A1356, PerformanceRating!$P$8:$R$2778, 3, FALSE)), "", VLOOKUP(A1356, PerformanceRating!$P$8:$R$2778, 3, FALSE))</f>
        <v>4</v>
      </c>
      <c r="H1356">
        <f>IF(ISNA(VLOOKUP(A1356, PerformanceRating!$C$2:$N$6710, 11, FALSE)), "", VLOOKUP(A1356, PerformanceRating!$C$2:$N$6710, 11, FALSE))</f>
        <v>4.5</v>
      </c>
      <c r="I1356">
        <f>IF(ISNA(VLOOKUP(A1356, PerformanceRating!$C$2:$N$6710, 12, FALSE)), "", VLOOKUP(A1356, PerformanceRating!$C$2:$N$6710, 12, FALSE))</f>
        <v>4.5</v>
      </c>
    </row>
    <row r="1357" spans="1:9" x14ac:dyDescent="0.25">
      <c r="A1357" s="1">
        <v>42990</v>
      </c>
      <c r="B1357">
        <f>COUNTIF(Employee!$U$2:$U$1471, 'Date Events'!A1357)</f>
        <v>2</v>
      </c>
      <c r="C1357">
        <f>COUNTIF(Employee!$X$2:$X$1471, 'Date Events'!A1357)</f>
        <v>0</v>
      </c>
      <c r="D1357">
        <f t="shared" si="21"/>
        <v>695</v>
      </c>
      <c r="E1357">
        <f>COUNTIF(Employee!$AA$2:$AA$1471, 'Date Events'!A1357)</f>
        <v>0</v>
      </c>
      <c r="F1357">
        <f>IF(ISNA(VLOOKUP(A1357, PerformanceRating!$P$8:$R$2778, 2, FALSE)), "", VLOOKUP(A1357, PerformanceRating!$P$8:$R$2778, 2, FALSE))</f>
        <v>4</v>
      </c>
      <c r="G1357">
        <f>IF(ISNA(VLOOKUP(A1357, PerformanceRating!$P$8:$R$2778, 3, FALSE)), "", VLOOKUP(A1357, PerformanceRating!$P$8:$R$2778, 3, FALSE))</f>
        <v>4</v>
      </c>
      <c r="H1357">
        <f>IF(ISNA(VLOOKUP(A1357, PerformanceRating!$C$2:$N$6710, 11, FALSE)), "", VLOOKUP(A1357, PerformanceRating!$C$2:$N$6710, 11, FALSE))</f>
        <v>3.25</v>
      </c>
      <c r="I1357">
        <f>IF(ISNA(VLOOKUP(A1357, PerformanceRating!$C$2:$N$6710, 12, FALSE)), "", VLOOKUP(A1357, PerformanceRating!$C$2:$N$6710, 12, FALSE))</f>
        <v>4</v>
      </c>
    </row>
    <row r="1358" spans="1:9" x14ac:dyDescent="0.25">
      <c r="A1358" s="1">
        <v>42992</v>
      </c>
      <c r="B1358">
        <f>COUNTIF(Employee!$U$2:$U$1471, 'Date Events'!A1358)</f>
        <v>0</v>
      </c>
      <c r="C1358">
        <f>COUNTIF(Employee!$X$2:$X$1471, 'Date Events'!A1358)</f>
        <v>0</v>
      </c>
      <c r="D1358">
        <f t="shared" si="21"/>
        <v>695</v>
      </c>
      <c r="E1358">
        <f>COUNTIF(Employee!$AA$2:$AA$1471, 'Date Events'!A1358)</f>
        <v>0</v>
      </c>
      <c r="F1358">
        <f>IF(ISNA(VLOOKUP(A1358, PerformanceRating!$P$8:$R$2778, 2, FALSE)), "", VLOOKUP(A1358, PerformanceRating!$P$8:$R$2778, 2, FALSE))</f>
        <v>5</v>
      </c>
      <c r="G1358">
        <f>IF(ISNA(VLOOKUP(A1358, PerformanceRating!$P$8:$R$2778, 3, FALSE)), "", VLOOKUP(A1358, PerformanceRating!$P$8:$R$2778, 3, FALSE))</f>
        <v>5</v>
      </c>
      <c r="H1358">
        <f>IF(ISNA(VLOOKUP(A1358, PerformanceRating!$C$2:$N$6710, 11, FALSE)), "", VLOOKUP(A1358, PerformanceRating!$C$2:$N$6710, 11, FALSE))</f>
        <v>4.5</v>
      </c>
      <c r="I1358">
        <f>IF(ISNA(VLOOKUP(A1358, PerformanceRating!$C$2:$N$6710, 12, FALSE)), "", VLOOKUP(A1358, PerformanceRating!$C$2:$N$6710, 12, FALSE))</f>
        <v>5</v>
      </c>
    </row>
    <row r="1359" spans="1:9" x14ac:dyDescent="0.25">
      <c r="A1359" s="1">
        <v>42993</v>
      </c>
      <c r="B1359">
        <f>COUNTIF(Employee!$U$2:$U$1471, 'Date Events'!A1359)</f>
        <v>0</v>
      </c>
      <c r="C1359">
        <f>COUNTIF(Employee!$X$2:$X$1471, 'Date Events'!A1359)</f>
        <v>0</v>
      </c>
      <c r="D1359">
        <f t="shared" si="21"/>
        <v>695</v>
      </c>
      <c r="E1359">
        <f>COUNTIF(Employee!$AA$2:$AA$1471, 'Date Events'!A1359)</f>
        <v>0</v>
      </c>
      <c r="F1359">
        <f>IF(ISNA(VLOOKUP(A1359, PerformanceRating!$P$8:$R$2778, 2, FALSE)), "", VLOOKUP(A1359, PerformanceRating!$P$8:$R$2778, 2, FALSE))</f>
        <v>3</v>
      </c>
      <c r="G1359">
        <f>IF(ISNA(VLOOKUP(A1359, PerformanceRating!$P$8:$R$2778, 3, FALSE)), "", VLOOKUP(A1359, PerformanceRating!$P$8:$R$2778, 3, FALSE))</f>
        <v>2</v>
      </c>
      <c r="H1359">
        <f>IF(ISNA(VLOOKUP(A1359, PerformanceRating!$C$2:$N$6710, 11, FALSE)), "", VLOOKUP(A1359, PerformanceRating!$C$2:$N$6710, 11, FALSE))</f>
        <v>2.75</v>
      </c>
      <c r="I1359">
        <f>IF(ISNA(VLOOKUP(A1359, PerformanceRating!$C$2:$N$6710, 12, FALSE)), "", VLOOKUP(A1359, PerformanceRating!$C$2:$N$6710, 12, FALSE))</f>
        <v>2.5</v>
      </c>
    </row>
    <row r="1360" spans="1:9" x14ac:dyDescent="0.25">
      <c r="A1360" s="1">
        <v>42994</v>
      </c>
      <c r="B1360">
        <f>COUNTIF(Employee!$U$2:$U$1471, 'Date Events'!A1360)</f>
        <v>0</v>
      </c>
      <c r="C1360">
        <f>COUNTIF(Employee!$X$2:$X$1471, 'Date Events'!A1360)</f>
        <v>0</v>
      </c>
      <c r="D1360">
        <f t="shared" si="21"/>
        <v>695</v>
      </c>
      <c r="E1360">
        <f>COUNTIF(Employee!$AA$2:$AA$1471, 'Date Events'!A1360)</f>
        <v>0</v>
      </c>
      <c r="F1360">
        <f>IF(ISNA(VLOOKUP(A1360, PerformanceRating!$P$8:$R$2778, 2, FALSE)), "", VLOOKUP(A1360, PerformanceRating!$P$8:$R$2778, 2, FALSE))</f>
        <v>4</v>
      </c>
      <c r="G1360">
        <f>IF(ISNA(VLOOKUP(A1360, PerformanceRating!$P$8:$R$2778, 3, FALSE)), "", VLOOKUP(A1360, PerformanceRating!$P$8:$R$2778, 3, FALSE))</f>
        <v>3</v>
      </c>
      <c r="H1360">
        <f>IF(ISNA(VLOOKUP(A1360, PerformanceRating!$C$2:$N$6710, 11, FALSE)), "", VLOOKUP(A1360, PerformanceRating!$C$2:$N$6710, 11, FALSE))</f>
        <v>3.75</v>
      </c>
      <c r="I1360">
        <f>IF(ISNA(VLOOKUP(A1360, PerformanceRating!$C$2:$N$6710, 12, FALSE)), "", VLOOKUP(A1360, PerformanceRating!$C$2:$N$6710, 12, FALSE))</f>
        <v>4.5</v>
      </c>
    </row>
    <row r="1361" spans="1:9" x14ac:dyDescent="0.25">
      <c r="A1361" s="1">
        <v>42995</v>
      </c>
      <c r="B1361">
        <f>COUNTIF(Employee!$U$2:$U$1471, 'Date Events'!A1361)</f>
        <v>0</v>
      </c>
      <c r="C1361">
        <f>COUNTIF(Employee!$X$2:$X$1471, 'Date Events'!A1361)</f>
        <v>0</v>
      </c>
      <c r="D1361">
        <f t="shared" si="21"/>
        <v>695</v>
      </c>
      <c r="E1361">
        <f>COUNTIF(Employee!$AA$2:$AA$1471, 'Date Events'!A1361)</f>
        <v>1</v>
      </c>
      <c r="F1361" t="str">
        <f>IF(ISNA(VLOOKUP(A1361, PerformanceRating!$P$8:$R$2778, 2, FALSE)), "", VLOOKUP(A1361, PerformanceRating!$P$8:$R$2778, 2, FALSE))</f>
        <v/>
      </c>
      <c r="G1361" t="str">
        <f>IF(ISNA(VLOOKUP(A1361, PerformanceRating!$P$8:$R$2778, 3, FALSE)), "", VLOOKUP(A1361, PerformanceRating!$P$8:$R$2778, 3, FALSE))</f>
        <v/>
      </c>
      <c r="H1361" t="str">
        <f>IF(ISNA(VLOOKUP(A1361, PerformanceRating!$C$2:$N$6710, 11, FALSE)), "", VLOOKUP(A1361, PerformanceRating!$C$2:$N$6710, 11, FALSE))</f>
        <v/>
      </c>
      <c r="I1361" t="str">
        <f>IF(ISNA(VLOOKUP(A1361, PerformanceRating!$C$2:$N$6710, 12, FALSE)), "", VLOOKUP(A1361, PerformanceRating!$C$2:$N$6710, 12, FALSE))</f>
        <v/>
      </c>
    </row>
    <row r="1362" spans="1:9" x14ac:dyDescent="0.25">
      <c r="A1362" s="1">
        <v>42997</v>
      </c>
      <c r="B1362">
        <f>COUNTIF(Employee!$U$2:$U$1471, 'Date Events'!A1362)</f>
        <v>1</v>
      </c>
      <c r="C1362">
        <f>COUNTIF(Employee!$X$2:$X$1471, 'Date Events'!A1362)</f>
        <v>0</v>
      </c>
      <c r="D1362">
        <f t="shared" si="21"/>
        <v>696</v>
      </c>
      <c r="E1362">
        <f>COUNTIF(Employee!$AA$2:$AA$1471, 'Date Events'!A1362)</f>
        <v>0</v>
      </c>
      <c r="F1362" t="str">
        <f>IF(ISNA(VLOOKUP(A1362, PerformanceRating!$P$8:$R$2778, 2, FALSE)), "", VLOOKUP(A1362, PerformanceRating!$P$8:$R$2778, 2, FALSE))</f>
        <v/>
      </c>
      <c r="G1362" t="str">
        <f>IF(ISNA(VLOOKUP(A1362, PerformanceRating!$P$8:$R$2778, 3, FALSE)), "", VLOOKUP(A1362, PerformanceRating!$P$8:$R$2778, 3, FALSE))</f>
        <v/>
      </c>
      <c r="H1362" t="str">
        <f>IF(ISNA(VLOOKUP(A1362, PerformanceRating!$C$2:$N$6710, 11, FALSE)), "", VLOOKUP(A1362, PerformanceRating!$C$2:$N$6710, 11, FALSE))</f>
        <v/>
      </c>
      <c r="I1362" t="str">
        <f>IF(ISNA(VLOOKUP(A1362, PerformanceRating!$C$2:$N$6710, 12, FALSE)), "", VLOOKUP(A1362, PerformanceRating!$C$2:$N$6710, 12, FALSE))</f>
        <v/>
      </c>
    </row>
    <row r="1363" spans="1:9" x14ac:dyDescent="0.25">
      <c r="A1363" s="1">
        <v>42998</v>
      </c>
      <c r="B1363">
        <f>COUNTIF(Employee!$U$2:$U$1471, 'Date Events'!A1363)</f>
        <v>0</v>
      </c>
      <c r="C1363">
        <f>COUNTIF(Employee!$X$2:$X$1471, 'Date Events'!A1363)</f>
        <v>0</v>
      </c>
      <c r="D1363">
        <f t="shared" si="21"/>
        <v>696</v>
      </c>
      <c r="E1363">
        <f>COUNTIF(Employee!$AA$2:$AA$1471, 'Date Events'!A1363)</f>
        <v>0</v>
      </c>
      <c r="F1363">
        <f>IF(ISNA(VLOOKUP(A1363, PerformanceRating!$P$8:$R$2778, 2, FALSE)), "", VLOOKUP(A1363, PerformanceRating!$P$8:$R$2778, 2, FALSE))</f>
        <v>4</v>
      </c>
      <c r="G1363">
        <f>IF(ISNA(VLOOKUP(A1363, PerformanceRating!$P$8:$R$2778, 3, FALSE)), "", VLOOKUP(A1363, PerformanceRating!$P$8:$R$2778, 3, FALSE))</f>
        <v>3</v>
      </c>
      <c r="H1363">
        <f>IF(ISNA(VLOOKUP(A1363, PerformanceRating!$C$2:$N$6710, 11, FALSE)), "", VLOOKUP(A1363, PerformanceRating!$C$2:$N$6710, 11, FALSE))</f>
        <v>3.75</v>
      </c>
      <c r="I1363">
        <f>IF(ISNA(VLOOKUP(A1363, PerformanceRating!$C$2:$N$6710, 12, FALSE)), "", VLOOKUP(A1363, PerformanceRating!$C$2:$N$6710, 12, FALSE))</f>
        <v>3.5</v>
      </c>
    </row>
    <row r="1364" spans="1:9" x14ac:dyDescent="0.25">
      <c r="A1364" s="1">
        <v>42999</v>
      </c>
      <c r="B1364">
        <f>COUNTIF(Employee!$U$2:$U$1471, 'Date Events'!A1364)</f>
        <v>0</v>
      </c>
      <c r="C1364">
        <f>COUNTIF(Employee!$X$2:$X$1471, 'Date Events'!A1364)</f>
        <v>0</v>
      </c>
      <c r="D1364">
        <f t="shared" si="21"/>
        <v>696</v>
      </c>
      <c r="E1364">
        <f>COUNTIF(Employee!$AA$2:$AA$1471, 'Date Events'!A1364)</f>
        <v>0</v>
      </c>
      <c r="F1364">
        <f>IF(ISNA(VLOOKUP(A1364, PerformanceRating!$P$8:$R$2778, 2, FALSE)), "", VLOOKUP(A1364, PerformanceRating!$P$8:$R$2778, 2, FALSE))</f>
        <v>4</v>
      </c>
      <c r="G1364">
        <f>IF(ISNA(VLOOKUP(A1364, PerformanceRating!$P$8:$R$2778, 3, FALSE)), "", VLOOKUP(A1364, PerformanceRating!$P$8:$R$2778, 3, FALSE))</f>
        <v>3.5</v>
      </c>
      <c r="H1364">
        <f>IF(ISNA(VLOOKUP(A1364, PerformanceRating!$C$2:$N$6710, 11, FALSE)), "", VLOOKUP(A1364, PerformanceRating!$C$2:$N$6710, 11, FALSE))</f>
        <v>3.75</v>
      </c>
      <c r="I1364">
        <f>IF(ISNA(VLOOKUP(A1364, PerformanceRating!$C$2:$N$6710, 12, FALSE)), "", VLOOKUP(A1364, PerformanceRating!$C$2:$N$6710, 12, FALSE))</f>
        <v>3.5</v>
      </c>
    </row>
    <row r="1365" spans="1:9" x14ac:dyDescent="0.25">
      <c r="A1365" s="1">
        <v>43000</v>
      </c>
      <c r="B1365">
        <f>COUNTIF(Employee!$U$2:$U$1471, 'Date Events'!A1365)</f>
        <v>0</v>
      </c>
      <c r="C1365">
        <f>COUNTIF(Employee!$X$2:$X$1471, 'Date Events'!A1365)</f>
        <v>0</v>
      </c>
      <c r="D1365">
        <f t="shared" si="21"/>
        <v>696</v>
      </c>
      <c r="E1365">
        <f>COUNTIF(Employee!$AA$2:$AA$1471, 'Date Events'!A1365)</f>
        <v>0</v>
      </c>
      <c r="F1365">
        <f>IF(ISNA(VLOOKUP(A1365, PerformanceRating!$P$8:$R$2778, 2, FALSE)), "", VLOOKUP(A1365, PerformanceRating!$P$8:$R$2778, 2, FALSE))</f>
        <v>4</v>
      </c>
      <c r="G1365">
        <f>IF(ISNA(VLOOKUP(A1365, PerformanceRating!$P$8:$R$2778, 3, FALSE)), "", VLOOKUP(A1365, PerformanceRating!$P$8:$R$2778, 3, FALSE))</f>
        <v>3</v>
      </c>
      <c r="H1365">
        <f>IF(ISNA(VLOOKUP(A1365, PerformanceRating!$C$2:$N$6710, 11, FALSE)), "", VLOOKUP(A1365, PerformanceRating!$C$2:$N$6710, 11, FALSE))</f>
        <v>4</v>
      </c>
      <c r="I1365">
        <f>IF(ISNA(VLOOKUP(A1365, PerformanceRating!$C$2:$N$6710, 12, FALSE)), "", VLOOKUP(A1365, PerformanceRating!$C$2:$N$6710, 12, FALSE))</f>
        <v>3.5</v>
      </c>
    </row>
    <row r="1366" spans="1:9" x14ac:dyDescent="0.25">
      <c r="A1366" s="1">
        <v>43001</v>
      </c>
      <c r="B1366">
        <f>COUNTIF(Employee!$U$2:$U$1471, 'Date Events'!A1366)</f>
        <v>1</v>
      </c>
      <c r="C1366">
        <f>COUNTIF(Employee!$X$2:$X$1471, 'Date Events'!A1366)</f>
        <v>0</v>
      </c>
      <c r="D1366">
        <f t="shared" si="21"/>
        <v>697</v>
      </c>
      <c r="E1366">
        <f>COUNTIF(Employee!$AA$2:$AA$1471, 'Date Events'!A1366)</f>
        <v>0</v>
      </c>
      <c r="F1366">
        <f>IF(ISNA(VLOOKUP(A1366, PerformanceRating!$P$8:$R$2778, 2, FALSE)), "", VLOOKUP(A1366, PerformanceRating!$P$8:$R$2778, 2, FALSE))</f>
        <v>4</v>
      </c>
      <c r="G1366">
        <f>IF(ISNA(VLOOKUP(A1366, PerformanceRating!$P$8:$R$2778, 3, FALSE)), "", VLOOKUP(A1366, PerformanceRating!$P$8:$R$2778, 3, FALSE))</f>
        <v>3</v>
      </c>
      <c r="H1366">
        <f>IF(ISNA(VLOOKUP(A1366, PerformanceRating!$C$2:$N$6710, 11, FALSE)), "", VLOOKUP(A1366, PerformanceRating!$C$2:$N$6710, 11, FALSE))</f>
        <v>3.75</v>
      </c>
      <c r="I1366">
        <f>IF(ISNA(VLOOKUP(A1366, PerformanceRating!$C$2:$N$6710, 12, FALSE)), "", VLOOKUP(A1366, PerformanceRating!$C$2:$N$6710, 12, FALSE))</f>
        <v>3.5</v>
      </c>
    </row>
    <row r="1367" spans="1:9" x14ac:dyDescent="0.25">
      <c r="A1367" s="1">
        <v>43002</v>
      </c>
      <c r="B1367">
        <f>COUNTIF(Employee!$U$2:$U$1471, 'Date Events'!A1367)</f>
        <v>0</v>
      </c>
      <c r="C1367">
        <f>COUNTIF(Employee!$X$2:$X$1471, 'Date Events'!A1367)</f>
        <v>0</v>
      </c>
      <c r="D1367">
        <f t="shared" si="21"/>
        <v>697</v>
      </c>
      <c r="E1367">
        <f>COUNTIF(Employee!$AA$2:$AA$1471, 'Date Events'!A1367)</f>
        <v>0</v>
      </c>
      <c r="F1367">
        <f>IF(ISNA(VLOOKUP(A1367, PerformanceRating!$P$8:$R$2778, 2, FALSE)), "", VLOOKUP(A1367, PerformanceRating!$P$8:$R$2778, 2, FALSE))</f>
        <v>3</v>
      </c>
      <c r="G1367">
        <f>IF(ISNA(VLOOKUP(A1367, PerformanceRating!$P$8:$R$2778, 3, FALSE)), "", VLOOKUP(A1367, PerformanceRating!$P$8:$R$2778, 3, FALSE))</f>
        <v>2</v>
      </c>
      <c r="H1367">
        <f>IF(ISNA(VLOOKUP(A1367, PerformanceRating!$C$2:$N$6710, 11, FALSE)), "", VLOOKUP(A1367, PerformanceRating!$C$2:$N$6710, 11, FALSE))</f>
        <v>3</v>
      </c>
      <c r="I1367">
        <f>IF(ISNA(VLOOKUP(A1367, PerformanceRating!$C$2:$N$6710, 12, FALSE)), "", VLOOKUP(A1367, PerformanceRating!$C$2:$N$6710, 12, FALSE))</f>
        <v>2.5</v>
      </c>
    </row>
    <row r="1368" spans="1:9" x14ac:dyDescent="0.25">
      <c r="A1368" s="1">
        <v>43003</v>
      </c>
      <c r="B1368">
        <f>COUNTIF(Employee!$U$2:$U$1471, 'Date Events'!A1368)</f>
        <v>0</v>
      </c>
      <c r="C1368">
        <f>COUNTIF(Employee!$X$2:$X$1471, 'Date Events'!A1368)</f>
        <v>0</v>
      </c>
      <c r="D1368">
        <f t="shared" si="21"/>
        <v>697</v>
      </c>
      <c r="E1368">
        <f>COUNTIF(Employee!$AA$2:$AA$1471, 'Date Events'!A1368)</f>
        <v>0</v>
      </c>
      <c r="F1368">
        <f>IF(ISNA(VLOOKUP(A1368, PerformanceRating!$P$8:$R$2778, 2, FALSE)), "", VLOOKUP(A1368, PerformanceRating!$P$8:$R$2778, 2, FALSE))</f>
        <v>3</v>
      </c>
      <c r="G1368">
        <f>IF(ISNA(VLOOKUP(A1368, PerformanceRating!$P$8:$R$2778, 3, FALSE)), "", VLOOKUP(A1368, PerformanceRating!$P$8:$R$2778, 3, FALSE))</f>
        <v>3</v>
      </c>
      <c r="H1368">
        <f>IF(ISNA(VLOOKUP(A1368, PerformanceRating!$C$2:$N$6710, 11, FALSE)), "", VLOOKUP(A1368, PerformanceRating!$C$2:$N$6710, 11, FALSE))</f>
        <v>3.25</v>
      </c>
      <c r="I1368">
        <f>IF(ISNA(VLOOKUP(A1368, PerformanceRating!$C$2:$N$6710, 12, FALSE)), "", VLOOKUP(A1368, PerformanceRating!$C$2:$N$6710, 12, FALSE))</f>
        <v>3</v>
      </c>
    </row>
    <row r="1369" spans="1:9" x14ac:dyDescent="0.25">
      <c r="A1369" s="1">
        <v>43004</v>
      </c>
      <c r="B1369">
        <f>COUNTIF(Employee!$U$2:$U$1471, 'Date Events'!A1369)</f>
        <v>1</v>
      </c>
      <c r="C1369">
        <f>COUNTIF(Employee!$X$2:$X$1471, 'Date Events'!A1369)</f>
        <v>0</v>
      </c>
      <c r="D1369">
        <f t="shared" si="21"/>
        <v>698</v>
      </c>
      <c r="E1369">
        <f>COUNTIF(Employee!$AA$2:$AA$1471, 'Date Events'!A1369)</f>
        <v>0</v>
      </c>
      <c r="F1369">
        <f>IF(ISNA(VLOOKUP(A1369, PerformanceRating!$P$8:$R$2778, 2, FALSE)), "", VLOOKUP(A1369, PerformanceRating!$P$8:$R$2778, 2, FALSE))</f>
        <v>3.5</v>
      </c>
      <c r="G1369">
        <f>IF(ISNA(VLOOKUP(A1369, PerformanceRating!$P$8:$R$2778, 3, FALSE)), "", VLOOKUP(A1369, PerformanceRating!$P$8:$R$2778, 3, FALSE))</f>
        <v>3</v>
      </c>
      <c r="H1369">
        <f>IF(ISNA(VLOOKUP(A1369, PerformanceRating!$C$2:$N$6710, 11, FALSE)), "", VLOOKUP(A1369, PerformanceRating!$C$2:$N$6710, 11, FALSE))</f>
        <v>3.25</v>
      </c>
      <c r="I1369">
        <f>IF(ISNA(VLOOKUP(A1369, PerformanceRating!$C$2:$N$6710, 12, FALSE)), "", VLOOKUP(A1369, PerformanceRating!$C$2:$N$6710, 12, FALSE))</f>
        <v>3</v>
      </c>
    </row>
    <row r="1370" spans="1:9" x14ac:dyDescent="0.25">
      <c r="A1370" s="1">
        <v>43005</v>
      </c>
      <c r="B1370">
        <f>COUNTIF(Employee!$U$2:$U$1471, 'Date Events'!A1370)</f>
        <v>0</v>
      </c>
      <c r="C1370">
        <f>COUNTIF(Employee!$X$2:$X$1471, 'Date Events'!A1370)</f>
        <v>0</v>
      </c>
      <c r="D1370">
        <f t="shared" si="21"/>
        <v>698</v>
      </c>
      <c r="E1370">
        <f>COUNTIF(Employee!$AA$2:$AA$1471, 'Date Events'!A1370)</f>
        <v>0</v>
      </c>
      <c r="F1370">
        <f>IF(ISNA(VLOOKUP(A1370, PerformanceRating!$P$8:$R$2778, 2, FALSE)), "", VLOOKUP(A1370, PerformanceRating!$P$8:$R$2778, 2, FALSE))</f>
        <v>4</v>
      </c>
      <c r="G1370">
        <f>IF(ISNA(VLOOKUP(A1370, PerformanceRating!$P$8:$R$2778, 3, FALSE)), "", VLOOKUP(A1370, PerformanceRating!$P$8:$R$2778, 3, FALSE))</f>
        <v>4</v>
      </c>
      <c r="H1370">
        <f>IF(ISNA(VLOOKUP(A1370, PerformanceRating!$C$2:$N$6710, 11, FALSE)), "", VLOOKUP(A1370, PerformanceRating!$C$2:$N$6710, 11, FALSE))</f>
        <v>3.75</v>
      </c>
      <c r="I1370">
        <f>IF(ISNA(VLOOKUP(A1370, PerformanceRating!$C$2:$N$6710, 12, FALSE)), "", VLOOKUP(A1370, PerformanceRating!$C$2:$N$6710, 12, FALSE))</f>
        <v>4</v>
      </c>
    </row>
    <row r="1371" spans="1:9" x14ac:dyDescent="0.25">
      <c r="A1371" s="1">
        <v>43006</v>
      </c>
      <c r="B1371">
        <f>COUNTIF(Employee!$U$2:$U$1471, 'Date Events'!A1371)</f>
        <v>0</v>
      </c>
      <c r="C1371">
        <f>COUNTIF(Employee!$X$2:$X$1471, 'Date Events'!A1371)</f>
        <v>0</v>
      </c>
      <c r="D1371">
        <f t="shared" si="21"/>
        <v>698</v>
      </c>
      <c r="E1371">
        <f>COUNTIF(Employee!$AA$2:$AA$1471, 'Date Events'!A1371)</f>
        <v>0</v>
      </c>
      <c r="F1371">
        <f>IF(ISNA(VLOOKUP(A1371, PerformanceRating!$P$8:$R$2778, 2, FALSE)), "", VLOOKUP(A1371, PerformanceRating!$P$8:$R$2778, 2, FALSE))</f>
        <v>4.333333333333333</v>
      </c>
      <c r="G1371">
        <f>IF(ISNA(VLOOKUP(A1371, PerformanceRating!$P$8:$R$2778, 3, FALSE)), "", VLOOKUP(A1371, PerformanceRating!$P$8:$R$2778, 3, FALSE))</f>
        <v>4</v>
      </c>
      <c r="H1371">
        <f>IF(ISNA(VLOOKUP(A1371, PerformanceRating!$C$2:$N$6710, 11, FALSE)), "", VLOOKUP(A1371, PerformanceRating!$C$2:$N$6710, 11, FALSE))</f>
        <v>3.75</v>
      </c>
      <c r="I1371">
        <f>IF(ISNA(VLOOKUP(A1371, PerformanceRating!$C$2:$N$6710, 12, FALSE)), "", VLOOKUP(A1371, PerformanceRating!$C$2:$N$6710, 12, FALSE))</f>
        <v>2.5</v>
      </c>
    </row>
    <row r="1372" spans="1:9" x14ac:dyDescent="0.25">
      <c r="A1372" s="1">
        <v>43007</v>
      </c>
      <c r="B1372">
        <f>COUNTIF(Employee!$U$2:$U$1471, 'Date Events'!A1372)</f>
        <v>1</v>
      </c>
      <c r="C1372">
        <f>COUNTIF(Employee!$X$2:$X$1471, 'Date Events'!A1372)</f>
        <v>0</v>
      </c>
      <c r="D1372">
        <f t="shared" si="21"/>
        <v>699</v>
      </c>
      <c r="E1372">
        <f>COUNTIF(Employee!$AA$2:$AA$1471, 'Date Events'!A1372)</f>
        <v>0</v>
      </c>
      <c r="F1372">
        <f>IF(ISNA(VLOOKUP(A1372, PerformanceRating!$P$8:$R$2778, 2, FALSE)), "", VLOOKUP(A1372, PerformanceRating!$P$8:$R$2778, 2, FALSE))</f>
        <v>5</v>
      </c>
      <c r="G1372">
        <f>IF(ISNA(VLOOKUP(A1372, PerformanceRating!$P$8:$R$2778, 3, FALSE)), "", VLOOKUP(A1372, PerformanceRating!$P$8:$R$2778, 3, FALSE))</f>
        <v>5</v>
      </c>
      <c r="H1372">
        <f>IF(ISNA(VLOOKUP(A1372, PerformanceRating!$C$2:$N$6710, 11, FALSE)), "", VLOOKUP(A1372, PerformanceRating!$C$2:$N$6710, 11, FALSE))</f>
        <v>4</v>
      </c>
      <c r="I1372">
        <f>IF(ISNA(VLOOKUP(A1372, PerformanceRating!$C$2:$N$6710, 12, FALSE)), "", VLOOKUP(A1372, PerformanceRating!$C$2:$N$6710, 12, FALSE))</f>
        <v>5</v>
      </c>
    </row>
    <row r="1373" spans="1:9" x14ac:dyDescent="0.25">
      <c r="A1373" s="1">
        <v>43008</v>
      </c>
      <c r="B1373">
        <f>COUNTIF(Employee!$U$2:$U$1471, 'Date Events'!A1373)</f>
        <v>0</v>
      </c>
      <c r="C1373">
        <f>COUNTIF(Employee!$X$2:$X$1471, 'Date Events'!A1373)</f>
        <v>0</v>
      </c>
      <c r="D1373">
        <f t="shared" si="21"/>
        <v>699</v>
      </c>
      <c r="E1373">
        <f>COUNTIF(Employee!$AA$2:$AA$1471, 'Date Events'!A1373)</f>
        <v>0</v>
      </c>
      <c r="F1373">
        <f>IF(ISNA(VLOOKUP(A1373, PerformanceRating!$P$8:$R$2778, 2, FALSE)), "", VLOOKUP(A1373, PerformanceRating!$P$8:$R$2778, 2, FALSE))</f>
        <v>5</v>
      </c>
      <c r="G1373">
        <f>IF(ISNA(VLOOKUP(A1373, PerformanceRating!$P$8:$R$2778, 3, FALSE)), "", VLOOKUP(A1373, PerformanceRating!$P$8:$R$2778, 3, FALSE))</f>
        <v>5</v>
      </c>
      <c r="H1373">
        <f>IF(ISNA(VLOOKUP(A1373, PerformanceRating!$C$2:$N$6710, 11, FALSE)), "", VLOOKUP(A1373, PerformanceRating!$C$2:$N$6710, 11, FALSE))</f>
        <v>3.75</v>
      </c>
      <c r="I1373">
        <f>IF(ISNA(VLOOKUP(A1373, PerformanceRating!$C$2:$N$6710, 12, FALSE)), "", VLOOKUP(A1373, PerformanceRating!$C$2:$N$6710, 12, FALSE))</f>
        <v>5</v>
      </c>
    </row>
    <row r="1374" spans="1:9" x14ac:dyDescent="0.25">
      <c r="A1374" s="1">
        <v>43009</v>
      </c>
      <c r="B1374">
        <f>COUNTIF(Employee!$U$2:$U$1471, 'Date Events'!A1374)</f>
        <v>1</v>
      </c>
      <c r="C1374">
        <f>COUNTIF(Employee!$X$2:$X$1471, 'Date Events'!A1374)</f>
        <v>0</v>
      </c>
      <c r="D1374">
        <f t="shared" si="21"/>
        <v>700</v>
      </c>
      <c r="E1374">
        <f>COUNTIF(Employee!$AA$2:$AA$1471, 'Date Events'!A1374)</f>
        <v>0</v>
      </c>
      <c r="F1374">
        <f>IF(ISNA(VLOOKUP(A1374, PerformanceRating!$P$8:$R$2778, 2, FALSE)), "", VLOOKUP(A1374, PerformanceRating!$P$8:$R$2778, 2, FALSE))</f>
        <v>4.75</v>
      </c>
      <c r="G1374">
        <f>IF(ISNA(VLOOKUP(A1374, PerformanceRating!$P$8:$R$2778, 3, FALSE)), "", VLOOKUP(A1374, PerformanceRating!$P$8:$R$2778, 3, FALSE))</f>
        <v>4.5</v>
      </c>
      <c r="H1374">
        <f>IF(ISNA(VLOOKUP(A1374, PerformanceRating!$C$2:$N$6710, 11, FALSE)), "", VLOOKUP(A1374, PerformanceRating!$C$2:$N$6710, 11, FALSE))</f>
        <v>4.25</v>
      </c>
      <c r="I1374">
        <f>IF(ISNA(VLOOKUP(A1374, PerformanceRating!$C$2:$N$6710, 12, FALSE)), "", VLOOKUP(A1374, PerformanceRating!$C$2:$N$6710, 12, FALSE))</f>
        <v>3.5</v>
      </c>
    </row>
    <row r="1375" spans="1:9" x14ac:dyDescent="0.25">
      <c r="A1375" s="1">
        <v>43011</v>
      </c>
      <c r="B1375">
        <f>COUNTIF(Employee!$U$2:$U$1471, 'Date Events'!A1375)</f>
        <v>0</v>
      </c>
      <c r="C1375">
        <f>COUNTIF(Employee!$X$2:$X$1471, 'Date Events'!A1375)</f>
        <v>0</v>
      </c>
      <c r="D1375">
        <f t="shared" si="21"/>
        <v>700</v>
      </c>
      <c r="E1375">
        <f>COUNTIF(Employee!$AA$2:$AA$1471, 'Date Events'!A1375)</f>
        <v>0</v>
      </c>
      <c r="F1375">
        <f>IF(ISNA(VLOOKUP(A1375, PerformanceRating!$P$8:$R$2778, 2, FALSE)), "", VLOOKUP(A1375, PerformanceRating!$P$8:$R$2778, 2, FALSE))</f>
        <v>3</v>
      </c>
      <c r="G1375">
        <f>IF(ISNA(VLOOKUP(A1375, PerformanceRating!$P$8:$R$2778, 3, FALSE)), "", VLOOKUP(A1375, PerformanceRating!$P$8:$R$2778, 3, FALSE))</f>
        <v>3</v>
      </c>
      <c r="H1375">
        <f>IF(ISNA(VLOOKUP(A1375, PerformanceRating!$C$2:$N$6710, 11, FALSE)), "", VLOOKUP(A1375, PerformanceRating!$C$2:$N$6710, 11, FALSE))</f>
        <v>3.25</v>
      </c>
      <c r="I1375">
        <f>IF(ISNA(VLOOKUP(A1375, PerformanceRating!$C$2:$N$6710, 12, FALSE)), "", VLOOKUP(A1375, PerformanceRating!$C$2:$N$6710, 12, FALSE))</f>
        <v>3</v>
      </c>
    </row>
    <row r="1376" spans="1:9" x14ac:dyDescent="0.25">
      <c r="A1376" s="1">
        <v>43012</v>
      </c>
      <c r="B1376">
        <f>COUNTIF(Employee!$U$2:$U$1471, 'Date Events'!A1376)</f>
        <v>1</v>
      </c>
      <c r="C1376">
        <f>COUNTIF(Employee!$X$2:$X$1471, 'Date Events'!A1376)</f>
        <v>1</v>
      </c>
      <c r="D1376">
        <f t="shared" si="21"/>
        <v>700</v>
      </c>
      <c r="E1376">
        <f>COUNTIF(Employee!$AA$2:$AA$1471, 'Date Events'!A1376)</f>
        <v>1</v>
      </c>
      <c r="F1376">
        <f>IF(ISNA(VLOOKUP(A1376, PerformanceRating!$P$8:$R$2778, 2, FALSE)), "", VLOOKUP(A1376, PerformanceRating!$P$8:$R$2778, 2, FALSE))</f>
        <v>4.5999999999999996</v>
      </c>
      <c r="G1376">
        <f>IF(ISNA(VLOOKUP(A1376, PerformanceRating!$P$8:$R$2778, 3, FALSE)), "", VLOOKUP(A1376, PerformanceRating!$P$8:$R$2778, 3, FALSE))</f>
        <v>4</v>
      </c>
      <c r="H1376">
        <f>IF(ISNA(VLOOKUP(A1376, PerformanceRating!$C$2:$N$6710, 11, FALSE)), "", VLOOKUP(A1376, PerformanceRating!$C$2:$N$6710, 11, FALSE))</f>
        <v>4.5</v>
      </c>
      <c r="I1376">
        <f>IF(ISNA(VLOOKUP(A1376, PerformanceRating!$C$2:$N$6710, 12, FALSE)), "", VLOOKUP(A1376, PerformanceRating!$C$2:$N$6710, 12, FALSE))</f>
        <v>4.5</v>
      </c>
    </row>
    <row r="1377" spans="1:9" x14ac:dyDescent="0.25">
      <c r="A1377" s="1">
        <v>43016</v>
      </c>
      <c r="B1377">
        <f>COUNTIF(Employee!$U$2:$U$1471, 'Date Events'!A1377)</f>
        <v>0</v>
      </c>
      <c r="C1377">
        <f>COUNTIF(Employee!$X$2:$X$1471, 'Date Events'!A1377)</f>
        <v>0</v>
      </c>
      <c r="D1377">
        <f t="shared" si="21"/>
        <v>700</v>
      </c>
      <c r="E1377">
        <f>COUNTIF(Employee!$AA$2:$AA$1471, 'Date Events'!A1377)</f>
        <v>0</v>
      </c>
      <c r="F1377">
        <f>IF(ISNA(VLOOKUP(A1377, PerformanceRating!$P$8:$R$2778, 2, FALSE)), "", VLOOKUP(A1377, PerformanceRating!$P$8:$R$2778, 2, FALSE))</f>
        <v>3</v>
      </c>
      <c r="G1377">
        <f>IF(ISNA(VLOOKUP(A1377, PerformanceRating!$P$8:$R$2778, 3, FALSE)), "", VLOOKUP(A1377, PerformanceRating!$P$8:$R$2778, 3, FALSE))</f>
        <v>2</v>
      </c>
      <c r="H1377">
        <f>IF(ISNA(VLOOKUP(A1377, PerformanceRating!$C$2:$N$6710, 11, FALSE)), "", VLOOKUP(A1377, PerformanceRating!$C$2:$N$6710, 11, FALSE))</f>
        <v>3.5</v>
      </c>
      <c r="I1377">
        <f>IF(ISNA(VLOOKUP(A1377, PerformanceRating!$C$2:$N$6710, 12, FALSE)), "", VLOOKUP(A1377, PerformanceRating!$C$2:$N$6710, 12, FALSE))</f>
        <v>2.5</v>
      </c>
    </row>
    <row r="1378" spans="1:9" x14ac:dyDescent="0.25">
      <c r="A1378" s="1">
        <v>43017</v>
      </c>
      <c r="B1378">
        <f>COUNTIF(Employee!$U$2:$U$1471, 'Date Events'!A1378)</f>
        <v>1</v>
      </c>
      <c r="C1378">
        <f>COUNTIF(Employee!$X$2:$X$1471, 'Date Events'!A1378)</f>
        <v>0</v>
      </c>
      <c r="D1378">
        <f t="shared" si="21"/>
        <v>701</v>
      </c>
      <c r="E1378">
        <f>COUNTIF(Employee!$AA$2:$AA$1471, 'Date Events'!A1378)</f>
        <v>0</v>
      </c>
      <c r="F1378">
        <f>IF(ISNA(VLOOKUP(A1378, PerformanceRating!$P$8:$R$2778, 2, FALSE)), "", VLOOKUP(A1378, PerformanceRating!$P$8:$R$2778, 2, FALSE))</f>
        <v>4.333333333333333</v>
      </c>
      <c r="G1378">
        <f>IF(ISNA(VLOOKUP(A1378, PerformanceRating!$P$8:$R$2778, 3, FALSE)), "", VLOOKUP(A1378, PerformanceRating!$P$8:$R$2778, 3, FALSE))</f>
        <v>3.6666666666666665</v>
      </c>
      <c r="H1378">
        <f>IF(ISNA(VLOOKUP(A1378, PerformanceRating!$C$2:$N$6710, 11, FALSE)), "", VLOOKUP(A1378, PerformanceRating!$C$2:$N$6710, 11, FALSE))</f>
        <v>2.75</v>
      </c>
      <c r="I1378">
        <f>IF(ISNA(VLOOKUP(A1378, PerformanceRating!$C$2:$N$6710, 12, FALSE)), "", VLOOKUP(A1378, PerformanceRating!$C$2:$N$6710, 12, FALSE))</f>
        <v>3.5</v>
      </c>
    </row>
    <row r="1379" spans="1:9" x14ac:dyDescent="0.25">
      <c r="A1379" s="1">
        <v>43018</v>
      </c>
      <c r="B1379">
        <f>COUNTIF(Employee!$U$2:$U$1471, 'Date Events'!A1379)</f>
        <v>0</v>
      </c>
      <c r="C1379">
        <f>COUNTIF(Employee!$X$2:$X$1471, 'Date Events'!A1379)</f>
        <v>0</v>
      </c>
      <c r="D1379">
        <f t="shared" si="21"/>
        <v>701</v>
      </c>
      <c r="E1379">
        <f>COUNTIF(Employee!$AA$2:$AA$1471, 'Date Events'!A1379)</f>
        <v>0</v>
      </c>
      <c r="F1379">
        <f>IF(ISNA(VLOOKUP(A1379, PerformanceRating!$P$8:$R$2778, 2, FALSE)), "", VLOOKUP(A1379, PerformanceRating!$P$8:$R$2778, 2, FALSE))</f>
        <v>4</v>
      </c>
      <c r="G1379">
        <f>IF(ISNA(VLOOKUP(A1379, PerformanceRating!$P$8:$R$2778, 3, FALSE)), "", VLOOKUP(A1379, PerformanceRating!$P$8:$R$2778, 3, FALSE))</f>
        <v>4</v>
      </c>
      <c r="H1379">
        <f>IF(ISNA(VLOOKUP(A1379, PerformanceRating!$C$2:$N$6710, 11, FALSE)), "", VLOOKUP(A1379, PerformanceRating!$C$2:$N$6710, 11, FALSE))</f>
        <v>4.5</v>
      </c>
      <c r="I1379">
        <f>IF(ISNA(VLOOKUP(A1379, PerformanceRating!$C$2:$N$6710, 12, FALSE)), "", VLOOKUP(A1379, PerformanceRating!$C$2:$N$6710, 12, FALSE))</f>
        <v>3</v>
      </c>
    </row>
    <row r="1380" spans="1:9" x14ac:dyDescent="0.25">
      <c r="A1380" s="1">
        <v>43022</v>
      </c>
      <c r="B1380">
        <f>COUNTIF(Employee!$U$2:$U$1471, 'Date Events'!A1380)</f>
        <v>1</v>
      </c>
      <c r="C1380">
        <f>COUNTIF(Employee!$X$2:$X$1471, 'Date Events'!A1380)</f>
        <v>0</v>
      </c>
      <c r="D1380">
        <f t="shared" si="21"/>
        <v>702</v>
      </c>
      <c r="E1380">
        <f>COUNTIF(Employee!$AA$2:$AA$1471, 'Date Events'!A1380)</f>
        <v>0</v>
      </c>
      <c r="F1380">
        <f>IF(ISNA(VLOOKUP(A1380, PerformanceRating!$P$8:$R$2778, 2, FALSE)), "", VLOOKUP(A1380, PerformanceRating!$P$8:$R$2778, 2, FALSE))</f>
        <v>3</v>
      </c>
      <c r="G1380">
        <f>IF(ISNA(VLOOKUP(A1380, PerformanceRating!$P$8:$R$2778, 3, FALSE)), "", VLOOKUP(A1380, PerformanceRating!$P$8:$R$2778, 3, FALSE))</f>
        <v>2</v>
      </c>
      <c r="H1380">
        <f>IF(ISNA(VLOOKUP(A1380, PerformanceRating!$C$2:$N$6710, 11, FALSE)), "", VLOOKUP(A1380, PerformanceRating!$C$2:$N$6710, 11, FALSE))</f>
        <v>3.25</v>
      </c>
      <c r="I1380">
        <f>IF(ISNA(VLOOKUP(A1380, PerformanceRating!$C$2:$N$6710, 12, FALSE)), "", VLOOKUP(A1380, PerformanceRating!$C$2:$N$6710, 12, FALSE))</f>
        <v>2.5</v>
      </c>
    </row>
    <row r="1381" spans="1:9" x14ac:dyDescent="0.25">
      <c r="A1381" s="1">
        <v>43023</v>
      </c>
      <c r="B1381">
        <f>COUNTIF(Employee!$U$2:$U$1471, 'Date Events'!A1381)</f>
        <v>1</v>
      </c>
      <c r="C1381">
        <f>COUNTIF(Employee!$X$2:$X$1471, 'Date Events'!A1381)</f>
        <v>0</v>
      </c>
      <c r="D1381">
        <f t="shared" si="21"/>
        <v>703</v>
      </c>
      <c r="E1381">
        <f>COUNTIF(Employee!$AA$2:$AA$1471, 'Date Events'!A1381)</f>
        <v>2</v>
      </c>
      <c r="F1381">
        <f>IF(ISNA(VLOOKUP(A1381, PerformanceRating!$P$8:$R$2778, 2, FALSE)), "", VLOOKUP(A1381, PerformanceRating!$P$8:$R$2778, 2, FALSE))</f>
        <v>4</v>
      </c>
      <c r="G1381">
        <f>IF(ISNA(VLOOKUP(A1381, PerformanceRating!$P$8:$R$2778, 3, FALSE)), "", VLOOKUP(A1381, PerformanceRating!$P$8:$R$2778, 3, FALSE))</f>
        <v>3.3333333333333335</v>
      </c>
      <c r="H1381">
        <f>IF(ISNA(VLOOKUP(A1381, PerformanceRating!$C$2:$N$6710, 11, FALSE)), "", VLOOKUP(A1381, PerformanceRating!$C$2:$N$6710, 11, FALSE))</f>
        <v>4.25</v>
      </c>
      <c r="I1381">
        <f>IF(ISNA(VLOOKUP(A1381, PerformanceRating!$C$2:$N$6710, 12, FALSE)), "", VLOOKUP(A1381, PerformanceRating!$C$2:$N$6710, 12, FALSE))</f>
        <v>4.5</v>
      </c>
    </row>
    <row r="1382" spans="1:9" x14ac:dyDescent="0.25">
      <c r="A1382" s="1">
        <v>43024</v>
      </c>
      <c r="B1382">
        <f>COUNTIF(Employee!$U$2:$U$1471, 'Date Events'!A1382)</f>
        <v>0</v>
      </c>
      <c r="C1382">
        <f>COUNTIF(Employee!$X$2:$X$1471, 'Date Events'!A1382)</f>
        <v>0</v>
      </c>
      <c r="D1382">
        <f t="shared" si="21"/>
        <v>703</v>
      </c>
      <c r="E1382">
        <f>COUNTIF(Employee!$AA$2:$AA$1471, 'Date Events'!A1382)</f>
        <v>1</v>
      </c>
      <c r="F1382">
        <f>IF(ISNA(VLOOKUP(A1382, PerformanceRating!$P$8:$R$2778, 2, FALSE)), "", VLOOKUP(A1382, PerformanceRating!$P$8:$R$2778, 2, FALSE))</f>
        <v>4</v>
      </c>
      <c r="G1382">
        <f>IF(ISNA(VLOOKUP(A1382, PerformanceRating!$P$8:$R$2778, 3, FALSE)), "", VLOOKUP(A1382, PerformanceRating!$P$8:$R$2778, 3, FALSE))</f>
        <v>4</v>
      </c>
      <c r="H1382">
        <f>IF(ISNA(VLOOKUP(A1382, PerformanceRating!$C$2:$N$6710, 11, FALSE)), "", VLOOKUP(A1382, PerformanceRating!$C$2:$N$6710, 11, FALSE))</f>
        <v>3.75</v>
      </c>
      <c r="I1382">
        <f>IF(ISNA(VLOOKUP(A1382, PerformanceRating!$C$2:$N$6710, 12, FALSE)), "", VLOOKUP(A1382, PerformanceRating!$C$2:$N$6710, 12, FALSE))</f>
        <v>4</v>
      </c>
    </row>
    <row r="1383" spans="1:9" x14ac:dyDescent="0.25">
      <c r="A1383" s="1">
        <v>43025</v>
      </c>
      <c r="B1383">
        <f>COUNTIF(Employee!$U$2:$U$1471, 'Date Events'!A1383)</f>
        <v>1</v>
      </c>
      <c r="C1383">
        <f>COUNTIF(Employee!$X$2:$X$1471, 'Date Events'!A1383)</f>
        <v>0</v>
      </c>
      <c r="D1383">
        <f t="shared" si="21"/>
        <v>704</v>
      </c>
      <c r="E1383">
        <f>COUNTIF(Employee!$AA$2:$AA$1471, 'Date Events'!A1383)</f>
        <v>0</v>
      </c>
      <c r="F1383">
        <f>IF(ISNA(VLOOKUP(A1383, PerformanceRating!$P$8:$R$2778, 2, FALSE)), "", VLOOKUP(A1383, PerformanceRating!$P$8:$R$2778, 2, FALSE))</f>
        <v>4</v>
      </c>
      <c r="G1383">
        <f>IF(ISNA(VLOOKUP(A1383, PerformanceRating!$P$8:$R$2778, 3, FALSE)), "", VLOOKUP(A1383, PerformanceRating!$P$8:$R$2778, 3, FALSE))</f>
        <v>3.5</v>
      </c>
      <c r="H1383">
        <f>IF(ISNA(VLOOKUP(A1383, PerformanceRating!$C$2:$N$6710, 11, FALSE)), "", VLOOKUP(A1383, PerformanceRating!$C$2:$N$6710, 11, FALSE))</f>
        <v>3.25</v>
      </c>
      <c r="I1383">
        <f>IF(ISNA(VLOOKUP(A1383, PerformanceRating!$C$2:$N$6710, 12, FALSE)), "", VLOOKUP(A1383, PerformanceRating!$C$2:$N$6710, 12, FALSE))</f>
        <v>5</v>
      </c>
    </row>
    <row r="1384" spans="1:9" x14ac:dyDescent="0.25">
      <c r="A1384" s="1">
        <v>43026</v>
      </c>
      <c r="B1384">
        <f>COUNTIF(Employee!$U$2:$U$1471, 'Date Events'!A1384)</f>
        <v>0</v>
      </c>
      <c r="C1384">
        <f>COUNTIF(Employee!$X$2:$X$1471, 'Date Events'!A1384)</f>
        <v>0</v>
      </c>
      <c r="D1384">
        <f t="shared" si="21"/>
        <v>704</v>
      </c>
      <c r="E1384">
        <f>COUNTIF(Employee!$AA$2:$AA$1471, 'Date Events'!A1384)</f>
        <v>1</v>
      </c>
      <c r="F1384">
        <f>IF(ISNA(VLOOKUP(A1384, PerformanceRating!$P$8:$R$2778, 2, FALSE)), "", VLOOKUP(A1384, PerformanceRating!$P$8:$R$2778, 2, FALSE))</f>
        <v>5</v>
      </c>
      <c r="G1384">
        <f>IF(ISNA(VLOOKUP(A1384, PerformanceRating!$P$8:$R$2778, 3, FALSE)), "", VLOOKUP(A1384, PerformanceRating!$P$8:$R$2778, 3, FALSE))</f>
        <v>4</v>
      </c>
      <c r="H1384">
        <f>IF(ISNA(VLOOKUP(A1384, PerformanceRating!$C$2:$N$6710, 11, FALSE)), "", VLOOKUP(A1384, PerformanceRating!$C$2:$N$6710, 11, FALSE))</f>
        <v>3.75</v>
      </c>
      <c r="I1384">
        <f>IF(ISNA(VLOOKUP(A1384, PerformanceRating!$C$2:$N$6710, 12, FALSE)), "", VLOOKUP(A1384, PerformanceRating!$C$2:$N$6710, 12, FALSE))</f>
        <v>4.5</v>
      </c>
    </row>
    <row r="1385" spans="1:9" x14ac:dyDescent="0.25">
      <c r="A1385" s="1">
        <v>43027</v>
      </c>
      <c r="B1385">
        <f>COUNTIF(Employee!$U$2:$U$1471, 'Date Events'!A1385)</f>
        <v>0</v>
      </c>
      <c r="C1385">
        <f>COUNTIF(Employee!$X$2:$X$1471, 'Date Events'!A1385)</f>
        <v>0</v>
      </c>
      <c r="D1385">
        <f t="shared" si="21"/>
        <v>704</v>
      </c>
      <c r="E1385">
        <f>COUNTIF(Employee!$AA$2:$AA$1471, 'Date Events'!A1385)</f>
        <v>0</v>
      </c>
      <c r="F1385">
        <f>IF(ISNA(VLOOKUP(A1385, PerformanceRating!$P$8:$R$2778, 2, FALSE)), "", VLOOKUP(A1385, PerformanceRating!$P$8:$R$2778, 2, FALSE))</f>
        <v>3</v>
      </c>
      <c r="G1385">
        <f>IF(ISNA(VLOOKUP(A1385, PerformanceRating!$P$8:$R$2778, 3, FALSE)), "", VLOOKUP(A1385, PerformanceRating!$P$8:$R$2778, 3, FALSE))</f>
        <v>2</v>
      </c>
      <c r="H1385">
        <f>IF(ISNA(VLOOKUP(A1385, PerformanceRating!$C$2:$N$6710, 11, FALSE)), "", VLOOKUP(A1385, PerformanceRating!$C$2:$N$6710, 11, FALSE))</f>
        <v>4</v>
      </c>
      <c r="I1385">
        <f>IF(ISNA(VLOOKUP(A1385, PerformanceRating!$C$2:$N$6710, 12, FALSE)), "", VLOOKUP(A1385, PerformanceRating!$C$2:$N$6710, 12, FALSE))</f>
        <v>2.5</v>
      </c>
    </row>
    <row r="1386" spans="1:9" x14ac:dyDescent="0.25">
      <c r="A1386" s="1">
        <v>43028</v>
      </c>
      <c r="B1386">
        <f>COUNTIF(Employee!$U$2:$U$1471, 'Date Events'!A1386)</f>
        <v>0</v>
      </c>
      <c r="C1386">
        <f>COUNTIF(Employee!$X$2:$X$1471, 'Date Events'!A1386)</f>
        <v>0</v>
      </c>
      <c r="D1386">
        <f t="shared" si="21"/>
        <v>704</v>
      </c>
      <c r="E1386">
        <f>COUNTIF(Employee!$AA$2:$AA$1471, 'Date Events'!A1386)</f>
        <v>0</v>
      </c>
      <c r="F1386">
        <f>IF(ISNA(VLOOKUP(A1386, PerformanceRating!$P$8:$R$2778, 2, FALSE)), "", VLOOKUP(A1386, PerformanceRating!$P$8:$R$2778, 2, FALSE))</f>
        <v>4.5</v>
      </c>
      <c r="G1386">
        <f>IF(ISNA(VLOOKUP(A1386, PerformanceRating!$P$8:$R$2778, 3, FALSE)), "", VLOOKUP(A1386, PerformanceRating!$P$8:$R$2778, 3, FALSE))</f>
        <v>4</v>
      </c>
      <c r="H1386">
        <f>IF(ISNA(VLOOKUP(A1386, PerformanceRating!$C$2:$N$6710, 11, FALSE)), "", VLOOKUP(A1386, PerformanceRating!$C$2:$N$6710, 11, FALSE))</f>
        <v>3.75</v>
      </c>
      <c r="I1386">
        <f>IF(ISNA(VLOOKUP(A1386, PerformanceRating!$C$2:$N$6710, 12, FALSE)), "", VLOOKUP(A1386, PerformanceRating!$C$2:$N$6710, 12, FALSE))</f>
        <v>5</v>
      </c>
    </row>
    <row r="1387" spans="1:9" x14ac:dyDescent="0.25">
      <c r="A1387" s="1">
        <v>43029</v>
      </c>
      <c r="B1387">
        <f>COUNTIF(Employee!$U$2:$U$1471, 'Date Events'!A1387)</f>
        <v>1</v>
      </c>
      <c r="C1387">
        <f>COUNTIF(Employee!$X$2:$X$1471, 'Date Events'!A1387)</f>
        <v>0</v>
      </c>
      <c r="D1387">
        <f t="shared" si="21"/>
        <v>705</v>
      </c>
      <c r="E1387">
        <f>COUNTIF(Employee!$AA$2:$AA$1471, 'Date Events'!A1387)</f>
        <v>0</v>
      </c>
      <c r="F1387" t="str">
        <f>IF(ISNA(VLOOKUP(A1387, PerformanceRating!$P$8:$R$2778, 2, FALSE)), "", VLOOKUP(A1387, PerformanceRating!$P$8:$R$2778, 2, FALSE))</f>
        <v/>
      </c>
      <c r="G1387" t="str">
        <f>IF(ISNA(VLOOKUP(A1387, PerformanceRating!$P$8:$R$2778, 3, FALSE)), "", VLOOKUP(A1387, PerformanceRating!$P$8:$R$2778, 3, FALSE))</f>
        <v/>
      </c>
      <c r="H1387" t="str">
        <f>IF(ISNA(VLOOKUP(A1387, PerformanceRating!$C$2:$N$6710, 11, FALSE)), "", VLOOKUP(A1387, PerformanceRating!$C$2:$N$6710, 11, FALSE))</f>
        <v/>
      </c>
      <c r="I1387" t="str">
        <f>IF(ISNA(VLOOKUP(A1387, PerformanceRating!$C$2:$N$6710, 12, FALSE)), "", VLOOKUP(A1387, PerformanceRating!$C$2:$N$6710, 12, FALSE))</f>
        <v/>
      </c>
    </row>
    <row r="1388" spans="1:9" x14ac:dyDescent="0.25">
      <c r="A1388" s="1">
        <v>43030</v>
      </c>
      <c r="B1388">
        <f>COUNTIF(Employee!$U$2:$U$1471, 'Date Events'!A1388)</f>
        <v>1</v>
      </c>
      <c r="C1388">
        <f>COUNTIF(Employee!$X$2:$X$1471, 'Date Events'!A1388)</f>
        <v>0</v>
      </c>
      <c r="D1388">
        <f t="shared" si="21"/>
        <v>706</v>
      </c>
      <c r="E1388">
        <f>COUNTIF(Employee!$AA$2:$AA$1471, 'Date Events'!A1388)</f>
        <v>0</v>
      </c>
      <c r="F1388">
        <f>IF(ISNA(VLOOKUP(A1388, PerformanceRating!$P$8:$R$2778, 2, FALSE)), "", VLOOKUP(A1388, PerformanceRating!$P$8:$R$2778, 2, FALSE))</f>
        <v>5</v>
      </c>
      <c r="G1388">
        <f>IF(ISNA(VLOOKUP(A1388, PerformanceRating!$P$8:$R$2778, 3, FALSE)), "", VLOOKUP(A1388, PerformanceRating!$P$8:$R$2778, 3, FALSE))</f>
        <v>4</v>
      </c>
      <c r="H1388">
        <f>IF(ISNA(VLOOKUP(A1388, PerformanceRating!$C$2:$N$6710, 11, FALSE)), "", VLOOKUP(A1388, PerformanceRating!$C$2:$N$6710, 11, FALSE))</f>
        <v>3</v>
      </c>
      <c r="I1388">
        <f>IF(ISNA(VLOOKUP(A1388, PerformanceRating!$C$2:$N$6710, 12, FALSE)), "", VLOOKUP(A1388, PerformanceRating!$C$2:$N$6710, 12, FALSE))</f>
        <v>4.5</v>
      </c>
    </row>
    <row r="1389" spans="1:9" x14ac:dyDescent="0.25">
      <c r="A1389" s="1">
        <v>43032</v>
      </c>
      <c r="B1389">
        <f>COUNTIF(Employee!$U$2:$U$1471, 'Date Events'!A1389)</f>
        <v>1</v>
      </c>
      <c r="C1389">
        <f>COUNTIF(Employee!$X$2:$X$1471, 'Date Events'!A1389)</f>
        <v>0</v>
      </c>
      <c r="D1389">
        <f t="shared" si="21"/>
        <v>707</v>
      </c>
      <c r="E1389">
        <f>COUNTIF(Employee!$AA$2:$AA$1471, 'Date Events'!A1389)</f>
        <v>0</v>
      </c>
      <c r="F1389" t="str">
        <f>IF(ISNA(VLOOKUP(A1389, PerformanceRating!$P$8:$R$2778, 2, FALSE)), "", VLOOKUP(A1389, PerformanceRating!$P$8:$R$2778, 2, FALSE))</f>
        <v/>
      </c>
      <c r="G1389" t="str">
        <f>IF(ISNA(VLOOKUP(A1389, PerformanceRating!$P$8:$R$2778, 3, FALSE)), "", VLOOKUP(A1389, PerformanceRating!$P$8:$R$2778, 3, FALSE))</f>
        <v/>
      </c>
      <c r="H1389" t="str">
        <f>IF(ISNA(VLOOKUP(A1389, PerformanceRating!$C$2:$N$6710, 11, FALSE)), "", VLOOKUP(A1389, PerformanceRating!$C$2:$N$6710, 11, FALSE))</f>
        <v/>
      </c>
      <c r="I1389" t="str">
        <f>IF(ISNA(VLOOKUP(A1389, PerformanceRating!$C$2:$N$6710, 12, FALSE)), "", VLOOKUP(A1389, PerformanceRating!$C$2:$N$6710, 12, FALSE))</f>
        <v/>
      </c>
    </row>
    <row r="1390" spans="1:9" x14ac:dyDescent="0.25">
      <c r="A1390" s="1">
        <v>43033</v>
      </c>
      <c r="B1390">
        <f>COUNTIF(Employee!$U$2:$U$1471, 'Date Events'!A1390)</f>
        <v>0</v>
      </c>
      <c r="C1390">
        <f>COUNTIF(Employee!$X$2:$X$1471, 'Date Events'!A1390)</f>
        <v>0</v>
      </c>
      <c r="D1390">
        <f t="shared" si="21"/>
        <v>707</v>
      </c>
      <c r="E1390">
        <f>COUNTIF(Employee!$AA$2:$AA$1471, 'Date Events'!A1390)</f>
        <v>0</v>
      </c>
      <c r="F1390">
        <f>IF(ISNA(VLOOKUP(A1390, PerformanceRating!$P$8:$R$2778, 2, FALSE)), "", VLOOKUP(A1390, PerformanceRating!$P$8:$R$2778, 2, FALSE))</f>
        <v>3.6666666666666665</v>
      </c>
      <c r="G1390">
        <f>IF(ISNA(VLOOKUP(A1390, PerformanceRating!$P$8:$R$2778, 3, FALSE)), "", VLOOKUP(A1390, PerformanceRating!$P$8:$R$2778, 3, FALSE))</f>
        <v>2.6666666666666665</v>
      </c>
      <c r="H1390">
        <f>IF(ISNA(VLOOKUP(A1390, PerformanceRating!$C$2:$N$6710, 11, FALSE)), "", VLOOKUP(A1390, PerformanceRating!$C$2:$N$6710, 11, FALSE))</f>
        <v>4.25</v>
      </c>
      <c r="I1390">
        <f>IF(ISNA(VLOOKUP(A1390, PerformanceRating!$C$2:$N$6710, 12, FALSE)), "", VLOOKUP(A1390, PerformanceRating!$C$2:$N$6710, 12, FALSE))</f>
        <v>2.5</v>
      </c>
    </row>
    <row r="1391" spans="1:9" x14ac:dyDescent="0.25">
      <c r="A1391" s="1">
        <v>43034</v>
      </c>
      <c r="B1391">
        <f>COUNTIF(Employee!$U$2:$U$1471, 'Date Events'!A1391)</f>
        <v>0</v>
      </c>
      <c r="C1391">
        <f>COUNTIF(Employee!$X$2:$X$1471, 'Date Events'!A1391)</f>
        <v>0</v>
      </c>
      <c r="D1391">
        <f t="shared" si="21"/>
        <v>707</v>
      </c>
      <c r="E1391">
        <f>COUNTIF(Employee!$AA$2:$AA$1471, 'Date Events'!A1391)</f>
        <v>0</v>
      </c>
      <c r="F1391">
        <f>IF(ISNA(VLOOKUP(A1391, PerformanceRating!$P$8:$R$2778, 2, FALSE)), "", VLOOKUP(A1391, PerformanceRating!$P$8:$R$2778, 2, FALSE))</f>
        <v>4</v>
      </c>
      <c r="G1391">
        <f>IF(ISNA(VLOOKUP(A1391, PerformanceRating!$P$8:$R$2778, 3, FALSE)), "", VLOOKUP(A1391, PerformanceRating!$P$8:$R$2778, 3, FALSE))</f>
        <v>3.25</v>
      </c>
      <c r="H1391">
        <f>IF(ISNA(VLOOKUP(A1391, PerformanceRating!$C$2:$N$6710, 11, FALSE)), "", VLOOKUP(A1391, PerformanceRating!$C$2:$N$6710, 11, FALSE))</f>
        <v>2.75</v>
      </c>
      <c r="I1391">
        <f>IF(ISNA(VLOOKUP(A1391, PerformanceRating!$C$2:$N$6710, 12, FALSE)), "", VLOOKUP(A1391, PerformanceRating!$C$2:$N$6710, 12, FALSE))</f>
        <v>4.5</v>
      </c>
    </row>
    <row r="1392" spans="1:9" x14ac:dyDescent="0.25">
      <c r="A1392" s="1">
        <v>43035</v>
      </c>
      <c r="B1392">
        <f>COUNTIF(Employee!$U$2:$U$1471, 'Date Events'!A1392)</f>
        <v>0</v>
      </c>
      <c r="C1392">
        <f>COUNTIF(Employee!$X$2:$X$1471, 'Date Events'!A1392)</f>
        <v>0</v>
      </c>
      <c r="D1392">
        <f t="shared" si="21"/>
        <v>707</v>
      </c>
      <c r="E1392">
        <f>COUNTIF(Employee!$AA$2:$AA$1471, 'Date Events'!A1392)</f>
        <v>0</v>
      </c>
      <c r="F1392">
        <f>IF(ISNA(VLOOKUP(A1392, PerformanceRating!$P$8:$R$2778, 2, FALSE)), "", VLOOKUP(A1392, PerformanceRating!$P$8:$R$2778, 2, FALSE))</f>
        <v>5</v>
      </c>
      <c r="G1392">
        <f>IF(ISNA(VLOOKUP(A1392, PerformanceRating!$P$8:$R$2778, 3, FALSE)), "", VLOOKUP(A1392, PerformanceRating!$P$8:$R$2778, 3, FALSE))</f>
        <v>4</v>
      </c>
      <c r="H1392">
        <f>IF(ISNA(VLOOKUP(A1392, PerformanceRating!$C$2:$N$6710, 11, FALSE)), "", VLOOKUP(A1392, PerformanceRating!$C$2:$N$6710, 11, FALSE))</f>
        <v>4.25</v>
      </c>
      <c r="I1392">
        <f>IF(ISNA(VLOOKUP(A1392, PerformanceRating!$C$2:$N$6710, 12, FALSE)), "", VLOOKUP(A1392, PerformanceRating!$C$2:$N$6710, 12, FALSE))</f>
        <v>4.5</v>
      </c>
    </row>
    <row r="1393" spans="1:9" x14ac:dyDescent="0.25">
      <c r="A1393" s="1">
        <v>43036</v>
      </c>
      <c r="B1393">
        <f>COUNTIF(Employee!$U$2:$U$1471, 'Date Events'!A1393)</f>
        <v>0</v>
      </c>
      <c r="C1393">
        <f>COUNTIF(Employee!$X$2:$X$1471, 'Date Events'!A1393)</f>
        <v>0</v>
      </c>
      <c r="D1393">
        <f t="shared" si="21"/>
        <v>707</v>
      </c>
      <c r="E1393">
        <f>COUNTIF(Employee!$AA$2:$AA$1471, 'Date Events'!A1393)</f>
        <v>0</v>
      </c>
      <c r="F1393">
        <f>IF(ISNA(VLOOKUP(A1393, PerformanceRating!$P$8:$R$2778, 2, FALSE)), "", VLOOKUP(A1393, PerformanceRating!$P$8:$R$2778, 2, FALSE))</f>
        <v>3</v>
      </c>
      <c r="G1393">
        <f>IF(ISNA(VLOOKUP(A1393, PerformanceRating!$P$8:$R$2778, 3, FALSE)), "", VLOOKUP(A1393, PerformanceRating!$P$8:$R$2778, 3, FALSE))</f>
        <v>3</v>
      </c>
      <c r="H1393">
        <f>IF(ISNA(VLOOKUP(A1393, PerformanceRating!$C$2:$N$6710, 11, FALSE)), "", VLOOKUP(A1393, PerformanceRating!$C$2:$N$6710, 11, FALSE))</f>
        <v>3</v>
      </c>
      <c r="I1393">
        <f>IF(ISNA(VLOOKUP(A1393, PerformanceRating!$C$2:$N$6710, 12, FALSE)), "", VLOOKUP(A1393, PerformanceRating!$C$2:$N$6710, 12, FALSE))</f>
        <v>3</v>
      </c>
    </row>
    <row r="1394" spans="1:9" x14ac:dyDescent="0.25">
      <c r="A1394" s="1">
        <v>43037</v>
      </c>
      <c r="B1394">
        <f>COUNTIF(Employee!$U$2:$U$1471, 'Date Events'!A1394)</f>
        <v>1</v>
      </c>
      <c r="C1394">
        <f>COUNTIF(Employee!$X$2:$X$1471, 'Date Events'!A1394)</f>
        <v>0</v>
      </c>
      <c r="D1394">
        <f t="shared" si="21"/>
        <v>708</v>
      </c>
      <c r="E1394">
        <f>COUNTIF(Employee!$AA$2:$AA$1471, 'Date Events'!A1394)</f>
        <v>0</v>
      </c>
      <c r="F1394">
        <f>IF(ISNA(VLOOKUP(A1394, PerformanceRating!$P$8:$R$2778, 2, FALSE)), "", VLOOKUP(A1394, PerformanceRating!$P$8:$R$2778, 2, FALSE))</f>
        <v>4</v>
      </c>
      <c r="G1394">
        <f>IF(ISNA(VLOOKUP(A1394, PerformanceRating!$P$8:$R$2778, 3, FALSE)), "", VLOOKUP(A1394, PerformanceRating!$P$8:$R$2778, 3, FALSE))</f>
        <v>4</v>
      </c>
      <c r="H1394">
        <f>IF(ISNA(VLOOKUP(A1394, PerformanceRating!$C$2:$N$6710, 11, FALSE)), "", VLOOKUP(A1394, PerformanceRating!$C$2:$N$6710, 11, FALSE))</f>
        <v>4.75</v>
      </c>
      <c r="I1394">
        <f>IF(ISNA(VLOOKUP(A1394, PerformanceRating!$C$2:$N$6710, 12, FALSE)), "", VLOOKUP(A1394, PerformanceRating!$C$2:$N$6710, 12, FALSE))</f>
        <v>4</v>
      </c>
    </row>
    <row r="1395" spans="1:9" x14ac:dyDescent="0.25">
      <c r="A1395" s="1">
        <v>43038</v>
      </c>
      <c r="B1395">
        <f>COUNTIF(Employee!$U$2:$U$1471, 'Date Events'!A1395)</f>
        <v>0</v>
      </c>
      <c r="C1395">
        <f>COUNTIF(Employee!$X$2:$X$1471, 'Date Events'!A1395)</f>
        <v>0</v>
      </c>
      <c r="D1395">
        <f t="shared" si="21"/>
        <v>708</v>
      </c>
      <c r="E1395">
        <f>COUNTIF(Employee!$AA$2:$AA$1471, 'Date Events'!A1395)</f>
        <v>0</v>
      </c>
      <c r="F1395">
        <f>IF(ISNA(VLOOKUP(A1395, PerformanceRating!$P$8:$R$2778, 2, FALSE)), "", VLOOKUP(A1395, PerformanceRating!$P$8:$R$2778, 2, FALSE))</f>
        <v>3</v>
      </c>
      <c r="G1395">
        <f>IF(ISNA(VLOOKUP(A1395, PerformanceRating!$P$8:$R$2778, 3, FALSE)), "", VLOOKUP(A1395, PerformanceRating!$P$8:$R$2778, 3, FALSE))</f>
        <v>2</v>
      </c>
      <c r="H1395">
        <f>IF(ISNA(VLOOKUP(A1395, PerformanceRating!$C$2:$N$6710, 11, FALSE)), "", VLOOKUP(A1395, PerformanceRating!$C$2:$N$6710, 11, FALSE))</f>
        <v>3.75</v>
      </c>
      <c r="I1395">
        <f>IF(ISNA(VLOOKUP(A1395, PerformanceRating!$C$2:$N$6710, 12, FALSE)), "", VLOOKUP(A1395, PerformanceRating!$C$2:$N$6710, 12, FALSE))</f>
        <v>2.5</v>
      </c>
    </row>
    <row r="1396" spans="1:9" x14ac:dyDescent="0.25">
      <c r="A1396" s="1">
        <v>43039</v>
      </c>
      <c r="B1396">
        <f>COUNTIF(Employee!$U$2:$U$1471, 'Date Events'!A1396)</f>
        <v>0</v>
      </c>
      <c r="C1396">
        <f>COUNTIF(Employee!$X$2:$X$1471, 'Date Events'!A1396)</f>
        <v>0</v>
      </c>
      <c r="D1396">
        <f t="shared" si="21"/>
        <v>708</v>
      </c>
      <c r="E1396">
        <f>COUNTIF(Employee!$AA$2:$AA$1471, 'Date Events'!A1396)</f>
        <v>0</v>
      </c>
      <c r="F1396">
        <f>IF(ISNA(VLOOKUP(A1396, PerformanceRating!$P$8:$R$2778, 2, FALSE)), "", VLOOKUP(A1396, PerformanceRating!$P$8:$R$2778, 2, FALSE))</f>
        <v>4.666666666666667</v>
      </c>
      <c r="G1396">
        <f>IF(ISNA(VLOOKUP(A1396, PerformanceRating!$P$8:$R$2778, 3, FALSE)), "", VLOOKUP(A1396, PerformanceRating!$P$8:$R$2778, 3, FALSE))</f>
        <v>3.6666666666666665</v>
      </c>
      <c r="H1396">
        <f>IF(ISNA(VLOOKUP(A1396, PerformanceRating!$C$2:$N$6710, 11, FALSE)), "", VLOOKUP(A1396, PerformanceRating!$C$2:$N$6710, 11, FALSE))</f>
        <v>4.25</v>
      </c>
      <c r="I1396">
        <f>IF(ISNA(VLOOKUP(A1396, PerformanceRating!$C$2:$N$6710, 12, FALSE)), "", VLOOKUP(A1396, PerformanceRating!$C$2:$N$6710, 12, FALSE))</f>
        <v>4.5</v>
      </c>
    </row>
    <row r="1397" spans="1:9" x14ac:dyDescent="0.25">
      <c r="A1397" s="1">
        <v>43040</v>
      </c>
      <c r="B1397">
        <f>COUNTIF(Employee!$U$2:$U$1471, 'Date Events'!A1397)</f>
        <v>0</v>
      </c>
      <c r="C1397">
        <f>COUNTIF(Employee!$X$2:$X$1471, 'Date Events'!A1397)</f>
        <v>0</v>
      </c>
      <c r="D1397">
        <f t="shared" si="21"/>
        <v>708</v>
      </c>
      <c r="E1397">
        <f>COUNTIF(Employee!$AA$2:$AA$1471, 'Date Events'!A1397)</f>
        <v>0</v>
      </c>
      <c r="F1397">
        <f>IF(ISNA(VLOOKUP(A1397, PerformanceRating!$P$8:$R$2778, 2, FALSE)), "", VLOOKUP(A1397, PerformanceRating!$P$8:$R$2778, 2, FALSE))</f>
        <v>3</v>
      </c>
      <c r="G1397">
        <f>IF(ISNA(VLOOKUP(A1397, PerformanceRating!$P$8:$R$2778, 3, FALSE)), "", VLOOKUP(A1397, PerformanceRating!$P$8:$R$2778, 3, FALSE))</f>
        <v>3</v>
      </c>
      <c r="H1397">
        <f>IF(ISNA(VLOOKUP(A1397, PerformanceRating!$C$2:$N$6710, 11, FALSE)), "", VLOOKUP(A1397, PerformanceRating!$C$2:$N$6710, 11, FALSE))</f>
        <v>3</v>
      </c>
      <c r="I1397">
        <f>IF(ISNA(VLOOKUP(A1397, PerformanceRating!$C$2:$N$6710, 12, FALSE)), "", VLOOKUP(A1397, PerformanceRating!$C$2:$N$6710, 12, FALSE))</f>
        <v>3</v>
      </c>
    </row>
    <row r="1398" spans="1:9" x14ac:dyDescent="0.25">
      <c r="A1398" s="1">
        <v>43041</v>
      </c>
      <c r="B1398">
        <f>COUNTIF(Employee!$U$2:$U$1471, 'Date Events'!A1398)</f>
        <v>0</v>
      </c>
      <c r="C1398">
        <f>COUNTIF(Employee!$X$2:$X$1471, 'Date Events'!A1398)</f>
        <v>0</v>
      </c>
      <c r="D1398">
        <f t="shared" si="21"/>
        <v>708</v>
      </c>
      <c r="E1398">
        <f>COUNTIF(Employee!$AA$2:$AA$1471, 'Date Events'!A1398)</f>
        <v>0</v>
      </c>
      <c r="F1398">
        <f>IF(ISNA(VLOOKUP(A1398, PerformanceRating!$P$8:$R$2778, 2, FALSE)), "", VLOOKUP(A1398, PerformanceRating!$P$8:$R$2778, 2, FALSE))</f>
        <v>3.5</v>
      </c>
      <c r="G1398">
        <f>IF(ISNA(VLOOKUP(A1398, PerformanceRating!$P$8:$R$2778, 3, FALSE)), "", VLOOKUP(A1398, PerformanceRating!$P$8:$R$2778, 3, FALSE))</f>
        <v>3.5</v>
      </c>
      <c r="H1398">
        <f>IF(ISNA(VLOOKUP(A1398, PerformanceRating!$C$2:$N$6710, 11, FALSE)), "", VLOOKUP(A1398, PerformanceRating!$C$2:$N$6710, 11, FALSE))</f>
        <v>3.5</v>
      </c>
      <c r="I1398">
        <f>IF(ISNA(VLOOKUP(A1398, PerformanceRating!$C$2:$N$6710, 12, FALSE)), "", VLOOKUP(A1398, PerformanceRating!$C$2:$N$6710, 12, FALSE))</f>
        <v>4</v>
      </c>
    </row>
    <row r="1399" spans="1:9" x14ac:dyDescent="0.25">
      <c r="A1399" s="1">
        <v>43042</v>
      </c>
      <c r="B1399">
        <f>COUNTIF(Employee!$U$2:$U$1471, 'Date Events'!A1399)</f>
        <v>1</v>
      </c>
      <c r="C1399">
        <f>COUNTIF(Employee!$X$2:$X$1471, 'Date Events'!A1399)</f>
        <v>0</v>
      </c>
      <c r="D1399">
        <f t="shared" si="21"/>
        <v>709</v>
      </c>
      <c r="E1399">
        <f>COUNTIF(Employee!$AA$2:$AA$1471, 'Date Events'!A1399)</f>
        <v>0</v>
      </c>
      <c r="F1399">
        <f>IF(ISNA(VLOOKUP(A1399, PerformanceRating!$P$8:$R$2778, 2, FALSE)), "", VLOOKUP(A1399, PerformanceRating!$P$8:$R$2778, 2, FALSE))</f>
        <v>5</v>
      </c>
      <c r="G1399">
        <f>IF(ISNA(VLOOKUP(A1399, PerformanceRating!$P$8:$R$2778, 3, FALSE)), "", VLOOKUP(A1399, PerformanceRating!$P$8:$R$2778, 3, FALSE))</f>
        <v>4</v>
      </c>
      <c r="H1399">
        <f>IF(ISNA(VLOOKUP(A1399, PerformanceRating!$C$2:$N$6710, 11, FALSE)), "", VLOOKUP(A1399, PerformanceRating!$C$2:$N$6710, 11, FALSE))</f>
        <v>3.25</v>
      </c>
      <c r="I1399">
        <f>IF(ISNA(VLOOKUP(A1399, PerformanceRating!$C$2:$N$6710, 12, FALSE)), "", VLOOKUP(A1399, PerformanceRating!$C$2:$N$6710, 12, FALSE))</f>
        <v>4.5</v>
      </c>
    </row>
    <row r="1400" spans="1:9" x14ac:dyDescent="0.25">
      <c r="A1400" s="1">
        <v>43043</v>
      </c>
      <c r="B1400">
        <f>COUNTIF(Employee!$U$2:$U$1471, 'Date Events'!A1400)</f>
        <v>0</v>
      </c>
      <c r="C1400">
        <f>COUNTIF(Employee!$X$2:$X$1471, 'Date Events'!A1400)</f>
        <v>0</v>
      </c>
      <c r="D1400">
        <f t="shared" si="21"/>
        <v>709</v>
      </c>
      <c r="E1400">
        <f>COUNTIF(Employee!$AA$2:$AA$1471, 'Date Events'!A1400)</f>
        <v>0</v>
      </c>
      <c r="F1400">
        <f>IF(ISNA(VLOOKUP(A1400, PerformanceRating!$P$8:$R$2778, 2, FALSE)), "", VLOOKUP(A1400, PerformanceRating!$P$8:$R$2778, 2, FALSE))</f>
        <v>4</v>
      </c>
      <c r="G1400">
        <f>IF(ISNA(VLOOKUP(A1400, PerformanceRating!$P$8:$R$2778, 3, FALSE)), "", VLOOKUP(A1400, PerformanceRating!$P$8:$R$2778, 3, FALSE))</f>
        <v>3</v>
      </c>
      <c r="H1400">
        <f>IF(ISNA(VLOOKUP(A1400, PerformanceRating!$C$2:$N$6710, 11, FALSE)), "", VLOOKUP(A1400, PerformanceRating!$C$2:$N$6710, 11, FALSE))</f>
        <v>3.25</v>
      </c>
      <c r="I1400">
        <f>IF(ISNA(VLOOKUP(A1400, PerformanceRating!$C$2:$N$6710, 12, FALSE)), "", VLOOKUP(A1400, PerformanceRating!$C$2:$N$6710, 12, FALSE))</f>
        <v>3.5</v>
      </c>
    </row>
    <row r="1401" spans="1:9" x14ac:dyDescent="0.25">
      <c r="A1401" s="1">
        <v>43044</v>
      </c>
      <c r="B1401">
        <f>COUNTIF(Employee!$U$2:$U$1471, 'Date Events'!A1401)</f>
        <v>0</v>
      </c>
      <c r="C1401">
        <f>COUNTIF(Employee!$X$2:$X$1471, 'Date Events'!A1401)</f>
        <v>0</v>
      </c>
      <c r="D1401">
        <f t="shared" si="21"/>
        <v>709</v>
      </c>
      <c r="E1401">
        <f>COUNTIF(Employee!$AA$2:$AA$1471, 'Date Events'!A1401)</f>
        <v>1</v>
      </c>
      <c r="F1401">
        <f>IF(ISNA(VLOOKUP(A1401, PerformanceRating!$P$8:$R$2778, 2, FALSE)), "", VLOOKUP(A1401, PerformanceRating!$P$8:$R$2778, 2, FALSE))</f>
        <v>4</v>
      </c>
      <c r="G1401">
        <f>IF(ISNA(VLOOKUP(A1401, PerformanceRating!$P$8:$R$2778, 3, FALSE)), "", VLOOKUP(A1401, PerformanceRating!$P$8:$R$2778, 3, FALSE))</f>
        <v>3.5</v>
      </c>
      <c r="H1401">
        <f>IF(ISNA(VLOOKUP(A1401, PerformanceRating!$C$2:$N$6710, 11, FALSE)), "", VLOOKUP(A1401, PerformanceRating!$C$2:$N$6710, 11, FALSE))</f>
        <v>3.5</v>
      </c>
      <c r="I1401">
        <f>IF(ISNA(VLOOKUP(A1401, PerformanceRating!$C$2:$N$6710, 12, FALSE)), "", VLOOKUP(A1401, PerformanceRating!$C$2:$N$6710, 12, FALSE))</f>
        <v>4</v>
      </c>
    </row>
    <row r="1402" spans="1:9" x14ac:dyDescent="0.25">
      <c r="A1402" s="1">
        <v>43045</v>
      </c>
      <c r="B1402">
        <f>COUNTIF(Employee!$U$2:$U$1471, 'Date Events'!A1402)</f>
        <v>0</v>
      </c>
      <c r="C1402">
        <f>COUNTIF(Employee!$X$2:$X$1471, 'Date Events'!A1402)</f>
        <v>0</v>
      </c>
      <c r="D1402">
        <f t="shared" si="21"/>
        <v>709</v>
      </c>
      <c r="E1402">
        <f>COUNTIF(Employee!$AA$2:$AA$1471, 'Date Events'!A1402)</f>
        <v>0</v>
      </c>
      <c r="F1402">
        <f>IF(ISNA(VLOOKUP(A1402, PerformanceRating!$P$8:$R$2778, 2, FALSE)), "", VLOOKUP(A1402, PerformanceRating!$P$8:$R$2778, 2, FALSE))</f>
        <v>4</v>
      </c>
      <c r="G1402">
        <f>IF(ISNA(VLOOKUP(A1402, PerformanceRating!$P$8:$R$2778, 3, FALSE)), "", VLOOKUP(A1402, PerformanceRating!$P$8:$R$2778, 3, FALSE))</f>
        <v>3.25</v>
      </c>
      <c r="H1402">
        <f>IF(ISNA(VLOOKUP(A1402, PerformanceRating!$C$2:$N$6710, 11, FALSE)), "", VLOOKUP(A1402, PerformanceRating!$C$2:$N$6710, 11, FALSE))</f>
        <v>4.25</v>
      </c>
      <c r="I1402">
        <f>IF(ISNA(VLOOKUP(A1402, PerformanceRating!$C$2:$N$6710, 12, FALSE)), "", VLOOKUP(A1402, PerformanceRating!$C$2:$N$6710, 12, FALSE))</f>
        <v>4</v>
      </c>
    </row>
    <row r="1403" spans="1:9" x14ac:dyDescent="0.25">
      <c r="A1403" s="1">
        <v>43046</v>
      </c>
      <c r="B1403">
        <f>COUNTIF(Employee!$U$2:$U$1471, 'Date Events'!A1403)</f>
        <v>1</v>
      </c>
      <c r="C1403">
        <f>COUNTIF(Employee!$X$2:$X$1471, 'Date Events'!A1403)</f>
        <v>0</v>
      </c>
      <c r="D1403">
        <f t="shared" si="21"/>
        <v>710</v>
      </c>
      <c r="E1403">
        <f>COUNTIF(Employee!$AA$2:$AA$1471, 'Date Events'!A1403)</f>
        <v>0</v>
      </c>
      <c r="F1403">
        <f>IF(ISNA(VLOOKUP(A1403, PerformanceRating!$P$8:$R$2778, 2, FALSE)), "", VLOOKUP(A1403, PerformanceRating!$P$8:$R$2778, 2, FALSE))</f>
        <v>3.5</v>
      </c>
      <c r="G1403">
        <f>IF(ISNA(VLOOKUP(A1403, PerformanceRating!$P$8:$R$2778, 3, FALSE)), "", VLOOKUP(A1403, PerformanceRating!$P$8:$R$2778, 3, FALSE))</f>
        <v>3</v>
      </c>
      <c r="H1403">
        <f>IF(ISNA(VLOOKUP(A1403, PerformanceRating!$C$2:$N$6710, 11, FALSE)), "", VLOOKUP(A1403, PerformanceRating!$C$2:$N$6710, 11, FALSE))</f>
        <v>3.25</v>
      </c>
      <c r="I1403">
        <f>IF(ISNA(VLOOKUP(A1403, PerformanceRating!$C$2:$N$6710, 12, FALSE)), "", VLOOKUP(A1403, PerformanceRating!$C$2:$N$6710, 12, FALSE))</f>
        <v>4</v>
      </c>
    </row>
    <row r="1404" spans="1:9" x14ac:dyDescent="0.25">
      <c r="A1404" s="1">
        <v>43047</v>
      </c>
      <c r="B1404">
        <f>COUNTIF(Employee!$U$2:$U$1471, 'Date Events'!A1404)</f>
        <v>0</v>
      </c>
      <c r="C1404">
        <f>COUNTIF(Employee!$X$2:$X$1471, 'Date Events'!A1404)</f>
        <v>0</v>
      </c>
      <c r="D1404">
        <f t="shared" si="21"/>
        <v>710</v>
      </c>
      <c r="E1404">
        <f>COUNTIF(Employee!$AA$2:$AA$1471, 'Date Events'!A1404)</f>
        <v>1</v>
      </c>
      <c r="F1404">
        <f>IF(ISNA(VLOOKUP(A1404, PerformanceRating!$P$8:$R$2778, 2, FALSE)), "", VLOOKUP(A1404, PerformanceRating!$P$8:$R$2778, 2, FALSE))</f>
        <v>4.333333333333333</v>
      </c>
      <c r="G1404">
        <f>IF(ISNA(VLOOKUP(A1404, PerformanceRating!$P$8:$R$2778, 3, FALSE)), "", VLOOKUP(A1404, PerformanceRating!$P$8:$R$2778, 3, FALSE))</f>
        <v>4</v>
      </c>
      <c r="H1404">
        <f>IF(ISNA(VLOOKUP(A1404, PerformanceRating!$C$2:$N$6710, 11, FALSE)), "", VLOOKUP(A1404, PerformanceRating!$C$2:$N$6710, 11, FALSE))</f>
        <v>2.75</v>
      </c>
      <c r="I1404">
        <f>IF(ISNA(VLOOKUP(A1404, PerformanceRating!$C$2:$N$6710, 12, FALSE)), "", VLOOKUP(A1404, PerformanceRating!$C$2:$N$6710, 12, FALSE))</f>
        <v>3.5</v>
      </c>
    </row>
    <row r="1405" spans="1:9" x14ac:dyDescent="0.25">
      <c r="A1405" s="1">
        <v>43048</v>
      </c>
      <c r="B1405">
        <f>COUNTIF(Employee!$U$2:$U$1471, 'Date Events'!A1405)</f>
        <v>0</v>
      </c>
      <c r="C1405">
        <f>COUNTIF(Employee!$X$2:$X$1471, 'Date Events'!A1405)</f>
        <v>0</v>
      </c>
      <c r="D1405">
        <f t="shared" si="21"/>
        <v>710</v>
      </c>
      <c r="E1405">
        <f>COUNTIF(Employee!$AA$2:$AA$1471, 'Date Events'!A1405)</f>
        <v>0</v>
      </c>
      <c r="F1405">
        <f>IF(ISNA(VLOOKUP(A1405, PerformanceRating!$P$8:$R$2778, 2, FALSE)), "", VLOOKUP(A1405, PerformanceRating!$P$8:$R$2778, 2, FALSE))</f>
        <v>3.6666666666666665</v>
      </c>
      <c r="G1405">
        <f>IF(ISNA(VLOOKUP(A1405, PerformanceRating!$P$8:$R$2778, 3, FALSE)), "", VLOOKUP(A1405, PerformanceRating!$P$8:$R$2778, 3, FALSE))</f>
        <v>3.3333333333333335</v>
      </c>
      <c r="H1405">
        <f>IF(ISNA(VLOOKUP(A1405, PerformanceRating!$C$2:$N$6710, 11, FALSE)), "", VLOOKUP(A1405, PerformanceRating!$C$2:$N$6710, 11, FALSE))</f>
        <v>4</v>
      </c>
      <c r="I1405">
        <f>IF(ISNA(VLOOKUP(A1405, PerformanceRating!$C$2:$N$6710, 12, FALSE)), "", VLOOKUP(A1405, PerformanceRating!$C$2:$N$6710, 12, FALSE))</f>
        <v>3.5</v>
      </c>
    </row>
    <row r="1406" spans="1:9" x14ac:dyDescent="0.25">
      <c r="A1406" s="1">
        <v>43049</v>
      </c>
      <c r="B1406">
        <f>COUNTIF(Employee!$U$2:$U$1471, 'Date Events'!A1406)</f>
        <v>0</v>
      </c>
      <c r="C1406">
        <f>COUNTIF(Employee!$X$2:$X$1471, 'Date Events'!A1406)</f>
        <v>0</v>
      </c>
      <c r="D1406">
        <f t="shared" si="21"/>
        <v>710</v>
      </c>
      <c r="E1406">
        <f>COUNTIF(Employee!$AA$2:$AA$1471, 'Date Events'!A1406)</f>
        <v>1</v>
      </c>
      <c r="F1406">
        <f>IF(ISNA(VLOOKUP(A1406, PerformanceRating!$P$8:$R$2778, 2, FALSE)), "", VLOOKUP(A1406, PerformanceRating!$P$8:$R$2778, 2, FALSE))</f>
        <v>3.5</v>
      </c>
      <c r="G1406">
        <f>IF(ISNA(VLOOKUP(A1406, PerformanceRating!$P$8:$R$2778, 3, FALSE)), "", VLOOKUP(A1406, PerformanceRating!$P$8:$R$2778, 3, FALSE))</f>
        <v>2.5</v>
      </c>
      <c r="H1406">
        <f>IF(ISNA(VLOOKUP(A1406, PerformanceRating!$C$2:$N$6710, 11, FALSE)), "", VLOOKUP(A1406, PerformanceRating!$C$2:$N$6710, 11, FALSE))</f>
        <v>4.5</v>
      </c>
      <c r="I1406">
        <f>IF(ISNA(VLOOKUP(A1406, PerformanceRating!$C$2:$N$6710, 12, FALSE)), "", VLOOKUP(A1406, PerformanceRating!$C$2:$N$6710, 12, FALSE))</f>
        <v>2.5</v>
      </c>
    </row>
    <row r="1407" spans="1:9" x14ac:dyDescent="0.25">
      <c r="A1407" s="1">
        <v>43050</v>
      </c>
      <c r="B1407">
        <f>COUNTIF(Employee!$U$2:$U$1471, 'Date Events'!A1407)</f>
        <v>0</v>
      </c>
      <c r="C1407">
        <f>COUNTIF(Employee!$X$2:$X$1471, 'Date Events'!A1407)</f>
        <v>1</v>
      </c>
      <c r="D1407">
        <f t="shared" si="21"/>
        <v>709</v>
      </c>
      <c r="E1407">
        <f>COUNTIF(Employee!$AA$2:$AA$1471, 'Date Events'!A1407)</f>
        <v>0</v>
      </c>
      <c r="F1407">
        <f>IF(ISNA(VLOOKUP(A1407, PerformanceRating!$P$8:$R$2778, 2, FALSE)), "", VLOOKUP(A1407, PerformanceRating!$P$8:$R$2778, 2, FALSE))</f>
        <v>4</v>
      </c>
      <c r="G1407">
        <f>IF(ISNA(VLOOKUP(A1407, PerformanceRating!$P$8:$R$2778, 3, FALSE)), "", VLOOKUP(A1407, PerformanceRating!$P$8:$R$2778, 3, FALSE))</f>
        <v>3.3333333333333335</v>
      </c>
      <c r="H1407">
        <f>IF(ISNA(VLOOKUP(A1407, PerformanceRating!$C$2:$N$6710, 11, FALSE)), "", VLOOKUP(A1407, PerformanceRating!$C$2:$N$6710, 11, FALSE))</f>
        <v>3.25</v>
      </c>
      <c r="I1407">
        <f>IF(ISNA(VLOOKUP(A1407, PerformanceRating!$C$2:$N$6710, 12, FALSE)), "", VLOOKUP(A1407, PerformanceRating!$C$2:$N$6710, 12, FALSE))</f>
        <v>3.5</v>
      </c>
    </row>
    <row r="1408" spans="1:9" x14ac:dyDescent="0.25">
      <c r="A1408" s="1">
        <v>43051</v>
      </c>
      <c r="B1408">
        <f>COUNTIF(Employee!$U$2:$U$1471, 'Date Events'!A1408)</f>
        <v>0</v>
      </c>
      <c r="C1408">
        <f>COUNTIF(Employee!$X$2:$X$1471, 'Date Events'!A1408)</f>
        <v>0</v>
      </c>
      <c r="D1408">
        <f t="shared" si="21"/>
        <v>709</v>
      </c>
      <c r="E1408">
        <f>COUNTIF(Employee!$AA$2:$AA$1471, 'Date Events'!A1408)</f>
        <v>0</v>
      </c>
      <c r="F1408">
        <f>IF(ISNA(VLOOKUP(A1408, PerformanceRating!$P$8:$R$2778, 2, FALSE)), "", VLOOKUP(A1408, PerformanceRating!$P$8:$R$2778, 2, FALSE))</f>
        <v>5</v>
      </c>
      <c r="G1408">
        <f>IF(ISNA(VLOOKUP(A1408, PerformanceRating!$P$8:$R$2778, 3, FALSE)), "", VLOOKUP(A1408, PerformanceRating!$P$8:$R$2778, 3, FALSE))</f>
        <v>5</v>
      </c>
      <c r="H1408">
        <f>IF(ISNA(VLOOKUP(A1408, PerformanceRating!$C$2:$N$6710, 11, FALSE)), "", VLOOKUP(A1408, PerformanceRating!$C$2:$N$6710, 11, FALSE))</f>
        <v>3.5</v>
      </c>
      <c r="I1408">
        <f>IF(ISNA(VLOOKUP(A1408, PerformanceRating!$C$2:$N$6710, 12, FALSE)), "", VLOOKUP(A1408, PerformanceRating!$C$2:$N$6710, 12, FALSE))</f>
        <v>5</v>
      </c>
    </row>
    <row r="1409" spans="1:9" x14ac:dyDescent="0.25">
      <c r="A1409" s="1">
        <v>43052</v>
      </c>
      <c r="B1409">
        <f>COUNTIF(Employee!$U$2:$U$1471, 'Date Events'!A1409)</f>
        <v>0</v>
      </c>
      <c r="C1409">
        <f>COUNTIF(Employee!$X$2:$X$1471, 'Date Events'!A1409)</f>
        <v>0</v>
      </c>
      <c r="D1409">
        <f t="shared" si="21"/>
        <v>709</v>
      </c>
      <c r="E1409">
        <f>COUNTIF(Employee!$AA$2:$AA$1471, 'Date Events'!A1409)</f>
        <v>0</v>
      </c>
      <c r="F1409">
        <f>IF(ISNA(VLOOKUP(A1409, PerformanceRating!$P$8:$R$2778, 2, FALSE)), "", VLOOKUP(A1409, PerformanceRating!$P$8:$R$2778, 2, FALSE))</f>
        <v>4</v>
      </c>
      <c r="G1409">
        <f>IF(ISNA(VLOOKUP(A1409, PerformanceRating!$P$8:$R$2778, 3, FALSE)), "", VLOOKUP(A1409, PerformanceRating!$P$8:$R$2778, 3, FALSE))</f>
        <v>3</v>
      </c>
      <c r="H1409">
        <f>IF(ISNA(VLOOKUP(A1409, PerformanceRating!$C$2:$N$6710, 11, FALSE)), "", VLOOKUP(A1409, PerformanceRating!$C$2:$N$6710, 11, FALSE))</f>
        <v>3</v>
      </c>
      <c r="I1409">
        <f>IF(ISNA(VLOOKUP(A1409, PerformanceRating!$C$2:$N$6710, 12, FALSE)), "", VLOOKUP(A1409, PerformanceRating!$C$2:$N$6710, 12, FALSE))</f>
        <v>3.5</v>
      </c>
    </row>
    <row r="1410" spans="1:9" x14ac:dyDescent="0.25">
      <c r="A1410" s="1">
        <v>43053</v>
      </c>
      <c r="B1410">
        <f>COUNTIF(Employee!$U$2:$U$1471, 'Date Events'!A1410)</f>
        <v>0</v>
      </c>
      <c r="C1410">
        <f>COUNTIF(Employee!$X$2:$X$1471, 'Date Events'!A1410)</f>
        <v>0</v>
      </c>
      <c r="D1410">
        <f t="shared" si="21"/>
        <v>709</v>
      </c>
      <c r="E1410">
        <f>COUNTIF(Employee!$AA$2:$AA$1471, 'Date Events'!A1410)</f>
        <v>0</v>
      </c>
      <c r="F1410">
        <f>IF(ISNA(VLOOKUP(A1410, PerformanceRating!$P$8:$R$2778, 2, FALSE)), "", VLOOKUP(A1410, PerformanceRating!$P$8:$R$2778, 2, FALSE))</f>
        <v>4</v>
      </c>
      <c r="G1410">
        <f>IF(ISNA(VLOOKUP(A1410, PerformanceRating!$P$8:$R$2778, 3, FALSE)), "", VLOOKUP(A1410, PerformanceRating!$P$8:$R$2778, 3, FALSE))</f>
        <v>3</v>
      </c>
      <c r="H1410">
        <f>IF(ISNA(VLOOKUP(A1410, PerformanceRating!$C$2:$N$6710, 11, FALSE)), "", VLOOKUP(A1410, PerformanceRating!$C$2:$N$6710, 11, FALSE))</f>
        <v>4.25</v>
      </c>
      <c r="I1410">
        <f>IF(ISNA(VLOOKUP(A1410, PerformanceRating!$C$2:$N$6710, 12, FALSE)), "", VLOOKUP(A1410, PerformanceRating!$C$2:$N$6710, 12, FALSE))</f>
        <v>3.5</v>
      </c>
    </row>
    <row r="1411" spans="1:9" x14ac:dyDescent="0.25">
      <c r="A1411" s="1">
        <v>43054</v>
      </c>
      <c r="B1411">
        <f>COUNTIF(Employee!$U$2:$U$1471, 'Date Events'!A1411)</f>
        <v>0</v>
      </c>
      <c r="C1411">
        <f>COUNTIF(Employee!$X$2:$X$1471, 'Date Events'!A1411)</f>
        <v>0</v>
      </c>
      <c r="D1411">
        <f t="shared" si="21"/>
        <v>709</v>
      </c>
      <c r="E1411">
        <f>COUNTIF(Employee!$AA$2:$AA$1471, 'Date Events'!A1411)</f>
        <v>1</v>
      </c>
      <c r="F1411">
        <f>IF(ISNA(VLOOKUP(A1411, PerformanceRating!$P$8:$R$2778, 2, FALSE)), "", VLOOKUP(A1411, PerformanceRating!$P$8:$R$2778, 2, FALSE))</f>
        <v>5</v>
      </c>
      <c r="G1411">
        <f>IF(ISNA(VLOOKUP(A1411, PerformanceRating!$P$8:$R$2778, 3, FALSE)), "", VLOOKUP(A1411, PerformanceRating!$P$8:$R$2778, 3, FALSE))</f>
        <v>4</v>
      </c>
      <c r="H1411">
        <f>IF(ISNA(VLOOKUP(A1411, PerformanceRating!$C$2:$N$6710, 11, FALSE)), "", VLOOKUP(A1411, PerformanceRating!$C$2:$N$6710, 11, FALSE))</f>
        <v>5</v>
      </c>
      <c r="I1411">
        <f>IF(ISNA(VLOOKUP(A1411, PerformanceRating!$C$2:$N$6710, 12, FALSE)), "", VLOOKUP(A1411, PerformanceRating!$C$2:$N$6710, 12, FALSE))</f>
        <v>4.5</v>
      </c>
    </row>
    <row r="1412" spans="1:9" x14ac:dyDescent="0.25">
      <c r="A1412" s="1">
        <v>43056</v>
      </c>
      <c r="B1412">
        <f>COUNTIF(Employee!$U$2:$U$1471, 'Date Events'!A1412)</f>
        <v>0</v>
      </c>
      <c r="C1412">
        <f>COUNTIF(Employee!$X$2:$X$1471, 'Date Events'!A1412)</f>
        <v>0</v>
      </c>
      <c r="D1412">
        <f t="shared" ref="D1412:D1475" si="22">D1411+B1412-C1412</f>
        <v>709</v>
      </c>
      <c r="E1412">
        <f>COUNTIF(Employee!$AA$2:$AA$1471, 'Date Events'!A1412)</f>
        <v>1</v>
      </c>
      <c r="F1412">
        <f>IF(ISNA(VLOOKUP(A1412, PerformanceRating!$P$8:$R$2778, 2, FALSE)), "", VLOOKUP(A1412, PerformanceRating!$P$8:$R$2778, 2, FALSE))</f>
        <v>4.333333333333333</v>
      </c>
      <c r="G1412">
        <f>IF(ISNA(VLOOKUP(A1412, PerformanceRating!$P$8:$R$2778, 3, FALSE)), "", VLOOKUP(A1412, PerformanceRating!$P$8:$R$2778, 3, FALSE))</f>
        <v>4</v>
      </c>
      <c r="H1412">
        <f>IF(ISNA(VLOOKUP(A1412, PerformanceRating!$C$2:$N$6710, 11, FALSE)), "", VLOOKUP(A1412, PerformanceRating!$C$2:$N$6710, 11, FALSE))</f>
        <v>4</v>
      </c>
      <c r="I1412">
        <f>IF(ISNA(VLOOKUP(A1412, PerformanceRating!$C$2:$N$6710, 12, FALSE)), "", VLOOKUP(A1412, PerformanceRating!$C$2:$N$6710, 12, FALSE))</f>
        <v>4.5</v>
      </c>
    </row>
    <row r="1413" spans="1:9" x14ac:dyDescent="0.25">
      <c r="A1413" s="1">
        <v>43057</v>
      </c>
      <c r="B1413">
        <f>COUNTIF(Employee!$U$2:$U$1471, 'Date Events'!A1413)</f>
        <v>0</v>
      </c>
      <c r="C1413">
        <f>COUNTIF(Employee!$X$2:$X$1471, 'Date Events'!A1413)</f>
        <v>0</v>
      </c>
      <c r="D1413">
        <f t="shared" si="22"/>
        <v>709</v>
      </c>
      <c r="E1413">
        <f>COUNTIF(Employee!$AA$2:$AA$1471, 'Date Events'!A1413)</f>
        <v>0</v>
      </c>
      <c r="F1413">
        <f>IF(ISNA(VLOOKUP(A1413, PerformanceRating!$P$8:$R$2778, 2, FALSE)), "", VLOOKUP(A1413, PerformanceRating!$P$8:$R$2778, 2, FALSE))</f>
        <v>4.333333333333333</v>
      </c>
      <c r="G1413">
        <f>IF(ISNA(VLOOKUP(A1413, PerformanceRating!$P$8:$R$2778, 3, FALSE)), "", VLOOKUP(A1413, PerformanceRating!$P$8:$R$2778, 3, FALSE))</f>
        <v>3.6666666666666665</v>
      </c>
      <c r="H1413">
        <f>IF(ISNA(VLOOKUP(A1413, PerformanceRating!$C$2:$N$6710, 11, FALSE)), "", VLOOKUP(A1413, PerformanceRating!$C$2:$N$6710, 11, FALSE))</f>
        <v>3.75</v>
      </c>
      <c r="I1413">
        <f>IF(ISNA(VLOOKUP(A1413, PerformanceRating!$C$2:$N$6710, 12, FALSE)), "", VLOOKUP(A1413, PerformanceRating!$C$2:$N$6710, 12, FALSE))</f>
        <v>3.5</v>
      </c>
    </row>
    <row r="1414" spans="1:9" x14ac:dyDescent="0.25">
      <c r="A1414" s="1">
        <v>43058</v>
      </c>
      <c r="B1414">
        <f>COUNTIF(Employee!$U$2:$U$1471, 'Date Events'!A1414)</f>
        <v>1</v>
      </c>
      <c r="C1414">
        <f>COUNTIF(Employee!$X$2:$X$1471, 'Date Events'!A1414)</f>
        <v>0</v>
      </c>
      <c r="D1414">
        <f t="shared" si="22"/>
        <v>710</v>
      </c>
      <c r="E1414">
        <f>COUNTIF(Employee!$AA$2:$AA$1471, 'Date Events'!A1414)</f>
        <v>0</v>
      </c>
      <c r="F1414">
        <f>IF(ISNA(VLOOKUP(A1414, PerformanceRating!$P$8:$R$2778, 2, FALSE)), "", VLOOKUP(A1414, PerformanceRating!$P$8:$R$2778, 2, FALSE))</f>
        <v>3</v>
      </c>
      <c r="G1414">
        <f>IF(ISNA(VLOOKUP(A1414, PerformanceRating!$P$8:$R$2778, 3, FALSE)), "", VLOOKUP(A1414, PerformanceRating!$P$8:$R$2778, 3, FALSE))</f>
        <v>2</v>
      </c>
      <c r="H1414">
        <f>IF(ISNA(VLOOKUP(A1414, PerformanceRating!$C$2:$N$6710, 11, FALSE)), "", VLOOKUP(A1414, PerformanceRating!$C$2:$N$6710, 11, FALSE))</f>
        <v>3.5</v>
      </c>
      <c r="I1414">
        <f>IF(ISNA(VLOOKUP(A1414, PerformanceRating!$C$2:$N$6710, 12, FALSE)), "", VLOOKUP(A1414, PerformanceRating!$C$2:$N$6710, 12, FALSE))</f>
        <v>2.5</v>
      </c>
    </row>
    <row r="1415" spans="1:9" x14ac:dyDescent="0.25">
      <c r="A1415" s="1">
        <v>43059</v>
      </c>
      <c r="B1415">
        <f>COUNTIF(Employee!$U$2:$U$1471, 'Date Events'!A1415)</f>
        <v>0</v>
      </c>
      <c r="C1415">
        <f>COUNTIF(Employee!$X$2:$X$1471, 'Date Events'!A1415)</f>
        <v>0</v>
      </c>
      <c r="D1415">
        <f t="shared" si="22"/>
        <v>710</v>
      </c>
      <c r="E1415">
        <f>COUNTIF(Employee!$AA$2:$AA$1471, 'Date Events'!A1415)</f>
        <v>1</v>
      </c>
      <c r="F1415">
        <f>IF(ISNA(VLOOKUP(A1415, PerformanceRating!$P$8:$R$2778, 2, FALSE)), "", VLOOKUP(A1415, PerformanceRating!$P$8:$R$2778, 2, FALSE))</f>
        <v>5</v>
      </c>
      <c r="G1415">
        <f>IF(ISNA(VLOOKUP(A1415, PerformanceRating!$P$8:$R$2778, 3, FALSE)), "", VLOOKUP(A1415, PerformanceRating!$P$8:$R$2778, 3, FALSE))</f>
        <v>4</v>
      </c>
      <c r="H1415">
        <f>IF(ISNA(VLOOKUP(A1415, PerformanceRating!$C$2:$N$6710, 11, FALSE)), "", VLOOKUP(A1415, PerformanceRating!$C$2:$N$6710, 11, FALSE))</f>
        <v>4</v>
      </c>
      <c r="I1415">
        <f>IF(ISNA(VLOOKUP(A1415, PerformanceRating!$C$2:$N$6710, 12, FALSE)), "", VLOOKUP(A1415, PerformanceRating!$C$2:$N$6710, 12, FALSE))</f>
        <v>4.5</v>
      </c>
    </row>
    <row r="1416" spans="1:9" x14ac:dyDescent="0.25">
      <c r="A1416" s="1">
        <v>43060</v>
      </c>
      <c r="B1416">
        <f>COUNTIF(Employee!$U$2:$U$1471, 'Date Events'!A1416)</f>
        <v>1</v>
      </c>
      <c r="C1416">
        <f>COUNTIF(Employee!$X$2:$X$1471, 'Date Events'!A1416)</f>
        <v>0</v>
      </c>
      <c r="D1416">
        <f t="shared" si="22"/>
        <v>711</v>
      </c>
      <c r="E1416">
        <f>COUNTIF(Employee!$AA$2:$AA$1471, 'Date Events'!A1416)</f>
        <v>0</v>
      </c>
      <c r="F1416">
        <f>IF(ISNA(VLOOKUP(A1416, PerformanceRating!$P$8:$R$2778, 2, FALSE)), "", VLOOKUP(A1416, PerformanceRating!$P$8:$R$2778, 2, FALSE))</f>
        <v>5</v>
      </c>
      <c r="G1416">
        <f>IF(ISNA(VLOOKUP(A1416, PerformanceRating!$P$8:$R$2778, 3, FALSE)), "", VLOOKUP(A1416, PerformanceRating!$P$8:$R$2778, 3, FALSE))</f>
        <v>4</v>
      </c>
      <c r="H1416">
        <f>IF(ISNA(VLOOKUP(A1416, PerformanceRating!$C$2:$N$6710, 11, FALSE)), "", VLOOKUP(A1416, PerformanceRating!$C$2:$N$6710, 11, FALSE))</f>
        <v>4</v>
      </c>
      <c r="I1416">
        <f>IF(ISNA(VLOOKUP(A1416, PerformanceRating!$C$2:$N$6710, 12, FALSE)), "", VLOOKUP(A1416, PerformanceRating!$C$2:$N$6710, 12, FALSE))</f>
        <v>4.5</v>
      </c>
    </row>
    <row r="1417" spans="1:9" x14ac:dyDescent="0.25">
      <c r="A1417" s="1">
        <v>43061</v>
      </c>
      <c r="B1417">
        <f>COUNTIF(Employee!$U$2:$U$1471, 'Date Events'!A1417)</f>
        <v>0</v>
      </c>
      <c r="C1417">
        <f>COUNTIF(Employee!$X$2:$X$1471, 'Date Events'!A1417)</f>
        <v>0</v>
      </c>
      <c r="D1417">
        <f t="shared" si="22"/>
        <v>711</v>
      </c>
      <c r="E1417">
        <f>COUNTIF(Employee!$AA$2:$AA$1471, 'Date Events'!A1417)</f>
        <v>0</v>
      </c>
      <c r="F1417">
        <f>IF(ISNA(VLOOKUP(A1417, PerformanceRating!$P$8:$R$2778, 2, FALSE)), "", VLOOKUP(A1417, PerformanceRating!$P$8:$R$2778, 2, FALSE))</f>
        <v>5</v>
      </c>
      <c r="G1417">
        <f>IF(ISNA(VLOOKUP(A1417, PerformanceRating!$P$8:$R$2778, 3, FALSE)), "", VLOOKUP(A1417, PerformanceRating!$P$8:$R$2778, 3, FALSE))</f>
        <v>4</v>
      </c>
      <c r="H1417">
        <f>IF(ISNA(VLOOKUP(A1417, PerformanceRating!$C$2:$N$6710, 11, FALSE)), "", VLOOKUP(A1417, PerformanceRating!$C$2:$N$6710, 11, FALSE))</f>
        <v>4</v>
      </c>
      <c r="I1417">
        <f>IF(ISNA(VLOOKUP(A1417, PerformanceRating!$C$2:$N$6710, 12, FALSE)), "", VLOOKUP(A1417, PerformanceRating!$C$2:$N$6710, 12, FALSE))</f>
        <v>4.5</v>
      </c>
    </row>
    <row r="1418" spans="1:9" x14ac:dyDescent="0.25">
      <c r="A1418" s="1">
        <v>43062</v>
      </c>
      <c r="B1418">
        <f>COUNTIF(Employee!$U$2:$U$1471, 'Date Events'!A1418)</f>
        <v>0</v>
      </c>
      <c r="C1418">
        <f>COUNTIF(Employee!$X$2:$X$1471, 'Date Events'!A1418)</f>
        <v>0</v>
      </c>
      <c r="D1418">
        <f t="shared" si="22"/>
        <v>711</v>
      </c>
      <c r="E1418">
        <f>COUNTIF(Employee!$AA$2:$AA$1471, 'Date Events'!A1418)</f>
        <v>0</v>
      </c>
      <c r="F1418">
        <f>IF(ISNA(VLOOKUP(A1418, PerformanceRating!$P$8:$R$2778, 2, FALSE)), "", VLOOKUP(A1418, PerformanceRating!$P$8:$R$2778, 2, FALSE))</f>
        <v>5</v>
      </c>
      <c r="G1418">
        <f>IF(ISNA(VLOOKUP(A1418, PerformanceRating!$P$8:$R$2778, 3, FALSE)), "", VLOOKUP(A1418, PerformanceRating!$P$8:$R$2778, 3, FALSE))</f>
        <v>5</v>
      </c>
      <c r="H1418">
        <f>IF(ISNA(VLOOKUP(A1418, PerformanceRating!$C$2:$N$6710, 11, FALSE)), "", VLOOKUP(A1418, PerformanceRating!$C$2:$N$6710, 11, FALSE))</f>
        <v>3.75</v>
      </c>
      <c r="I1418">
        <f>IF(ISNA(VLOOKUP(A1418, PerformanceRating!$C$2:$N$6710, 12, FALSE)), "", VLOOKUP(A1418, PerformanceRating!$C$2:$N$6710, 12, FALSE))</f>
        <v>5</v>
      </c>
    </row>
    <row r="1419" spans="1:9" x14ac:dyDescent="0.25">
      <c r="A1419" s="1">
        <v>43063</v>
      </c>
      <c r="B1419">
        <f>COUNTIF(Employee!$U$2:$U$1471, 'Date Events'!A1419)</f>
        <v>1</v>
      </c>
      <c r="C1419">
        <f>COUNTIF(Employee!$X$2:$X$1471, 'Date Events'!A1419)</f>
        <v>0</v>
      </c>
      <c r="D1419">
        <f t="shared" si="22"/>
        <v>712</v>
      </c>
      <c r="E1419">
        <f>COUNTIF(Employee!$AA$2:$AA$1471, 'Date Events'!A1419)</f>
        <v>1</v>
      </c>
      <c r="F1419">
        <f>IF(ISNA(VLOOKUP(A1419, PerformanceRating!$P$8:$R$2778, 2, FALSE)), "", VLOOKUP(A1419, PerformanceRating!$P$8:$R$2778, 2, FALSE))</f>
        <v>4</v>
      </c>
      <c r="G1419">
        <f>IF(ISNA(VLOOKUP(A1419, PerformanceRating!$P$8:$R$2778, 3, FALSE)), "", VLOOKUP(A1419, PerformanceRating!$P$8:$R$2778, 3, FALSE))</f>
        <v>3</v>
      </c>
      <c r="H1419">
        <f>IF(ISNA(VLOOKUP(A1419, PerformanceRating!$C$2:$N$6710, 11, FALSE)), "", VLOOKUP(A1419, PerformanceRating!$C$2:$N$6710, 11, FALSE))</f>
        <v>3.25</v>
      </c>
      <c r="I1419">
        <f>IF(ISNA(VLOOKUP(A1419, PerformanceRating!$C$2:$N$6710, 12, FALSE)), "", VLOOKUP(A1419, PerformanceRating!$C$2:$N$6710, 12, FALSE))</f>
        <v>3.5</v>
      </c>
    </row>
    <row r="1420" spans="1:9" x14ac:dyDescent="0.25">
      <c r="A1420" s="1">
        <v>43064</v>
      </c>
      <c r="B1420">
        <f>COUNTIF(Employee!$U$2:$U$1471, 'Date Events'!A1420)</f>
        <v>0</v>
      </c>
      <c r="C1420">
        <f>COUNTIF(Employee!$X$2:$X$1471, 'Date Events'!A1420)</f>
        <v>0</v>
      </c>
      <c r="D1420">
        <f t="shared" si="22"/>
        <v>712</v>
      </c>
      <c r="E1420">
        <f>COUNTIF(Employee!$AA$2:$AA$1471, 'Date Events'!A1420)</f>
        <v>0</v>
      </c>
      <c r="F1420">
        <f>IF(ISNA(VLOOKUP(A1420, PerformanceRating!$P$8:$R$2778, 2, FALSE)), "", VLOOKUP(A1420, PerformanceRating!$P$8:$R$2778, 2, FALSE))</f>
        <v>4.333333333333333</v>
      </c>
      <c r="G1420">
        <f>IF(ISNA(VLOOKUP(A1420, PerformanceRating!$P$8:$R$2778, 3, FALSE)), "", VLOOKUP(A1420, PerformanceRating!$P$8:$R$2778, 3, FALSE))</f>
        <v>3.6666666666666665</v>
      </c>
      <c r="H1420">
        <f>IF(ISNA(VLOOKUP(A1420, PerformanceRating!$C$2:$N$6710, 11, FALSE)), "", VLOOKUP(A1420, PerformanceRating!$C$2:$N$6710, 11, FALSE))</f>
        <v>2.5</v>
      </c>
      <c r="I1420">
        <f>IF(ISNA(VLOOKUP(A1420, PerformanceRating!$C$2:$N$6710, 12, FALSE)), "", VLOOKUP(A1420, PerformanceRating!$C$2:$N$6710, 12, FALSE))</f>
        <v>2.5</v>
      </c>
    </row>
    <row r="1421" spans="1:9" x14ac:dyDescent="0.25">
      <c r="A1421" s="1">
        <v>43065</v>
      </c>
      <c r="B1421">
        <f>COUNTIF(Employee!$U$2:$U$1471, 'Date Events'!A1421)</f>
        <v>0</v>
      </c>
      <c r="C1421">
        <f>COUNTIF(Employee!$X$2:$X$1471, 'Date Events'!A1421)</f>
        <v>0</v>
      </c>
      <c r="D1421">
        <f t="shared" si="22"/>
        <v>712</v>
      </c>
      <c r="E1421">
        <f>COUNTIF(Employee!$AA$2:$AA$1471, 'Date Events'!A1421)</f>
        <v>1</v>
      </c>
      <c r="F1421">
        <f>IF(ISNA(VLOOKUP(A1421, PerformanceRating!$P$8:$R$2778, 2, FALSE)), "", VLOOKUP(A1421, PerformanceRating!$P$8:$R$2778, 2, FALSE))</f>
        <v>3</v>
      </c>
      <c r="G1421">
        <f>IF(ISNA(VLOOKUP(A1421, PerformanceRating!$P$8:$R$2778, 3, FALSE)), "", VLOOKUP(A1421, PerformanceRating!$P$8:$R$2778, 3, FALSE))</f>
        <v>2</v>
      </c>
      <c r="H1421">
        <f>IF(ISNA(VLOOKUP(A1421, PerformanceRating!$C$2:$N$6710, 11, FALSE)), "", VLOOKUP(A1421, PerformanceRating!$C$2:$N$6710, 11, FALSE))</f>
        <v>2.75</v>
      </c>
      <c r="I1421">
        <f>IF(ISNA(VLOOKUP(A1421, PerformanceRating!$C$2:$N$6710, 12, FALSE)), "", VLOOKUP(A1421, PerformanceRating!$C$2:$N$6710, 12, FALSE))</f>
        <v>2.5</v>
      </c>
    </row>
    <row r="1422" spans="1:9" x14ac:dyDescent="0.25">
      <c r="A1422" s="1">
        <v>43066</v>
      </c>
      <c r="B1422">
        <f>COUNTIF(Employee!$U$2:$U$1471, 'Date Events'!A1422)</f>
        <v>0</v>
      </c>
      <c r="C1422">
        <f>COUNTIF(Employee!$X$2:$X$1471, 'Date Events'!A1422)</f>
        <v>0</v>
      </c>
      <c r="D1422">
        <f t="shared" si="22"/>
        <v>712</v>
      </c>
      <c r="E1422">
        <f>COUNTIF(Employee!$AA$2:$AA$1471, 'Date Events'!A1422)</f>
        <v>0</v>
      </c>
      <c r="F1422">
        <f>IF(ISNA(VLOOKUP(A1422, PerformanceRating!$P$8:$R$2778, 2, FALSE)), "", VLOOKUP(A1422, PerformanceRating!$P$8:$R$2778, 2, FALSE))</f>
        <v>4</v>
      </c>
      <c r="G1422">
        <f>IF(ISNA(VLOOKUP(A1422, PerformanceRating!$P$8:$R$2778, 3, FALSE)), "", VLOOKUP(A1422, PerformanceRating!$P$8:$R$2778, 3, FALSE))</f>
        <v>4</v>
      </c>
      <c r="H1422">
        <f>IF(ISNA(VLOOKUP(A1422, PerformanceRating!$C$2:$N$6710, 11, FALSE)), "", VLOOKUP(A1422, PerformanceRating!$C$2:$N$6710, 11, FALSE))</f>
        <v>4.25</v>
      </c>
      <c r="I1422">
        <f>IF(ISNA(VLOOKUP(A1422, PerformanceRating!$C$2:$N$6710, 12, FALSE)), "", VLOOKUP(A1422, PerformanceRating!$C$2:$N$6710, 12, FALSE))</f>
        <v>4</v>
      </c>
    </row>
    <row r="1423" spans="1:9" x14ac:dyDescent="0.25">
      <c r="A1423" s="1">
        <v>43067</v>
      </c>
      <c r="B1423">
        <f>COUNTIF(Employee!$U$2:$U$1471, 'Date Events'!A1423)</f>
        <v>0</v>
      </c>
      <c r="C1423">
        <f>COUNTIF(Employee!$X$2:$X$1471, 'Date Events'!A1423)</f>
        <v>0</v>
      </c>
      <c r="D1423">
        <f t="shared" si="22"/>
        <v>712</v>
      </c>
      <c r="E1423">
        <f>COUNTIF(Employee!$AA$2:$AA$1471, 'Date Events'!A1423)</f>
        <v>0</v>
      </c>
      <c r="F1423">
        <f>IF(ISNA(VLOOKUP(A1423, PerformanceRating!$P$8:$R$2778, 2, FALSE)), "", VLOOKUP(A1423, PerformanceRating!$P$8:$R$2778, 2, FALSE))</f>
        <v>5</v>
      </c>
      <c r="G1423">
        <f>IF(ISNA(VLOOKUP(A1423, PerformanceRating!$P$8:$R$2778, 3, FALSE)), "", VLOOKUP(A1423, PerformanceRating!$P$8:$R$2778, 3, FALSE))</f>
        <v>4.5</v>
      </c>
      <c r="H1423">
        <f>IF(ISNA(VLOOKUP(A1423, PerformanceRating!$C$2:$N$6710, 11, FALSE)), "", VLOOKUP(A1423, PerformanceRating!$C$2:$N$6710, 11, FALSE))</f>
        <v>3.25</v>
      </c>
      <c r="I1423">
        <f>IF(ISNA(VLOOKUP(A1423, PerformanceRating!$C$2:$N$6710, 12, FALSE)), "", VLOOKUP(A1423, PerformanceRating!$C$2:$N$6710, 12, FALSE))</f>
        <v>5</v>
      </c>
    </row>
    <row r="1424" spans="1:9" x14ac:dyDescent="0.25">
      <c r="A1424" s="1">
        <v>43068</v>
      </c>
      <c r="B1424">
        <f>COUNTIF(Employee!$U$2:$U$1471, 'Date Events'!A1424)</f>
        <v>0</v>
      </c>
      <c r="C1424">
        <f>COUNTIF(Employee!$X$2:$X$1471, 'Date Events'!A1424)</f>
        <v>0</v>
      </c>
      <c r="D1424">
        <f t="shared" si="22"/>
        <v>712</v>
      </c>
      <c r="E1424">
        <f>COUNTIF(Employee!$AA$2:$AA$1471, 'Date Events'!A1424)</f>
        <v>0</v>
      </c>
      <c r="F1424">
        <f>IF(ISNA(VLOOKUP(A1424, PerformanceRating!$P$8:$R$2778, 2, FALSE)), "", VLOOKUP(A1424, PerformanceRating!$P$8:$R$2778, 2, FALSE))</f>
        <v>3</v>
      </c>
      <c r="G1424">
        <f>IF(ISNA(VLOOKUP(A1424, PerformanceRating!$P$8:$R$2778, 3, FALSE)), "", VLOOKUP(A1424, PerformanceRating!$P$8:$R$2778, 3, FALSE))</f>
        <v>2</v>
      </c>
      <c r="H1424">
        <f>IF(ISNA(VLOOKUP(A1424, PerformanceRating!$C$2:$N$6710, 11, FALSE)), "", VLOOKUP(A1424, PerformanceRating!$C$2:$N$6710, 11, FALSE))</f>
        <v>3.25</v>
      </c>
      <c r="I1424">
        <f>IF(ISNA(VLOOKUP(A1424, PerformanceRating!$C$2:$N$6710, 12, FALSE)), "", VLOOKUP(A1424, PerformanceRating!$C$2:$N$6710, 12, FALSE))</f>
        <v>2.5</v>
      </c>
    </row>
    <row r="1425" spans="1:9" x14ac:dyDescent="0.25">
      <c r="A1425" s="1">
        <v>43069</v>
      </c>
      <c r="B1425">
        <f>COUNTIF(Employee!$U$2:$U$1471, 'Date Events'!A1425)</f>
        <v>1</v>
      </c>
      <c r="C1425">
        <f>COUNTIF(Employee!$X$2:$X$1471, 'Date Events'!A1425)</f>
        <v>0</v>
      </c>
      <c r="D1425">
        <f t="shared" si="22"/>
        <v>713</v>
      </c>
      <c r="E1425">
        <f>COUNTIF(Employee!$AA$2:$AA$1471, 'Date Events'!A1425)</f>
        <v>0</v>
      </c>
      <c r="F1425" t="str">
        <f>IF(ISNA(VLOOKUP(A1425, PerformanceRating!$P$8:$R$2778, 2, FALSE)), "", VLOOKUP(A1425, PerformanceRating!$P$8:$R$2778, 2, FALSE))</f>
        <v/>
      </c>
      <c r="G1425" t="str">
        <f>IF(ISNA(VLOOKUP(A1425, PerformanceRating!$P$8:$R$2778, 3, FALSE)), "", VLOOKUP(A1425, PerformanceRating!$P$8:$R$2778, 3, FALSE))</f>
        <v/>
      </c>
      <c r="H1425" t="str">
        <f>IF(ISNA(VLOOKUP(A1425, PerformanceRating!$C$2:$N$6710, 11, FALSE)), "", VLOOKUP(A1425, PerformanceRating!$C$2:$N$6710, 11, FALSE))</f>
        <v/>
      </c>
      <c r="I1425" t="str">
        <f>IF(ISNA(VLOOKUP(A1425, PerformanceRating!$C$2:$N$6710, 12, FALSE)), "", VLOOKUP(A1425, PerformanceRating!$C$2:$N$6710, 12, FALSE))</f>
        <v/>
      </c>
    </row>
    <row r="1426" spans="1:9" x14ac:dyDescent="0.25">
      <c r="A1426" s="1">
        <v>43070</v>
      </c>
      <c r="B1426">
        <f>COUNTIF(Employee!$U$2:$U$1471, 'Date Events'!A1426)</f>
        <v>0</v>
      </c>
      <c r="C1426">
        <f>COUNTIF(Employee!$X$2:$X$1471, 'Date Events'!A1426)</f>
        <v>0</v>
      </c>
      <c r="D1426">
        <f t="shared" si="22"/>
        <v>713</v>
      </c>
      <c r="E1426">
        <f>COUNTIF(Employee!$AA$2:$AA$1471, 'Date Events'!A1426)</f>
        <v>0</v>
      </c>
      <c r="F1426">
        <f>IF(ISNA(VLOOKUP(A1426, PerformanceRating!$P$8:$R$2778, 2, FALSE)), "", VLOOKUP(A1426, PerformanceRating!$P$8:$R$2778, 2, FALSE))</f>
        <v>3.5</v>
      </c>
      <c r="G1426">
        <f>IF(ISNA(VLOOKUP(A1426, PerformanceRating!$P$8:$R$2778, 3, FALSE)), "", VLOOKUP(A1426, PerformanceRating!$P$8:$R$2778, 3, FALSE))</f>
        <v>3.5</v>
      </c>
      <c r="H1426">
        <f>IF(ISNA(VLOOKUP(A1426, PerformanceRating!$C$2:$N$6710, 11, FALSE)), "", VLOOKUP(A1426, PerformanceRating!$C$2:$N$6710, 11, FALSE))</f>
        <v>3.75</v>
      </c>
      <c r="I1426">
        <f>IF(ISNA(VLOOKUP(A1426, PerformanceRating!$C$2:$N$6710, 12, FALSE)), "", VLOOKUP(A1426, PerformanceRating!$C$2:$N$6710, 12, FALSE))</f>
        <v>3</v>
      </c>
    </row>
    <row r="1427" spans="1:9" x14ac:dyDescent="0.25">
      <c r="A1427" s="1">
        <v>43071</v>
      </c>
      <c r="B1427">
        <f>COUNTIF(Employee!$U$2:$U$1471, 'Date Events'!A1427)</f>
        <v>0</v>
      </c>
      <c r="C1427">
        <f>COUNTIF(Employee!$X$2:$X$1471, 'Date Events'!A1427)</f>
        <v>0</v>
      </c>
      <c r="D1427">
        <f t="shared" si="22"/>
        <v>713</v>
      </c>
      <c r="E1427">
        <f>COUNTIF(Employee!$AA$2:$AA$1471, 'Date Events'!A1427)</f>
        <v>1</v>
      </c>
      <c r="F1427">
        <f>IF(ISNA(VLOOKUP(A1427, PerformanceRating!$P$8:$R$2778, 2, FALSE)), "", VLOOKUP(A1427, PerformanceRating!$P$8:$R$2778, 2, FALSE))</f>
        <v>4</v>
      </c>
      <c r="G1427">
        <f>IF(ISNA(VLOOKUP(A1427, PerformanceRating!$P$8:$R$2778, 3, FALSE)), "", VLOOKUP(A1427, PerformanceRating!$P$8:$R$2778, 3, FALSE))</f>
        <v>4</v>
      </c>
      <c r="H1427">
        <f>IF(ISNA(VLOOKUP(A1427, PerformanceRating!$C$2:$N$6710, 11, FALSE)), "", VLOOKUP(A1427, PerformanceRating!$C$2:$N$6710, 11, FALSE))</f>
        <v>3</v>
      </c>
      <c r="I1427">
        <f>IF(ISNA(VLOOKUP(A1427, PerformanceRating!$C$2:$N$6710, 12, FALSE)), "", VLOOKUP(A1427, PerformanceRating!$C$2:$N$6710, 12, FALSE))</f>
        <v>4</v>
      </c>
    </row>
    <row r="1428" spans="1:9" x14ac:dyDescent="0.25">
      <c r="A1428" s="1">
        <v>43072</v>
      </c>
      <c r="B1428">
        <f>COUNTIF(Employee!$U$2:$U$1471, 'Date Events'!A1428)</f>
        <v>0</v>
      </c>
      <c r="C1428">
        <f>COUNTIF(Employee!$X$2:$X$1471, 'Date Events'!A1428)</f>
        <v>0</v>
      </c>
      <c r="D1428">
        <f t="shared" si="22"/>
        <v>713</v>
      </c>
      <c r="E1428">
        <f>COUNTIF(Employee!$AA$2:$AA$1471, 'Date Events'!A1428)</f>
        <v>0</v>
      </c>
      <c r="F1428">
        <f>IF(ISNA(VLOOKUP(A1428, PerformanceRating!$P$8:$R$2778, 2, FALSE)), "", VLOOKUP(A1428, PerformanceRating!$P$8:$R$2778, 2, FALSE))</f>
        <v>3.5</v>
      </c>
      <c r="G1428">
        <f>IF(ISNA(VLOOKUP(A1428, PerformanceRating!$P$8:$R$2778, 3, FALSE)), "", VLOOKUP(A1428, PerformanceRating!$P$8:$R$2778, 3, FALSE))</f>
        <v>2.5</v>
      </c>
      <c r="H1428">
        <f>IF(ISNA(VLOOKUP(A1428, PerformanceRating!$C$2:$N$6710, 11, FALSE)), "", VLOOKUP(A1428, PerformanceRating!$C$2:$N$6710, 11, FALSE))</f>
        <v>3.5</v>
      </c>
      <c r="I1428">
        <f>IF(ISNA(VLOOKUP(A1428, PerformanceRating!$C$2:$N$6710, 12, FALSE)), "", VLOOKUP(A1428, PerformanceRating!$C$2:$N$6710, 12, FALSE))</f>
        <v>3.5</v>
      </c>
    </row>
    <row r="1429" spans="1:9" x14ac:dyDescent="0.25">
      <c r="A1429" s="1">
        <v>43074</v>
      </c>
      <c r="B1429">
        <f>COUNTIF(Employee!$U$2:$U$1471, 'Date Events'!A1429)</f>
        <v>0</v>
      </c>
      <c r="C1429">
        <f>COUNTIF(Employee!$X$2:$X$1471, 'Date Events'!A1429)</f>
        <v>0</v>
      </c>
      <c r="D1429">
        <f t="shared" si="22"/>
        <v>713</v>
      </c>
      <c r="E1429">
        <f>COUNTIF(Employee!$AA$2:$AA$1471, 'Date Events'!A1429)</f>
        <v>0</v>
      </c>
      <c r="F1429">
        <f>IF(ISNA(VLOOKUP(A1429, PerformanceRating!$P$8:$R$2778, 2, FALSE)), "", VLOOKUP(A1429, PerformanceRating!$P$8:$R$2778, 2, FALSE))</f>
        <v>4.2</v>
      </c>
      <c r="G1429">
        <f>IF(ISNA(VLOOKUP(A1429, PerformanceRating!$P$8:$R$2778, 3, FALSE)), "", VLOOKUP(A1429, PerformanceRating!$P$8:$R$2778, 3, FALSE))</f>
        <v>3.6</v>
      </c>
      <c r="H1429">
        <f>IF(ISNA(VLOOKUP(A1429, PerformanceRating!$C$2:$N$6710, 11, FALSE)), "", VLOOKUP(A1429, PerformanceRating!$C$2:$N$6710, 11, FALSE))</f>
        <v>3.25</v>
      </c>
      <c r="I1429">
        <f>IF(ISNA(VLOOKUP(A1429, PerformanceRating!$C$2:$N$6710, 12, FALSE)), "", VLOOKUP(A1429, PerformanceRating!$C$2:$N$6710, 12, FALSE))</f>
        <v>2.5</v>
      </c>
    </row>
    <row r="1430" spans="1:9" x14ac:dyDescent="0.25">
      <c r="A1430" s="1">
        <v>43075</v>
      </c>
      <c r="B1430">
        <f>COUNTIF(Employee!$U$2:$U$1471, 'Date Events'!A1430)</f>
        <v>0</v>
      </c>
      <c r="C1430">
        <f>COUNTIF(Employee!$X$2:$X$1471, 'Date Events'!A1430)</f>
        <v>0</v>
      </c>
      <c r="D1430">
        <f t="shared" si="22"/>
        <v>713</v>
      </c>
      <c r="E1430">
        <f>COUNTIF(Employee!$AA$2:$AA$1471, 'Date Events'!A1430)</f>
        <v>1</v>
      </c>
      <c r="F1430">
        <f>IF(ISNA(VLOOKUP(A1430, PerformanceRating!$P$8:$R$2778, 2, FALSE)), "", VLOOKUP(A1430, PerformanceRating!$P$8:$R$2778, 2, FALSE))</f>
        <v>5</v>
      </c>
      <c r="G1430">
        <f>IF(ISNA(VLOOKUP(A1430, PerformanceRating!$P$8:$R$2778, 3, FALSE)), "", VLOOKUP(A1430, PerformanceRating!$P$8:$R$2778, 3, FALSE))</f>
        <v>5</v>
      </c>
      <c r="H1430">
        <f>IF(ISNA(VLOOKUP(A1430, PerformanceRating!$C$2:$N$6710, 11, FALSE)), "", VLOOKUP(A1430, PerformanceRating!$C$2:$N$6710, 11, FALSE))</f>
        <v>3.5</v>
      </c>
      <c r="I1430">
        <f>IF(ISNA(VLOOKUP(A1430, PerformanceRating!$C$2:$N$6710, 12, FALSE)), "", VLOOKUP(A1430, PerformanceRating!$C$2:$N$6710, 12, FALSE))</f>
        <v>5</v>
      </c>
    </row>
    <row r="1431" spans="1:9" x14ac:dyDescent="0.25">
      <c r="A1431" s="1">
        <v>43076</v>
      </c>
      <c r="B1431">
        <f>COUNTIF(Employee!$U$2:$U$1471, 'Date Events'!A1431)</f>
        <v>1</v>
      </c>
      <c r="C1431">
        <f>COUNTIF(Employee!$X$2:$X$1471, 'Date Events'!A1431)</f>
        <v>0</v>
      </c>
      <c r="D1431">
        <f t="shared" si="22"/>
        <v>714</v>
      </c>
      <c r="E1431">
        <f>COUNTIF(Employee!$AA$2:$AA$1471, 'Date Events'!A1431)</f>
        <v>0</v>
      </c>
      <c r="F1431">
        <f>IF(ISNA(VLOOKUP(A1431, PerformanceRating!$P$8:$R$2778, 2, FALSE)), "", VLOOKUP(A1431, PerformanceRating!$P$8:$R$2778, 2, FALSE))</f>
        <v>4</v>
      </c>
      <c r="G1431">
        <f>IF(ISNA(VLOOKUP(A1431, PerformanceRating!$P$8:$R$2778, 3, FALSE)), "", VLOOKUP(A1431, PerformanceRating!$P$8:$R$2778, 3, FALSE))</f>
        <v>3</v>
      </c>
      <c r="H1431">
        <f>IF(ISNA(VLOOKUP(A1431, PerformanceRating!$C$2:$N$6710, 11, FALSE)), "", VLOOKUP(A1431, PerformanceRating!$C$2:$N$6710, 11, FALSE))</f>
        <v>4</v>
      </c>
      <c r="I1431">
        <f>IF(ISNA(VLOOKUP(A1431, PerformanceRating!$C$2:$N$6710, 12, FALSE)), "", VLOOKUP(A1431, PerformanceRating!$C$2:$N$6710, 12, FALSE))</f>
        <v>3.5</v>
      </c>
    </row>
    <row r="1432" spans="1:9" x14ac:dyDescent="0.25">
      <c r="A1432" s="1">
        <v>43077</v>
      </c>
      <c r="B1432">
        <f>COUNTIF(Employee!$U$2:$U$1471, 'Date Events'!A1432)</f>
        <v>0</v>
      </c>
      <c r="C1432">
        <f>COUNTIF(Employee!$X$2:$X$1471, 'Date Events'!A1432)</f>
        <v>0</v>
      </c>
      <c r="D1432">
        <f t="shared" si="22"/>
        <v>714</v>
      </c>
      <c r="E1432">
        <f>COUNTIF(Employee!$AA$2:$AA$1471, 'Date Events'!A1432)</f>
        <v>0</v>
      </c>
      <c r="F1432">
        <f>IF(ISNA(VLOOKUP(A1432, PerformanceRating!$P$8:$R$2778, 2, FALSE)), "", VLOOKUP(A1432, PerformanceRating!$P$8:$R$2778, 2, FALSE))</f>
        <v>3</v>
      </c>
      <c r="G1432">
        <f>IF(ISNA(VLOOKUP(A1432, PerformanceRating!$P$8:$R$2778, 3, FALSE)), "", VLOOKUP(A1432, PerformanceRating!$P$8:$R$2778, 3, FALSE))</f>
        <v>2</v>
      </c>
      <c r="H1432">
        <f>IF(ISNA(VLOOKUP(A1432, PerformanceRating!$C$2:$N$6710, 11, FALSE)), "", VLOOKUP(A1432, PerformanceRating!$C$2:$N$6710, 11, FALSE))</f>
        <v>4.5</v>
      </c>
      <c r="I1432">
        <f>IF(ISNA(VLOOKUP(A1432, PerformanceRating!$C$2:$N$6710, 12, FALSE)), "", VLOOKUP(A1432, PerformanceRating!$C$2:$N$6710, 12, FALSE))</f>
        <v>2.5</v>
      </c>
    </row>
    <row r="1433" spans="1:9" x14ac:dyDescent="0.25">
      <c r="A1433" s="1">
        <v>43078</v>
      </c>
      <c r="B1433">
        <f>COUNTIF(Employee!$U$2:$U$1471, 'Date Events'!A1433)</f>
        <v>0</v>
      </c>
      <c r="C1433">
        <f>COUNTIF(Employee!$X$2:$X$1471, 'Date Events'!A1433)</f>
        <v>0</v>
      </c>
      <c r="D1433">
        <f t="shared" si="22"/>
        <v>714</v>
      </c>
      <c r="E1433">
        <f>COUNTIF(Employee!$AA$2:$AA$1471, 'Date Events'!A1433)</f>
        <v>0</v>
      </c>
      <c r="F1433">
        <f>IF(ISNA(VLOOKUP(A1433, PerformanceRating!$P$8:$R$2778, 2, FALSE)), "", VLOOKUP(A1433, PerformanceRating!$P$8:$R$2778, 2, FALSE))</f>
        <v>4</v>
      </c>
      <c r="G1433">
        <f>IF(ISNA(VLOOKUP(A1433, PerformanceRating!$P$8:$R$2778, 3, FALSE)), "", VLOOKUP(A1433, PerformanceRating!$P$8:$R$2778, 3, FALSE))</f>
        <v>3.5</v>
      </c>
      <c r="H1433">
        <f>IF(ISNA(VLOOKUP(A1433, PerformanceRating!$C$2:$N$6710, 11, FALSE)), "", VLOOKUP(A1433, PerformanceRating!$C$2:$N$6710, 11, FALSE))</f>
        <v>3.25</v>
      </c>
      <c r="I1433">
        <f>IF(ISNA(VLOOKUP(A1433, PerformanceRating!$C$2:$N$6710, 12, FALSE)), "", VLOOKUP(A1433, PerformanceRating!$C$2:$N$6710, 12, FALSE))</f>
        <v>5</v>
      </c>
    </row>
    <row r="1434" spans="1:9" x14ac:dyDescent="0.25">
      <c r="A1434" s="1">
        <v>43080</v>
      </c>
      <c r="B1434">
        <f>COUNTIF(Employee!$U$2:$U$1471, 'Date Events'!A1434)</f>
        <v>0</v>
      </c>
      <c r="C1434">
        <f>COUNTIF(Employee!$X$2:$X$1471, 'Date Events'!A1434)</f>
        <v>0</v>
      </c>
      <c r="D1434">
        <f t="shared" si="22"/>
        <v>714</v>
      </c>
      <c r="E1434">
        <f>COUNTIF(Employee!$AA$2:$AA$1471, 'Date Events'!A1434)</f>
        <v>0</v>
      </c>
      <c r="F1434">
        <f>IF(ISNA(VLOOKUP(A1434, PerformanceRating!$P$8:$R$2778, 2, FALSE)), "", VLOOKUP(A1434, PerformanceRating!$P$8:$R$2778, 2, FALSE))</f>
        <v>3</v>
      </c>
      <c r="G1434">
        <f>IF(ISNA(VLOOKUP(A1434, PerformanceRating!$P$8:$R$2778, 3, FALSE)), "", VLOOKUP(A1434, PerformanceRating!$P$8:$R$2778, 3, FALSE))</f>
        <v>3</v>
      </c>
      <c r="H1434">
        <f>IF(ISNA(VLOOKUP(A1434, PerformanceRating!$C$2:$N$6710, 11, FALSE)), "", VLOOKUP(A1434, PerformanceRating!$C$2:$N$6710, 11, FALSE))</f>
        <v>4</v>
      </c>
      <c r="I1434">
        <f>IF(ISNA(VLOOKUP(A1434, PerformanceRating!$C$2:$N$6710, 12, FALSE)), "", VLOOKUP(A1434, PerformanceRating!$C$2:$N$6710, 12, FALSE))</f>
        <v>3</v>
      </c>
    </row>
    <row r="1435" spans="1:9" x14ac:dyDescent="0.25">
      <c r="A1435" s="1">
        <v>43081</v>
      </c>
      <c r="B1435">
        <f>COUNTIF(Employee!$U$2:$U$1471, 'Date Events'!A1435)</f>
        <v>1</v>
      </c>
      <c r="C1435">
        <f>COUNTIF(Employee!$X$2:$X$1471, 'Date Events'!A1435)</f>
        <v>0</v>
      </c>
      <c r="D1435">
        <f t="shared" si="22"/>
        <v>715</v>
      </c>
      <c r="E1435">
        <f>COUNTIF(Employee!$AA$2:$AA$1471, 'Date Events'!A1435)</f>
        <v>0</v>
      </c>
      <c r="F1435" t="str">
        <f>IF(ISNA(VLOOKUP(A1435, PerformanceRating!$P$8:$R$2778, 2, FALSE)), "", VLOOKUP(A1435, PerformanceRating!$P$8:$R$2778, 2, FALSE))</f>
        <v/>
      </c>
      <c r="G1435" t="str">
        <f>IF(ISNA(VLOOKUP(A1435, PerformanceRating!$P$8:$R$2778, 3, FALSE)), "", VLOOKUP(A1435, PerformanceRating!$P$8:$R$2778, 3, FALSE))</f>
        <v/>
      </c>
      <c r="H1435" t="str">
        <f>IF(ISNA(VLOOKUP(A1435, PerformanceRating!$C$2:$N$6710, 11, FALSE)), "", VLOOKUP(A1435, PerformanceRating!$C$2:$N$6710, 11, FALSE))</f>
        <v/>
      </c>
      <c r="I1435" t="str">
        <f>IF(ISNA(VLOOKUP(A1435, PerformanceRating!$C$2:$N$6710, 12, FALSE)), "", VLOOKUP(A1435, PerformanceRating!$C$2:$N$6710, 12, FALSE))</f>
        <v/>
      </c>
    </row>
    <row r="1436" spans="1:9" x14ac:dyDescent="0.25">
      <c r="A1436" s="1">
        <v>43082</v>
      </c>
      <c r="B1436">
        <f>COUNTIF(Employee!$U$2:$U$1471, 'Date Events'!A1436)</f>
        <v>0</v>
      </c>
      <c r="C1436">
        <f>COUNTIF(Employee!$X$2:$X$1471, 'Date Events'!A1436)</f>
        <v>0</v>
      </c>
      <c r="D1436">
        <f t="shared" si="22"/>
        <v>715</v>
      </c>
      <c r="E1436">
        <f>COUNTIF(Employee!$AA$2:$AA$1471, 'Date Events'!A1436)</f>
        <v>0</v>
      </c>
      <c r="F1436">
        <f>IF(ISNA(VLOOKUP(A1436, PerformanceRating!$P$8:$R$2778, 2, FALSE)), "", VLOOKUP(A1436, PerformanceRating!$P$8:$R$2778, 2, FALSE))</f>
        <v>5</v>
      </c>
      <c r="G1436">
        <f>IF(ISNA(VLOOKUP(A1436, PerformanceRating!$P$8:$R$2778, 3, FALSE)), "", VLOOKUP(A1436, PerformanceRating!$P$8:$R$2778, 3, FALSE))</f>
        <v>4.333333333333333</v>
      </c>
      <c r="H1436">
        <f>IF(ISNA(VLOOKUP(A1436, PerformanceRating!$C$2:$N$6710, 11, FALSE)), "", VLOOKUP(A1436, PerformanceRating!$C$2:$N$6710, 11, FALSE))</f>
        <v>3.75</v>
      </c>
      <c r="I1436">
        <f>IF(ISNA(VLOOKUP(A1436, PerformanceRating!$C$2:$N$6710, 12, FALSE)), "", VLOOKUP(A1436, PerformanceRating!$C$2:$N$6710, 12, FALSE))</f>
        <v>4.5</v>
      </c>
    </row>
    <row r="1437" spans="1:9" x14ac:dyDescent="0.25">
      <c r="A1437" s="1">
        <v>43084</v>
      </c>
      <c r="B1437">
        <f>COUNTIF(Employee!$U$2:$U$1471, 'Date Events'!A1437)</f>
        <v>1</v>
      </c>
      <c r="C1437">
        <f>COUNTIF(Employee!$X$2:$X$1471, 'Date Events'!A1437)</f>
        <v>0</v>
      </c>
      <c r="D1437">
        <f t="shared" si="22"/>
        <v>716</v>
      </c>
      <c r="E1437">
        <f>COUNTIF(Employee!$AA$2:$AA$1471, 'Date Events'!A1437)</f>
        <v>0</v>
      </c>
      <c r="F1437" t="str">
        <f>IF(ISNA(VLOOKUP(A1437, PerformanceRating!$P$8:$R$2778, 2, FALSE)), "", VLOOKUP(A1437, PerformanceRating!$P$8:$R$2778, 2, FALSE))</f>
        <v/>
      </c>
      <c r="G1437" t="str">
        <f>IF(ISNA(VLOOKUP(A1437, PerformanceRating!$P$8:$R$2778, 3, FALSE)), "", VLOOKUP(A1437, PerformanceRating!$P$8:$R$2778, 3, FALSE))</f>
        <v/>
      </c>
      <c r="H1437" t="str">
        <f>IF(ISNA(VLOOKUP(A1437, PerformanceRating!$C$2:$N$6710, 11, FALSE)), "", VLOOKUP(A1437, PerformanceRating!$C$2:$N$6710, 11, FALSE))</f>
        <v/>
      </c>
      <c r="I1437" t="str">
        <f>IF(ISNA(VLOOKUP(A1437, PerformanceRating!$C$2:$N$6710, 12, FALSE)), "", VLOOKUP(A1437, PerformanceRating!$C$2:$N$6710, 12, FALSE))</f>
        <v/>
      </c>
    </row>
    <row r="1438" spans="1:9" x14ac:dyDescent="0.25">
      <c r="A1438" s="1">
        <v>43085</v>
      </c>
      <c r="B1438">
        <f>COUNTIF(Employee!$U$2:$U$1471, 'Date Events'!A1438)</f>
        <v>0</v>
      </c>
      <c r="C1438">
        <f>COUNTIF(Employee!$X$2:$X$1471, 'Date Events'!A1438)</f>
        <v>0</v>
      </c>
      <c r="D1438">
        <f t="shared" si="22"/>
        <v>716</v>
      </c>
      <c r="E1438">
        <f>COUNTIF(Employee!$AA$2:$AA$1471, 'Date Events'!A1438)</f>
        <v>0</v>
      </c>
      <c r="F1438">
        <f>IF(ISNA(VLOOKUP(A1438, PerformanceRating!$P$8:$R$2778, 2, FALSE)), "", VLOOKUP(A1438, PerformanceRating!$P$8:$R$2778, 2, FALSE))</f>
        <v>4</v>
      </c>
      <c r="G1438">
        <f>IF(ISNA(VLOOKUP(A1438, PerformanceRating!$P$8:$R$2778, 3, FALSE)), "", VLOOKUP(A1438, PerformanceRating!$P$8:$R$2778, 3, FALSE))</f>
        <v>4</v>
      </c>
      <c r="H1438">
        <f>IF(ISNA(VLOOKUP(A1438, PerformanceRating!$C$2:$N$6710, 11, FALSE)), "", VLOOKUP(A1438, PerformanceRating!$C$2:$N$6710, 11, FALSE))</f>
        <v>3.25</v>
      </c>
      <c r="I1438">
        <f>IF(ISNA(VLOOKUP(A1438, PerformanceRating!$C$2:$N$6710, 12, FALSE)), "", VLOOKUP(A1438, PerformanceRating!$C$2:$N$6710, 12, FALSE))</f>
        <v>4</v>
      </c>
    </row>
    <row r="1439" spans="1:9" x14ac:dyDescent="0.25">
      <c r="A1439" s="1">
        <v>43086</v>
      </c>
      <c r="B1439">
        <f>COUNTIF(Employee!$U$2:$U$1471, 'Date Events'!A1439)</f>
        <v>0</v>
      </c>
      <c r="C1439">
        <f>COUNTIF(Employee!$X$2:$X$1471, 'Date Events'!A1439)</f>
        <v>0</v>
      </c>
      <c r="D1439">
        <f t="shared" si="22"/>
        <v>716</v>
      </c>
      <c r="E1439">
        <f>COUNTIF(Employee!$AA$2:$AA$1471, 'Date Events'!A1439)</f>
        <v>0</v>
      </c>
      <c r="F1439">
        <f>IF(ISNA(VLOOKUP(A1439, PerformanceRating!$P$8:$R$2778, 2, FALSE)), "", VLOOKUP(A1439, PerformanceRating!$P$8:$R$2778, 2, FALSE))</f>
        <v>5</v>
      </c>
      <c r="G1439">
        <f>IF(ISNA(VLOOKUP(A1439, PerformanceRating!$P$8:$R$2778, 3, FALSE)), "", VLOOKUP(A1439, PerformanceRating!$P$8:$R$2778, 3, FALSE))</f>
        <v>4</v>
      </c>
      <c r="H1439">
        <f>IF(ISNA(VLOOKUP(A1439, PerformanceRating!$C$2:$N$6710, 11, FALSE)), "", VLOOKUP(A1439, PerformanceRating!$C$2:$N$6710, 11, FALSE))</f>
        <v>3.25</v>
      </c>
      <c r="I1439">
        <f>IF(ISNA(VLOOKUP(A1439, PerformanceRating!$C$2:$N$6710, 12, FALSE)), "", VLOOKUP(A1439, PerformanceRating!$C$2:$N$6710, 12, FALSE))</f>
        <v>4.5</v>
      </c>
    </row>
    <row r="1440" spans="1:9" x14ac:dyDescent="0.25">
      <c r="A1440" s="1">
        <v>43087</v>
      </c>
      <c r="B1440">
        <f>COUNTIF(Employee!$U$2:$U$1471, 'Date Events'!A1440)</f>
        <v>1</v>
      </c>
      <c r="C1440">
        <f>COUNTIF(Employee!$X$2:$X$1471, 'Date Events'!A1440)</f>
        <v>0</v>
      </c>
      <c r="D1440">
        <f t="shared" si="22"/>
        <v>717</v>
      </c>
      <c r="E1440">
        <f>COUNTIF(Employee!$AA$2:$AA$1471, 'Date Events'!A1440)</f>
        <v>1</v>
      </c>
      <c r="F1440">
        <f>IF(ISNA(VLOOKUP(A1440, PerformanceRating!$P$8:$R$2778, 2, FALSE)), "", VLOOKUP(A1440, PerformanceRating!$P$8:$R$2778, 2, FALSE))</f>
        <v>5</v>
      </c>
      <c r="G1440">
        <f>IF(ISNA(VLOOKUP(A1440, PerformanceRating!$P$8:$R$2778, 3, FALSE)), "", VLOOKUP(A1440, PerformanceRating!$P$8:$R$2778, 3, FALSE))</f>
        <v>4</v>
      </c>
      <c r="H1440">
        <f>IF(ISNA(VLOOKUP(A1440, PerformanceRating!$C$2:$N$6710, 11, FALSE)), "", VLOOKUP(A1440, PerformanceRating!$C$2:$N$6710, 11, FALSE))</f>
        <v>3.25</v>
      </c>
      <c r="I1440">
        <f>IF(ISNA(VLOOKUP(A1440, PerformanceRating!$C$2:$N$6710, 12, FALSE)), "", VLOOKUP(A1440, PerformanceRating!$C$2:$N$6710, 12, FALSE))</f>
        <v>4.5</v>
      </c>
    </row>
    <row r="1441" spans="1:9" x14ac:dyDescent="0.25">
      <c r="A1441" s="1">
        <v>43088</v>
      </c>
      <c r="B1441">
        <f>COUNTIF(Employee!$U$2:$U$1471, 'Date Events'!A1441)</f>
        <v>0</v>
      </c>
      <c r="C1441">
        <f>COUNTIF(Employee!$X$2:$X$1471, 'Date Events'!A1441)</f>
        <v>0</v>
      </c>
      <c r="D1441">
        <f t="shared" si="22"/>
        <v>717</v>
      </c>
      <c r="E1441">
        <f>COUNTIF(Employee!$AA$2:$AA$1471, 'Date Events'!A1441)</f>
        <v>0</v>
      </c>
      <c r="F1441">
        <f>IF(ISNA(VLOOKUP(A1441, PerformanceRating!$P$8:$R$2778, 2, FALSE)), "", VLOOKUP(A1441, PerformanceRating!$P$8:$R$2778, 2, FALSE))</f>
        <v>5</v>
      </c>
      <c r="G1441">
        <f>IF(ISNA(VLOOKUP(A1441, PerformanceRating!$P$8:$R$2778, 3, FALSE)), "", VLOOKUP(A1441, PerformanceRating!$P$8:$R$2778, 3, FALSE))</f>
        <v>5</v>
      </c>
      <c r="H1441">
        <f>IF(ISNA(VLOOKUP(A1441, PerformanceRating!$C$2:$N$6710, 11, FALSE)), "", VLOOKUP(A1441, PerformanceRating!$C$2:$N$6710, 11, FALSE))</f>
        <v>4.25</v>
      </c>
      <c r="I1441">
        <f>IF(ISNA(VLOOKUP(A1441, PerformanceRating!$C$2:$N$6710, 12, FALSE)), "", VLOOKUP(A1441, PerformanceRating!$C$2:$N$6710, 12, FALSE))</f>
        <v>5</v>
      </c>
    </row>
    <row r="1442" spans="1:9" x14ac:dyDescent="0.25">
      <c r="A1442" s="1">
        <v>43089</v>
      </c>
      <c r="B1442">
        <f>COUNTIF(Employee!$U$2:$U$1471, 'Date Events'!A1442)</f>
        <v>0</v>
      </c>
      <c r="C1442">
        <f>COUNTIF(Employee!$X$2:$X$1471, 'Date Events'!A1442)</f>
        <v>0</v>
      </c>
      <c r="D1442">
        <f t="shared" si="22"/>
        <v>717</v>
      </c>
      <c r="E1442">
        <f>COUNTIF(Employee!$AA$2:$AA$1471, 'Date Events'!A1442)</f>
        <v>1</v>
      </c>
      <c r="F1442">
        <f>IF(ISNA(VLOOKUP(A1442, PerformanceRating!$P$8:$R$2778, 2, FALSE)), "", VLOOKUP(A1442, PerformanceRating!$P$8:$R$2778, 2, FALSE))</f>
        <v>3.6666666666666665</v>
      </c>
      <c r="G1442">
        <f>IF(ISNA(VLOOKUP(A1442, PerformanceRating!$P$8:$R$2778, 3, FALSE)), "", VLOOKUP(A1442, PerformanceRating!$P$8:$R$2778, 3, FALSE))</f>
        <v>3.3333333333333335</v>
      </c>
      <c r="H1442">
        <f>IF(ISNA(VLOOKUP(A1442, PerformanceRating!$C$2:$N$6710, 11, FALSE)), "", VLOOKUP(A1442, PerformanceRating!$C$2:$N$6710, 11, FALSE))</f>
        <v>3</v>
      </c>
      <c r="I1442">
        <f>IF(ISNA(VLOOKUP(A1442, PerformanceRating!$C$2:$N$6710, 12, FALSE)), "", VLOOKUP(A1442, PerformanceRating!$C$2:$N$6710, 12, FALSE))</f>
        <v>3</v>
      </c>
    </row>
    <row r="1443" spans="1:9" x14ac:dyDescent="0.25">
      <c r="A1443" s="1">
        <v>43090</v>
      </c>
      <c r="B1443">
        <f>COUNTIF(Employee!$U$2:$U$1471, 'Date Events'!A1443)</f>
        <v>1</v>
      </c>
      <c r="C1443">
        <f>COUNTIF(Employee!$X$2:$X$1471, 'Date Events'!A1443)</f>
        <v>0</v>
      </c>
      <c r="D1443">
        <f t="shared" si="22"/>
        <v>718</v>
      </c>
      <c r="E1443">
        <f>COUNTIF(Employee!$AA$2:$AA$1471, 'Date Events'!A1443)</f>
        <v>1</v>
      </c>
      <c r="F1443" t="str">
        <f>IF(ISNA(VLOOKUP(A1443, PerformanceRating!$P$8:$R$2778, 2, FALSE)), "", VLOOKUP(A1443, PerformanceRating!$P$8:$R$2778, 2, FALSE))</f>
        <v/>
      </c>
      <c r="G1443" t="str">
        <f>IF(ISNA(VLOOKUP(A1443, PerformanceRating!$P$8:$R$2778, 3, FALSE)), "", VLOOKUP(A1443, PerformanceRating!$P$8:$R$2778, 3, FALSE))</f>
        <v/>
      </c>
      <c r="H1443" t="str">
        <f>IF(ISNA(VLOOKUP(A1443, PerformanceRating!$C$2:$N$6710, 11, FALSE)), "", VLOOKUP(A1443, PerformanceRating!$C$2:$N$6710, 11, FALSE))</f>
        <v/>
      </c>
      <c r="I1443" t="str">
        <f>IF(ISNA(VLOOKUP(A1443, PerformanceRating!$C$2:$N$6710, 12, FALSE)), "", VLOOKUP(A1443, PerformanceRating!$C$2:$N$6710, 12, FALSE))</f>
        <v/>
      </c>
    </row>
    <row r="1444" spans="1:9" x14ac:dyDescent="0.25">
      <c r="A1444" s="1">
        <v>43091</v>
      </c>
      <c r="B1444">
        <f>COUNTIF(Employee!$U$2:$U$1471, 'Date Events'!A1444)</f>
        <v>1</v>
      </c>
      <c r="C1444">
        <f>COUNTIF(Employee!$X$2:$X$1471, 'Date Events'!A1444)</f>
        <v>0</v>
      </c>
      <c r="D1444">
        <f t="shared" si="22"/>
        <v>719</v>
      </c>
      <c r="E1444">
        <f>COUNTIF(Employee!$AA$2:$AA$1471, 'Date Events'!A1444)</f>
        <v>0</v>
      </c>
      <c r="F1444">
        <f>IF(ISNA(VLOOKUP(A1444, PerformanceRating!$P$8:$R$2778, 2, FALSE)), "", VLOOKUP(A1444, PerformanceRating!$P$8:$R$2778, 2, FALSE))</f>
        <v>3.6666666666666665</v>
      </c>
      <c r="G1444">
        <f>IF(ISNA(VLOOKUP(A1444, PerformanceRating!$P$8:$R$2778, 3, FALSE)), "", VLOOKUP(A1444, PerformanceRating!$P$8:$R$2778, 3, FALSE))</f>
        <v>2.6666666666666665</v>
      </c>
      <c r="H1444">
        <f>IF(ISNA(VLOOKUP(A1444, PerformanceRating!$C$2:$N$6710, 11, FALSE)), "", VLOOKUP(A1444, PerformanceRating!$C$2:$N$6710, 11, FALSE))</f>
        <v>3</v>
      </c>
      <c r="I1444">
        <f>IF(ISNA(VLOOKUP(A1444, PerformanceRating!$C$2:$N$6710, 12, FALSE)), "", VLOOKUP(A1444, PerformanceRating!$C$2:$N$6710, 12, FALSE))</f>
        <v>2.5</v>
      </c>
    </row>
    <row r="1445" spans="1:9" x14ac:dyDescent="0.25">
      <c r="A1445" s="1">
        <v>43093</v>
      </c>
      <c r="B1445">
        <f>COUNTIF(Employee!$U$2:$U$1471, 'Date Events'!A1445)</f>
        <v>2</v>
      </c>
      <c r="C1445">
        <f>COUNTIF(Employee!$X$2:$X$1471, 'Date Events'!A1445)</f>
        <v>0</v>
      </c>
      <c r="D1445">
        <f t="shared" si="22"/>
        <v>721</v>
      </c>
      <c r="E1445">
        <f>COUNTIF(Employee!$AA$2:$AA$1471, 'Date Events'!A1445)</f>
        <v>0</v>
      </c>
      <c r="F1445">
        <f>IF(ISNA(VLOOKUP(A1445, PerformanceRating!$P$8:$R$2778, 2, FALSE)), "", VLOOKUP(A1445, PerformanceRating!$P$8:$R$2778, 2, FALSE))</f>
        <v>4</v>
      </c>
      <c r="G1445">
        <f>IF(ISNA(VLOOKUP(A1445, PerformanceRating!$P$8:$R$2778, 3, FALSE)), "", VLOOKUP(A1445, PerformanceRating!$P$8:$R$2778, 3, FALSE))</f>
        <v>4</v>
      </c>
      <c r="H1445">
        <f>IF(ISNA(VLOOKUP(A1445, PerformanceRating!$C$2:$N$6710, 11, FALSE)), "", VLOOKUP(A1445, PerformanceRating!$C$2:$N$6710, 11, FALSE))</f>
        <v>4.25</v>
      </c>
      <c r="I1445">
        <f>IF(ISNA(VLOOKUP(A1445, PerformanceRating!$C$2:$N$6710, 12, FALSE)), "", VLOOKUP(A1445, PerformanceRating!$C$2:$N$6710, 12, FALSE))</f>
        <v>5</v>
      </c>
    </row>
    <row r="1446" spans="1:9" x14ac:dyDescent="0.25">
      <c r="A1446" s="1">
        <v>43094</v>
      </c>
      <c r="B1446">
        <f>COUNTIF(Employee!$U$2:$U$1471, 'Date Events'!A1446)</f>
        <v>0</v>
      </c>
      <c r="C1446">
        <f>COUNTIF(Employee!$X$2:$X$1471, 'Date Events'!A1446)</f>
        <v>0</v>
      </c>
      <c r="D1446">
        <f t="shared" si="22"/>
        <v>721</v>
      </c>
      <c r="E1446">
        <f>COUNTIF(Employee!$AA$2:$AA$1471, 'Date Events'!A1446)</f>
        <v>0</v>
      </c>
      <c r="F1446">
        <f>IF(ISNA(VLOOKUP(A1446, PerformanceRating!$P$8:$R$2778, 2, FALSE)), "", VLOOKUP(A1446, PerformanceRating!$P$8:$R$2778, 2, FALSE))</f>
        <v>4.5</v>
      </c>
      <c r="G1446">
        <f>IF(ISNA(VLOOKUP(A1446, PerformanceRating!$P$8:$R$2778, 3, FALSE)), "", VLOOKUP(A1446, PerformanceRating!$P$8:$R$2778, 3, FALSE))</f>
        <v>4.5</v>
      </c>
      <c r="H1446">
        <f>IF(ISNA(VLOOKUP(A1446, PerformanceRating!$C$2:$N$6710, 11, FALSE)), "", VLOOKUP(A1446, PerformanceRating!$C$2:$N$6710, 11, FALSE))</f>
        <v>2.75</v>
      </c>
      <c r="I1446">
        <f>IF(ISNA(VLOOKUP(A1446, PerformanceRating!$C$2:$N$6710, 12, FALSE)), "", VLOOKUP(A1446, PerformanceRating!$C$2:$N$6710, 12, FALSE))</f>
        <v>4</v>
      </c>
    </row>
    <row r="1447" spans="1:9" x14ac:dyDescent="0.25">
      <c r="A1447" s="1">
        <v>43095</v>
      </c>
      <c r="B1447">
        <f>COUNTIF(Employee!$U$2:$U$1471, 'Date Events'!A1447)</f>
        <v>0</v>
      </c>
      <c r="C1447">
        <f>COUNTIF(Employee!$X$2:$X$1471, 'Date Events'!A1447)</f>
        <v>0</v>
      </c>
      <c r="D1447">
        <f t="shared" si="22"/>
        <v>721</v>
      </c>
      <c r="E1447">
        <f>COUNTIF(Employee!$AA$2:$AA$1471, 'Date Events'!A1447)</f>
        <v>0</v>
      </c>
      <c r="F1447">
        <f>IF(ISNA(VLOOKUP(A1447, PerformanceRating!$P$8:$R$2778, 2, FALSE)), "", VLOOKUP(A1447, PerformanceRating!$P$8:$R$2778, 2, FALSE))</f>
        <v>4</v>
      </c>
      <c r="G1447">
        <f>IF(ISNA(VLOOKUP(A1447, PerformanceRating!$P$8:$R$2778, 3, FALSE)), "", VLOOKUP(A1447, PerformanceRating!$P$8:$R$2778, 3, FALSE))</f>
        <v>4</v>
      </c>
      <c r="H1447">
        <f>IF(ISNA(VLOOKUP(A1447, PerformanceRating!$C$2:$N$6710, 11, FALSE)), "", VLOOKUP(A1447, PerformanceRating!$C$2:$N$6710, 11, FALSE))</f>
        <v>4</v>
      </c>
      <c r="I1447">
        <f>IF(ISNA(VLOOKUP(A1447, PerformanceRating!$C$2:$N$6710, 12, FALSE)), "", VLOOKUP(A1447, PerformanceRating!$C$2:$N$6710, 12, FALSE))</f>
        <v>4</v>
      </c>
    </row>
    <row r="1448" spans="1:9" x14ac:dyDescent="0.25">
      <c r="A1448" s="1">
        <v>43096</v>
      </c>
      <c r="B1448">
        <f>COUNTIF(Employee!$U$2:$U$1471, 'Date Events'!A1448)</f>
        <v>0</v>
      </c>
      <c r="C1448">
        <f>COUNTIF(Employee!$X$2:$X$1471, 'Date Events'!A1448)</f>
        <v>0</v>
      </c>
      <c r="D1448">
        <f t="shared" si="22"/>
        <v>721</v>
      </c>
      <c r="E1448">
        <f>COUNTIF(Employee!$AA$2:$AA$1471, 'Date Events'!A1448)</f>
        <v>0</v>
      </c>
      <c r="F1448">
        <f>IF(ISNA(VLOOKUP(A1448, PerformanceRating!$P$8:$R$2778, 2, FALSE)), "", VLOOKUP(A1448, PerformanceRating!$P$8:$R$2778, 2, FALSE))</f>
        <v>3</v>
      </c>
      <c r="G1448">
        <f>IF(ISNA(VLOOKUP(A1448, PerformanceRating!$P$8:$R$2778, 3, FALSE)), "", VLOOKUP(A1448, PerformanceRating!$P$8:$R$2778, 3, FALSE))</f>
        <v>2</v>
      </c>
      <c r="H1448">
        <f>IF(ISNA(VLOOKUP(A1448, PerformanceRating!$C$2:$N$6710, 11, FALSE)), "", VLOOKUP(A1448, PerformanceRating!$C$2:$N$6710, 11, FALSE))</f>
        <v>4</v>
      </c>
      <c r="I1448">
        <f>IF(ISNA(VLOOKUP(A1448, PerformanceRating!$C$2:$N$6710, 12, FALSE)), "", VLOOKUP(A1448, PerformanceRating!$C$2:$N$6710, 12, FALSE))</f>
        <v>2.5</v>
      </c>
    </row>
    <row r="1449" spans="1:9" x14ac:dyDescent="0.25">
      <c r="A1449" s="1">
        <v>43097</v>
      </c>
      <c r="B1449">
        <f>COUNTIF(Employee!$U$2:$U$1471, 'Date Events'!A1449)</f>
        <v>0</v>
      </c>
      <c r="C1449">
        <f>COUNTIF(Employee!$X$2:$X$1471, 'Date Events'!A1449)</f>
        <v>1</v>
      </c>
      <c r="D1449">
        <f t="shared" si="22"/>
        <v>720</v>
      </c>
      <c r="E1449">
        <f>COUNTIF(Employee!$AA$2:$AA$1471, 'Date Events'!A1449)</f>
        <v>0</v>
      </c>
      <c r="F1449">
        <f>IF(ISNA(VLOOKUP(A1449, PerformanceRating!$P$8:$R$2778, 2, FALSE)), "", VLOOKUP(A1449, PerformanceRating!$P$8:$R$2778, 2, FALSE))</f>
        <v>4</v>
      </c>
      <c r="G1449">
        <f>IF(ISNA(VLOOKUP(A1449, PerformanceRating!$P$8:$R$2778, 3, FALSE)), "", VLOOKUP(A1449, PerformanceRating!$P$8:$R$2778, 3, FALSE))</f>
        <v>4</v>
      </c>
      <c r="H1449">
        <f>IF(ISNA(VLOOKUP(A1449, PerformanceRating!$C$2:$N$6710, 11, FALSE)), "", VLOOKUP(A1449, PerformanceRating!$C$2:$N$6710, 11, FALSE))</f>
        <v>4.25</v>
      </c>
      <c r="I1449">
        <f>IF(ISNA(VLOOKUP(A1449, PerformanceRating!$C$2:$N$6710, 12, FALSE)), "", VLOOKUP(A1449, PerformanceRating!$C$2:$N$6710, 12, FALSE))</f>
        <v>5</v>
      </c>
    </row>
    <row r="1450" spans="1:9" x14ac:dyDescent="0.25">
      <c r="A1450" s="1">
        <v>43098</v>
      </c>
      <c r="B1450">
        <f>COUNTIF(Employee!$U$2:$U$1471, 'Date Events'!A1450)</f>
        <v>0</v>
      </c>
      <c r="C1450">
        <f>COUNTIF(Employee!$X$2:$X$1471, 'Date Events'!A1450)</f>
        <v>0</v>
      </c>
      <c r="D1450">
        <f t="shared" si="22"/>
        <v>720</v>
      </c>
      <c r="E1450">
        <f>COUNTIF(Employee!$AA$2:$AA$1471, 'Date Events'!A1450)</f>
        <v>0</v>
      </c>
      <c r="F1450">
        <f>IF(ISNA(VLOOKUP(A1450, PerformanceRating!$P$8:$R$2778, 2, FALSE)), "", VLOOKUP(A1450, PerformanceRating!$P$8:$R$2778, 2, FALSE))</f>
        <v>5</v>
      </c>
      <c r="G1450">
        <f>IF(ISNA(VLOOKUP(A1450, PerformanceRating!$P$8:$R$2778, 3, FALSE)), "", VLOOKUP(A1450, PerformanceRating!$P$8:$R$2778, 3, FALSE))</f>
        <v>4</v>
      </c>
      <c r="H1450">
        <f>IF(ISNA(VLOOKUP(A1450, PerformanceRating!$C$2:$N$6710, 11, FALSE)), "", VLOOKUP(A1450, PerformanceRating!$C$2:$N$6710, 11, FALSE))</f>
        <v>4</v>
      </c>
      <c r="I1450">
        <f>IF(ISNA(VLOOKUP(A1450, PerformanceRating!$C$2:$N$6710, 12, FALSE)), "", VLOOKUP(A1450, PerformanceRating!$C$2:$N$6710, 12, FALSE))</f>
        <v>4.5</v>
      </c>
    </row>
    <row r="1451" spans="1:9" x14ac:dyDescent="0.25">
      <c r="A1451" s="1">
        <v>43099</v>
      </c>
      <c r="B1451">
        <f>COUNTIF(Employee!$U$2:$U$1471, 'Date Events'!A1451)</f>
        <v>1</v>
      </c>
      <c r="C1451">
        <f>COUNTIF(Employee!$X$2:$X$1471, 'Date Events'!A1451)</f>
        <v>0</v>
      </c>
      <c r="D1451">
        <f t="shared" si="22"/>
        <v>721</v>
      </c>
      <c r="E1451">
        <f>COUNTIF(Employee!$AA$2:$AA$1471, 'Date Events'!A1451)</f>
        <v>0</v>
      </c>
      <c r="F1451">
        <f>IF(ISNA(VLOOKUP(A1451, PerformanceRating!$P$8:$R$2778, 2, FALSE)), "", VLOOKUP(A1451, PerformanceRating!$P$8:$R$2778, 2, FALSE))</f>
        <v>4.666666666666667</v>
      </c>
      <c r="G1451">
        <f>IF(ISNA(VLOOKUP(A1451, PerformanceRating!$P$8:$R$2778, 3, FALSE)), "", VLOOKUP(A1451, PerformanceRating!$P$8:$R$2778, 3, FALSE))</f>
        <v>4.666666666666667</v>
      </c>
      <c r="H1451">
        <f>IF(ISNA(VLOOKUP(A1451, PerformanceRating!$C$2:$N$6710, 11, FALSE)), "", VLOOKUP(A1451, PerformanceRating!$C$2:$N$6710, 11, FALSE))</f>
        <v>3.5</v>
      </c>
      <c r="I1451">
        <f>IF(ISNA(VLOOKUP(A1451, PerformanceRating!$C$2:$N$6710, 12, FALSE)), "", VLOOKUP(A1451, PerformanceRating!$C$2:$N$6710, 12, FALSE))</f>
        <v>4</v>
      </c>
    </row>
    <row r="1452" spans="1:9" x14ac:dyDescent="0.25">
      <c r="A1452" s="1">
        <v>43100</v>
      </c>
      <c r="B1452">
        <f>COUNTIF(Employee!$U$2:$U$1471, 'Date Events'!A1452)</f>
        <v>0</v>
      </c>
      <c r="C1452">
        <f>COUNTIF(Employee!$X$2:$X$1471, 'Date Events'!A1452)</f>
        <v>0</v>
      </c>
      <c r="D1452">
        <f t="shared" si="22"/>
        <v>721</v>
      </c>
      <c r="E1452">
        <f>COUNTIF(Employee!$AA$2:$AA$1471, 'Date Events'!A1452)</f>
        <v>0</v>
      </c>
      <c r="F1452">
        <f>IF(ISNA(VLOOKUP(A1452, PerformanceRating!$P$8:$R$2778, 2, FALSE)), "", VLOOKUP(A1452, PerformanceRating!$P$8:$R$2778, 2, FALSE))</f>
        <v>3</v>
      </c>
      <c r="G1452">
        <f>IF(ISNA(VLOOKUP(A1452, PerformanceRating!$P$8:$R$2778, 3, FALSE)), "", VLOOKUP(A1452, PerformanceRating!$P$8:$R$2778, 3, FALSE))</f>
        <v>3</v>
      </c>
      <c r="H1452">
        <f>IF(ISNA(VLOOKUP(A1452, PerformanceRating!$C$2:$N$6710, 11, FALSE)), "", VLOOKUP(A1452, PerformanceRating!$C$2:$N$6710, 11, FALSE))</f>
        <v>4.25</v>
      </c>
      <c r="I1452">
        <f>IF(ISNA(VLOOKUP(A1452, PerformanceRating!$C$2:$N$6710, 12, FALSE)), "", VLOOKUP(A1452, PerformanceRating!$C$2:$N$6710, 12, FALSE))</f>
        <v>3</v>
      </c>
    </row>
    <row r="1453" spans="1:9" x14ac:dyDescent="0.25">
      <c r="A1453" s="1">
        <v>43101</v>
      </c>
      <c r="B1453">
        <f>COUNTIF(Employee!$U$2:$U$1471, 'Date Events'!A1453)</f>
        <v>1</v>
      </c>
      <c r="C1453">
        <f>COUNTIF(Employee!$X$2:$X$1471, 'Date Events'!A1453)</f>
        <v>0</v>
      </c>
      <c r="D1453">
        <f t="shared" si="22"/>
        <v>722</v>
      </c>
      <c r="E1453">
        <f>COUNTIF(Employee!$AA$2:$AA$1471, 'Date Events'!A1453)</f>
        <v>0</v>
      </c>
      <c r="F1453">
        <f>IF(ISNA(VLOOKUP(A1453, PerformanceRating!$P$8:$R$2778, 2, FALSE)), "", VLOOKUP(A1453, PerformanceRating!$P$8:$R$2778, 2, FALSE))</f>
        <v>4</v>
      </c>
      <c r="G1453">
        <f>IF(ISNA(VLOOKUP(A1453, PerformanceRating!$P$8:$R$2778, 3, FALSE)), "", VLOOKUP(A1453, PerformanceRating!$P$8:$R$2778, 3, FALSE))</f>
        <v>3</v>
      </c>
      <c r="H1453">
        <f>IF(ISNA(VLOOKUP(A1453, PerformanceRating!$C$2:$N$6710, 11, FALSE)), "", VLOOKUP(A1453, PerformanceRating!$C$2:$N$6710, 11, FALSE))</f>
        <v>3.5</v>
      </c>
      <c r="I1453">
        <f>IF(ISNA(VLOOKUP(A1453, PerformanceRating!$C$2:$N$6710, 12, FALSE)), "", VLOOKUP(A1453, PerformanceRating!$C$2:$N$6710, 12, FALSE))</f>
        <v>3.5</v>
      </c>
    </row>
    <row r="1454" spans="1:9" x14ac:dyDescent="0.25">
      <c r="A1454" s="1">
        <v>43102</v>
      </c>
      <c r="B1454">
        <f>COUNTIF(Employee!$U$2:$U$1471, 'Date Events'!A1454)</f>
        <v>0</v>
      </c>
      <c r="C1454">
        <f>COUNTIF(Employee!$X$2:$X$1471, 'Date Events'!A1454)</f>
        <v>0</v>
      </c>
      <c r="D1454">
        <f t="shared" si="22"/>
        <v>722</v>
      </c>
      <c r="E1454">
        <f>COUNTIF(Employee!$AA$2:$AA$1471, 'Date Events'!A1454)</f>
        <v>0</v>
      </c>
      <c r="F1454">
        <f>IF(ISNA(VLOOKUP(A1454, PerformanceRating!$P$8:$R$2778, 2, FALSE)), "", VLOOKUP(A1454, PerformanceRating!$P$8:$R$2778, 2, FALSE))</f>
        <v>3.5</v>
      </c>
      <c r="G1454">
        <f>IF(ISNA(VLOOKUP(A1454, PerformanceRating!$P$8:$R$2778, 3, FALSE)), "", VLOOKUP(A1454, PerformanceRating!$P$8:$R$2778, 3, FALSE))</f>
        <v>3.25</v>
      </c>
      <c r="H1454">
        <f>IF(ISNA(VLOOKUP(A1454, PerformanceRating!$C$2:$N$6710, 11, FALSE)), "", VLOOKUP(A1454, PerformanceRating!$C$2:$N$6710, 11, FALSE))</f>
        <v>3.5</v>
      </c>
      <c r="I1454">
        <f>IF(ISNA(VLOOKUP(A1454, PerformanceRating!$C$2:$N$6710, 12, FALSE)), "", VLOOKUP(A1454, PerformanceRating!$C$2:$N$6710, 12, FALSE))</f>
        <v>3.5</v>
      </c>
    </row>
    <row r="1455" spans="1:9" x14ac:dyDescent="0.25">
      <c r="A1455" s="1">
        <v>43103</v>
      </c>
      <c r="B1455">
        <f>COUNTIF(Employee!$U$2:$U$1471, 'Date Events'!A1455)</f>
        <v>1</v>
      </c>
      <c r="C1455">
        <f>COUNTIF(Employee!$X$2:$X$1471, 'Date Events'!A1455)</f>
        <v>0</v>
      </c>
      <c r="D1455">
        <f t="shared" si="22"/>
        <v>723</v>
      </c>
      <c r="E1455">
        <f>COUNTIF(Employee!$AA$2:$AA$1471, 'Date Events'!A1455)</f>
        <v>0</v>
      </c>
      <c r="F1455">
        <f>IF(ISNA(VLOOKUP(A1455, PerformanceRating!$P$8:$R$2778, 2, FALSE)), "", VLOOKUP(A1455, PerformanceRating!$P$8:$R$2778, 2, FALSE))</f>
        <v>4</v>
      </c>
      <c r="G1455">
        <f>IF(ISNA(VLOOKUP(A1455, PerformanceRating!$P$8:$R$2778, 3, FALSE)), "", VLOOKUP(A1455, PerformanceRating!$P$8:$R$2778, 3, FALSE))</f>
        <v>3</v>
      </c>
      <c r="H1455">
        <f>IF(ISNA(VLOOKUP(A1455, PerformanceRating!$C$2:$N$6710, 11, FALSE)), "", VLOOKUP(A1455, PerformanceRating!$C$2:$N$6710, 11, FALSE))</f>
        <v>3.75</v>
      </c>
      <c r="I1455">
        <f>IF(ISNA(VLOOKUP(A1455, PerformanceRating!$C$2:$N$6710, 12, FALSE)), "", VLOOKUP(A1455, PerformanceRating!$C$2:$N$6710, 12, FALSE))</f>
        <v>3.5</v>
      </c>
    </row>
    <row r="1456" spans="1:9" x14ac:dyDescent="0.25">
      <c r="A1456" s="1">
        <v>43104</v>
      </c>
      <c r="B1456">
        <f>COUNTIF(Employee!$U$2:$U$1471, 'Date Events'!A1456)</f>
        <v>0</v>
      </c>
      <c r="C1456">
        <f>COUNTIF(Employee!$X$2:$X$1471, 'Date Events'!A1456)</f>
        <v>0</v>
      </c>
      <c r="D1456">
        <f t="shared" si="22"/>
        <v>723</v>
      </c>
      <c r="E1456">
        <f>COUNTIF(Employee!$AA$2:$AA$1471, 'Date Events'!A1456)</f>
        <v>0</v>
      </c>
      <c r="F1456">
        <f>IF(ISNA(VLOOKUP(A1456, PerformanceRating!$P$8:$R$2778, 2, FALSE)), "", VLOOKUP(A1456, PerformanceRating!$P$8:$R$2778, 2, FALSE))</f>
        <v>4</v>
      </c>
      <c r="G1456">
        <f>IF(ISNA(VLOOKUP(A1456, PerformanceRating!$P$8:$R$2778, 3, FALSE)), "", VLOOKUP(A1456, PerformanceRating!$P$8:$R$2778, 3, FALSE))</f>
        <v>4</v>
      </c>
      <c r="H1456">
        <f>IF(ISNA(VLOOKUP(A1456, PerformanceRating!$C$2:$N$6710, 11, FALSE)), "", VLOOKUP(A1456, PerformanceRating!$C$2:$N$6710, 11, FALSE))</f>
        <v>4.5</v>
      </c>
      <c r="I1456">
        <f>IF(ISNA(VLOOKUP(A1456, PerformanceRating!$C$2:$N$6710, 12, FALSE)), "", VLOOKUP(A1456, PerformanceRating!$C$2:$N$6710, 12, FALSE))</f>
        <v>4</v>
      </c>
    </row>
    <row r="1457" spans="1:9" x14ac:dyDescent="0.25">
      <c r="A1457" s="1">
        <v>43105</v>
      </c>
      <c r="B1457">
        <f>COUNTIF(Employee!$U$2:$U$1471, 'Date Events'!A1457)</f>
        <v>0</v>
      </c>
      <c r="C1457">
        <f>COUNTIF(Employee!$X$2:$X$1471, 'Date Events'!A1457)</f>
        <v>1</v>
      </c>
      <c r="D1457">
        <f t="shared" si="22"/>
        <v>722</v>
      </c>
      <c r="E1457">
        <f>COUNTIF(Employee!$AA$2:$AA$1471, 'Date Events'!A1457)</f>
        <v>0</v>
      </c>
      <c r="F1457">
        <f>IF(ISNA(VLOOKUP(A1457, PerformanceRating!$P$8:$R$2778, 2, FALSE)), "", VLOOKUP(A1457, PerformanceRating!$P$8:$R$2778, 2, FALSE))</f>
        <v>3</v>
      </c>
      <c r="G1457">
        <f>IF(ISNA(VLOOKUP(A1457, PerformanceRating!$P$8:$R$2778, 3, FALSE)), "", VLOOKUP(A1457, PerformanceRating!$P$8:$R$2778, 3, FALSE))</f>
        <v>3</v>
      </c>
      <c r="H1457">
        <f>IF(ISNA(VLOOKUP(A1457, PerformanceRating!$C$2:$N$6710, 11, FALSE)), "", VLOOKUP(A1457, PerformanceRating!$C$2:$N$6710, 11, FALSE))</f>
        <v>3</v>
      </c>
      <c r="I1457">
        <f>IF(ISNA(VLOOKUP(A1457, PerformanceRating!$C$2:$N$6710, 12, FALSE)), "", VLOOKUP(A1457, PerformanceRating!$C$2:$N$6710, 12, FALSE))</f>
        <v>3</v>
      </c>
    </row>
    <row r="1458" spans="1:9" x14ac:dyDescent="0.25">
      <c r="A1458" s="1">
        <v>43106</v>
      </c>
      <c r="B1458">
        <f>COUNTIF(Employee!$U$2:$U$1471, 'Date Events'!A1458)</f>
        <v>0</v>
      </c>
      <c r="C1458">
        <f>COUNTIF(Employee!$X$2:$X$1471, 'Date Events'!A1458)</f>
        <v>0</v>
      </c>
      <c r="D1458">
        <f t="shared" si="22"/>
        <v>722</v>
      </c>
      <c r="E1458">
        <f>COUNTIF(Employee!$AA$2:$AA$1471, 'Date Events'!A1458)</f>
        <v>0</v>
      </c>
      <c r="F1458">
        <f>IF(ISNA(VLOOKUP(A1458, PerformanceRating!$P$8:$R$2778, 2, FALSE)), "", VLOOKUP(A1458, PerformanceRating!$P$8:$R$2778, 2, FALSE))</f>
        <v>3</v>
      </c>
      <c r="G1458">
        <f>IF(ISNA(VLOOKUP(A1458, PerformanceRating!$P$8:$R$2778, 3, FALSE)), "", VLOOKUP(A1458, PerformanceRating!$P$8:$R$2778, 3, FALSE))</f>
        <v>2</v>
      </c>
      <c r="H1458">
        <f>IF(ISNA(VLOOKUP(A1458, PerformanceRating!$C$2:$N$6710, 11, FALSE)), "", VLOOKUP(A1458, PerformanceRating!$C$2:$N$6710, 11, FALSE))</f>
        <v>3.5</v>
      </c>
      <c r="I1458">
        <f>IF(ISNA(VLOOKUP(A1458, PerformanceRating!$C$2:$N$6710, 12, FALSE)), "", VLOOKUP(A1458, PerformanceRating!$C$2:$N$6710, 12, FALSE))</f>
        <v>2.5</v>
      </c>
    </row>
    <row r="1459" spans="1:9" x14ac:dyDescent="0.25">
      <c r="A1459" s="1">
        <v>43107</v>
      </c>
      <c r="B1459">
        <f>COUNTIF(Employee!$U$2:$U$1471, 'Date Events'!A1459)</f>
        <v>0</v>
      </c>
      <c r="C1459">
        <f>COUNTIF(Employee!$X$2:$X$1471, 'Date Events'!A1459)</f>
        <v>0</v>
      </c>
      <c r="D1459">
        <f t="shared" si="22"/>
        <v>722</v>
      </c>
      <c r="E1459">
        <f>COUNTIF(Employee!$AA$2:$AA$1471, 'Date Events'!A1459)</f>
        <v>1</v>
      </c>
      <c r="F1459">
        <f>IF(ISNA(VLOOKUP(A1459, PerformanceRating!$P$8:$R$2778, 2, FALSE)), "", VLOOKUP(A1459, PerformanceRating!$P$8:$R$2778, 2, FALSE))</f>
        <v>5</v>
      </c>
      <c r="G1459">
        <f>IF(ISNA(VLOOKUP(A1459, PerformanceRating!$P$8:$R$2778, 3, FALSE)), "", VLOOKUP(A1459, PerformanceRating!$P$8:$R$2778, 3, FALSE))</f>
        <v>5</v>
      </c>
      <c r="H1459">
        <f>IF(ISNA(VLOOKUP(A1459, PerformanceRating!$C$2:$N$6710, 11, FALSE)), "", VLOOKUP(A1459, PerformanceRating!$C$2:$N$6710, 11, FALSE))</f>
        <v>3</v>
      </c>
      <c r="I1459">
        <f>IF(ISNA(VLOOKUP(A1459, PerformanceRating!$C$2:$N$6710, 12, FALSE)), "", VLOOKUP(A1459, PerformanceRating!$C$2:$N$6710, 12, FALSE))</f>
        <v>5</v>
      </c>
    </row>
    <row r="1460" spans="1:9" x14ac:dyDescent="0.25">
      <c r="A1460" s="1">
        <v>43108</v>
      </c>
      <c r="B1460">
        <f>COUNTIF(Employee!$U$2:$U$1471, 'Date Events'!A1460)</f>
        <v>1</v>
      </c>
      <c r="C1460">
        <f>COUNTIF(Employee!$X$2:$X$1471, 'Date Events'!A1460)</f>
        <v>0</v>
      </c>
      <c r="D1460">
        <f t="shared" si="22"/>
        <v>723</v>
      </c>
      <c r="E1460">
        <f>COUNTIF(Employee!$AA$2:$AA$1471, 'Date Events'!A1460)</f>
        <v>0</v>
      </c>
      <c r="F1460">
        <f>IF(ISNA(VLOOKUP(A1460, PerformanceRating!$P$8:$R$2778, 2, FALSE)), "", VLOOKUP(A1460, PerformanceRating!$P$8:$R$2778, 2, FALSE))</f>
        <v>4</v>
      </c>
      <c r="G1460">
        <f>IF(ISNA(VLOOKUP(A1460, PerformanceRating!$P$8:$R$2778, 3, FALSE)), "", VLOOKUP(A1460, PerformanceRating!$P$8:$R$2778, 3, FALSE))</f>
        <v>4</v>
      </c>
      <c r="H1460">
        <f>IF(ISNA(VLOOKUP(A1460, PerformanceRating!$C$2:$N$6710, 11, FALSE)), "", VLOOKUP(A1460, PerformanceRating!$C$2:$N$6710, 11, FALSE))</f>
        <v>3.75</v>
      </c>
      <c r="I1460">
        <f>IF(ISNA(VLOOKUP(A1460, PerformanceRating!$C$2:$N$6710, 12, FALSE)), "", VLOOKUP(A1460, PerformanceRating!$C$2:$N$6710, 12, FALSE))</f>
        <v>4</v>
      </c>
    </row>
    <row r="1461" spans="1:9" x14ac:dyDescent="0.25">
      <c r="A1461" s="1">
        <v>43109</v>
      </c>
      <c r="B1461">
        <f>COUNTIF(Employee!$U$2:$U$1471, 'Date Events'!A1461)</f>
        <v>0</v>
      </c>
      <c r="C1461">
        <f>COUNTIF(Employee!$X$2:$X$1471, 'Date Events'!A1461)</f>
        <v>0</v>
      </c>
      <c r="D1461">
        <f t="shared" si="22"/>
        <v>723</v>
      </c>
      <c r="E1461">
        <f>COUNTIF(Employee!$AA$2:$AA$1471, 'Date Events'!A1461)</f>
        <v>0</v>
      </c>
      <c r="F1461">
        <f>IF(ISNA(VLOOKUP(A1461, PerformanceRating!$P$8:$R$2778, 2, FALSE)), "", VLOOKUP(A1461, PerformanceRating!$P$8:$R$2778, 2, FALSE))</f>
        <v>3.8</v>
      </c>
      <c r="G1461">
        <f>IF(ISNA(VLOOKUP(A1461, PerformanceRating!$P$8:$R$2778, 3, FALSE)), "", VLOOKUP(A1461, PerformanceRating!$P$8:$R$2778, 3, FALSE))</f>
        <v>3</v>
      </c>
      <c r="H1461">
        <f>IF(ISNA(VLOOKUP(A1461, PerformanceRating!$C$2:$N$6710, 11, FALSE)), "", VLOOKUP(A1461, PerformanceRating!$C$2:$N$6710, 11, FALSE))</f>
        <v>4.25</v>
      </c>
      <c r="I1461">
        <f>IF(ISNA(VLOOKUP(A1461, PerformanceRating!$C$2:$N$6710, 12, FALSE)), "", VLOOKUP(A1461, PerformanceRating!$C$2:$N$6710, 12, FALSE))</f>
        <v>3.5</v>
      </c>
    </row>
    <row r="1462" spans="1:9" x14ac:dyDescent="0.25">
      <c r="A1462" s="1">
        <v>43110</v>
      </c>
      <c r="B1462">
        <f>COUNTIF(Employee!$U$2:$U$1471, 'Date Events'!A1462)</f>
        <v>0</v>
      </c>
      <c r="C1462">
        <f>COUNTIF(Employee!$X$2:$X$1471, 'Date Events'!A1462)</f>
        <v>0</v>
      </c>
      <c r="D1462">
        <f t="shared" si="22"/>
        <v>723</v>
      </c>
      <c r="E1462">
        <f>COUNTIF(Employee!$AA$2:$AA$1471, 'Date Events'!A1462)</f>
        <v>0</v>
      </c>
      <c r="F1462">
        <f>IF(ISNA(VLOOKUP(A1462, PerformanceRating!$P$8:$R$2778, 2, FALSE)), "", VLOOKUP(A1462, PerformanceRating!$P$8:$R$2778, 2, FALSE))</f>
        <v>4.333333333333333</v>
      </c>
      <c r="G1462">
        <f>IF(ISNA(VLOOKUP(A1462, PerformanceRating!$P$8:$R$2778, 3, FALSE)), "", VLOOKUP(A1462, PerformanceRating!$P$8:$R$2778, 3, FALSE))</f>
        <v>3.6666666666666665</v>
      </c>
      <c r="H1462">
        <f>IF(ISNA(VLOOKUP(A1462, PerformanceRating!$C$2:$N$6710, 11, FALSE)), "", VLOOKUP(A1462, PerformanceRating!$C$2:$N$6710, 11, FALSE))</f>
        <v>3.75</v>
      </c>
      <c r="I1462">
        <f>IF(ISNA(VLOOKUP(A1462, PerformanceRating!$C$2:$N$6710, 12, FALSE)), "", VLOOKUP(A1462, PerformanceRating!$C$2:$N$6710, 12, FALSE))</f>
        <v>3.5</v>
      </c>
    </row>
    <row r="1463" spans="1:9" x14ac:dyDescent="0.25">
      <c r="A1463" s="1">
        <v>43111</v>
      </c>
      <c r="B1463">
        <f>COUNTIF(Employee!$U$2:$U$1471, 'Date Events'!A1463)</f>
        <v>0</v>
      </c>
      <c r="C1463">
        <f>COUNTIF(Employee!$X$2:$X$1471, 'Date Events'!A1463)</f>
        <v>0</v>
      </c>
      <c r="D1463">
        <f t="shared" si="22"/>
        <v>723</v>
      </c>
      <c r="E1463">
        <f>COUNTIF(Employee!$AA$2:$AA$1471, 'Date Events'!A1463)</f>
        <v>1</v>
      </c>
      <c r="F1463">
        <f>IF(ISNA(VLOOKUP(A1463, PerformanceRating!$P$8:$R$2778, 2, FALSE)), "", VLOOKUP(A1463, PerformanceRating!$P$8:$R$2778, 2, FALSE))</f>
        <v>4</v>
      </c>
      <c r="G1463">
        <f>IF(ISNA(VLOOKUP(A1463, PerformanceRating!$P$8:$R$2778, 3, FALSE)), "", VLOOKUP(A1463, PerformanceRating!$P$8:$R$2778, 3, FALSE))</f>
        <v>3</v>
      </c>
      <c r="H1463">
        <f>IF(ISNA(VLOOKUP(A1463, PerformanceRating!$C$2:$N$6710, 11, FALSE)), "", VLOOKUP(A1463, PerformanceRating!$C$2:$N$6710, 11, FALSE))</f>
        <v>3.5</v>
      </c>
      <c r="I1463">
        <f>IF(ISNA(VLOOKUP(A1463, PerformanceRating!$C$2:$N$6710, 12, FALSE)), "", VLOOKUP(A1463, PerformanceRating!$C$2:$N$6710, 12, FALSE))</f>
        <v>4.5</v>
      </c>
    </row>
    <row r="1464" spans="1:9" x14ac:dyDescent="0.25">
      <c r="A1464" s="1">
        <v>43112</v>
      </c>
      <c r="B1464">
        <f>COUNTIF(Employee!$U$2:$U$1471, 'Date Events'!A1464)</f>
        <v>1</v>
      </c>
      <c r="C1464">
        <f>COUNTIF(Employee!$X$2:$X$1471, 'Date Events'!A1464)</f>
        <v>1</v>
      </c>
      <c r="D1464">
        <f t="shared" si="22"/>
        <v>723</v>
      </c>
      <c r="E1464">
        <f>COUNTIF(Employee!$AA$2:$AA$1471, 'Date Events'!A1464)</f>
        <v>0</v>
      </c>
      <c r="F1464">
        <f>IF(ISNA(VLOOKUP(A1464, PerformanceRating!$P$8:$R$2778, 2, FALSE)), "", VLOOKUP(A1464, PerformanceRating!$P$8:$R$2778, 2, FALSE))</f>
        <v>3</v>
      </c>
      <c r="G1464">
        <f>IF(ISNA(VLOOKUP(A1464, PerformanceRating!$P$8:$R$2778, 3, FALSE)), "", VLOOKUP(A1464, PerformanceRating!$P$8:$R$2778, 3, FALSE))</f>
        <v>3</v>
      </c>
      <c r="H1464">
        <f>IF(ISNA(VLOOKUP(A1464, PerformanceRating!$C$2:$N$6710, 11, FALSE)), "", VLOOKUP(A1464, PerformanceRating!$C$2:$N$6710, 11, FALSE))</f>
        <v>2.75</v>
      </c>
      <c r="I1464">
        <f>IF(ISNA(VLOOKUP(A1464, PerformanceRating!$C$2:$N$6710, 12, FALSE)), "", VLOOKUP(A1464, PerformanceRating!$C$2:$N$6710, 12, FALSE))</f>
        <v>3</v>
      </c>
    </row>
    <row r="1465" spans="1:9" x14ac:dyDescent="0.25">
      <c r="A1465" s="1">
        <v>43113</v>
      </c>
      <c r="B1465">
        <f>COUNTIF(Employee!$U$2:$U$1471, 'Date Events'!A1465)</f>
        <v>0</v>
      </c>
      <c r="C1465">
        <f>COUNTIF(Employee!$X$2:$X$1471, 'Date Events'!A1465)</f>
        <v>1</v>
      </c>
      <c r="D1465">
        <f t="shared" si="22"/>
        <v>722</v>
      </c>
      <c r="E1465">
        <f>COUNTIF(Employee!$AA$2:$AA$1471, 'Date Events'!A1465)</f>
        <v>0</v>
      </c>
      <c r="F1465">
        <f>IF(ISNA(VLOOKUP(A1465, PerformanceRating!$P$8:$R$2778, 2, FALSE)), "", VLOOKUP(A1465, PerformanceRating!$P$8:$R$2778, 2, FALSE))</f>
        <v>3.6666666666666665</v>
      </c>
      <c r="G1465">
        <f>IF(ISNA(VLOOKUP(A1465, PerformanceRating!$P$8:$R$2778, 3, FALSE)), "", VLOOKUP(A1465, PerformanceRating!$P$8:$R$2778, 3, FALSE))</f>
        <v>3</v>
      </c>
      <c r="H1465">
        <f>IF(ISNA(VLOOKUP(A1465, PerformanceRating!$C$2:$N$6710, 11, FALSE)), "", VLOOKUP(A1465, PerformanceRating!$C$2:$N$6710, 11, FALSE))</f>
        <v>3.75</v>
      </c>
      <c r="I1465">
        <f>IF(ISNA(VLOOKUP(A1465, PerformanceRating!$C$2:$N$6710, 12, FALSE)), "", VLOOKUP(A1465, PerformanceRating!$C$2:$N$6710, 12, FALSE))</f>
        <v>2.5</v>
      </c>
    </row>
    <row r="1466" spans="1:9" x14ac:dyDescent="0.25">
      <c r="A1466" s="1">
        <v>43114</v>
      </c>
      <c r="B1466">
        <f>COUNTIF(Employee!$U$2:$U$1471, 'Date Events'!A1466)</f>
        <v>0</v>
      </c>
      <c r="C1466">
        <f>COUNTIF(Employee!$X$2:$X$1471, 'Date Events'!A1466)</f>
        <v>0</v>
      </c>
      <c r="D1466">
        <f t="shared" si="22"/>
        <v>722</v>
      </c>
      <c r="E1466">
        <f>COUNTIF(Employee!$AA$2:$AA$1471, 'Date Events'!A1466)</f>
        <v>0</v>
      </c>
      <c r="F1466">
        <f>IF(ISNA(VLOOKUP(A1466, PerformanceRating!$P$8:$R$2778, 2, FALSE)), "", VLOOKUP(A1466, PerformanceRating!$P$8:$R$2778, 2, FALSE))</f>
        <v>3</v>
      </c>
      <c r="G1466">
        <f>IF(ISNA(VLOOKUP(A1466, PerformanceRating!$P$8:$R$2778, 3, FALSE)), "", VLOOKUP(A1466, PerformanceRating!$P$8:$R$2778, 3, FALSE))</f>
        <v>3</v>
      </c>
      <c r="H1466">
        <f>IF(ISNA(VLOOKUP(A1466, PerformanceRating!$C$2:$N$6710, 11, FALSE)), "", VLOOKUP(A1466, PerformanceRating!$C$2:$N$6710, 11, FALSE))</f>
        <v>3</v>
      </c>
      <c r="I1466">
        <f>IF(ISNA(VLOOKUP(A1466, PerformanceRating!$C$2:$N$6710, 12, FALSE)), "", VLOOKUP(A1466, PerformanceRating!$C$2:$N$6710, 12, FALSE))</f>
        <v>3</v>
      </c>
    </row>
    <row r="1467" spans="1:9" x14ac:dyDescent="0.25">
      <c r="A1467" s="1">
        <v>43115</v>
      </c>
      <c r="B1467">
        <f>COUNTIF(Employee!$U$2:$U$1471, 'Date Events'!A1467)</f>
        <v>2</v>
      </c>
      <c r="C1467">
        <f>COUNTIF(Employee!$X$2:$X$1471, 'Date Events'!A1467)</f>
        <v>0</v>
      </c>
      <c r="D1467">
        <f t="shared" si="22"/>
        <v>724</v>
      </c>
      <c r="E1467">
        <f>COUNTIF(Employee!$AA$2:$AA$1471, 'Date Events'!A1467)</f>
        <v>0</v>
      </c>
      <c r="F1467">
        <f>IF(ISNA(VLOOKUP(A1467, PerformanceRating!$P$8:$R$2778, 2, FALSE)), "", VLOOKUP(A1467, PerformanceRating!$P$8:$R$2778, 2, FALSE))</f>
        <v>4</v>
      </c>
      <c r="G1467">
        <f>IF(ISNA(VLOOKUP(A1467, PerformanceRating!$P$8:$R$2778, 3, FALSE)), "", VLOOKUP(A1467, PerformanceRating!$P$8:$R$2778, 3, FALSE))</f>
        <v>3.25</v>
      </c>
      <c r="H1467">
        <f>IF(ISNA(VLOOKUP(A1467, PerformanceRating!$C$2:$N$6710, 11, FALSE)), "", VLOOKUP(A1467, PerformanceRating!$C$2:$N$6710, 11, FALSE))</f>
        <v>2.75</v>
      </c>
      <c r="I1467">
        <f>IF(ISNA(VLOOKUP(A1467, PerformanceRating!$C$2:$N$6710, 12, FALSE)), "", VLOOKUP(A1467, PerformanceRating!$C$2:$N$6710, 12, FALSE))</f>
        <v>2.5</v>
      </c>
    </row>
    <row r="1468" spans="1:9" x14ac:dyDescent="0.25">
      <c r="A1468" s="1">
        <v>43116</v>
      </c>
      <c r="B1468">
        <f>COUNTIF(Employee!$U$2:$U$1471, 'Date Events'!A1468)</f>
        <v>0</v>
      </c>
      <c r="C1468">
        <f>COUNTIF(Employee!$X$2:$X$1471, 'Date Events'!A1468)</f>
        <v>0</v>
      </c>
      <c r="D1468">
        <f t="shared" si="22"/>
        <v>724</v>
      </c>
      <c r="E1468">
        <f>COUNTIF(Employee!$AA$2:$AA$1471, 'Date Events'!A1468)</f>
        <v>0</v>
      </c>
      <c r="F1468">
        <f>IF(ISNA(VLOOKUP(A1468, PerformanceRating!$P$8:$R$2778, 2, FALSE)), "", VLOOKUP(A1468, PerformanceRating!$P$8:$R$2778, 2, FALSE))</f>
        <v>3.5</v>
      </c>
      <c r="G1468">
        <f>IF(ISNA(VLOOKUP(A1468, PerformanceRating!$P$8:$R$2778, 3, FALSE)), "", VLOOKUP(A1468, PerformanceRating!$P$8:$R$2778, 3, FALSE))</f>
        <v>3.5</v>
      </c>
      <c r="H1468">
        <f>IF(ISNA(VLOOKUP(A1468, PerformanceRating!$C$2:$N$6710, 11, FALSE)), "", VLOOKUP(A1468, PerformanceRating!$C$2:$N$6710, 11, FALSE))</f>
        <v>3.5</v>
      </c>
      <c r="I1468">
        <f>IF(ISNA(VLOOKUP(A1468, PerformanceRating!$C$2:$N$6710, 12, FALSE)), "", VLOOKUP(A1468, PerformanceRating!$C$2:$N$6710, 12, FALSE))</f>
        <v>3</v>
      </c>
    </row>
    <row r="1469" spans="1:9" x14ac:dyDescent="0.25">
      <c r="A1469" s="1">
        <v>43117</v>
      </c>
      <c r="B1469">
        <f>COUNTIF(Employee!$U$2:$U$1471, 'Date Events'!A1469)</f>
        <v>0</v>
      </c>
      <c r="C1469">
        <f>COUNTIF(Employee!$X$2:$X$1471, 'Date Events'!A1469)</f>
        <v>0</v>
      </c>
      <c r="D1469">
        <f t="shared" si="22"/>
        <v>724</v>
      </c>
      <c r="E1469">
        <f>COUNTIF(Employee!$AA$2:$AA$1471, 'Date Events'!A1469)</f>
        <v>0</v>
      </c>
      <c r="F1469">
        <f>IF(ISNA(VLOOKUP(A1469, PerformanceRating!$P$8:$R$2778, 2, FALSE)), "", VLOOKUP(A1469, PerformanceRating!$P$8:$R$2778, 2, FALSE))</f>
        <v>3.75</v>
      </c>
      <c r="G1469">
        <f>IF(ISNA(VLOOKUP(A1469, PerformanceRating!$P$8:$R$2778, 3, FALSE)), "", VLOOKUP(A1469, PerformanceRating!$P$8:$R$2778, 3, FALSE))</f>
        <v>2.75</v>
      </c>
      <c r="H1469">
        <f>IF(ISNA(VLOOKUP(A1469, PerformanceRating!$C$2:$N$6710, 11, FALSE)), "", VLOOKUP(A1469, PerformanceRating!$C$2:$N$6710, 11, FALSE))</f>
        <v>3.25</v>
      </c>
      <c r="I1469">
        <f>IF(ISNA(VLOOKUP(A1469, PerformanceRating!$C$2:$N$6710, 12, FALSE)), "", VLOOKUP(A1469, PerformanceRating!$C$2:$N$6710, 12, FALSE))</f>
        <v>2.5</v>
      </c>
    </row>
    <row r="1470" spans="1:9" x14ac:dyDescent="0.25">
      <c r="A1470" s="1">
        <v>43118</v>
      </c>
      <c r="B1470">
        <f>COUNTIF(Employee!$U$2:$U$1471, 'Date Events'!A1470)</f>
        <v>0</v>
      </c>
      <c r="C1470">
        <f>COUNTIF(Employee!$X$2:$X$1471, 'Date Events'!A1470)</f>
        <v>0</v>
      </c>
      <c r="D1470">
        <f t="shared" si="22"/>
        <v>724</v>
      </c>
      <c r="E1470">
        <f>COUNTIF(Employee!$AA$2:$AA$1471, 'Date Events'!A1470)</f>
        <v>0</v>
      </c>
      <c r="F1470">
        <f>IF(ISNA(VLOOKUP(A1470, PerformanceRating!$P$8:$R$2778, 2, FALSE)), "", VLOOKUP(A1470, PerformanceRating!$P$8:$R$2778, 2, FALSE))</f>
        <v>4.25</v>
      </c>
      <c r="G1470">
        <f>IF(ISNA(VLOOKUP(A1470, PerformanceRating!$P$8:$R$2778, 3, FALSE)), "", VLOOKUP(A1470, PerformanceRating!$P$8:$R$2778, 3, FALSE))</f>
        <v>3.5</v>
      </c>
      <c r="H1470">
        <f>IF(ISNA(VLOOKUP(A1470, PerformanceRating!$C$2:$N$6710, 11, FALSE)), "", VLOOKUP(A1470, PerformanceRating!$C$2:$N$6710, 11, FALSE))</f>
        <v>2.75</v>
      </c>
      <c r="I1470">
        <f>IF(ISNA(VLOOKUP(A1470, PerformanceRating!$C$2:$N$6710, 12, FALSE)), "", VLOOKUP(A1470, PerformanceRating!$C$2:$N$6710, 12, FALSE))</f>
        <v>4</v>
      </c>
    </row>
    <row r="1471" spans="1:9" x14ac:dyDescent="0.25">
      <c r="A1471" s="1">
        <v>43119</v>
      </c>
      <c r="B1471">
        <f>COUNTIF(Employee!$U$2:$U$1471, 'Date Events'!A1471)</f>
        <v>1</v>
      </c>
      <c r="C1471">
        <f>COUNTIF(Employee!$X$2:$X$1471, 'Date Events'!A1471)</f>
        <v>0</v>
      </c>
      <c r="D1471">
        <f t="shared" si="22"/>
        <v>725</v>
      </c>
      <c r="E1471">
        <f>COUNTIF(Employee!$AA$2:$AA$1471, 'Date Events'!A1471)</f>
        <v>1</v>
      </c>
      <c r="F1471">
        <f>IF(ISNA(VLOOKUP(A1471, PerformanceRating!$P$8:$R$2778, 2, FALSE)), "", VLOOKUP(A1471, PerformanceRating!$P$8:$R$2778, 2, FALSE))</f>
        <v>4.5</v>
      </c>
      <c r="G1471">
        <f>IF(ISNA(VLOOKUP(A1471, PerformanceRating!$P$8:$R$2778, 3, FALSE)), "", VLOOKUP(A1471, PerformanceRating!$P$8:$R$2778, 3, FALSE))</f>
        <v>3.5</v>
      </c>
      <c r="H1471">
        <f>IF(ISNA(VLOOKUP(A1471, PerformanceRating!$C$2:$N$6710, 11, FALSE)), "", VLOOKUP(A1471, PerformanceRating!$C$2:$N$6710, 11, FALSE))</f>
        <v>3.25</v>
      </c>
      <c r="I1471">
        <f>IF(ISNA(VLOOKUP(A1471, PerformanceRating!$C$2:$N$6710, 12, FALSE)), "", VLOOKUP(A1471, PerformanceRating!$C$2:$N$6710, 12, FALSE))</f>
        <v>4.5</v>
      </c>
    </row>
    <row r="1472" spans="1:9" x14ac:dyDescent="0.25">
      <c r="A1472" s="1">
        <v>43120</v>
      </c>
      <c r="B1472">
        <f>COUNTIF(Employee!$U$2:$U$1471, 'Date Events'!A1472)</f>
        <v>1</v>
      </c>
      <c r="C1472">
        <f>COUNTIF(Employee!$X$2:$X$1471, 'Date Events'!A1472)</f>
        <v>0</v>
      </c>
      <c r="D1472">
        <f t="shared" si="22"/>
        <v>726</v>
      </c>
      <c r="E1472">
        <f>COUNTIF(Employee!$AA$2:$AA$1471, 'Date Events'!A1472)</f>
        <v>0</v>
      </c>
      <c r="F1472">
        <f>IF(ISNA(VLOOKUP(A1472, PerformanceRating!$P$8:$R$2778, 2, FALSE)), "", VLOOKUP(A1472, PerformanceRating!$P$8:$R$2778, 2, FALSE))</f>
        <v>5</v>
      </c>
      <c r="G1472">
        <f>IF(ISNA(VLOOKUP(A1472, PerformanceRating!$P$8:$R$2778, 3, FALSE)), "", VLOOKUP(A1472, PerformanceRating!$P$8:$R$2778, 3, FALSE))</f>
        <v>5</v>
      </c>
      <c r="H1472">
        <f>IF(ISNA(VLOOKUP(A1472, PerformanceRating!$C$2:$N$6710, 11, FALSE)), "", VLOOKUP(A1472, PerformanceRating!$C$2:$N$6710, 11, FALSE))</f>
        <v>3.5</v>
      </c>
      <c r="I1472">
        <f>IF(ISNA(VLOOKUP(A1472, PerformanceRating!$C$2:$N$6710, 12, FALSE)), "", VLOOKUP(A1472, PerformanceRating!$C$2:$N$6710, 12, FALSE))</f>
        <v>5</v>
      </c>
    </row>
    <row r="1473" spans="1:9" x14ac:dyDescent="0.25">
      <c r="A1473" s="1">
        <v>43121</v>
      </c>
      <c r="B1473">
        <f>COUNTIF(Employee!$U$2:$U$1471, 'Date Events'!A1473)</f>
        <v>0</v>
      </c>
      <c r="C1473">
        <f>COUNTIF(Employee!$X$2:$X$1471, 'Date Events'!A1473)</f>
        <v>0</v>
      </c>
      <c r="D1473">
        <f t="shared" si="22"/>
        <v>726</v>
      </c>
      <c r="E1473">
        <f>COUNTIF(Employee!$AA$2:$AA$1471, 'Date Events'!A1473)</f>
        <v>0</v>
      </c>
      <c r="F1473">
        <f>IF(ISNA(VLOOKUP(A1473, PerformanceRating!$P$8:$R$2778, 2, FALSE)), "", VLOOKUP(A1473, PerformanceRating!$P$8:$R$2778, 2, FALSE))</f>
        <v>3.3333333333333335</v>
      </c>
      <c r="G1473">
        <f>IF(ISNA(VLOOKUP(A1473, PerformanceRating!$P$8:$R$2778, 3, FALSE)), "", VLOOKUP(A1473, PerformanceRating!$P$8:$R$2778, 3, FALSE))</f>
        <v>2.3333333333333335</v>
      </c>
      <c r="H1473">
        <f>IF(ISNA(VLOOKUP(A1473, PerformanceRating!$C$2:$N$6710, 11, FALSE)), "", VLOOKUP(A1473, PerformanceRating!$C$2:$N$6710, 11, FALSE))</f>
        <v>2.75</v>
      </c>
      <c r="I1473">
        <f>IF(ISNA(VLOOKUP(A1473, PerformanceRating!$C$2:$N$6710, 12, FALSE)), "", VLOOKUP(A1473, PerformanceRating!$C$2:$N$6710, 12, FALSE))</f>
        <v>2.5</v>
      </c>
    </row>
    <row r="1474" spans="1:9" x14ac:dyDescent="0.25">
      <c r="A1474" s="1">
        <v>43122</v>
      </c>
      <c r="B1474">
        <f>COUNTIF(Employee!$U$2:$U$1471, 'Date Events'!A1474)</f>
        <v>0</v>
      </c>
      <c r="C1474">
        <f>COUNTIF(Employee!$X$2:$X$1471, 'Date Events'!A1474)</f>
        <v>0</v>
      </c>
      <c r="D1474">
        <f t="shared" si="22"/>
        <v>726</v>
      </c>
      <c r="E1474">
        <f>COUNTIF(Employee!$AA$2:$AA$1471, 'Date Events'!A1474)</f>
        <v>0</v>
      </c>
      <c r="F1474">
        <f>IF(ISNA(VLOOKUP(A1474, PerformanceRating!$P$8:$R$2778, 2, FALSE)), "", VLOOKUP(A1474, PerformanceRating!$P$8:$R$2778, 2, FALSE))</f>
        <v>3.5</v>
      </c>
      <c r="G1474">
        <f>IF(ISNA(VLOOKUP(A1474, PerformanceRating!$P$8:$R$2778, 3, FALSE)), "", VLOOKUP(A1474, PerformanceRating!$P$8:$R$2778, 3, FALSE))</f>
        <v>3</v>
      </c>
      <c r="H1474">
        <f>IF(ISNA(VLOOKUP(A1474, PerformanceRating!$C$2:$N$6710, 11, FALSE)), "", VLOOKUP(A1474, PerformanceRating!$C$2:$N$6710, 11, FALSE))</f>
        <v>3.5</v>
      </c>
      <c r="I1474">
        <f>IF(ISNA(VLOOKUP(A1474, PerformanceRating!$C$2:$N$6710, 12, FALSE)), "", VLOOKUP(A1474, PerformanceRating!$C$2:$N$6710, 12, FALSE))</f>
        <v>2.5</v>
      </c>
    </row>
    <row r="1475" spans="1:9" x14ac:dyDescent="0.25">
      <c r="A1475" s="1">
        <v>43123</v>
      </c>
      <c r="B1475">
        <f>COUNTIF(Employee!$U$2:$U$1471, 'Date Events'!A1475)</f>
        <v>0</v>
      </c>
      <c r="C1475">
        <f>COUNTIF(Employee!$X$2:$X$1471, 'Date Events'!A1475)</f>
        <v>0</v>
      </c>
      <c r="D1475">
        <f t="shared" si="22"/>
        <v>726</v>
      </c>
      <c r="E1475">
        <f>COUNTIF(Employee!$AA$2:$AA$1471, 'Date Events'!A1475)</f>
        <v>0</v>
      </c>
      <c r="F1475">
        <f>IF(ISNA(VLOOKUP(A1475, PerformanceRating!$P$8:$R$2778, 2, FALSE)), "", VLOOKUP(A1475, PerformanceRating!$P$8:$R$2778, 2, FALSE))</f>
        <v>4</v>
      </c>
      <c r="G1475">
        <f>IF(ISNA(VLOOKUP(A1475, PerformanceRating!$P$8:$R$2778, 3, FALSE)), "", VLOOKUP(A1475, PerformanceRating!$P$8:$R$2778, 3, FALSE))</f>
        <v>3</v>
      </c>
      <c r="H1475">
        <f>IF(ISNA(VLOOKUP(A1475, PerformanceRating!$C$2:$N$6710, 11, FALSE)), "", VLOOKUP(A1475, PerformanceRating!$C$2:$N$6710, 11, FALSE))</f>
        <v>3.25</v>
      </c>
      <c r="I1475">
        <f>IF(ISNA(VLOOKUP(A1475, PerformanceRating!$C$2:$N$6710, 12, FALSE)), "", VLOOKUP(A1475, PerformanceRating!$C$2:$N$6710, 12, FALSE))</f>
        <v>2.5</v>
      </c>
    </row>
    <row r="1476" spans="1:9" x14ac:dyDescent="0.25">
      <c r="A1476" s="1">
        <v>43124</v>
      </c>
      <c r="B1476">
        <f>COUNTIF(Employee!$U$2:$U$1471, 'Date Events'!A1476)</f>
        <v>0</v>
      </c>
      <c r="C1476">
        <f>COUNTIF(Employee!$X$2:$X$1471, 'Date Events'!A1476)</f>
        <v>0</v>
      </c>
      <c r="D1476">
        <f t="shared" ref="D1476:D1539" si="23">D1475+B1476-C1476</f>
        <v>726</v>
      </c>
      <c r="E1476">
        <f>COUNTIF(Employee!$AA$2:$AA$1471, 'Date Events'!A1476)</f>
        <v>1</v>
      </c>
      <c r="F1476">
        <f>IF(ISNA(VLOOKUP(A1476, PerformanceRating!$P$8:$R$2778, 2, FALSE)), "", VLOOKUP(A1476, PerformanceRating!$P$8:$R$2778, 2, FALSE))</f>
        <v>4</v>
      </c>
      <c r="G1476">
        <f>IF(ISNA(VLOOKUP(A1476, PerformanceRating!$P$8:$R$2778, 3, FALSE)), "", VLOOKUP(A1476, PerformanceRating!$P$8:$R$2778, 3, FALSE))</f>
        <v>4</v>
      </c>
      <c r="H1476">
        <f>IF(ISNA(VLOOKUP(A1476, PerformanceRating!$C$2:$N$6710, 11, FALSE)), "", VLOOKUP(A1476, PerformanceRating!$C$2:$N$6710, 11, FALSE))</f>
        <v>3.75</v>
      </c>
      <c r="I1476">
        <f>IF(ISNA(VLOOKUP(A1476, PerformanceRating!$C$2:$N$6710, 12, FALSE)), "", VLOOKUP(A1476, PerformanceRating!$C$2:$N$6710, 12, FALSE))</f>
        <v>5</v>
      </c>
    </row>
    <row r="1477" spans="1:9" x14ac:dyDescent="0.25">
      <c r="A1477" s="1">
        <v>43125</v>
      </c>
      <c r="B1477">
        <f>COUNTIF(Employee!$U$2:$U$1471, 'Date Events'!A1477)</f>
        <v>0</v>
      </c>
      <c r="C1477">
        <f>COUNTIF(Employee!$X$2:$X$1471, 'Date Events'!A1477)</f>
        <v>0</v>
      </c>
      <c r="D1477">
        <f t="shared" si="23"/>
        <v>726</v>
      </c>
      <c r="E1477">
        <f>COUNTIF(Employee!$AA$2:$AA$1471, 'Date Events'!A1477)</f>
        <v>0</v>
      </c>
      <c r="F1477">
        <f>IF(ISNA(VLOOKUP(A1477, PerformanceRating!$P$8:$R$2778, 2, FALSE)), "", VLOOKUP(A1477, PerformanceRating!$P$8:$R$2778, 2, FALSE))</f>
        <v>4</v>
      </c>
      <c r="G1477">
        <f>IF(ISNA(VLOOKUP(A1477, PerformanceRating!$P$8:$R$2778, 3, FALSE)), "", VLOOKUP(A1477, PerformanceRating!$P$8:$R$2778, 3, FALSE))</f>
        <v>4</v>
      </c>
      <c r="H1477">
        <f>IF(ISNA(VLOOKUP(A1477, PerformanceRating!$C$2:$N$6710, 11, FALSE)), "", VLOOKUP(A1477, PerformanceRating!$C$2:$N$6710, 11, FALSE))</f>
        <v>3.75</v>
      </c>
      <c r="I1477">
        <f>IF(ISNA(VLOOKUP(A1477, PerformanceRating!$C$2:$N$6710, 12, FALSE)), "", VLOOKUP(A1477, PerformanceRating!$C$2:$N$6710, 12, FALSE))</f>
        <v>4</v>
      </c>
    </row>
    <row r="1478" spans="1:9" x14ac:dyDescent="0.25">
      <c r="A1478" s="1">
        <v>43126</v>
      </c>
      <c r="B1478">
        <f>COUNTIF(Employee!$U$2:$U$1471, 'Date Events'!A1478)</f>
        <v>1</v>
      </c>
      <c r="C1478">
        <f>COUNTIF(Employee!$X$2:$X$1471, 'Date Events'!A1478)</f>
        <v>0</v>
      </c>
      <c r="D1478">
        <f t="shared" si="23"/>
        <v>727</v>
      </c>
      <c r="E1478">
        <f>COUNTIF(Employee!$AA$2:$AA$1471, 'Date Events'!A1478)</f>
        <v>0</v>
      </c>
      <c r="F1478">
        <f>IF(ISNA(VLOOKUP(A1478, PerformanceRating!$P$8:$R$2778, 2, FALSE)), "", VLOOKUP(A1478, PerformanceRating!$P$8:$R$2778, 2, FALSE))</f>
        <v>3.6666666666666665</v>
      </c>
      <c r="G1478">
        <f>IF(ISNA(VLOOKUP(A1478, PerformanceRating!$P$8:$R$2778, 3, FALSE)), "", VLOOKUP(A1478, PerformanceRating!$P$8:$R$2778, 3, FALSE))</f>
        <v>2.6666666666666665</v>
      </c>
      <c r="H1478">
        <f>IF(ISNA(VLOOKUP(A1478, PerformanceRating!$C$2:$N$6710, 11, FALSE)), "", VLOOKUP(A1478, PerformanceRating!$C$2:$N$6710, 11, FALSE))</f>
        <v>4</v>
      </c>
      <c r="I1478">
        <f>IF(ISNA(VLOOKUP(A1478, PerformanceRating!$C$2:$N$6710, 12, FALSE)), "", VLOOKUP(A1478, PerformanceRating!$C$2:$N$6710, 12, FALSE))</f>
        <v>4.5</v>
      </c>
    </row>
    <row r="1479" spans="1:9" x14ac:dyDescent="0.25">
      <c r="A1479" s="1">
        <v>43127</v>
      </c>
      <c r="B1479">
        <f>COUNTIF(Employee!$U$2:$U$1471, 'Date Events'!A1479)</f>
        <v>0</v>
      </c>
      <c r="C1479">
        <f>COUNTIF(Employee!$X$2:$X$1471, 'Date Events'!A1479)</f>
        <v>0</v>
      </c>
      <c r="D1479">
        <f t="shared" si="23"/>
        <v>727</v>
      </c>
      <c r="E1479">
        <f>COUNTIF(Employee!$AA$2:$AA$1471, 'Date Events'!A1479)</f>
        <v>2</v>
      </c>
      <c r="F1479" t="str">
        <f>IF(ISNA(VLOOKUP(A1479, PerformanceRating!$P$8:$R$2778, 2, FALSE)), "", VLOOKUP(A1479, PerformanceRating!$P$8:$R$2778, 2, FALSE))</f>
        <v/>
      </c>
      <c r="G1479" t="str">
        <f>IF(ISNA(VLOOKUP(A1479, PerformanceRating!$P$8:$R$2778, 3, FALSE)), "", VLOOKUP(A1479, PerformanceRating!$P$8:$R$2778, 3, FALSE))</f>
        <v/>
      </c>
      <c r="H1479" t="str">
        <f>IF(ISNA(VLOOKUP(A1479, PerformanceRating!$C$2:$N$6710, 11, FALSE)), "", VLOOKUP(A1479, PerformanceRating!$C$2:$N$6710, 11, FALSE))</f>
        <v/>
      </c>
      <c r="I1479" t="str">
        <f>IF(ISNA(VLOOKUP(A1479, PerformanceRating!$C$2:$N$6710, 12, FALSE)), "", VLOOKUP(A1479, PerformanceRating!$C$2:$N$6710, 12, FALSE))</f>
        <v/>
      </c>
    </row>
    <row r="1480" spans="1:9" x14ac:dyDescent="0.25">
      <c r="A1480" s="1">
        <v>43128</v>
      </c>
      <c r="B1480">
        <f>COUNTIF(Employee!$U$2:$U$1471, 'Date Events'!A1480)</f>
        <v>0</v>
      </c>
      <c r="C1480">
        <f>COUNTIF(Employee!$X$2:$X$1471, 'Date Events'!A1480)</f>
        <v>0</v>
      </c>
      <c r="D1480">
        <f t="shared" si="23"/>
        <v>727</v>
      </c>
      <c r="E1480">
        <f>COUNTIF(Employee!$AA$2:$AA$1471, 'Date Events'!A1480)</f>
        <v>1</v>
      </c>
      <c r="F1480">
        <f>IF(ISNA(VLOOKUP(A1480, PerformanceRating!$P$8:$R$2778, 2, FALSE)), "", VLOOKUP(A1480, PerformanceRating!$P$8:$R$2778, 2, FALSE))</f>
        <v>4</v>
      </c>
      <c r="G1480">
        <f>IF(ISNA(VLOOKUP(A1480, PerformanceRating!$P$8:$R$2778, 3, FALSE)), "", VLOOKUP(A1480, PerformanceRating!$P$8:$R$2778, 3, FALSE))</f>
        <v>3.6666666666666665</v>
      </c>
      <c r="H1480">
        <f>IF(ISNA(VLOOKUP(A1480, PerformanceRating!$C$2:$N$6710, 11, FALSE)), "", VLOOKUP(A1480, PerformanceRating!$C$2:$N$6710, 11, FALSE))</f>
        <v>3.25</v>
      </c>
      <c r="I1480">
        <f>IF(ISNA(VLOOKUP(A1480, PerformanceRating!$C$2:$N$6710, 12, FALSE)), "", VLOOKUP(A1480, PerformanceRating!$C$2:$N$6710, 12, FALSE))</f>
        <v>3.5</v>
      </c>
    </row>
    <row r="1481" spans="1:9" x14ac:dyDescent="0.25">
      <c r="A1481" s="1">
        <v>43129</v>
      </c>
      <c r="B1481">
        <f>COUNTIF(Employee!$U$2:$U$1471, 'Date Events'!A1481)</f>
        <v>0</v>
      </c>
      <c r="C1481">
        <f>COUNTIF(Employee!$X$2:$X$1471, 'Date Events'!A1481)</f>
        <v>0</v>
      </c>
      <c r="D1481">
        <f t="shared" si="23"/>
        <v>727</v>
      </c>
      <c r="E1481">
        <f>COUNTIF(Employee!$AA$2:$AA$1471, 'Date Events'!A1481)</f>
        <v>0</v>
      </c>
      <c r="F1481">
        <f>IF(ISNA(VLOOKUP(A1481, PerformanceRating!$P$8:$R$2778, 2, FALSE)), "", VLOOKUP(A1481, PerformanceRating!$P$8:$R$2778, 2, FALSE))</f>
        <v>3.6666666666666665</v>
      </c>
      <c r="G1481">
        <f>IF(ISNA(VLOOKUP(A1481, PerformanceRating!$P$8:$R$2778, 3, FALSE)), "", VLOOKUP(A1481, PerformanceRating!$P$8:$R$2778, 3, FALSE))</f>
        <v>2.6666666666666665</v>
      </c>
      <c r="H1481">
        <f>IF(ISNA(VLOOKUP(A1481, PerformanceRating!$C$2:$N$6710, 11, FALSE)), "", VLOOKUP(A1481, PerformanceRating!$C$2:$N$6710, 11, FALSE))</f>
        <v>4</v>
      </c>
      <c r="I1481">
        <f>IF(ISNA(VLOOKUP(A1481, PerformanceRating!$C$2:$N$6710, 12, FALSE)), "", VLOOKUP(A1481, PerformanceRating!$C$2:$N$6710, 12, FALSE))</f>
        <v>2.5</v>
      </c>
    </row>
    <row r="1482" spans="1:9" x14ac:dyDescent="0.25">
      <c r="A1482" s="1">
        <v>43130</v>
      </c>
      <c r="B1482">
        <f>COUNTIF(Employee!$U$2:$U$1471, 'Date Events'!A1482)</f>
        <v>1</v>
      </c>
      <c r="C1482">
        <f>COUNTIF(Employee!$X$2:$X$1471, 'Date Events'!A1482)</f>
        <v>0</v>
      </c>
      <c r="D1482">
        <f t="shared" si="23"/>
        <v>728</v>
      </c>
      <c r="E1482">
        <f>COUNTIF(Employee!$AA$2:$AA$1471, 'Date Events'!A1482)</f>
        <v>0</v>
      </c>
      <c r="F1482">
        <f>IF(ISNA(VLOOKUP(A1482, PerformanceRating!$P$8:$R$2778, 2, FALSE)), "", VLOOKUP(A1482, PerformanceRating!$P$8:$R$2778, 2, FALSE))</f>
        <v>3.3333333333333335</v>
      </c>
      <c r="G1482">
        <f>IF(ISNA(VLOOKUP(A1482, PerformanceRating!$P$8:$R$2778, 3, FALSE)), "", VLOOKUP(A1482, PerformanceRating!$P$8:$R$2778, 3, FALSE))</f>
        <v>2.6666666666666665</v>
      </c>
      <c r="H1482">
        <f>IF(ISNA(VLOOKUP(A1482, PerformanceRating!$C$2:$N$6710, 11, FALSE)), "", VLOOKUP(A1482, PerformanceRating!$C$2:$N$6710, 11, FALSE))</f>
        <v>3.5</v>
      </c>
      <c r="I1482">
        <f>IF(ISNA(VLOOKUP(A1482, PerformanceRating!$C$2:$N$6710, 12, FALSE)), "", VLOOKUP(A1482, PerformanceRating!$C$2:$N$6710, 12, FALSE))</f>
        <v>3.5</v>
      </c>
    </row>
    <row r="1483" spans="1:9" x14ac:dyDescent="0.25">
      <c r="A1483" s="1">
        <v>43131</v>
      </c>
      <c r="B1483">
        <f>COUNTIF(Employee!$U$2:$U$1471, 'Date Events'!A1483)</f>
        <v>0</v>
      </c>
      <c r="C1483">
        <f>COUNTIF(Employee!$X$2:$X$1471, 'Date Events'!A1483)</f>
        <v>0</v>
      </c>
      <c r="D1483">
        <f t="shared" si="23"/>
        <v>728</v>
      </c>
      <c r="E1483">
        <f>COUNTIF(Employee!$AA$2:$AA$1471, 'Date Events'!A1483)</f>
        <v>0</v>
      </c>
      <c r="F1483">
        <f>IF(ISNA(VLOOKUP(A1483, PerformanceRating!$P$8:$R$2778, 2, FALSE)), "", VLOOKUP(A1483, PerformanceRating!$P$8:$R$2778, 2, FALSE))</f>
        <v>3.5</v>
      </c>
      <c r="G1483">
        <f>IF(ISNA(VLOOKUP(A1483, PerformanceRating!$P$8:$R$2778, 3, FALSE)), "", VLOOKUP(A1483, PerformanceRating!$P$8:$R$2778, 3, FALSE))</f>
        <v>2.5</v>
      </c>
      <c r="H1483">
        <f>IF(ISNA(VLOOKUP(A1483, PerformanceRating!$C$2:$N$6710, 11, FALSE)), "", VLOOKUP(A1483, PerformanceRating!$C$2:$N$6710, 11, FALSE))</f>
        <v>4.5</v>
      </c>
      <c r="I1483">
        <f>IF(ISNA(VLOOKUP(A1483, PerformanceRating!$C$2:$N$6710, 12, FALSE)), "", VLOOKUP(A1483, PerformanceRating!$C$2:$N$6710, 12, FALSE))</f>
        <v>2.5</v>
      </c>
    </row>
    <row r="1484" spans="1:9" x14ac:dyDescent="0.25">
      <c r="A1484" s="1">
        <v>43132</v>
      </c>
      <c r="B1484">
        <f>COUNTIF(Employee!$U$2:$U$1471, 'Date Events'!A1484)</f>
        <v>0</v>
      </c>
      <c r="C1484">
        <f>COUNTIF(Employee!$X$2:$X$1471, 'Date Events'!A1484)</f>
        <v>0</v>
      </c>
      <c r="D1484">
        <f t="shared" si="23"/>
        <v>728</v>
      </c>
      <c r="E1484">
        <f>COUNTIF(Employee!$AA$2:$AA$1471, 'Date Events'!A1484)</f>
        <v>0</v>
      </c>
      <c r="F1484">
        <f>IF(ISNA(VLOOKUP(A1484, PerformanceRating!$P$8:$R$2778, 2, FALSE)), "", VLOOKUP(A1484, PerformanceRating!$P$8:$R$2778, 2, FALSE))</f>
        <v>4</v>
      </c>
      <c r="G1484">
        <f>IF(ISNA(VLOOKUP(A1484, PerformanceRating!$P$8:$R$2778, 3, FALSE)), "", VLOOKUP(A1484, PerformanceRating!$P$8:$R$2778, 3, FALSE))</f>
        <v>3</v>
      </c>
      <c r="H1484">
        <f>IF(ISNA(VLOOKUP(A1484, PerformanceRating!$C$2:$N$6710, 11, FALSE)), "", VLOOKUP(A1484, PerformanceRating!$C$2:$N$6710, 11, FALSE))</f>
        <v>3.75</v>
      </c>
      <c r="I1484">
        <f>IF(ISNA(VLOOKUP(A1484, PerformanceRating!$C$2:$N$6710, 12, FALSE)), "", VLOOKUP(A1484, PerformanceRating!$C$2:$N$6710, 12, FALSE))</f>
        <v>2.5</v>
      </c>
    </row>
    <row r="1485" spans="1:9" x14ac:dyDescent="0.25">
      <c r="A1485" s="1">
        <v>43133</v>
      </c>
      <c r="B1485">
        <f>COUNTIF(Employee!$U$2:$U$1471, 'Date Events'!A1485)</f>
        <v>0</v>
      </c>
      <c r="C1485">
        <f>COUNTIF(Employee!$X$2:$X$1471, 'Date Events'!A1485)</f>
        <v>0</v>
      </c>
      <c r="D1485">
        <f t="shared" si="23"/>
        <v>728</v>
      </c>
      <c r="E1485">
        <f>COUNTIF(Employee!$AA$2:$AA$1471, 'Date Events'!A1485)</f>
        <v>0</v>
      </c>
      <c r="F1485">
        <f>IF(ISNA(VLOOKUP(A1485, PerformanceRating!$P$8:$R$2778, 2, FALSE)), "", VLOOKUP(A1485, PerformanceRating!$P$8:$R$2778, 2, FALSE))</f>
        <v>3.6</v>
      </c>
      <c r="G1485">
        <f>IF(ISNA(VLOOKUP(A1485, PerformanceRating!$P$8:$R$2778, 3, FALSE)), "", VLOOKUP(A1485, PerformanceRating!$P$8:$R$2778, 3, FALSE))</f>
        <v>2.8</v>
      </c>
      <c r="H1485">
        <f>IF(ISNA(VLOOKUP(A1485, PerformanceRating!$C$2:$N$6710, 11, FALSE)), "", VLOOKUP(A1485, PerformanceRating!$C$2:$N$6710, 11, FALSE))</f>
        <v>3.5</v>
      </c>
      <c r="I1485">
        <f>IF(ISNA(VLOOKUP(A1485, PerformanceRating!$C$2:$N$6710, 12, FALSE)), "", VLOOKUP(A1485, PerformanceRating!$C$2:$N$6710, 12, FALSE))</f>
        <v>3</v>
      </c>
    </row>
    <row r="1486" spans="1:9" x14ac:dyDescent="0.25">
      <c r="A1486" s="1">
        <v>43134</v>
      </c>
      <c r="B1486">
        <f>COUNTIF(Employee!$U$2:$U$1471, 'Date Events'!A1486)</f>
        <v>0</v>
      </c>
      <c r="C1486">
        <f>COUNTIF(Employee!$X$2:$X$1471, 'Date Events'!A1486)</f>
        <v>0</v>
      </c>
      <c r="D1486">
        <f t="shared" si="23"/>
        <v>728</v>
      </c>
      <c r="E1486">
        <f>COUNTIF(Employee!$AA$2:$AA$1471, 'Date Events'!A1486)</f>
        <v>2</v>
      </c>
      <c r="F1486">
        <f>IF(ISNA(VLOOKUP(A1486, PerformanceRating!$P$8:$R$2778, 2, FALSE)), "", VLOOKUP(A1486, PerformanceRating!$P$8:$R$2778, 2, FALSE))</f>
        <v>4</v>
      </c>
      <c r="G1486">
        <f>IF(ISNA(VLOOKUP(A1486, PerformanceRating!$P$8:$R$2778, 3, FALSE)), "", VLOOKUP(A1486, PerformanceRating!$P$8:$R$2778, 3, FALSE))</f>
        <v>3.5</v>
      </c>
      <c r="H1486">
        <f>IF(ISNA(VLOOKUP(A1486, PerformanceRating!$C$2:$N$6710, 11, FALSE)), "", VLOOKUP(A1486, PerformanceRating!$C$2:$N$6710, 11, FALSE))</f>
        <v>2.5</v>
      </c>
      <c r="I1486">
        <f>IF(ISNA(VLOOKUP(A1486, PerformanceRating!$C$2:$N$6710, 12, FALSE)), "", VLOOKUP(A1486, PerformanceRating!$C$2:$N$6710, 12, FALSE))</f>
        <v>5</v>
      </c>
    </row>
    <row r="1487" spans="1:9" x14ac:dyDescent="0.25">
      <c r="A1487" s="1">
        <v>43135</v>
      </c>
      <c r="B1487">
        <f>COUNTIF(Employee!$U$2:$U$1471, 'Date Events'!A1487)</f>
        <v>1</v>
      </c>
      <c r="C1487">
        <f>COUNTIF(Employee!$X$2:$X$1471, 'Date Events'!A1487)</f>
        <v>0</v>
      </c>
      <c r="D1487">
        <f t="shared" si="23"/>
        <v>729</v>
      </c>
      <c r="E1487">
        <f>COUNTIF(Employee!$AA$2:$AA$1471, 'Date Events'!A1487)</f>
        <v>1</v>
      </c>
      <c r="F1487">
        <f>IF(ISNA(VLOOKUP(A1487, PerformanceRating!$P$8:$R$2778, 2, FALSE)), "", VLOOKUP(A1487, PerformanceRating!$P$8:$R$2778, 2, FALSE))</f>
        <v>4.5</v>
      </c>
      <c r="G1487">
        <f>IF(ISNA(VLOOKUP(A1487, PerformanceRating!$P$8:$R$2778, 3, FALSE)), "", VLOOKUP(A1487, PerformanceRating!$P$8:$R$2778, 3, FALSE))</f>
        <v>3.5</v>
      </c>
      <c r="H1487">
        <f>IF(ISNA(VLOOKUP(A1487, PerformanceRating!$C$2:$N$6710, 11, FALSE)), "", VLOOKUP(A1487, PerformanceRating!$C$2:$N$6710, 11, FALSE))</f>
        <v>3.75</v>
      </c>
      <c r="I1487">
        <f>IF(ISNA(VLOOKUP(A1487, PerformanceRating!$C$2:$N$6710, 12, FALSE)), "", VLOOKUP(A1487, PerformanceRating!$C$2:$N$6710, 12, FALSE))</f>
        <v>4.5</v>
      </c>
    </row>
    <row r="1488" spans="1:9" x14ac:dyDescent="0.25">
      <c r="A1488" s="1">
        <v>43136</v>
      </c>
      <c r="B1488">
        <f>COUNTIF(Employee!$U$2:$U$1471, 'Date Events'!A1488)</f>
        <v>0</v>
      </c>
      <c r="C1488">
        <f>COUNTIF(Employee!$X$2:$X$1471, 'Date Events'!A1488)</f>
        <v>0</v>
      </c>
      <c r="D1488">
        <f t="shared" si="23"/>
        <v>729</v>
      </c>
      <c r="E1488">
        <f>COUNTIF(Employee!$AA$2:$AA$1471, 'Date Events'!A1488)</f>
        <v>0</v>
      </c>
      <c r="F1488">
        <f>IF(ISNA(VLOOKUP(A1488, PerformanceRating!$P$8:$R$2778, 2, FALSE)), "", VLOOKUP(A1488, PerformanceRating!$P$8:$R$2778, 2, FALSE))</f>
        <v>4</v>
      </c>
      <c r="G1488">
        <f>IF(ISNA(VLOOKUP(A1488, PerformanceRating!$P$8:$R$2778, 3, FALSE)), "", VLOOKUP(A1488, PerformanceRating!$P$8:$R$2778, 3, FALSE))</f>
        <v>3.3333333333333335</v>
      </c>
      <c r="H1488">
        <f>IF(ISNA(VLOOKUP(A1488, PerformanceRating!$C$2:$N$6710, 11, FALSE)), "", VLOOKUP(A1488, PerformanceRating!$C$2:$N$6710, 11, FALSE))</f>
        <v>2.75</v>
      </c>
      <c r="I1488">
        <f>IF(ISNA(VLOOKUP(A1488, PerformanceRating!$C$2:$N$6710, 12, FALSE)), "", VLOOKUP(A1488, PerformanceRating!$C$2:$N$6710, 12, FALSE))</f>
        <v>4.5</v>
      </c>
    </row>
    <row r="1489" spans="1:9" x14ac:dyDescent="0.25">
      <c r="A1489" s="1">
        <v>43137</v>
      </c>
      <c r="B1489">
        <f>COUNTIF(Employee!$U$2:$U$1471, 'Date Events'!A1489)</f>
        <v>1</v>
      </c>
      <c r="C1489">
        <f>COUNTIF(Employee!$X$2:$X$1471, 'Date Events'!A1489)</f>
        <v>0</v>
      </c>
      <c r="D1489">
        <f t="shared" si="23"/>
        <v>730</v>
      </c>
      <c r="E1489">
        <f>COUNTIF(Employee!$AA$2:$AA$1471, 'Date Events'!A1489)</f>
        <v>0</v>
      </c>
      <c r="F1489">
        <f>IF(ISNA(VLOOKUP(A1489, PerformanceRating!$P$8:$R$2778, 2, FALSE)), "", VLOOKUP(A1489, PerformanceRating!$P$8:$R$2778, 2, FALSE))</f>
        <v>5</v>
      </c>
      <c r="G1489">
        <f>IF(ISNA(VLOOKUP(A1489, PerformanceRating!$P$8:$R$2778, 3, FALSE)), "", VLOOKUP(A1489, PerformanceRating!$P$8:$R$2778, 3, FALSE))</f>
        <v>4</v>
      </c>
      <c r="H1489">
        <f>IF(ISNA(VLOOKUP(A1489, PerformanceRating!$C$2:$N$6710, 11, FALSE)), "", VLOOKUP(A1489, PerformanceRating!$C$2:$N$6710, 11, FALSE))</f>
        <v>4</v>
      </c>
      <c r="I1489">
        <f>IF(ISNA(VLOOKUP(A1489, PerformanceRating!$C$2:$N$6710, 12, FALSE)), "", VLOOKUP(A1489, PerformanceRating!$C$2:$N$6710, 12, FALSE))</f>
        <v>4.5</v>
      </c>
    </row>
    <row r="1490" spans="1:9" x14ac:dyDescent="0.25">
      <c r="A1490" s="1">
        <v>43139</v>
      </c>
      <c r="B1490">
        <f>COUNTIF(Employee!$U$2:$U$1471, 'Date Events'!A1490)</f>
        <v>0</v>
      </c>
      <c r="C1490">
        <f>COUNTIF(Employee!$X$2:$X$1471, 'Date Events'!A1490)</f>
        <v>0</v>
      </c>
      <c r="D1490">
        <f t="shared" si="23"/>
        <v>730</v>
      </c>
      <c r="E1490">
        <f>COUNTIF(Employee!$AA$2:$AA$1471, 'Date Events'!A1490)</f>
        <v>1</v>
      </c>
      <c r="F1490">
        <f>IF(ISNA(VLOOKUP(A1490, PerformanceRating!$P$8:$R$2778, 2, FALSE)), "", VLOOKUP(A1490, PerformanceRating!$P$8:$R$2778, 2, FALSE))</f>
        <v>3.75</v>
      </c>
      <c r="G1490">
        <f>IF(ISNA(VLOOKUP(A1490, PerformanceRating!$P$8:$R$2778, 3, FALSE)), "", VLOOKUP(A1490, PerformanceRating!$P$8:$R$2778, 3, FALSE))</f>
        <v>3.25</v>
      </c>
      <c r="H1490">
        <f>IF(ISNA(VLOOKUP(A1490, PerformanceRating!$C$2:$N$6710, 11, FALSE)), "", VLOOKUP(A1490, PerformanceRating!$C$2:$N$6710, 11, FALSE))</f>
        <v>4</v>
      </c>
      <c r="I1490">
        <f>IF(ISNA(VLOOKUP(A1490, PerformanceRating!$C$2:$N$6710, 12, FALSE)), "", VLOOKUP(A1490, PerformanceRating!$C$2:$N$6710, 12, FALSE))</f>
        <v>3.5</v>
      </c>
    </row>
    <row r="1491" spans="1:9" x14ac:dyDescent="0.25">
      <c r="A1491" s="1">
        <v>43140</v>
      </c>
      <c r="B1491">
        <f>COUNTIF(Employee!$U$2:$U$1471, 'Date Events'!A1491)</f>
        <v>0</v>
      </c>
      <c r="C1491">
        <f>COUNTIF(Employee!$X$2:$X$1471, 'Date Events'!A1491)</f>
        <v>0</v>
      </c>
      <c r="D1491">
        <f t="shared" si="23"/>
        <v>730</v>
      </c>
      <c r="E1491">
        <f>COUNTIF(Employee!$AA$2:$AA$1471, 'Date Events'!A1491)</f>
        <v>0</v>
      </c>
      <c r="F1491">
        <f>IF(ISNA(VLOOKUP(A1491, PerformanceRating!$P$8:$R$2778, 2, FALSE)), "", VLOOKUP(A1491, PerformanceRating!$P$8:$R$2778, 2, FALSE))</f>
        <v>5</v>
      </c>
      <c r="G1491">
        <f>IF(ISNA(VLOOKUP(A1491, PerformanceRating!$P$8:$R$2778, 3, FALSE)), "", VLOOKUP(A1491, PerformanceRating!$P$8:$R$2778, 3, FALSE))</f>
        <v>4</v>
      </c>
      <c r="H1491">
        <f>IF(ISNA(VLOOKUP(A1491, PerformanceRating!$C$2:$N$6710, 11, FALSE)), "", VLOOKUP(A1491, PerformanceRating!$C$2:$N$6710, 11, FALSE))</f>
        <v>3.25</v>
      </c>
      <c r="I1491">
        <f>IF(ISNA(VLOOKUP(A1491, PerformanceRating!$C$2:$N$6710, 12, FALSE)), "", VLOOKUP(A1491, PerformanceRating!$C$2:$N$6710, 12, FALSE))</f>
        <v>4.5</v>
      </c>
    </row>
    <row r="1492" spans="1:9" x14ac:dyDescent="0.25">
      <c r="A1492" s="1">
        <v>43141</v>
      </c>
      <c r="B1492">
        <f>COUNTIF(Employee!$U$2:$U$1471, 'Date Events'!A1492)</f>
        <v>0</v>
      </c>
      <c r="C1492">
        <f>COUNTIF(Employee!$X$2:$X$1471, 'Date Events'!A1492)</f>
        <v>0</v>
      </c>
      <c r="D1492">
        <f t="shared" si="23"/>
        <v>730</v>
      </c>
      <c r="E1492">
        <f>COUNTIF(Employee!$AA$2:$AA$1471, 'Date Events'!A1492)</f>
        <v>0</v>
      </c>
      <c r="F1492">
        <f>IF(ISNA(VLOOKUP(A1492, PerformanceRating!$P$8:$R$2778, 2, FALSE)), "", VLOOKUP(A1492, PerformanceRating!$P$8:$R$2778, 2, FALSE))</f>
        <v>4.333333333333333</v>
      </c>
      <c r="G1492">
        <f>IF(ISNA(VLOOKUP(A1492, PerformanceRating!$P$8:$R$2778, 3, FALSE)), "", VLOOKUP(A1492, PerformanceRating!$P$8:$R$2778, 3, FALSE))</f>
        <v>3.6666666666666665</v>
      </c>
      <c r="H1492">
        <f>IF(ISNA(VLOOKUP(A1492, PerformanceRating!$C$2:$N$6710, 11, FALSE)), "", VLOOKUP(A1492, PerformanceRating!$C$2:$N$6710, 11, FALSE))</f>
        <v>3</v>
      </c>
      <c r="I1492">
        <f>IF(ISNA(VLOOKUP(A1492, PerformanceRating!$C$2:$N$6710, 12, FALSE)), "", VLOOKUP(A1492, PerformanceRating!$C$2:$N$6710, 12, FALSE))</f>
        <v>5</v>
      </c>
    </row>
    <row r="1493" spans="1:9" x14ac:dyDescent="0.25">
      <c r="A1493" s="1">
        <v>43142</v>
      </c>
      <c r="B1493">
        <f>COUNTIF(Employee!$U$2:$U$1471, 'Date Events'!A1493)</f>
        <v>0</v>
      </c>
      <c r="C1493">
        <f>COUNTIF(Employee!$X$2:$X$1471, 'Date Events'!A1493)</f>
        <v>0</v>
      </c>
      <c r="D1493">
        <f t="shared" si="23"/>
        <v>730</v>
      </c>
      <c r="E1493">
        <f>COUNTIF(Employee!$AA$2:$AA$1471, 'Date Events'!A1493)</f>
        <v>0</v>
      </c>
      <c r="F1493">
        <f>IF(ISNA(VLOOKUP(A1493, PerformanceRating!$P$8:$R$2778, 2, FALSE)), "", VLOOKUP(A1493, PerformanceRating!$P$8:$R$2778, 2, FALSE))</f>
        <v>5</v>
      </c>
      <c r="G1493">
        <f>IF(ISNA(VLOOKUP(A1493, PerformanceRating!$P$8:$R$2778, 3, FALSE)), "", VLOOKUP(A1493, PerformanceRating!$P$8:$R$2778, 3, FALSE))</f>
        <v>4.5</v>
      </c>
      <c r="H1493">
        <f>IF(ISNA(VLOOKUP(A1493, PerformanceRating!$C$2:$N$6710, 11, FALSE)), "", VLOOKUP(A1493, PerformanceRating!$C$2:$N$6710, 11, FALSE))</f>
        <v>4.25</v>
      </c>
      <c r="I1493">
        <f>IF(ISNA(VLOOKUP(A1493, PerformanceRating!$C$2:$N$6710, 12, FALSE)), "", VLOOKUP(A1493, PerformanceRating!$C$2:$N$6710, 12, FALSE))</f>
        <v>4.5</v>
      </c>
    </row>
    <row r="1494" spans="1:9" x14ac:dyDescent="0.25">
      <c r="A1494" s="1">
        <v>43143</v>
      </c>
      <c r="B1494">
        <f>COUNTIF(Employee!$U$2:$U$1471, 'Date Events'!A1494)</f>
        <v>0</v>
      </c>
      <c r="C1494">
        <f>COUNTIF(Employee!$X$2:$X$1471, 'Date Events'!A1494)</f>
        <v>0</v>
      </c>
      <c r="D1494">
        <f t="shared" si="23"/>
        <v>730</v>
      </c>
      <c r="E1494">
        <f>COUNTIF(Employee!$AA$2:$AA$1471, 'Date Events'!A1494)</f>
        <v>1</v>
      </c>
      <c r="F1494">
        <f>IF(ISNA(VLOOKUP(A1494, PerformanceRating!$P$8:$R$2778, 2, FALSE)), "", VLOOKUP(A1494, PerformanceRating!$P$8:$R$2778, 2, FALSE))</f>
        <v>4.666666666666667</v>
      </c>
      <c r="G1494">
        <f>IF(ISNA(VLOOKUP(A1494, PerformanceRating!$P$8:$R$2778, 3, FALSE)), "", VLOOKUP(A1494, PerformanceRating!$P$8:$R$2778, 3, FALSE))</f>
        <v>4.333333333333333</v>
      </c>
      <c r="H1494">
        <f>IF(ISNA(VLOOKUP(A1494, PerformanceRating!$C$2:$N$6710, 11, FALSE)), "", VLOOKUP(A1494, PerformanceRating!$C$2:$N$6710, 11, FALSE))</f>
        <v>4</v>
      </c>
      <c r="I1494">
        <f>IF(ISNA(VLOOKUP(A1494, PerformanceRating!$C$2:$N$6710, 12, FALSE)), "", VLOOKUP(A1494, PerformanceRating!$C$2:$N$6710, 12, FALSE))</f>
        <v>5</v>
      </c>
    </row>
    <row r="1495" spans="1:9" x14ac:dyDescent="0.25">
      <c r="A1495" s="1">
        <v>43144</v>
      </c>
      <c r="B1495">
        <f>COUNTIF(Employee!$U$2:$U$1471, 'Date Events'!A1495)</f>
        <v>0</v>
      </c>
      <c r="C1495">
        <f>COUNTIF(Employee!$X$2:$X$1471, 'Date Events'!A1495)</f>
        <v>0</v>
      </c>
      <c r="D1495">
        <f t="shared" si="23"/>
        <v>730</v>
      </c>
      <c r="E1495">
        <f>COUNTIF(Employee!$AA$2:$AA$1471, 'Date Events'!A1495)</f>
        <v>1</v>
      </c>
      <c r="F1495">
        <f>IF(ISNA(VLOOKUP(A1495, PerformanceRating!$P$8:$R$2778, 2, FALSE)), "", VLOOKUP(A1495, PerformanceRating!$P$8:$R$2778, 2, FALSE))</f>
        <v>4.666666666666667</v>
      </c>
      <c r="G1495">
        <f>IF(ISNA(VLOOKUP(A1495, PerformanceRating!$P$8:$R$2778, 3, FALSE)), "", VLOOKUP(A1495, PerformanceRating!$P$8:$R$2778, 3, FALSE))</f>
        <v>4.333333333333333</v>
      </c>
      <c r="H1495">
        <f>IF(ISNA(VLOOKUP(A1495, PerformanceRating!$C$2:$N$6710, 11, FALSE)), "", VLOOKUP(A1495, PerformanceRating!$C$2:$N$6710, 11, FALSE))</f>
        <v>4.5</v>
      </c>
      <c r="I1495">
        <f>IF(ISNA(VLOOKUP(A1495, PerformanceRating!$C$2:$N$6710, 12, FALSE)), "", VLOOKUP(A1495, PerformanceRating!$C$2:$N$6710, 12, FALSE))</f>
        <v>5</v>
      </c>
    </row>
    <row r="1496" spans="1:9" x14ac:dyDescent="0.25">
      <c r="A1496" s="1">
        <v>43145</v>
      </c>
      <c r="B1496">
        <f>COUNTIF(Employee!$U$2:$U$1471, 'Date Events'!A1496)</f>
        <v>1</v>
      </c>
      <c r="C1496">
        <f>COUNTIF(Employee!$X$2:$X$1471, 'Date Events'!A1496)</f>
        <v>0</v>
      </c>
      <c r="D1496">
        <f t="shared" si="23"/>
        <v>731</v>
      </c>
      <c r="E1496">
        <f>COUNTIF(Employee!$AA$2:$AA$1471, 'Date Events'!A1496)</f>
        <v>0</v>
      </c>
      <c r="F1496">
        <f>IF(ISNA(VLOOKUP(A1496, PerformanceRating!$P$8:$R$2778, 2, FALSE)), "", VLOOKUP(A1496, PerformanceRating!$P$8:$R$2778, 2, FALSE))</f>
        <v>5</v>
      </c>
      <c r="G1496">
        <f>IF(ISNA(VLOOKUP(A1496, PerformanceRating!$P$8:$R$2778, 3, FALSE)), "", VLOOKUP(A1496, PerformanceRating!$P$8:$R$2778, 3, FALSE))</f>
        <v>5</v>
      </c>
      <c r="H1496">
        <f>IF(ISNA(VLOOKUP(A1496, PerformanceRating!$C$2:$N$6710, 11, FALSE)), "", VLOOKUP(A1496, PerformanceRating!$C$2:$N$6710, 11, FALSE))</f>
        <v>4.5</v>
      </c>
      <c r="I1496">
        <f>IF(ISNA(VLOOKUP(A1496, PerformanceRating!$C$2:$N$6710, 12, FALSE)), "", VLOOKUP(A1496, PerformanceRating!$C$2:$N$6710, 12, FALSE))</f>
        <v>5</v>
      </c>
    </row>
    <row r="1497" spans="1:9" x14ac:dyDescent="0.25">
      <c r="A1497" s="1">
        <v>43146</v>
      </c>
      <c r="B1497">
        <f>COUNTIF(Employee!$U$2:$U$1471, 'Date Events'!A1497)</f>
        <v>0</v>
      </c>
      <c r="C1497">
        <f>COUNTIF(Employee!$X$2:$X$1471, 'Date Events'!A1497)</f>
        <v>0</v>
      </c>
      <c r="D1497">
        <f t="shared" si="23"/>
        <v>731</v>
      </c>
      <c r="E1497">
        <f>COUNTIF(Employee!$AA$2:$AA$1471, 'Date Events'!A1497)</f>
        <v>0</v>
      </c>
      <c r="F1497">
        <f>IF(ISNA(VLOOKUP(A1497, PerformanceRating!$P$8:$R$2778, 2, FALSE)), "", VLOOKUP(A1497, PerformanceRating!$P$8:$R$2778, 2, FALSE))</f>
        <v>4</v>
      </c>
      <c r="G1497">
        <f>IF(ISNA(VLOOKUP(A1497, PerformanceRating!$P$8:$R$2778, 3, FALSE)), "", VLOOKUP(A1497, PerformanceRating!$P$8:$R$2778, 3, FALSE))</f>
        <v>3.3333333333333335</v>
      </c>
      <c r="H1497">
        <f>IF(ISNA(VLOOKUP(A1497, PerformanceRating!$C$2:$N$6710, 11, FALSE)), "", VLOOKUP(A1497, PerformanceRating!$C$2:$N$6710, 11, FALSE))</f>
        <v>4.5</v>
      </c>
      <c r="I1497">
        <f>IF(ISNA(VLOOKUP(A1497, PerformanceRating!$C$2:$N$6710, 12, FALSE)), "", VLOOKUP(A1497, PerformanceRating!$C$2:$N$6710, 12, FALSE))</f>
        <v>3</v>
      </c>
    </row>
    <row r="1498" spans="1:9" x14ac:dyDescent="0.25">
      <c r="A1498" s="1">
        <v>43147</v>
      </c>
      <c r="B1498">
        <f>COUNTIF(Employee!$U$2:$U$1471, 'Date Events'!A1498)</f>
        <v>1</v>
      </c>
      <c r="C1498">
        <f>COUNTIF(Employee!$X$2:$X$1471, 'Date Events'!A1498)</f>
        <v>0</v>
      </c>
      <c r="D1498">
        <f t="shared" si="23"/>
        <v>732</v>
      </c>
      <c r="E1498">
        <f>COUNTIF(Employee!$AA$2:$AA$1471, 'Date Events'!A1498)</f>
        <v>1</v>
      </c>
      <c r="F1498" t="str">
        <f>IF(ISNA(VLOOKUP(A1498, PerformanceRating!$P$8:$R$2778, 2, FALSE)), "", VLOOKUP(A1498, PerformanceRating!$P$8:$R$2778, 2, FALSE))</f>
        <v/>
      </c>
      <c r="G1498" t="str">
        <f>IF(ISNA(VLOOKUP(A1498, PerformanceRating!$P$8:$R$2778, 3, FALSE)), "", VLOOKUP(A1498, PerformanceRating!$P$8:$R$2778, 3, FALSE))</f>
        <v/>
      </c>
      <c r="H1498" t="str">
        <f>IF(ISNA(VLOOKUP(A1498, PerformanceRating!$C$2:$N$6710, 11, FALSE)), "", VLOOKUP(A1498, PerformanceRating!$C$2:$N$6710, 11, FALSE))</f>
        <v/>
      </c>
      <c r="I1498" t="str">
        <f>IF(ISNA(VLOOKUP(A1498, PerformanceRating!$C$2:$N$6710, 12, FALSE)), "", VLOOKUP(A1498, PerformanceRating!$C$2:$N$6710, 12, FALSE))</f>
        <v/>
      </c>
    </row>
    <row r="1499" spans="1:9" x14ac:dyDescent="0.25">
      <c r="A1499" s="1">
        <v>43148</v>
      </c>
      <c r="B1499">
        <f>COUNTIF(Employee!$U$2:$U$1471, 'Date Events'!A1499)</f>
        <v>0</v>
      </c>
      <c r="C1499">
        <f>COUNTIF(Employee!$X$2:$X$1471, 'Date Events'!A1499)</f>
        <v>0</v>
      </c>
      <c r="D1499">
        <f t="shared" si="23"/>
        <v>732</v>
      </c>
      <c r="E1499">
        <f>COUNTIF(Employee!$AA$2:$AA$1471, 'Date Events'!A1499)</f>
        <v>0</v>
      </c>
      <c r="F1499">
        <f>IF(ISNA(VLOOKUP(A1499, PerformanceRating!$P$8:$R$2778, 2, FALSE)), "", VLOOKUP(A1499, PerformanceRating!$P$8:$R$2778, 2, FALSE))</f>
        <v>3.5</v>
      </c>
      <c r="G1499">
        <f>IF(ISNA(VLOOKUP(A1499, PerformanceRating!$P$8:$R$2778, 3, FALSE)), "", VLOOKUP(A1499, PerformanceRating!$P$8:$R$2778, 3, FALSE))</f>
        <v>2.75</v>
      </c>
      <c r="H1499">
        <f>IF(ISNA(VLOOKUP(A1499, PerformanceRating!$C$2:$N$6710, 11, FALSE)), "", VLOOKUP(A1499, PerformanceRating!$C$2:$N$6710, 11, FALSE))</f>
        <v>3.5</v>
      </c>
      <c r="I1499">
        <f>IF(ISNA(VLOOKUP(A1499, PerformanceRating!$C$2:$N$6710, 12, FALSE)), "", VLOOKUP(A1499, PerformanceRating!$C$2:$N$6710, 12, FALSE))</f>
        <v>2.5</v>
      </c>
    </row>
    <row r="1500" spans="1:9" x14ac:dyDescent="0.25">
      <c r="A1500" s="1">
        <v>43149</v>
      </c>
      <c r="B1500">
        <f>COUNTIF(Employee!$U$2:$U$1471, 'Date Events'!A1500)</f>
        <v>0</v>
      </c>
      <c r="C1500">
        <f>COUNTIF(Employee!$X$2:$X$1471, 'Date Events'!A1500)</f>
        <v>0</v>
      </c>
      <c r="D1500">
        <f t="shared" si="23"/>
        <v>732</v>
      </c>
      <c r="E1500">
        <f>COUNTIF(Employee!$AA$2:$AA$1471, 'Date Events'!A1500)</f>
        <v>0</v>
      </c>
      <c r="F1500">
        <f>IF(ISNA(VLOOKUP(A1500, PerformanceRating!$P$8:$R$2778, 2, FALSE)), "", VLOOKUP(A1500, PerformanceRating!$P$8:$R$2778, 2, FALSE))</f>
        <v>3</v>
      </c>
      <c r="G1500">
        <f>IF(ISNA(VLOOKUP(A1500, PerformanceRating!$P$8:$R$2778, 3, FALSE)), "", VLOOKUP(A1500, PerformanceRating!$P$8:$R$2778, 3, FALSE))</f>
        <v>2</v>
      </c>
      <c r="H1500">
        <f>IF(ISNA(VLOOKUP(A1500, PerformanceRating!$C$2:$N$6710, 11, FALSE)), "", VLOOKUP(A1500, PerformanceRating!$C$2:$N$6710, 11, FALSE))</f>
        <v>3.75</v>
      </c>
      <c r="I1500">
        <f>IF(ISNA(VLOOKUP(A1500, PerformanceRating!$C$2:$N$6710, 12, FALSE)), "", VLOOKUP(A1500, PerformanceRating!$C$2:$N$6710, 12, FALSE))</f>
        <v>2.5</v>
      </c>
    </row>
    <row r="1501" spans="1:9" x14ac:dyDescent="0.25">
      <c r="A1501" s="1">
        <v>43151</v>
      </c>
      <c r="B1501">
        <f>COUNTIF(Employee!$U$2:$U$1471, 'Date Events'!A1501)</f>
        <v>1</v>
      </c>
      <c r="C1501">
        <f>COUNTIF(Employee!$X$2:$X$1471, 'Date Events'!A1501)</f>
        <v>0</v>
      </c>
      <c r="D1501">
        <f t="shared" si="23"/>
        <v>733</v>
      </c>
      <c r="E1501">
        <f>COUNTIF(Employee!$AA$2:$AA$1471, 'Date Events'!A1501)</f>
        <v>0</v>
      </c>
      <c r="F1501">
        <f>IF(ISNA(VLOOKUP(A1501, PerformanceRating!$P$8:$R$2778, 2, FALSE)), "", VLOOKUP(A1501, PerformanceRating!$P$8:$R$2778, 2, FALSE))</f>
        <v>3</v>
      </c>
      <c r="G1501">
        <f>IF(ISNA(VLOOKUP(A1501, PerformanceRating!$P$8:$R$2778, 3, FALSE)), "", VLOOKUP(A1501, PerformanceRating!$P$8:$R$2778, 3, FALSE))</f>
        <v>2.5</v>
      </c>
      <c r="H1501">
        <f>IF(ISNA(VLOOKUP(A1501, PerformanceRating!$C$2:$N$6710, 11, FALSE)), "", VLOOKUP(A1501, PerformanceRating!$C$2:$N$6710, 11, FALSE))</f>
        <v>2.75</v>
      </c>
      <c r="I1501">
        <f>IF(ISNA(VLOOKUP(A1501, PerformanceRating!$C$2:$N$6710, 12, FALSE)), "", VLOOKUP(A1501, PerformanceRating!$C$2:$N$6710, 12, FALSE))</f>
        <v>2.5</v>
      </c>
    </row>
    <row r="1502" spans="1:9" x14ac:dyDescent="0.25">
      <c r="A1502" s="1">
        <v>43152</v>
      </c>
      <c r="B1502">
        <f>COUNTIF(Employee!$U$2:$U$1471, 'Date Events'!A1502)</f>
        <v>0</v>
      </c>
      <c r="C1502">
        <f>COUNTIF(Employee!$X$2:$X$1471, 'Date Events'!A1502)</f>
        <v>0</v>
      </c>
      <c r="D1502">
        <f t="shared" si="23"/>
        <v>733</v>
      </c>
      <c r="E1502">
        <f>COUNTIF(Employee!$AA$2:$AA$1471, 'Date Events'!A1502)</f>
        <v>0</v>
      </c>
      <c r="F1502">
        <f>IF(ISNA(VLOOKUP(A1502, PerformanceRating!$P$8:$R$2778, 2, FALSE)), "", VLOOKUP(A1502, PerformanceRating!$P$8:$R$2778, 2, FALSE))</f>
        <v>4.25</v>
      </c>
      <c r="G1502">
        <f>IF(ISNA(VLOOKUP(A1502, PerformanceRating!$P$8:$R$2778, 3, FALSE)), "", VLOOKUP(A1502, PerformanceRating!$P$8:$R$2778, 3, FALSE))</f>
        <v>3.75</v>
      </c>
      <c r="H1502">
        <f>IF(ISNA(VLOOKUP(A1502, PerformanceRating!$C$2:$N$6710, 11, FALSE)), "", VLOOKUP(A1502, PerformanceRating!$C$2:$N$6710, 11, FALSE))</f>
        <v>3</v>
      </c>
      <c r="I1502">
        <f>IF(ISNA(VLOOKUP(A1502, PerformanceRating!$C$2:$N$6710, 12, FALSE)), "", VLOOKUP(A1502, PerformanceRating!$C$2:$N$6710, 12, FALSE))</f>
        <v>4</v>
      </c>
    </row>
    <row r="1503" spans="1:9" x14ac:dyDescent="0.25">
      <c r="A1503" s="1">
        <v>43153</v>
      </c>
      <c r="B1503">
        <f>COUNTIF(Employee!$U$2:$U$1471, 'Date Events'!A1503)</f>
        <v>1</v>
      </c>
      <c r="C1503">
        <f>COUNTIF(Employee!$X$2:$X$1471, 'Date Events'!A1503)</f>
        <v>0</v>
      </c>
      <c r="D1503">
        <f t="shared" si="23"/>
        <v>734</v>
      </c>
      <c r="E1503">
        <f>COUNTIF(Employee!$AA$2:$AA$1471, 'Date Events'!A1503)</f>
        <v>0</v>
      </c>
      <c r="F1503">
        <f>IF(ISNA(VLOOKUP(A1503, PerformanceRating!$P$8:$R$2778, 2, FALSE)), "", VLOOKUP(A1503, PerformanceRating!$P$8:$R$2778, 2, FALSE))</f>
        <v>3.8</v>
      </c>
      <c r="G1503">
        <f>IF(ISNA(VLOOKUP(A1503, PerformanceRating!$P$8:$R$2778, 3, FALSE)), "", VLOOKUP(A1503, PerformanceRating!$P$8:$R$2778, 3, FALSE))</f>
        <v>3.4</v>
      </c>
      <c r="H1503">
        <f>IF(ISNA(VLOOKUP(A1503, PerformanceRating!$C$2:$N$6710, 11, FALSE)), "", VLOOKUP(A1503, PerformanceRating!$C$2:$N$6710, 11, FALSE))</f>
        <v>3.5</v>
      </c>
      <c r="I1503">
        <f>IF(ISNA(VLOOKUP(A1503, PerformanceRating!$C$2:$N$6710, 12, FALSE)), "", VLOOKUP(A1503, PerformanceRating!$C$2:$N$6710, 12, FALSE))</f>
        <v>5</v>
      </c>
    </row>
    <row r="1504" spans="1:9" x14ac:dyDescent="0.25">
      <c r="A1504" s="1">
        <v>43154</v>
      </c>
      <c r="B1504">
        <f>COUNTIF(Employee!$U$2:$U$1471, 'Date Events'!A1504)</f>
        <v>0</v>
      </c>
      <c r="C1504">
        <f>COUNTIF(Employee!$X$2:$X$1471, 'Date Events'!A1504)</f>
        <v>0</v>
      </c>
      <c r="D1504">
        <f t="shared" si="23"/>
        <v>734</v>
      </c>
      <c r="E1504">
        <f>COUNTIF(Employee!$AA$2:$AA$1471, 'Date Events'!A1504)</f>
        <v>1</v>
      </c>
      <c r="F1504">
        <f>IF(ISNA(VLOOKUP(A1504, PerformanceRating!$P$8:$R$2778, 2, FALSE)), "", VLOOKUP(A1504, PerformanceRating!$P$8:$R$2778, 2, FALSE))</f>
        <v>4</v>
      </c>
      <c r="G1504">
        <f>IF(ISNA(VLOOKUP(A1504, PerformanceRating!$P$8:$R$2778, 3, FALSE)), "", VLOOKUP(A1504, PerformanceRating!$P$8:$R$2778, 3, FALSE))</f>
        <v>4</v>
      </c>
      <c r="H1504">
        <f>IF(ISNA(VLOOKUP(A1504, PerformanceRating!$C$2:$N$6710, 11, FALSE)), "", VLOOKUP(A1504, PerformanceRating!$C$2:$N$6710, 11, FALSE))</f>
        <v>3.25</v>
      </c>
      <c r="I1504">
        <f>IF(ISNA(VLOOKUP(A1504, PerformanceRating!$C$2:$N$6710, 12, FALSE)), "", VLOOKUP(A1504, PerformanceRating!$C$2:$N$6710, 12, FALSE))</f>
        <v>4</v>
      </c>
    </row>
    <row r="1505" spans="1:9" x14ac:dyDescent="0.25">
      <c r="A1505" s="1">
        <v>43155</v>
      </c>
      <c r="B1505">
        <f>COUNTIF(Employee!$U$2:$U$1471, 'Date Events'!A1505)</f>
        <v>0</v>
      </c>
      <c r="C1505">
        <f>COUNTIF(Employee!$X$2:$X$1471, 'Date Events'!A1505)</f>
        <v>0</v>
      </c>
      <c r="D1505">
        <f t="shared" si="23"/>
        <v>734</v>
      </c>
      <c r="E1505">
        <f>COUNTIF(Employee!$AA$2:$AA$1471, 'Date Events'!A1505)</f>
        <v>0</v>
      </c>
      <c r="F1505">
        <f>IF(ISNA(VLOOKUP(A1505, PerformanceRating!$P$8:$R$2778, 2, FALSE)), "", VLOOKUP(A1505, PerformanceRating!$P$8:$R$2778, 2, FALSE))</f>
        <v>3</v>
      </c>
      <c r="G1505">
        <f>IF(ISNA(VLOOKUP(A1505, PerformanceRating!$P$8:$R$2778, 3, FALSE)), "", VLOOKUP(A1505, PerformanceRating!$P$8:$R$2778, 3, FALSE))</f>
        <v>3</v>
      </c>
      <c r="H1505">
        <f>IF(ISNA(VLOOKUP(A1505, PerformanceRating!$C$2:$N$6710, 11, FALSE)), "", VLOOKUP(A1505, PerformanceRating!$C$2:$N$6710, 11, FALSE))</f>
        <v>4.5</v>
      </c>
      <c r="I1505">
        <f>IF(ISNA(VLOOKUP(A1505, PerformanceRating!$C$2:$N$6710, 12, FALSE)), "", VLOOKUP(A1505, PerformanceRating!$C$2:$N$6710, 12, FALSE))</f>
        <v>3</v>
      </c>
    </row>
    <row r="1506" spans="1:9" x14ac:dyDescent="0.25">
      <c r="A1506" s="1">
        <v>43156</v>
      </c>
      <c r="B1506">
        <f>COUNTIF(Employee!$U$2:$U$1471, 'Date Events'!A1506)</f>
        <v>0</v>
      </c>
      <c r="C1506">
        <f>COUNTIF(Employee!$X$2:$X$1471, 'Date Events'!A1506)</f>
        <v>0</v>
      </c>
      <c r="D1506">
        <f t="shared" si="23"/>
        <v>734</v>
      </c>
      <c r="E1506">
        <f>COUNTIF(Employee!$AA$2:$AA$1471, 'Date Events'!A1506)</f>
        <v>0</v>
      </c>
      <c r="F1506">
        <f>IF(ISNA(VLOOKUP(A1506, PerformanceRating!$P$8:$R$2778, 2, FALSE)), "", VLOOKUP(A1506, PerformanceRating!$P$8:$R$2778, 2, FALSE))</f>
        <v>3.5</v>
      </c>
      <c r="G1506">
        <f>IF(ISNA(VLOOKUP(A1506, PerformanceRating!$P$8:$R$2778, 3, FALSE)), "", VLOOKUP(A1506, PerformanceRating!$P$8:$R$2778, 3, FALSE))</f>
        <v>3</v>
      </c>
      <c r="H1506">
        <f>IF(ISNA(VLOOKUP(A1506, PerformanceRating!$C$2:$N$6710, 11, FALSE)), "", VLOOKUP(A1506, PerformanceRating!$C$2:$N$6710, 11, FALSE))</f>
        <v>3.5</v>
      </c>
      <c r="I1506">
        <f>IF(ISNA(VLOOKUP(A1506, PerformanceRating!$C$2:$N$6710, 12, FALSE)), "", VLOOKUP(A1506, PerformanceRating!$C$2:$N$6710, 12, FALSE))</f>
        <v>3.5</v>
      </c>
    </row>
    <row r="1507" spans="1:9" x14ac:dyDescent="0.25">
      <c r="A1507" s="1">
        <v>43157</v>
      </c>
      <c r="B1507">
        <f>COUNTIF(Employee!$U$2:$U$1471, 'Date Events'!A1507)</f>
        <v>0</v>
      </c>
      <c r="C1507">
        <f>COUNTIF(Employee!$X$2:$X$1471, 'Date Events'!A1507)</f>
        <v>0</v>
      </c>
      <c r="D1507">
        <f t="shared" si="23"/>
        <v>734</v>
      </c>
      <c r="E1507">
        <f>COUNTIF(Employee!$AA$2:$AA$1471, 'Date Events'!A1507)</f>
        <v>0</v>
      </c>
      <c r="F1507">
        <f>IF(ISNA(VLOOKUP(A1507, PerformanceRating!$P$8:$R$2778, 2, FALSE)), "", VLOOKUP(A1507, PerformanceRating!$P$8:$R$2778, 2, FALSE))</f>
        <v>5</v>
      </c>
      <c r="G1507">
        <f>IF(ISNA(VLOOKUP(A1507, PerformanceRating!$P$8:$R$2778, 3, FALSE)), "", VLOOKUP(A1507, PerformanceRating!$P$8:$R$2778, 3, FALSE))</f>
        <v>4.5</v>
      </c>
      <c r="H1507">
        <f>IF(ISNA(VLOOKUP(A1507, PerformanceRating!$C$2:$N$6710, 11, FALSE)), "", VLOOKUP(A1507, PerformanceRating!$C$2:$N$6710, 11, FALSE))</f>
        <v>4.25</v>
      </c>
      <c r="I1507">
        <f>IF(ISNA(VLOOKUP(A1507, PerformanceRating!$C$2:$N$6710, 12, FALSE)), "", VLOOKUP(A1507, PerformanceRating!$C$2:$N$6710, 12, FALSE))</f>
        <v>5</v>
      </c>
    </row>
    <row r="1508" spans="1:9" x14ac:dyDescent="0.25">
      <c r="A1508" s="1">
        <v>43158</v>
      </c>
      <c r="B1508">
        <f>COUNTIF(Employee!$U$2:$U$1471, 'Date Events'!A1508)</f>
        <v>0</v>
      </c>
      <c r="C1508">
        <f>COUNTIF(Employee!$X$2:$X$1471, 'Date Events'!A1508)</f>
        <v>0</v>
      </c>
      <c r="D1508">
        <f t="shared" si="23"/>
        <v>734</v>
      </c>
      <c r="E1508">
        <f>COUNTIF(Employee!$AA$2:$AA$1471, 'Date Events'!A1508)</f>
        <v>0</v>
      </c>
      <c r="F1508">
        <f>IF(ISNA(VLOOKUP(A1508, PerformanceRating!$P$8:$R$2778, 2, FALSE)), "", VLOOKUP(A1508, PerformanceRating!$P$8:$R$2778, 2, FALSE))</f>
        <v>4.5</v>
      </c>
      <c r="G1508">
        <f>IF(ISNA(VLOOKUP(A1508, PerformanceRating!$P$8:$R$2778, 3, FALSE)), "", VLOOKUP(A1508, PerformanceRating!$P$8:$R$2778, 3, FALSE))</f>
        <v>3.5</v>
      </c>
      <c r="H1508">
        <f>IF(ISNA(VLOOKUP(A1508, PerformanceRating!$C$2:$N$6710, 11, FALSE)), "", VLOOKUP(A1508, PerformanceRating!$C$2:$N$6710, 11, FALSE))</f>
        <v>3.25</v>
      </c>
      <c r="I1508">
        <f>IF(ISNA(VLOOKUP(A1508, PerformanceRating!$C$2:$N$6710, 12, FALSE)), "", VLOOKUP(A1508, PerformanceRating!$C$2:$N$6710, 12, FALSE))</f>
        <v>4.5</v>
      </c>
    </row>
    <row r="1509" spans="1:9" x14ac:dyDescent="0.25">
      <c r="A1509" s="1">
        <v>43159</v>
      </c>
      <c r="B1509">
        <f>COUNTIF(Employee!$U$2:$U$1471, 'Date Events'!A1509)</f>
        <v>0</v>
      </c>
      <c r="C1509">
        <f>COUNTIF(Employee!$X$2:$X$1471, 'Date Events'!A1509)</f>
        <v>0</v>
      </c>
      <c r="D1509">
        <f t="shared" si="23"/>
        <v>734</v>
      </c>
      <c r="E1509">
        <f>COUNTIF(Employee!$AA$2:$AA$1471, 'Date Events'!A1509)</f>
        <v>0</v>
      </c>
      <c r="F1509">
        <f>IF(ISNA(VLOOKUP(A1509, PerformanceRating!$P$8:$R$2778, 2, FALSE)), "", VLOOKUP(A1509, PerformanceRating!$P$8:$R$2778, 2, FALSE))</f>
        <v>4</v>
      </c>
      <c r="G1509">
        <f>IF(ISNA(VLOOKUP(A1509, PerformanceRating!$P$8:$R$2778, 3, FALSE)), "", VLOOKUP(A1509, PerformanceRating!$P$8:$R$2778, 3, FALSE))</f>
        <v>3.5</v>
      </c>
      <c r="H1509">
        <f>IF(ISNA(VLOOKUP(A1509, PerformanceRating!$C$2:$N$6710, 11, FALSE)), "", VLOOKUP(A1509, PerformanceRating!$C$2:$N$6710, 11, FALSE))</f>
        <v>3.75</v>
      </c>
      <c r="I1509">
        <f>IF(ISNA(VLOOKUP(A1509, PerformanceRating!$C$2:$N$6710, 12, FALSE)), "", VLOOKUP(A1509, PerformanceRating!$C$2:$N$6710, 12, FALSE))</f>
        <v>3.5</v>
      </c>
    </row>
    <row r="1510" spans="1:9" x14ac:dyDescent="0.25">
      <c r="A1510" s="1">
        <v>43160</v>
      </c>
      <c r="B1510">
        <f>COUNTIF(Employee!$U$2:$U$1471, 'Date Events'!A1510)</f>
        <v>0</v>
      </c>
      <c r="C1510">
        <f>COUNTIF(Employee!$X$2:$X$1471, 'Date Events'!A1510)</f>
        <v>0</v>
      </c>
      <c r="D1510">
        <f t="shared" si="23"/>
        <v>734</v>
      </c>
      <c r="E1510">
        <f>COUNTIF(Employee!$AA$2:$AA$1471, 'Date Events'!A1510)</f>
        <v>0</v>
      </c>
      <c r="F1510">
        <f>IF(ISNA(VLOOKUP(A1510, PerformanceRating!$P$8:$R$2778, 2, FALSE)), "", VLOOKUP(A1510, PerformanceRating!$P$8:$R$2778, 2, FALSE))</f>
        <v>3.5</v>
      </c>
      <c r="G1510">
        <f>IF(ISNA(VLOOKUP(A1510, PerformanceRating!$P$8:$R$2778, 3, FALSE)), "", VLOOKUP(A1510, PerformanceRating!$P$8:$R$2778, 3, FALSE))</f>
        <v>3.1666666666666665</v>
      </c>
      <c r="H1510">
        <f>IF(ISNA(VLOOKUP(A1510, PerformanceRating!$C$2:$N$6710, 11, FALSE)), "", VLOOKUP(A1510, PerformanceRating!$C$2:$N$6710, 11, FALSE))</f>
        <v>3.75</v>
      </c>
      <c r="I1510">
        <f>IF(ISNA(VLOOKUP(A1510, PerformanceRating!$C$2:$N$6710, 12, FALSE)), "", VLOOKUP(A1510, PerformanceRating!$C$2:$N$6710, 12, FALSE))</f>
        <v>3</v>
      </c>
    </row>
    <row r="1511" spans="1:9" x14ac:dyDescent="0.25">
      <c r="A1511" s="1">
        <v>43161</v>
      </c>
      <c r="B1511">
        <f>COUNTIF(Employee!$U$2:$U$1471, 'Date Events'!A1511)</f>
        <v>0</v>
      </c>
      <c r="C1511">
        <f>COUNTIF(Employee!$X$2:$X$1471, 'Date Events'!A1511)</f>
        <v>0</v>
      </c>
      <c r="D1511">
        <f t="shared" si="23"/>
        <v>734</v>
      </c>
      <c r="E1511">
        <f>COUNTIF(Employee!$AA$2:$AA$1471, 'Date Events'!A1511)</f>
        <v>0</v>
      </c>
      <c r="F1511">
        <f>IF(ISNA(VLOOKUP(A1511, PerformanceRating!$P$8:$R$2778, 2, FALSE)), "", VLOOKUP(A1511, PerformanceRating!$P$8:$R$2778, 2, FALSE))</f>
        <v>4</v>
      </c>
      <c r="G1511">
        <f>IF(ISNA(VLOOKUP(A1511, PerformanceRating!$P$8:$R$2778, 3, FALSE)), "", VLOOKUP(A1511, PerformanceRating!$P$8:$R$2778, 3, FALSE))</f>
        <v>3.3333333333333335</v>
      </c>
      <c r="H1511">
        <f>IF(ISNA(VLOOKUP(A1511, PerformanceRating!$C$2:$N$6710, 11, FALSE)), "", VLOOKUP(A1511, PerformanceRating!$C$2:$N$6710, 11, FALSE))</f>
        <v>3.25</v>
      </c>
      <c r="I1511">
        <f>IF(ISNA(VLOOKUP(A1511, PerformanceRating!$C$2:$N$6710, 12, FALSE)), "", VLOOKUP(A1511, PerformanceRating!$C$2:$N$6710, 12, FALSE))</f>
        <v>3.5</v>
      </c>
    </row>
    <row r="1512" spans="1:9" x14ac:dyDescent="0.25">
      <c r="A1512" s="1">
        <v>43162</v>
      </c>
      <c r="B1512">
        <f>COUNTIF(Employee!$U$2:$U$1471, 'Date Events'!A1512)</f>
        <v>0</v>
      </c>
      <c r="C1512">
        <f>COUNTIF(Employee!$X$2:$X$1471, 'Date Events'!A1512)</f>
        <v>0</v>
      </c>
      <c r="D1512">
        <f t="shared" si="23"/>
        <v>734</v>
      </c>
      <c r="E1512">
        <f>COUNTIF(Employee!$AA$2:$AA$1471, 'Date Events'!A1512)</f>
        <v>0</v>
      </c>
      <c r="F1512">
        <f>IF(ISNA(VLOOKUP(A1512, PerformanceRating!$P$8:$R$2778, 2, FALSE)), "", VLOOKUP(A1512, PerformanceRating!$P$8:$R$2778, 2, FALSE))</f>
        <v>4</v>
      </c>
      <c r="G1512">
        <f>IF(ISNA(VLOOKUP(A1512, PerformanceRating!$P$8:$R$2778, 3, FALSE)), "", VLOOKUP(A1512, PerformanceRating!$P$8:$R$2778, 3, FALSE))</f>
        <v>3.25</v>
      </c>
      <c r="H1512">
        <f>IF(ISNA(VLOOKUP(A1512, PerformanceRating!$C$2:$N$6710, 11, FALSE)), "", VLOOKUP(A1512, PerformanceRating!$C$2:$N$6710, 11, FALSE))</f>
        <v>3.5</v>
      </c>
      <c r="I1512">
        <f>IF(ISNA(VLOOKUP(A1512, PerformanceRating!$C$2:$N$6710, 12, FALSE)), "", VLOOKUP(A1512, PerformanceRating!$C$2:$N$6710, 12, FALSE))</f>
        <v>4.5</v>
      </c>
    </row>
    <row r="1513" spans="1:9" x14ac:dyDescent="0.25">
      <c r="A1513" s="1">
        <v>43163</v>
      </c>
      <c r="B1513">
        <f>COUNTIF(Employee!$U$2:$U$1471, 'Date Events'!A1513)</f>
        <v>0</v>
      </c>
      <c r="C1513">
        <f>COUNTIF(Employee!$X$2:$X$1471, 'Date Events'!A1513)</f>
        <v>0</v>
      </c>
      <c r="D1513">
        <f t="shared" si="23"/>
        <v>734</v>
      </c>
      <c r="E1513">
        <f>COUNTIF(Employee!$AA$2:$AA$1471, 'Date Events'!A1513)</f>
        <v>0</v>
      </c>
      <c r="F1513">
        <f>IF(ISNA(VLOOKUP(A1513, PerformanceRating!$P$8:$R$2778, 2, FALSE)), "", VLOOKUP(A1513, PerformanceRating!$P$8:$R$2778, 2, FALSE))</f>
        <v>3</v>
      </c>
      <c r="G1513">
        <f>IF(ISNA(VLOOKUP(A1513, PerformanceRating!$P$8:$R$2778, 3, FALSE)), "", VLOOKUP(A1513, PerformanceRating!$P$8:$R$2778, 3, FALSE))</f>
        <v>2</v>
      </c>
      <c r="H1513">
        <f>IF(ISNA(VLOOKUP(A1513, PerformanceRating!$C$2:$N$6710, 11, FALSE)), "", VLOOKUP(A1513, PerformanceRating!$C$2:$N$6710, 11, FALSE))</f>
        <v>3.75</v>
      </c>
      <c r="I1513">
        <f>IF(ISNA(VLOOKUP(A1513, PerformanceRating!$C$2:$N$6710, 12, FALSE)), "", VLOOKUP(A1513, PerformanceRating!$C$2:$N$6710, 12, FALSE))</f>
        <v>2.5</v>
      </c>
    </row>
    <row r="1514" spans="1:9" x14ac:dyDescent="0.25">
      <c r="A1514" s="1">
        <v>43164</v>
      </c>
      <c r="B1514">
        <f>COUNTIF(Employee!$U$2:$U$1471, 'Date Events'!A1514)</f>
        <v>0</v>
      </c>
      <c r="C1514">
        <f>COUNTIF(Employee!$X$2:$X$1471, 'Date Events'!A1514)</f>
        <v>0</v>
      </c>
      <c r="D1514">
        <f t="shared" si="23"/>
        <v>734</v>
      </c>
      <c r="E1514">
        <f>COUNTIF(Employee!$AA$2:$AA$1471, 'Date Events'!A1514)</f>
        <v>0</v>
      </c>
      <c r="F1514">
        <f>IF(ISNA(VLOOKUP(A1514, PerformanceRating!$P$8:$R$2778, 2, FALSE)), "", VLOOKUP(A1514, PerformanceRating!$P$8:$R$2778, 2, FALSE))</f>
        <v>4</v>
      </c>
      <c r="G1514">
        <f>IF(ISNA(VLOOKUP(A1514, PerformanceRating!$P$8:$R$2778, 3, FALSE)), "", VLOOKUP(A1514, PerformanceRating!$P$8:$R$2778, 3, FALSE))</f>
        <v>3.4</v>
      </c>
      <c r="H1514">
        <f>IF(ISNA(VLOOKUP(A1514, PerformanceRating!$C$2:$N$6710, 11, FALSE)), "", VLOOKUP(A1514, PerformanceRating!$C$2:$N$6710, 11, FALSE))</f>
        <v>3</v>
      </c>
      <c r="I1514">
        <f>IF(ISNA(VLOOKUP(A1514, PerformanceRating!$C$2:$N$6710, 12, FALSE)), "", VLOOKUP(A1514, PerformanceRating!$C$2:$N$6710, 12, FALSE))</f>
        <v>3.5</v>
      </c>
    </row>
    <row r="1515" spans="1:9" x14ac:dyDescent="0.25">
      <c r="A1515" s="1">
        <v>43165</v>
      </c>
      <c r="B1515">
        <f>COUNTIF(Employee!$U$2:$U$1471, 'Date Events'!A1515)</f>
        <v>2</v>
      </c>
      <c r="C1515">
        <f>COUNTIF(Employee!$X$2:$X$1471, 'Date Events'!A1515)</f>
        <v>0</v>
      </c>
      <c r="D1515">
        <f t="shared" si="23"/>
        <v>736</v>
      </c>
      <c r="E1515">
        <f>COUNTIF(Employee!$AA$2:$AA$1471, 'Date Events'!A1515)</f>
        <v>0</v>
      </c>
      <c r="F1515">
        <f>IF(ISNA(VLOOKUP(A1515, PerformanceRating!$P$8:$R$2778, 2, FALSE)), "", VLOOKUP(A1515, PerformanceRating!$P$8:$R$2778, 2, FALSE))</f>
        <v>3.25</v>
      </c>
      <c r="G1515">
        <f>IF(ISNA(VLOOKUP(A1515, PerformanceRating!$P$8:$R$2778, 3, FALSE)), "", VLOOKUP(A1515, PerformanceRating!$P$8:$R$2778, 3, FALSE))</f>
        <v>2.5</v>
      </c>
      <c r="H1515">
        <f>IF(ISNA(VLOOKUP(A1515, PerformanceRating!$C$2:$N$6710, 11, FALSE)), "", VLOOKUP(A1515, PerformanceRating!$C$2:$N$6710, 11, FALSE))</f>
        <v>4</v>
      </c>
      <c r="I1515">
        <f>IF(ISNA(VLOOKUP(A1515, PerformanceRating!$C$2:$N$6710, 12, FALSE)), "", VLOOKUP(A1515, PerformanceRating!$C$2:$N$6710, 12, FALSE))</f>
        <v>2.5</v>
      </c>
    </row>
    <row r="1516" spans="1:9" x14ac:dyDescent="0.25">
      <c r="A1516" s="1">
        <v>43166</v>
      </c>
      <c r="B1516">
        <f>COUNTIF(Employee!$U$2:$U$1471, 'Date Events'!A1516)</f>
        <v>0</v>
      </c>
      <c r="C1516">
        <f>COUNTIF(Employee!$X$2:$X$1471, 'Date Events'!A1516)</f>
        <v>0</v>
      </c>
      <c r="D1516">
        <f t="shared" si="23"/>
        <v>736</v>
      </c>
      <c r="E1516">
        <f>COUNTIF(Employee!$AA$2:$AA$1471, 'Date Events'!A1516)</f>
        <v>0</v>
      </c>
      <c r="F1516">
        <f>IF(ISNA(VLOOKUP(A1516, PerformanceRating!$P$8:$R$2778, 2, FALSE)), "", VLOOKUP(A1516, PerformanceRating!$P$8:$R$2778, 2, FALSE))</f>
        <v>4.75</v>
      </c>
      <c r="G1516">
        <f>IF(ISNA(VLOOKUP(A1516, PerformanceRating!$P$8:$R$2778, 3, FALSE)), "", VLOOKUP(A1516, PerformanceRating!$P$8:$R$2778, 3, FALSE))</f>
        <v>4.25</v>
      </c>
      <c r="H1516">
        <f>IF(ISNA(VLOOKUP(A1516, PerformanceRating!$C$2:$N$6710, 11, FALSE)), "", VLOOKUP(A1516, PerformanceRating!$C$2:$N$6710, 11, FALSE))</f>
        <v>3</v>
      </c>
      <c r="I1516">
        <f>IF(ISNA(VLOOKUP(A1516, PerformanceRating!$C$2:$N$6710, 12, FALSE)), "", VLOOKUP(A1516, PerformanceRating!$C$2:$N$6710, 12, FALSE))</f>
        <v>4.5</v>
      </c>
    </row>
    <row r="1517" spans="1:9" x14ac:dyDescent="0.25">
      <c r="A1517" s="1">
        <v>43167</v>
      </c>
      <c r="B1517">
        <f>COUNTIF(Employee!$U$2:$U$1471, 'Date Events'!A1517)</f>
        <v>1</v>
      </c>
      <c r="C1517">
        <f>COUNTIF(Employee!$X$2:$X$1471, 'Date Events'!A1517)</f>
        <v>1</v>
      </c>
      <c r="D1517">
        <f t="shared" si="23"/>
        <v>736</v>
      </c>
      <c r="E1517">
        <f>COUNTIF(Employee!$AA$2:$AA$1471, 'Date Events'!A1517)</f>
        <v>0</v>
      </c>
      <c r="F1517">
        <f>IF(ISNA(VLOOKUP(A1517, PerformanceRating!$P$8:$R$2778, 2, FALSE)), "", VLOOKUP(A1517, PerformanceRating!$P$8:$R$2778, 2, FALSE))</f>
        <v>3</v>
      </c>
      <c r="G1517">
        <f>IF(ISNA(VLOOKUP(A1517, PerformanceRating!$P$8:$R$2778, 3, FALSE)), "", VLOOKUP(A1517, PerformanceRating!$P$8:$R$2778, 3, FALSE))</f>
        <v>3</v>
      </c>
      <c r="H1517">
        <f>IF(ISNA(VLOOKUP(A1517, PerformanceRating!$C$2:$N$6710, 11, FALSE)), "", VLOOKUP(A1517, PerformanceRating!$C$2:$N$6710, 11, FALSE))</f>
        <v>3.25</v>
      </c>
      <c r="I1517">
        <f>IF(ISNA(VLOOKUP(A1517, PerformanceRating!$C$2:$N$6710, 12, FALSE)), "", VLOOKUP(A1517, PerformanceRating!$C$2:$N$6710, 12, FALSE))</f>
        <v>3</v>
      </c>
    </row>
    <row r="1518" spans="1:9" x14ac:dyDescent="0.25">
      <c r="A1518" s="1">
        <v>43168</v>
      </c>
      <c r="B1518">
        <f>COUNTIF(Employee!$U$2:$U$1471, 'Date Events'!A1518)</f>
        <v>0</v>
      </c>
      <c r="C1518">
        <f>COUNTIF(Employee!$X$2:$X$1471, 'Date Events'!A1518)</f>
        <v>0</v>
      </c>
      <c r="D1518">
        <f t="shared" si="23"/>
        <v>736</v>
      </c>
      <c r="E1518">
        <f>COUNTIF(Employee!$AA$2:$AA$1471, 'Date Events'!A1518)</f>
        <v>0</v>
      </c>
      <c r="F1518">
        <f>IF(ISNA(VLOOKUP(A1518, PerformanceRating!$P$8:$R$2778, 2, FALSE)), "", VLOOKUP(A1518, PerformanceRating!$P$8:$R$2778, 2, FALSE))</f>
        <v>4.666666666666667</v>
      </c>
      <c r="G1518">
        <f>IF(ISNA(VLOOKUP(A1518, PerformanceRating!$P$8:$R$2778, 3, FALSE)), "", VLOOKUP(A1518, PerformanceRating!$P$8:$R$2778, 3, FALSE))</f>
        <v>4</v>
      </c>
      <c r="H1518">
        <f>IF(ISNA(VLOOKUP(A1518, PerformanceRating!$C$2:$N$6710, 11, FALSE)), "", VLOOKUP(A1518, PerformanceRating!$C$2:$N$6710, 11, FALSE))</f>
        <v>3.5</v>
      </c>
      <c r="I1518">
        <f>IF(ISNA(VLOOKUP(A1518, PerformanceRating!$C$2:$N$6710, 12, FALSE)), "", VLOOKUP(A1518, PerformanceRating!$C$2:$N$6710, 12, FALSE))</f>
        <v>3.5</v>
      </c>
    </row>
    <row r="1519" spans="1:9" x14ac:dyDescent="0.25">
      <c r="A1519" s="1">
        <v>43169</v>
      </c>
      <c r="B1519">
        <f>COUNTIF(Employee!$U$2:$U$1471, 'Date Events'!A1519)</f>
        <v>0</v>
      </c>
      <c r="C1519">
        <f>COUNTIF(Employee!$X$2:$X$1471, 'Date Events'!A1519)</f>
        <v>0</v>
      </c>
      <c r="D1519">
        <f t="shared" si="23"/>
        <v>736</v>
      </c>
      <c r="E1519">
        <f>COUNTIF(Employee!$AA$2:$AA$1471, 'Date Events'!A1519)</f>
        <v>0</v>
      </c>
      <c r="F1519">
        <f>IF(ISNA(VLOOKUP(A1519, PerformanceRating!$P$8:$R$2778, 2, FALSE)), "", VLOOKUP(A1519, PerformanceRating!$P$8:$R$2778, 2, FALSE))</f>
        <v>5</v>
      </c>
      <c r="G1519">
        <f>IF(ISNA(VLOOKUP(A1519, PerformanceRating!$P$8:$R$2778, 3, FALSE)), "", VLOOKUP(A1519, PerformanceRating!$P$8:$R$2778, 3, FALSE))</f>
        <v>4</v>
      </c>
      <c r="H1519">
        <f>IF(ISNA(VLOOKUP(A1519, PerformanceRating!$C$2:$N$6710, 11, FALSE)), "", VLOOKUP(A1519, PerformanceRating!$C$2:$N$6710, 11, FALSE))</f>
        <v>4.75</v>
      </c>
      <c r="I1519">
        <f>IF(ISNA(VLOOKUP(A1519, PerformanceRating!$C$2:$N$6710, 12, FALSE)), "", VLOOKUP(A1519, PerformanceRating!$C$2:$N$6710, 12, FALSE))</f>
        <v>4.5</v>
      </c>
    </row>
    <row r="1520" spans="1:9" x14ac:dyDescent="0.25">
      <c r="A1520" s="1">
        <v>43170</v>
      </c>
      <c r="B1520">
        <f>COUNTIF(Employee!$U$2:$U$1471, 'Date Events'!A1520)</f>
        <v>0</v>
      </c>
      <c r="C1520">
        <f>COUNTIF(Employee!$X$2:$X$1471, 'Date Events'!A1520)</f>
        <v>0</v>
      </c>
      <c r="D1520">
        <f t="shared" si="23"/>
        <v>736</v>
      </c>
      <c r="E1520">
        <f>COUNTIF(Employee!$AA$2:$AA$1471, 'Date Events'!A1520)</f>
        <v>0</v>
      </c>
      <c r="F1520">
        <f>IF(ISNA(VLOOKUP(A1520, PerformanceRating!$P$8:$R$2778, 2, FALSE)), "", VLOOKUP(A1520, PerformanceRating!$P$8:$R$2778, 2, FALSE))</f>
        <v>4.5</v>
      </c>
      <c r="G1520">
        <f>IF(ISNA(VLOOKUP(A1520, PerformanceRating!$P$8:$R$2778, 3, FALSE)), "", VLOOKUP(A1520, PerformanceRating!$P$8:$R$2778, 3, FALSE))</f>
        <v>4</v>
      </c>
      <c r="H1520">
        <f>IF(ISNA(VLOOKUP(A1520, PerformanceRating!$C$2:$N$6710, 11, FALSE)), "", VLOOKUP(A1520, PerformanceRating!$C$2:$N$6710, 11, FALSE))</f>
        <v>3.75</v>
      </c>
      <c r="I1520">
        <f>IF(ISNA(VLOOKUP(A1520, PerformanceRating!$C$2:$N$6710, 12, FALSE)), "", VLOOKUP(A1520, PerformanceRating!$C$2:$N$6710, 12, FALSE))</f>
        <v>3.5</v>
      </c>
    </row>
    <row r="1521" spans="1:9" x14ac:dyDescent="0.25">
      <c r="A1521" s="1">
        <v>43171</v>
      </c>
      <c r="B1521">
        <f>COUNTIF(Employee!$U$2:$U$1471, 'Date Events'!A1521)</f>
        <v>0</v>
      </c>
      <c r="C1521">
        <f>COUNTIF(Employee!$X$2:$X$1471, 'Date Events'!A1521)</f>
        <v>0</v>
      </c>
      <c r="D1521">
        <f t="shared" si="23"/>
        <v>736</v>
      </c>
      <c r="E1521">
        <f>COUNTIF(Employee!$AA$2:$AA$1471, 'Date Events'!A1521)</f>
        <v>0</v>
      </c>
      <c r="F1521">
        <f>IF(ISNA(VLOOKUP(A1521, PerformanceRating!$P$8:$R$2778, 2, FALSE)), "", VLOOKUP(A1521, PerformanceRating!$P$8:$R$2778, 2, FALSE))</f>
        <v>5</v>
      </c>
      <c r="G1521">
        <f>IF(ISNA(VLOOKUP(A1521, PerformanceRating!$P$8:$R$2778, 3, FALSE)), "", VLOOKUP(A1521, PerformanceRating!$P$8:$R$2778, 3, FALSE))</f>
        <v>5</v>
      </c>
      <c r="H1521">
        <f>IF(ISNA(VLOOKUP(A1521, PerformanceRating!$C$2:$N$6710, 11, FALSE)), "", VLOOKUP(A1521, PerformanceRating!$C$2:$N$6710, 11, FALSE))</f>
        <v>4</v>
      </c>
      <c r="I1521">
        <f>IF(ISNA(VLOOKUP(A1521, PerformanceRating!$C$2:$N$6710, 12, FALSE)), "", VLOOKUP(A1521, PerformanceRating!$C$2:$N$6710, 12, FALSE))</f>
        <v>5</v>
      </c>
    </row>
    <row r="1522" spans="1:9" x14ac:dyDescent="0.25">
      <c r="A1522" s="1">
        <v>43172</v>
      </c>
      <c r="B1522">
        <f>COUNTIF(Employee!$U$2:$U$1471, 'Date Events'!A1522)</f>
        <v>0</v>
      </c>
      <c r="C1522">
        <f>COUNTIF(Employee!$X$2:$X$1471, 'Date Events'!A1522)</f>
        <v>0</v>
      </c>
      <c r="D1522">
        <f t="shared" si="23"/>
        <v>736</v>
      </c>
      <c r="E1522">
        <f>COUNTIF(Employee!$AA$2:$AA$1471, 'Date Events'!A1522)</f>
        <v>0</v>
      </c>
      <c r="F1522">
        <f>IF(ISNA(VLOOKUP(A1522, PerformanceRating!$P$8:$R$2778, 2, FALSE)), "", VLOOKUP(A1522, PerformanceRating!$P$8:$R$2778, 2, FALSE))</f>
        <v>4.75</v>
      </c>
      <c r="G1522">
        <f>IF(ISNA(VLOOKUP(A1522, PerformanceRating!$P$8:$R$2778, 3, FALSE)), "", VLOOKUP(A1522, PerformanceRating!$P$8:$R$2778, 3, FALSE))</f>
        <v>4.25</v>
      </c>
      <c r="H1522">
        <f>IF(ISNA(VLOOKUP(A1522, PerformanceRating!$C$2:$N$6710, 11, FALSE)), "", VLOOKUP(A1522, PerformanceRating!$C$2:$N$6710, 11, FALSE))</f>
        <v>4</v>
      </c>
      <c r="I1522">
        <f>IF(ISNA(VLOOKUP(A1522, PerformanceRating!$C$2:$N$6710, 12, FALSE)), "", VLOOKUP(A1522, PerformanceRating!$C$2:$N$6710, 12, FALSE))</f>
        <v>5</v>
      </c>
    </row>
    <row r="1523" spans="1:9" x14ac:dyDescent="0.25">
      <c r="A1523" s="1">
        <v>43173</v>
      </c>
      <c r="B1523">
        <f>COUNTIF(Employee!$U$2:$U$1471, 'Date Events'!A1523)</f>
        <v>1</v>
      </c>
      <c r="C1523">
        <f>COUNTIF(Employee!$X$2:$X$1471, 'Date Events'!A1523)</f>
        <v>0</v>
      </c>
      <c r="D1523">
        <f t="shared" si="23"/>
        <v>737</v>
      </c>
      <c r="E1523">
        <f>COUNTIF(Employee!$AA$2:$AA$1471, 'Date Events'!A1523)</f>
        <v>0</v>
      </c>
      <c r="F1523">
        <f>IF(ISNA(VLOOKUP(A1523, PerformanceRating!$P$8:$R$2778, 2, FALSE)), "", VLOOKUP(A1523, PerformanceRating!$P$8:$R$2778, 2, FALSE))</f>
        <v>4</v>
      </c>
      <c r="G1523">
        <f>IF(ISNA(VLOOKUP(A1523, PerformanceRating!$P$8:$R$2778, 3, FALSE)), "", VLOOKUP(A1523, PerformanceRating!$P$8:$R$2778, 3, FALSE))</f>
        <v>3.25</v>
      </c>
      <c r="H1523">
        <f>IF(ISNA(VLOOKUP(A1523, PerformanceRating!$C$2:$N$6710, 11, FALSE)), "", VLOOKUP(A1523, PerformanceRating!$C$2:$N$6710, 11, FALSE))</f>
        <v>4.75</v>
      </c>
      <c r="I1523">
        <f>IF(ISNA(VLOOKUP(A1523, PerformanceRating!$C$2:$N$6710, 12, FALSE)), "", VLOOKUP(A1523, PerformanceRating!$C$2:$N$6710, 12, FALSE))</f>
        <v>3.5</v>
      </c>
    </row>
    <row r="1524" spans="1:9" x14ac:dyDescent="0.25">
      <c r="A1524" s="1">
        <v>43174</v>
      </c>
      <c r="B1524">
        <f>COUNTIF(Employee!$U$2:$U$1471, 'Date Events'!A1524)</f>
        <v>1</v>
      </c>
      <c r="C1524">
        <f>COUNTIF(Employee!$X$2:$X$1471, 'Date Events'!A1524)</f>
        <v>0</v>
      </c>
      <c r="D1524">
        <f t="shared" si="23"/>
        <v>738</v>
      </c>
      <c r="E1524">
        <f>COUNTIF(Employee!$AA$2:$AA$1471, 'Date Events'!A1524)</f>
        <v>2</v>
      </c>
      <c r="F1524">
        <f>IF(ISNA(VLOOKUP(A1524, PerformanceRating!$P$8:$R$2778, 2, FALSE)), "", VLOOKUP(A1524, PerformanceRating!$P$8:$R$2778, 2, FALSE))</f>
        <v>4</v>
      </c>
      <c r="G1524">
        <f>IF(ISNA(VLOOKUP(A1524, PerformanceRating!$P$8:$R$2778, 3, FALSE)), "", VLOOKUP(A1524, PerformanceRating!$P$8:$R$2778, 3, FALSE))</f>
        <v>3.5</v>
      </c>
      <c r="H1524">
        <f>IF(ISNA(VLOOKUP(A1524, PerformanceRating!$C$2:$N$6710, 11, FALSE)), "", VLOOKUP(A1524, PerformanceRating!$C$2:$N$6710, 11, FALSE))</f>
        <v>4.25</v>
      </c>
      <c r="I1524">
        <f>IF(ISNA(VLOOKUP(A1524, PerformanceRating!$C$2:$N$6710, 12, FALSE)), "", VLOOKUP(A1524, PerformanceRating!$C$2:$N$6710, 12, FALSE))</f>
        <v>5</v>
      </c>
    </row>
    <row r="1525" spans="1:9" x14ac:dyDescent="0.25">
      <c r="A1525" s="1">
        <v>43175</v>
      </c>
      <c r="B1525">
        <f>COUNTIF(Employee!$U$2:$U$1471, 'Date Events'!A1525)</f>
        <v>0</v>
      </c>
      <c r="C1525">
        <f>COUNTIF(Employee!$X$2:$X$1471, 'Date Events'!A1525)</f>
        <v>1</v>
      </c>
      <c r="D1525">
        <f t="shared" si="23"/>
        <v>737</v>
      </c>
      <c r="E1525">
        <f>COUNTIF(Employee!$AA$2:$AA$1471, 'Date Events'!A1525)</f>
        <v>0</v>
      </c>
      <c r="F1525">
        <f>IF(ISNA(VLOOKUP(A1525, PerformanceRating!$P$8:$R$2778, 2, FALSE)), "", VLOOKUP(A1525, PerformanceRating!$P$8:$R$2778, 2, FALSE))</f>
        <v>4</v>
      </c>
      <c r="G1525">
        <f>IF(ISNA(VLOOKUP(A1525, PerformanceRating!$P$8:$R$2778, 3, FALSE)), "", VLOOKUP(A1525, PerformanceRating!$P$8:$R$2778, 3, FALSE))</f>
        <v>3.5</v>
      </c>
      <c r="H1525">
        <f>IF(ISNA(VLOOKUP(A1525, PerformanceRating!$C$2:$N$6710, 11, FALSE)), "", VLOOKUP(A1525, PerformanceRating!$C$2:$N$6710, 11, FALSE))</f>
        <v>4</v>
      </c>
      <c r="I1525">
        <f>IF(ISNA(VLOOKUP(A1525, PerformanceRating!$C$2:$N$6710, 12, FALSE)), "", VLOOKUP(A1525, PerformanceRating!$C$2:$N$6710, 12, FALSE))</f>
        <v>3.5</v>
      </c>
    </row>
    <row r="1526" spans="1:9" x14ac:dyDescent="0.25">
      <c r="A1526" s="1">
        <v>43176</v>
      </c>
      <c r="B1526">
        <f>COUNTIF(Employee!$U$2:$U$1471, 'Date Events'!A1526)</f>
        <v>0</v>
      </c>
      <c r="C1526">
        <f>COUNTIF(Employee!$X$2:$X$1471, 'Date Events'!A1526)</f>
        <v>0</v>
      </c>
      <c r="D1526">
        <f t="shared" si="23"/>
        <v>737</v>
      </c>
      <c r="E1526">
        <f>COUNTIF(Employee!$AA$2:$AA$1471, 'Date Events'!A1526)</f>
        <v>1</v>
      </c>
      <c r="F1526">
        <f>IF(ISNA(VLOOKUP(A1526, PerformanceRating!$P$8:$R$2778, 2, FALSE)), "", VLOOKUP(A1526, PerformanceRating!$P$8:$R$2778, 2, FALSE))</f>
        <v>4.5</v>
      </c>
      <c r="G1526">
        <f>IF(ISNA(VLOOKUP(A1526, PerformanceRating!$P$8:$R$2778, 3, FALSE)), "", VLOOKUP(A1526, PerformanceRating!$P$8:$R$2778, 3, FALSE))</f>
        <v>4</v>
      </c>
      <c r="H1526">
        <f>IF(ISNA(VLOOKUP(A1526, PerformanceRating!$C$2:$N$6710, 11, FALSE)), "", VLOOKUP(A1526, PerformanceRating!$C$2:$N$6710, 11, FALSE))</f>
        <v>3.25</v>
      </c>
      <c r="I1526">
        <f>IF(ISNA(VLOOKUP(A1526, PerformanceRating!$C$2:$N$6710, 12, FALSE)), "", VLOOKUP(A1526, PerformanceRating!$C$2:$N$6710, 12, FALSE))</f>
        <v>4.5</v>
      </c>
    </row>
    <row r="1527" spans="1:9" x14ac:dyDescent="0.25">
      <c r="A1527" s="1">
        <v>43177</v>
      </c>
      <c r="B1527">
        <f>COUNTIF(Employee!$U$2:$U$1471, 'Date Events'!A1527)</f>
        <v>0</v>
      </c>
      <c r="C1527">
        <f>COUNTIF(Employee!$X$2:$X$1471, 'Date Events'!A1527)</f>
        <v>0</v>
      </c>
      <c r="D1527">
        <f t="shared" si="23"/>
        <v>737</v>
      </c>
      <c r="E1527">
        <f>COUNTIF(Employee!$AA$2:$AA$1471, 'Date Events'!A1527)</f>
        <v>0</v>
      </c>
      <c r="F1527">
        <f>IF(ISNA(VLOOKUP(A1527, PerformanceRating!$P$8:$R$2778, 2, FALSE)), "", VLOOKUP(A1527, PerformanceRating!$P$8:$R$2778, 2, FALSE))</f>
        <v>3.3333333333333335</v>
      </c>
      <c r="G1527">
        <f>IF(ISNA(VLOOKUP(A1527, PerformanceRating!$P$8:$R$2778, 3, FALSE)), "", VLOOKUP(A1527, PerformanceRating!$P$8:$R$2778, 3, FALSE))</f>
        <v>2.6666666666666665</v>
      </c>
      <c r="H1527">
        <f>IF(ISNA(VLOOKUP(A1527, PerformanceRating!$C$2:$N$6710, 11, FALSE)), "", VLOOKUP(A1527, PerformanceRating!$C$2:$N$6710, 11, FALSE))</f>
        <v>3.75</v>
      </c>
      <c r="I1527">
        <f>IF(ISNA(VLOOKUP(A1527, PerformanceRating!$C$2:$N$6710, 12, FALSE)), "", VLOOKUP(A1527, PerformanceRating!$C$2:$N$6710, 12, FALSE))</f>
        <v>3</v>
      </c>
    </row>
    <row r="1528" spans="1:9" x14ac:dyDescent="0.25">
      <c r="A1528" s="1">
        <v>43178</v>
      </c>
      <c r="B1528">
        <f>COUNTIF(Employee!$U$2:$U$1471, 'Date Events'!A1528)</f>
        <v>1</v>
      </c>
      <c r="C1528">
        <f>COUNTIF(Employee!$X$2:$X$1471, 'Date Events'!A1528)</f>
        <v>0</v>
      </c>
      <c r="D1528">
        <f t="shared" si="23"/>
        <v>738</v>
      </c>
      <c r="E1528">
        <f>COUNTIF(Employee!$AA$2:$AA$1471, 'Date Events'!A1528)</f>
        <v>1</v>
      </c>
      <c r="F1528">
        <f>IF(ISNA(VLOOKUP(A1528, PerformanceRating!$P$8:$R$2778, 2, FALSE)), "", VLOOKUP(A1528, PerformanceRating!$P$8:$R$2778, 2, FALSE))</f>
        <v>4.5</v>
      </c>
      <c r="G1528">
        <f>IF(ISNA(VLOOKUP(A1528, PerformanceRating!$P$8:$R$2778, 3, FALSE)), "", VLOOKUP(A1528, PerformanceRating!$P$8:$R$2778, 3, FALSE))</f>
        <v>4</v>
      </c>
      <c r="H1528">
        <f>IF(ISNA(VLOOKUP(A1528, PerformanceRating!$C$2:$N$6710, 11, FALSE)), "", VLOOKUP(A1528, PerformanceRating!$C$2:$N$6710, 11, FALSE))</f>
        <v>4</v>
      </c>
      <c r="I1528">
        <f>IF(ISNA(VLOOKUP(A1528, PerformanceRating!$C$2:$N$6710, 12, FALSE)), "", VLOOKUP(A1528, PerformanceRating!$C$2:$N$6710, 12, FALSE))</f>
        <v>4</v>
      </c>
    </row>
    <row r="1529" spans="1:9" x14ac:dyDescent="0.25">
      <c r="A1529" s="1">
        <v>43180</v>
      </c>
      <c r="B1529">
        <f>COUNTIF(Employee!$U$2:$U$1471, 'Date Events'!A1529)</f>
        <v>3</v>
      </c>
      <c r="C1529">
        <f>COUNTIF(Employee!$X$2:$X$1471, 'Date Events'!A1529)</f>
        <v>0</v>
      </c>
      <c r="D1529">
        <f t="shared" si="23"/>
        <v>741</v>
      </c>
      <c r="E1529">
        <f>COUNTIF(Employee!$AA$2:$AA$1471, 'Date Events'!A1529)</f>
        <v>1</v>
      </c>
      <c r="F1529">
        <f>IF(ISNA(VLOOKUP(A1529, PerformanceRating!$P$8:$R$2778, 2, FALSE)), "", VLOOKUP(A1529, PerformanceRating!$P$8:$R$2778, 2, FALSE))</f>
        <v>5</v>
      </c>
      <c r="G1529">
        <f>IF(ISNA(VLOOKUP(A1529, PerformanceRating!$P$8:$R$2778, 3, FALSE)), "", VLOOKUP(A1529, PerformanceRating!$P$8:$R$2778, 3, FALSE))</f>
        <v>4</v>
      </c>
      <c r="H1529">
        <f>IF(ISNA(VLOOKUP(A1529, PerformanceRating!$C$2:$N$6710, 11, FALSE)), "", VLOOKUP(A1529, PerformanceRating!$C$2:$N$6710, 11, FALSE))</f>
        <v>4</v>
      </c>
      <c r="I1529">
        <f>IF(ISNA(VLOOKUP(A1529, PerformanceRating!$C$2:$N$6710, 12, FALSE)), "", VLOOKUP(A1529, PerformanceRating!$C$2:$N$6710, 12, FALSE))</f>
        <v>4.5</v>
      </c>
    </row>
    <row r="1530" spans="1:9" x14ac:dyDescent="0.25">
      <c r="A1530" s="1">
        <v>43181</v>
      </c>
      <c r="B1530">
        <f>COUNTIF(Employee!$U$2:$U$1471, 'Date Events'!A1530)</f>
        <v>0</v>
      </c>
      <c r="C1530">
        <f>COUNTIF(Employee!$X$2:$X$1471, 'Date Events'!A1530)</f>
        <v>0</v>
      </c>
      <c r="D1530">
        <f t="shared" si="23"/>
        <v>741</v>
      </c>
      <c r="E1530">
        <f>COUNTIF(Employee!$AA$2:$AA$1471, 'Date Events'!A1530)</f>
        <v>0</v>
      </c>
      <c r="F1530">
        <f>IF(ISNA(VLOOKUP(A1530, PerformanceRating!$P$8:$R$2778, 2, FALSE)), "", VLOOKUP(A1530, PerformanceRating!$P$8:$R$2778, 2, FALSE))</f>
        <v>5</v>
      </c>
      <c r="G1530">
        <f>IF(ISNA(VLOOKUP(A1530, PerformanceRating!$P$8:$R$2778, 3, FALSE)), "", VLOOKUP(A1530, PerformanceRating!$P$8:$R$2778, 3, FALSE))</f>
        <v>4</v>
      </c>
      <c r="H1530">
        <f>IF(ISNA(VLOOKUP(A1530, PerformanceRating!$C$2:$N$6710, 11, FALSE)), "", VLOOKUP(A1530, PerformanceRating!$C$2:$N$6710, 11, FALSE))</f>
        <v>3.5</v>
      </c>
      <c r="I1530">
        <f>IF(ISNA(VLOOKUP(A1530, PerformanceRating!$C$2:$N$6710, 12, FALSE)), "", VLOOKUP(A1530, PerformanceRating!$C$2:$N$6710, 12, FALSE))</f>
        <v>4.5</v>
      </c>
    </row>
    <row r="1531" spans="1:9" x14ac:dyDescent="0.25">
      <c r="A1531" s="1">
        <v>43182</v>
      </c>
      <c r="B1531">
        <f>COUNTIF(Employee!$U$2:$U$1471, 'Date Events'!A1531)</f>
        <v>0</v>
      </c>
      <c r="C1531">
        <f>COUNTIF(Employee!$X$2:$X$1471, 'Date Events'!A1531)</f>
        <v>0</v>
      </c>
      <c r="D1531">
        <f t="shared" si="23"/>
        <v>741</v>
      </c>
      <c r="E1531">
        <f>COUNTIF(Employee!$AA$2:$AA$1471, 'Date Events'!A1531)</f>
        <v>0</v>
      </c>
      <c r="F1531">
        <f>IF(ISNA(VLOOKUP(A1531, PerformanceRating!$P$8:$R$2778, 2, FALSE)), "", VLOOKUP(A1531, PerformanceRating!$P$8:$R$2778, 2, FALSE))</f>
        <v>4</v>
      </c>
      <c r="G1531">
        <f>IF(ISNA(VLOOKUP(A1531, PerformanceRating!$P$8:$R$2778, 3, FALSE)), "", VLOOKUP(A1531, PerformanceRating!$P$8:$R$2778, 3, FALSE))</f>
        <v>3.3333333333333335</v>
      </c>
      <c r="H1531">
        <f>IF(ISNA(VLOOKUP(A1531, PerformanceRating!$C$2:$N$6710, 11, FALSE)), "", VLOOKUP(A1531, PerformanceRating!$C$2:$N$6710, 11, FALSE))</f>
        <v>3.5</v>
      </c>
      <c r="I1531">
        <f>IF(ISNA(VLOOKUP(A1531, PerformanceRating!$C$2:$N$6710, 12, FALSE)), "", VLOOKUP(A1531, PerformanceRating!$C$2:$N$6710, 12, FALSE))</f>
        <v>3.5</v>
      </c>
    </row>
    <row r="1532" spans="1:9" x14ac:dyDescent="0.25">
      <c r="A1532" s="1">
        <v>43183</v>
      </c>
      <c r="B1532">
        <f>COUNTIF(Employee!$U$2:$U$1471, 'Date Events'!A1532)</f>
        <v>0</v>
      </c>
      <c r="C1532">
        <f>COUNTIF(Employee!$X$2:$X$1471, 'Date Events'!A1532)</f>
        <v>0</v>
      </c>
      <c r="D1532">
        <f t="shared" si="23"/>
        <v>741</v>
      </c>
      <c r="E1532">
        <f>COUNTIF(Employee!$AA$2:$AA$1471, 'Date Events'!A1532)</f>
        <v>0</v>
      </c>
      <c r="F1532">
        <f>IF(ISNA(VLOOKUP(A1532, PerformanceRating!$P$8:$R$2778, 2, FALSE)), "", VLOOKUP(A1532, PerformanceRating!$P$8:$R$2778, 2, FALSE))</f>
        <v>4.5</v>
      </c>
      <c r="G1532">
        <f>IF(ISNA(VLOOKUP(A1532, PerformanceRating!$P$8:$R$2778, 3, FALSE)), "", VLOOKUP(A1532, PerformanceRating!$P$8:$R$2778, 3, FALSE))</f>
        <v>4</v>
      </c>
      <c r="H1532">
        <f>IF(ISNA(VLOOKUP(A1532, PerformanceRating!$C$2:$N$6710, 11, FALSE)), "", VLOOKUP(A1532, PerformanceRating!$C$2:$N$6710, 11, FALSE))</f>
        <v>4</v>
      </c>
      <c r="I1532">
        <f>IF(ISNA(VLOOKUP(A1532, PerformanceRating!$C$2:$N$6710, 12, FALSE)), "", VLOOKUP(A1532, PerformanceRating!$C$2:$N$6710, 12, FALSE))</f>
        <v>5</v>
      </c>
    </row>
    <row r="1533" spans="1:9" x14ac:dyDescent="0.25">
      <c r="A1533" s="1">
        <v>43184</v>
      </c>
      <c r="B1533">
        <f>COUNTIF(Employee!$U$2:$U$1471, 'Date Events'!A1533)</f>
        <v>1</v>
      </c>
      <c r="C1533">
        <f>COUNTIF(Employee!$X$2:$X$1471, 'Date Events'!A1533)</f>
        <v>1</v>
      </c>
      <c r="D1533">
        <f t="shared" si="23"/>
        <v>741</v>
      </c>
      <c r="E1533">
        <f>COUNTIF(Employee!$AA$2:$AA$1471, 'Date Events'!A1533)</f>
        <v>0</v>
      </c>
      <c r="F1533">
        <f>IF(ISNA(VLOOKUP(A1533, PerformanceRating!$P$8:$R$2778, 2, FALSE)), "", VLOOKUP(A1533, PerformanceRating!$P$8:$R$2778, 2, FALSE))</f>
        <v>4.333333333333333</v>
      </c>
      <c r="G1533">
        <f>IF(ISNA(VLOOKUP(A1533, PerformanceRating!$P$8:$R$2778, 3, FALSE)), "", VLOOKUP(A1533, PerformanceRating!$P$8:$R$2778, 3, FALSE))</f>
        <v>4</v>
      </c>
      <c r="H1533">
        <f>IF(ISNA(VLOOKUP(A1533, PerformanceRating!$C$2:$N$6710, 11, FALSE)), "", VLOOKUP(A1533, PerformanceRating!$C$2:$N$6710, 11, FALSE))</f>
        <v>3.5</v>
      </c>
      <c r="I1533">
        <f>IF(ISNA(VLOOKUP(A1533, PerformanceRating!$C$2:$N$6710, 12, FALSE)), "", VLOOKUP(A1533, PerformanceRating!$C$2:$N$6710, 12, FALSE))</f>
        <v>3</v>
      </c>
    </row>
    <row r="1534" spans="1:9" x14ac:dyDescent="0.25">
      <c r="A1534" s="1">
        <v>43185</v>
      </c>
      <c r="B1534">
        <f>COUNTIF(Employee!$U$2:$U$1471, 'Date Events'!A1534)</f>
        <v>1</v>
      </c>
      <c r="C1534">
        <f>COUNTIF(Employee!$X$2:$X$1471, 'Date Events'!A1534)</f>
        <v>0</v>
      </c>
      <c r="D1534">
        <f t="shared" si="23"/>
        <v>742</v>
      </c>
      <c r="E1534">
        <f>COUNTIF(Employee!$AA$2:$AA$1471, 'Date Events'!A1534)</f>
        <v>0</v>
      </c>
      <c r="F1534">
        <f>IF(ISNA(VLOOKUP(A1534, PerformanceRating!$P$8:$R$2778, 2, FALSE)), "", VLOOKUP(A1534, PerformanceRating!$P$8:$R$2778, 2, FALSE))</f>
        <v>5</v>
      </c>
      <c r="G1534">
        <f>IF(ISNA(VLOOKUP(A1534, PerformanceRating!$P$8:$R$2778, 3, FALSE)), "", VLOOKUP(A1534, PerformanceRating!$P$8:$R$2778, 3, FALSE))</f>
        <v>5</v>
      </c>
      <c r="H1534">
        <f>IF(ISNA(VLOOKUP(A1534, PerformanceRating!$C$2:$N$6710, 11, FALSE)), "", VLOOKUP(A1534, PerformanceRating!$C$2:$N$6710, 11, FALSE))</f>
        <v>4</v>
      </c>
      <c r="I1534">
        <f>IF(ISNA(VLOOKUP(A1534, PerformanceRating!$C$2:$N$6710, 12, FALSE)), "", VLOOKUP(A1534, PerformanceRating!$C$2:$N$6710, 12, FALSE))</f>
        <v>5</v>
      </c>
    </row>
    <row r="1535" spans="1:9" x14ac:dyDescent="0.25">
      <c r="A1535" s="1">
        <v>43186</v>
      </c>
      <c r="B1535">
        <f>COUNTIF(Employee!$U$2:$U$1471, 'Date Events'!A1535)</f>
        <v>0</v>
      </c>
      <c r="C1535">
        <f>COUNTIF(Employee!$X$2:$X$1471, 'Date Events'!A1535)</f>
        <v>0</v>
      </c>
      <c r="D1535">
        <f t="shared" si="23"/>
        <v>742</v>
      </c>
      <c r="E1535">
        <f>COUNTIF(Employee!$AA$2:$AA$1471, 'Date Events'!A1535)</f>
        <v>0</v>
      </c>
      <c r="F1535">
        <f>IF(ISNA(VLOOKUP(A1535, PerformanceRating!$P$8:$R$2778, 2, FALSE)), "", VLOOKUP(A1535, PerformanceRating!$P$8:$R$2778, 2, FALSE))</f>
        <v>4.25</v>
      </c>
      <c r="G1535">
        <f>IF(ISNA(VLOOKUP(A1535, PerformanceRating!$P$8:$R$2778, 3, FALSE)), "", VLOOKUP(A1535, PerformanceRating!$P$8:$R$2778, 3, FALSE))</f>
        <v>3.75</v>
      </c>
      <c r="H1535">
        <f>IF(ISNA(VLOOKUP(A1535, PerformanceRating!$C$2:$N$6710, 11, FALSE)), "", VLOOKUP(A1535, PerformanceRating!$C$2:$N$6710, 11, FALSE))</f>
        <v>4</v>
      </c>
      <c r="I1535">
        <f>IF(ISNA(VLOOKUP(A1535, PerformanceRating!$C$2:$N$6710, 12, FALSE)), "", VLOOKUP(A1535, PerformanceRating!$C$2:$N$6710, 12, FALSE))</f>
        <v>3.5</v>
      </c>
    </row>
    <row r="1536" spans="1:9" x14ac:dyDescent="0.25">
      <c r="A1536" s="1">
        <v>43187</v>
      </c>
      <c r="B1536">
        <f>COUNTIF(Employee!$U$2:$U$1471, 'Date Events'!A1536)</f>
        <v>0</v>
      </c>
      <c r="C1536">
        <f>COUNTIF(Employee!$X$2:$X$1471, 'Date Events'!A1536)</f>
        <v>0</v>
      </c>
      <c r="D1536">
        <f t="shared" si="23"/>
        <v>742</v>
      </c>
      <c r="E1536">
        <f>COUNTIF(Employee!$AA$2:$AA$1471, 'Date Events'!A1536)</f>
        <v>0</v>
      </c>
      <c r="F1536">
        <f>IF(ISNA(VLOOKUP(A1536, PerformanceRating!$P$8:$R$2778, 2, FALSE)), "", VLOOKUP(A1536, PerformanceRating!$P$8:$R$2778, 2, FALSE))</f>
        <v>4.5</v>
      </c>
      <c r="G1536">
        <f>IF(ISNA(VLOOKUP(A1536, PerformanceRating!$P$8:$R$2778, 3, FALSE)), "", VLOOKUP(A1536, PerformanceRating!$P$8:$R$2778, 3, FALSE))</f>
        <v>4.5</v>
      </c>
      <c r="H1536">
        <f>IF(ISNA(VLOOKUP(A1536, PerformanceRating!$C$2:$N$6710, 11, FALSE)), "", VLOOKUP(A1536, PerformanceRating!$C$2:$N$6710, 11, FALSE))</f>
        <v>3.25</v>
      </c>
      <c r="I1536">
        <f>IF(ISNA(VLOOKUP(A1536, PerformanceRating!$C$2:$N$6710, 12, FALSE)), "", VLOOKUP(A1536, PerformanceRating!$C$2:$N$6710, 12, FALSE))</f>
        <v>4</v>
      </c>
    </row>
    <row r="1537" spans="1:9" x14ac:dyDescent="0.25">
      <c r="A1537" s="1">
        <v>43188</v>
      </c>
      <c r="B1537">
        <f>COUNTIF(Employee!$U$2:$U$1471, 'Date Events'!A1537)</f>
        <v>1</v>
      </c>
      <c r="C1537">
        <f>COUNTIF(Employee!$X$2:$X$1471, 'Date Events'!A1537)</f>
        <v>0</v>
      </c>
      <c r="D1537">
        <f t="shared" si="23"/>
        <v>743</v>
      </c>
      <c r="E1537">
        <f>COUNTIF(Employee!$AA$2:$AA$1471, 'Date Events'!A1537)</f>
        <v>0</v>
      </c>
      <c r="F1537">
        <f>IF(ISNA(VLOOKUP(A1537, PerformanceRating!$P$8:$R$2778, 2, FALSE)), "", VLOOKUP(A1537, PerformanceRating!$P$8:$R$2778, 2, FALSE))</f>
        <v>4</v>
      </c>
      <c r="G1537">
        <f>IF(ISNA(VLOOKUP(A1537, PerformanceRating!$P$8:$R$2778, 3, FALSE)), "", VLOOKUP(A1537, PerformanceRating!$P$8:$R$2778, 3, FALSE))</f>
        <v>3</v>
      </c>
      <c r="H1537">
        <f>IF(ISNA(VLOOKUP(A1537, PerformanceRating!$C$2:$N$6710, 11, FALSE)), "", VLOOKUP(A1537, PerformanceRating!$C$2:$N$6710, 11, FALSE))</f>
        <v>3.75</v>
      </c>
      <c r="I1537">
        <f>IF(ISNA(VLOOKUP(A1537, PerformanceRating!$C$2:$N$6710, 12, FALSE)), "", VLOOKUP(A1537, PerformanceRating!$C$2:$N$6710, 12, FALSE))</f>
        <v>3.5</v>
      </c>
    </row>
    <row r="1538" spans="1:9" x14ac:dyDescent="0.25">
      <c r="A1538" s="1">
        <v>43189</v>
      </c>
      <c r="B1538">
        <f>COUNTIF(Employee!$U$2:$U$1471, 'Date Events'!A1538)</f>
        <v>0</v>
      </c>
      <c r="C1538">
        <f>COUNTIF(Employee!$X$2:$X$1471, 'Date Events'!A1538)</f>
        <v>0</v>
      </c>
      <c r="D1538">
        <f t="shared" si="23"/>
        <v>743</v>
      </c>
      <c r="E1538">
        <f>COUNTIF(Employee!$AA$2:$AA$1471, 'Date Events'!A1538)</f>
        <v>1</v>
      </c>
      <c r="F1538">
        <f>IF(ISNA(VLOOKUP(A1538, PerformanceRating!$P$8:$R$2778, 2, FALSE)), "", VLOOKUP(A1538, PerformanceRating!$P$8:$R$2778, 2, FALSE))</f>
        <v>3.75</v>
      </c>
      <c r="G1538">
        <f>IF(ISNA(VLOOKUP(A1538, PerformanceRating!$P$8:$R$2778, 3, FALSE)), "", VLOOKUP(A1538, PerformanceRating!$P$8:$R$2778, 3, FALSE))</f>
        <v>3.25</v>
      </c>
      <c r="H1538">
        <f>IF(ISNA(VLOOKUP(A1538, PerformanceRating!$C$2:$N$6710, 11, FALSE)), "", VLOOKUP(A1538, PerformanceRating!$C$2:$N$6710, 11, FALSE))</f>
        <v>4.25</v>
      </c>
      <c r="I1538">
        <f>IF(ISNA(VLOOKUP(A1538, PerformanceRating!$C$2:$N$6710, 12, FALSE)), "", VLOOKUP(A1538, PerformanceRating!$C$2:$N$6710, 12, FALSE))</f>
        <v>5</v>
      </c>
    </row>
    <row r="1539" spans="1:9" x14ac:dyDescent="0.25">
      <c r="A1539" s="1">
        <v>43190</v>
      </c>
      <c r="B1539">
        <f>COUNTIF(Employee!$U$2:$U$1471, 'Date Events'!A1539)</f>
        <v>1</v>
      </c>
      <c r="C1539">
        <f>COUNTIF(Employee!$X$2:$X$1471, 'Date Events'!A1539)</f>
        <v>1</v>
      </c>
      <c r="D1539">
        <f t="shared" si="23"/>
        <v>743</v>
      </c>
      <c r="E1539">
        <f>COUNTIF(Employee!$AA$2:$AA$1471, 'Date Events'!A1539)</f>
        <v>0</v>
      </c>
      <c r="F1539">
        <f>IF(ISNA(VLOOKUP(A1539, PerformanceRating!$P$8:$R$2778, 2, FALSE)), "", VLOOKUP(A1539, PerformanceRating!$P$8:$R$2778, 2, FALSE))</f>
        <v>3.5</v>
      </c>
      <c r="G1539">
        <f>IF(ISNA(VLOOKUP(A1539, PerformanceRating!$P$8:$R$2778, 3, FALSE)), "", VLOOKUP(A1539, PerformanceRating!$P$8:$R$2778, 3, FALSE))</f>
        <v>3</v>
      </c>
      <c r="H1539">
        <f>IF(ISNA(VLOOKUP(A1539, PerformanceRating!$C$2:$N$6710, 11, FALSE)), "", VLOOKUP(A1539, PerformanceRating!$C$2:$N$6710, 11, FALSE))</f>
        <v>4</v>
      </c>
      <c r="I1539">
        <f>IF(ISNA(VLOOKUP(A1539, PerformanceRating!$C$2:$N$6710, 12, FALSE)), "", VLOOKUP(A1539, PerformanceRating!$C$2:$N$6710, 12, FALSE))</f>
        <v>3</v>
      </c>
    </row>
    <row r="1540" spans="1:9" x14ac:dyDescent="0.25">
      <c r="A1540" s="1">
        <v>43191</v>
      </c>
      <c r="B1540">
        <f>COUNTIF(Employee!$U$2:$U$1471, 'Date Events'!A1540)</f>
        <v>1</v>
      </c>
      <c r="C1540">
        <f>COUNTIF(Employee!$X$2:$X$1471, 'Date Events'!A1540)</f>
        <v>0</v>
      </c>
      <c r="D1540">
        <f t="shared" ref="D1540:D1603" si="24">D1539+B1540-C1540</f>
        <v>744</v>
      </c>
      <c r="E1540">
        <f>COUNTIF(Employee!$AA$2:$AA$1471, 'Date Events'!A1540)</f>
        <v>0</v>
      </c>
      <c r="F1540" t="str">
        <f>IF(ISNA(VLOOKUP(A1540, PerformanceRating!$P$8:$R$2778, 2, FALSE)), "", VLOOKUP(A1540, PerformanceRating!$P$8:$R$2778, 2, FALSE))</f>
        <v/>
      </c>
      <c r="G1540" t="str">
        <f>IF(ISNA(VLOOKUP(A1540, PerformanceRating!$P$8:$R$2778, 3, FALSE)), "", VLOOKUP(A1540, PerformanceRating!$P$8:$R$2778, 3, FALSE))</f>
        <v/>
      </c>
      <c r="H1540" t="str">
        <f>IF(ISNA(VLOOKUP(A1540, PerformanceRating!$C$2:$N$6710, 11, FALSE)), "", VLOOKUP(A1540, PerformanceRating!$C$2:$N$6710, 11, FALSE))</f>
        <v/>
      </c>
      <c r="I1540" t="str">
        <f>IF(ISNA(VLOOKUP(A1540, PerformanceRating!$C$2:$N$6710, 12, FALSE)), "", VLOOKUP(A1540, PerformanceRating!$C$2:$N$6710, 12, FALSE))</f>
        <v/>
      </c>
    </row>
    <row r="1541" spans="1:9" x14ac:dyDescent="0.25">
      <c r="A1541" s="1">
        <v>43192</v>
      </c>
      <c r="B1541">
        <f>COUNTIF(Employee!$U$2:$U$1471, 'Date Events'!A1541)</f>
        <v>0</v>
      </c>
      <c r="C1541">
        <f>COUNTIF(Employee!$X$2:$X$1471, 'Date Events'!A1541)</f>
        <v>0</v>
      </c>
      <c r="D1541">
        <f t="shared" si="24"/>
        <v>744</v>
      </c>
      <c r="E1541">
        <f>COUNTIF(Employee!$AA$2:$AA$1471, 'Date Events'!A1541)</f>
        <v>0</v>
      </c>
      <c r="F1541">
        <f>IF(ISNA(VLOOKUP(A1541, PerformanceRating!$P$8:$R$2778, 2, FALSE)), "", VLOOKUP(A1541, PerformanceRating!$P$8:$R$2778, 2, FALSE))</f>
        <v>3.75</v>
      </c>
      <c r="G1541">
        <f>IF(ISNA(VLOOKUP(A1541, PerformanceRating!$P$8:$R$2778, 3, FALSE)), "", VLOOKUP(A1541, PerformanceRating!$P$8:$R$2778, 3, FALSE))</f>
        <v>3.25</v>
      </c>
      <c r="H1541">
        <f>IF(ISNA(VLOOKUP(A1541, PerformanceRating!$C$2:$N$6710, 11, FALSE)), "", VLOOKUP(A1541, PerformanceRating!$C$2:$N$6710, 11, FALSE))</f>
        <v>4</v>
      </c>
      <c r="I1541">
        <f>IF(ISNA(VLOOKUP(A1541, PerformanceRating!$C$2:$N$6710, 12, FALSE)), "", VLOOKUP(A1541, PerformanceRating!$C$2:$N$6710, 12, FALSE))</f>
        <v>3.5</v>
      </c>
    </row>
    <row r="1542" spans="1:9" x14ac:dyDescent="0.25">
      <c r="A1542" s="1">
        <v>43193</v>
      </c>
      <c r="B1542">
        <f>COUNTIF(Employee!$U$2:$U$1471, 'Date Events'!A1542)</f>
        <v>0</v>
      </c>
      <c r="C1542">
        <f>COUNTIF(Employee!$X$2:$X$1471, 'Date Events'!A1542)</f>
        <v>0</v>
      </c>
      <c r="D1542">
        <f t="shared" si="24"/>
        <v>744</v>
      </c>
      <c r="E1542">
        <f>COUNTIF(Employee!$AA$2:$AA$1471, 'Date Events'!A1542)</f>
        <v>0</v>
      </c>
      <c r="F1542">
        <f>IF(ISNA(VLOOKUP(A1542, PerformanceRating!$P$8:$R$2778, 2, FALSE)), "", VLOOKUP(A1542, PerformanceRating!$P$8:$R$2778, 2, FALSE))</f>
        <v>3</v>
      </c>
      <c r="G1542">
        <f>IF(ISNA(VLOOKUP(A1542, PerformanceRating!$P$8:$R$2778, 3, FALSE)), "", VLOOKUP(A1542, PerformanceRating!$P$8:$R$2778, 3, FALSE))</f>
        <v>2</v>
      </c>
      <c r="H1542">
        <f>IF(ISNA(VLOOKUP(A1542, PerformanceRating!$C$2:$N$6710, 11, FALSE)), "", VLOOKUP(A1542, PerformanceRating!$C$2:$N$6710, 11, FALSE))</f>
        <v>3.25</v>
      </c>
      <c r="I1542">
        <f>IF(ISNA(VLOOKUP(A1542, PerformanceRating!$C$2:$N$6710, 12, FALSE)), "", VLOOKUP(A1542, PerformanceRating!$C$2:$N$6710, 12, FALSE))</f>
        <v>2.5</v>
      </c>
    </row>
    <row r="1543" spans="1:9" x14ac:dyDescent="0.25">
      <c r="A1543" s="1">
        <v>43194</v>
      </c>
      <c r="B1543">
        <f>COUNTIF(Employee!$U$2:$U$1471, 'Date Events'!A1543)</f>
        <v>1</v>
      </c>
      <c r="C1543">
        <f>COUNTIF(Employee!$X$2:$X$1471, 'Date Events'!A1543)</f>
        <v>0</v>
      </c>
      <c r="D1543">
        <f t="shared" si="24"/>
        <v>745</v>
      </c>
      <c r="E1543">
        <f>COUNTIF(Employee!$AA$2:$AA$1471, 'Date Events'!A1543)</f>
        <v>1</v>
      </c>
      <c r="F1543">
        <f>IF(ISNA(VLOOKUP(A1543, PerformanceRating!$P$8:$R$2778, 2, FALSE)), "", VLOOKUP(A1543, PerformanceRating!$P$8:$R$2778, 2, FALSE))</f>
        <v>4.5</v>
      </c>
      <c r="G1543">
        <f>IF(ISNA(VLOOKUP(A1543, PerformanceRating!$P$8:$R$2778, 3, FALSE)), "", VLOOKUP(A1543, PerformanceRating!$P$8:$R$2778, 3, FALSE))</f>
        <v>4</v>
      </c>
      <c r="H1543">
        <f>IF(ISNA(VLOOKUP(A1543, PerformanceRating!$C$2:$N$6710, 11, FALSE)), "", VLOOKUP(A1543, PerformanceRating!$C$2:$N$6710, 11, FALSE))</f>
        <v>3.5</v>
      </c>
      <c r="I1543">
        <f>IF(ISNA(VLOOKUP(A1543, PerformanceRating!$C$2:$N$6710, 12, FALSE)), "", VLOOKUP(A1543, PerformanceRating!$C$2:$N$6710, 12, FALSE))</f>
        <v>3.5</v>
      </c>
    </row>
    <row r="1544" spans="1:9" x14ac:dyDescent="0.25">
      <c r="A1544" s="1">
        <v>43195</v>
      </c>
      <c r="B1544">
        <f>COUNTIF(Employee!$U$2:$U$1471, 'Date Events'!A1544)</f>
        <v>0</v>
      </c>
      <c r="C1544">
        <f>COUNTIF(Employee!$X$2:$X$1471, 'Date Events'!A1544)</f>
        <v>0</v>
      </c>
      <c r="D1544">
        <f t="shared" si="24"/>
        <v>745</v>
      </c>
      <c r="E1544">
        <f>COUNTIF(Employee!$AA$2:$AA$1471, 'Date Events'!A1544)</f>
        <v>1</v>
      </c>
      <c r="F1544">
        <f>IF(ISNA(VLOOKUP(A1544, PerformanceRating!$P$8:$R$2778, 2, FALSE)), "", VLOOKUP(A1544, PerformanceRating!$P$8:$R$2778, 2, FALSE))</f>
        <v>4</v>
      </c>
      <c r="G1544">
        <f>IF(ISNA(VLOOKUP(A1544, PerformanceRating!$P$8:$R$2778, 3, FALSE)), "", VLOOKUP(A1544, PerformanceRating!$P$8:$R$2778, 3, FALSE))</f>
        <v>3.5</v>
      </c>
      <c r="H1544">
        <f>IF(ISNA(VLOOKUP(A1544, PerformanceRating!$C$2:$N$6710, 11, FALSE)), "", VLOOKUP(A1544, PerformanceRating!$C$2:$N$6710, 11, FALSE))</f>
        <v>4.5</v>
      </c>
      <c r="I1544">
        <f>IF(ISNA(VLOOKUP(A1544, PerformanceRating!$C$2:$N$6710, 12, FALSE)), "", VLOOKUP(A1544, PerformanceRating!$C$2:$N$6710, 12, FALSE))</f>
        <v>3</v>
      </c>
    </row>
    <row r="1545" spans="1:9" x14ac:dyDescent="0.25">
      <c r="A1545" s="1">
        <v>43196</v>
      </c>
      <c r="B1545">
        <f>COUNTIF(Employee!$U$2:$U$1471, 'Date Events'!A1545)</f>
        <v>0</v>
      </c>
      <c r="C1545">
        <f>COUNTIF(Employee!$X$2:$X$1471, 'Date Events'!A1545)</f>
        <v>0</v>
      </c>
      <c r="D1545">
        <f t="shared" si="24"/>
        <v>745</v>
      </c>
      <c r="E1545">
        <f>COUNTIF(Employee!$AA$2:$AA$1471, 'Date Events'!A1545)</f>
        <v>0</v>
      </c>
      <c r="F1545">
        <f>IF(ISNA(VLOOKUP(A1545, PerformanceRating!$P$8:$R$2778, 2, FALSE)), "", VLOOKUP(A1545, PerformanceRating!$P$8:$R$2778, 2, FALSE))</f>
        <v>3</v>
      </c>
      <c r="G1545">
        <f>IF(ISNA(VLOOKUP(A1545, PerformanceRating!$P$8:$R$2778, 3, FALSE)), "", VLOOKUP(A1545, PerformanceRating!$P$8:$R$2778, 3, FALSE))</f>
        <v>3</v>
      </c>
      <c r="H1545">
        <f>IF(ISNA(VLOOKUP(A1545, PerformanceRating!$C$2:$N$6710, 11, FALSE)), "", VLOOKUP(A1545, PerformanceRating!$C$2:$N$6710, 11, FALSE))</f>
        <v>3.5</v>
      </c>
      <c r="I1545">
        <f>IF(ISNA(VLOOKUP(A1545, PerformanceRating!$C$2:$N$6710, 12, FALSE)), "", VLOOKUP(A1545, PerformanceRating!$C$2:$N$6710, 12, FALSE))</f>
        <v>3</v>
      </c>
    </row>
    <row r="1546" spans="1:9" x14ac:dyDescent="0.25">
      <c r="A1546" s="1">
        <v>43198</v>
      </c>
      <c r="B1546">
        <f>COUNTIF(Employee!$U$2:$U$1471, 'Date Events'!A1546)</f>
        <v>0</v>
      </c>
      <c r="C1546">
        <f>COUNTIF(Employee!$X$2:$X$1471, 'Date Events'!A1546)</f>
        <v>0</v>
      </c>
      <c r="D1546">
        <f t="shared" si="24"/>
        <v>745</v>
      </c>
      <c r="E1546">
        <f>COUNTIF(Employee!$AA$2:$AA$1471, 'Date Events'!A1546)</f>
        <v>0</v>
      </c>
      <c r="F1546">
        <f>IF(ISNA(VLOOKUP(A1546, PerformanceRating!$P$8:$R$2778, 2, FALSE)), "", VLOOKUP(A1546, PerformanceRating!$P$8:$R$2778, 2, FALSE))</f>
        <v>3</v>
      </c>
      <c r="G1546">
        <f>IF(ISNA(VLOOKUP(A1546, PerformanceRating!$P$8:$R$2778, 3, FALSE)), "", VLOOKUP(A1546, PerformanceRating!$P$8:$R$2778, 3, FALSE))</f>
        <v>2</v>
      </c>
      <c r="H1546">
        <f>IF(ISNA(VLOOKUP(A1546, PerformanceRating!$C$2:$N$6710, 11, FALSE)), "", VLOOKUP(A1546, PerformanceRating!$C$2:$N$6710, 11, FALSE))</f>
        <v>4.5</v>
      </c>
      <c r="I1546">
        <f>IF(ISNA(VLOOKUP(A1546, PerformanceRating!$C$2:$N$6710, 12, FALSE)), "", VLOOKUP(A1546, PerformanceRating!$C$2:$N$6710, 12, FALSE))</f>
        <v>2.5</v>
      </c>
    </row>
    <row r="1547" spans="1:9" x14ac:dyDescent="0.25">
      <c r="A1547" s="1">
        <v>43199</v>
      </c>
      <c r="B1547">
        <f>COUNTIF(Employee!$U$2:$U$1471, 'Date Events'!A1547)</f>
        <v>0</v>
      </c>
      <c r="C1547">
        <f>COUNTIF(Employee!$X$2:$X$1471, 'Date Events'!A1547)</f>
        <v>0</v>
      </c>
      <c r="D1547">
        <f t="shared" si="24"/>
        <v>745</v>
      </c>
      <c r="E1547">
        <f>COUNTIF(Employee!$AA$2:$AA$1471, 'Date Events'!A1547)</f>
        <v>1</v>
      </c>
      <c r="F1547">
        <f>IF(ISNA(VLOOKUP(A1547, PerformanceRating!$P$8:$R$2778, 2, FALSE)), "", VLOOKUP(A1547, PerformanceRating!$P$8:$R$2778, 2, FALSE))</f>
        <v>3.3333333333333335</v>
      </c>
      <c r="G1547">
        <f>IF(ISNA(VLOOKUP(A1547, PerformanceRating!$P$8:$R$2778, 3, FALSE)), "", VLOOKUP(A1547, PerformanceRating!$P$8:$R$2778, 3, FALSE))</f>
        <v>2.6666666666666665</v>
      </c>
      <c r="H1547">
        <f>IF(ISNA(VLOOKUP(A1547, PerformanceRating!$C$2:$N$6710, 11, FALSE)), "", VLOOKUP(A1547, PerformanceRating!$C$2:$N$6710, 11, FALSE))</f>
        <v>4.75</v>
      </c>
      <c r="I1547">
        <f>IF(ISNA(VLOOKUP(A1547, PerformanceRating!$C$2:$N$6710, 12, FALSE)), "", VLOOKUP(A1547, PerformanceRating!$C$2:$N$6710, 12, FALSE))</f>
        <v>4</v>
      </c>
    </row>
    <row r="1548" spans="1:9" x14ac:dyDescent="0.25">
      <c r="A1548" s="1">
        <v>43200</v>
      </c>
      <c r="B1548">
        <f>COUNTIF(Employee!$U$2:$U$1471, 'Date Events'!A1548)</f>
        <v>1</v>
      </c>
      <c r="C1548">
        <f>COUNTIF(Employee!$X$2:$X$1471, 'Date Events'!A1548)</f>
        <v>0</v>
      </c>
      <c r="D1548">
        <f t="shared" si="24"/>
        <v>746</v>
      </c>
      <c r="E1548">
        <f>COUNTIF(Employee!$AA$2:$AA$1471, 'Date Events'!A1548)</f>
        <v>0</v>
      </c>
      <c r="F1548">
        <f>IF(ISNA(VLOOKUP(A1548, PerformanceRating!$P$8:$R$2778, 2, FALSE)), "", VLOOKUP(A1548, PerformanceRating!$P$8:$R$2778, 2, FALSE))</f>
        <v>4.333333333333333</v>
      </c>
      <c r="G1548">
        <f>IF(ISNA(VLOOKUP(A1548, PerformanceRating!$P$8:$R$2778, 3, FALSE)), "", VLOOKUP(A1548, PerformanceRating!$P$8:$R$2778, 3, FALSE))</f>
        <v>4</v>
      </c>
      <c r="H1548">
        <f>IF(ISNA(VLOOKUP(A1548, PerformanceRating!$C$2:$N$6710, 11, FALSE)), "", VLOOKUP(A1548, PerformanceRating!$C$2:$N$6710, 11, FALSE))</f>
        <v>3.5</v>
      </c>
      <c r="I1548">
        <f>IF(ISNA(VLOOKUP(A1548, PerformanceRating!$C$2:$N$6710, 12, FALSE)), "", VLOOKUP(A1548, PerformanceRating!$C$2:$N$6710, 12, FALSE))</f>
        <v>4.5</v>
      </c>
    </row>
    <row r="1549" spans="1:9" x14ac:dyDescent="0.25">
      <c r="A1549" s="1">
        <v>43201</v>
      </c>
      <c r="B1549">
        <f>COUNTIF(Employee!$U$2:$U$1471, 'Date Events'!A1549)</f>
        <v>0</v>
      </c>
      <c r="C1549">
        <f>COUNTIF(Employee!$X$2:$X$1471, 'Date Events'!A1549)</f>
        <v>1</v>
      </c>
      <c r="D1549">
        <f t="shared" si="24"/>
        <v>745</v>
      </c>
      <c r="E1549">
        <f>COUNTIF(Employee!$AA$2:$AA$1471, 'Date Events'!A1549)</f>
        <v>0</v>
      </c>
      <c r="F1549">
        <f>IF(ISNA(VLOOKUP(A1549, PerformanceRating!$P$8:$R$2778, 2, FALSE)), "", VLOOKUP(A1549, PerformanceRating!$P$8:$R$2778, 2, FALSE))</f>
        <v>4.25</v>
      </c>
      <c r="G1549">
        <f>IF(ISNA(VLOOKUP(A1549, PerformanceRating!$P$8:$R$2778, 3, FALSE)), "", VLOOKUP(A1549, PerformanceRating!$P$8:$R$2778, 3, FALSE))</f>
        <v>3.75</v>
      </c>
      <c r="H1549">
        <f>IF(ISNA(VLOOKUP(A1549, PerformanceRating!$C$2:$N$6710, 11, FALSE)), "", VLOOKUP(A1549, PerformanceRating!$C$2:$N$6710, 11, FALSE))</f>
        <v>3</v>
      </c>
      <c r="I1549">
        <f>IF(ISNA(VLOOKUP(A1549, PerformanceRating!$C$2:$N$6710, 12, FALSE)), "", VLOOKUP(A1549, PerformanceRating!$C$2:$N$6710, 12, FALSE))</f>
        <v>5</v>
      </c>
    </row>
    <row r="1550" spans="1:9" x14ac:dyDescent="0.25">
      <c r="A1550" s="1">
        <v>43202</v>
      </c>
      <c r="B1550">
        <f>COUNTIF(Employee!$U$2:$U$1471, 'Date Events'!A1550)</f>
        <v>0</v>
      </c>
      <c r="C1550">
        <f>COUNTIF(Employee!$X$2:$X$1471, 'Date Events'!A1550)</f>
        <v>0</v>
      </c>
      <c r="D1550">
        <f t="shared" si="24"/>
        <v>745</v>
      </c>
      <c r="E1550">
        <f>COUNTIF(Employee!$AA$2:$AA$1471, 'Date Events'!A1550)</f>
        <v>2</v>
      </c>
      <c r="F1550">
        <f>IF(ISNA(VLOOKUP(A1550, PerformanceRating!$P$8:$R$2778, 2, FALSE)), "", VLOOKUP(A1550, PerformanceRating!$P$8:$R$2778, 2, FALSE))</f>
        <v>3.5</v>
      </c>
      <c r="G1550">
        <f>IF(ISNA(VLOOKUP(A1550, PerformanceRating!$P$8:$R$2778, 3, FALSE)), "", VLOOKUP(A1550, PerformanceRating!$P$8:$R$2778, 3, FALSE))</f>
        <v>3.5</v>
      </c>
      <c r="H1550">
        <f>IF(ISNA(VLOOKUP(A1550, PerformanceRating!$C$2:$N$6710, 11, FALSE)), "", VLOOKUP(A1550, PerformanceRating!$C$2:$N$6710, 11, FALSE))</f>
        <v>3.25</v>
      </c>
      <c r="I1550">
        <f>IF(ISNA(VLOOKUP(A1550, PerformanceRating!$C$2:$N$6710, 12, FALSE)), "", VLOOKUP(A1550, PerformanceRating!$C$2:$N$6710, 12, FALSE))</f>
        <v>4</v>
      </c>
    </row>
    <row r="1551" spans="1:9" x14ac:dyDescent="0.25">
      <c r="A1551" s="1">
        <v>43203</v>
      </c>
      <c r="B1551">
        <f>COUNTIF(Employee!$U$2:$U$1471, 'Date Events'!A1551)</f>
        <v>0</v>
      </c>
      <c r="C1551">
        <f>COUNTIF(Employee!$X$2:$X$1471, 'Date Events'!A1551)</f>
        <v>0</v>
      </c>
      <c r="D1551">
        <f t="shared" si="24"/>
        <v>745</v>
      </c>
      <c r="E1551">
        <f>COUNTIF(Employee!$AA$2:$AA$1471, 'Date Events'!A1551)</f>
        <v>0</v>
      </c>
      <c r="F1551">
        <f>IF(ISNA(VLOOKUP(A1551, PerformanceRating!$P$8:$R$2778, 2, FALSE)), "", VLOOKUP(A1551, PerformanceRating!$P$8:$R$2778, 2, FALSE))</f>
        <v>3.5</v>
      </c>
      <c r="G1551">
        <f>IF(ISNA(VLOOKUP(A1551, PerformanceRating!$P$8:$R$2778, 3, FALSE)), "", VLOOKUP(A1551, PerformanceRating!$P$8:$R$2778, 3, FALSE))</f>
        <v>3.25</v>
      </c>
      <c r="H1551">
        <f>IF(ISNA(VLOOKUP(A1551, PerformanceRating!$C$2:$N$6710, 11, FALSE)), "", VLOOKUP(A1551, PerformanceRating!$C$2:$N$6710, 11, FALSE))</f>
        <v>3.25</v>
      </c>
      <c r="I1551">
        <f>IF(ISNA(VLOOKUP(A1551, PerformanceRating!$C$2:$N$6710, 12, FALSE)), "", VLOOKUP(A1551, PerformanceRating!$C$2:$N$6710, 12, FALSE))</f>
        <v>3</v>
      </c>
    </row>
    <row r="1552" spans="1:9" x14ac:dyDescent="0.25">
      <c r="A1552" s="1">
        <v>43204</v>
      </c>
      <c r="B1552">
        <f>COUNTIF(Employee!$U$2:$U$1471, 'Date Events'!A1552)</f>
        <v>0</v>
      </c>
      <c r="C1552">
        <f>COUNTIF(Employee!$X$2:$X$1471, 'Date Events'!A1552)</f>
        <v>1</v>
      </c>
      <c r="D1552">
        <f t="shared" si="24"/>
        <v>744</v>
      </c>
      <c r="E1552">
        <f>COUNTIF(Employee!$AA$2:$AA$1471, 'Date Events'!A1552)</f>
        <v>0</v>
      </c>
      <c r="F1552">
        <f>IF(ISNA(VLOOKUP(A1552, PerformanceRating!$P$8:$R$2778, 2, FALSE)), "", VLOOKUP(A1552, PerformanceRating!$P$8:$R$2778, 2, FALSE))</f>
        <v>4</v>
      </c>
      <c r="G1552">
        <f>IF(ISNA(VLOOKUP(A1552, PerformanceRating!$P$8:$R$2778, 3, FALSE)), "", VLOOKUP(A1552, PerformanceRating!$P$8:$R$2778, 3, FALSE))</f>
        <v>3.25</v>
      </c>
      <c r="H1552">
        <f>IF(ISNA(VLOOKUP(A1552, PerformanceRating!$C$2:$N$6710, 11, FALSE)), "", VLOOKUP(A1552, PerformanceRating!$C$2:$N$6710, 11, FALSE))</f>
        <v>4</v>
      </c>
      <c r="I1552">
        <f>IF(ISNA(VLOOKUP(A1552, PerformanceRating!$C$2:$N$6710, 12, FALSE)), "", VLOOKUP(A1552, PerformanceRating!$C$2:$N$6710, 12, FALSE))</f>
        <v>4.5</v>
      </c>
    </row>
    <row r="1553" spans="1:9" x14ac:dyDescent="0.25">
      <c r="A1553" s="1">
        <v>43205</v>
      </c>
      <c r="B1553">
        <f>COUNTIF(Employee!$U$2:$U$1471, 'Date Events'!A1553)</f>
        <v>0</v>
      </c>
      <c r="C1553">
        <f>COUNTIF(Employee!$X$2:$X$1471, 'Date Events'!A1553)</f>
        <v>0</v>
      </c>
      <c r="D1553">
        <f t="shared" si="24"/>
        <v>744</v>
      </c>
      <c r="E1553">
        <f>COUNTIF(Employee!$AA$2:$AA$1471, 'Date Events'!A1553)</f>
        <v>0</v>
      </c>
      <c r="F1553">
        <f>IF(ISNA(VLOOKUP(A1553, PerformanceRating!$P$8:$R$2778, 2, FALSE)), "", VLOOKUP(A1553, PerformanceRating!$P$8:$R$2778, 2, FALSE))</f>
        <v>5</v>
      </c>
      <c r="G1553">
        <f>IF(ISNA(VLOOKUP(A1553, PerformanceRating!$P$8:$R$2778, 3, FALSE)), "", VLOOKUP(A1553, PerformanceRating!$P$8:$R$2778, 3, FALSE))</f>
        <v>4</v>
      </c>
      <c r="H1553">
        <f>IF(ISNA(VLOOKUP(A1553, PerformanceRating!$C$2:$N$6710, 11, FALSE)), "", VLOOKUP(A1553, PerformanceRating!$C$2:$N$6710, 11, FALSE))</f>
        <v>3.75</v>
      </c>
      <c r="I1553">
        <f>IF(ISNA(VLOOKUP(A1553, PerformanceRating!$C$2:$N$6710, 12, FALSE)), "", VLOOKUP(A1553, PerformanceRating!$C$2:$N$6710, 12, FALSE))</f>
        <v>4.5</v>
      </c>
    </row>
    <row r="1554" spans="1:9" x14ac:dyDescent="0.25">
      <c r="A1554" s="1">
        <v>43206</v>
      </c>
      <c r="B1554">
        <f>COUNTIF(Employee!$U$2:$U$1471, 'Date Events'!A1554)</f>
        <v>0</v>
      </c>
      <c r="C1554">
        <f>COUNTIF(Employee!$X$2:$X$1471, 'Date Events'!A1554)</f>
        <v>0</v>
      </c>
      <c r="D1554">
        <f t="shared" si="24"/>
        <v>744</v>
      </c>
      <c r="E1554">
        <f>COUNTIF(Employee!$AA$2:$AA$1471, 'Date Events'!A1554)</f>
        <v>0</v>
      </c>
      <c r="F1554">
        <f>IF(ISNA(VLOOKUP(A1554, PerformanceRating!$P$8:$R$2778, 2, FALSE)), "", VLOOKUP(A1554, PerformanceRating!$P$8:$R$2778, 2, FALSE))</f>
        <v>4</v>
      </c>
      <c r="G1554">
        <f>IF(ISNA(VLOOKUP(A1554, PerformanceRating!$P$8:$R$2778, 3, FALSE)), "", VLOOKUP(A1554, PerformanceRating!$P$8:$R$2778, 3, FALSE))</f>
        <v>3.5</v>
      </c>
      <c r="H1554">
        <f>IF(ISNA(VLOOKUP(A1554, PerformanceRating!$C$2:$N$6710, 11, FALSE)), "", VLOOKUP(A1554, PerformanceRating!$C$2:$N$6710, 11, FALSE))</f>
        <v>3.5</v>
      </c>
      <c r="I1554">
        <f>IF(ISNA(VLOOKUP(A1554, PerformanceRating!$C$2:$N$6710, 12, FALSE)), "", VLOOKUP(A1554, PerformanceRating!$C$2:$N$6710, 12, FALSE))</f>
        <v>3</v>
      </c>
    </row>
    <row r="1555" spans="1:9" x14ac:dyDescent="0.25">
      <c r="A1555" s="1">
        <v>43207</v>
      </c>
      <c r="B1555">
        <f>COUNTIF(Employee!$U$2:$U$1471, 'Date Events'!A1555)</f>
        <v>0</v>
      </c>
      <c r="C1555">
        <f>COUNTIF(Employee!$X$2:$X$1471, 'Date Events'!A1555)</f>
        <v>0</v>
      </c>
      <c r="D1555">
        <f t="shared" si="24"/>
        <v>744</v>
      </c>
      <c r="E1555">
        <f>COUNTIF(Employee!$AA$2:$AA$1471, 'Date Events'!A1555)</f>
        <v>1</v>
      </c>
      <c r="F1555">
        <f>IF(ISNA(VLOOKUP(A1555, PerformanceRating!$P$8:$R$2778, 2, FALSE)), "", VLOOKUP(A1555, PerformanceRating!$P$8:$R$2778, 2, FALSE))</f>
        <v>4.5</v>
      </c>
      <c r="G1555">
        <f>IF(ISNA(VLOOKUP(A1555, PerformanceRating!$P$8:$R$2778, 3, FALSE)), "", VLOOKUP(A1555, PerformanceRating!$P$8:$R$2778, 3, FALSE))</f>
        <v>3.75</v>
      </c>
      <c r="H1555">
        <f>IF(ISNA(VLOOKUP(A1555, PerformanceRating!$C$2:$N$6710, 11, FALSE)), "", VLOOKUP(A1555, PerformanceRating!$C$2:$N$6710, 11, FALSE))</f>
        <v>3.5</v>
      </c>
      <c r="I1555">
        <f>IF(ISNA(VLOOKUP(A1555, PerformanceRating!$C$2:$N$6710, 12, FALSE)), "", VLOOKUP(A1555, PerformanceRating!$C$2:$N$6710, 12, FALSE))</f>
        <v>2.5</v>
      </c>
    </row>
    <row r="1556" spans="1:9" x14ac:dyDescent="0.25">
      <c r="A1556" s="1">
        <v>43208</v>
      </c>
      <c r="B1556">
        <f>COUNTIF(Employee!$U$2:$U$1471, 'Date Events'!A1556)</f>
        <v>0</v>
      </c>
      <c r="C1556">
        <f>COUNTIF(Employee!$X$2:$X$1471, 'Date Events'!A1556)</f>
        <v>0</v>
      </c>
      <c r="D1556">
        <f t="shared" si="24"/>
        <v>744</v>
      </c>
      <c r="E1556">
        <f>COUNTIF(Employee!$AA$2:$AA$1471, 'Date Events'!A1556)</f>
        <v>0</v>
      </c>
      <c r="F1556">
        <f>IF(ISNA(VLOOKUP(A1556, PerformanceRating!$P$8:$R$2778, 2, FALSE)), "", VLOOKUP(A1556, PerformanceRating!$P$8:$R$2778, 2, FALSE))</f>
        <v>3.5</v>
      </c>
      <c r="G1556">
        <f>IF(ISNA(VLOOKUP(A1556, PerformanceRating!$P$8:$R$2778, 3, FALSE)), "", VLOOKUP(A1556, PerformanceRating!$P$8:$R$2778, 3, FALSE))</f>
        <v>3</v>
      </c>
      <c r="H1556">
        <f>IF(ISNA(VLOOKUP(A1556, PerformanceRating!$C$2:$N$6710, 11, FALSE)), "", VLOOKUP(A1556, PerformanceRating!$C$2:$N$6710, 11, FALSE))</f>
        <v>4</v>
      </c>
      <c r="I1556">
        <f>IF(ISNA(VLOOKUP(A1556, PerformanceRating!$C$2:$N$6710, 12, FALSE)), "", VLOOKUP(A1556, PerformanceRating!$C$2:$N$6710, 12, FALSE))</f>
        <v>2.5</v>
      </c>
    </row>
    <row r="1557" spans="1:9" x14ac:dyDescent="0.25">
      <c r="A1557" s="1">
        <v>43209</v>
      </c>
      <c r="B1557">
        <f>COUNTIF(Employee!$U$2:$U$1471, 'Date Events'!A1557)</f>
        <v>0</v>
      </c>
      <c r="C1557">
        <f>COUNTIF(Employee!$X$2:$X$1471, 'Date Events'!A1557)</f>
        <v>0</v>
      </c>
      <c r="D1557">
        <f t="shared" si="24"/>
        <v>744</v>
      </c>
      <c r="E1557">
        <f>COUNTIF(Employee!$AA$2:$AA$1471, 'Date Events'!A1557)</f>
        <v>0</v>
      </c>
      <c r="F1557">
        <f>IF(ISNA(VLOOKUP(A1557, PerformanceRating!$P$8:$R$2778, 2, FALSE)), "", VLOOKUP(A1557, PerformanceRating!$P$8:$R$2778, 2, FALSE))</f>
        <v>3</v>
      </c>
      <c r="G1557">
        <f>IF(ISNA(VLOOKUP(A1557, PerformanceRating!$P$8:$R$2778, 3, FALSE)), "", VLOOKUP(A1557, PerformanceRating!$P$8:$R$2778, 3, FALSE))</f>
        <v>2</v>
      </c>
      <c r="H1557">
        <f>IF(ISNA(VLOOKUP(A1557, PerformanceRating!$C$2:$N$6710, 11, FALSE)), "", VLOOKUP(A1557, PerformanceRating!$C$2:$N$6710, 11, FALSE))</f>
        <v>3</v>
      </c>
      <c r="I1557">
        <f>IF(ISNA(VLOOKUP(A1557, PerformanceRating!$C$2:$N$6710, 12, FALSE)), "", VLOOKUP(A1557, PerformanceRating!$C$2:$N$6710, 12, FALSE))</f>
        <v>2.5</v>
      </c>
    </row>
    <row r="1558" spans="1:9" x14ac:dyDescent="0.25">
      <c r="A1558" s="1">
        <v>43210</v>
      </c>
      <c r="B1558">
        <f>COUNTIF(Employee!$U$2:$U$1471, 'Date Events'!A1558)</f>
        <v>1</v>
      </c>
      <c r="C1558">
        <f>COUNTIF(Employee!$X$2:$X$1471, 'Date Events'!A1558)</f>
        <v>0</v>
      </c>
      <c r="D1558">
        <f t="shared" si="24"/>
        <v>745</v>
      </c>
      <c r="E1558">
        <f>COUNTIF(Employee!$AA$2:$AA$1471, 'Date Events'!A1558)</f>
        <v>0</v>
      </c>
      <c r="F1558">
        <f>IF(ISNA(VLOOKUP(A1558, PerformanceRating!$P$8:$R$2778, 2, FALSE)), "", VLOOKUP(A1558, PerformanceRating!$P$8:$R$2778, 2, FALSE))</f>
        <v>4</v>
      </c>
      <c r="G1558">
        <f>IF(ISNA(VLOOKUP(A1558, PerformanceRating!$P$8:$R$2778, 3, FALSE)), "", VLOOKUP(A1558, PerformanceRating!$P$8:$R$2778, 3, FALSE))</f>
        <v>3.5</v>
      </c>
      <c r="H1558">
        <f>IF(ISNA(VLOOKUP(A1558, PerformanceRating!$C$2:$N$6710, 11, FALSE)), "", VLOOKUP(A1558, PerformanceRating!$C$2:$N$6710, 11, FALSE))</f>
        <v>4</v>
      </c>
      <c r="I1558">
        <f>IF(ISNA(VLOOKUP(A1558, PerformanceRating!$C$2:$N$6710, 12, FALSE)), "", VLOOKUP(A1558, PerformanceRating!$C$2:$N$6710, 12, FALSE))</f>
        <v>5</v>
      </c>
    </row>
    <row r="1559" spans="1:9" x14ac:dyDescent="0.25">
      <c r="A1559" s="1">
        <v>43211</v>
      </c>
      <c r="B1559">
        <f>COUNTIF(Employee!$U$2:$U$1471, 'Date Events'!A1559)</f>
        <v>0</v>
      </c>
      <c r="C1559">
        <f>COUNTIF(Employee!$X$2:$X$1471, 'Date Events'!A1559)</f>
        <v>0</v>
      </c>
      <c r="D1559">
        <f t="shared" si="24"/>
        <v>745</v>
      </c>
      <c r="E1559">
        <f>COUNTIF(Employee!$AA$2:$AA$1471, 'Date Events'!A1559)</f>
        <v>0</v>
      </c>
      <c r="F1559">
        <f>IF(ISNA(VLOOKUP(A1559, PerformanceRating!$P$8:$R$2778, 2, FALSE)), "", VLOOKUP(A1559, PerformanceRating!$P$8:$R$2778, 2, FALSE))</f>
        <v>3.5</v>
      </c>
      <c r="G1559">
        <f>IF(ISNA(VLOOKUP(A1559, PerformanceRating!$P$8:$R$2778, 3, FALSE)), "", VLOOKUP(A1559, PerformanceRating!$P$8:$R$2778, 3, FALSE))</f>
        <v>3</v>
      </c>
      <c r="H1559">
        <f>IF(ISNA(VLOOKUP(A1559, PerformanceRating!$C$2:$N$6710, 11, FALSE)), "", VLOOKUP(A1559, PerformanceRating!$C$2:$N$6710, 11, FALSE))</f>
        <v>3.5</v>
      </c>
      <c r="I1559">
        <f>IF(ISNA(VLOOKUP(A1559, PerformanceRating!$C$2:$N$6710, 12, FALSE)), "", VLOOKUP(A1559, PerformanceRating!$C$2:$N$6710, 12, FALSE))</f>
        <v>3.5</v>
      </c>
    </row>
    <row r="1560" spans="1:9" x14ac:dyDescent="0.25">
      <c r="A1560" s="1">
        <v>43212</v>
      </c>
      <c r="B1560">
        <f>COUNTIF(Employee!$U$2:$U$1471, 'Date Events'!A1560)</f>
        <v>0</v>
      </c>
      <c r="C1560">
        <f>COUNTIF(Employee!$X$2:$X$1471, 'Date Events'!A1560)</f>
        <v>0</v>
      </c>
      <c r="D1560">
        <f t="shared" si="24"/>
        <v>745</v>
      </c>
      <c r="E1560">
        <f>COUNTIF(Employee!$AA$2:$AA$1471, 'Date Events'!A1560)</f>
        <v>0</v>
      </c>
      <c r="F1560">
        <f>IF(ISNA(VLOOKUP(A1560, PerformanceRating!$P$8:$R$2778, 2, FALSE)), "", VLOOKUP(A1560, PerformanceRating!$P$8:$R$2778, 2, FALSE))</f>
        <v>4.5999999999999996</v>
      </c>
      <c r="G1560">
        <f>IF(ISNA(VLOOKUP(A1560, PerformanceRating!$P$8:$R$2778, 3, FALSE)), "", VLOOKUP(A1560, PerformanceRating!$P$8:$R$2778, 3, FALSE))</f>
        <v>4.2</v>
      </c>
      <c r="H1560">
        <f>IF(ISNA(VLOOKUP(A1560, PerformanceRating!$C$2:$N$6710, 11, FALSE)), "", VLOOKUP(A1560, PerformanceRating!$C$2:$N$6710, 11, FALSE))</f>
        <v>4.25</v>
      </c>
      <c r="I1560">
        <f>IF(ISNA(VLOOKUP(A1560, PerformanceRating!$C$2:$N$6710, 12, FALSE)), "", VLOOKUP(A1560, PerformanceRating!$C$2:$N$6710, 12, FALSE))</f>
        <v>4.5</v>
      </c>
    </row>
    <row r="1561" spans="1:9" x14ac:dyDescent="0.25">
      <c r="A1561" s="1">
        <v>43213</v>
      </c>
      <c r="B1561">
        <f>COUNTIF(Employee!$U$2:$U$1471, 'Date Events'!A1561)</f>
        <v>1</v>
      </c>
      <c r="C1561">
        <f>COUNTIF(Employee!$X$2:$X$1471, 'Date Events'!A1561)</f>
        <v>0</v>
      </c>
      <c r="D1561">
        <f t="shared" si="24"/>
        <v>746</v>
      </c>
      <c r="E1561">
        <f>COUNTIF(Employee!$AA$2:$AA$1471, 'Date Events'!A1561)</f>
        <v>0</v>
      </c>
      <c r="F1561">
        <f>IF(ISNA(VLOOKUP(A1561, PerformanceRating!$P$8:$R$2778, 2, FALSE)), "", VLOOKUP(A1561, PerformanceRating!$P$8:$R$2778, 2, FALSE))</f>
        <v>5</v>
      </c>
      <c r="G1561">
        <f>IF(ISNA(VLOOKUP(A1561, PerformanceRating!$P$8:$R$2778, 3, FALSE)), "", VLOOKUP(A1561, PerformanceRating!$P$8:$R$2778, 3, FALSE))</f>
        <v>4.666666666666667</v>
      </c>
      <c r="H1561">
        <f>IF(ISNA(VLOOKUP(A1561, PerformanceRating!$C$2:$N$6710, 11, FALSE)), "", VLOOKUP(A1561, PerformanceRating!$C$2:$N$6710, 11, FALSE))</f>
        <v>4.5</v>
      </c>
      <c r="I1561">
        <f>IF(ISNA(VLOOKUP(A1561, PerformanceRating!$C$2:$N$6710, 12, FALSE)), "", VLOOKUP(A1561, PerformanceRating!$C$2:$N$6710, 12, FALSE))</f>
        <v>5</v>
      </c>
    </row>
    <row r="1562" spans="1:9" x14ac:dyDescent="0.25">
      <c r="A1562" s="1">
        <v>43214</v>
      </c>
      <c r="B1562">
        <f>COUNTIF(Employee!$U$2:$U$1471, 'Date Events'!A1562)</f>
        <v>2</v>
      </c>
      <c r="C1562">
        <f>COUNTIF(Employee!$X$2:$X$1471, 'Date Events'!A1562)</f>
        <v>0</v>
      </c>
      <c r="D1562">
        <f t="shared" si="24"/>
        <v>748</v>
      </c>
      <c r="E1562">
        <f>COUNTIF(Employee!$AA$2:$AA$1471, 'Date Events'!A1562)</f>
        <v>0</v>
      </c>
      <c r="F1562">
        <f>IF(ISNA(VLOOKUP(A1562, PerformanceRating!$P$8:$R$2778, 2, FALSE)), "", VLOOKUP(A1562, PerformanceRating!$P$8:$R$2778, 2, FALSE))</f>
        <v>3.6666666666666665</v>
      </c>
      <c r="G1562">
        <f>IF(ISNA(VLOOKUP(A1562, PerformanceRating!$P$8:$R$2778, 3, FALSE)), "", VLOOKUP(A1562, PerformanceRating!$P$8:$R$2778, 3, FALSE))</f>
        <v>3</v>
      </c>
      <c r="H1562">
        <f>IF(ISNA(VLOOKUP(A1562, PerformanceRating!$C$2:$N$6710, 11, FALSE)), "", VLOOKUP(A1562, PerformanceRating!$C$2:$N$6710, 11, FALSE))</f>
        <v>3.5</v>
      </c>
      <c r="I1562">
        <f>IF(ISNA(VLOOKUP(A1562, PerformanceRating!$C$2:$N$6710, 12, FALSE)), "", VLOOKUP(A1562, PerformanceRating!$C$2:$N$6710, 12, FALSE))</f>
        <v>3.5</v>
      </c>
    </row>
    <row r="1563" spans="1:9" x14ac:dyDescent="0.25">
      <c r="A1563" s="1">
        <v>43215</v>
      </c>
      <c r="B1563">
        <f>COUNTIF(Employee!$U$2:$U$1471, 'Date Events'!A1563)</f>
        <v>0</v>
      </c>
      <c r="C1563">
        <f>COUNTIF(Employee!$X$2:$X$1471, 'Date Events'!A1563)</f>
        <v>1</v>
      </c>
      <c r="D1563">
        <f t="shared" si="24"/>
        <v>747</v>
      </c>
      <c r="E1563">
        <f>COUNTIF(Employee!$AA$2:$AA$1471, 'Date Events'!A1563)</f>
        <v>0</v>
      </c>
      <c r="F1563">
        <f>IF(ISNA(VLOOKUP(A1563, PerformanceRating!$P$8:$R$2778, 2, FALSE)), "", VLOOKUP(A1563, PerformanceRating!$P$8:$R$2778, 2, FALSE))</f>
        <v>4</v>
      </c>
      <c r="G1563">
        <f>IF(ISNA(VLOOKUP(A1563, PerformanceRating!$P$8:$R$2778, 3, FALSE)), "", VLOOKUP(A1563, PerformanceRating!$P$8:$R$2778, 3, FALSE))</f>
        <v>3.6666666666666665</v>
      </c>
      <c r="H1563">
        <f>IF(ISNA(VLOOKUP(A1563, PerformanceRating!$C$2:$N$6710, 11, FALSE)), "", VLOOKUP(A1563, PerformanceRating!$C$2:$N$6710, 11, FALSE))</f>
        <v>3.5</v>
      </c>
      <c r="I1563">
        <f>IF(ISNA(VLOOKUP(A1563, PerformanceRating!$C$2:$N$6710, 12, FALSE)), "", VLOOKUP(A1563, PerformanceRating!$C$2:$N$6710, 12, FALSE))</f>
        <v>3</v>
      </c>
    </row>
    <row r="1564" spans="1:9" x14ac:dyDescent="0.25">
      <c r="A1564" s="1">
        <v>43217</v>
      </c>
      <c r="B1564">
        <f>COUNTIF(Employee!$U$2:$U$1471, 'Date Events'!A1564)</f>
        <v>1</v>
      </c>
      <c r="C1564">
        <f>COUNTIF(Employee!$X$2:$X$1471, 'Date Events'!A1564)</f>
        <v>0</v>
      </c>
      <c r="D1564">
        <f t="shared" si="24"/>
        <v>748</v>
      </c>
      <c r="E1564">
        <f>COUNTIF(Employee!$AA$2:$AA$1471, 'Date Events'!A1564)</f>
        <v>0</v>
      </c>
      <c r="F1564" t="str">
        <f>IF(ISNA(VLOOKUP(A1564, PerformanceRating!$P$8:$R$2778, 2, FALSE)), "", VLOOKUP(A1564, PerformanceRating!$P$8:$R$2778, 2, FALSE))</f>
        <v/>
      </c>
      <c r="G1564" t="str">
        <f>IF(ISNA(VLOOKUP(A1564, PerformanceRating!$P$8:$R$2778, 3, FALSE)), "", VLOOKUP(A1564, PerformanceRating!$P$8:$R$2778, 3, FALSE))</f>
        <v/>
      </c>
      <c r="H1564" t="str">
        <f>IF(ISNA(VLOOKUP(A1564, PerformanceRating!$C$2:$N$6710, 11, FALSE)), "", VLOOKUP(A1564, PerformanceRating!$C$2:$N$6710, 11, FALSE))</f>
        <v/>
      </c>
      <c r="I1564" t="str">
        <f>IF(ISNA(VLOOKUP(A1564, PerformanceRating!$C$2:$N$6710, 12, FALSE)), "", VLOOKUP(A1564, PerformanceRating!$C$2:$N$6710, 12, FALSE))</f>
        <v/>
      </c>
    </row>
    <row r="1565" spans="1:9" x14ac:dyDescent="0.25">
      <c r="A1565" s="1">
        <v>43218</v>
      </c>
      <c r="B1565">
        <f>COUNTIF(Employee!$U$2:$U$1471, 'Date Events'!A1565)</f>
        <v>3</v>
      </c>
      <c r="C1565">
        <f>COUNTIF(Employee!$X$2:$X$1471, 'Date Events'!A1565)</f>
        <v>0</v>
      </c>
      <c r="D1565">
        <f t="shared" si="24"/>
        <v>751</v>
      </c>
      <c r="E1565">
        <f>COUNTIF(Employee!$AA$2:$AA$1471, 'Date Events'!A1565)</f>
        <v>0</v>
      </c>
      <c r="F1565">
        <f>IF(ISNA(VLOOKUP(A1565, PerformanceRating!$P$8:$R$2778, 2, FALSE)), "", VLOOKUP(A1565, PerformanceRating!$P$8:$R$2778, 2, FALSE))</f>
        <v>4</v>
      </c>
      <c r="G1565">
        <f>IF(ISNA(VLOOKUP(A1565, PerformanceRating!$P$8:$R$2778, 3, FALSE)), "", VLOOKUP(A1565, PerformanceRating!$P$8:$R$2778, 3, FALSE))</f>
        <v>3</v>
      </c>
      <c r="H1565">
        <f>IF(ISNA(VLOOKUP(A1565, PerformanceRating!$C$2:$N$6710, 11, FALSE)), "", VLOOKUP(A1565, PerformanceRating!$C$2:$N$6710, 11, FALSE))</f>
        <v>3.5</v>
      </c>
      <c r="I1565">
        <f>IF(ISNA(VLOOKUP(A1565, PerformanceRating!$C$2:$N$6710, 12, FALSE)), "", VLOOKUP(A1565, PerformanceRating!$C$2:$N$6710, 12, FALSE))</f>
        <v>3.5</v>
      </c>
    </row>
    <row r="1566" spans="1:9" x14ac:dyDescent="0.25">
      <c r="A1566" s="1">
        <v>43219</v>
      </c>
      <c r="B1566">
        <f>COUNTIF(Employee!$U$2:$U$1471, 'Date Events'!A1566)</f>
        <v>1</v>
      </c>
      <c r="C1566">
        <f>COUNTIF(Employee!$X$2:$X$1471, 'Date Events'!A1566)</f>
        <v>0</v>
      </c>
      <c r="D1566">
        <f t="shared" si="24"/>
        <v>752</v>
      </c>
      <c r="E1566">
        <f>COUNTIF(Employee!$AA$2:$AA$1471, 'Date Events'!A1566)</f>
        <v>0</v>
      </c>
      <c r="F1566">
        <f>IF(ISNA(VLOOKUP(A1566, PerformanceRating!$P$8:$R$2778, 2, FALSE)), "", VLOOKUP(A1566, PerformanceRating!$P$8:$R$2778, 2, FALSE))</f>
        <v>5</v>
      </c>
      <c r="G1566">
        <f>IF(ISNA(VLOOKUP(A1566, PerformanceRating!$P$8:$R$2778, 3, FALSE)), "", VLOOKUP(A1566, PerformanceRating!$P$8:$R$2778, 3, FALSE))</f>
        <v>5</v>
      </c>
      <c r="H1566">
        <f>IF(ISNA(VLOOKUP(A1566, PerformanceRating!$C$2:$N$6710, 11, FALSE)), "", VLOOKUP(A1566, PerformanceRating!$C$2:$N$6710, 11, FALSE))</f>
        <v>3.5</v>
      </c>
      <c r="I1566">
        <f>IF(ISNA(VLOOKUP(A1566, PerformanceRating!$C$2:$N$6710, 12, FALSE)), "", VLOOKUP(A1566, PerformanceRating!$C$2:$N$6710, 12, FALSE))</f>
        <v>5</v>
      </c>
    </row>
    <row r="1567" spans="1:9" x14ac:dyDescent="0.25">
      <c r="A1567" s="1">
        <v>43220</v>
      </c>
      <c r="B1567">
        <f>COUNTIF(Employee!$U$2:$U$1471, 'Date Events'!A1567)</f>
        <v>0</v>
      </c>
      <c r="C1567">
        <f>COUNTIF(Employee!$X$2:$X$1471, 'Date Events'!A1567)</f>
        <v>0</v>
      </c>
      <c r="D1567">
        <f t="shared" si="24"/>
        <v>752</v>
      </c>
      <c r="E1567">
        <f>COUNTIF(Employee!$AA$2:$AA$1471, 'Date Events'!A1567)</f>
        <v>0</v>
      </c>
      <c r="F1567">
        <f>IF(ISNA(VLOOKUP(A1567, PerformanceRating!$P$8:$R$2778, 2, FALSE)), "", VLOOKUP(A1567, PerformanceRating!$P$8:$R$2778, 2, FALSE))</f>
        <v>4.5</v>
      </c>
      <c r="G1567">
        <f>IF(ISNA(VLOOKUP(A1567, PerformanceRating!$P$8:$R$2778, 3, FALSE)), "", VLOOKUP(A1567, PerformanceRating!$P$8:$R$2778, 3, FALSE))</f>
        <v>4.25</v>
      </c>
      <c r="H1567">
        <f>IF(ISNA(VLOOKUP(A1567, PerformanceRating!$C$2:$N$6710, 11, FALSE)), "", VLOOKUP(A1567, PerformanceRating!$C$2:$N$6710, 11, FALSE))</f>
        <v>3</v>
      </c>
      <c r="I1567">
        <f>IF(ISNA(VLOOKUP(A1567, PerformanceRating!$C$2:$N$6710, 12, FALSE)), "", VLOOKUP(A1567, PerformanceRating!$C$2:$N$6710, 12, FALSE))</f>
        <v>4</v>
      </c>
    </row>
    <row r="1568" spans="1:9" x14ac:dyDescent="0.25">
      <c r="A1568" s="1">
        <v>43221</v>
      </c>
      <c r="B1568">
        <f>COUNTIF(Employee!$U$2:$U$1471, 'Date Events'!A1568)</f>
        <v>0</v>
      </c>
      <c r="C1568">
        <f>COUNTIF(Employee!$X$2:$X$1471, 'Date Events'!A1568)</f>
        <v>0</v>
      </c>
      <c r="D1568">
        <f t="shared" si="24"/>
        <v>752</v>
      </c>
      <c r="E1568">
        <f>COUNTIF(Employee!$AA$2:$AA$1471, 'Date Events'!A1568)</f>
        <v>0</v>
      </c>
      <c r="F1568">
        <f>IF(ISNA(VLOOKUP(A1568, PerformanceRating!$P$8:$R$2778, 2, FALSE)), "", VLOOKUP(A1568, PerformanceRating!$P$8:$R$2778, 2, FALSE))</f>
        <v>4.5</v>
      </c>
      <c r="G1568">
        <f>IF(ISNA(VLOOKUP(A1568, PerformanceRating!$P$8:$R$2778, 3, FALSE)), "", VLOOKUP(A1568, PerformanceRating!$P$8:$R$2778, 3, FALSE))</f>
        <v>3.5</v>
      </c>
      <c r="H1568">
        <f>IF(ISNA(VLOOKUP(A1568, PerformanceRating!$C$2:$N$6710, 11, FALSE)), "", VLOOKUP(A1568, PerformanceRating!$C$2:$N$6710, 11, FALSE))</f>
        <v>3.75</v>
      </c>
      <c r="I1568">
        <f>IF(ISNA(VLOOKUP(A1568, PerformanceRating!$C$2:$N$6710, 12, FALSE)), "", VLOOKUP(A1568, PerformanceRating!$C$2:$N$6710, 12, FALSE))</f>
        <v>4.5</v>
      </c>
    </row>
    <row r="1569" spans="1:9" x14ac:dyDescent="0.25">
      <c r="A1569" s="1">
        <v>43222</v>
      </c>
      <c r="B1569">
        <f>COUNTIF(Employee!$U$2:$U$1471, 'Date Events'!A1569)</f>
        <v>0</v>
      </c>
      <c r="C1569">
        <f>COUNTIF(Employee!$X$2:$X$1471, 'Date Events'!A1569)</f>
        <v>0</v>
      </c>
      <c r="D1569">
        <f t="shared" si="24"/>
        <v>752</v>
      </c>
      <c r="E1569">
        <f>COUNTIF(Employee!$AA$2:$AA$1471, 'Date Events'!A1569)</f>
        <v>1</v>
      </c>
      <c r="F1569">
        <f>IF(ISNA(VLOOKUP(A1569, PerformanceRating!$P$8:$R$2778, 2, FALSE)), "", VLOOKUP(A1569, PerformanceRating!$P$8:$R$2778, 2, FALSE))</f>
        <v>3</v>
      </c>
      <c r="G1569">
        <f>IF(ISNA(VLOOKUP(A1569, PerformanceRating!$P$8:$R$2778, 3, FALSE)), "", VLOOKUP(A1569, PerformanceRating!$P$8:$R$2778, 3, FALSE))</f>
        <v>2.6666666666666665</v>
      </c>
      <c r="H1569">
        <f>IF(ISNA(VLOOKUP(A1569, PerformanceRating!$C$2:$N$6710, 11, FALSE)), "", VLOOKUP(A1569, PerformanceRating!$C$2:$N$6710, 11, FALSE))</f>
        <v>3.5</v>
      </c>
      <c r="I1569">
        <f>IF(ISNA(VLOOKUP(A1569, PerformanceRating!$C$2:$N$6710, 12, FALSE)), "", VLOOKUP(A1569, PerformanceRating!$C$2:$N$6710, 12, FALSE))</f>
        <v>2.5</v>
      </c>
    </row>
    <row r="1570" spans="1:9" x14ac:dyDescent="0.25">
      <c r="A1570" s="1">
        <v>43223</v>
      </c>
      <c r="B1570">
        <f>COUNTIF(Employee!$U$2:$U$1471, 'Date Events'!A1570)</f>
        <v>1</v>
      </c>
      <c r="C1570">
        <f>COUNTIF(Employee!$X$2:$X$1471, 'Date Events'!A1570)</f>
        <v>0</v>
      </c>
      <c r="D1570">
        <f t="shared" si="24"/>
        <v>753</v>
      </c>
      <c r="E1570">
        <f>COUNTIF(Employee!$AA$2:$AA$1471, 'Date Events'!A1570)</f>
        <v>0</v>
      </c>
      <c r="F1570">
        <f>IF(ISNA(VLOOKUP(A1570, PerformanceRating!$P$8:$R$2778, 2, FALSE)), "", VLOOKUP(A1570, PerformanceRating!$P$8:$R$2778, 2, FALSE))</f>
        <v>4.5</v>
      </c>
      <c r="G1570">
        <f>IF(ISNA(VLOOKUP(A1570, PerformanceRating!$P$8:$R$2778, 3, FALSE)), "", VLOOKUP(A1570, PerformanceRating!$P$8:$R$2778, 3, FALSE))</f>
        <v>4</v>
      </c>
      <c r="H1570">
        <f>IF(ISNA(VLOOKUP(A1570, PerformanceRating!$C$2:$N$6710, 11, FALSE)), "", VLOOKUP(A1570, PerformanceRating!$C$2:$N$6710, 11, FALSE))</f>
        <v>4</v>
      </c>
      <c r="I1570">
        <f>IF(ISNA(VLOOKUP(A1570, PerformanceRating!$C$2:$N$6710, 12, FALSE)), "", VLOOKUP(A1570, PerformanceRating!$C$2:$N$6710, 12, FALSE))</f>
        <v>3.5</v>
      </c>
    </row>
    <row r="1571" spans="1:9" x14ac:dyDescent="0.25">
      <c r="A1571" s="1">
        <v>43224</v>
      </c>
      <c r="B1571">
        <f>COUNTIF(Employee!$U$2:$U$1471, 'Date Events'!A1571)</f>
        <v>0</v>
      </c>
      <c r="C1571">
        <f>COUNTIF(Employee!$X$2:$X$1471, 'Date Events'!A1571)</f>
        <v>0</v>
      </c>
      <c r="D1571">
        <f t="shared" si="24"/>
        <v>753</v>
      </c>
      <c r="E1571">
        <f>COUNTIF(Employee!$AA$2:$AA$1471, 'Date Events'!A1571)</f>
        <v>0</v>
      </c>
      <c r="F1571">
        <f>IF(ISNA(VLOOKUP(A1571, PerformanceRating!$P$8:$R$2778, 2, FALSE)), "", VLOOKUP(A1571, PerformanceRating!$P$8:$R$2778, 2, FALSE))</f>
        <v>4.333333333333333</v>
      </c>
      <c r="G1571">
        <f>IF(ISNA(VLOOKUP(A1571, PerformanceRating!$P$8:$R$2778, 3, FALSE)), "", VLOOKUP(A1571, PerformanceRating!$P$8:$R$2778, 3, FALSE))</f>
        <v>3.6666666666666665</v>
      </c>
      <c r="H1571">
        <f>IF(ISNA(VLOOKUP(A1571, PerformanceRating!$C$2:$N$6710, 11, FALSE)), "", VLOOKUP(A1571, PerformanceRating!$C$2:$N$6710, 11, FALSE))</f>
        <v>3.25</v>
      </c>
      <c r="I1571">
        <f>IF(ISNA(VLOOKUP(A1571, PerformanceRating!$C$2:$N$6710, 12, FALSE)), "", VLOOKUP(A1571, PerformanceRating!$C$2:$N$6710, 12, FALSE))</f>
        <v>3</v>
      </c>
    </row>
    <row r="1572" spans="1:9" x14ac:dyDescent="0.25">
      <c r="A1572" s="1">
        <v>43225</v>
      </c>
      <c r="B1572">
        <f>COUNTIF(Employee!$U$2:$U$1471, 'Date Events'!A1572)</f>
        <v>0</v>
      </c>
      <c r="C1572">
        <f>COUNTIF(Employee!$X$2:$X$1471, 'Date Events'!A1572)</f>
        <v>0</v>
      </c>
      <c r="D1572">
        <f t="shared" si="24"/>
        <v>753</v>
      </c>
      <c r="E1572">
        <f>COUNTIF(Employee!$AA$2:$AA$1471, 'Date Events'!A1572)</f>
        <v>0</v>
      </c>
      <c r="F1572">
        <f>IF(ISNA(VLOOKUP(A1572, PerformanceRating!$P$8:$R$2778, 2, FALSE)), "", VLOOKUP(A1572, PerformanceRating!$P$8:$R$2778, 2, FALSE))</f>
        <v>4</v>
      </c>
      <c r="G1572">
        <f>IF(ISNA(VLOOKUP(A1572, PerformanceRating!$P$8:$R$2778, 3, FALSE)), "", VLOOKUP(A1572, PerformanceRating!$P$8:$R$2778, 3, FALSE))</f>
        <v>3.5</v>
      </c>
      <c r="H1572">
        <f>IF(ISNA(VLOOKUP(A1572, PerformanceRating!$C$2:$N$6710, 11, FALSE)), "", VLOOKUP(A1572, PerformanceRating!$C$2:$N$6710, 11, FALSE))</f>
        <v>3.25</v>
      </c>
      <c r="I1572">
        <f>IF(ISNA(VLOOKUP(A1572, PerformanceRating!$C$2:$N$6710, 12, FALSE)), "", VLOOKUP(A1572, PerformanceRating!$C$2:$N$6710, 12, FALSE))</f>
        <v>2.5</v>
      </c>
    </row>
    <row r="1573" spans="1:9" x14ac:dyDescent="0.25">
      <c r="A1573" s="1">
        <v>43226</v>
      </c>
      <c r="B1573">
        <f>COUNTIF(Employee!$U$2:$U$1471, 'Date Events'!A1573)</f>
        <v>0</v>
      </c>
      <c r="C1573">
        <f>COUNTIF(Employee!$X$2:$X$1471, 'Date Events'!A1573)</f>
        <v>0</v>
      </c>
      <c r="D1573">
        <f t="shared" si="24"/>
        <v>753</v>
      </c>
      <c r="E1573">
        <f>COUNTIF(Employee!$AA$2:$AA$1471, 'Date Events'!A1573)</f>
        <v>0</v>
      </c>
      <c r="F1573">
        <f>IF(ISNA(VLOOKUP(A1573, PerformanceRating!$P$8:$R$2778, 2, FALSE)), "", VLOOKUP(A1573, PerformanceRating!$P$8:$R$2778, 2, FALSE))</f>
        <v>4.333333333333333</v>
      </c>
      <c r="G1573">
        <f>IF(ISNA(VLOOKUP(A1573, PerformanceRating!$P$8:$R$2778, 3, FALSE)), "", VLOOKUP(A1573, PerformanceRating!$P$8:$R$2778, 3, FALSE))</f>
        <v>4</v>
      </c>
      <c r="H1573">
        <f>IF(ISNA(VLOOKUP(A1573, PerformanceRating!$C$2:$N$6710, 11, FALSE)), "", VLOOKUP(A1573, PerformanceRating!$C$2:$N$6710, 11, FALSE))</f>
        <v>2.75</v>
      </c>
      <c r="I1573">
        <f>IF(ISNA(VLOOKUP(A1573, PerformanceRating!$C$2:$N$6710, 12, FALSE)), "", VLOOKUP(A1573, PerformanceRating!$C$2:$N$6710, 12, FALSE))</f>
        <v>4.5</v>
      </c>
    </row>
    <row r="1574" spans="1:9" x14ac:dyDescent="0.25">
      <c r="A1574" s="1">
        <v>43227</v>
      </c>
      <c r="B1574">
        <f>COUNTIF(Employee!$U$2:$U$1471, 'Date Events'!A1574)</f>
        <v>0</v>
      </c>
      <c r="C1574">
        <f>COUNTIF(Employee!$X$2:$X$1471, 'Date Events'!A1574)</f>
        <v>0</v>
      </c>
      <c r="D1574">
        <f t="shared" si="24"/>
        <v>753</v>
      </c>
      <c r="E1574">
        <f>COUNTIF(Employee!$AA$2:$AA$1471, 'Date Events'!A1574)</f>
        <v>1</v>
      </c>
      <c r="F1574">
        <f>IF(ISNA(VLOOKUP(A1574, PerformanceRating!$P$8:$R$2778, 2, FALSE)), "", VLOOKUP(A1574, PerformanceRating!$P$8:$R$2778, 2, FALSE))</f>
        <v>4</v>
      </c>
      <c r="G1574">
        <f>IF(ISNA(VLOOKUP(A1574, PerformanceRating!$P$8:$R$2778, 3, FALSE)), "", VLOOKUP(A1574, PerformanceRating!$P$8:$R$2778, 3, FALSE))</f>
        <v>3</v>
      </c>
      <c r="H1574">
        <f>IF(ISNA(VLOOKUP(A1574, PerformanceRating!$C$2:$N$6710, 11, FALSE)), "", VLOOKUP(A1574, PerformanceRating!$C$2:$N$6710, 11, FALSE))</f>
        <v>3.25</v>
      </c>
      <c r="I1574">
        <f>IF(ISNA(VLOOKUP(A1574, PerformanceRating!$C$2:$N$6710, 12, FALSE)), "", VLOOKUP(A1574, PerformanceRating!$C$2:$N$6710, 12, FALSE))</f>
        <v>3.5</v>
      </c>
    </row>
    <row r="1575" spans="1:9" x14ac:dyDescent="0.25">
      <c r="A1575" s="1">
        <v>43228</v>
      </c>
      <c r="B1575">
        <f>COUNTIF(Employee!$U$2:$U$1471, 'Date Events'!A1575)</f>
        <v>0</v>
      </c>
      <c r="C1575">
        <f>COUNTIF(Employee!$X$2:$X$1471, 'Date Events'!A1575)</f>
        <v>0</v>
      </c>
      <c r="D1575">
        <f t="shared" si="24"/>
        <v>753</v>
      </c>
      <c r="E1575">
        <f>COUNTIF(Employee!$AA$2:$AA$1471, 'Date Events'!A1575)</f>
        <v>0</v>
      </c>
      <c r="F1575">
        <f>IF(ISNA(VLOOKUP(A1575, PerformanceRating!$P$8:$R$2778, 2, FALSE)), "", VLOOKUP(A1575, PerformanceRating!$P$8:$R$2778, 2, FALSE))</f>
        <v>4.333333333333333</v>
      </c>
      <c r="G1575">
        <f>IF(ISNA(VLOOKUP(A1575, PerformanceRating!$P$8:$R$2778, 3, FALSE)), "", VLOOKUP(A1575, PerformanceRating!$P$8:$R$2778, 3, FALSE))</f>
        <v>4.333333333333333</v>
      </c>
      <c r="H1575">
        <f>IF(ISNA(VLOOKUP(A1575, PerformanceRating!$C$2:$N$6710, 11, FALSE)), "", VLOOKUP(A1575, PerformanceRating!$C$2:$N$6710, 11, FALSE))</f>
        <v>2.75</v>
      </c>
      <c r="I1575">
        <f>IF(ISNA(VLOOKUP(A1575, PerformanceRating!$C$2:$N$6710, 12, FALSE)), "", VLOOKUP(A1575, PerformanceRating!$C$2:$N$6710, 12, FALSE))</f>
        <v>3</v>
      </c>
    </row>
    <row r="1576" spans="1:9" x14ac:dyDescent="0.25">
      <c r="A1576" s="1">
        <v>43229</v>
      </c>
      <c r="B1576">
        <f>COUNTIF(Employee!$U$2:$U$1471, 'Date Events'!A1576)</f>
        <v>1</v>
      </c>
      <c r="C1576">
        <f>COUNTIF(Employee!$X$2:$X$1471, 'Date Events'!A1576)</f>
        <v>0</v>
      </c>
      <c r="D1576">
        <f t="shared" si="24"/>
        <v>754</v>
      </c>
      <c r="E1576">
        <f>COUNTIF(Employee!$AA$2:$AA$1471, 'Date Events'!A1576)</f>
        <v>0</v>
      </c>
      <c r="F1576">
        <f>IF(ISNA(VLOOKUP(A1576, PerformanceRating!$P$8:$R$2778, 2, FALSE)), "", VLOOKUP(A1576, PerformanceRating!$P$8:$R$2778, 2, FALSE))</f>
        <v>3</v>
      </c>
      <c r="G1576">
        <f>IF(ISNA(VLOOKUP(A1576, PerformanceRating!$P$8:$R$2778, 3, FALSE)), "", VLOOKUP(A1576, PerformanceRating!$P$8:$R$2778, 3, FALSE))</f>
        <v>3</v>
      </c>
      <c r="H1576">
        <f>IF(ISNA(VLOOKUP(A1576, PerformanceRating!$C$2:$N$6710, 11, FALSE)), "", VLOOKUP(A1576, PerformanceRating!$C$2:$N$6710, 11, FALSE))</f>
        <v>2.75</v>
      </c>
      <c r="I1576">
        <f>IF(ISNA(VLOOKUP(A1576, PerformanceRating!$C$2:$N$6710, 12, FALSE)), "", VLOOKUP(A1576, PerformanceRating!$C$2:$N$6710, 12, FALSE))</f>
        <v>3</v>
      </c>
    </row>
    <row r="1577" spans="1:9" x14ac:dyDescent="0.25">
      <c r="A1577" s="1">
        <v>43230</v>
      </c>
      <c r="B1577">
        <f>COUNTIF(Employee!$U$2:$U$1471, 'Date Events'!A1577)</f>
        <v>1</v>
      </c>
      <c r="C1577">
        <f>COUNTIF(Employee!$X$2:$X$1471, 'Date Events'!A1577)</f>
        <v>0</v>
      </c>
      <c r="D1577">
        <f t="shared" si="24"/>
        <v>755</v>
      </c>
      <c r="E1577">
        <f>COUNTIF(Employee!$AA$2:$AA$1471, 'Date Events'!A1577)</f>
        <v>0</v>
      </c>
      <c r="F1577">
        <f>IF(ISNA(VLOOKUP(A1577, PerformanceRating!$P$8:$R$2778, 2, FALSE)), "", VLOOKUP(A1577, PerformanceRating!$P$8:$R$2778, 2, FALSE))</f>
        <v>3.5</v>
      </c>
      <c r="G1577">
        <f>IF(ISNA(VLOOKUP(A1577, PerformanceRating!$P$8:$R$2778, 3, FALSE)), "", VLOOKUP(A1577, PerformanceRating!$P$8:$R$2778, 3, FALSE))</f>
        <v>3</v>
      </c>
      <c r="H1577">
        <f>IF(ISNA(VLOOKUP(A1577, PerformanceRating!$C$2:$N$6710, 11, FALSE)), "", VLOOKUP(A1577, PerformanceRating!$C$2:$N$6710, 11, FALSE))</f>
        <v>3.5</v>
      </c>
      <c r="I1577">
        <f>IF(ISNA(VLOOKUP(A1577, PerformanceRating!$C$2:$N$6710, 12, FALSE)), "", VLOOKUP(A1577, PerformanceRating!$C$2:$N$6710, 12, FALSE))</f>
        <v>4</v>
      </c>
    </row>
    <row r="1578" spans="1:9" x14ac:dyDescent="0.25">
      <c r="A1578" s="1">
        <v>43231</v>
      </c>
      <c r="B1578">
        <f>COUNTIF(Employee!$U$2:$U$1471, 'Date Events'!A1578)</f>
        <v>1</v>
      </c>
      <c r="C1578">
        <f>COUNTIF(Employee!$X$2:$X$1471, 'Date Events'!A1578)</f>
        <v>0</v>
      </c>
      <c r="D1578">
        <f t="shared" si="24"/>
        <v>756</v>
      </c>
      <c r="E1578">
        <f>COUNTIF(Employee!$AA$2:$AA$1471, 'Date Events'!A1578)</f>
        <v>0</v>
      </c>
      <c r="F1578">
        <f>IF(ISNA(VLOOKUP(A1578, PerformanceRating!$P$8:$R$2778, 2, FALSE)), "", VLOOKUP(A1578, PerformanceRating!$P$8:$R$2778, 2, FALSE))</f>
        <v>5</v>
      </c>
      <c r="G1578">
        <f>IF(ISNA(VLOOKUP(A1578, PerformanceRating!$P$8:$R$2778, 3, FALSE)), "", VLOOKUP(A1578, PerformanceRating!$P$8:$R$2778, 3, FALSE))</f>
        <v>5</v>
      </c>
      <c r="H1578">
        <f>IF(ISNA(VLOOKUP(A1578, PerformanceRating!$C$2:$N$6710, 11, FALSE)), "", VLOOKUP(A1578, PerformanceRating!$C$2:$N$6710, 11, FALSE))</f>
        <v>3.75</v>
      </c>
      <c r="I1578">
        <f>IF(ISNA(VLOOKUP(A1578, PerformanceRating!$C$2:$N$6710, 12, FALSE)), "", VLOOKUP(A1578, PerformanceRating!$C$2:$N$6710, 12, FALSE))</f>
        <v>5</v>
      </c>
    </row>
    <row r="1579" spans="1:9" x14ac:dyDescent="0.25">
      <c r="A1579" s="1">
        <v>43232</v>
      </c>
      <c r="B1579">
        <f>COUNTIF(Employee!$U$2:$U$1471, 'Date Events'!A1579)</f>
        <v>0</v>
      </c>
      <c r="C1579">
        <f>COUNTIF(Employee!$X$2:$X$1471, 'Date Events'!A1579)</f>
        <v>0</v>
      </c>
      <c r="D1579">
        <f t="shared" si="24"/>
        <v>756</v>
      </c>
      <c r="E1579">
        <f>COUNTIF(Employee!$AA$2:$AA$1471, 'Date Events'!A1579)</f>
        <v>0</v>
      </c>
      <c r="F1579">
        <f>IF(ISNA(VLOOKUP(A1579, PerformanceRating!$P$8:$R$2778, 2, FALSE)), "", VLOOKUP(A1579, PerformanceRating!$P$8:$R$2778, 2, FALSE))</f>
        <v>4.333333333333333</v>
      </c>
      <c r="G1579">
        <f>IF(ISNA(VLOOKUP(A1579, PerformanceRating!$P$8:$R$2778, 3, FALSE)), "", VLOOKUP(A1579, PerformanceRating!$P$8:$R$2778, 3, FALSE))</f>
        <v>4.333333333333333</v>
      </c>
      <c r="H1579">
        <f>IF(ISNA(VLOOKUP(A1579, PerformanceRating!$C$2:$N$6710, 11, FALSE)), "", VLOOKUP(A1579, PerformanceRating!$C$2:$N$6710, 11, FALSE))</f>
        <v>4.5</v>
      </c>
      <c r="I1579">
        <f>IF(ISNA(VLOOKUP(A1579, PerformanceRating!$C$2:$N$6710, 12, FALSE)), "", VLOOKUP(A1579, PerformanceRating!$C$2:$N$6710, 12, FALSE))</f>
        <v>5</v>
      </c>
    </row>
    <row r="1580" spans="1:9" x14ac:dyDescent="0.25">
      <c r="A1580" s="1">
        <v>43233</v>
      </c>
      <c r="B1580">
        <f>COUNTIF(Employee!$U$2:$U$1471, 'Date Events'!A1580)</f>
        <v>0</v>
      </c>
      <c r="C1580">
        <f>COUNTIF(Employee!$X$2:$X$1471, 'Date Events'!A1580)</f>
        <v>0</v>
      </c>
      <c r="D1580">
        <f t="shared" si="24"/>
        <v>756</v>
      </c>
      <c r="E1580">
        <f>COUNTIF(Employee!$AA$2:$AA$1471, 'Date Events'!A1580)</f>
        <v>0</v>
      </c>
      <c r="F1580">
        <f>IF(ISNA(VLOOKUP(A1580, PerformanceRating!$P$8:$R$2778, 2, FALSE)), "", VLOOKUP(A1580, PerformanceRating!$P$8:$R$2778, 2, FALSE))</f>
        <v>3.6666666666666665</v>
      </c>
      <c r="G1580">
        <f>IF(ISNA(VLOOKUP(A1580, PerformanceRating!$P$8:$R$2778, 3, FALSE)), "", VLOOKUP(A1580, PerformanceRating!$P$8:$R$2778, 3, FALSE))</f>
        <v>3</v>
      </c>
      <c r="H1580">
        <f>IF(ISNA(VLOOKUP(A1580, PerformanceRating!$C$2:$N$6710, 11, FALSE)), "", VLOOKUP(A1580, PerformanceRating!$C$2:$N$6710, 11, FALSE))</f>
        <v>3</v>
      </c>
      <c r="I1580">
        <f>IF(ISNA(VLOOKUP(A1580, PerformanceRating!$C$2:$N$6710, 12, FALSE)), "", VLOOKUP(A1580, PerformanceRating!$C$2:$N$6710, 12, FALSE))</f>
        <v>3.5</v>
      </c>
    </row>
    <row r="1581" spans="1:9" x14ac:dyDescent="0.25">
      <c r="A1581" s="1">
        <v>43234</v>
      </c>
      <c r="B1581">
        <f>COUNTIF(Employee!$U$2:$U$1471, 'Date Events'!A1581)</f>
        <v>3</v>
      </c>
      <c r="C1581">
        <f>COUNTIF(Employee!$X$2:$X$1471, 'Date Events'!A1581)</f>
        <v>0</v>
      </c>
      <c r="D1581">
        <f t="shared" si="24"/>
        <v>759</v>
      </c>
      <c r="E1581">
        <f>COUNTIF(Employee!$AA$2:$AA$1471, 'Date Events'!A1581)</f>
        <v>0</v>
      </c>
      <c r="F1581">
        <f>IF(ISNA(VLOOKUP(A1581, PerformanceRating!$P$8:$R$2778, 2, FALSE)), "", VLOOKUP(A1581, PerformanceRating!$P$8:$R$2778, 2, FALSE))</f>
        <v>3.5</v>
      </c>
      <c r="G1581">
        <f>IF(ISNA(VLOOKUP(A1581, PerformanceRating!$P$8:$R$2778, 3, FALSE)), "", VLOOKUP(A1581, PerformanceRating!$P$8:$R$2778, 3, FALSE))</f>
        <v>3</v>
      </c>
      <c r="H1581">
        <f>IF(ISNA(VLOOKUP(A1581, PerformanceRating!$C$2:$N$6710, 11, FALSE)), "", VLOOKUP(A1581, PerformanceRating!$C$2:$N$6710, 11, FALSE))</f>
        <v>3.75</v>
      </c>
      <c r="I1581">
        <f>IF(ISNA(VLOOKUP(A1581, PerformanceRating!$C$2:$N$6710, 12, FALSE)), "", VLOOKUP(A1581, PerformanceRating!$C$2:$N$6710, 12, FALSE))</f>
        <v>3</v>
      </c>
    </row>
    <row r="1582" spans="1:9" x14ac:dyDescent="0.25">
      <c r="A1582" s="1">
        <v>43235</v>
      </c>
      <c r="B1582">
        <f>COUNTIF(Employee!$U$2:$U$1471, 'Date Events'!A1582)</f>
        <v>0</v>
      </c>
      <c r="C1582">
        <f>COUNTIF(Employee!$X$2:$X$1471, 'Date Events'!A1582)</f>
        <v>0</v>
      </c>
      <c r="D1582">
        <f t="shared" si="24"/>
        <v>759</v>
      </c>
      <c r="E1582">
        <f>COUNTIF(Employee!$AA$2:$AA$1471, 'Date Events'!A1582)</f>
        <v>1</v>
      </c>
      <c r="F1582">
        <f>IF(ISNA(VLOOKUP(A1582, PerformanceRating!$P$8:$R$2778, 2, FALSE)), "", VLOOKUP(A1582, PerformanceRating!$P$8:$R$2778, 2, FALSE))</f>
        <v>4.333333333333333</v>
      </c>
      <c r="G1582">
        <f>IF(ISNA(VLOOKUP(A1582, PerformanceRating!$P$8:$R$2778, 3, FALSE)), "", VLOOKUP(A1582, PerformanceRating!$P$8:$R$2778, 3, FALSE))</f>
        <v>4.333333333333333</v>
      </c>
      <c r="H1582">
        <f>IF(ISNA(VLOOKUP(A1582, PerformanceRating!$C$2:$N$6710, 11, FALSE)), "", VLOOKUP(A1582, PerformanceRating!$C$2:$N$6710, 11, FALSE))</f>
        <v>3.25</v>
      </c>
      <c r="I1582">
        <f>IF(ISNA(VLOOKUP(A1582, PerformanceRating!$C$2:$N$6710, 12, FALSE)), "", VLOOKUP(A1582, PerformanceRating!$C$2:$N$6710, 12, FALSE))</f>
        <v>5</v>
      </c>
    </row>
    <row r="1583" spans="1:9" x14ac:dyDescent="0.25">
      <c r="A1583" s="1">
        <v>43236</v>
      </c>
      <c r="B1583">
        <f>COUNTIF(Employee!$U$2:$U$1471, 'Date Events'!A1583)</f>
        <v>0</v>
      </c>
      <c r="C1583">
        <f>COUNTIF(Employee!$X$2:$X$1471, 'Date Events'!A1583)</f>
        <v>1</v>
      </c>
      <c r="D1583">
        <f t="shared" si="24"/>
        <v>758</v>
      </c>
      <c r="E1583">
        <f>COUNTIF(Employee!$AA$2:$AA$1471, 'Date Events'!A1583)</f>
        <v>0</v>
      </c>
      <c r="F1583">
        <f>IF(ISNA(VLOOKUP(A1583, PerformanceRating!$P$8:$R$2778, 2, FALSE)), "", VLOOKUP(A1583, PerformanceRating!$P$8:$R$2778, 2, FALSE))</f>
        <v>3.3333333333333335</v>
      </c>
      <c r="G1583">
        <f>IF(ISNA(VLOOKUP(A1583, PerformanceRating!$P$8:$R$2778, 3, FALSE)), "", VLOOKUP(A1583, PerformanceRating!$P$8:$R$2778, 3, FALSE))</f>
        <v>2.6666666666666665</v>
      </c>
      <c r="H1583">
        <f>IF(ISNA(VLOOKUP(A1583, PerformanceRating!$C$2:$N$6710, 11, FALSE)), "", VLOOKUP(A1583, PerformanceRating!$C$2:$N$6710, 11, FALSE))</f>
        <v>3.75</v>
      </c>
      <c r="I1583">
        <f>IF(ISNA(VLOOKUP(A1583, PerformanceRating!$C$2:$N$6710, 12, FALSE)), "", VLOOKUP(A1583, PerformanceRating!$C$2:$N$6710, 12, FALSE))</f>
        <v>2.5</v>
      </c>
    </row>
    <row r="1584" spans="1:9" x14ac:dyDescent="0.25">
      <c r="A1584" s="1">
        <v>43237</v>
      </c>
      <c r="B1584">
        <f>COUNTIF(Employee!$U$2:$U$1471, 'Date Events'!A1584)</f>
        <v>0</v>
      </c>
      <c r="C1584">
        <f>COUNTIF(Employee!$X$2:$X$1471, 'Date Events'!A1584)</f>
        <v>0</v>
      </c>
      <c r="D1584">
        <f t="shared" si="24"/>
        <v>758</v>
      </c>
      <c r="E1584">
        <f>COUNTIF(Employee!$AA$2:$AA$1471, 'Date Events'!A1584)</f>
        <v>0</v>
      </c>
      <c r="F1584">
        <f>IF(ISNA(VLOOKUP(A1584, PerformanceRating!$P$8:$R$2778, 2, FALSE)), "", VLOOKUP(A1584, PerformanceRating!$P$8:$R$2778, 2, FALSE))</f>
        <v>3</v>
      </c>
      <c r="G1584">
        <f>IF(ISNA(VLOOKUP(A1584, PerformanceRating!$P$8:$R$2778, 3, FALSE)), "", VLOOKUP(A1584, PerformanceRating!$P$8:$R$2778, 3, FALSE))</f>
        <v>3</v>
      </c>
      <c r="H1584">
        <f>IF(ISNA(VLOOKUP(A1584, PerformanceRating!$C$2:$N$6710, 11, FALSE)), "", VLOOKUP(A1584, PerformanceRating!$C$2:$N$6710, 11, FALSE))</f>
        <v>3</v>
      </c>
      <c r="I1584">
        <f>IF(ISNA(VLOOKUP(A1584, PerformanceRating!$C$2:$N$6710, 12, FALSE)), "", VLOOKUP(A1584, PerformanceRating!$C$2:$N$6710, 12, FALSE))</f>
        <v>3</v>
      </c>
    </row>
    <row r="1585" spans="1:9" x14ac:dyDescent="0.25">
      <c r="A1585" s="1">
        <v>43238</v>
      </c>
      <c r="B1585">
        <f>COUNTIF(Employee!$U$2:$U$1471, 'Date Events'!A1585)</f>
        <v>1</v>
      </c>
      <c r="C1585">
        <f>COUNTIF(Employee!$X$2:$X$1471, 'Date Events'!A1585)</f>
        <v>0</v>
      </c>
      <c r="D1585">
        <f t="shared" si="24"/>
        <v>759</v>
      </c>
      <c r="E1585">
        <f>COUNTIF(Employee!$AA$2:$AA$1471, 'Date Events'!A1585)</f>
        <v>0</v>
      </c>
      <c r="F1585">
        <f>IF(ISNA(VLOOKUP(A1585, PerformanceRating!$P$8:$R$2778, 2, FALSE)), "", VLOOKUP(A1585, PerformanceRating!$P$8:$R$2778, 2, FALSE))</f>
        <v>5</v>
      </c>
      <c r="G1585">
        <f>IF(ISNA(VLOOKUP(A1585, PerformanceRating!$P$8:$R$2778, 3, FALSE)), "", VLOOKUP(A1585, PerformanceRating!$P$8:$R$2778, 3, FALSE))</f>
        <v>4</v>
      </c>
      <c r="H1585">
        <f>IF(ISNA(VLOOKUP(A1585, PerformanceRating!$C$2:$N$6710, 11, FALSE)), "", VLOOKUP(A1585, PerformanceRating!$C$2:$N$6710, 11, FALSE))</f>
        <v>3</v>
      </c>
      <c r="I1585">
        <f>IF(ISNA(VLOOKUP(A1585, PerformanceRating!$C$2:$N$6710, 12, FALSE)), "", VLOOKUP(A1585, PerformanceRating!$C$2:$N$6710, 12, FALSE))</f>
        <v>4.5</v>
      </c>
    </row>
    <row r="1586" spans="1:9" x14ac:dyDescent="0.25">
      <c r="A1586" s="1">
        <v>43239</v>
      </c>
      <c r="B1586">
        <f>COUNTIF(Employee!$U$2:$U$1471, 'Date Events'!A1586)</f>
        <v>0</v>
      </c>
      <c r="C1586">
        <f>COUNTIF(Employee!$X$2:$X$1471, 'Date Events'!A1586)</f>
        <v>0</v>
      </c>
      <c r="D1586">
        <f t="shared" si="24"/>
        <v>759</v>
      </c>
      <c r="E1586">
        <f>COUNTIF(Employee!$AA$2:$AA$1471, 'Date Events'!A1586)</f>
        <v>0</v>
      </c>
      <c r="F1586">
        <f>IF(ISNA(VLOOKUP(A1586, PerformanceRating!$P$8:$R$2778, 2, FALSE)), "", VLOOKUP(A1586, PerformanceRating!$P$8:$R$2778, 2, FALSE))</f>
        <v>4</v>
      </c>
      <c r="G1586">
        <f>IF(ISNA(VLOOKUP(A1586, PerformanceRating!$P$8:$R$2778, 3, FALSE)), "", VLOOKUP(A1586, PerformanceRating!$P$8:$R$2778, 3, FALSE))</f>
        <v>3.5</v>
      </c>
      <c r="H1586">
        <f>IF(ISNA(VLOOKUP(A1586, PerformanceRating!$C$2:$N$6710, 11, FALSE)), "", VLOOKUP(A1586, PerformanceRating!$C$2:$N$6710, 11, FALSE))</f>
        <v>3.75</v>
      </c>
      <c r="I1586">
        <f>IF(ISNA(VLOOKUP(A1586, PerformanceRating!$C$2:$N$6710, 12, FALSE)), "", VLOOKUP(A1586, PerformanceRating!$C$2:$N$6710, 12, FALSE))</f>
        <v>2.5</v>
      </c>
    </row>
    <row r="1587" spans="1:9" x14ac:dyDescent="0.25">
      <c r="A1587" s="1">
        <v>43240</v>
      </c>
      <c r="B1587">
        <f>COUNTIF(Employee!$U$2:$U$1471, 'Date Events'!A1587)</f>
        <v>0</v>
      </c>
      <c r="C1587">
        <f>COUNTIF(Employee!$X$2:$X$1471, 'Date Events'!A1587)</f>
        <v>0</v>
      </c>
      <c r="D1587">
        <f t="shared" si="24"/>
        <v>759</v>
      </c>
      <c r="E1587">
        <f>COUNTIF(Employee!$AA$2:$AA$1471, 'Date Events'!A1587)</f>
        <v>1</v>
      </c>
      <c r="F1587">
        <f>IF(ISNA(VLOOKUP(A1587, PerformanceRating!$P$8:$R$2778, 2, FALSE)), "", VLOOKUP(A1587, PerformanceRating!$P$8:$R$2778, 2, FALSE))</f>
        <v>4</v>
      </c>
      <c r="G1587">
        <f>IF(ISNA(VLOOKUP(A1587, PerformanceRating!$P$8:$R$2778, 3, FALSE)), "", VLOOKUP(A1587, PerformanceRating!$P$8:$R$2778, 3, FALSE))</f>
        <v>4</v>
      </c>
      <c r="H1587">
        <f>IF(ISNA(VLOOKUP(A1587, PerformanceRating!$C$2:$N$6710, 11, FALSE)), "", VLOOKUP(A1587, PerformanceRating!$C$2:$N$6710, 11, FALSE))</f>
        <v>2.5</v>
      </c>
      <c r="I1587">
        <f>IF(ISNA(VLOOKUP(A1587, PerformanceRating!$C$2:$N$6710, 12, FALSE)), "", VLOOKUP(A1587, PerformanceRating!$C$2:$N$6710, 12, FALSE))</f>
        <v>4</v>
      </c>
    </row>
    <row r="1588" spans="1:9" x14ac:dyDescent="0.25">
      <c r="A1588" s="1">
        <v>43241</v>
      </c>
      <c r="B1588">
        <f>COUNTIF(Employee!$U$2:$U$1471, 'Date Events'!A1588)</f>
        <v>0</v>
      </c>
      <c r="C1588">
        <f>COUNTIF(Employee!$X$2:$X$1471, 'Date Events'!A1588)</f>
        <v>0</v>
      </c>
      <c r="D1588">
        <f t="shared" si="24"/>
        <v>759</v>
      </c>
      <c r="E1588">
        <f>COUNTIF(Employee!$AA$2:$AA$1471, 'Date Events'!A1588)</f>
        <v>0</v>
      </c>
      <c r="F1588">
        <f>IF(ISNA(VLOOKUP(A1588, PerformanceRating!$P$8:$R$2778, 2, FALSE)), "", VLOOKUP(A1588, PerformanceRating!$P$8:$R$2778, 2, FALSE))</f>
        <v>4</v>
      </c>
      <c r="G1588">
        <f>IF(ISNA(VLOOKUP(A1588, PerformanceRating!$P$8:$R$2778, 3, FALSE)), "", VLOOKUP(A1588, PerformanceRating!$P$8:$R$2778, 3, FALSE))</f>
        <v>3.5</v>
      </c>
      <c r="H1588">
        <f>IF(ISNA(VLOOKUP(A1588, PerformanceRating!$C$2:$N$6710, 11, FALSE)), "", VLOOKUP(A1588, PerformanceRating!$C$2:$N$6710, 11, FALSE))</f>
        <v>3.5</v>
      </c>
      <c r="I1588">
        <f>IF(ISNA(VLOOKUP(A1588, PerformanceRating!$C$2:$N$6710, 12, FALSE)), "", VLOOKUP(A1588, PerformanceRating!$C$2:$N$6710, 12, FALSE))</f>
        <v>2.5</v>
      </c>
    </row>
    <row r="1589" spans="1:9" x14ac:dyDescent="0.25">
      <c r="A1589" s="1">
        <v>43242</v>
      </c>
      <c r="B1589">
        <f>COUNTIF(Employee!$U$2:$U$1471, 'Date Events'!A1589)</f>
        <v>0</v>
      </c>
      <c r="C1589">
        <f>COUNTIF(Employee!$X$2:$X$1471, 'Date Events'!A1589)</f>
        <v>0</v>
      </c>
      <c r="D1589">
        <f t="shared" si="24"/>
        <v>759</v>
      </c>
      <c r="E1589">
        <f>COUNTIF(Employee!$AA$2:$AA$1471, 'Date Events'!A1589)</f>
        <v>1</v>
      </c>
      <c r="F1589">
        <f>IF(ISNA(VLOOKUP(A1589, PerformanceRating!$P$8:$R$2778, 2, FALSE)), "", VLOOKUP(A1589, PerformanceRating!$P$8:$R$2778, 2, FALSE))</f>
        <v>4</v>
      </c>
      <c r="G1589">
        <f>IF(ISNA(VLOOKUP(A1589, PerformanceRating!$P$8:$R$2778, 3, FALSE)), "", VLOOKUP(A1589, PerformanceRating!$P$8:$R$2778, 3, FALSE))</f>
        <v>4</v>
      </c>
      <c r="H1589">
        <f>IF(ISNA(VLOOKUP(A1589, PerformanceRating!$C$2:$N$6710, 11, FALSE)), "", VLOOKUP(A1589, PerformanceRating!$C$2:$N$6710, 11, FALSE))</f>
        <v>4.25</v>
      </c>
      <c r="I1589">
        <f>IF(ISNA(VLOOKUP(A1589, PerformanceRating!$C$2:$N$6710, 12, FALSE)), "", VLOOKUP(A1589, PerformanceRating!$C$2:$N$6710, 12, FALSE))</f>
        <v>4</v>
      </c>
    </row>
    <row r="1590" spans="1:9" x14ac:dyDescent="0.25">
      <c r="A1590" s="1">
        <v>43243</v>
      </c>
      <c r="B1590">
        <f>COUNTIF(Employee!$U$2:$U$1471, 'Date Events'!A1590)</f>
        <v>2</v>
      </c>
      <c r="C1590">
        <f>COUNTIF(Employee!$X$2:$X$1471, 'Date Events'!A1590)</f>
        <v>0</v>
      </c>
      <c r="D1590">
        <f t="shared" si="24"/>
        <v>761</v>
      </c>
      <c r="E1590">
        <f>COUNTIF(Employee!$AA$2:$AA$1471, 'Date Events'!A1590)</f>
        <v>1</v>
      </c>
      <c r="F1590">
        <f>IF(ISNA(VLOOKUP(A1590, PerformanceRating!$P$8:$R$2778, 2, FALSE)), "", VLOOKUP(A1590, PerformanceRating!$P$8:$R$2778, 2, FALSE))</f>
        <v>3.8571428571428572</v>
      </c>
      <c r="G1590">
        <f>IF(ISNA(VLOOKUP(A1590, PerformanceRating!$P$8:$R$2778, 3, FALSE)), "", VLOOKUP(A1590, PerformanceRating!$P$8:$R$2778, 3, FALSE))</f>
        <v>3.5714285714285716</v>
      </c>
      <c r="H1590">
        <f>IF(ISNA(VLOOKUP(A1590, PerformanceRating!$C$2:$N$6710, 11, FALSE)), "", VLOOKUP(A1590, PerformanceRating!$C$2:$N$6710, 11, FALSE))</f>
        <v>4.25</v>
      </c>
      <c r="I1590">
        <f>IF(ISNA(VLOOKUP(A1590, PerformanceRating!$C$2:$N$6710, 12, FALSE)), "", VLOOKUP(A1590, PerformanceRating!$C$2:$N$6710, 12, FALSE))</f>
        <v>3</v>
      </c>
    </row>
    <row r="1591" spans="1:9" x14ac:dyDescent="0.25">
      <c r="A1591" s="1">
        <v>43244</v>
      </c>
      <c r="B1591">
        <f>COUNTIF(Employee!$U$2:$U$1471, 'Date Events'!A1591)</f>
        <v>0</v>
      </c>
      <c r="C1591">
        <f>COUNTIF(Employee!$X$2:$X$1471, 'Date Events'!A1591)</f>
        <v>0</v>
      </c>
      <c r="D1591">
        <f t="shared" si="24"/>
        <v>761</v>
      </c>
      <c r="E1591">
        <f>COUNTIF(Employee!$AA$2:$AA$1471, 'Date Events'!A1591)</f>
        <v>1</v>
      </c>
      <c r="F1591">
        <f>IF(ISNA(VLOOKUP(A1591, PerformanceRating!$P$8:$R$2778, 2, FALSE)), "", VLOOKUP(A1591, PerformanceRating!$P$8:$R$2778, 2, FALSE))</f>
        <v>3.6666666666666665</v>
      </c>
      <c r="G1591">
        <f>IF(ISNA(VLOOKUP(A1591, PerformanceRating!$P$8:$R$2778, 3, FALSE)), "", VLOOKUP(A1591, PerformanceRating!$P$8:$R$2778, 3, FALSE))</f>
        <v>3.3333333333333335</v>
      </c>
      <c r="H1591">
        <f>IF(ISNA(VLOOKUP(A1591, PerformanceRating!$C$2:$N$6710, 11, FALSE)), "", VLOOKUP(A1591, PerformanceRating!$C$2:$N$6710, 11, FALSE))</f>
        <v>3.25</v>
      </c>
      <c r="I1591">
        <f>IF(ISNA(VLOOKUP(A1591, PerformanceRating!$C$2:$N$6710, 12, FALSE)), "", VLOOKUP(A1591, PerformanceRating!$C$2:$N$6710, 12, FALSE))</f>
        <v>3</v>
      </c>
    </row>
    <row r="1592" spans="1:9" x14ac:dyDescent="0.25">
      <c r="A1592" s="1">
        <v>43245</v>
      </c>
      <c r="B1592">
        <f>COUNTIF(Employee!$U$2:$U$1471, 'Date Events'!A1592)</f>
        <v>2</v>
      </c>
      <c r="C1592">
        <f>COUNTIF(Employee!$X$2:$X$1471, 'Date Events'!A1592)</f>
        <v>0</v>
      </c>
      <c r="D1592">
        <f t="shared" si="24"/>
        <v>763</v>
      </c>
      <c r="E1592">
        <f>COUNTIF(Employee!$AA$2:$AA$1471, 'Date Events'!A1592)</f>
        <v>1</v>
      </c>
      <c r="F1592">
        <f>IF(ISNA(VLOOKUP(A1592, PerformanceRating!$P$8:$R$2778, 2, FALSE)), "", VLOOKUP(A1592, PerformanceRating!$P$8:$R$2778, 2, FALSE))</f>
        <v>3</v>
      </c>
      <c r="G1592">
        <f>IF(ISNA(VLOOKUP(A1592, PerformanceRating!$P$8:$R$2778, 3, FALSE)), "", VLOOKUP(A1592, PerformanceRating!$P$8:$R$2778, 3, FALSE))</f>
        <v>2</v>
      </c>
      <c r="H1592">
        <f>IF(ISNA(VLOOKUP(A1592, PerformanceRating!$C$2:$N$6710, 11, FALSE)), "", VLOOKUP(A1592, PerformanceRating!$C$2:$N$6710, 11, FALSE))</f>
        <v>3.75</v>
      </c>
      <c r="I1592">
        <f>IF(ISNA(VLOOKUP(A1592, PerformanceRating!$C$2:$N$6710, 12, FALSE)), "", VLOOKUP(A1592, PerformanceRating!$C$2:$N$6710, 12, FALSE))</f>
        <v>2.5</v>
      </c>
    </row>
    <row r="1593" spans="1:9" x14ac:dyDescent="0.25">
      <c r="A1593" s="1">
        <v>43246</v>
      </c>
      <c r="B1593">
        <f>COUNTIF(Employee!$U$2:$U$1471, 'Date Events'!A1593)</f>
        <v>0</v>
      </c>
      <c r="C1593">
        <f>COUNTIF(Employee!$X$2:$X$1471, 'Date Events'!A1593)</f>
        <v>0</v>
      </c>
      <c r="D1593">
        <f t="shared" si="24"/>
        <v>763</v>
      </c>
      <c r="E1593">
        <f>COUNTIF(Employee!$AA$2:$AA$1471, 'Date Events'!A1593)</f>
        <v>0</v>
      </c>
      <c r="F1593">
        <f>IF(ISNA(VLOOKUP(A1593, PerformanceRating!$P$8:$R$2778, 2, FALSE)), "", VLOOKUP(A1593, PerformanceRating!$P$8:$R$2778, 2, FALSE))</f>
        <v>4.333333333333333</v>
      </c>
      <c r="G1593">
        <f>IF(ISNA(VLOOKUP(A1593, PerformanceRating!$P$8:$R$2778, 3, FALSE)), "", VLOOKUP(A1593, PerformanceRating!$P$8:$R$2778, 3, FALSE))</f>
        <v>4.333333333333333</v>
      </c>
      <c r="H1593">
        <f>IF(ISNA(VLOOKUP(A1593, PerformanceRating!$C$2:$N$6710, 11, FALSE)), "", VLOOKUP(A1593, PerformanceRating!$C$2:$N$6710, 11, FALSE))</f>
        <v>4.25</v>
      </c>
      <c r="I1593">
        <f>IF(ISNA(VLOOKUP(A1593, PerformanceRating!$C$2:$N$6710, 12, FALSE)), "", VLOOKUP(A1593, PerformanceRating!$C$2:$N$6710, 12, FALSE))</f>
        <v>5</v>
      </c>
    </row>
    <row r="1594" spans="1:9" x14ac:dyDescent="0.25">
      <c r="A1594" s="1">
        <v>43247</v>
      </c>
      <c r="B1594">
        <f>COUNTIF(Employee!$U$2:$U$1471, 'Date Events'!A1594)</f>
        <v>0</v>
      </c>
      <c r="C1594">
        <f>COUNTIF(Employee!$X$2:$X$1471, 'Date Events'!A1594)</f>
        <v>0</v>
      </c>
      <c r="D1594">
        <f t="shared" si="24"/>
        <v>763</v>
      </c>
      <c r="E1594">
        <f>COUNTIF(Employee!$AA$2:$AA$1471, 'Date Events'!A1594)</f>
        <v>0</v>
      </c>
      <c r="F1594">
        <f>IF(ISNA(VLOOKUP(A1594, PerformanceRating!$P$8:$R$2778, 2, FALSE)), "", VLOOKUP(A1594, PerformanceRating!$P$8:$R$2778, 2, FALSE))</f>
        <v>3.5</v>
      </c>
      <c r="G1594">
        <f>IF(ISNA(VLOOKUP(A1594, PerformanceRating!$P$8:$R$2778, 3, FALSE)), "", VLOOKUP(A1594, PerformanceRating!$P$8:$R$2778, 3, FALSE))</f>
        <v>3.5</v>
      </c>
      <c r="H1594">
        <f>IF(ISNA(VLOOKUP(A1594, PerformanceRating!$C$2:$N$6710, 11, FALSE)), "", VLOOKUP(A1594, PerformanceRating!$C$2:$N$6710, 11, FALSE))</f>
        <v>3.25</v>
      </c>
      <c r="I1594">
        <f>IF(ISNA(VLOOKUP(A1594, PerformanceRating!$C$2:$N$6710, 12, FALSE)), "", VLOOKUP(A1594, PerformanceRating!$C$2:$N$6710, 12, FALSE))</f>
        <v>4</v>
      </c>
    </row>
    <row r="1595" spans="1:9" x14ac:dyDescent="0.25">
      <c r="A1595" s="1">
        <v>43248</v>
      </c>
      <c r="B1595">
        <f>COUNTIF(Employee!$U$2:$U$1471, 'Date Events'!A1595)</f>
        <v>0</v>
      </c>
      <c r="C1595">
        <f>COUNTIF(Employee!$X$2:$X$1471, 'Date Events'!A1595)</f>
        <v>0</v>
      </c>
      <c r="D1595">
        <f t="shared" si="24"/>
        <v>763</v>
      </c>
      <c r="E1595">
        <f>COUNTIF(Employee!$AA$2:$AA$1471, 'Date Events'!A1595)</f>
        <v>0</v>
      </c>
      <c r="F1595">
        <f>IF(ISNA(VLOOKUP(A1595, PerformanceRating!$P$8:$R$2778, 2, FALSE)), "", VLOOKUP(A1595, PerformanceRating!$P$8:$R$2778, 2, FALSE))</f>
        <v>4</v>
      </c>
      <c r="G1595">
        <f>IF(ISNA(VLOOKUP(A1595, PerformanceRating!$P$8:$R$2778, 3, FALSE)), "", VLOOKUP(A1595, PerformanceRating!$P$8:$R$2778, 3, FALSE))</f>
        <v>3</v>
      </c>
      <c r="H1595">
        <f>IF(ISNA(VLOOKUP(A1595, PerformanceRating!$C$2:$N$6710, 11, FALSE)), "", VLOOKUP(A1595, PerformanceRating!$C$2:$N$6710, 11, FALSE))</f>
        <v>4.25</v>
      </c>
      <c r="I1595">
        <f>IF(ISNA(VLOOKUP(A1595, PerformanceRating!$C$2:$N$6710, 12, FALSE)), "", VLOOKUP(A1595, PerformanceRating!$C$2:$N$6710, 12, FALSE))</f>
        <v>3.5</v>
      </c>
    </row>
    <row r="1596" spans="1:9" x14ac:dyDescent="0.25">
      <c r="A1596" s="1">
        <v>43249</v>
      </c>
      <c r="B1596">
        <f>COUNTIF(Employee!$U$2:$U$1471, 'Date Events'!A1596)</f>
        <v>0</v>
      </c>
      <c r="C1596">
        <f>COUNTIF(Employee!$X$2:$X$1471, 'Date Events'!A1596)</f>
        <v>0</v>
      </c>
      <c r="D1596">
        <f t="shared" si="24"/>
        <v>763</v>
      </c>
      <c r="E1596">
        <f>COUNTIF(Employee!$AA$2:$AA$1471, 'Date Events'!A1596)</f>
        <v>0</v>
      </c>
      <c r="F1596">
        <f>IF(ISNA(VLOOKUP(A1596, PerformanceRating!$P$8:$R$2778, 2, FALSE)), "", VLOOKUP(A1596, PerformanceRating!$P$8:$R$2778, 2, FALSE))</f>
        <v>4</v>
      </c>
      <c r="G1596">
        <f>IF(ISNA(VLOOKUP(A1596, PerformanceRating!$P$8:$R$2778, 3, FALSE)), "", VLOOKUP(A1596, PerformanceRating!$P$8:$R$2778, 3, FALSE))</f>
        <v>3.75</v>
      </c>
      <c r="H1596">
        <f>IF(ISNA(VLOOKUP(A1596, PerformanceRating!$C$2:$N$6710, 11, FALSE)), "", VLOOKUP(A1596, PerformanceRating!$C$2:$N$6710, 11, FALSE))</f>
        <v>4</v>
      </c>
      <c r="I1596">
        <f>IF(ISNA(VLOOKUP(A1596, PerformanceRating!$C$2:$N$6710, 12, FALSE)), "", VLOOKUP(A1596, PerformanceRating!$C$2:$N$6710, 12, FALSE))</f>
        <v>3</v>
      </c>
    </row>
    <row r="1597" spans="1:9" x14ac:dyDescent="0.25">
      <c r="A1597" s="1">
        <v>43250</v>
      </c>
      <c r="B1597">
        <f>COUNTIF(Employee!$U$2:$U$1471, 'Date Events'!A1597)</f>
        <v>1</v>
      </c>
      <c r="C1597">
        <f>COUNTIF(Employee!$X$2:$X$1471, 'Date Events'!A1597)</f>
        <v>0</v>
      </c>
      <c r="D1597">
        <f t="shared" si="24"/>
        <v>764</v>
      </c>
      <c r="E1597">
        <f>COUNTIF(Employee!$AA$2:$AA$1471, 'Date Events'!A1597)</f>
        <v>0</v>
      </c>
      <c r="F1597">
        <f>IF(ISNA(VLOOKUP(A1597, PerformanceRating!$P$8:$R$2778, 2, FALSE)), "", VLOOKUP(A1597, PerformanceRating!$P$8:$R$2778, 2, FALSE))</f>
        <v>5</v>
      </c>
      <c r="G1597">
        <f>IF(ISNA(VLOOKUP(A1597, PerformanceRating!$P$8:$R$2778, 3, FALSE)), "", VLOOKUP(A1597, PerformanceRating!$P$8:$R$2778, 3, FALSE))</f>
        <v>5</v>
      </c>
      <c r="H1597">
        <f>IF(ISNA(VLOOKUP(A1597, PerformanceRating!$C$2:$N$6710, 11, FALSE)), "", VLOOKUP(A1597, PerformanceRating!$C$2:$N$6710, 11, FALSE))</f>
        <v>3</v>
      </c>
      <c r="I1597">
        <f>IF(ISNA(VLOOKUP(A1597, PerformanceRating!$C$2:$N$6710, 12, FALSE)), "", VLOOKUP(A1597, PerformanceRating!$C$2:$N$6710, 12, FALSE))</f>
        <v>5</v>
      </c>
    </row>
    <row r="1598" spans="1:9" x14ac:dyDescent="0.25">
      <c r="A1598" s="1">
        <v>43251</v>
      </c>
      <c r="B1598">
        <f>COUNTIF(Employee!$U$2:$U$1471, 'Date Events'!A1598)</f>
        <v>2</v>
      </c>
      <c r="C1598">
        <f>COUNTIF(Employee!$X$2:$X$1471, 'Date Events'!A1598)</f>
        <v>0</v>
      </c>
      <c r="D1598">
        <f t="shared" si="24"/>
        <v>766</v>
      </c>
      <c r="E1598">
        <f>COUNTIF(Employee!$AA$2:$AA$1471, 'Date Events'!A1598)</f>
        <v>1</v>
      </c>
      <c r="F1598">
        <f>IF(ISNA(VLOOKUP(A1598, PerformanceRating!$P$8:$R$2778, 2, FALSE)), "", VLOOKUP(A1598, PerformanceRating!$P$8:$R$2778, 2, FALSE))</f>
        <v>4</v>
      </c>
      <c r="G1598">
        <f>IF(ISNA(VLOOKUP(A1598, PerformanceRating!$P$8:$R$2778, 3, FALSE)), "", VLOOKUP(A1598, PerformanceRating!$P$8:$R$2778, 3, FALSE))</f>
        <v>3.3333333333333335</v>
      </c>
      <c r="H1598">
        <f>IF(ISNA(VLOOKUP(A1598, PerformanceRating!$C$2:$N$6710, 11, FALSE)), "", VLOOKUP(A1598, PerformanceRating!$C$2:$N$6710, 11, FALSE))</f>
        <v>3.75</v>
      </c>
      <c r="I1598">
        <f>IF(ISNA(VLOOKUP(A1598, PerformanceRating!$C$2:$N$6710, 12, FALSE)), "", VLOOKUP(A1598, PerformanceRating!$C$2:$N$6710, 12, FALSE))</f>
        <v>4</v>
      </c>
    </row>
    <row r="1599" spans="1:9" x14ac:dyDescent="0.25">
      <c r="A1599" s="1">
        <v>43252</v>
      </c>
      <c r="B1599">
        <f>COUNTIF(Employee!$U$2:$U$1471, 'Date Events'!A1599)</f>
        <v>1</v>
      </c>
      <c r="C1599">
        <f>COUNTIF(Employee!$X$2:$X$1471, 'Date Events'!A1599)</f>
        <v>1</v>
      </c>
      <c r="D1599">
        <f t="shared" si="24"/>
        <v>766</v>
      </c>
      <c r="E1599">
        <f>COUNTIF(Employee!$AA$2:$AA$1471, 'Date Events'!A1599)</f>
        <v>0</v>
      </c>
      <c r="F1599">
        <f>IF(ISNA(VLOOKUP(A1599, PerformanceRating!$P$8:$R$2778, 2, FALSE)), "", VLOOKUP(A1599, PerformanceRating!$P$8:$R$2778, 2, FALSE))</f>
        <v>4.4000000000000004</v>
      </c>
      <c r="G1599">
        <f>IF(ISNA(VLOOKUP(A1599, PerformanceRating!$P$8:$R$2778, 3, FALSE)), "", VLOOKUP(A1599, PerformanceRating!$P$8:$R$2778, 3, FALSE))</f>
        <v>3.8</v>
      </c>
      <c r="H1599">
        <f>IF(ISNA(VLOOKUP(A1599, PerformanceRating!$C$2:$N$6710, 11, FALSE)), "", VLOOKUP(A1599, PerformanceRating!$C$2:$N$6710, 11, FALSE))</f>
        <v>3.25</v>
      </c>
      <c r="I1599">
        <f>IF(ISNA(VLOOKUP(A1599, PerformanceRating!$C$2:$N$6710, 12, FALSE)), "", VLOOKUP(A1599, PerformanceRating!$C$2:$N$6710, 12, FALSE))</f>
        <v>4.5</v>
      </c>
    </row>
    <row r="1600" spans="1:9" x14ac:dyDescent="0.25">
      <c r="A1600" s="1">
        <v>43253</v>
      </c>
      <c r="B1600">
        <f>COUNTIF(Employee!$U$2:$U$1471, 'Date Events'!A1600)</f>
        <v>0</v>
      </c>
      <c r="C1600">
        <f>COUNTIF(Employee!$X$2:$X$1471, 'Date Events'!A1600)</f>
        <v>0</v>
      </c>
      <c r="D1600">
        <f t="shared" si="24"/>
        <v>766</v>
      </c>
      <c r="E1600">
        <f>COUNTIF(Employee!$AA$2:$AA$1471, 'Date Events'!A1600)</f>
        <v>0</v>
      </c>
      <c r="F1600">
        <f>IF(ISNA(VLOOKUP(A1600, PerformanceRating!$P$8:$R$2778, 2, FALSE)), "", VLOOKUP(A1600, PerformanceRating!$P$8:$R$2778, 2, FALSE))</f>
        <v>4</v>
      </c>
      <c r="G1600">
        <f>IF(ISNA(VLOOKUP(A1600, PerformanceRating!$P$8:$R$2778, 3, FALSE)), "", VLOOKUP(A1600, PerformanceRating!$P$8:$R$2778, 3, FALSE))</f>
        <v>4</v>
      </c>
      <c r="H1600">
        <f>IF(ISNA(VLOOKUP(A1600, PerformanceRating!$C$2:$N$6710, 11, FALSE)), "", VLOOKUP(A1600, PerformanceRating!$C$2:$N$6710, 11, FALSE))</f>
        <v>4</v>
      </c>
      <c r="I1600">
        <f>IF(ISNA(VLOOKUP(A1600, PerformanceRating!$C$2:$N$6710, 12, FALSE)), "", VLOOKUP(A1600, PerformanceRating!$C$2:$N$6710, 12, FALSE))</f>
        <v>4</v>
      </c>
    </row>
    <row r="1601" spans="1:9" x14ac:dyDescent="0.25">
      <c r="A1601" s="1">
        <v>43254</v>
      </c>
      <c r="B1601">
        <f>COUNTIF(Employee!$U$2:$U$1471, 'Date Events'!A1601)</f>
        <v>0</v>
      </c>
      <c r="C1601">
        <f>COUNTIF(Employee!$X$2:$X$1471, 'Date Events'!A1601)</f>
        <v>0</v>
      </c>
      <c r="D1601">
        <f t="shared" si="24"/>
        <v>766</v>
      </c>
      <c r="E1601">
        <f>COUNTIF(Employee!$AA$2:$AA$1471, 'Date Events'!A1601)</f>
        <v>0</v>
      </c>
      <c r="F1601">
        <f>IF(ISNA(VLOOKUP(A1601, PerformanceRating!$P$8:$R$2778, 2, FALSE)), "", VLOOKUP(A1601, PerformanceRating!$P$8:$R$2778, 2, FALSE))</f>
        <v>5</v>
      </c>
      <c r="G1601">
        <f>IF(ISNA(VLOOKUP(A1601, PerformanceRating!$P$8:$R$2778, 3, FALSE)), "", VLOOKUP(A1601, PerformanceRating!$P$8:$R$2778, 3, FALSE))</f>
        <v>5</v>
      </c>
      <c r="H1601">
        <f>IF(ISNA(VLOOKUP(A1601, PerformanceRating!$C$2:$N$6710, 11, FALSE)), "", VLOOKUP(A1601, PerformanceRating!$C$2:$N$6710, 11, FALSE))</f>
        <v>3.75</v>
      </c>
      <c r="I1601">
        <f>IF(ISNA(VLOOKUP(A1601, PerformanceRating!$C$2:$N$6710, 12, FALSE)), "", VLOOKUP(A1601, PerformanceRating!$C$2:$N$6710, 12, FALSE))</f>
        <v>5</v>
      </c>
    </row>
    <row r="1602" spans="1:9" x14ac:dyDescent="0.25">
      <c r="A1602" s="1">
        <v>43255</v>
      </c>
      <c r="B1602">
        <f>COUNTIF(Employee!$U$2:$U$1471, 'Date Events'!A1602)</f>
        <v>0</v>
      </c>
      <c r="C1602">
        <f>COUNTIF(Employee!$X$2:$X$1471, 'Date Events'!A1602)</f>
        <v>0</v>
      </c>
      <c r="D1602">
        <f t="shared" si="24"/>
        <v>766</v>
      </c>
      <c r="E1602">
        <f>COUNTIF(Employee!$AA$2:$AA$1471, 'Date Events'!A1602)</f>
        <v>1</v>
      </c>
      <c r="F1602">
        <f>IF(ISNA(VLOOKUP(A1602, PerformanceRating!$P$8:$R$2778, 2, FALSE)), "", VLOOKUP(A1602, PerformanceRating!$P$8:$R$2778, 2, FALSE))</f>
        <v>5</v>
      </c>
      <c r="G1602">
        <f>IF(ISNA(VLOOKUP(A1602, PerformanceRating!$P$8:$R$2778, 3, FALSE)), "", VLOOKUP(A1602, PerformanceRating!$P$8:$R$2778, 3, FALSE))</f>
        <v>4</v>
      </c>
      <c r="H1602">
        <f>IF(ISNA(VLOOKUP(A1602, PerformanceRating!$C$2:$N$6710, 11, FALSE)), "", VLOOKUP(A1602, PerformanceRating!$C$2:$N$6710, 11, FALSE))</f>
        <v>4</v>
      </c>
      <c r="I1602">
        <f>IF(ISNA(VLOOKUP(A1602, PerformanceRating!$C$2:$N$6710, 12, FALSE)), "", VLOOKUP(A1602, PerformanceRating!$C$2:$N$6710, 12, FALSE))</f>
        <v>4.5</v>
      </c>
    </row>
    <row r="1603" spans="1:9" x14ac:dyDescent="0.25">
      <c r="A1603" s="1">
        <v>43256</v>
      </c>
      <c r="B1603">
        <f>COUNTIF(Employee!$U$2:$U$1471, 'Date Events'!A1603)</f>
        <v>0</v>
      </c>
      <c r="C1603">
        <f>COUNTIF(Employee!$X$2:$X$1471, 'Date Events'!A1603)</f>
        <v>0</v>
      </c>
      <c r="D1603">
        <f t="shared" si="24"/>
        <v>766</v>
      </c>
      <c r="E1603">
        <f>COUNTIF(Employee!$AA$2:$AA$1471, 'Date Events'!A1603)</f>
        <v>0</v>
      </c>
      <c r="F1603">
        <f>IF(ISNA(VLOOKUP(A1603, PerformanceRating!$P$8:$R$2778, 2, FALSE)), "", VLOOKUP(A1603, PerformanceRating!$P$8:$R$2778, 2, FALSE))</f>
        <v>5</v>
      </c>
      <c r="G1603">
        <f>IF(ISNA(VLOOKUP(A1603, PerformanceRating!$P$8:$R$2778, 3, FALSE)), "", VLOOKUP(A1603, PerformanceRating!$P$8:$R$2778, 3, FALSE))</f>
        <v>4</v>
      </c>
      <c r="H1603">
        <f>IF(ISNA(VLOOKUP(A1603, PerformanceRating!$C$2:$N$6710, 11, FALSE)), "", VLOOKUP(A1603, PerformanceRating!$C$2:$N$6710, 11, FALSE))</f>
        <v>2.5</v>
      </c>
      <c r="I1603">
        <f>IF(ISNA(VLOOKUP(A1603, PerformanceRating!$C$2:$N$6710, 12, FALSE)), "", VLOOKUP(A1603, PerformanceRating!$C$2:$N$6710, 12, FALSE))</f>
        <v>4.5</v>
      </c>
    </row>
    <row r="1604" spans="1:9" x14ac:dyDescent="0.25">
      <c r="A1604" s="1">
        <v>43257</v>
      </c>
      <c r="B1604">
        <f>COUNTIF(Employee!$U$2:$U$1471, 'Date Events'!A1604)</f>
        <v>0</v>
      </c>
      <c r="C1604">
        <f>COUNTIF(Employee!$X$2:$X$1471, 'Date Events'!A1604)</f>
        <v>0</v>
      </c>
      <c r="D1604">
        <f t="shared" ref="D1604:D1667" si="25">D1603+B1604-C1604</f>
        <v>766</v>
      </c>
      <c r="E1604">
        <f>COUNTIF(Employee!$AA$2:$AA$1471, 'Date Events'!A1604)</f>
        <v>0</v>
      </c>
      <c r="F1604">
        <f>IF(ISNA(VLOOKUP(A1604, PerformanceRating!$P$8:$R$2778, 2, FALSE)), "", VLOOKUP(A1604, PerformanceRating!$P$8:$R$2778, 2, FALSE))</f>
        <v>3.6666666666666665</v>
      </c>
      <c r="G1604">
        <f>IF(ISNA(VLOOKUP(A1604, PerformanceRating!$P$8:$R$2778, 3, FALSE)), "", VLOOKUP(A1604, PerformanceRating!$P$8:$R$2778, 3, FALSE))</f>
        <v>3.3333333333333335</v>
      </c>
      <c r="H1604">
        <f>IF(ISNA(VLOOKUP(A1604, PerformanceRating!$C$2:$N$6710, 11, FALSE)), "", VLOOKUP(A1604, PerformanceRating!$C$2:$N$6710, 11, FALSE))</f>
        <v>3.75</v>
      </c>
      <c r="I1604">
        <f>IF(ISNA(VLOOKUP(A1604, PerformanceRating!$C$2:$N$6710, 12, FALSE)), "", VLOOKUP(A1604, PerformanceRating!$C$2:$N$6710, 12, FALSE))</f>
        <v>3</v>
      </c>
    </row>
    <row r="1605" spans="1:9" x14ac:dyDescent="0.25">
      <c r="A1605" s="1">
        <v>43258</v>
      </c>
      <c r="B1605">
        <f>COUNTIF(Employee!$U$2:$U$1471, 'Date Events'!A1605)</f>
        <v>0</v>
      </c>
      <c r="C1605">
        <f>COUNTIF(Employee!$X$2:$X$1471, 'Date Events'!A1605)</f>
        <v>0</v>
      </c>
      <c r="D1605">
        <f t="shared" si="25"/>
        <v>766</v>
      </c>
      <c r="E1605">
        <f>COUNTIF(Employee!$AA$2:$AA$1471, 'Date Events'!A1605)</f>
        <v>0</v>
      </c>
      <c r="F1605">
        <f>IF(ISNA(VLOOKUP(A1605, PerformanceRating!$P$8:$R$2778, 2, FALSE)), "", VLOOKUP(A1605, PerformanceRating!$P$8:$R$2778, 2, FALSE))</f>
        <v>5</v>
      </c>
      <c r="G1605">
        <f>IF(ISNA(VLOOKUP(A1605, PerformanceRating!$P$8:$R$2778, 3, FALSE)), "", VLOOKUP(A1605, PerformanceRating!$P$8:$R$2778, 3, FALSE))</f>
        <v>5</v>
      </c>
      <c r="H1605">
        <f>IF(ISNA(VLOOKUP(A1605, PerformanceRating!$C$2:$N$6710, 11, FALSE)), "", VLOOKUP(A1605, PerformanceRating!$C$2:$N$6710, 11, FALSE))</f>
        <v>4.5</v>
      </c>
      <c r="I1605">
        <f>IF(ISNA(VLOOKUP(A1605, PerformanceRating!$C$2:$N$6710, 12, FALSE)), "", VLOOKUP(A1605, PerformanceRating!$C$2:$N$6710, 12, FALSE))</f>
        <v>5</v>
      </c>
    </row>
    <row r="1606" spans="1:9" x14ac:dyDescent="0.25">
      <c r="A1606" s="1">
        <v>43259</v>
      </c>
      <c r="B1606">
        <f>COUNTIF(Employee!$U$2:$U$1471, 'Date Events'!A1606)</f>
        <v>0</v>
      </c>
      <c r="C1606">
        <f>COUNTIF(Employee!$X$2:$X$1471, 'Date Events'!A1606)</f>
        <v>0</v>
      </c>
      <c r="D1606">
        <f t="shared" si="25"/>
        <v>766</v>
      </c>
      <c r="E1606">
        <f>COUNTIF(Employee!$AA$2:$AA$1471, 'Date Events'!A1606)</f>
        <v>1</v>
      </c>
      <c r="F1606">
        <f>IF(ISNA(VLOOKUP(A1606, PerformanceRating!$P$8:$R$2778, 2, FALSE)), "", VLOOKUP(A1606, PerformanceRating!$P$8:$R$2778, 2, FALSE))</f>
        <v>4</v>
      </c>
      <c r="G1606">
        <f>IF(ISNA(VLOOKUP(A1606, PerformanceRating!$P$8:$R$2778, 3, FALSE)), "", VLOOKUP(A1606, PerformanceRating!$P$8:$R$2778, 3, FALSE))</f>
        <v>4</v>
      </c>
      <c r="H1606">
        <f>IF(ISNA(VLOOKUP(A1606, PerformanceRating!$C$2:$N$6710, 11, FALSE)), "", VLOOKUP(A1606, PerformanceRating!$C$2:$N$6710, 11, FALSE))</f>
        <v>3.25</v>
      </c>
      <c r="I1606">
        <f>IF(ISNA(VLOOKUP(A1606, PerformanceRating!$C$2:$N$6710, 12, FALSE)), "", VLOOKUP(A1606, PerformanceRating!$C$2:$N$6710, 12, FALSE))</f>
        <v>4</v>
      </c>
    </row>
    <row r="1607" spans="1:9" x14ac:dyDescent="0.25">
      <c r="A1607" s="1">
        <v>43260</v>
      </c>
      <c r="B1607">
        <f>COUNTIF(Employee!$U$2:$U$1471, 'Date Events'!A1607)</f>
        <v>0</v>
      </c>
      <c r="C1607">
        <f>COUNTIF(Employee!$X$2:$X$1471, 'Date Events'!A1607)</f>
        <v>0</v>
      </c>
      <c r="D1607">
        <f t="shared" si="25"/>
        <v>766</v>
      </c>
      <c r="E1607">
        <f>COUNTIF(Employee!$AA$2:$AA$1471, 'Date Events'!A1607)</f>
        <v>0</v>
      </c>
      <c r="F1607">
        <f>IF(ISNA(VLOOKUP(A1607, PerformanceRating!$P$8:$R$2778, 2, FALSE)), "", VLOOKUP(A1607, PerformanceRating!$P$8:$R$2778, 2, FALSE))</f>
        <v>3.5</v>
      </c>
      <c r="G1607">
        <f>IF(ISNA(VLOOKUP(A1607, PerformanceRating!$P$8:$R$2778, 3, FALSE)), "", VLOOKUP(A1607, PerformanceRating!$P$8:$R$2778, 3, FALSE))</f>
        <v>3</v>
      </c>
      <c r="H1607">
        <f>IF(ISNA(VLOOKUP(A1607, PerformanceRating!$C$2:$N$6710, 11, FALSE)), "", VLOOKUP(A1607, PerformanceRating!$C$2:$N$6710, 11, FALSE))</f>
        <v>3.25</v>
      </c>
      <c r="I1607">
        <f>IF(ISNA(VLOOKUP(A1607, PerformanceRating!$C$2:$N$6710, 12, FALSE)), "", VLOOKUP(A1607, PerformanceRating!$C$2:$N$6710, 12, FALSE))</f>
        <v>3.5</v>
      </c>
    </row>
    <row r="1608" spans="1:9" x14ac:dyDescent="0.25">
      <c r="A1608" s="1">
        <v>43261</v>
      </c>
      <c r="B1608">
        <f>COUNTIF(Employee!$U$2:$U$1471, 'Date Events'!A1608)</f>
        <v>0</v>
      </c>
      <c r="C1608">
        <f>COUNTIF(Employee!$X$2:$X$1471, 'Date Events'!A1608)</f>
        <v>0</v>
      </c>
      <c r="D1608">
        <f t="shared" si="25"/>
        <v>766</v>
      </c>
      <c r="E1608">
        <f>COUNTIF(Employee!$AA$2:$AA$1471, 'Date Events'!A1608)</f>
        <v>0</v>
      </c>
      <c r="F1608">
        <f>IF(ISNA(VLOOKUP(A1608, PerformanceRating!$P$8:$R$2778, 2, FALSE)), "", VLOOKUP(A1608, PerformanceRating!$P$8:$R$2778, 2, FALSE))</f>
        <v>4.5</v>
      </c>
      <c r="G1608">
        <f>IF(ISNA(VLOOKUP(A1608, PerformanceRating!$P$8:$R$2778, 3, FALSE)), "", VLOOKUP(A1608, PerformanceRating!$P$8:$R$2778, 3, FALSE))</f>
        <v>4.5</v>
      </c>
      <c r="H1608">
        <f>IF(ISNA(VLOOKUP(A1608, PerformanceRating!$C$2:$N$6710, 11, FALSE)), "", VLOOKUP(A1608, PerformanceRating!$C$2:$N$6710, 11, FALSE))</f>
        <v>3.5</v>
      </c>
      <c r="I1608">
        <f>IF(ISNA(VLOOKUP(A1608, PerformanceRating!$C$2:$N$6710, 12, FALSE)), "", VLOOKUP(A1608, PerformanceRating!$C$2:$N$6710, 12, FALSE))</f>
        <v>5</v>
      </c>
    </row>
    <row r="1609" spans="1:9" x14ac:dyDescent="0.25">
      <c r="A1609" s="1">
        <v>43262</v>
      </c>
      <c r="B1609">
        <f>COUNTIF(Employee!$U$2:$U$1471, 'Date Events'!A1609)</f>
        <v>1</v>
      </c>
      <c r="C1609">
        <f>COUNTIF(Employee!$X$2:$X$1471, 'Date Events'!A1609)</f>
        <v>0</v>
      </c>
      <c r="D1609">
        <f t="shared" si="25"/>
        <v>767</v>
      </c>
      <c r="E1609">
        <f>COUNTIF(Employee!$AA$2:$AA$1471, 'Date Events'!A1609)</f>
        <v>0</v>
      </c>
      <c r="F1609" t="str">
        <f>IF(ISNA(VLOOKUP(A1609, PerformanceRating!$P$8:$R$2778, 2, FALSE)), "", VLOOKUP(A1609, PerformanceRating!$P$8:$R$2778, 2, FALSE))</f>
        <v/>
      </c>
      <c r="G1609" t="str">
        <f>IF(ISNA(VLOOKUP(A1609, PerformanceRating!$P$8:$R$2778, 3, FALSE)), "", VLOOKUP(A1609, PerformanceRating!$P$8:$R$2778, 3, FALSE))</f>
        <v/>
      </c>
      <c r="H1609" t="str">
        <f>IF(ISNA(VLOOKUP(A1609, PerformanceRating!$C$2:$N$6710, 11, FALSE)), "", VLOOKUP(A1609, PerformanceRating!$C$2:$N$6710, 11, FALSE))</f>
        <v/>
      </c>
      <c r="I1609" t="str">
        <f>IF(ISNA(VLOOKUP(A1609, PerformanceRating!$C$2:$N$6710, 12, FALSE)), "", VLOOKUP(A1609, PerformanceRating!$C$2:$N$6710, 12, FALSE))</f>
        <v/>
      </c>
    </row>
    <row r="1610" spans="1:9" x14ac:dyDescent="0.25">
      <c r="A1610" s="1">
        <v>43263</v>
      </c>
      <c r="B1610">
        <f>COUNTIF(Employee!$U$2:$U$1471, 'Date Events'!A1610)</f>
        <v>1</v>
      </c>
      <c r="C1610">
        <f>COUNTIF(Employee!$X$2:$X$1471, 'Date Events'!A1610)</f>
        <v>0</v>
      </c>
      <c r="D1610">
        <f t="shared" si="25"/>
        <v>768</v>
      </c>
      <c r="E1610">
        <f>COUNTIF(Employee!$AA$2:$AA$1471, 'Date Events'!A1610)</f>
        <v>0</v>
      </c>
      <c r="F1610" t="str">
        <f>IF(ISNA(VLOOKUP(A1610, PerformanceRating!$P$8:$R$2778, 2, FALSE)), "", VLOOKUP(A1610, PerformanceRating!$P$8:$R$2778, 2, FALSE))</f>
        <v/>
      </c>
      <c r="G1610" t="str">
        <f>IF(ISNA(VLOOKUP(A1610, PerformanceRating!$P$8:$R$2778, 3, FALSE)), "", VLOOKUP(A1610, PerformanceRating!$P$8:$R$2778, 3, FALSE))</f>
        <v/>
      </c>
      <c r="H1610" t="str">
        <f>IF(ISNA(VLOOKUP(A1610, PerformanceRating!$C$2:$N$6710, 11, FALSE)), "", VLOOKUP(A1610, PerformanceRating!$C$2:$N$6710, 11, FALSE))</f>
        <v/>
      </c>
      <c r="I1610" t="str">
        <f>IF(ISNA(VLOOKUP(A1610, PerformanceRating!$C$2:$N$6710, 12, FALSE)), "", VLOOKUP(A1610, PerformanceRating!$C$2:$N$6710, 12, FALSE))</f>
        <v/>
      </c>
    </row>
    <row r="1611" spans="1:9" x14ac:dyDescent="0.25">
      <c r="A1611" s="1">
        <v>43264</v>
      </c>
      <c r="B1611">
        <f>COUNTIF(Employee!$U$2:$U$1471, 'Date Events'!A1611)</f>
        <v>0</v>
      </c>
      <c r="C1611">
        <f>COUNTIF(Employee!$X$2:$X$1471, 'Date Events'!A1611)</f>
        <v>0</v>
      </c>
      <c r="D1611">
        <f t="shared" si="25"/>
        <v>768</v>
      </c>
      <c r="E1611">
        <f>COUNTIF(Employee!$AA$2:$AA$1471, 'Date Events'!A1611)</f>
        <v>0</v>
      </c>
      <c r="F1611">
        <f>IF(ISNA(VLOOKUP(A1611, PerformanceRating!$P$8:$R$2778, 2, FALSE)), "", VLOOKUP(A1611, PerformanceRating!$P$8:$R$2778, 2, FALSE))</f>
        <v>4</v>
      </c>
      <c r="G1611">
        <f>IF(ISNA(VLOOKUP(A1611, PerformanceRating!$P$8:$R$2778, 3, FALSE)), "", VLOOKUP(A1611, PerformanceRating!$P$8:$R$2778, 3, FALSE))</f>
        <v>4</v>
      </c>
      <c r="H1611">
        <f>IF(ISNA(VLOOKUP(A1611, PerformanceRating!$C$2:$N$6710, 11, FALSE)), "", VLOOKUP(A1611, PerformanceRating!$C$2:$N$6710, 11, FALSE))</f>
        <v>4</v>
      </c>
      <c r="I1611">
        <f>IF(ISNA(VLOOKUP(A1611, PerformanceRating!$C$2:$N$6710, 12, FALSE)), "", VLOOKUP(A1611, PerformanceRating!$C$2:$N$6710, 12, FALSE))</f>
        <v>4</v>
      </c>
    </row>
    <row r="1612" spans="1:9" x14ac:dyDescent="0.25">
      <c r="A1612" s="1">
        <v>43265</v>
      </c>
      <c r="B1612">
        <f>COUNTIF(Employee!$U$2:$U$1471, 'Date Events'!A1612)</f>
        <v>1</v>
      </c>
      <c r="C1612">
        <f>COUNTIF(Employee!$X$2:$X$1471, 'Date Events'!A1612)</f>
        <v>0</v>
      </c>
      <c r="D1612">
        <f t="shared" si="25"/>
        <v>769</v>
      </c>
      <c r="E1612">
        <f>COUNTIF(Employee!$AA$2:$AA$1471, 'Date Events'!A1612)</f>
        <v>1</v>
      </c>
      <c r="F1612">
        <f>IF(ISNA(VLOOKUP(A1612, PerformanceRating!$P$8:$R$2778, 2, FALSE)), "", VLOOKUP(A1612, PerformanceRating!$P$8:$R$2778, 2, FALSE))</f>
        <v>3</v>
      </c>
      <c r="G1612">
        <f>IF(ISNA(VLOOKUP(A1612, PerformanceRating!$P$8:$R$2778, 3, FALSE)), "", VLOOKUP(A1612, PerformanceRating!$P$8:$R$2778, 3, FALSE))</f>
        <v>2.6666666666666665</v>
      </c>
      <c r="H1612">
        <f>IF(ISNA(VLOOKUP(A1612, PerformanceRating!$C$2:$N$6710, 11, FALSE)), "", VLOOKUP(A1612, PerformanceRating!$C$2:$N$6710, 11, FALSE))</f>
        <v>3.5</v>
      </c>
      <c r="I1612">
        <f>IF(ISNA(VLOOKUP(A1612, PerformanceRating!$C$2:$N$6710, 12, FALSE)), "", VLOOKUP(A1612, PerformanceRating!$C$2:$N$6710, 12, FALSE))</f>
        <v>2.5</v>
      </c>
    </row>
    <row r="1613" spans="1:9" x14ac:dyDescent="0.25">
      <c r="A1613" s="1">
        <v>43266</v>
      </c>
      <c r="B1613">
        <f>COUNTIF(Employee!$U$2:$U$1471, 'Date Events'!A1613)</f>
        <v>1</v>
      </c>
      <c r="C1613">
        <f>COUNTIF(Employee!$X$2:$X$1471, 'Date Events'!A1613)</f>
        <v>0</v>
      </c>
      <c r="D1613">
        <f t="shared" si="25"/>
        <v>770</v>
      </c>
      <c r="E1613">
        <f>COUNTIF(Employee!$AA$2:$AA$1471, 'Date Events'!A1613)</f>
        <v>0</v>
      </c>
      <c r="F1613">
        <f>IF(ISNA(VLOOKUP(A1613, PerformanceRating!$P$8:$R$2778, 2, FALSE)), "", VLOOKUP(A1613, PerformanceRating!$P$8:$R$2778, 2, FALSE))</f>
        <v>5</v>
      </c>
      <c r="G1613">
        <f>IF(ISNA(VLOOKUP(A1613, PerformanceRating!$P$8:$R$2778, 3, FALSE)), "", VLOOKUP(A1613, PerformanceRating!$P$8:$R$2778, 3, FALSE))</f>
        <v>4</v>
      </c>
      <c r="H1613">
        <f>IF(ISNA(VLOOKUP(A1613, PerformanceRating!$C$2:$N$6710, 11, FALSE)), "", VLOOKUP(A1613, PerformanceRating!$C$2:$N$6710, 11, FALSE))</f>
        <v>3.25</v>
      </c>
      <c r="I1613">
        <f>IF(ISNA(VLOOKUP(A1613, PerformanceRating!$C$2:$N$6710, 12, FALSE)), "", VLOOKUP(A1613, PerformanceRating!$C$2:$N$6710, 12, FALSE))</f>
        <v>4.5</v>
      </c>
    </row>
    <row r="1614" spans="1:9" x14ac:dyDescent="0.25">
      <c r="A1614" s="1">
        <v>43267</v>
      </c>
      <c r="B1614">
        <f>COUNTIF(Employee!$U$2:$U$1471, 'Date Events'!A1614)</f>
        <v>0</v>
      </c>
      <c r="C1614">
        <f>COUNTIF(Employee!$X$2:$X$1471, 'Date Events'!A1614)</f>
        <v>0</v>
      </c>
      <c r="D1614">
        <f t="shared" si="25"/>
        <v>770</v>
      </c>
      <c r="E1614">
        <f>COUNTIF(Employee!$AA$2:$AA$1471, 'Date Events'!A1614)</f>
        <v>0</v>
      </c>
      <c r="F1614">
        <f>IF(ISNA(VLOOKUP(A1614, PerformanceRating!$P$8:$R$2778, 2, FALSE)), "", VLOOKUP(A1614, PerformanceRating!$P$8:$R$2778, 2, FALSE))</f>
        <v>4</v>
      </c>
      <c r="G1614">
        <f>IF(ISNA(VLOOKUP(A1614, PerformanceRating!$P$8:$R$2778, 3, FALSE)), "", VLOOKUP(A1614, PerformanceRating!$P$8:$R$2778, 3, FALSE))</f>
        <v>4</v>
      </c>
      <c r="H1614">
        <f>IF(ISNA(VLOOKUP(A1614, PerformanceRating!$C$2:$N$6710, 11, FALSE)), "", VLOOKUP(A1614, PerformanceRating!$C$2:$N$6710, 11, FALSE))</f>
        <v>4</v>
      </c>
      <c r="I1614">
        <f>IF(ISNA(VLOOKUP(A1614, PerformanceRating!$C$2:$N$6710, 12, FALSE)), "", VLOOKUP(A1614, PerformanceRating!$C$2:$N$6710, 12, FALSE))</f>
        <v>3</v>
      </c>
    </row>
    <row r="1615" spans="1:9" x14ac:dyDescent="0.25">
      <c r="A1615" s="1">
        <v>43268</v>
      </c>
      <c r="B1615">
        <f>COUNTIF(Employee!$U$2:$U$1471, 'Date Events'!A1615)</f>
        <v>2</v>
      </c>
      <c r="C1615">
        <f>COUNTIF(Employee!$X$2:$X$1471, 'Date Events'!A1615)</f>
        <v>0</v>
      </c>
      <c r="D1615">
        <f t="shared" si="25"/>
        <v>772</v>
      </c>
      <c r="E1615">
        <f>COUNTIF(Employee!$AA$2:$AA$1471, 'Date Events'!A1615)</f>
        <v>1</v>
      </c>
      <c r="F1615">
        <f>IF(ISNA(VLOOKUP(A1615, PerformanceRating!$P$8:$R$2778, 2, FALSE)), "", VLOOKUP(A1615, PerformanceRating!$P$8:$R$2778, 2, FALSE))</f>
        <v>4.666666666666667</v>
      </c>
      <c r="G1615">
        <f>IF(ISNA(VLOOKUP(A1615, PerformanceRating!$P$8:$R$2778, 3, FALSE)), "", VLOOKUP(A1615, PerformanceRating!$P$8:$R$2778, 3, FALSE))</f>
        <v>4</v>
      </c>
      <c r="H1615">
        <f>IF(ISNA(VLOOKUP(A1615, PerformanceRating!$C$2:$N$6710, 11, FALSE)), "", VLOOKUP(A1615, PerformanceRating!$C$2:$N$6710, 11, FALSE))</f>
        <v>4.5</v>
      </c>
      <c r="I1615">
        <f>IF(ISNA(VLOOKUP(A1615, PerformanceRating!$C$2:$N$6710, 12, FALSE)), "", VLOOKUP(A1615, PerformanceRating!$C$2:$N$6710, 12, FALSE))</f>
        <v>4</v>
      </c>
    </row>
    <row r="1616" spans="1:9" x14ac:dyDescent="0.25">
      <c r="A1616" s="1">
        <v>43269</v>
      </c>
      <c r="B1616">
        <f>COUNTIF(Employee!$U$2:$U$1471, 'Date Events'!A1616)</f>
        <v>0</v>
      </c>
      <c r="C1616">
        <f>COUNTIF(Employee!$X$2:$X$1471, 'Date Events'!A1616)</f>
        <v>0</v>
      </c>
      <c r="D1616">
        <f t="shared" si="25"/>
        <v>772</v>
      </c>
      <c r="E1616">
        <f>COUNTIF(Employee!$AA$2:$AA$1471, 'Date Events'!A1616)</f>
        <v>1</v>
      </c>
      <c r="F1616" t="str">
        <f>IF(ISNA(VLOOKUP(A1616, PerformanceRating!$P$8:$R$2778, 2, FALSE)), "", VLOOKUP(A1616, PerformanceRating!$P$8:$R$2778, 2, FALSE))</f>
        <v/>
      </c>
      <c r="G1616" t="str">
        <f>IF(ISNA(VLOOKUP(A1616, PerformanceRating!$P$8:$R$2778, 3, FALSE)), "", VLOOKUP(A1616, PerformanceRating!$P$8:$R$2778, 3, FALSE))</f>
        <v/>
      </c>
      <c r="H1616" t="str">
        <f>IF(ISNA(VLOOKUP(A1616, PerformanceRating!$C$2:$N$6710, 11, FALSE)), "", VLOOKUP(A1616, PerformanceRating!$C$2:$N$6710, 11, FALSE))</f>
        <v/>
      </c>
      <c r="I1616" t="str">
        <f>IF(ISNA(VLOOKUP(A1616, PerformanceRating!$C$2:$N$6710, 12, FALSE)), "", VLOOKUP(A1616, PerformanceRating!$C$2:$N$6710, 12, FALSE))</f>
        <v/>
      </c>
    </row>
    <row r="1617" spans="1:9" x14ac:dyDescent="0.25">
      <c r="A1617" s="1">
        <v>43270</v>
      </c>
      <c r="B1617">
        <f>COUNTIF(Employee!$U$2:$U$1471, 'Date Events'!A1617)</f>
        <v>0</v>
      </c>
      <c r="C1617">
        <f>COUNTIF(Employee!$X$2:$X$1471, 'Date Events'!A1617)</f>
        <v>0</v>
      </c>
      <c r="D1617">
        <f t="shared" si="25"/>
        <v>772</v>
      </c>
      <c r="E1617">
        <f>COUNTIF(Employee!$AA$2:$AA$1471, 'Date Events'!A1617)</f>
        <v>1</v>
      </c>
      <c r="F1617">
        <f>IF(ISNA(VLOOKUP(A1617, PerformanceRating!$P$8:$R$2778, 2, FALSE)), "", VLOOKUP(A1617, PerformanceRating!$P$8:$R$2778, 2, FALSE))</f>
        <v>3.6666666666666665</v>
      </c>
      <c r="G1617">
        <f>IF(ISNA(VLOOKUP(A1617, PerformanceRating!$P$8:$R$2778, 3, FALSE)), "", VLOOKUP(A1617, PerformanceRating!$P$8:$R$2778, 3, FALSE))</f>
        <v>3.3333333333333335</v>
      </c>
      <c r="H1617">
        <f>IF(ISNA(VLOOKUP(A1617, PerformanceRating!$C$2:$N$6710, 11, FALSE)), "", VLOOKUP(A1617, PerformanceRating!$C$2:$N$6710, 11, FALSE))</f>
        <v>4</v>
      </c>
      <c r="I1617">
        <f>IF(ISNA(VLOOKUP(A1617, PerformanceRating!$C$2:$N$6710, 12, FALSE)), "", VLOOKUP(A1617, PerformanceRating!$C$2:$N$6710, 12, FALSE))</f>
        <v>3</v>
      </c>
    </row>
    <row r="1618" spans="1:9" x14ac:dyDescent="0.25">
      <c r="A1618" s="1">
        <v>43272</v>
      </c>
      <c r="B1618">
        <f>COUNTIF(Employee!$U$2:$U$1471, 'Date Events'!A1618)</f>
        <v>0</v>
      </c>
      <c r="C1618">
        <f>COUNTIF(Employee!$X$2:$X$1471, 'Date Events'!A1618)</f>
        <v>0</v>
      </c>
      <c r="D1618">
        <f t="shared" si="25"/>
        <v>772</v>
      </c>
      <c r="E1618">
        <f>COUNTIF(Employee!$AA$2:$AA$1471, 'Date Events'!A1618)</f>
        <v>0</v>
      </c>
      <c r="F1618">
        <f>IF(ISNA(VLOOKUP(A1618, PerformanceRating!$P$8:$R$2778, 2, FALSE)), "", VLOOKUP(A1618, PerformanceRating!$P$8:$R$2778, 2, FALSE))</f>
        <v>4.5</v>
      </c>
      <c r="G1618">
        <f>IF(ISNA(VLOOKUP(A1618, PerformanceRating!$P$8:$R$2778, 3, FALSE)), "", VLOOKUP(A1618, PerformanceRating!$P$8:$R$2778, 3, FALSE))</f>
        <v>4</v>
      </c>
      <c r="H1618">
        <f>IF(ISNA(VLOOKUP(A1618, PerformanceRating!$C$2:$N$6710, 11, FALSE)), "", VLOOKUP(A1618, PerformanceRating!$C$2:$N$6710, 11, FALSE))</f>
        <v>4.5</v>
      </c>
      <c r="I1618">
        <f>IF(ISNA(VLOOKUP(A1618, PerformanceRating!$C$2:$N$6710, 12, FALSE)), "", VLOOKUP(A1618, PerformanceRating!$C$2:$N$6710, 12, FALSE))</f>
        <v>4</v>
      </c>
    </row>
    <row r="1619" spans="1:9" x14ac:dyDescent="0.25">
      <c r="A1619" s="1">
        <v>43273</v>
      </c>
      <c r="B1619">
        <f>COUNTIF(Employee!$U$2:$U$1471, 'Date Events'!A1619)</f>
        <v>0</v>
      </c>
      <c r="C1619">
        <f>COUNTIF(Employee!$X$2:$X$1471, 'Date Events'!A1619)</f>
        <v>0</v>
      </c>
      <c r="D1619">
        <f t="shared" si="25"/>
        <v>772</v>
      </c>
      <c r="E1619">
        <f>COUNTIF(Employee!$AA$2:$AA$1471, 'Date Events'!A1619)</f>
        <v>0</v>
      </c>
      <c r="F1619">
        <f>IF(ISNA(VLOOKUP(A1619, PerformanceRating!$P$8:$R$2778, 2, FALSE)), "", VLOOKUP(A1619, PerformanceRating!$P$8:$R$2778, 2, FALSE))</f>
        <v>5</v>
      </c>
      <c r="G1619">
        <f>IF(ISNA(VLOOKUP(A1619, PerformanceRating!$P$8:$R$2778, 3, FALSE)), "", VLOOKUP(A1619, PerformanceRating!$P$8:$R$2778, 3, FALSE))</f>
        <v>4</v>
      </c>
      <c r="H1619">
        <f>IF(ISNA(VLOOKUP(A1619, PerformanceRating!$C$2:$N$6710, 11, FALSE)), "", VLOOKUP(A1619, PerformanceRating!$C$2:$N$6710, 11, FALSE))</f>
        <v>3.5</v>
      </c>
      <c r="I1619">
        <f>IF(ISNA(VLOOKUP(A1619, PerformanceRating!$C$2:$N$6710, 12, FALSE)), "", VLOOKUP(A1619, PerformanceRating!$C$2:$N$6710, 12, FALSE))</f>
        <v>4.5</v>
      </c>
    </row>
    <row r="1620" spans="1:9" x14ac:dyDescent="0.25">
      <c r="A1620" s="1">
        <v>43274</v>
      </c>
      <c r="B1620">
        <f>COUNTIF(Employee!$U$2:$U$1471, 'Date Events'!A1620)</f>
        <v>0</v>
      </c>
      <c r="C1620">
        <f>COUNTIF(Employee!$X$2:$X$1471, 'Date Events'!A1620)</f>
        <v>0</v>
      </c>
      <c r="D1620">
        <f t="shared" si="25"/>
        <v>772</v>
      </c>
      <c r="E1620">
        <f>COUNTIF(Employee!$AA$2:$AA$1471, 'Date Events'!A1620)</f>
        <v>0</v>
      </c>
      <c r="F1620">
        <f>IF(ISNA(VLOOKUP(A1620, PerformanceRating!$P$8:$R$2778, 2, FALSE)), "", VLOOKUP(A1620, PerformanceRating!$P$8:$R$2778, 2, FALSE))</f>
        <v>4</v>
      </c>
      <c r="G1620">
        <f>IF(ISNA(VLOOKUP(A1620, PerformanceRating!$P$8:$R$2778, 3, FALSE)), "", VLOOKUP(A1620, PerformanceRating!$P$8:$R$2778, 3, FALSE))</f>
        <v>3.25</v>
      </c>
      <c r="H1620">
        <f>IF(ISNA(VLOOKUP(A1620, PerformanceRating!$C$2:$N$6710, 11, FALSE)), "", VLOOKUP(A1620, PerformanceRating!$C$2:$N$6710, 11, FALSE))</f>
        <v>3</v>
      </c>
      <c r="I1620">
        <f>IF(ISNA(VLOOKUP(A1620, PerformanceRating!$C$2:$N$6710, 12, FALSE)), "", VLOOKUP(A1620, PerformanceRating!$C$2:$N$6710, 12, FALSE))</f>
        <v>3.5</v>
      </c>
    </row>
    <row r="1621" spans="1:9" x14ac:dyDescent="0.25">
      <c r="A1621" s="1">
        <v>43275</v>
      </c>
      <c r="B1621">
        <f>COUNTIF(Employee!$U$2:$U$1471, 'Date Events'!A1621)</f>
        <v>0</v>
      </c>
      <c r="C1621">
        <f>COUNTIF(Employee!$X$2:$X$1471, 'Date Events'!A1621)</f>
        <v>0</v>
      </c>
      <c r="D1621">
        <f t="shared" si="25"/>
        <v>772</v>
      </c>
      <c r="E1621">
        <f>COUNTIF(Employee!$AA$2:$AA$1471, 'Date Events'!A1621)</f>
        <v>1</v>
      </c>
      <c r="F1621">
        <f>IF(ISNA(VLOOKUP(A1621, PerformanceRating!$P$8:$R$2778, 2, FALSE)), "", VLOOKUP(A1621, PerformanceRating!$P$8:$R$2778, 2, FALSE))</f>
        <v>3</v>
      </c>
      <c r="G1621">
        <f>IF(ISNA(VLOOKUP(A1621, PerformanceRating!$P$8:$R$2778, 3, FALSE)), "", VLOOKUP(A1621, PerformanceRating!$P$8:$R$2778, 3, FALSE))</f>
        <v>2.5</v>
      </c>
      <c r="H1621">
        <f>IF(ISNA(VLOOKUP(A1621, PerformanceRating!$C$2:$N$6710, 11, FALSE)), "", VLOOKUP(A1621, PerformanceRating!$C$2:$N$6710, 11, FALSE))</f>
        <v>3.75</v>
      </c>
      <c r="I1621">
        <f>IF(ISNA(VLOOKUP(A1621, PerformanceRating!$C$2:$N$6710, 12, FALSE)), "", VLOOKUP(A1621, PerformanceRating!$C$2:$N$6710, 12, FALSE))</f>
        <v>2.5</v>
      </c>
    </row>
    <row r="1622" spans="1:9" x14ac:dyDescent="0.25">
      <c r="A1622" s="1">
        <v>43276</v>
      </c>
      <c r="B1622">
        <f>COUNTIF(Employee!$U$2:$U$1471, 'Date Events'!A1622)</f>
        <v>1</v>
      </c>
      <c r="C1622">
        <f>COUNTIF(Employee!$X$2:$X$1471, 'Date Events'!A1622)</f>
        <v>0</v>
      </c>
      <c r="D1622">
        <f t="shared" si="25"/>
        <v>773</v>
      </c>
      <c r="E1622">
        <f>COUNTIF(Employee!$AA$2:$AA$1471, 'Date Events'!A1622)</f>
        <v>0</v>
      </c>
      <c r="F1622">
        <f>IF(ISNA(VLOOKUP(A1622, PerformanceRating!$P$8:$R$2778, 2, FALSE)), "", VLOOKUP(A1622, PerformanceRating!$P$8:$R$2778, 2, FALSE))</f>
        <v>4</v>
      </c>
      <c r="G1622">
        <f>IF(ISNA(VLOOKUP(A1622, PerformanceRating!$P$8:$R$2778, 3, FALSE)), "", VLOOKUP(A1622, PerformanceRating!$P$8:$R$2778, 3, FALSE))</f>
        <v>4</v>
      </c>
      <c r="H1622">
        <f>IF(ISNA(VLOOKUP(A1622, PerformanceRating!$C$2:$N$6710, 11, FALSE)), "", VLOOKUP(A1622, PerformanceRating!$C$2:$N$6710, 11, FALSE))</f>
        <v>1.75</v>
      </c>
      <c r="I1622">
        <f>IF(ISNA(VLOOKUP(A1622, PerformanceRating!$C$2:$N$6710, 12, FALSE)), "", VLOOKUP(A1622, PerformanceRating!$C$2:$N$6710, 12, FALSE))</f>
        <v>4</v>
      </c>
    </row>
    <row r="1623" spans="1:9" x14ac:dyDescent="0.25">
      <c r="A1623" s="1">
        <v>43277</v>
      </c>
      <c r="B1623">
        <f>COUNTIF(Employee!$U$2:$U$1471, 'Date Events'!A1623)</f>
        <v>1</v>
      </c>
      <c r="C1623">
        <f>COUNTIF(Employee!$X$2:$X$1471, 'Date Events'!A1623)</f>
        <v>0</v>
      </c>
      <c r="D1623">
        <f t="shared" si="25"/>
        <v>774</v>
      </c>
      <c r="E1623">
        <f>COUNTIF(Employee!$AA$2:$AA$1471, 'Date Events'!A1623)</f>
        <v>0</v>
      </c>
      <c r="F1623">
        <f>IF(ISNA(VLOOKUP(A1623, PerformanceRating!$P$8:$R$2778, 2, FALSE)), "", VLOOKUP(A1623, PerformanceRating!$P$8:$R$2778, 2, FALSE))</f>
        <v>4</v>
      </c>
      <c r="G1623">
        <f>IF(ISNA(VLOOKUP(A1623, PerformanceRating!$P$8:$R$2778, 3, FALSE)), "", VLOOKUP(A1623, PerformanceRating!$P$8:$R$2778, 3, FALSE))</f>
        <v>3.75</v>
      </c>
      <c r="H1623">
        <f>IF(ISNA(VLOOKUP(A1623, PerformanceRating!$C$2:$N$6710, 11, FALSE)), "", VLOOKUP(A1623, PerformanceRating!$C$2:$N$6710, 11, FALSE))</f>
        <v>1</v>
      </c>
      <c r="I1623">
        <f>IF(ISNA(VLOOKUP(A1623, PerformanceRating!$C$2:$N$6710, 12, FALSE)), "", VLOOKUP(A1623, PerformanceRating!$C$2:$N$6710, 12, FALSE))</f>
        <v>3.5</v>
      </c>
    </row>
    <row r="1624" spans="1:9" x14ac:dyDescent="0.25">
      <c r="A1624" s="1">
        <v>43278</v>
      </c>
      <c r="B1624">
        <f>COUNTIF(Employee!$U$2:$U$1471, 'Date Events'!A1624)</f>
        <v>0</v>
      </c>
      <c r="C1624">
        <f>COUNTIF(Employee!$X$2:$X$1471, 'Date Events'!A1624)</f>
        <v>0</v>
      </c>
      <c r="D1624">
        <f t="shared" si="25"/>
        <v>774</v>
      </c>
      <c r="E1624">
        <f>COUNTIF(Employee!$AA$2:$AA$1471, 'Date Events'!A1624)</f>
        <v>1</v>
      </c>
      <c r="F1624" t="str">
        <f>IF(ISNA(VLOOKUP(A1624, PerformanceRating!$P$8:$R$2778, 2, FALSE)), "", VLOOKUP(A1624, PerformanceRating!$P$8:$R$2778, 2, FALSE))</f>
        <v/>
      </c>
      <c r="G1624" t="str">
        <f>IF(ISNA(VLOOKUP(A1624, PerformanceRating!$P$8:$R$2778, 3, FALSE)), "", VLOOKUP(A1624, PerformanceRating!$P$8:$R$2778, 3, FALSE))</f>
        <v/>
      </c>
      <c r="H1624" t="str">
        <f>IF(ISNA(VLOOKUP(A1624, PerformanceRating!$C$2:$N$6710, 11, FALSE)), "", VLOOKUP(A1624, PerformanceRating!$C$2:$N$6710, 11, FALSE))</f>
        <v/>
      </c>
      <c r="I1624" t="str">
        <f>IF(ISNA(VLOOKUP(A1624, PerformanceRating!$C$2:$N$6710, 12, FALSE)), "", VLOOKUP(A1624, PerformanceRating!$C$2:$N$6710, 12, FALSE))</f>
        <v/>
      </c>
    </row>
    <row r="1625" spans="1:9" x14ac:dyDescent="0.25">
      <c r="A1625" s="1">
        <v>43279</v>
      </c>
      <c r="B1625">
        <f>COUNTIF(Employee!$U$2:$U$1471, 'Date Events'!A1625)</f>
        <v>0</v>
      </c>
      <c r="C1625">
        <f>COUNTIF(Employee!$X$2:$X$1471, 'Date Events'!A1625)</f>
        <v>0</v>
      </c>
      <c r="D1625">
        <f t="shared" si="25"/>
        <v>774</v>
      </c>
      <c r="E1625">
        <f>COUNTIF(Employee!$AA$2:$AA$1471, 'Date Events'!A1625)</f>
        <v>0</v>
      </c>
      <c r="F1625">
        <f>IF(ISNA(VLOOKUP(A1625, PerformanceRating!$P$8:$R$2778, 2, FALSE)), "", VLOOKUP(A1625, PerformanceRating!$P$8:$R$2778, 2, FALSE))</f>
        <v>3</v>
      </c>
      <c r="G1625">
        <f>IF(ISNA(VLOOKUP(A1625, PerformanceRating!$P$8:$R$2778, 3, FALSE)), "", VLOOKUP(A1625, PerformanceRating!$P$8:$R$2778, 3, FALSE))</f>
        <v>2</v>
      </c>
      <c r="H1625">
        <f>IF(ISNA(VLOOKUP(A1625, PerformanceRating!$C$2:$N$6710, 11, FALSE)), "", VLOOKUP(A1625, PerformanceRating!$C$2:$N$6710, 11, FALSE))</f>
        <v>2</v>
      </c>
      <c r="I1625">
        <f>IF(ISNA(VLOOKUP(A1625, PerformanceRating!$C$2:$N$6710, 12, FALSE)), "", VLOOKUP(A1625, PerformanceRating!$C$2:$N$6710, 12, FALSE))</f>
        <v>2.5</v>
      </c>
    </row>
    <row r="1626" spans="1:9" x14ac:dyDescent="0.25">
      <c r="A1626" s="1">
        <v>43280</v>
      </c>
      <c r="B1626">
        <f>COUNTIF(Employee!$U$2:$U$1471, 'Date Events'!A1626)</f>
        <v>1</v>
      </c>
      <c r="C1626">
        <f>COUNTIF(Employee!$X$2:$X$1471, 'Date Events'!A1626)</f>
        <v>0</v>
      </c>
      <c r="D1626">
        <f t="shared" si="25"/>
        <v>775</v>
      </c>
      <c r="E1626">
        <f>COUNTIF(Employee!$AA$2:$AA$1471, 'Date Events'!A1626)</f>
        <v>0</v>
      </c>
      <c r="F1626">
        <f>IF(ISNA(VLOOKUP(A1626, PerformanceRating!$P$8:$R$2778, 2, FALSE)), "", VLOOKUP(A1626, PerformanceRating!$P$8:$R$2778, 2, FALSE))</f>
        <v>4</v>
      </c>
      <c r="G1626">
        <f>IF(ISNA(VLOOKUP(A1626, PerformanceRating!$P$8:$R$2778, 3, FALSE)), "", VLOOKUP(A1626, PerformanceRating!$P$8:$R$2778, 3, FALSE))</f>
        <v>3.5</v>
      </c>
      <c r="H1626">
        <f>IF(ISNA(VLOOKUP(A1626, PerformanceRating!$C$2:$N$6710, 11, FALSE)), "", VLOOKUP(A1626, PerformanceRating!$C$2:$N$6710, 11, FALSE))</f>
        <v>2.5</v>
      </c>
      <c r="I1626">
        <f>IF(ISNA(VLOOKUP(A1626, PerformanceRating!$C$2:$N$6710, 12, FALSE)), "", VLOOKUP(A1626, PerformanceRating!$C$2:$N$6710, 12, FALSE))</f>
        <v>3</v>
      </c>
    </row>
    <row r="1627" spans="1:9" x14ac:dyDescent="0.25">
      <c r="A1627" s="1">
        <v>43281</v>
      </c>
      <c r="B1627">
        <f>COUNTIF(Employee!$U$2:$U$1471, 'Date Events'!A1627)</f>
        <v>1</v>
      </c>
      <c r="C1627">
        <f>COUNTIF(Employee!$X$2:$X$1471, 'Date Events'!A1627)</f>
        <v>0</v>
      </c>
      <c r="D1627">
        <f t="shared" si="25"/>
        <v>776</v>
      </c>
      <c r="E1627">
        <f>COUNTIF(Employee!$AA$2:$AA$1471, 'Date Events'!A1627)</f>
        <v>1</v>
      </c>
      <c r="F1627">
        <f>IF(ISNA(VLOOKUP(A1627, PerformanceRating!$P$8:$R$2778, 2, FALSE)), "", VLOOKUP(A1627, PerformanceRating!$P$8:$R$2778, 2, FALSE))</f>
        <v>3.75</v>
      </c>
      <c r="G1627">
        <f>IF(ISNA(VLOOKUP(A1627, PerformanceRating!$P$8:$R$2778, 3, FALSE)), "", VLOOKUP(A1627, PerformanceRating!$P$8:$R$2778, 3, FALSE))</f>
        <v>3.5</v>
      </c>
      <c r="H1627">
        <f>IF(ISNA(VLOOKUP(A1627, PerformanceRating!$C$2:$N$6710, 11, FALSE)), "", VLOOKUP(A1627, PerformanceRating!$C$2:$N$6710, 11, FALSE))</f>
        <v>3.75</v>
      </c>
      <c r="I1627">
        <f>IF(ISNA(VLOOKUP(A1627, PerformanceRating!$C$2:$N$6710, 12, FALSE)), "", VLOOKUP(A1627, PerformanceRating!$C$2:$N$6710, 12, FALSE))</f>
        <v>5</v>
      </c>
    </row>
    <row r="1628" spans="1:9" x14ac:dyDescent="0.25">
      <c r="A1628" s="1">
        <v>43282</v>
      </c>
      <c r="B1628">
        <f>COUNTIF(Employee!$U$2:$U$1471, 'Date Events'!A1628)</f>
        <v>0</v>
      </c>
      <c r="C1628">
        <f>COUNTIF(Employee!$X$2:$X$1471, 'Date Events'!A1628)</f>
        <v>0</v>
      </c>
      <c r="D1628">
        <f t="shared" si="25"/>
        <v>776</v>
      </c>
      <c r="E1628">
        <f>COUNTIF(Employee!$AA$2:$AA$1471, 'Date Events'!A1628)</f>
        <v>0</v>
      </c>
      <c r="F1628">
        <f>IF(ISNA(VLOOKUP(A1628, PerformanceRating!$P$8:$R$2778, 2, FALSE)), "", VLOOKUP(A1628, PerformanceRating!$P$8:$R$2778, 2, FALSE))</f>
        <v>4.5</v>
      </c>
      <c r="G1628">
        <f>IF(ISNA(VLOOKUP(A1628, PerformanceRating!$P$8:$R$2778, 3, FALSE)), "", VLOOKUP(A1628, PerformanceRating!$P$8:$R$2778, 3, FALSE))</f>
        <v>3.75</v>
      </c>
      <c r="H1628">
        <f>IF(ISNA(VLOOKUP(A1628, PerformanceRating!$C$2:$N$6710, 11, FALSE)), "", VLOOKUP(A1628, PerformanceRating!$C$2:$N$6710, 11, FALSE))</f>
        <v>3.5</v>
      </c>
      <c r="I1628">
        <f>IF(ISNA(VLOOKUP(A1628, PerformanceRating!$C$2:$N$6710, 12, FALSE)), "", VLOOKUP(A1628, PerformanceRating!$C$2:$N$6710, 12, FALSE))</f>
        <v>3.5</v>
      </c>
    </row>
    <row r="1629" spans="1:9" x14ac:dyDescent="0.25">
      <c r="A1629" s="1">
        <v>43283</v>
      </c>
      <c r="B1629">
        <f>COUNTIF(Employee!$U$2:$U$1471, 'Date Events'!A1629)</f>
        <v>0</v>
      </c>
      <c r="C1629">
        <f>COUNTIF(Employee!$X$2:$X$1471, 'Date Events'!A1629)</f>
        <v>0</v>
      </c>
      <c r="D1629">
        <f t="shared" si="25"/>
        <v>776</v>
      </c>
      <c r="E1629">
        <f>COUNTIF(Employee!$AA$2:$AA$1471, 'Date Events'!A1629)</f>
        <v>1</v>
      </c>
      <c r="F1629" t="str">
        <f>IF(ISNA(VLOOKUP(A1629, PerformanceRating!$P$8:$R$2778, 2, FALSE)), "", VLOOKUP(A1629, PerformanceRating!$P$8:$R$2778, 2, FALSE))</f>
        <v/>
      </c>
      <c r="G1629" t="str">
        <f>IF(ISNA(VLOOKUP(A1629, PerformanceRating!$P$8:$R$2778, 3, FALSE)), "", VLOOKUP(A1629, PerformanceRating!$P$8:$R$2778, 3, FALSE))</f>
        <v/>
      </c>
      <c r="H1629" t="str">
        <f>IF(ISNA(VLOOKUP(A1629, PerformanceRating!$C$2:$N$6710, 11, FALSE)), "", VLOOKUP(A1629, PerformanceRating!$C$2:$N$6710, 11, FALSE))</f>
        <v/>
      </c>
      <c r="I1629" t="str">
        <f>IF(ISNA(VLOOKUP(A1629, PerformanceRating!$C$2:$N$6710, 12, FALSE)), "", VLOOKUP(A1629, PerformanceRating!$C$2:$N$6710, 12, FALSE))</f>
        <v/>
      </c>
    </row>
    <row r="1630" spans="1:9" x14ac:dyDescent="0.25">
      <c r="A1630" s="1">
        <v>43284</v>
      </c>
      <c r="B1630">
        <f>COUNTIF(Employee!$U$2:$U$1471, 'Date Events'!A1630)</f>
        <v>0</v>
      </c>
      <c r="C1630">
        <f>COUNTIF(Employee!$X$2:$X$1471, 'Date Events'!A1630)</f>
        <v>0</v>
      </c>
      <c r="D1630">
        <f t="shared" si="25"/>
        <v>776</v>
      </c>
      <c r="E1630">
        <f>COUNTIF(Employee!$AA$2:$AA$1471, 'Date Events'!A1630)</f>
        <v>0</v>
      </c>
      <c r="F1630">
        <f>IF(ISNA(VLOOKUP(A1630, PerformanceRating!$P$8:$R$2778, 2, FALSE)), "", VLOOKUP(A1630, PerformanceRating!$P$8:$R$2778, 2, FALSE))</f>
        <v>5</v>
      </c>
      <c r="G1630">
        <f>IF(ISNA(VLOOKUP(A1630, PerformanceRating!$P$8:$R$2778, 3, FALSE)), "", VLOOKUP(A1630, PerformanceRating!$P$8:$R$2778, 3, FALSE))</f>
        <v>5</v>
      </c>
      <c r="H1630">
        <f>IF(ISNA(VLOOKUP(A1630, PerformanceRating!$C$2:$N$6710, 11, FALSE)), "", VLOOKUP(A1630, PerformanceRating!$C$2:$N$6710, 11, FALSE))</f>
        <v>3</v>
      </c>
      <c r="I1630">
        <f>IF(ISNA(VLOOKUP(A1630, PerformanceRating!$C$2:$N$6710, 12, FALSE)), "", VLOOKUP(A1630, PerformanceRating!$C$2:$N$6710, 12, FALSE))</f>
        <v>5</v>
      </c>
    </row>
    <row r="1631" spans="1:9" x14ac:dyDescent="0.25">
      <c r="A1631" s="1">
        <v>43285</v>
      </c>
      <c r="B1631">
        <f>COUNTIF(Employee!$U$2:$U$1471, 'Date Events'!A1631)</f>
        <v>2</v>
      </c>
      <c r="C1631">
        <f>COUNTIF(Employee!$X$2:$X$1471, 'Date Events'!A1631)</f>
        <v>0</v>
      </c>
      <c r="D1631">
        <f t="shared" si="25"/>
        <v>778</v>
      </c>
      <c r="E1631">
        <f>COUNTIF(Employee!$AA$2:$AA$1471, 'Date Events'!A1631)</f>
        <v>0</v>
      </c>
      <c r="F1631" t="str">
        <f>IF(ISNA(VLOOKUP(A1631, PerformanceRating!$P$8:$R$2778, 2, FALSE)), "", VLOOKUP(A1631, PerformanceRating!$P$8:$R$2778, 2, FALSE))</f>
        <v/>
      </c>
      <c r="G1631" t="str">
        <f>IF(ISNA(VLOOKUP(A1631, PerformanceRating!$P$8:$R$2778, 3, FALSE)), "", VLOOKUP(A1631, PerformanceRating!$P$8:$R$2778, 3, FALSE))</f>
        <v/>
      </c>
      <c r="H1631" t="str">
        <f>IF(ISNA(VLOOKUP(A1631, PerformanceRating!$C$2:$N$6710, 11, FALSE)), "", VLOOKUP(A1631, PerformanceRating!$C$2:$N$6710, 11, FALSE))</f>
        <v/>
      </c>
      <c r="I1631" t="str">
        <f>IF(ISNA(VLOOKUP(A1631, PerformanceRating!$C$2:$N$6710, 12, FALSE)), "", VLOOKUP(A1631, PerformanceRating!$C$2:$N$6710, 12, FALSE))</f>
        <v/>
      </c>
    </row>
    <row r="1632" spans="1:9" x14ac:dyDescent="0.25">
      <c r="A1632" s="1">
        <v>43286</v>
      </c>
      <c r="B1632">
        <f>COUNTIF(Employee!$U$2:$U$1471, 'Date Events'!A1632)</f>
        <v>1</v>
      </c>
      <c r="C1632">
        <f>COUNTIF(Employee!$X$2:$X$1471, 'Date Events'!A1632)</f>
        <v>0</v>
      </c>
      <c r="D1632">
        <f t="shared" si="25"/>
        <v>779</v>
      </c>
      <c r="E1632">
        <f>COUNTIF(Employee!$AA$2:$AA$1471, 'Date Events'!A1632)</f>
        <v>0</v>
      </c>
      <c r="F1632">
        <f>IF(ISNA(VLOOKUP(A1632, PerformanceRating!$P$8:$R$2778, 2, FALSE)), "", VLOOKUP(A1632, PerformanceRating!$P$8:$R$2778, 2, FALSE))</f>
        <v>3</v>
      </c>
      <c r="G1632">
        <f>IF(ISNA(VLOOKUP(A1632, PerformanceRating!$P$8:$R$2778, 3, FALSE)), "", VLOOKUP(A1632, PerformanceRating!$P$8:$R$2778, 3, FALSE))</f>
        <v>3</v>
      </c>
      <c r="H1632">
        <f>IF(ISNA(VLOOKUP(A1632, PerformanceRating!$C$2:$N$6710, 11, FALSE)), "", VLOOKUP(A1632, PerformanceRating!$C$2:$N$6710, 11, FALSE))</f>
        <v>3</v>
      </c>
      <c r="I1632">
        <f>IF(ISNA(VLOOKUP(A1632, PerformanceRating!$C$2:$N$6710, 12, FALSE)), "", VLOOKUP(A1632, PerformanceRating!$C$2:$N$6710, 12, FALSE))</f>
        <v>3</v>
      </c>
    </row>
    <row r="1633" spans="1:9" x14ac:dyDescent="0.25">
      <c r="A1633" s="1">
        <v>43287</v>
      </c>
      <c r="B1633">
        <f>COUNTIF(Employee!$U$2:$U$1471, 'Date Events'!A1633)</f>
        <v>1</v>
      </c>
      <c r="C1633">
        <f>COUNTIF(Employee!$X$2:$X$1471, 'Date Events'!A1633)</f>
        <v>0</v>
      </c>
      <c r="D1633">
        <f t="shared" si="25"/>
        <v>780</v>
      </c>
      <c r="E1633">
        <f>COUNTIF(Employee!$AA$2:$AA$1471, 'Date Events'!A1633)</f>
        <v>0</v>
      </c>
      <c r="F1633">
        <f>IF(ISNA(VLOOKUP(A1633, PerformanceRating!$P$8:$R$2778, 2, FALSE)), "", VLOOKUP(A1633, PerformanceRating!$P$8:$R$2778, 2, FALSE))</f>
        <v>4</v>
      </c>
      <c r="G1633">
        <f>IF(ISNA(VLOOKUP(A1633, PerformanceRating!$P$8:$R$2778, 3, FALSE)), "", VLOOKUP(A1633, PerformanceRating!$P$8:$R$2778, 3, FALSE))</f>
        <v>3</v>
      </c>
      <c r="H1633">
        <f>IF(ISNA(VLOOKUP(A1633, PerformanceRating!$C$2:$N$6710, 11, FALSE)), "", VLOOKUP(A1633, PerformanceRating!$C$2:$N$6710, 11, FALSE))</f>
        <v>4.5</v>
      </c>
      <c r="I1633">
        <f>IF(ISNA(VLOOKUP(A1633, PerformanceRating!$C$2:$N$6710, 12, FALSE)), "", VLOOKUP(A1633, PerformanceRating!$C$2:$N$6710, 12, FALSE))</f>
        <v>3.5</v>
      </c>
    </row>
    <row r="1634" spans="1:9" x14ac:dyDescent="0.25">
      <c r="A1634" s="1">
        <v>43289</v>
      </c>
      <c r="B1634">
        <f>COUNTIF(Employee!$U$2:$U$1471, 'Date Events'!A1634)</f>
        <v>1</v>
      </c>
      <c r="C1634">
        <f>COUNTIF(Employee!$X$2:$X$1471, 'Date Events'!A1634)</f>
        <v>0</v>
      </c>
      <c r="D1634">
        <f t="shared" si="25"/>
        <v>781</v>
      </c>
      <c r="E1634">
        <f>COUNTIF(Employee!$AA$2:$AA$1471, 'Date Events'!A1634)</f>
        <v>0</v>
      </c>
      <c r="F1634">
        <f>IF(ISNA(VLOOKUP(A1634, PerformanceRating!$P$8:$R$2778, 2, FALSE)), "", VLOOKUP(A1634, PerformanceRating!$P$8:$R$2778, 2, FALSE))</f>
        <v>4</v>
      </c>
      <c r="G1634">
        <f>IF(ISNA(VLOOKUP(A1634, PerformanceRating!$P$8:$R$2778, 3, FALSE)), "", VLOOKUP(A1634, PerformanceRating!$P$8:$R$2778, 3, FALSE))</f>
        <v>3.5</v>
      </c>
      <c r="H1634">
        <f>IF(ISNA(VLOOKUP(A1634, PerformanceRating!$C$2:$N$6710, 11, FALSE)), "", VLOOKUP(A1634, PerformanceRating!$C$2:$N$6710, 11, FALSE))</f>
        <v>4</v>
      </c>
      <c r="I1634">
        <f>IF(ISNA(VLOOKUP(A1634, PerformanceRating!$C$2:$N$6710, 12, FALSE)), "", VLOOKUP(A1634, PerformanceRating!$C$2:$N$6710, 12, FALSE))</f>
        <v>4.5</v>
      </c>
    </row>
    <row r="1635" spans="1:9" x14ac:dyDescent="0.25">
      <c r="A1635" s="1">
        <v>43290</v>
      </c>
      <c r="B1635">
        <f>COUNTIF(Employee!$U$2:$U$1471, 'Date Events'!A1635)</f>
        <v>0</v>
      </c>
      <c r="C1635">
        <f>COUNTIF(Employee!$X$2:$X$1471, 'Date Events'!A1635)</f>
        <v>0</v>
      </c>
      <c r="D1635">
        <f t="shared" si="25"/>
        <v>781</v>
      </c>
      <c r="E1635">
        <f>COUNTIF(Employee!$AA$2:$AA$1471, 'Date Events'!A1635)</f>
        <v>0</v>
      </c>
      <c r="F1635">
        <f>IF(ISNA(VLOOKUP(A1635, PerformanceRating!$P$8:$R$2778, 2, FALSE)), "", VLOOKUP(A1635, PerformanceRating!$P$8:$R$2778, 2, FALSE))</f>
        <v>4</v>
      </c>
      <c r="G1635">
        <f>IF(ISNA(VLOOKUP(A1635, PerformanceRating!$P$8:$R$2778, 3, FALSE)), "", VLOOKUP(A1635, PerformanceRating!$P$8:$R$2778, 3, FALSE))</f>
        <v>3.6</v>
      </c>
      <c r="H1635">
        <f>IF(ISNA(VLOOKUP(A1635, PerformanceRating!$C$2:$N$6710, 11, FALSE)), "", VLOOKUP(A1635, PerformanceRating!$C$2:$N$6710, 11, FALSE))</f>
        <v>3.5</v>
      </c>
      <c r="I1635">
        <f>IF(ISNA(VLOOKUP(A1635, PerformanceRating!$C$2:$N$6710, 12, FALSE)), "", VLOOKUP(A1635, PerformanceRating!$C$2:$N$6710, 12, FALSE))</f>
        <v>3.5</v>
      </c>
    </row>
    <row r="1636" spans="1:9" x14ac:dyDescent="0.25">
      <c r="A1636" s="1">
        <v>43291</v>
      </c>
      <c r="B1636">
        <f>COUNTIF(Employee!$U$2:$U$1471, 'Date Events'!A1636)</f>
        <v>0</v>
      </c>
      <c r="C1636">
        <f>COUNTIF(Employee!$X$2:$X$1471, 'Date Events'!A1636)</f>
        <v>0</v>
      </c>
      <c r="D1636">
        <f t="shared" si="25"/>
        <v>781</v>
      </c>
      <c r="E1636">
        <f>COUNTIF(Employee!$AA$2:$AA$1471, 'Date Events'!A1636)</f>
        <v>0</v>
      </c>
      <c r="F1636">
        <f>IF(ISNA(VLOOKUP(A1636, PerformanceRating!$P$8:$R$2778, 2, FALSE)), "", VLOOKUP(A1636, PerformanceRating!$P$8:$R$2778, 2, FALSE))</f>
        <v>3.8</v>
      </c>
      <c r="G1636">
        <f>IF(ISNA(VLOOKUP(A1636, PerformanceRating!$P$8:$R$2778, 3, FALSE)), "", VLOOKUP(A1636, PerformanceRating!$P$8:$R$2778, 3, FALSE))</f>
        <v>3.6</v>
      </c>
      <c r="H1636">
        <f>IF(ISNA(VLOOKUP(A1636, PerformanceRating!$C$2:$N$6710, 11, FALSE)), "", VLOOKUP(A1636, PerformanceRating!$C$2:$N$6710, 11, FALSE))</f>
        <v>3.5</v>
      </c>
      <c r="I1636">
        <f>IF(ISNA(VLOOKUP(A1636, PerformanceRating!$C$2:$N$6710, 12, FALSE)), "", VLOOKUP(A1636, PerformanceRating!$C$2:$N$6710, 12, FALSE))</f>
        <v>4</v>
      </c>
    </row>
    <row r="1637" spans="1:9" x14ac:dyDescent="0.25">
      <c r="A1637" s="1">
        <v>43292</v>
      </c>
      <c r="B1637">
        <f>COUNTIF(Employee!$U$2:$U$1471, 'Date Events'!A1637)</f>
        <v>1</v>
      </c>
      <c r="C1637">
        <f>COUNTIF(Employee!$X$2:$X$1471, 'Date Events'!A1637)</f>
        <v>0</v>
      </c>
      <c r="D1637">
        <f t="shared" si="25"/>
        <v>782</v>
      </c>
      <c r="E1637">
        <f>COUNTIF(Employee!$AA$2:$AA$1471, 'Date Events'!A1637)</f>
        <v>0</v>
      </c>
      <c r="F1637">
        <f>IF(ISNA(VLOOKUP(A1637, PerformanceRating!$P$8:$R$2778, 2, FALSE)), "", VLOOKUP(A1637, PerformanceRating!$P$8:$R$2778, 2, FALSE))</f>
        <v>4</v>
      </c>
      <c r="G1637">
        <f>IF(ISNA(VLOOKUP(A1637, PerformanceRating!$P$8:$R$2778, 3, FALSE)), "", VLOOKUP(A1637, PerformanceRating!$P$8:$R$2778, 3, FALSE))</f>
        <v>3.5</v>
      </c>
      <c r="H1637">
        <f>IF(ISNA(VLOOKUP(A1637, PerformanceRating!$C$2:$N$6710, 11, FALSE)), "", VLOOKUP(A1637, PerformanceRating!$C$2:$N$6710, 11, FALSE))</f>
        <v>3.5</v>
      </c>
      <c r="I1637">
        <f>IF(ISNA(VLOOKUP(A1637, PerformanceRating!$C$2:$N$6710, 12, FALSE)), "", VLOOKUP(A1637, PerformanceRating!$C$2:$N$6710, 12, FALSE))</f>
        <v>3</v>
      </c>
    </row>
    <row r="1638" spans="1:9" x14ac:dyDescent="0.25">
      <c r="A1638" s="1">
        <v>43293</v>
      </c>
      <c r="B1638">
        <f>COUNTIF(Employee!$U$2:$U$1471, 'Date Events'!A1638)</f>
        <v>0</v>
      </c>
      <c r="C1638">
        <f>COUNTIF(Employee!$X$2:$X$1471, 'Date Events'!A1638)</f>
        <v>1</v>
      </c>
      <c r="D1638">
        <f t="shared" si="25"/>
        <v>781</v>
      </c>
      <c r="E1638">
        <f>COUNTIF(Employee!$AA$2:$AA$1471, 'Date Events'!A1638)</f>
        <v>0</v>
      </c>
      <c r="F1638">
        <f>IF(ISNA(VLOOKUP(A1638, PerformanceRating!$P$8:$R$2778, 2, FALSE)), "", VLOOKUP(A1638, PerformanceRating!$P$8:$R$2778, 2, FALSE))</f>
        <v>3.5</v>
      </c>
      <c r="G1638">
        <f>IF(ISNA(VLOOKUP(A1638, PerformanceRating!$P$8:$R$2778, 3, FALSE)), "", VLOOKUP(A1638, PerformanceRating!$P$8:$R$2778, 3, FALSE))</f>
        <v>3</v>
      </c>
      <c r="H1638">
        <f>IF(ISNA(VLOOKUP(A1638, PerformanceRating!$C$2:$N$6710, 11, FALSE)), "", VLOOKUP(A1638, PerformanceRating!$C$2:$N$6710, 11, FALSE))</f>
        <v>3.25</v>
      </c>
      <c r="I1638">
        <f>IF(ISNA(VLOOKUP(A1638, PerformanceRating!$C$2:$N$6710, 12, FALSE)), "", VLOOKUP(A1638, PerformanceRating!$C$2:$N$6710, 12, FALSE))</f>
        <v>3</v>
      </c>
    </row>
    <row r="1639" spans="1:9" x14ac:dyDescent="0.25">
      <c r="A1639" s="1">
        <v>43294</v>
      </c>
      <c r="B1639">
        <f>COUNTIF(Employee!$U$2:$U$1471, 'Date Events'!A1639)</f>
        <v>0</v>
      </c>
      <c r="C1639">
        <f>COUNTIF(Employee!$X$2:$X$1471, 'Date Events'!A1639)</f>
        <v>0</v>
      </c>
      <c r="D1639">
        <f t="shared" si="25"/>
        <v>781</v>
      </c>
      <c r="E1639">
        <f>COUNTIF(Employee!$AA$2:$AA$1471, 'Date Events'!A1639)</f>
        <v>0</v>
      </c>
      <c r="F1639">
        <f>IF(ISNA(VLOOKUP(A1639, PerformanceRating!$P$8:$R$2778, 2, FALSE)), "", VLOOKUP(A1639, PerformanceRating!$P$8:$R$2778, 2, FALSE))</f>
        <v>4.5</v>
      </c>
      <c r="G1639">
        <f>IF(ISNA(VLOOKUP(A1639, PerformanceRating!$P$8:$R$2778, 3, FALSE)), "", VLOOKUP(A1639, PerformanceRating!$P$8:$R$2778, 3, FALSE))</f>
        <v>4</v>
      </c>
      <c r="H1639">
        <f>IF(ISNA(VLOOKUP(A1639, PerformanceRating!$C$2:$N$6710, 11, FALSE)), "", VLOOKUP(A1639, PerformanceRating!$C$2:$N$6710, 11, FALSE))</f>
        <v>4</v>
      </c>
      <c r="I1639">
        <f>IF(ISNA(VLOOKUP(A1639, PerformanceRating!$C$2:$N$6710, 12, FALSE)), "", VLOOKUP(A1639, PerformanceRating!$C$2:$N$6710, 12, FALSE))</f>
        <v>4.5</v>
      </c>
    </row>
    <row r="1640" spans="1:9" x14ac:dyDescent="0.25">
      <c r="A1640" s="1">
        <v>43295</v>
      </c>
      <c r="B1640">
        <f>COUNTIF(Employee!$U$2:$U$1471, 'Date Events'!A1640)</f>
        <v>0</v>
      </c>
      <c r="C1640">
        <f>COUNTIF(Employee!$X$2:$X$1471, 'Date Events'!A1640)</f>
        <v>0</v>
      </c>
      <c r="D1640">
        <f t="shared" si="25"/>
        <v>781</v>
      </c>
      <c r="E1640">
        <f>COUNTIF(Employee!$AA$2:$AA$1471, 'Date Events'!A1640)</f>
        <v>0</v>
      </c>
      <c r="F1640">
        <f>IF(ISNA(VLOOKUP(A1640, PerformanceRating!$P$8:$R$2778, 2, FALSE)), "", VLOOKUP(A1640, PerformanceRating!$P$8:$R$2778, 2, FALSE))</f>
        <v>3</v>
      </c>
      <c r="G1640">
        <f>IF(ISNA(VLOOKUP(A1640, PerformanceRating!$P$8:$R$2778, 3, FALSE)), "", VLOOKUP(A1640, PerformanceRating!$P$8:$R$2778, 3, FALSE))</f>
        <v>2.5</v>
      </c>
      <c r="H1640">
        <f>IF(ISNA(VLOOKUP(A1640, PerformanceRating!$C$2:$N$6710, 11, FALSE)), "", VLOOKUP(A1640, PerformanceRating!$C$2:$N$6710, 11, FALSE))</f>
        <v>4.25</v>
      </c>
      <c r="I1640">
        <f>IF(ISNA(VLOOKUP(A1640, PerformanceRating!$C$2:$N$6710, 12, FALSE)), "", VLOOKUP(A1640, PerformanceRating!$C$2:$N$6710, 12, FALSE))</f>
        <v>2.5</v>
      </c>
    </row>
    <row r="1641" spans="1:9" x14ac:dyDescent="0.25">
      <c r="A1641" s="1">
        <v>43296</v>
      </c>
      <c r="B1641">
        <f>COUNTIF(Employee!$U$2:$U$1471, 'Date Events'!A1641)</f>
        <v>2</v>
      </c>
      <c r="C1641">
        <f>COUNTIF(Employee!$X$2:$X$1471, 'Date Events'!A1641)</f>
        <v>0</v>
      </c>
      <c r="D1641">
        <f t="shared" si="25"/>
        <v>783</v>
      </c>
      <c r="E1641">
        <f>COUNTIF(Employee!$AA$2:$AA$1471, 'Date Events'!A1641)</f>
        <v>0</v>
      </c>
      <c r="F1641">
        <f>IF(ISNA(VLOOKUP(A1641, PerformanceRating!$P$8:$R$2778, 2, FALSE)), "", VLOOKUP(A1641, PerformanceRating!$P$8:$R$2778, 2, FALSE))</f>
        <v>3.3333333333333335</v>
      </c>
      <c r="G1641">
        <f>IF(ISNA(VLOOKUP(A1641, PerformanceRating!$P$8:$R$2778, 3, FALSE)), "", VLOOKUP(A1641, PerformanceRating!$P$8:$R$2778, 3, FALSE))</f>
        <v>3</v>
      </c>
      <c r="H1641">
        <f>IF(ISNA(VLOOKUP(A1641, PerformanceRating!$C$2:$N$6710, 11, FALSE)), "", VLOOKUP(A1641, PerformanceRating!$C$2:$N$6710, 11, FALSE))</f>
        <v>4</v>
      </c>
      <c r="I1641">
        <f>IF(ISNA(VLOOKUP(A1641, PerformanceRating!$C$2:$N$6710, 12, FALSE)), "", VLOOKUP(A1641, PerformanceRating!$C$2:$N$6710, 12, FALSE))</f>
        <v>3</v>
      </c>
    </row>
    <row r="1642" spans="1:9" x14ac:dyDescent="0.25">
      <c r="A1642" s="1">
        <v>43297</v>
      </c>
      <c r="B1642">
        <f>COUNTIF(Employee!$U$2:$U$1471, 'Date Events'!A1642)</f>
        <v>0</v>
      </c>
      <c r="C1642">
        <f>COUNTIF(Employee!$X$2:$X$1471, 'Date Events'!A1642)</f>
        <v>1</v>
      </c>
      <c r="D1642">
        <f t="shared" si="25"/>
        <v>782</v>
      </c>
      <c r="E1642">
        <f>COUNTIF(Employee!$AA$2:$AA$1471, 'Date Events'!A1642)</f>
        <v>1</v>
      </c>
      <c r="F1642" t="str">
        <f>IF(ISNA(VLOOKUP(A1642, PerformanceRating!$P$8:$R$2778, 2, FALSE)), "", VLOOKUP(A1642, PerformanceRating!$P$8:$R$2778, 2, FALSE))</f>
        <v/>
      </c>
      <c r="G1642" t="str">
        <f>IF(ISNA(VLOOKUP(A1642, PerformanceRating!$P$8:$R$2778, 3, FALSE)), "", VLOOKUP(A1642, PerformanceRating!$P$8:$R$2778, 3, FALSE))</f>
        <v/>
      </c>
      <c r="H1642" t="str">
        <f>IF(ISNA(VLOOKUP(A1642, PerformanceRating!$C$2:$N$6710, 11, FALSE)), "", VLOOKUP(A1642, PerformanceRating!$C$2:$N$6710, 11, FALSE))</f>
        <v/>
      </c>
      <c r="I1642" t="str">
        <f>IF(ISNA(VLOOKUP(A1642, PerformanceRating!$C$2:$N$6710, 12, FALSE)), "", VLOOKUP(A1642, PerformanceRating!$C$2:$N$6710, 12, FALSE))</f>
        <v/>
      </c>
    </row>
    <row r="1643" spans="1:9" x14ac:dyDescent="0.25">
      <c r="A1643" s="1">
        <v>43298</v>
      </c>
      <c r="B1643">
        <f>COUNTIF(Employee!$U$2:$U$1471, 'Date Events'!A1643)</f>
        <v>0</v>
      </c>
      <c r="C1643">
        <f>COUNTIF(Employee!$X$2:$X$1471, 'Date Events'!A1643)</f>
        <v>0</v>
      </c>
      <c r="D1643">
        <f t="shared" si="25"/>
        <v>782</v>
      </c>
      <c r="E1643">
        <f>COUNTIF(Employee!$AA$2:$AA$1471, 'Date Events'!A1643)</f>
        <v>0</v>
      </c>
      <c r="F1643">
        <f>IF(ISNA(VLOOKUP(A1643, PerformanceRating!$P$8:$R$2778, 2, FALSE)), "", VLOOKUP(A1643, PerformanceRating!$P$8:$R$2778, 2, FALSE))</f>
        <v>4</v>
      </c>
      <c r="G1643">
        <f>IF(ISNA(VLOOKUP(A1643, PerformanceRating!$P$8:$R$2778, 3, FALSE)), "", VLOOKUP(A1643, PerformanceRating!$P$8:$R$2778, 3, FALSE))</f>
        <v>3.3333333333333335</v>
      </c>
      <c r="H1643">
        <f>IF(ISNA(VLOOKUP(A1643, PerformanceRating!$C$2:$N$6710, 11, FALSE)), "", VLOOKUP(A1643, PerformanceRating!$C$2:$N$6710, 11, FALSE))</f>
        <v>3.75</v>
      </c>
      <c r="I1643">
        <f>IF(ISNA(VLOOKUP(A1643, PerformanceRating!$C$2:$N$6710, 12, FALSE)), "", VLOOKUP(A1643, PerformanceRating!$C$2:$N$6710, 12, FALSE))</f>
        <v>3.5</v>
      </c>
    </row>
    <row r="1644" spans="1:9" x14ac:dyDescent="0.25">
      <c r="A1644" s="1">
        <v>43299</v>
      </c>
      <c r="B1644">
        <f>COUNTIF(Employee!$U$2:$U$1471, 'Date Events'!A1644)</f>
        <v>1</v>
      </c>
      <c r="C1644">
        <f>COUNTIF(Employee!$X$2:$X$1471, 'Date Events'!A1644)</f>
        <v>0</v>
      </c>
      <c r="D1644">
        <f t="shared" si="25"/>
        <v>783</v>
      </c>
      <c r="E1644">
        <f>COUNTIF(Employee!$AA$2:$AA$1471, 'Date Events'!A1644)</f>
        <v>0</v>
      </c>
      <c r="F1644">
        <f>IF(ISNA(VLOOKUP(A1644, PerformanceRating!$P$8:$R$2778, 2, FALSE)), "", VLOOKUP(A1644, PerformanceRating!$P$8:$R$2778, 2, FALSE))</f>
        <v>4</v>
      </c>
      <c r="G1644">
        <f>IF(ISNA(VLOOKUP(A1644, PerformanceRating!$P$8:$R$2778, 3, FALSE)), "", VLOOKUP(A1644, PerformanceRating!$P$8:$R$2778, 3, FALSE))</f>
        <v>4</v>
      </c>
      <c r="H1644">
        <f>IF(ISNA(VLOOKUP(A1644, PerformanceRating!$C$2:$N$6710, 11, FALSE)), "", VLOOKUP(A1644, PerformanceRating!$C$2:$N$6710, 11, FALSE))</f>
        <v>3.5</v>
      </c>
      <c r="I1644">
        <f>IF(ISNA(VLOOKUP(A1644, PerformanceRating!$C$2:$N$6710, 12, FALSE)), "", VLOOKUP(A1644, PerformanceRating!$C$2:$N$6710, 12, FALSE))</f>
        <v>3</v>
      </c>
    </row>
    <row r="1645" spans="1:9" x14ac:dyDescent="0.25">
      <c r="A1645" s="1">
        <v>43300</v>
      </c>
      <c r="B1645">
        <f>COUNTIF(Employee!$U$2:$U$1471, 'Date Events'!A1645)</f>
        <v>0</v>
      </c>
      <c r="C1645">
        <f>COUNTIF(Employee!$X$2:$X$1471, 'Date Events'!A1645)</f>
        <v>0</v>
      </c>
      <c r="D1645">
        <f t="shared" si="25"/>
        <v>783</v>
      </c>
      <c r="E1645">
        <f>COUNTIF(Employee!$AA$2:$AA$1471, 'Date Events'!A1645)</f>
        <v>0</v>
      </c>
      <c r="F1645">
        <f>IF(ISNA(VLOOKUP(A1645, PerformanceRating!$P$8:$R$2778, 2, FALSE)), "", VLOOKUP(A1645, PerformanceRating!$P$8:$R$2778, 2, FALSE))</f>
        <v>3.6666666666666665</v>
      </c>
      <c r="G1645">
        <f>IF(ISNA(VLOOKUP(A1645, PerformanceRating!$P$8:$R$2778, 3, FALSE)), "", VLOOKUP(A1645, PerformanceRating!$P$8:$R$2778, 3, FALSE))</f>
        <v>3.3333333333333335</v>
      </c>
      <c r="H1645">
        <f>IF(ISNA(VLOOKUP(A1645, PerformanceRating!$C$2:$N$6710, 11, FALSE)), "", VLOOKUP(A1645, PerformanceRating!$C$2:$N$6710, 11, FALSE))</f>
        <v>3</v>
      </c>
      <c r="I1645">
        <f>IF(ISNA(VLOOKUP(A1645, PerformanceRating!$C$2:$N$6710, 12, FALSE)), "", VLOOKUP(A1645, PerformanceRating!$C$2:$N$6710, 12, FALSE))</f>
        <v>3</v>
      </c>
    </row>
    <row r="1646" spans="1:9" x14ac:dyDescent="0.25">
      <c r="A1646" s="1">
        <v>43301</v>
      </c>
      <c r="B1646">
        <f>COUNTIF(Employee!$U$2:$U$1471, 'Date Events'!A1646)</f>
        <v>3</v>
      </c>
      <c r="C1646">
        <f>COUNTIF(Employee!$X$2:$X$1471, 'Date Events'!A1646)</f>
        <v>0</v>
      </c>
      <c r="D1646">
        <f t="shared" si="25"/>
        <v>786</v>
      </c>
      <c r="E1646">
        <f>COUNTIF(Employee!$AA$2:$AA$1471, 'Date Events'!A1646)</f>
        <v>0</v>
      </c>
      <c r="F1646">
        <f>IF(ISNA(VLOOKUP(A1646, PerformanceRating!$P$8:$R$2778, 2, FALSE)), "", VLOOKUP(A1646, PerformanceRating!$P$8:$R$2778, 2, FALSE))</f>
        <v>3</v>
      </c>
      <c r="G1646">
        <f>IF(ISNA(VLOOKUP(A1646, PerformanceRating!$P$8:$R$2778, 3, FALSE)), "", VLOOKUP(A1646, PerformanceRating!$P$8:$R$2778, 3, FALSE))</f>
        <v>2</v>
      </c>
      <c r="H1646">
        <f>IF(ISNA(VLOOKUP(A1646, PerformanceRating!$C$2:$N$6710, 11, FALSE)), "", VLOOKUP(A1646, PerformanceRating!$C$2:$N$6710, 11, FALSE))</f>
        <v>3</v>
      </c>
      <c r="I1646">
        <f>IF(ISNA(VLOOKUP(A1646, PerformanceRating!$C$2:$N$6710, 12, FALSE)), "", VLOOKUP(A1646, PerformanceRating!$C$2:$N$6710, 12, FALSE))</f>
        <v>2.5</v>
      </c>
    </row>
    <row r="1647" spans="1:9" x14ac:dyDescent="0.25">
      <c r="A1647" s="1">
        <v>43302</v>
      </c>
      <c r="B1647">
        <f>COUNTIF(Employee!$U$2:$U$1471, 'Date Events'!A1647)</f>
        <v>0</v>
      </c>
      <c r="C1647">
        <f>COUNTIF(Employee!$X$2:$X$1471, 'Date Events'!A1647)</f>
        <v>0</v>
      </c>
      <c r="D1647">
        <f t="shared" si="25"/>
        <v>786</v>
      </c>
      <c r="E1647">
        <f>COUNTIF(Employee!$AA$2:$AA$1471, 'Date Events'!A1647)</f>
        <v>0</v>
      </c>
      <c r="F1647">
        <f>IF(ISNA(VLOOKUP(A1647, PerformanceRating!$P$8:$R$2778, 2, FALSE)), "", VLOOKUP(A1647, PerformanceRating!$P$8:$R$2778, 2, FALSE))</f>
        <v>4</v>
      </c>
      <c r="G1647">
        <f>IF(ISNA(VLOOKUP(A1647, PerformanceRating!$P$8:$R$2778, 3, FALSE)), "", VLOOKUP(A1647, PerformanceRating!$P$8:$R$2778, 3, FALSE))</f>
        <v>3.5</v>
      </c>
      <c r="H1647">
        <f>IF(ISNA(VLOOKUP(A1647, PerformanceRating!$C$2:$N$6710, 11, FALSE)), "", VLOOKUP(A1647, PerformanceRating!$C$2:$N$6710, 11, FALSE))</f>
        <v>3.5</v>
      </c>
      <c r="I1647">
        <f>IF(ISNA(VLOOKUP(A1647, PerformanceRating!$C$2:$N$6710, 12, FALSE)), "", VLOOKUP(A1647, PerformanceRating!$C$2:$N$6710, 12, FALSE))</f>
        <v>5</v>
      </c>
    </row>
    <row r="1648" spans="1:9" x14ac:dyDescent="0.25">
      <c r="A1648" s="1">
        <v>43303</v>
      </c>
      <c r="B1648">
        <f>COUNTIF(Employee!$U$2:$U$1471, 'Date Events'!A1648)</f>
        <v>0</v>
      </c>
      <c r="C1648">
        <f>COUNTIF(Employee!$X$2:$X$1471, 'Date Events'!A1648)</f>
        <v>0</v>
      </c>
      <c r="D1648">
        <f t="shared" si="25"/>
        <v>786</v>
      </c>
      <c r="E1648">
        <f>COUNTIF(Employee!$AA$2:$AA$1471, 'Date Events'!A1648)</f>
        <v>0</v>
      </c>
      <c r="F1648">
        <f>IF(ISNA(VLOOKUP(A1648, PerformanceRating!$P$8:$R$2778, 2, FALSE)), "", VLOOKUP(A1648, PerformanceRating!$P$8:$R$2778, 2, FALSE))</f>
        <v>4</v>
      </c>
      <c r="G1648">
        <f>IF(ISNA(VLOOKUP(A1648, PerformanceRating!$P$8:$R$2778, 3, FALSE)), "", VLOOKUP(A1648, PerformanceRating!$P$8:$R$2778, 3, FALSE))</f>
        <v>4</v>
      </c>
      <c r="H1648">
        <f>IF(ISNA(VLOOKUP(A1648, PerformanceRating!$C$2:$N$6710, 11, FALSE)), "", VLOOKUP(A1648, PerformanceRating!$C$2:$N$6710, 11, FALSE))</f>
        <v>2.25</v>
      </c>
      <c r="I1648">
        <f>IF(ISNA(VLOOKUP(A1648, PerformanceRating!$C$2:$N$6710, 12, FALSE)), "", VLOOKUP(A1648, PerformanceRating!$C$2:$N$6710, 12, FALSE))</f>
        <v>4</v>
      </c>
    </row>
    <row r="1649" spans="1:9" x14ac:dyDescent="0.25">
      <c r="A1649" s="1">
        <v>43304</v>
      </c>
      <c r="B1649">
        <f>COUNTIF(Employee!$U$2:$U$1471, 'Date Events'!A1649)</f>
        <v>2</v>
      </c>
      <c r="C1649">
        <f>COUNTIF(Employee!$X$2:$X$1471, 'Date Events'!A1649)</f>
        <v>0</v>
      </c>
      <c r="D1649">
        <f t="shared" si="25"/>
        <v>788</v>
      </c>
      <c r="E1649">
        <f>COUNTIF(Employee!$AA$2:$AA$1471, 'Date Events'!A1649)</f>
        <v>0</v>
      </c>
      <c r="F1649">
        <f>IF(ISNA(VLOOKUP(A1649, PerformanceRating!$P$8:$R$2778, 2, FALSE)), "", VLOOKUP(A1649, PerformanceRating!$P$8:$R$2778, 2, FALSE))</f>
        <v>5</v>
      </c>
      <c r="G1649">
        <f>IF(ISNA(VLOOKUP(A1649, PerformanceRating!$P$8:$R$2778, 3, FALSE)), "", VLOOKUP(A1649, PerformanceRating!$P$8:$R$2778, 3, FALSE))</f>
        <v>5</v>
      </c>
      <c r="H1649">
        <f>IF(ISNA(VLOOKUP(A1649, PerformanceRating!$C$2:$N$6710, 11, FALSE)), "", VLOOKUP(A1649, PerformanceRating!$C$2:$N$6710, 11, FALSE))</f>
        <v>1.75</v>
      </c>
      <c r="I1649">
        <f>IF(ISNA(VLOOKUP(A1649, PerformanceRating!$C$2:$N$6710, 12, FALSE)), "", VLOOKUP(A1649, PerformanceRating!$C$2:$N$6710, 12, FALSE))</f>
        <v>5</v>
      </c>
    </row>
    <row r="1650" spans="1:9" x14ac:dyDescent="0.25">
      <c r="A1650" s="1">
        <v>43305</v>
      </c>
      <c r="B1650">
        <f>COUNTIF(Employee!$U$2:$U$1471, 'Date Events'!A1650)</f>
        <v>0</v>
      </c>
      <c r="C1650">
        <f>COUNTIF(Employee!$X$2:$X$1471, 'Date Events'!A1650)</f>
        <v>0</v>
      </c>
      <c r="D1650">
        <f t="shared" si="25"/>
        <v>788</v>
      </c>
      <c r="E1650">
        <f>COUNTIF(Employee!$AA$2:$AA$1471, 'Date Events'!A1650)</f>
        <v>0</v>
      </c>
      <c r="F1650">
        <f>IF(ISNA(VLOOKUP(A1650, PerformanceRating!$P$8:$R$2778, 2, FALSE)), "", VLOOKUP(A1650, PerformanceRating!$P$8:$R$2778, 2, FALSE))</f>
        <v>4.5</v>
      </c>
      <c r="G1650">
        <f>IF(ISNA(VLOOKUP(A1650, PerformanceRating!$P$8:$R$2778, 3, FALSE)), "", VLOOKUP(A1650, PerformanceRating!$P$8:$R$2778, 3, FALSE))</f>
        <v>4.5</v>
      </c>
      <c r="H1650">
        <f>IF(ISNA(VLOOKUP(A1650, PerformanceRating!$C$2:$N$6710, 11, FALSE)), "", VLOOKUP(A1650, PerformanceRating!$C$2:$N$6710, 11, FALSE))</f>
        <v>2</v>
      </c>
      <c r="I1650">
        <f>IF(ISNA(VLOOKUP(A1650, PerformanceRating!$C$2:$N$6710, 12, FALSE)), "", VLOOKUP(A1650, PerformanceRating!$C$2:$N$6710, 12, FALSE))</f>
        <v>4</v>
      </c>
    </row>
    <row r="1651" spans="1:9" x14ac:dyDescent="0.25">
      <c r="A1651" s="1">
        <v>43306</v>
      </c>
      <c r="B1651">
        <f>COUNTIF(Employee!$U$2:$U$1471, 'Date Events'!A1651)</f>
        <v>0</v>
      </c>
      <c r="C1651">
        <f>COUNTIF(Employee!$X$2:$X$1471, 'Date Events'!A1651)</f>
        <v>0</v>
      </c>
      <c r="D1651">
        <f t="shared" si="25"/>
        <v>788</v>
      </c>
      <c r="E1651">
        <f>COUNTIF(Employee!$AA$2:$AA$1471, 'Date Events'!A1651)</f>
        <v>1</v>
      </c>
      <c r="F1651">
        <f>IF(ISNA(VLOOKUP(A1651, PerformanceRating!$P$8:$R$2778, 2, FALSE)), "", VLOOKUP(A1651, PerformanceRating!$P$8:$R$2778, 2, FALSE))</f>
        <v>3.8</v>
      </c>
      <c r="G1651">
        <f>IF(ISNA(VLOOKUP(A1651, PerformanceRating!$P$8:$R$2778, 3, FALSE)), "", VLOOKUP(A1651, PerformanceRating!$P$8:$R$2778, 3, FALSE))</f>
        <v>3.6</v>
      </c>
      <c r="H1651">
        <f>IF(ISNA(VLOOKUP(A1651, PerformanceRating!$C$2:$N$6710, 11, FALSE)), "", VLOOKUP(A1651, PerformanceRating!$C$2:$N$6710, 11, FALSE))</f>
        <v>2</v>
      </c>
      <c r="I1651">
        <f>IF(ISNA(VLOOKUP(A1651, PerformanceRating!$C$2:$N$6710, 12, FALSE)), "", VLOOKUP(A1651, PerformanceRating!$C$2:$N$6710, 12, FALSE))</f>
        <v>3</v>
      </c>
    </row>
    <row r="1652" spans="1:9" x14ac:dyDescent="0.25">
      <c r="A1652" s="1">
        <v>43307</v>
      </c>
      <c r="B1652">
        <f>COUNTIF(Employee!$U$2:$U$1471, 'Date Events'!A1652)</f>
        <v>1</v>
      </c>
      <c r="C1652">
        <f>COUNTIF(Employee!$X$2:$X$1471, 'Date Events'!A1652)</f>
        <v>0</v>
      </c>
      <c r="D1652">
        <f t="shared" si="25"/>
        <v>789</v>
      </c>
      <c r="E1652">
        <f>COUNTIF(Employee!$AA$2:$AA$1471, 'Date Events'!A1652)</f>
        <v>0</v>
      </c>
      <c r="F1652" t="str">
        <f>IF(ISNA(VLOOKUP(A1652, PerformanceRating!$P$8:$R$2778, 2, FALSE)), "", VLOOKUP(A1652, PerformanceRating!$P$8:$R$2778, 2, FALSE))</f>
        <v/>
      </c>
      <c r="G1652" t="str">
        <f>IF(ISNA(VLOOKUP(A1652, PerformanceRating!$P$8:$R$2778, 3, FALSE)), "", VLOOKUP(A1652, PerformanceRating!$P$8:$R$2778, 3, FALSE))</f>
        <v/>
      </c>
      <c r="H1652" t="str">
        <f>IF(ISNA(VLOOKUP(A1652, PerformanceRating!$C$2:$N$6710, 11, FALSE)), "", VLOOKUP(A1652, PerformanceRating!$C$2:$N$6710, 11, FALSE))</f>
        <v/>
      </c>
      <c r="I1652" t="str">
        <f>IF(ISNA(VLOOKUP(A1652, PerformanceRating!$C$2:$N$6710, 12, FALSE)), "", VLOOKUP(A1652, PerformanceRating!$C$2:$N$6710, 12, FALSE))</f>
        <v/>
      </c>
    </row>
    <row r="1653" spans="1:9" x14ac:dyDescent="0.25">
      <c r="A1653" s="1">
        <v>43308</v>
      </c>
      <c r="B1653">
        <f>COUNTIF(Employee!$U$2:$U$1471, 'Date Events'!A1653)</f>
        <v>0</v>
      </c>
      <c r="C1653">
        <f>COUNTIF(Employee!$X$2:$X$1471, 'Date Events'!A1653)</f>
        <v>0</v>
      </c>
      <c r="D1653">
        <f t="shared" si="25"/>
        <v>789</v>
      </c>
      <c r="E1653">
        <f>COUNTIF(Employee!$AA$2:$AA$1471, 'Date Events'!A1653)</f>
        <v>0</v>
      </c>
      <c r="F1653">
        <f>IF(ISNA(VLOOKUP(A1653, PerformanceRating!$P$8:$R$2778, 2, FALSE)), "", VLOOKUP(A1653, PerformanceRating!$P$8:$R$2778, 2, FALSE))</f>
        <v>3</v>
      </c>
      <c r="G1653">
        <f>IF(ISNA(VLOOKUP(A1653, PerformanceRating!$P$8:$R$2778, 3, FALSE)), "", VLOOKUP(A1653, PerformanceRating!$P$8:$R$2778, 3, FALSE))</f>
        <v>2.5</v>
      </c>
      <c r="H1653">
        <f>IF(ISNA(VLOOKUP(A1653, PerformanceRating!$C$2:$N$6710, 11, FALSE)), "", VLOOKUP(A1653, PerformanceRating!$C$2:$N$6710, 11, FALSE))</f>
        <v>3.5</v>
      </c>
      <c r="I1653">
        <f>IF(ISNA(VLOOKUP(A1653, PerformanceRating!$C$2:$N$6710, 12, FALSE)), "", VLOOKUP(A1653, PerformanceRating!$C$2:$N$6710, 12, FALSE))</f>
        <v>3</v>
      </c>
    </row>
    <row r="1654" spans="1:9" x14ac:dyDescent="0.25">
      <c r="A1654" s="1">
        <v>43309</v>
      </c>
      <c r="B1654">
        <f>COUNTIF(Employee!$U$2:$U$1471, 'Date Events'!A1654)</f>
        <v>1</v>
      </c>
      <c r="C1654">
        <f>COUNTIF(Employee!$X$2:$X$1471, 'Date Events'!A1654)</f>
        <v>0</v>
      </c>
      <c r="D1654">
        <f t="shared" si="25"/>
        <v>790</v>
      </c>
      <c r="E1654">
        <f>COUNTIF(Employee!$AA$2:$AA$1471, 'Date Events'!A1654)</f>
        <v>0</v>
      </c>
      <c r="F1654">
        <f>IF(ISNA(VLOOKUP(A1654, PerformanceRating!$P$8:$R$2778, 2, FALSE)), "", VLOOKUP(A1654, PerformanceRating!$P$8:$R$2778, 2, FALSE))</f>
        <v>4</v>
      </c>
      <c r="G1654">
        <f>IF(ISNA(VLOOKUP(A1654, PerformanceRating!$P$8:$R$2778, 3, FALSE)), "", VLOOKUP(A1654, PerformanceRating!$P$8:$R$2778, 3, FALSE))</f>
        <v>4</v>
      </c>
      <c r="H1654">
        <f>IF(ISNA(VLOOKUP(A1654, PerformanceRating!$C$2:$N$6710, 11, FALSE)), "", VLOOKUP(A1654, PerformanceRating!$C$2:$N$6710, 11, FALSE))</f>
        <v>4</v>
      </c>
      <c r="I1654">
        <f>IF(ISNA(VLOOKUP(A1654, PerformanceRating!$C$2:$N$6710, 12, FALSE)), "", VLOOKUP(A1654, PerformanceRating!$C$2:$N$6710, 12, FALSE))</f>
        <v>3</v>
      </c>
    </row>
    <row r="1655" spans="1:9" x14ac:dyDescent="0.25">
      <c r="A1655" s="1">
        <v>43310</v>
      </c>
      <c r="B1655">
        <f>COUNTIF(Employee!$U$2:$U$1471, 'Date Events'!A1655)</f>
        <v>0</v>
      </c>
      <c r="C1655">
        <f>COUNTIF(Employee!$X$2:$X$1471, 'Date Events'!A1655)</f>
        <v>0</v>
      </c>
      <c r="D1655">
        <f t="shared" si="25"/>
        <v>790</v>
      </c>
      <c r="E1655">
        <f>COUNTIF(Employee!$AA$2:$AA$1471, 'Date Events'!A1655)</f>
        <v>1</v>
      </c>
      <c r="F1655" t="str">
        <f>IF(ISNA(VLOOKUP(A1655, PerformanceRating!$P$8:$R$2778, 2, FALSE)), "", VLOOKUP(A1655, PerformanceRating!$P$8:$R$2778, 2, FALSE))</f>
        <v/>
      </c>
      <c r="G1655" t="str">
        <f>IF(ISNA(VLOOKUP(A1655, PerformanceRating!$P$8:$R$2778, 3, FALSE)), "", VLOOKUP(A1655, PerformanceRating!$P$8:$R$2778, 3, FALSE))</f>
        <v/>
      </c>
      <c r="H1655" t="str">
        <f>IF(ISNA(VLOOKUP(A1655, PerformanceRating!$C$2:$N$6710, 11, FALSE)), "", VLOOKUP(A1655, PerformanceRating!$C$2:$N$6710, 11, FALSE))</f>
        <v/>
      </c>
      <c r="I1655" t="str">
        <f>IF(ISNA(VLOOKUP(A1655, PerformanceRating!$C$2:$N$6710, 12, FALSE)), "", VLOOKUP(A1655, PerformanceRating!$C$2:$N$6710, 12, FALSE))</f>
        <v/>
      </c>
    </row>
    <row r="1656" spans="1:9" x14ac:dyDescent="0.25">
      <c r="A1656" s="1">
        <v>43311</v>
      </c>
      <c r="B1656">
        <f>COUNTIF(Employee!$U$2:$U$1471, 'Date Events'!A1656)</f>
        <v>0</v>
      </c>
      <c r="C1656">
        <f>COUNTIF(Employee!$X$2:$X$1471, 'Date Events'!A1656)</f>
        <v>0</v>
      </c>
      <c r="D1656">
        <f t="shared" si="25"/>
        <v>790</v>
      </c>
      <c r="E1656">
        <f>COUNTIF(Employee!$AA$2:$AA$1471, 'Date Events'!A1656)</f>
        <v>0</v>
      </c>
      <c r="F1656">
        <f>IF(ISNA(VLOOKUP(A1656, PerformanceRating!$P$8:$R$2778, 2, FALSE)), "", VLOOKUP(A1656, PerformanceRating!$P$8:$R$2778, 2, FALSE))</f>
        <v>4</v>
      </c>
      <c r="G1656">
        <f>IF(ISNA(VLOOKUP(A1656, PerformanceRating!$P$8:$R$2778, 3, FALSE)), "", VLOOKUP(A1656, PerformanceRating!$P$8:$R$2778, 3, FALSE))</f>
        <v>3.75</v>
      </c>
      <c r="H1656">
        <f>IF(ISNA(VLOOKUP(A1656, PerformanceRating!$C$2:$N$6710, 11, FALSE)), "", VLOOKUP(A1656, PerformanceRating!$C$2:$N$6710, 11, FALSE))</f>
        <v>3.5</v>
      </c>
      <c r="I1656">
        <f>IF(ISNA(VLOOKUP(A1656, PerformanceRating!$C$2:$N$6710, 12, FALSE)), "", VLOOKUP(A1656, PerformanceRating!$C$2:$N$6710, 12, FALSE))</f>
        <v>5</v>
      </c>
    </row>
    <row r="1657" spans="1:9" x14ac:dyDescent="0.25">
      <c r="A1657" s="1">
        <v>43312</v>
      </c>
      <c r="B1657">
        <f>COUNTIF(Employee!$U$2:$U$1471, 'Date Events'!A1657)</f>
        <v>0</v>
      </c>
      <c r="C1657">
        <f>COUNTIF(Employee!$X$2:$X$1471, 'Date Events'!A1657)</f>
        <v>0</v>
      </c>
      <c r="D1657">
        <f t="shared" si="25"/>
        <v>790</v>
      </c>
      <c r="E1657">
        <f>COUNTIF(Employee!$AA$2:$AA$1471, 'Date Events'!A1657)</f>
        <v>1</v>
      </c>
      <c r="F1657">
        <f>IF(ISNA(VLOOKUP(A1657, PerformanceRating!$P$8:$R$2778, 2, FALSE)), "", VLOOKUP(A1657, PerformanceRating!$P$8:$R$2778, 2, FALSE))</f>
        <v>4.5</v>
      </c>
      <c r="G1657">
        <f>IF(ISNA(VLOOKUP(A1657, PerformanceRating!$P$8:$R$2778, 3, FALSE)), "", VLOOKUP(A1657, PerformanceRating!$P$8:$R$2778, 3, FALSE))</f>
        <v>4.5</v>
      </c>
      <c r="H1657">
        <f>IF(ISNA(VLOOKUP(A1657, PerformanceRating!$C$2:$N$6710, 11, FALSE)), "", VLOOKUP(A1657, PerformanceRating!$C$2:$N$6710, 11, FALSE))</f>
        <v>4</v>
      </c>
      <c r="I1657">
        <f>IF(ISNA(VLOOKUP(A1657, PerformanceRating!$C$2:$N$6710, 12, FALSE)), "", VLOOKUP(A1657, PerformanceRating!$C$2:$N$6710, 12, FALSE))</f>
        <v>5</v>
      </c>
    </row>
    <row r="1658" spans="1:9" x14ac:dyDescent="0.25">
      <c r="A1658" s="1">
        <v>43313</v>
      </c>
      <c r="B1658">
        <f>COUNTIF(Employee!$U$2:$U$1471, 'Date Events'!A1658)</f>
        <v>1</v>
      </c>
      <c r="C1658">
        <f>COUNTIF(Employee!$X$2:$X$1471, 'Date Events'!A1658)</f>
        <v>0</v>
      </c>
      <c r="D1658">
        <f t="shared" si="25"/>
        <v>791</v>
      </c>
      <c r="E1658">
        <f>COUNTIF(Employee!$AA$2:$AA$1471, 'Date Events'!A1658)</f>
        <v>0</v>
      </c>
      <c r="F1658">
        <f>IF(ISNA(VLOOKUP(A1658, PerformanceRating!$P$8:$R$2778, 2, FALSE)), "", VLOOKUP(A1658, PerformanceRating!$P$8:$R$2778, 2, FALSE))</f>
        <v>5</v>
      </c>
      <c r="G1658">
        <f>IF(ISNA(VLOOKUP(A1658, PerformanceRating!$P$8:$R$2778, 3, FALSE)), "", VLOOKUP(A1658, PerformanceRating!$P$8:$R$2778, 3, FALSE))</f>
        <v>5</v>
      </c>
      <c r="H1658">
        <f>IF(ISNA(VLOOKUP(A1658, PerformanceRating!$C$2:$N$6710, 11, FALSE)), "", VLOOKUP(A1658, PerformanceRating!$C$2:$N$6710, 11, FALSE))</f>
        <v>3.5</v>
      </c>
      <c r="I1658">
        <f>IF(ISNA(VLOOKUP(A1658, PerformanceRating!$C$2:$N$6710, 12, FALSE)), "", VLOOKUP(A1658, PerformanceRating!$C$2:$N$6710, 12, FALSE))</f>
        <v>5</v>
      </c>
    </row>
    <row r="1659" spans="1:9" x14ac:dyDescent="0.25">
      <c r="A1659" s="1">
        <v>43314</v>
      </c>
      <c r="B1659">
        <f>COUNTIF(Employee!$U$2:$U$1471, 'Date Events'!A1659)</f>
        <v>0</v>
      </c>
      <c r="C1659">
        <f>COUNTIF(Employee!$X$2:$X$1471, 'Date Events'!A1659)</f>
        <v>0</v>
      </c>
      <c r="D1659">
        <f t="shared" si="25"/>
        <v>791</v>
      </c>
      <c r="E1659">
        <f>COUNTIF(Employee!$AA$2:$AA$1471, 'Date Events'!A1659)</f>
        <v>0</v>
      </c>
      <c r="F1659">
        <f>IF(ISNA(VLOOKUP(A1659, PerformanceRating!$P$8:$R$2778, 2, FALSE)), "", VLOOKUP(A1659, PerformanceRating!$P$8:$R$2778, 2, FALSE))</f>
        <v>4</v>
      </c>
      <c r="G1659">
        <f>IF(ISNA(VLOOKUP(A1659, PerformanceRating!$P$8:$R$2778, 3, FALSE)), "", VLOOKUP(A1659, PerformanceRating!$P$8:$R$2778, 3, FALSE))</f>
        <v>3</v>
      </c>
      <c r="H1659">
        <f>IF(ISNA(VLOOKUP(A1659, PerformanceRating!$C$2:$N$6710, 11, FALSE)), "", VLOOKUP(A1659, PerformanceRating!$C$2:$N$6710, 11, FALSE))</f>
        <v>3.75</v>
      </c>
      <c r="I1659">
        <f>IF(ISNA(VLOOKUP(A1659, PerformanceRating!$C$2:$N$6710, 12, FALSE)), "", VLOOKUP(A1659, PerformanceRating!$C$2:$N$6710, 12, FALSE))</f>
        <v>3.5</v>
      </c>
    </row>
    <row r="1660" spans="1:9" x14ac:dyDescent="0.25">
      <c r="A1660" s="1">
        <v>43315</v>
      </c>
      <c r="B1660">
        <f>COUNTIF(Employee!$U$2:$U$1471, 'Date Events'!A1660)</f>
        <v>0</v>
      </c>
      <c r="C1660">
        <f>COUNTIF(Employee!$X$2:$X$1471, 'Date Events'!A1660)</f>
        <v>0</v>
      </c>
      <c r="D1660">
        <f t="shared" si="25"/>
        <v>791</v>
      </c>
      <c r="E1660">
        <f>COUNTIF(Employee!$AA$2:$AA$1471, 'Date Events'!A1660)</f>
        <v>0</v>
      </c>
      <c r="F1660">
        <f>IF(ISNA(VLOOKUP(A1660, PerformanceRating!$P$8:$R$2778, 2, FALSE)), "", VLOOKUP(A1660, PerformanceRating!$P$8:$R$2778, 2, FALSE))</f>
        <v>3.5</v>
      </c>
      <c r="G1660">
        <f>IF(ISNA(VLOOKUP(A1660, PerformanceRating!$P$8:$R$2778, 3, FALSE)), "", VLOOKUP(A1660, PerformanceRating!$P$8:$R$2778, 3, FALSE))</f>
        <v>3</v>
      </c>
      <c r="H1660">
        <f>IF(ISNA(VLOOKUP(A1660, PerformanceRating!$C$2:$N$6710, 11, FALSE)), "", VLOOKUP(A1660, PerformanceRating!$C$2:$N$6710, 11, FALSE))</f>
        <v>4.25</v>
      </c>
      <c r="I1660">
        <f>IF(ISNA(VLOOKUP(A1660, PerformanceRating!$C$2:$N$6710, 12, FALSE)), "", VLOOKUP(A1660, PerformanceRating!$C$2:$N$6710, 12, FALSE))</f>
        <v>3</v>
      </c>
    </row>
    <row r="1661" spans="1:9" x14ac:dyDescent="0.25">
      <c r="A1661" s="1">
        <v>43316</v>
      </c>
      <c r="B1661">
        <f>COUNTIF(Employee!$U$2:$U$1471, 'Date Events'!A1661)</f>
        <v>1</v>
      </c>
      <c r="C1661">
        <f>COUNTIF(Employee!$X$2:$X$1471, 'Date Events'!A1661)</f>
        <v>0</v>
      </c>
      <c r="D1661">
        <f t="shared" si="25"/>
        <v>792</v>
      </c>
      <c r="E1661">
        <f>COUNTIF(Employee!$AA$2:$AA$1471, 'Date Events'!A1661)</f>
        <v>0</v>
      </c>
      <c r="F1661">
        <f>IF(ISNA(VLOOKUP(A1661, PerformanceRating!$P$8:$R$2778, 2, FALSE)), "", VLOOKUP(A1661, PerformanceRating!$P$8:$R$2778, 2, FALSE))</f>
        <v>4.25</v>
      </c>
      <c r="G1661">
        <f>IF(ISNA(VLOOKUP(A1661, PerformanceRating!$P$8:$R$2778, 3, FALSE)), "", VLOOKUP(A1661, PerformanceRating!$P$8:$R$2778, 3, FALSE))</f>
        <v>4</v>
      </c>
      <c r="H1661">
        <f>IF(ISNA(VLOOKUP(A1661, PerformanceRating!$C$2:$N$6710, 11, FALSE)), "", VLOOKUP(A1661, PerformanceRating!$C$2:$N$6710, 11, FALSE))</f>
        <v>3.75</v>
      </c>
      <c r="I1661">
        <f>IF(ISNA(VLOOKUP(A1661, PerformanceRating!$C$2:$N$6710, 12, FALSE)), "", VLOOKUP(A1661, PerformanceRating!$C$2:$N$6710, 12, FALSE))</f>
        <v>5</v>
      </c>
    </row>
    <row r="1662" spans="1:9" x14ac:dyDescent="0.25">
      <c r="A1662" s="1">
        <v>43318</v>
      </c>
      <c r="B1662">
        <f>COUNTIF(Employee!$U$2:$U$1471, 'Date Events'!A1662)</f>
        <v>1</v>
      </c>
      <c r="C1662">
        <f>COUNTIF(Employee!$X$2:$X$1471, 'Date Events'!A1662)</f>
        <v>0</v>
      </c>
      <c r="D1662">
        <f t="shared" si="25"/>
        <v>793</v>
      </c>
      <c r="E1662">
        <f>COUNTIF(Employee!$AA$2:$AA$1471, 'Date Events'!A1662)</f>
        <v>0</v>
      </c>
      <c r="F1662">
        <f>IF(ISNA(VLOOKUP(A1662, PerformanceRating!$P$8:$R$2778, 2, FALSE)), "", VLOOKUP(A1662, PerformanceRating!$P$8:$R$2778, 2, FALSE))</f>
        <v>4.5</v>
      </c>
      <c r="G1662">
        <f>IF(ISNA(VLOOKUP(A1662, PerformanceRating!$P$8:$R$2778, 3, FALSE)), "", VLOOKUP(A1662, PerformanceRating!$P$8:$R$2778, 3, FALSE))</f>
        <v>4</v>
      </c>
      <c r="H1662">
        <f>IF(ISNA(VLOOKUP(A1662, PerformanceRating!$C$2:$N$6710, 11, FALSE)), "", VLOOKUP(A1662, PerformanceRating!$C$2:$N$6710, 11, FALSE))</f>
        <v>4</v>
      </c>
      <c r="I1662">
        <f>IF(ISNA(VLOOKUP(A1662, PerformanceRating!$C$2:$N$6710, 12, FALSE)), "", VLOOKUP(A1662, PerformanceRating!$C$2:$N$6710, 12, FALSE))</f>
        <v>4.5</v>
      </c>
    </row>
    <row r="1663" spans="1:9" x14ac:dyDescent="0.25">
      <c r="A1663" s="1">
        <v>43319</v>
      </c>
      <c r="B1663">
        <f>COUNTIF(Employee!$U$2:$U$1471, 'Date Events'!A1663)</f>
        <v>0</v>
      </c>
      <c r="C1663">
        <f>COUNTIF(Employee!$X$2:$X$1471, 'Date Events'!A1663)</f>
        <v>0</v>
      </c>
      <c r="D1663">
        <f t="shared" si="25"/>
        <v>793</v>
      </c>
      <c r="E1663">
        <f>COUNTIF(Employee!$AA$2:$AA$1471, 'Date Events'!A1663)</f>
        <v>1</v>
      </c>
      <c r="F1663" t="str">
        <f>IF(ISNA(VLOOKUP(A1663, PerformanceRating!$P$8:$R$2778, 2, FALSE)), "", VLOOKUP(A1663, PerformanceRating!$P$8:$R$2778, 2, FALSE))</f>
        <v/>
      </c>
      <c r="G1663" t="str">
        <f>IF(ISNA(VLOOKUP(A1663, PerformanceRating!$P$8:$R$2778, 3, FALSE)), "", VLOOKUP(A1663, PerformanceRating!$P$8:$R$2778, 3, FALSE))</f>
        <v/>
      </c>
      <c r="H1663" t="str">
        <f>IF(ISNA(VLOOKUP(A1663, PerformanceRating!$C$2:$N$6710, 11, FALSE)), "", VLOOKUP(A1663, PerformanceRating!$C$2:$N$6710, 11, FALSE))</f>
        <v/>
      </c>
      <c r="I1663" t="str">
        <f>IF(ISNA(VLOOKUP(A1663, PerformanceRating!$C$2:$N$6710, 12, FALSE)), "", VLOOKUP(A1663, PerformanceRating!$C$2:$N$6710, 12, FALSE))</f>
        <v/>
      </c>
    </row>
    <row r="1664" spans="1:9" x14ac:dyDescent="0.25">
      <c r="A1664" s="1">
        <v>43321</v>
      </c>
      <c r="B1664">
        <f>COUNTIF(Employee!$U$2:$U$1471, 'Date Events'!A1664)</f>
        <v>1</v>
      </c>
      <c r="C1664">
        <f>COUNTIF(Employee!$X$2:$X$1471, 'Date Events'!A1664)</f>
        <v>0</v>
      </c>
      <c r="D1664">
        <f t="shared" si="25"/>
        <v>794</v>
      </c>
      <c r="E1664">
        <f>COUNTIF(Employee!$AA$2:$AA$1471, 'Date Events'!A1664)</f>
        <v>0</v>
      </c>
      <c r="F1664">
        <f>IF(ISNA(VLOOKUP(A1664, PerformanceRating!$P$8:$R$2778, 2, FALSE)), "", VLOOKUP(A1664, PerformanceRating!$P$8:$R$2778, 2, FALSE))</f>
        <v>4.5</v>
      </c>
      <c r="G1664">
        <f>IF(ISNA(VLOOKUP(A1664, PerformanceRating!$P$8:$R$2778, 3, FALSE)), "", VLOOKUP(A1664, PerformanceRating!$P$8:$R$2778, 3, FALSE))</f>
        <v>3.5</v>
      </c>
      <c r="H1664">
        <f>IF(ISNA(VLOOKUP(A1664, PerformanceRating!$C$2:$N$6710, 11, FALSE)), "", VLOOKUP(A1664, PerformanceRating!$C$2:$N$6710, 11, FALSE))</f>
        <v>4</v>
      </c>
      <c r="I1664">
        <f>IF(ISNA(VLOOKUP(A1664, PerformanceRating!$C$2:$N$6710, 12, FALSE)), "", VLOOKUP(A1664, PerformanceRating!$C$2:$N$6710, 12, FALSE))</f>
        <v>4.5</v>
      </c>
    </row>
    <row r="1665" spans="1:9" x14ac:dyDescent="0.25">
      <c r="A1665" s="1">
        <v>43322</v>
      </c>
      <c r="B1665">
        <f>COUNTIF(Employee!$U$2:$U$1471, 'Date Events'!A1665)</f>
        <v>0</v>
      </c>
      <c r="C1665">
        <f>COUNTIF(Employee!$X$2:$X$1471, 'Date Events'!A1665)</f>
        <v>0</v>
      </c>
      <c r="D1665">
        <f t="shared" si="25"/>
        <v>794</v>
      </c>
      <c r="E1665">
        <f>COUNTIF(Employee!$AA$2:$AA$1471, 'Date Events'!A1665)</f>
        <v>0</v>
      </c>
      <c r="F1665">
        <f>IF(ISNA(VLOOKUP(A1665, PerformanceRating!$P$8:$R$2778, 2, FALSE)), "", VLOOKUP(A1665, PerformanceRating!$P$8:$R$2778, 2, FALSE))</f>
        <v>5</v>
      </c>
      <c r="G1665">
        <f>IF(ISNA(VLOOKUP(A1665, PerformanceRating!$P$8:$R$2778, 3, FALSE)), "", VLOOKUP(A1665, PerformanceRating!$P$8:$R$2778, 3, FALSE))</f>
        <v>5</v>
      </c>
      <c r="H1665">
        <f>IF(ISNA(VLOOKUP(A1665, PerformanceRating!$C$2:$N$6710, 11, FALSE)), "", VLOOKUP(A1665, PerformanceRating!$C$2:$N$6710, 11, FALSE))</f>
        <v>3.5</v>
      </c>
      <c r="I1665">
        <f>IF(ISNA(VLOOKUP(A1665, PerformanceRating!$C$2:$N$6710, 12, FALSE)), "", VLOOKUP(A1665, PerformanceRating!$C$2:$N$6710, 12, FALSE))</f>
        <v>5</v>
      </c>
    </row>
    <row r="1666" spans="1:9" x14ac:dyDescent="0.25">
      <c r="A1666" s="1">
        <v>43324</v>
      </c>
      <c r="B1666">
        <f>COUNTIF(Employee!$U$2:$U$1471, 'Date Events'!A1666)</f>
        <v>1</v>
      </c>
      <c r="C1666">
        <f>COUNTIF(Employee!$X$2:$X$1471, 'Date Events'!A1666)</f>
        <v>0</v>
      </c>
      <c r="D1666">
        <f t="shared" si="25"/>
        <v>795</v>
      </c>
      <c r="E1666">
        <f>COUNTIF(Employee!$AA$2:$AA$1471, 'Date Events'!A1666)</f>
        <v>0</v>
      </c>
      <c r="F1666">
        <f>IF(ISNA(VLOOKUP(A1666, PerformanceRating!$P$8:$R$2778, 2, FALSE)), "", VLOOKUP(A1666, PerformanceRating!$P$8:$R$2778, 2, FALSE))</f>
        <v>3</v>
      </c>
      <c r="G1666">
        <f>IF(ISNA(VLOOKUP(A1666, PerformanceRating!$P$8:$R$2778, 3, FALSE)), "", VLOOKUP(A1666, PerformanceRating!$P$8:$R$2778, 3, FALSE))</f>
        <v>2</v>
      </c>
      <c r="H1666">
        <f>IF(ISNA(VLOOKUP(A1666, PerformanceRating!$C$2:$N$6710, 11, FALSE)), "", VLOOKUP(A1666, PerformanceRating!$C$2:$N$6710, 11, FALSE))</f>
        <v>3.25</v>
      </c>
      <c r="I1666">
        <f>IF(ISNA(VLOOKUP(A1666, PerformanceRating!$C$2:$N$6710, 12, FALSE)), "", VLOOKUP(A1666, PerformanceRating!$C$2:$N$6710, 12, FALSE))</f>
        <v>2.5</v>
      </c>
    </row>
    <row r="1667" spans="1:9" x14ac:dyDescent="0.25">
      <c r="A1667" s="1">
        <v>43325</v>
      </c>
      <c r="B1667">
        <f>COUNTIF(Employee!$U$2:$U$1471, 'Date Events'!A1667)</f>
        <v>0</v>
      </c>
      <c r="C1667">
        <f>COUNTIF(Employee!$X$2:$X$1471, 'Date Events'!A1667)</f>
        <v>0</v>
      </c>
      <c r="D1667">
        <f t="shared" si="25"/>
        <v>795</v>
      </c>
      <c r="E1667">
        <f>COUNTIF(Employee!$AA$2:$AA$1471, 'Date Events'!A1667)</f>
        <v>0</v>
      </c>
      <c r="F1667">
        <f>IF(ISNA(VLOOKUP(A1667, PerformanceRating!$P$8:$R$2778, 2, FALSE)), "", VLOOKUP(A1667, PerformanceRating!$P$8:$R$2778, 2, FALSE))</f>
        <v>3.3333333333333335</v>
      </c>
      <c r="G1667">
        <f>IF(ISNA(VLOOKUP(A1667, PerformanceRating!$P$8:$R$2778, 3, FALSE)), "", VLOOKUP(A1667, PerformanceRating!$P$8:$R$2778, 3, FALSE))</f>
        <v>3</v>
      </c>
      <c r="H1667">
        <f>IF(ISNA(VLOOKUP(A1667, PerformanceRating!$C$2:$N$6710, 11, FALSE)), "", VLOOKUP(A1667, PerformanceRating!$C$2:$N$6710, 11, FALSE))</f>
        <v>3.25</v>
      </c>
      <c r="I1667">
        <f>IF(ISNA(VLOOKUP(A1667, PerformanceRating!$C$2:$N$6710, 12, FALSE)), "", VLOOKUP(A1667, PerformanceRating!$C$2:$N$6710, 12, FALSE))</f>
        <v>2.5</v>
      </c>
    </row>
    <row r="1668" spans="1:9" x14ac:dyDescent="0.25">
      <c r="A1668" s="1">
        <v>43326</v>
      </c>
      <c r="B1668">
        <f>COUNTIF(Employee!$U$2:$U$1471, 'Date Events'!A1668)</f>
        <v>1</v>
      </c>
      <c r="C1668">
        <f>COUNTIF(Employee!$X$2:$X$1471, 'Date Events'!A1668)</f>
        <v>0</v>
      </c>
      <c r="D1668">
        <f t="shared" ref="D1668:D1731" si="26">D1667+B1668-C1668</f>
        <v>796</v>
      </c>
      <c r="E1668">
        <f>COUNTIF(Employee!$AA$2:$AA$1471, 'Date Events'!A1668)</f>
        <v>1</v>
      </c>
      <c r="F1668">
        <f>IF(ISNA(VLOOKUP(A1668, PerformanceRating!$P$8:$R$2778, 2, FALSE)), "", VLOOKUP(A1668, PerformanceRating!$P$8:$R$2778, 2, FALSE))</f>
        <v>3.5</v>
      </c>
      <c r="G1668">
        <f>IF(ISNA(VLOOKUP(A1668, PerformanceRating!$P$8:$R$2778, 3, FALSE)), "", VLOOKUP(A1668, PerformanceRating!$P$8:$R$2778, 3, FALSE))</f>
        <v>2.5</v>
      </c>
      <c r="H1668">
        <f>IF(ISNA(VLOOKUP(A1668, PerformanceRating!$C$2:$N$6710, 11, FALSE)), "", VLOOKUP(A1668, PerformanceRating!$C$2:$N$6710, 11, FALSE))</f>
        <v>3.5</v>
      </c>
      <c r="I1668">
        <f>IF(ISNA(VLOOKUP(A1668, PerformanceRating!$C$2:$N$6710, 12, FALSE)), "", VLOOKUP(A1668, PerformanceRating!$C$2:$N$6710, 12, FALSE))</f>
        <v>3.5</v>
      </c>
    </row>
    <row r="1669" spans="1:9" x14ac:dyDescent="0.25">
      <c r="A1669" s="1">
        <v>43327</v>
      </c>
      <c r="B1669">
        <f>COUNTIF(Employee!$U$2:$U$1471, 'Date Events'!A1669)</f>
        <v>0</v>
      </c>
      <c r="C1669">
        <f>COUNTIF(Employee!$X$2:$X$1471, 'Date Events'!A1669)</f>
        <v>0</v>
      </c>
      <c r="D1669">
        <f t="shared" si="26"/>
        <v>796</v>
      </c>
      <c r="E1669">
        <f>COUNTIF(Employee!$AA$2:$AA$1471, 'Date Events'!A1669)</f>
        <v>0</v>
      </c>
      <c r="F1669">
        <f>IF(ISNA(VLOOKUP(A1669, PerformanceRating!$P$8:$R$2778, 2, FALSE)), "", VLOOKUP(A1669, PerformanceRating!$P$8:$R$2778, 2, FALSE))</f>
        <v>3.75</v>
      </c>
      <c r="G1669">
        <f>IF(ISNA(VLOOKUP(A1669, PerformanceRating!$P$8:$R$2778, 3, FALSE)), "", VLOOKUP(A1669, PerformanceRating!$P$8:$R$2778, 3, FALSE))</f>
        <v>3.25</v>
      </c>
      <c r="H1669">
        <f>IF(ISNA(VLOOKUP(A1669, PerformanceRating!$C$2:$N$6710, 11, FALSE)), "", VLOOKUP(A1669, PerformanceRating!$C$2:$N$6710, 11, FALSE))</f>
        <v>3</v>
      </c>
      <c r="I1669">
        <f>IF(ISNA(VLOOKUP(A1669, PerformanceRating!$C$2:$N$6710, 12, FALSE)), "", VLOOKUP(A1669, PerformanceRating!$C$2:$N$6710, 12, FALSE))</f>
        <v>4.5</v>
      </c>
    </row>
    <row r="1670" spans="1:9" x14ac:dyDescent="0.25">
      <c r="A1670" s="1">
        <v>43328</v>
      </c>
      <c r="B1670">
        <f>COUNTIF(Employee!$U$2:$U$1471, 'Date Events'!A1670)</f>
        <v>2</v>
      </c>
      <c r="C1670">
        <f>COUNTIF(Employee!$X$2:$X$1471, 'Date Events'!A1670)</f>
        <v>0</v>
      </c>
      <c r="D1670">
        <f t="shared" si="26"/>
        <v>798</v>
      </c>
      <c r="E1670">
        <f>COUNTIF(Employee!$AA$2:$AA$1471, 'Date Events'!A1670)</f>
        <v>0</v>
      </c>
      <c r="F1670">
        <f>IF(ISNA(VLOOKUP(A1670, PerformanceRating!$P$8:$R$2778, 2, FALSE)), "", VLOOKUP(A1670, PerformanceRating!$P$8:$R$2778, 2, FALSE))</f>
        <v>4.333333333333333</v>
      </c>
      <c r="G1670">
        <f>IF(ISNA(VLOOKUP(A1670, PerformanceRating!$P$8:$R$2778, 3, FALSE)), "", VLOOKUP(A1670, PerformanceRating!$P$8:$R$2778, 3, FALSE))</f>
        <v>4.333333333333333</v>
      </c>
      <c r="H1670">
        <f>IF(ISNA(VLOOKUP(A1670, PerformanceRating!$C$2:$N$6710, 11, FALSE)), "", VLOOKUP(A1670, PerformanceRating!$C$2:$N$6710, 11, FALSE))</f>
        <v>3.5</v>
      </c>
      <c r="I1670">
        <f>IF(ISNA(VLOOKUP(A1670, PerformanceRating!$C$2:$N$6710, 12, FALSE)), "", VLOOKUP(A1670, PerformanceRating!$C$2:$N$6710, 12, FALSE))</f>
        <v>4</v>
      </c>
    </row>
    <row r="1671" spans="1:9" x14ac:dyDescent="0.25">
      <c r="A1671" s="1">
        <v>43329</v>
      </c>
      <c r="B1671">
        <f>COUNTIF(Employee!$U$2:$U$1471, 'Date Events'!A1671)</f>
        <v>0</v>
      </c>
      <c r="C1671">
        <f>COUNTIF(Employee!$X$2:$X$1471, 'Date Events'!A1671)</f>
        <v>0</v>
      </c>
      <c r="D1671">
        <f t="shared" si="26"/>
        <v>798</v>
      </c>
      <c r="E1671">
        <f>COUNTIF(Employee!$AA$2:$AA$1471, 'Date Events'!A1671)</f>
        <v>0</v>
      </c>
      <c r="F1671">
        <f>IF(ISNA(VLOOKUP(A1671, PerformanceRating!$P$8:$R$2778, 2, FALSE)), "", VLOOKUP(A1671, PerformanceRating!$P$8:$R$2778, 2, FALSE))</f>
        <v>4</v>
      </c>
      <c r="G1671">
        <f>IF(ISNA(VLOOKUP(A1671, PerformanceRating!$P$8:$R$2778, 3, FALSE)), "", VLOOKUP(A1671, PerformanceRating!$P$8:$R$2778, 3, FALSE))</f>
        <v>4</v>
      </c>
      <c r="H1671">
        <f>IF(ISNA(VLOOKUP(A1671, PerformanceRating!$C$2:$N$6710, 11, FALSE)), "", VLOOKUP(A1671, PerformanceRating!$C$2:$N$6710, 11, FALSE))</f>
        <v>3.5</v>
      </c>
      <c r="I1671">
        <f>IF(ISNA(VLOOKUP(A1671, PerformanceRating!$C$2:$N$6710, 12, FALSE)), "", VLOOKUP(A1671, PerformanceRating!$C$2:$N$6710, 12, FALSE))</f>
        <v>5</v>
      </c>
    </row>
    <row r="1672" spans="1:9" x14ac:dyDescent="0.25">
      <c r="A1672" s="1">
        <v>43330</v>
      </c>
      <c r="B1672">
        <f>COUNTIF(Employee!$U$2:$U$1471, 'Date Events'!A1672)</f>
        <v>0</v>
      </c>
      <c r="C1672">
        <f>COUNTIF(Employee!$X$2:$X$1471, 'Date Events'!A1672)</f>
        <v>0</v>
      </c>
      <c r="D1672">
        <f t="shared" si="26"/>
        <v>798</v>
      </c>
      <c r="E1672">
        <f>COUNTIF(Employee!$AA$2:$AA$1471, 'Date Events'!A1672)</f>
        <v>1</v>
      </c>
      <c r="F1672">
        <f>IF(ISNA(VLOOKUP(A1672, PerformanceRating!$P$8:$R$2778, 2, FALSE)), "", VLOOKUP(A1672, PerformanceRating!$P$8:$R$2778, 2, FALSE))</f>
        <v>4.333333333333333</v>
      </c>
      <c r="G1672">
        <f>IF(ISNA(VLOOKUP(A1672, PerformanceRating!$P$8:$R$2778, 3, FALSE)), "", VLOOKUP(A1672, PerformanceRating!$P$8:$R$2778, 3, FALSE))</f>
        <v>3.6666666666666665</v>
      </c>
      <c r="H1672">
        <f>IF(ISNA(VLOOKUP(A1672, PerformanceRating!$C$2:$N$6710, 11, FALSE)), "", VLOOKUP(A1672, PerformanceRating!$C$2:$N$6710, 11, FALSE))</f>
        <v>3</v>
      </c>
      <c r="I1672">
        <f>IF(ISNA(VLOOKUP(A1672, PerformanceRating!$C$2:$N$6710, 12, FALSE)), "", VLOOKUP(A1672, PerformanceRating!$C$2:$N$6710, 12, FALSE))</f>
        <v>4</v>
      </c>
    </row>
    <row r="1673" spans="1:9" x14ac:dyDescent="0.25">
      <c r="A1673" s="1">
        <v>43331</v>
      </c>
      <c r="B1673">
        <f>COUNTIF(Employee!$U$2:$U$1471, 'Date Events'!A1673)</f>
        <v>0</v>
      </c>
      <c r="C1673">
        <f>COUNTIF(Employee!$X$2:$X$1471, 'Date Events'!A1673)</f>
        <v>0</v>
      </c>
      <c r="D1673">
        <f t="shared" si="26"/>
        <v>798</v>
      </c>
      <c r="E1673">
        <f>COUNTIF(Employee!$AA$2:$AA$1471, 'Date Events'!A1673)</f>
        <v>1</v>
      </c>
      <c r="F1673">
        <f>IF(ISNA(VLOOKUP(A1673, PerformanceRating!$P$8:$R$2778, 2, FALSE)), "", VLOOKUP(A1673, PerformanceRating!$P$8:$R$2778, 2, FALSE))</f>
        <v>5</v>
      </c>
      <c r="G1673">
        <f>IF(ISNA(VLOOKUP(A1673, PerformanceRating!$P$8:$R$2778, 3, FALSE)), "", VLOOKUP(A1673, PerformanceRating!$P$8:$R$2778, 3, FALSE))</f>
        <v>4</v>
      </c>
      <c r="H1673">
        <f>IF(ISNA(VLOOKUP(A1673, PerformanceRating!$C$2:$N$6710, 11, FALSE)), "", VLOOKUP(A1673, PerformanceRating!$C$2:$N$6710, 11, FALSE))</f>
        <v>3.25</v>
      </c>
      <c r="I1673">
        <f>IF(ISNA(VLOOKUP(A1673, PerformanceRating!$C$2:$N$6710, 12, FALSE)), "", VLOOKUP(A1673, PerformanceRating!$C$2:$N$6710, 12, FALSE))</f>
        <v>4.5</v>
      </c>
    </row>
    <row r="1674" spans="1:9" x14ac:dyDescent="0.25">
      <c r="A1674" s="1">
        <v>43332</v>
      </c>
      <c r="B1674">
        <f>COUNTIF(Employee!$U$2:$U$1471, 'Date Events'!A1674)</f>
        <v>1</v>
      </c>
      <c r="C1674">
        <f>COUNTIF(Employee!$X$2:$X$1471, 'Date Events'!A1674)</f>
        <v>0</v>
      </c>
      <c r="D1674">
        <f t="shared" si="26"/>
        <v>799</v>
      </c>
      <c r="E1674">
        <f>COUNTIF(Employee!$AA$2:$AA$1471, 'Date Events'!A1674)</f>
        <v>0</v>
      </c>
      <c r="F1674" t="str">
        <f>IF(ISNA(VLOOKUP(A1674, PerformanceRating!$P$8:$R$2778, 2, FALSE)), "", VLOOKUP(A1674, PerformanceRating!$P$8:$R$2778, 2, FALSE))</f>
        <v/>
      </c>
      <c r="G1674" t="str">
        <f>IF(ISNA(VLOOKUP(A1674, PerformanceRating!$P$8:$R$2778, 3, FALSE)), "", VLOOKUP(A1674, PerformanceRating!$P$8:$R$2778, 3, FALSE))</f>
        <v/>
      </c>
      <c r="H1674" t="str">
        <f>IF(ISNA(VLOOKUP(A1674, PerformanceRating!$C$2:$N$6710, 11, FALSE)), "", VLOOKUP(A1674, PerformanceRating!$C$2:$N$6710, 11, FALSE))</f>
        <v/>
      </c>
      <c r="I1674" t="str">
        <f>IF(ISNA(VLOOKUP(A1674, PerformanceRating!$C$2:$N$6710, 12, FALSE)), "", VLOOKUP(A1674, PerformanceRating!$C$2:$N$6710, 12, FALSE))</f>
        <v/>
      </c>
    </row>
    <row r="1675" spans="1:9" x14ac:dyDescent="0.25">
      <c r="A1675" s="1">
        <v>43333</v>
      </c>
      <c r="B1675">
        <f>COUNTIF(Employee!$U$2:$U$1471, 'Date Events'!A1675)</f>
        <v>1</v>
      </c>
      <c r="C1675">
        <f>COUNTIF(Employee!$X$2:$X$1471, 'Date Events'!A1675)</f>
        <v>0</v>
      </c>
      <c r="D1675">
        <f t="shared" si="26"/>
        <v>800</v>
      </c>
      <c r="E1675">
        <f>COUNTIF(Employee!$AA$2:$AA$1471, 'Date Events'!A1675)</f>
        <v>0</v>
      </c>
      <c r="F1675">
        <f>IF(ISNA(VLOOKUP(A1675, PerformanceRating!$P$8:$R$2778, 2, FALSE)), "", VLOOKUP(A1675, PerformanceRating!$P$8:$R$2778, 2, FALSE))</f>
        <v>4.333333333333333</v>
      </c>
      <c r="G1675">
        <f>IF(ISNA(VLOOKUP(A1675, PerformanceRating!$P$8:$R$2778, 3, FALSE)), "", VLOOKUP(A1675, PerformanceRating!$P$8:$R$2778, 3, FALSE))</f>
        <v>3.6666666666666665</v>
      </c>
      <c r="H1675">
        <f>IF(ISNA(VLOOKUP(A1675, PerformanceRating!$C$2:$N$6710, 11, FALSE)), "", VLOOKUP(A1675, PerformanceRating!$C$2:$N$6710, 11, FALSE))</f>
        <v>3.75</v>
      </c>
      <c r="I1675">
        <f>IF(ISNA(VLOOKUP(A1675, PerformanceRating!$C$2:$N$6710, 12, FALSE)), "", VLOOKUP(A1675, PerformanceRating!$C$2:$N$6710, 12, FALSE))</f>
        <v>4.5</v>
      </c>
    </row>
    <row r="1676" spans="1:9" x14ac:dyDescent="0.25">
      <c r="A1676" s="1">
        <v>43334</v>
      </c>
      <c r="B1676">
        <f>COUNTIF(Employee!$U$2:$U$1471, 'Date Events'!A1676)</f>
        <v>0</v>
      </c>
      <c r="C1676">
        <f>COUNTIF(Employee!$X$2:$X$1471, 'Date Events'!A1676)</f>
        <v>0</v>
      </c>
      <c r="D1676">
        <f t="shared" si="26"/>
        <v>800</v>
      </c>
      <c r="E1676">
        <f>COUNTIF(Employee!$AA$2:$AA$1471, 'Date Events'!A1676)</f>
        <v>1</v>
      </c>
      <c r="F1676">
        <f>IF(ISNA(VLOOKUP(A1676, PerformanceRating!$P$8:$R$2778, 2, FALSE)), "", VLOOKUP(A1676, PerformanceRating!$P$8:$R$2778, 2, FALSE))</f>
        <v>4</v>
      </c>
      <c r="G1676">
        <f>IF(ISNA(VLOOKUP(A1676, PerformanceRating!$P$8:$R$2778, 3, FALSE)), "", VLOOKUP(A1676, PerformanceRating!$P$8:$R$2778, 3, FALSE))</f>
        <v>3</v>
      </c>
      <c r="H1676">
        <f>IF(ISNA(VLOOKUP(A1676, PerformanceRating!$C$2:$N$6710, 11, FALSE)), "", VLOOKUP(A1676, PerformanceRating!$C$2:$N$6710, 11, FALSE))</f>
        <v>3.75</v>
      </c>
      <c r="I1676">
        <f>IF(ISNA(VLOOKUP(A1676, PerformanceRating!$C$2:$N$6710, 12, FALSE)), "", VLOOKUP(A1676, PerformanceRating!$C$2:$N$6710, 12, FALSE))</f>
        <v>3.5</v>
      </c>
    </row>
    <row r="1677" spans="1:9" x14ac:dyDescent="0.25">
      <c r="A1677" s="1">
        <v>43335</v>
      </c>
      <c r="B1677">
        <f>COUNTIF(Employee!$U$2:$U$1471, 'Date Events'!A1677)</f>
        <v>0</v>
      </c>
      <c r="C1677">
        <f>COUNTIF(Employee!$X$2:$X$1471, 'Date Events'!A1677)</f>
        <v>0</v>
      </c>
      <c r="D1677">
        <f t="shared" si="26"/>
        <v>800</v>
      </c>
      <c r="E1677">
        <f>COUNTIF(Employee!$AA$2:$AA$1471, 'Date Events'!A1677)</f>
        <v>0</v>
      </c>
      <c r="F1677">
        <f>IF(ISNA(VLOOKUP(A1677, PerformanceRating!$P$8:$R$2778, 2, FALSE)), "", VLOOKUP(A1677, PerformanceRating!$P$8:$R$2778, 2, FALSE))</f>
        <v>3</v>
      </c>
      <c r="G1677">
        <f>IF(ISNA(VLOOKUP(A1677, PerformanceRating!$P$8:$R$2778, 3, FALSE)), "", VLOOKUP(A1677, PerformanceRating!$P$8:$R$2778, 3, FALSE))</f>
        <v>2</v>
      </c>
      <c r="H1677">
        <f>IF(ISNA(VLOOKUP(A1677, PerformanceRating!$C$2:$N$6710, 11, FALSE)), "", VLOOKUP(A1677, PerformanceRating!$C$2:$N$6710, 11, FALSE))</f>
        <v>3.75</v>
      </c>
      <c r="I1677">
        <f>IF(ISNA(VLOOKUP(A1677, PerformanceRating!$C$2:$N$6710, 12, FALSE)), "", VLOOKUP(A1677, PerformanceRating!$C$2:$N$6710, 12, FALSE))</f>
        <v>2.5</v>
      </c>
    </row>
    <row r="1678" spans="1:9" x14ac:dyDescent="0.25">
      <c r="A1678" s="1">
        <v>43336</v>
      </c>
      <c r="B1678">
        <f>COUNTIF(Employee!$U$2:$U$1471, 'Date Events'!A1678)</f>
        <v>1</v>
      </c>
      <c r="C1678">
        <f>COUNTIF(Employee!$X$2:$X$1471, 'Date Events'!A1678)</f>
        <v>0</v>
      </c>
      <c r="D1678">
        <f t="shared" si="26"/>
        <v>801</v>
      </c>
      <c r="E1678">
        <f>COUNTIF(Employee!$AA$2:$AA$1471, 'Date Events'!A1678)</f>
        <v>0</v>
      </c>
      <c r="F1678">
        <f>IF(ISNA(VLOOKUP(A1678, PerformanceRating!$P$8:$R$2778, 2, FALSE)), "", VLOOKUP(A1678, PerformanceRating!$P$8:$R$2778, 2, FALSE))</f>
        <v>5</v>
      </c>
      <c r="G1678">
        <f>IF(ISNA(VLOOKUP(A1678, PerformanceRating!$P$8:$R$2778, 3, FALSE)), "", VLOOKUP(A1678, PerformanceRating!$P$8:$R$2778, 3, FALSE))</f>
        <v>5</v>
      </c>
      <c r="H1678">
        <f>IF(ISNA(VLOOKUP(A1678, PerformanceRating!$C$2:$N$6710, 11, FALSE)), "", VLOOKUP(A1678, PerformanceRating!$C$2:$N$6710, 11, FALSE))</f>
        <v>3</v>
      </c>
      <c r="I1678">
        <f>IF(ISNA(VLOOKUP(A1678, PerformanceRating!$C$2:$N$6710, 12, FALSE)), "", VLOOKUP(A1678, PerformanceRating!$C$2:$N$6710, 12, FALSE))</f>
        <v>5</v>
      </c>
    </row>
    <row r="1679" spans="1:9" x14ac:dyDescent="0.25">
      <c r="A1679" s="1">
        <v>43337</v>
      </c>
      <c r="B1679">
        <f>COUNTIF(Employee!$U$2:$U$1471, 'Date Events'!A1679)</f>
        <v>0</v>
      </c>
      <c r="C1679">
        <f>COUNTIF(Employee!$X$2:$X$1471, 'Date Events'!A1679)</f>
        <v>0</v>
      </c>
      <c r="D1679">
        <f t="shared" si="26"/>
        <v>801</v>
      </c>
      <c r="E1679">
        <f>COUNTIF(Employee!$AA$2:$AA$1471, 'Date Events'!A1679)</f>
        <v>0</v>
      </c>
      <c r="F1679">
        <f>IF(ISNA(VLOOKUP(A1679, PerformanceRating!$P$8:$R$2778, 2, FALSE)), "", VLOOKUP(A1679, PerformanceRating!$P$8:$R$2778, 2, FALSE))</f>
        <v>3.5</v>
      </c>
      <c r="G1679">
        <f>IF(ISNA(VLOOKUP(A1679, PerformanceRating!$P$8:$R$2778, 3, FALSE)), "", VLOOKUP(A1679, PerformanceRating!$P$8:$R$2778, 3, FALSE))</f>
        <v>2.5</v>
      </c>
      <c r="H1679">
        <f>IF(ISNA(VLOOKUP(A1679, PerformanceRating!$C$2:$N$6710, 11, FALSE)), "", VLOOKUP(A1679, PerformanceRating!$C$2:$N$6710, 11, FALSE))</f>
        <v>4.5</v>
      </c>
      <c r="I1679">
        <f>IF(ISNA(VLOOKUP(A1679, PerformanceRating!$C$2:$N$6710, 12, FALSE)), "", VLOOKUP(A1679, PerformanceRating!$C$2:$N$6710, 12, FALSE))</f>
        <v>2.5</v>
      </c>
    </row>
    <row r="1680" spans="1:9" x14ac:dyDescent="0.25">
      <c r="A1680" s="1">
        <v>43338</v>
      </c>
      <c r="B1680">
        <f>COUNTIF(Employee!$U$2:$U$1471, 'Date Events'!A1680)</f>
        <v>0</v>
      </c>
      <c r="C1680">
        <f>COUNTIF(Employee!$X$2:$X$1471, 'Date Events'!A1680)</f>
        <v>1</v>
      </c>
      <c r="D1680">
        <f t="shared" si="26"/>
        <v>800</v>
      </c>
      <c r="E1680">
        <f>COUNTIF(Employee!$AA$2:$AA$1471, 'Date Events'!A1680)</f>
        <v>0</v>
      </c>
      <c r="F1680">
        <f>IF(ISNA(VLOOKUP(A1680, PerformanceRating!$P$8:$R$2778, 2, FALSE)), "", VLOOKUP(A1680, PerformanceRating!$P$8:$R$2778, 2, FALSE))</f>
        <v>5</v>
      </c>
      <c r="G1680">
        <f>IF(ISNA(VLOOKUP(A1680, PerformanceRating!$P$8:$R$2778, 3, FALSE)), "", VLOOKUP(A1680, PerformanceRating!$P$8:$R$2778, 3, FALSE))</f>
        <v>5</v>
      </c>
      <c r="H1680">
        <f>IF(ISNA(VLOOKUP(A1680, PerformanceRating!$C$2:$N$6710, 11, FALSE)), "", VLOOKUP(A1680, PerformanceRating!$C$2:$N$6710, 11, FALSE))</f>
        <v>3.5</v>
      </c>
      <c r="I1680">
        <f>IF(ISNA(VLOOKUP(A1680, PerformanceRating!$C$2:$N$6710, 12, FALSE)), "", VLOOKUP(A1680, PerformanceRating!$C$2:$N$6710, 12, FALSE))</f>
        <v>5</v>
      </c>
    </row>
    <row r="1681" spans="1:9" x14ac:dyDescent="0.25">
      <c r="A1681" s="1">
        <v>43339</v>
      </c>
      <c r="B1681">
        <f>COUNTIF(Employee!$U$2:$U$1471, 'Date Events'!A1681)</f>
        <v>0</v>
      </c>
      <c r="C1681">
        <f>COUNTIF(Employee!$X$2:$X$1471, 'Date Events'!A1681)</f>
        <v>0</v>
      </c>
      <c r="D1681">
        <f t="shared" si="26"/>
        <v>800</v>
      </c>
      <c r="E1681">
        <f>COUNTIF(Employee!$AA$2:$AA$1471, 'Date Events'!A1681)</f>
        <v>0</v>
      </c>
      <c r="F1681">
        <f>IF(ISNA(VLOOKUP(A1681, PerformanceRating!$P$8:$R$2778, 2, FALSE)), "", VLOOKUP(A1681, PerformanceRating!$P$8:$R$2778, 2, FALSE))</f>
        <v>4</v>
      </c>
      <c r="G1681">
        <f>IF(ISNA(VLOOKUP(A1681, PerformanceRating!$P$8:$R$2778, 3, FALSE)), "", VLOOKUP(A1681, PerformanceRating!$P$8:$R$2778, 3, FALSE))</f>
        <v>4</v>
      </c>
      <c r="H1681">
        <f>IF(ISNA(VLOOKUP(A1681, PerformanceRating!$C$2:$N$6710, 11, FALSE)), "", VLOOKUP(A1681, PerformanceRating!$C$2:$N$6710, 11, FALSE))</f>
        <v>3.5</v>
      </c>
      <c r="I1681">
        <f>IF(ISNA(VLOOKUP(A1681, PerformanceRating!$C$2:$N$6710, 12, FALSE)), "", VLOOKUP(A1681, PerformanceRating!$C$2:$N$6710, 12, FALSE))</f>
        <v>4</v>
      </c>
    </row>
    <row r="1682" spans="1:9" x14ac:dyDescent="0.25">
      <c r="A1682" s="1">
        <v>43341</v>
      </c>
      <c r="B1682">
        <f>COUNTIF(Employee!$U$2:$U$1471, 'Date Events'!A1682)</f>
        <v>0</v>
      </c>
      <c r="C1682">
        <f>COUNTIF(Employee!$X$2:$X$1471, 'Date Events'!A1682)</f>
        <v>0</v>
      </c>
      <c r="D1682">
        <f t="shared" si="26"/>
        <v>800</v>
      </c>
      <c r="E1682">
        <f>COUNTIF(Employee!$AA$2:$AA$1471, 'Date Events'!A1682)</f>
        <v>1</v>
      </c>
      <c r="F1682">
        <f>IF(ISNA(VLOOKUP(A1682, PerformanceRating!$P$8:$R$2778, 2, FALSE)), "", VLOOKUP(A1682, PerformanceRating!$P$8:$R$2778, 2, FALSE))</f>
        <v>5</v>
      </c>
      <c r="G1682">
        <f>IF(ISNA(VLOOKUP(A1682, PerformanceRating!$P$8:$R$2778, 3, FALSE)), "", VLOOKUP(A1682, PerformanceRating!$P$8:$R$2778, 3, FALSE))</f>
        <v>4</v>
      </c>
      <c r="H1682">
        <f>IF(ISNA(VLOOKUP(A1682, PerformanceRating!$C$2:$N$6710, 11, FALSE)), "", VLOOKUP(A1682, PerformanceRating!$C$2:$N$6710, 11, FALSE))</f>
        <v>4</v>
      </c>
      <c r="I1682">
        <f>IF(ISNA(VLOOKUP(A1682, PerformanceRating!$C$2:$N$6710, 12, FALSE)), "", VLOOKUP(A1682, PerformanceRating!$C$2:$N$6710, 12, FALSE))</f>
        <v>4.5</v>
      </c>
    </row>
    <row r="1683" spans="1:9" x14ac:dyDescent="0.25">
      <c r="A1683" s="1">
        <v>43342</v>
      </c>
      <c r="B1683">
        <f>COUNTIF(Employee!$U$2:$U$1471, 'Date Events'!A1683)</f>
        <v>0</v>
      </c>
      <c r="C1683">
        <f>COUNTIF(Employee!$X$2:$X$1471, 'Date Events'!A1683)</f>
        <v>0</v>
      </c>
      <c r="D1683">
        <f t="shared" si="26"/>
        <v>800</v>
      </c>
      <c r="E1683">
        <f>COUNTIF(Employee!$AA$2:$AA$1471, 'Date Events'!A1683)</f>
        <v>0</v>
      </c>
      <c r="F1683">
        <f>IF(ISNA(VLOOKUP(A1683, PerformanceRating!$P$8:$R$2778, 2, FALSE)), "", VLOOKUP(A1683, PerformanceRating!$P$8:$R$2778, 2, FALSE))</f>
        <v>5</v>
      </c>
      <c r="G1683">
        <f>IF(ISNA(VLOOKUP(A1683, PerformanceRating!$P$8:$R$2778, 3, FALSE)), "", VLOOKUP(A1683, PerformanceRating!$P$8:$R$2778, 3, FALSE))</f>
        <v>5</v>
      </c>
      <c r="H1683">
        <f>IF(ISNA(VLOOKUP(A1683, PerformanceRating!$C$2:$N$6710, 11, FALSE)), "", VLOOKUP(A1683, PerformanceRating!$C$2:$N$6710, 11, FALSE))</f>
        <v>2.25</v>
      </c>
      <c r="I1683">
        <f>IF(ISNA(VLOOKUP(A1683, PerformanceRating!$C$2:$N$6710, 12, FALSE)), "", VLOOKUP(A1683, PerformanceRating!$C$2:$N$6710, 12, FALSE))</f>
        <v>5</v>
      </c>
    </row>
    <row r="1684" spans="1:9" x14ac:dyDescent="0.25">
      <c r="A1684" s="1">
        <v>43343</v>
      </c>
      <c r="B1684">
        <f>COUNTIF(Employee!$U$2:$U$1471, 'Date Events'!A1684)</f>
        <v>0</v>
      </c>
      <c r="C1684">
        <f>COUNTIF(Employee!$X$2:$X$1471, 'Date Events'!A1684)</f>
        <v>0</v>
      </c>
      <c r="D1684">
        <f t="shared" si="26"/>
        <v>800</v>
      </c>
      <c r="E1684">
        <f>COUNTIF(Employee!$AA$2:$AA$1471, 'Date Events'!A1684)</f>
        <v>1</v>
      </c>
      <c r="F1684">
        <f>IF(ISNA(VLOOKUP(A1684, PerformanceRating!$P$8:$R$2778, 2, FALSE)), "", VLOOKUP(A1684, PerformanceRating!$P$8:$R$2778, 2, FALSE))</f>
        <v>5</v>
      </c>
      <c r="G1684">
        <f>IF(ISNA(VLOOKUP(A1684, PerformanceRating!$P$8:$R$2778, 3, FALSE)), "", VLOOKUP(A1684, PerformanceRating!$P$8:$R$2778, 3, FALSE))</f>
        <v>4</v>
      </c>
      <c r="H1684">
        <f>IF(ISNA(VLOOKUP(A1684, PerformanceRating!$C$2:$N$6710, 11, FALSE)), "", VLOOKUP(A1684, PerformanceRating!$C$2:$N$6710, 11, FALSE))</f>
        <v>3.25</v>
      </c>
      <c r="I1684">
        <f>IF(ISNA(VLOOKUP(A1684, PerformanceRating!$C$2:$N$6710, 12, FALSE)), "", VLOOKUP(A1684, PerformanceRating!$C$2:$N$6710, 12, FALSE))</f>
        <v>4.5</v>
      </c>
    </row>
    <row r="1685" spans="1:9" x14ac:dyDescent="0.25">
      <c r="A1685" s="1">
        <v>43344</v>
      </c>
      <c r="B1685">
        <f>COUNTIF(Employee!$U$2:$U$1471, 'Date Events'!A1685)</f>
        <v>0</v>
      </c>
      <c r="C1685">
        <f>COUNTIF(Employee!$X$2:$X$1471, 'Date Events'!A1685)</f>
        <v>0</v>
      </c>
      <c r="D1685">
        <f t="shared" si="26"/>
        <v>800</v>
      </c>
      <c r="E1685">
        <f>COUNTIF(Employee!$AA$2:$AA$1471, 'Date Events'!A1685)</f>
        <v>0</v>
      </c>
      <c r="F1685">
        <f>IF(ISNA(VLOOKUP(A1685, PerformanceRating!$P$8:$R$2778, 2, FALSE)), "", VLOOKUP(A1685, PerformanceRating!$P$8:$R$2778, 2, FALSE))</f>
        <v>4</v>
      </c>
      <c r="G1685">
        <f>IF(ISNA(VLOOKUP(A1685, PerformanceRating!$P$8:$R$2778, 3, FALSE)), "", VLOOKUP(A1685, PerformanceRating!$P$8:$R$2778, 3, FALSE))</f>
        <v>4</v>
      </c>
      <c r="H1685">
        <f>IF(ISNA(VLOOKUP(A1685, PerformanceRating!$C$2:$N$6710, 11, FALSE)), "", VLOOKUP(A1685, PerformanceRating!$C$2:$N$6710, 11, FALSE))</f>
        <v>4.5</v>
      </c>
      <c r="I1685">
        <f>IF(ISNA(VLOOKUP(A1685, PerformanceRating!$C$2:$N$6710, 12, FALSE)), "", VLOOKUP(A1685, PerformanceRating!$C$2:$N$6710, 12, FALSE))</f>
        <v>5</v>
      </c>
    </row>
    <row r="1686" spans="1:9" x14ac:dyDescent="0.25">
      <c r="A1686" s="1">
        <v>43345</v>
      </c>
      <c r="B1686">
        <f>COUNTIF(Employee!$U$2:$U$1471, 'Date Events'!A1686)</f>
        <v>1</v>
      </c>
      <c r="C1686">
        <f>COUNTIF(Employee!$X$2:$X$1471, 'Date Events'!A1686)</f>
        <v>0</v>
      </c>
      <c r="D1686">
        <f t="shared" si="26"/>
        <v>801</v>
      </c>
      <c r="E1686">
        <f>COUNTIF(Employee!$AA$2:$AA$1471, 'Date Events'!A1686)</f>
        <v>0</v>
      </c>
      <c r="F1686">
        <f>IF(ISNA(VLOOKUP(A1686, PerformanceRating!$P$8:$R$2778, 2, FALSE)), "", VLOOKUP(A1686, PerformanceRating!$P$8:$R$2778, 2, FALSE))</f>
        <v>4.5</v>
      </c>
      <c r="G1686">
        <f>IF(ISNA(VLOOKUP(A1686, PerformanceRating!$P$8:$R$2778, 3, FALSE)), "", VLOOKUP(A1686, PerformanceRating!$P$8:$R$2778, 3, FALSE))</f>
        <v>4</v>
      </c>
      <c r="H1686">
        <f>IF(ISNA(VLOOKUP(A1686, PerformanceRating!$C$2:$N$6710, 11, FALSE)), "", VLOOKUP(A1686, PerformanceRating!$C$2:$N$6710, 11, FALSE))</f>
        <v>3.75</v>
      </c>
      <c r="I1686">
        <f>IF(ISNA(VLOOKUP(A1686, PerformanceRating!$C$2:$N$6710, 12, FALSE)), "", VLOOKUP(A1686, PerformanceRating!$C$2:$N$6710, 12, FALSE))</f>
        <v>4.5</v>
      </c>
    </row>
    <row r="1687" spans="1:9" x14ac:dyDescent="0.25">
      <c r="A1687" s="1">
        <v>43346</v>
      </c>
      <c r="B1687">
        <f>COUNTIF(Employee!$U$2:$U$1471, 'Date Events'!A1687)</f>
        <v>3</v>
      </c>
      <c r="C1687">
        <f>COUNTIF(Employee!$X$2:$X$1471, 'Date Events'!A1687)</f>
        <v>0</v>
      </c>
      <c r="D1687">
        <f t="shared" si="26"/>
        <v>804</v>
      </c>
      <c r="E1687">
        <f>COUNTIF(Employee!$AA$2:$AA$1471, 'Date Events'!A1687)</f>
        <v>0</v>
      </c>
      <c r="F1687">
        <f>IF(ISNA(VLOOKUP(A1687, PerformanceRating!$P$8:$R$2778, 2, FALSE)), "", VLOOKUP(A1687, PerformanceRating!$P$8:$R$2778, 2, FALSE))</f>
        <v>4.5</v>
      </c>
      <c r="G1687">
        <f>IF(ISNA(VLOOKUP(A1687, PerformanceRating!$P$8:$R$2778, 3, FALSE)), "", VLOOKUP(A1687, PerformanceRating!$P$8:$R$2778, 3, FALSE))</f>
        <v>4</v>
      </c>
      <c r="H1687">
        <f>IF(ISNA(VLOOKUP(A1687, PerformanceRating!$C$2:$N$6710, 11, FALSE)), "", VLOOKUP(A1687, PerformanceRating!$C$2:$N$6710, 11, FALSE))</f>
        <v>3.25</v>
      </c>
      <c r="I1687">
        <f>IF(ISNA(VLOOKUP(A1687, PerformanceRating!$C$2:$N$6710, 12, FALSE)), "", VLOOKUP(A1687, PerformanceRating!$C$2:$N$6710, 12, FALSE))</f>
        <v>5</v>
      </c>
    </row>
    <row r="1688" spans="1:9" x14ac:dyDescent="0.25">
      <c r="A1688" s="1">
        <v>43347</v>
      </c>
      <c r="B1688">
        <f>COUNTIF(Employee!$U$2:$U$1471, 'Date Events'!A1688)</f>
        <v>1</v>
      </c>
      <c r="C1688">
        <f>COUNTIF(Employee!$X$2:$X$1471, 'Date Events'!A1688)</f>
        <v>0</v>
      </c>
      <c r="D1688">
        <f t="shared" si="26"/>
        <v>805</v>
      </c>
      <c r="E1688">
        <f>COUNTIF(Employee!$AA$2:$AA$1471, 'Date Events'!A1688)</f>
        <v>1</v>
      </c>
      <c r="F1688">
        <f>IF(ISNA(VLOOKUP(A1688, PerformanceRating!$P$8:$R$2778, 2, FALSE)), "", VLOOKUP(A1688, PerformanceRating!$P$8:$R$2778, 2, FALSE))</f>
        <v>3</v>
      </c>
      <c r="G1688">
        <f>IF(ISNA(VLOOKUP(A1688, PerformanceRating!$P$8:$R$2778, 3, FALSE)), "", VLOOKUP(A1688, PerformanceRating!$P$8:$R$2778, 3, FALSE))</f>
        <v>3</v>
      </c>
      <c r="H1688">
        <f>IF(ISNA(VLOOKUP(A1688, PerformanceRating!$C$2:$N$6710, 11, FALSE)), "", VLOOKUP(A1688, PerformanceRating!$C$2:$N$6710, 11, FALSE))</f>
        <v>3.5</v>
      </c>
      <c r="I1688">
        <f>IF(ISNA(VLOOKUP(A1688, PerformanceRating!$C$2:$N$6710, 12, FALSE)), "", VLOOKUP(A1688, PerformanceRating!$C$2:$N$6710, 12, FALSE))</f>
        <v>3</v>
      </c>
    </row>
    <row r="1689" spans="1:9" x14ac:dyDescent="0.25">
      <c r="A1689" s="1">
        <v>43348</v>
      </c>
      <c r="B1689">
        <f>COUNTIF(Employee!$U$2:$U$1471, 'Date Events'!A1689)</f>
        <v>0</v>
      </c>
      <c r="C1689">
        <f>COUNTIF(Employee!$X$2:$X$1471, 'Date Events'!A1689)</f>
        <v>0</v>
      </c>
      <c r="D1689">
        <f t="shared" si="26"/>
        <v>805</v>
      </c>
      <c r="E1689">
        <f>COUNTIF(Employee!$AA$2:$AA$1471, 'Date Events'!A1689)</f>
        <v>1</v>
      </c>
      <c r="F1689">
        <f>IF(ISNA(VLOOKUP(A1689, PerformanceRating!$P$8:$R$2778, 2, FALSE)), "", VLOOKUP(A1689, PerformanceRating!$P$8:$R$2778, 2, FALSE))</f>
        <v>5</v>
      </c>
      <c r="G1689">
        <f>IF(ISNA(VLOOKUP(A1689, PerformanceRating!$P$8:$R$2778, 3, FALSE)), "", VLOOKUP(A1689, PerformanceRating!$P$8:$R$2778, 3, FALSE))</f>
        <v>4</v>
      </c>
      <c r="H1689">
        <f>IF(ISNA(VLOOKUP(A1689, PerformanceRating!$C$2:$N$6710, 11, FALSE)), "", VLOOKUP(A1689, PerformanceRating!$C$2:$N$6710, 11, FALSE))</f>
        <v>2.75</v>
      </c>
      <c r="I1689">
        <f>IF(ISNA(VLOOKUP(A1689, PerformanceRating!$C$2:$N$6710, 12, FALSE)), "", VLOOKUP(A1689, PerformanceRating!$C$2:$N$6710, 12, FALSE))</f>
        <v>4.5</v>
      </c>
    </row>
    <row r="1690" spans="1:9" x14ac:dyDescent="0.25">
      <c r="A1690" s="1">
        <v>43349</v>
      </c>
      <c r="B1690">
        <f>COUNTIF(Employee!$U$2:$U$1471, 'Date Events'!A1690)</f>
        <v>0</v>
      </c>
      <c r="C1690">
        <f>COUNTIF(Employee!$X$2:$X$1471, 'Date Events'!A1690)</f>
        <v>0</v>
      </c>
      <c r="D1690">
        <f t="shared" si="26"/>
        <v>805</v>
      </c>
      <c r="E1690">
        <f>COUNTIF(Employee!$AA$2:$AA$1471, 'Date Events'!A1690)</f>
        <v>0</v>
      </c>
      <c r="F1690">
        <f>IF(ISNA(VLOOKUP(A1690, PerformanceRating!$P$8:$R$2778, 2, FALSE)), "", VLOOKUP(A1690, PerformanceRating!$P$8:$R$2778, 2, FALSE))</f>
        <v>3</v>
      </c>
      <c r="G1690">
        <f>IF(ISNA(VLOOKUP(A1690, PerformanceRating!$P$8:$R$2778, 3, FALSE)), "", VLOOKUP(A1690, PerformanceRating!$P$8:$R$2778, 3, FALSE))</f>
        <v>3</v>
      </c>
      <c r="H1690">
        <f>IF(ISNA(VLOOKUP(A1690, PerformanceRating!$C$2:$N$6710, 11, FALSE)), "", VLOOKUP(A1690, PerformanceRating!$C$2:$N$6710, 11, FALSE))</f>
        <v>4.5</v>
      </c>
      <c r="I1690">
        <f>IF(ISNA(VLOOKUP(A1690, PerformanceRating!$C$2:$N$6710, 12, FALSE)), "", VLOOKUP(A1690, PerformanceRating!$C$2:$N$6710, 12, FALSE))</f>
        <v>3</v>
      </c>
    </row>
    <row r="1691" spans="1:9" x14ac:dyDescent="0.25">
      <c r="A1691" s="1">
        <v>43351</v>
      </c>
      <c r="B1691">
        <f>COUNTIF(Employee!$U$2:$U$1471, 'Date Events'!A1691)</f>
        <v>0</v>
      </c>
      <c r="C1691">
        <f>COUNTIF(Employee!$X$2:$X$1471, 'Date Events'!A1691)</f>
        <v>0</v>
      </c>
      <c r="D1691">
        <f t="shared" si="26"/>
        <v>805</v>
      </c>
      <c r="E1691">
        <f>COUNTIF(Employee!$AA$2:$AA$1471, 'Date Events'!A1691)</f>
        <v>0</v>
      </c>
      <c r="F1691">
        <f>IF(ISNA(VLOOKUP(A1691, PerformanceRating!$P$8:$R$2778, 2, FALSE)), "", VLOOKUP(A1691, PerformanceRating!$P$8:$R$2778, 2, FALSE))</f>
        <v>4</v>
      </c>
      <c r="G1691">
        <f>IF(ISNA(VLOOKUP(A1691, PerformanceRating!$P$8:$R$2778, 3, FALSE)), "", VLOOKUP(A1691, PerformanceRating!$P$8:$R$2778, 3, FALSE))</f>
        <v>4</v>
      </c>
      <c r="H1691">
        <f>IF(ISNA(VLOOKUP(A1691, PerformanceRating!$C$2:$N$6710, 11, FALSE)), "", VLOOKUP(A1691, PerformanceRating!$C$2:$N$6710, 11, FALSE))</f>
        <v>3.5</v>
      </c>
      <c r="I1691">
        <f>IF(ISNA(VLOOKUP(A1691, PerformanceRating!$C$2:$N$6710, 12, FALSE)), "", VLOOKUP(A1691, PerformanceRating!$C$2:$N$6710, 12, FALSE))</f>
        <v>5</v>
      </c>
    </row>
    <row r="1692" spans="1:9" x14ac:dyDescent="0.25">
      <c r="A1692" s="1">
        <v>43352</v>
      </c>
      <c r="B1692">
        <f>COUNTIF(Employee!$U$2:$U$1471, 'Date Events'!A1692)</f>
        <v>0</v>
      </c>
      <c r="C1692">
        <f>COUNTIF(Employee!$X$2:$X$1471, 'Date Events'!A1692)</f>
        <v>0</v>
      </c>
      <c r="D1692">
        <f t="shared" si="26"/>
        <v>805</v>
      </c>
      <c r="E1692">
        <f>COUNTIF(Employee!$AA$2:$AA$1471, 'Date Events'!A1692)</f>
        <v>1</v>
      </c>
      <c r="F1692">
        <f>IF(ISNA(VLOOKUP(A1692, PerformanceRating!$P$8:$R$2778, 2, FALSE)), "", VLOOKUP(A1692, PerformanceRating!$P$8:$R$2778, 2, FALSE))</f>
        <v>4.5</v>
      </c>
      <c r="G1692">
        <f>IF(ISNA(VLOOKUP(A1692, PerformanceRating!$P$8:$R$2778, 3, FALSE)), "", VLOOKUP(A1692, PerformanceRating!$P$8:$R$2778, 3, FALSE))</f>
        <v>4</v>
      </c>
      <c r="H1692">
        <f>IF(ISNA(VLOOKUP(A1692, PerformanceRating!$C$2:$N$6710, 11, FALSE)), "", VLOOKUP(A1692, PerformanceRating!$C$2:$N$6710, 11, FALSE))</f>
        <v>3.75</v>
      </c>
      <c r="I1692">
        <f>IF(ISNA(VLOOKUP(A1692, PerformanceRating!$C$2:$N$6710, 12, FALSE)), "", VLOOKUP(A1692, PerformanceRating!$C$2:$N$6710, 12, FALSE))</f>
        <v>3.5</v>
      </c>
    </row>
    <row r="1693" spans="1:9" x14ac:dyDescent="0.25">
      <c r="A1693" s="1">
        <v>43353</v>
      </c>
      <c r="B1693">
        <f>COUNTIF(Employee!$U$2:$U$1471, 'Date Events'!A1693)</f>
        <v>0</v>
      </c>
      <c r="C1693">
        <f>COUNTIF(Employee!$X$2:$X$1471, 'Date Events'!A1693)</f>
        <v>1</v>
      </c>
      <c r="D1693">
        <f t="shared" si="26"/>
        <v>804</v>
      </c>
      <c r="E1693">
        <f>COUNTIF(Employee!$AA$2:$AA$1471, 'Date Events'!A1693)</f>
        <v>0</v>
      </c>
      <c r="F1693" t="str">
        <f>IF(ISNA(VLOOKUP(A1693, PerformanceRating!$P$8:$R$2778, 2, FALSE)), "", VLOOKUP(A1693, PerformanceRating!$P$8:$R$2778, 2, FALSE))</f>
        <v/>
      </c>
      <c r="G1693" t="str">
        <f>IF(ISNA(VLOOKUP(A1693, PerformanceRating!$P$8:$R$2778, 3, FALSE)), "", VLOOKUP(A1693, PerformanceRating!$P$8:$R$2778, 3, FALSE))</f>
        <v/>
      </c>
      <c r="H1693" t="str">
        <f>IF(ISNA(VLOOKUP(A1693, PerformanceRating!$C$2:$N$6710, 11, FALSE)), "", VLOOKUP(A1693, PerformanceRating!$C$2:$N$6710, 11, FALSE))</f>
        <v/>
      </c>
      <c r="I1693" t="str">
        <f>IF(ISNA(VLOOKUP(A1693, PerformanceRating!$C$2:$N$6710, 12, FALSE)), "", VLOOKUP(A1693, PerformanceRating!$C$2:$N$6710, 12, FALSE))</f>
        <v/>
      </c>
    </row>
    <row r="1694" spans="1:9" x14ac:dyDescent="0.25">
      <c r="A1694" s="1">
        <v>43354</v>
      </c>
      <c r="B1694">
        <f>COUNTIF(Employee!$U$2:$U$1471, 'Date Events'!A1694)</f>
        <v>1</v>
      </c>
      <c r="C1694">
        <f>COUNTIF(Employee!$X$2:$X$1471, 'Date Events'!A1694)</f>
        <v>0</v>
      </c>
      <c r="D1694">
        <f t="shared" si="26"/>
        <v>805</v>
      </c>
      <c r="E1694">
        <f>COUNTIF(Employee!$AA$2:$AA$1471, 'Date Events'!A1694)</f>
        <v>0</v>
      </c>
      <c r="F1694">
        <f>IF(ISNA(VLOOKUP(A1694, PerformanceRating!$P$8:$R$2778, 2, FALSE)), "", VLOOKUP(A1694, PerformanceRating!$P$8:$R$2778, 2, FALSE))</f>
        <v>3</v>
      </c>
      <c r="G1694">
        <f>IF(ISNA(VLOOKUP(A1694, PerformanceRating!$P$8:$R$2778, 3, FALSE)), "", VLOOKUP(A1694, PerformanceRating!$P$8:$R$2778, 3, FALSE))</f>
        <v>3</v>
      </c>
      <c r="H1694">
        <f>IF(ISNA(VLOOKUP(A1694, PerformanceRating!$C$2:$N$6710, 11, FALSE)), "", VLOOKUP(A1694, PerformanceRating!$C$2:$N$6710, 11, FALSE))</f>
        <v>3.25</v>
      </c>
      <c r="I1694">
        <f>IF(ISNA(VLOOKUP(A1694, PerformanceRating!$C$2:$N$6710, 12, FALSE)), "", VLOOKUP(A1694, PerformanceRating!$C$2:$N$6710, 12, FALSE))</f>
        <v>3</v>
      </c>
    </row>
    <row r="1695" spans="1:9" x14ac:dyDescent="0.25">
      <c r="A1695" s="1">
        <v>43355</v>
      </c>
      <c r="B1695">
        <f>COUNTIF(Employee!$U$2:$U$1471, 'Date Events'!A1695)</f>
        <v>0</v>
      </c>
      <c r="C1695">
        <f>COUNTIF(Employee!$X$2:$X$1471, 'Date Events'!A1695)</f>
        <v>0</v>
      </c>
      <c r="D1695">
        <f t="shared" si="26"/>
        <v>805</v>
      </c>
      <c r="E1695">
        <f>COUNTIF(Employee!$AA$2:$AA$1471, 'Date Events'!A1695)</f>
        <v>0</v>
      </c>
      <c r="F1695">
        <f>IF(ISNA(VLOOKUP(A1695, PerformanceRating!$P$8:$R$2778, 2, FALSE)), "", VLOOKUP(A1695, PerformanceRating!$P$8:$R$2778, 2, FALSE))</f>
        <v>3.3333333333333335</v>
      </c>
      <c r="G1695">
        <f>IF(ISNA(VLOOKUP(A1695, PerformanceRating!$P$8:$R$2778, 3, FALSE)), "", VLOOKUP(A1695, PerformanceRating!$P$8:$R$2778, 3, FALSE))</f>
        <v>3</v>
      </c>
      <c r="H1695">
        <f>IF(ISNA(VLOOKUP(A1695, PerformanceRating!$C$2:$N$6710, 11, FALSE)), "", VLOOKUP(A1695, PerformanceRating!$C$2:$N$6710, 11, FALSE))</f>
        <v>2.75</v>
      </c>
      <c r="I1695">
        <f>IF(ISNA(VLOOKUP(A1695, PerformanceRating!$C$2:$N$6710, 12, FALSE)), "", VLOOKUP(A1695, PerformanceRating!$C$2:$N$6710, 12, FALSE))</f>
        <v>4</v>
      </c>
    </row>
    <row r="1696" spans="1:9" x14ac:dyDescent="0.25">
      <c r="A1696" s="1">
        <v>43356</v>
      </c>
      <c r="B1696">
        <f>COUNTIF(Employee!$U$2:$U$1471, 'Date Events'!A1696)</f>
        <v>1</v>
      </c>
      <c r="C1696">
        <f>COUNTIF(Employee!$X$2:$X$1471, 'Date Events'!A1696)</f>
        <v>0</v>
      </c>
      <c r="D1696">
        <f t="shared" si="26"/>
        <v>806</v>
      </c>
      <c r="E1696">
        <f>COUNTIF(Employee!$AA$2:$AA$1471, 'Date Events'!A1696)</f>
        <v>0</v>
      </c>
      <c r="F1696" t="str">
        <f>IF(ISNA(VLOOKUP(A1696, PerformanceRating!$P$8:$R$2778, 2, FALSE)), "", VLOOKUP(A1696, PerformanceRating!$P$8:$R$2778, 2, FALSE))</f>
        <v/>
      </c>
      <c r="G1696" t="str">
        <f>IF(ISNA(VLOOKUP(A1696, PerformanceRating!$P$8:$R$2778, 3, FALSE)), "", VLOOKUP(A1696, PerformanceRating!$P$8:$R$2778, 3, FALSE))</f>
        <v/>
      </c>
      <c r="H1696" t="str">
        <f>IF(ISNA(VLOOKUP(A1696, PerformanceRating!$C$2:$N$6710, 11, FALSE)), "", VLOOKUP(A1696, PerformanceRating!$C$2:$N$6710, 11, FALSE))</f>
        <v/>
      </c>
      <c r="I1696" t="str">
        <f>IF(ISNA(VLOOKUP(A1696, PerformanceRating!$C$2:$N$6710, 12, FALSE)), "", VLOOKUP(A1696, PerformanceRating!$C$2:$N$6710, 12, FALSE))</f>
        <v/>
      </c>
    </row>
    <row r="1697" spans="1:9" x14ac:dyDescent="0.25">
      <c r="A1697" s="1">
        <v>43357</v>
      </c>
      <c r="B1697">
        <f>COUNTIF(Employee!$U$2:$U$1471, 'Date Events'!A1697)</f>
        <v>1</v>
      </c>
      <c r="C1697">
        <f>COUNTIF(Employee!$X$2:$X$1471, 'Date Events'!A1697)</f>
        <v>0</v>
      </c>
      <c r="D1697">
        <f t="shared" si="26"/>
        <v>807</v>
      </c>
      <c r="E1697">
        <f>COUNTIF(Employee!$AA$2:$AA$1471, 'Date Events'!A1697)</f>
        <v>0</v>
      </c>
      <c r="F1697">
        <f>IF(ISNA(VLOOKUP(A1697, PerformanceRating!$P$8:$R$2778, 2, FALSE)), "", VLOOKUP(A1697, PerformanceRating!$P$8:$R$2778, 2, FALSE))</f>
        <v>4</v>
      </c>
      <c r="G1697">
        <f>IF(ISNA(VLOOKUP(A1697, PerformanceRating!$P$8:$R$2778, 3, FALSE)), "", VLOOKUP(A1697, PerformanceRating!$P$8:$R$2778, 3, FALSE))</f>
        <v>3</v>
      </c>
      <c r="H1697">
        <f>IF(ISNA(VLOOKUP(A1697, PerformanceRating!$C$2:$N$6710, 11, FALSE)), "", VLOOKUP(A1697, PerformanceRating!$C$2:$N$6710, 11, FALSE))</f>
        <v>3.75</v>
      </c>
      <c r="I1697">
        <f>IF(ISNA(VLOOKUP(A1697, PerformanceRating!$C$2:$N$6710, 12, FALSE)), "", VLOOKUP(A1697, PerformanceRating!$C$2:$N$6710, 12, FALSE))</f>
        <v>3.5</v>
      </c>
    </row>
    <row r="1698" spans="1:9" x14ac:dyDescent="0.25">
      <c r="A1698" s="1">
        <v>43358</v>
      </c>
      <c r="B1698">
        <f>COUNTIF(Employee!$U$2:$U$1471, 'Date Events'!A1698)</f>
        <v>1</v>
      </c>
      <c r="C1698">
        <f>COUNTIF(Employee!$X$2:$X$1471, 'Date Events'!A1698)</f>
        <v>0</v>
      </c>
      <c r="D1698">
        <f t="shared" si="26"/>
        <v>808</v>
      </c>
      <c r="E1698">
        <f>COUNTIF(Employee!$AA$2:$AA$1471, 'Date Events'!A1698)</f>
        <v>0</v>
      </c>
      <c r="F1698">
        <f>IF(ISNA(VLOOKUP(A1698, PerformanceRating!$P$8:$R$2778, 2, FALSE)), "", VLOOKUP(A1698, PerformanceRating!$P$8:$R$2778, 2, FALSE))</f>
        <v>4</v>
      </c>
      <c r="G1698">
        <f>IF(ISNA(VLOOKUP(A1698, PerformanceRating!$P$8:$R$2778, 3, FALSE)), "", VLOOKUP(A1698, PerformanceRating!$P$8:$R$2778, 3, FALSE))</f>
        <v>3</v>
      </c>
      <c r="H1698">
        <f>IF(ISNA(VLOOKUP(A1698, PerformanceRating!$C$2:$N$6710, 11, FALSE)), "", VLOOKUP(A1698, PerformanceRating!$C$2:$N$6710, 11, FALSE))</f>
        <v>3.25</v>
      </c>
      <c r="I1698">
        <f>IF(ISNA(VLOOKUP(A1698, PerformanceRating!$C$2:$N$6710, 12, FALSE)), "", VLOOKUP(A1698, PerformanceRating!$C$2:$N$6710, 12, FALSE))</f>
        <v>3.5</v>
      </c>
    </row>
    <row r="1699" spans="1:9" x14ac:dyDescent="0.25">
      <c r="A1699" s="1">
        <v>43359</v>
      </c>
      <c r="B1699">
        <f>COUNTIF(Employee!$U$2:$U$1471, 'Date Events'!A1699)</f>
        <v>0</v>
      </c>
      <c r="C1699">
        <f>COUNTIF(Employee!$X$2:$X$1471, 'Date Events'!A1699)</f>
        <v>0</v>
      </c>
      <c r="D1699">
        <f t="shared" si="26"/>
        <v>808</v>
      </c>
      <c r="E1699">
        <f>COUNTIF(Employee!$AA$2:$AA$1471, 'Date Events'!A1699)</f>
        <v>0</v>
      </c>
      <c r="F1699">
        <f>IF(ISNA(VLOOKUP(A1699, PerformanceRating!$P$8:$R$2778, 2, FALSE)), "", VLOOKUP(A1699, PerformanceRating!$P$8:$R$2778, 2, FALSE))</f>
        <v>4</v>
      </c>
      <c r="G1699">
        <f>IF(ISNA(VLOOKUP(A1699, PerformanceRating!$P$8:$R$2778, 3, FALSE)), "", VLOOKUP(A1699, PerformanceRating!$P$8:$R$2778, 3, FALSE))</f>
        <v>3.5</v>
      </c>
      <c r="H1699">
        <f>IF(ISNA(VLOOKUP(A1699, PerformanceRating!$C$2:$N$6710, 11, FALSE)), "", VLOOKUP(A1699, PerformanceRating!$C$2:$N$6710, 11, FALSE))</f>
        <v>3.5</v>
      </c>
      <c r="I1699">
        <f>IF(ISNA(VLOOKUP(A1699, PerformanceRating!$C$2:$N$6710, 12, FALSE)), "", VLOOKUP(A1699, PerformanceRating!$C$2:$N$6710, 12, FALSE))</f>
        <v>4</v>
      </c>
    </row>
    <row r="1700" spans="1:9" x14ac:dyDescent="0.25">
      <c r="A1700" s="1">
        <v>43362</v>
      </c>
      <c r="B1700">
        <f>COUNTIF(Employee!$U$2:$U$1471, 'Date Events'!A1700)</f>
        <v>1</v>
      </c>
      <c r="C1700">
        <f>COUNTIF(Employee!$X$2:$X$1471, 'Date Events'!A1700)</f>
        <v>0</v>
      </c>
      <c r="D1700">
        <f t="shared" si="26"/>
        <v>809</v>
      </c>
      <c r="E1700">
        <f>COUNTIF(Employee!$AA$2:$AA$1471, 'Date Events'!A1700)</f>
        <v>0</v>
      </c>
      <c r="F1700">
        <f>IF(ISNA(VLOOKUP(A1700, PerformanceRating!$P$8:$R$2778, 2, FALSE)), "", VLOOKUP(A1700, PerformanceRating!$P$8:$R$2778, 2, FALSE))</f>
        <v>4</v>
      </c>
      <c r="G1700">
        <f>IF(ISNA(VLOOKUP(A1700, PerformanceRating!$P$8:$R$2778, 3, FALSE)), "", VLOOKUP(A1700, PerformanceRating!$P$8:$R$2778, 3, FALSE))</f>
        <v>3</v>
      </c>
      <c r="H1700">
        <f>IF(ISNA(VLOOKUP(A1700, PerformanceRating!$C$2:$N$6710, 11, FALSE)), "", VLOOKUP(A1700, PerformanceRating!$C$2:$N$6710, 11, FALSE))</f>
        <v>3.5</v>
      </c>
      <c r="I1700">
        <f>IF(ISNA(VLOOKUP(A1700, PerformanceRating!$C$2:$N$6710, 12, FALSE)), "", VLOOKUP(A1700, PerformanceRating!$C$2:$N$6710, 12, FALSE))</f>
        <v>3.5</v>
      </c>
    </row>
    <row r="1701" spans="1:9" x14ac:dyDescent="0.25">
      <c r="A1701" s="1">
        <v>43363</v>
      </c>
      <c r="B1701">
        <f>COUNTIF(Employee!$U$2:$U$1471, 'Date Events'!A1701)</f>
        <v>1</v>
      </c>
      <c r="C1701">
        <f>COUNTIF(Employee!$X$2:$X$1471, 'Date Events'!A1701)</f>
        <v>0</v>
      </c>
      <c r="D1701">
        <f t="shared" si="26"/>
        <v>810</v>
      </c>
      <c r="E1701">
        <f>COUNTIF(Employee!$AA$2:$AA$1471, 'Date Events'!A1701)</f>
        <v>0</v>
      </c>
      <c r="F1701">
        <f>IF(ISNA(VLOOKUP(A1701, PerformanceRating!$P$8:$R$2778, 2, FALSE)), "", VLOOKUP(A1701, PerformanceRating!$P$8:$R$2778, 2, FALSE))</f>
        <v>5</v>
      </c>
      <c r="G1701">
        <f>IF(ISNA(VLOOKUP(A1701, PerformanceRating!$P$8:$R$2778, 3, FALSE)), "", VLOOKUP(A1701, PerformanceRating!$P$8:$R$2778, 3, FALSE))</f>
        <v>5</v>
      </c>
      <c r="H1701">
        <f>IF(ISNA(VLOOKUP(A1701, PerformanceRating!$C$2:$N$6710, 11, FALSE)), "", VLOOKUP(A1701, PerformanceRating!$C$2:$N$6710, 11, FALSE))</f>
        <v>2.75</v>
      </c>
      <c r="I1701">
        <f>IF(ISNA(VLOOKUP(A1701, PerformanceRating!$C$2:$N$6710, 12, FALSE)), "", VLOOKUP(A1701, PerformanceRating!$C$2:$N$6710, 12, FALSE))</f>
        <v>5</v>
      </c>
    </row>
    <row r="1702" spans="1:9" x14ac:dyDescent="0.25">
      <c r="A1702" s="1">
        <v>43364</v>
      </c>
      <c r="B1702">
        <f>COUNTIF(Employee!$U$2:$U$1471, 'Date Events'!A1702)</f>
        <v>0</v>
      </c>
      <c r="C1702">
        <f>COUNTIF(Employee!$X$2:$X$1471, 'Date Events'!A1702)</f>
        <v>0</v>
      </c>
      <c r="D1702">
        <f t="shared" si="26"/>
        <v>810</v>
      </c>
      <c r="E1702">
        <f>COUNTIF(Employee!$AA$2:$AA$1471, 'Date Events'!A1702)</f>
        <v>0</v>
      </c>
      <c r="F1702">
        <f>IF(ISNA(VLOOKUP(A1702, PerformanceRating!$P$8:$R$2778, 2, FALSE)), "", VLOOKUP(A1702, PerformanceRating!$P$8:$R$2778, 2, FALSE))</f>
        <v>4</v>
      </c>
      <c r="G1702">
        <f>IF(ISNA(VLOOKUP(A1702, PerformanceRating!$P$8:$R$2778, 3, FALSE)), "", VLOOKUP(A1702, PerformanceRating!$P$8:$R$2778, 3, FALSE))</f>
        <v>3</v>
      </c>
      <c r="H1702">
        <f>IF(ISNA(VLOOKUP(A1702, PerformanceRating!$C$2:$N$6710, 11, FALSE)), "", VLOOKUP(A1702, PerformanceRating!$C$2:$N$6710, 11, FALSE))</f>
        <v>3.5</v>
      </c>
      <c r="I1702">
        <f>IF(ISNA(VLOOKUP(A1702, PerformanceRating!$C$2:$N$6710, 12, FALSE)), "", VLOOKUP(A1702, PerformanceRating!$C$2:$N$6710, 12, FALSE))</f>
        <v>3.5</v>
      </c>
    </row>
    <row r="1703" spans="1:9" x14ac:dyDescent="0.25">
      <c r="A1703" s="1">
        <v>43365</v>
      </c>
      <c r="B1703">
        <f>COUNTIF(Employee!$U$2:$U$1471, 'Date Events'!A1703)</f>
        <v>0</v>
      </c>
      <c r="C1703">
        <f>COUNTIF(Employee!$X$2:$X$1471, 'Date Events'!A1703)</f>
        <v>0</v>
      </c>
      <c r="D1703">
        <f t="shared" si="26"/>
        <v>810</v>
      </c>
      <c r="E1703">
        <f>COUNTIF(Employee!$AA$2:$AA$1471, 'Date Events'!A1703)</f>
        <v>0</v>
      </c>
      <c r="F1703">
        <f>IF(ISNA(VLOOKUP(A1703, PerformanceRating!$P$8:$R$2778, 2, FALSE)), "", VLOOKUP(A1703, PerformanceRating!$P$8:$R$2778, 2, FALSE))</f>
        <v>5</v>
      </c>
      <c r="G1703">
        <f>IF(ISNA(VLOOKUP(A1703, PerformanceRating!$P$8:$R$2778, 3, FALSE)), "", VLOOKUP(A1703, PerformanceRating!$P$8:$R$2778, 3, FALSE))</f>
        <v>5</v>
      </c>
      <c r="H1703">
        <f>IF(ISNA(VLOOKUP(A1703, PerformanceRating!$C$2:$N$6710, 11, FALSE)), "", VLOOKUP(A1703, PerformanceRating!$C$2:$N$6710, 11, FALSE))</f>
        <v>4.5</v>
      </c>
      <c r="I1703">
        <f>IF(ISNA(VLOOKUP(A1703, PerformanceRating!$C$2:$N$6710, 12, FALSE)), "", VLOOKUP(A1703, PerformanceRating!$C$2:$N$6710, 12, FALSE))</f>
        <v>5</v>
      </c>
    </row>
    <row r="1704" spans="1:9" x14ac:dyDescent="0.25">
      <c r="A1704" s="1">
        <v>43366</v>
      </c>
      <c r="B1704">
        <f>COUNTIF(Employee!$U$2:$U$1471, 'Date Events'!A1704)</f>
        <v>0</v>
      </c>
      <c r="C1704">
        <f>COUNTIF(Employee!$X$2:$X$1471, 'Date Events'!A1704)</f>
        <v>0</v>
      </c>
      <c r="D1704">
        <f t="shared" si="26"/>
        <v>810</v>
      </c>
      <c r="E1704">
        <f>COUNTIF(Employee!$AA$2:$AA$1471, 'Date Events'!A1704)</f>
        <v>0</v>
      </c>
      <c r="F1704">
        <f>IF(ISNA(VLOOKUP(A1704, PerformanceRating!$P$8:$R$2778, 2, FALSE)), "", VLOOKUP(A1704, PerformanceRating!$P$8:$R$2778, 2, FALSE))</f>
        <v>3</v>
      </c>
      <c r="G1704">
        <f>IF(ISNA(VLOOKUP(A1704, PerformanceRating!$P$8:$R$2778, 3, FALSE)), "", VLOOKUP(A1704, PerformanceRating!$P$8:$R$2778, 3, FALSE))</f>
        <v>2.5</v>
      </c>
      <c r="H1704">
        <f>IF(ISNA(VLOOKUP(A1704, PerformanceRating!$C$2:$N$6710, 11, FALSE)), "", VLOOKUP(A1704, PerformanceRating!$C$2:$N$6710, 11, FALSE))</f>
        <v>4.5</v>
      </c>
      <c r="I1704">
        <f>IF(ISNA(VLOOKUP(A1704, PerformanceRating!$C$2:$N$6710, 12, FALSE)), "", VLOOKUP(A1704, PerformanceRating!$C$2:$N$6710, 12, FALSE))</f>
        <v>3</v>
      </c>
    </row>
    <row r="1705" spans="1:9" x14ac:dyDescent="0.25">
      <c r="A1705" s="1">
        <v>43367</v>
      </c>
      <c r="B1705">
        <f>COUNTIF(Employee!$U$2:$U$1471, 'Date Events'!A1705)</f>
        <v>0</v>
      </c>
      <c r="C1705">
        <f>COUNTIF(Employee!$X$2:$X$1471, 'Date Events'!A1705)</f>
        <v>0</v>
      </c>
      <c r="D1705">
        <f t="shared" si="26"/>
        <v>810</v>
      </c>
      <c r="E1705">
        <f>COUNTIF(Employee!$AA$2:$AA$1471, 'Date Events'!A1705)</f>
        <v>0</v>
      </c>
      <c r="F1705">
        <f>IF(ISNA(VLOOKUP(A1705, PerformanceRating!$P$8:$R$2778, 2, FALSE)), "", VLOOKUP(A1705, PerformanceRating!$P$8:$R$2778, 2, FALSE))</f>
        <v>4</v>
      </c>
      <c r="G1705">
        <f>IF(ISNA(VLOOKUP(A1705, PerformanceRating!$P$8:$R$2778, 3, FALSE)), "", VLOOKUP(A1705, PerformanceRating!$P$8:$R$2778, 3, FALSE))</f>
        <v>3</v>
      </c>
      <c r="H1705">
        <f>IF(ISNA(VLOOKUP(A1705, PerformanceRating!$C$2:$N$6710, 11, FALSE)), "", VLOOKUP(A1705, PerformanceRating!$C$2:$N$6710, 11, FALSE))</f>
        <v>3</v>
      </c>
      <c r="I1705">
        <f>IF(ISNA(VLOOKUP(A1705, PerformanceRating!$C$2:$N$6710, 12, FALSE)), "", VLOOKUP(A1705, PerformanceRating!$C$2:$N$6710, 12, FALSE))</f>
        <v>3.5</v>
      </c>
    </row>
    <row r="1706" spans="1:9" x14ac:dyDescent="0.25">
      <c r="A1706" s="1">
        <v>43368</v>
      </c>
      <c r="B1706">
        <f>COUNTIF(Employee!$U$2:$U$1471, 'Date Events'!A1706)</f>
        <v>0</v>
      </c>
      <c r="C1706">
        <f>COUNTIF(Employee!$X$2:$X$1471, 'Date Events'!A1706)</f>
        <v>0</v>
      </c>
      <c r="D1706">
        <f t="shared" si="26"/>
        <v>810</v>
      </c>
      <c r="E1706">
        <f>COUNTIF(Employee!$AA$2:$AA$1471, 'Date Events'!A1706)</f>
        <v>0</v>
      </c>
      <c r="F1706">
        <f>IF(ISNA(VLOOKUP(A1706, PerformanceRating!$P$8:$R$2778, 2, FALSE)), "", VLOOKUP(A1706, PerformanceRating!$P$8:$R$2778, 2, FALSE))</f>
        <v>5</v>
      </c>
      <c r="G1706">
        <f>IF(ISNA(VLOOKUP(A1706, PerformanceRating!$P$8:$R$2778, 3, FALSE)), "", VLOOKUP(A1706, PerformanceRating!$P$8:$R$2778, 3, FALSE))</f>
        <v>5</v>
      </c>
      <c r="H1706">
        <f>IF(ISNA(VLOOKUP(A1706, PerformanceRating!$C$2:$N$6710, 11, FALSE)), "", VLOOKUP(A1706, PerformanceRating!$C$2:$N$6710, 11, FALSE))</f>
        <v>3.5</v>
      </c>
      <c r="I1706">
        <f>IF(ISNA(VLOOKUP(A1706, PerformanceRating!$C$2:$N$6710, 12, FALSE)), "", VLOOKUP(A1706, PerformanceRating!$C$2:$N$6710, 12, FALSE))</f>
        <v>5</v>
      </c>
    </row>
    <row r="1707" spans="1:9" x14ac:dyDescent="0.25">
      <c r="A1707" s="1">
        <v>43369</v>
      </c>
      <c r="B1707">
        <f>COUNTIF(Employee!$U$2:$U$1471, 'Date Events'!A1707)</f>
        <v>0</v>
      </c>
      <c r="C1707">
        <f>COUNTIF(Employee!$X$2:$X$1471, 'Date Events'!A1707)</f>
        <v>0</v>
      </c>
      <c r="D1707">
        <f t="shared" si="26"/>
        <v>810</v>
      </c>
      <c r="E1707">
        <f>COUNTIF(Employee!$AA$2:$AA$1471, 'Date Events'!A1707)</f>
        <v>1</v>
      </c>
      <c r="F1707">
        <f>IF(ISNA(VLOOKUP(A1707, PerformanceRating!$P$8:$R$2778, 2, FALSE)), "", VLOOKUP(A1707, PerformanceRating!$P$8:$R$2778, 2, FALSE))</f>
        <v>3.6666666666666665</v>
      </c>
      <c r="G1707">
        <f>IF(ISNA(VLOOKUP(A1707, PerformanceRating!$P$8:$R$2778, 3, FALSE)), "", VLOOKUP(A1707, PerformanceRating!$P$8:$R$2778, 3, FALSE))</f>
        <v>3.6666666666666665</v>
      </c>
      <c r="H1707">
        <f>IF(ISNA(VLOOKUP(A1707, PerformanceRating!$C$2:$N$6710, 11, FALSE)), "", VLOOKUP(A1707, PerformanceRating!$C$2:$N$6710, 11, FALSE))</f>
        <v>3.25</v>
      </c>
      <c r="I1707">
        <f>IF(ISNA(VLOOKUP(A1707, PerformanceRating!$C$2:$N$6710, 12, FALSE)), "", VLOOKUP(A1707, PerformanceRating!$C$2:$N$6710, 12, FALSE))</f>
        <v>3</v>
      </c>
    </row>
    <row r="1708" spans="1:9" x14ac:dyDescent="0.25">
      <c r="A1708" s="1">
        <v>43370</v>
      </c>
      <c r="B1708">
        <f>COUNTIF(Employee!$U$2:$U$1471, 'Date Events'!A1708)</f>
        <v>0</v>
      </c>
      <c r="C1708">
        <f>COUNTIF(Employee!$X$2:$X$1471, 'Date Events'!A1708)</f>
        <v>0</v>
      </c>
      <c r="D1708">
        <f t="shared" si="26"/>
        <v>810</v>
      </c>
      <c r="E1708">
        <f>COUNTIF(Employee!$AA$2:$AA$1471, 'Date Events'!A1708)</f>
        <v>0</v>
      </c>
      <c r="F1708">
        <f>IF(ISNA(VLOOKUP(A1708, PerformanceRating!$P$8:$R$2778, 2, FALSE)), "", VLOOKUP(A1708, PerformanceRating!$P$8:$R$2778, 2, FALSE))</f>
        <v>5</v>
      </c>
      <c r="G1708">
        <f>IF(ISNA(VLOOKUP(A1708, PerformanceRating!$P$8:$R$2778, 3, FALSE)), "", VLOOKUP(A1708, PerformanceRating!$P$8:$R$2778, 3, FALSE))</f>
        <v>4</v>
      </c>
      <c r="H1708">
        <f>IF(ISNA(VLOOKUP(A1708, PerformanceRating!$C$2:$N$6710, 11, FALSE)), "", VLOOKUP(A1708, PerformanceRating!$C$2:$N$6710, 11, FALSE))</f>
        <v>4.25</v>
      </c>
      <c r="I1708">
        <f>IF(ISNA(VLOOKUP(A1708, PerformanceRating!$C$2:$N$6710, 12, FALSE)), "", VLOOKUP(A1708, PerformanceRating!$C$2:$N$6710, 12, FALSE))</f>
        <v>4.5</v>
      </c>
    </row>
    <row r="1709" spans="1:9" x14ac:dyDescent="0.25">
      <c r="A1709" s="1">
        <v>43371</v>
      </c>
      <c r="B1709">
        <f>COUNTIF(Employee!$U$2:$U$1471, 'Date Events'!A1709)</f>
        <v>0</v>
      </c>
      <c r="C1709">
        <f>COUNTIF(Employee!$X$2:$X$1471, 'Date Events'!A1709)</f>
        <v>0</v>
      </c>
      <c r="D1709">
        <f t="shared" si="26"/>
        <v>810</v>
      </c>
      <c r="E1709">
        <f>COUNTIF(Employee!$AA$2:$AA$1471, 'Date Events'!A1709)</f>
        <v>0</v>
      </c>
      <c r="F1709">
        <f>IF(ISNA(VLOOKUP(A1709, PerformanceRating!$P$8:$R$2778, 2, FALSE)), "", VLOOKUP(A1709, PerformanceRating!$P$8:$R$2778, 2, FALSE))</f>
        <v>4.666666666666667</v>
      </c>
      <c r="G1709">
        <f>IF(ISNA(VLOOKUP(A1709, PerformanceRating!$P$8:$R$2778, 3, FALSE)), "", VLOOKUP(A1709, PerformanceRating!$P$8:$R$2778, 3, FALSE))</f>
        <v>3.6666666666666665</v>
      </c>
      <c r="H1709">
        <f>IF(ISNA(VLOOKUP(A1709, PerformanceRating!$C$2:$N$6710, 11, FALSE)), "", VLOOKUP(A1709, PerformanceRating!$C$2:$N$6710, 11, FALSE))</f>
        <v>4.25</v>
      </c>
      <c r="I1709">
        <f>IF(ISNA(VLOOKUP(A1709, PerformanceRating!$C$2:$N$6710, 12, FALSE)), "", VLOOKUP(A1709, PerformanceRating!$C$2:$N$6710, 12, FALSE))</f>
        <v>4.5</v>
      </c>
    </row>
    <row r="1710" spans="1:9" x14ac:dyDescent="0.25">
      <c r="A1710" s="1">
        <v>43372</v>
      </c>
      <c r="B1710">
        <f>COUNTIF(Employee!$U$2:$U$1471, 'Date Events'!A1710)</f>
        <v>0</v>
      </c>
      <c r="C1710">
        <f>COUNTIF(Employee!$X$2:$X$1471, 'Date Events'!A1710)</f>
        <v>0</v>
      </c>
      <c r="D1710">
        <f t="shared" si="26"/>
        <v>810</v>
      </c>
      <c r="E1710">
        <f>COUNTIF(Employee!$AA$2:$AA$1471, 'Date Events'!A1710)</f>
        <v>0</v>
      </c>
      <c r="F1710">
        <f>IF(ISNA(VLOOKUP(A1710, PerformanceRating!$P$8:$R$2778, 2, FALSE)), "", VLOOKUP(A1710, PerformanceRating!$P$8:$R$2778, 2, FALSE))</f>
        <v>4</v>
      </c>
      <c r="G1710">
        <f>IF(ISNA(VLOOKUP(A1710, PerformanceRating!$P$8:$R$2778, 3, FALSE)), "", VLOOKUP(A1710, PerformanceRating!$P$8:$R$2778, 3, FALSE))</f>
        <v>3.5</v>
      </c>
      <c r="H1710">
        <f>IF(ISNA(VLOOKUP(A1710, PerformanceRating!$C$2:$N$6710, 11, FALSE)), "", VLOOKUP(A1710, PerformanceRating!$C$2:$N$6710, 11, FALSE))</f>
        <v>4</v>
      </c>
      <c r="I1710">
        <f>IF(ISNA(VLOOKUP(A1710, PerformanceRating!$C$2:$N$6710, 12, FALSE)), "", VLOOKUP(A1710, PerformanceRating!$C$2:$N$6710, 12, FALSE))</f>
        <v>2.5</v>
      </c>
    </row>
    <row r="1711" spans="1:9" x14ac:dyDescent="0.25">
      <c r="A1711" s="1">
        <v>43373</v>
      </c>
      <c r="B1711">
        <f>COUNTIF(Employee!$U$2:$U$1471, 'Date Events'!A1711)</f>
        <v>0</v>
      </c>
      <c r="C1711">
        <f>COUNTIF(Employee!$X$2:$X$1471, 'Date Events'!A1711)</f>
        <v>0</v>
      </c>
      <c r="D1711">
        <f t="shared" si="26"/>
        <v>810</v>
      </c>
      <c r="E1711">
        <f>COUNTIF(Employee!$AA$2:$AA$1471, 'Date Events'!A1711)</f>
        <v>1</v>
      </c>
      <c r="F1711">
        <f>IF(ISNA(VLOOKUP(A1711, PerformanceRating!$P$8:$R$2778, 2, FALSE)), "", VLOOKUP(A1711, PerformanceRating!$P$8:$R$2778, 2, FALSE))</f>
        <v>3</v>
      </c>
      <c r="G1711">
        <f>IF(ISNA(VLOOKUP(A1711, PerformanceRating!$P$8:$R$2778, 3, FALSE)), "", VLOOKUP(A1711, PerformanceRating!$P$8:$R$2778, 3, FALSE))</f>
        <v>3</v>
      </c>
      <c r="H1711">
        <f>IF(ISNA(VLOOKUP(A1711, PerformanceRating!$C$2:$N$6710, 11, FALSE)), "", VLOOKUP(A1711, PerformanceRating!$C$2:$N$6710, 11, FALSE))</f>
        <v>3.75</v>
      </c>
      <c r="I1711">
        <f>IF(ISNA(VLOOKUP(A1711, PerformanceRating!$C$2:$N$6710, 12, FALSE)), "", VLOOKUP(A1711, PerformanceRating!$C$2:$N$6710, 12, FALSE))</f>
        <v>3</v>
      </c>
    </row>
    <row r="1712" spans="1:9" x14ac:dyDescent="0.25">
      <c r="A1712" s="1">
        <v>43374</v>
      </c>
      <c r="B1712">
        <f>COUNTIF(Employee!$U$2:$U$1471, 'Date Events'!A1712)</f>
        <v>0</v>
      </c>
      <c r="C1712">
        <f>COUNTIF(Employee!$X$2:$X$1471, 'Date Events'!A1712)</f>
        <v>0</v>
      </c>
      <c r="D1712">
        <f t="shared" si="26"/>
        <v>810</v>
      </c>
      <c r="E1712">
        <f>COUNTIF(Employee!$AA$2:$AA$1471, 'Date Events'!A1712)</f>
        <v>0</v>
      </c>
      <c r="F1712">
        <f>IF(ISNA(VLOOKUP(A1712, PerformanceRating!$P$8:$R$2778, 2, FALSE)), "", VLOOKUP(A1712, PerformanceRating!$P$8:$R$2778, 2, FALSE))</f>
        <v>4.5999999999999996</v>
      </c>
      <c r="G1712">
        <f>IF(ISNA(VLOOKUP(A1712, PerformanceRating!$P$8:$R$2778, 3, FALSE)), "", VLOOKUP(A1712, PerformanceRating!$P$8:$R$2778, 3, FALSE))</f>
        <v>4</v>
      </c>
      <c r="H1712">
        <f>IF(ISNA(VLOOKUP(A1712, PerformanceRating!$C$2:$N$6710, 11, FALSE)), "", VLOOKUP(A1712, PerformanceRating!$C$2:$N$6710, 11, FALSE))</f>
        <v>3</v>
      </c>
      <c r="I1712">
        <f>IF(ISNA(VLOOKUP(A1712, PerformanceRating!$C$2:$N$6710, 12, FALSE)), "", VLOOKUP(A1712, PerformanceRating!$C$2:$N$6710, 12, FALSE))</f>
        <v>4</v>
      </c>
    </row>
    <row r="1713" spans="1:9" x14ac:dyDescent="0.25">
      <c r="A1713" s="1">
        <v>43375</v>
      </c>
      <c r="B1713">
        <f>COUNTIF(Employee!$U$2:$U$1471, 'Date Events'!A1713)</f>
        <v>1</v>
      </c>
      <c r="C1713">
        <f>COUNTIF(Employee!$X$2:$X$1471, 'Date Events'!A1713)</f>
        <v>0</v>
      </c>
      <c r="D1713">
        <f t="shared" si="26"/>
        <v>811</v>
      </c>
      <c r="E1713">
        <f>COUNTIF(Employee!$AA$2:$AA$1471, 'Date Events'!A1713)</f>
        <v>0</v>
      </c>
      <c r="F1713" t="str">
        <f>IF(ISNA(VLOOKUP(A1713, PerformanceRating!$P$8:$R$2778, 2, FALSE)), "", VLOOKUP(A1713, PerformanceRating!$P$8:$R$2778, 2, FALSE))</f>
        <v/>
      </c>
      <c r="G1713" t="str">
        <f>IF(ISNA(VLOOKUP(A1713, PerformanceRating!$P$8:$R$2778, 3, FALSE)), "", VLOOKUP(A1713, PerformanceRating!$P$8:$R$2778, 3, FALSE))</f>
        <v/>
      </c>
      <c r="H1713" t="str">
        <f>IF(ISNA(VLOOKUP(A1713, PerformanceRating!$C$2:$N$6710, 11, FALSE)), "", VLOOKUP(A1713, PerformanceRating!$C$2:$N$6710, 11, FALSE))</f>
        <v/>
      </c>
      <c r="I1713" t="str">
        <f>IF(ISNA(VLOOKUP(A1713, PerformanceRating!$C$2:$N$6710, 12, FALSE)), "", VLOOKUP(A1713, PerformanceRating!$C$2:$N$6710, 12, FALSE))</f>
        <v/>
      </c>
    </row>
    <row r="1714" spans="1:9" x14ac:dyDescent="0.25">
      <c r="A1714" s="1">
        <v>43376</v>
      </c>
      <c r="B1714">
        <f>COUNTIF(Employee!$U$2:$U$1471, 'Date Events'!A1714)</f>
        <v>0</v>
      </c>
      <c r="C1714">
        <f>COUNTIF(Employee!$X$2:$X$1471, 'Date Events'!A1714)</f>
        <v>0</v>
      </c>
      <c r="D1714">
        <f t="shared" si="26"/>
        <v>811</v>
      </c>
      <c r="E1714">
        <f>COUNTIF(Employee!$AA$2:$AA$1471, 'Date Events'!A1714)</f>
        <v>0</v>
      </c>
      <c r="F1714">
        <f>IF(ISNA(VLOOKUP(A1714, PerformanceRating!$P$8:$R$2778, 2, FALSE)), "", VLOOKUP(A1714, PerformanceRating!$P$8:$R$2778, 2, FALSE))</f>
        <v>4</v>
      </c>
      <c r="G1714">
        <f>IF(ISNA(VLOOKUP(A1714, PerformanceRating!$P$8:$R$2778, 3, FALSE)), "", VLOOKUP(A1714, PerformanceRating!$P$8:$R$2778, 3, FALSE))</f>
        <v>4</v>
      </c>
      <c r="H1714">
        <f>IF(ISNA(VLOOKUP(A1714, PerformanceRating!$C$2:$N$6710, 11, FALSE)), "", VLOOKUP(A1714, PerformanceRating!$C$2:$N$6710, 11, FALSE))</f>
        <v>3</v>
      </c>
      <c r="I1714">
        <f>IF(ISNA(VLOOKUP(A1714, PerformanceRating!$C$2:$N$6710, 12, FALSE)), "", VLOOKUP(A1714, PerformanceRating!$C$2:$N$6710, 12, FALSE))</f>
        <v>4</v>
      </c>
    </row>
    <row r="1715" spans="1:9" x14ac:dyDescent="0.25">
      <c r="A1715" s="1">
        <v>43377</v>
      </c>
      <c r="B1715">
        <f>COUNTIF(Employee!$U$2:$U$1471, 'Date Events'!A1715)</f>
        <v>0</v>
      </c>
      <c r="C1715">
        <f>COUNTIF(Employee!$X$2:$X$1471, 'Date Events'!A1715)</f>
        <v>0</v>
      </c>
      <c r="D1715">
        <f t="shared" si="26"/>
        <v>811</v>
      </c>
      <c r="E1715">
        <f>COUNTIF(Employee!$AA$2:$AA$1471, 'Date Events'!A1715)</f>
        <v>1</v>
      </c>
      <c r="F1715">
        <f>IF(ISNA(VLOOKUP(A1715, PerformanceRating!$P$8:$R$2778, 2, FALSE)), "", VLOOKUP(A1715, PerformanceRating!$P$8:$R$2778, 2, FALSE))</f>
        <v>3.4</v>
      </c>
      <c r="G1715">
        <f>IF(ISNA(VLOOKUP(A1715, PerformanceRating!$P$8:$R$2778, 3, FALSE)), "", VLOOKUP(A1715, PerformanceRating!$P$8:$R$2778, 3, FALSE))</f>
        <v>2.6</v>
      </c>
      <c r="H1715">
        <f>IF(ISNA(VLOOKUP(A1715, PerformanceRating!$C$2:$N$6710, 11, FALSE)), "", VLOOKUP(A1715, PerformanceRating!$C$2:$N$6710, 11, FALSE))</f>
        <v>3.25</v>
      </c>
      <c r="I1715">
        <f>IF(ISNA(VLOOKUP(A1715, PerformanceRating!$C$2:$N$6710, 12, FALSE)), "", VLOOKUP(A1715, PerformanceRating!$C$2:$N$6710, 12, FALSE))</f>
        <v>3</v>
      </c>
    </row>
    <row r="1716" spans="1:9" x14ac:dyDescent="0.25">
      <c r="A1716" s="1">
        <v>43381</v>
      </c>
      <c r="B1716">
        <f>COUNTIF(Employee!$U$2:$U$1471, 'Date Events'!A1716)</f>
        <v>0</v>
      </c>
      <c r="C1716">
        <f>COUNTIF(Employee!$X$2:$X$1471, 'Date Events'!A1716)</f>
        <v>0</v>
      </c>
      <c r="D1716">
        <f t="shared" si="26"/>
        <v>811</v>
      </c>
      <c r="E1716">
        <f>COUNTIF(Employee!$AA$2:$AA$1471, 'Date Events'!A1716)</f>
        <v>0</v>
      </c>
      <c r="F1716">
        <f>IF(ISNA(VLOOKUP(A1716, PerformanceRating!$P$8:$R$2778, 2, FALSE)), "", VLOOKUP(A1716, PerformanceRating!$P$8:$R$2778, 2, FALSE))</f>
        <v>5</v>
      </c>
      <c r="G1716">
        <f>IF(ISNA(VLOOKUP(A1716, PerformanceRating!$P$8:$R$2778, 3, FALSE)), "", VLOOKUP(A1716, PerformanceRating!$P$8:$R$2778, 3, FALSE))</f>
        <v>4</v>
      </c>
      <c r="H1716">
        <f>IF(ISNA(VLOOKUP(A1716, PerformanceRating!$C$2:$N$6710, 11, FALSE)), "", VLOOKUP(A1716, PerformanceRating!$C$2:$N$6710, 11, FALSE))</f>
        <v>3.75</v>
      </c>
      <c r="I1716">
        <f>IF(ISNA(VLOOKUP(A1716, PerformanceRating!$C$2:$N$6710, 12, FALSE)), "", VLOOKUP(A1716, PerformanceRating!$C$2:$N$6710, 12, FALSE))</f>
        <v>4.5</v>
      </c>
    </row>
    <row r="1717" spans="1:9" x14ac:dyDescent="0.25">
      <c r="A1717" s="1">
        <v>43382</v>
      </c>
      <c r="B1717">
        <f>COUNTIF(Employee!$U$2:$U$1471, 'Date Events'!A1717)</f>
        <v>0</v>
      </c>
      <c r="C1717">
        <f>COUNTIF(Employee!$X$2:$X$1471, 'Date Events'!A1717)</f>
        <v>0</v>
      </c>
      <c r="D1717">
        <f t="shared" si="26"/>
        <v>811</v>
      </c>
      <c r="E1717">
        <f>COUNTIF(Employee!$AA$2:$AA$1471, 'Date Events'!A1717)</f>
        <v>1</v>
      </c>
      <c r="F1717">
        <f>IF(ISNA(VLOOKUP(A1717, PerformanceRating!$P$8:$R$2778, 2, FALSE)), "", VLOOKUP(A1717, PerformanceRating!$P$8:$R$2778, 2, FALSE))</f>
        <v>4.75</v>
      </c>
      <c r="G1717">
        <f>IF(ISNA(VLOOKUP(A1717, PerformanceRating!$P$8:$R$2778, 3, FALSE)), "", VLOOKUP(A1717, PerformanceRating!$P$8:$R$2778, 3, FALSE))</f>
        <v>4.25</v>
      </c>
      <c r="H1717">
        <f>IF(ISNA(VLOOKUP(A1717, PerformanceRating!$C$2:$N$6710, 11, FALSE)), "", VLOOKUP(A1717, PerformanceRating!$C$2:$N$6710, 11, FALSE))</f>
        <v>4.25</v>
      </c>
      <c r="I1717">
        <f>IF(ISNA(VLOOKUP(A1717, PerformanceRating!$C$2:$N$6710, 12, FALSE)), "", VLOOKUP(A1717, PerformanceRating!$C$2:$N$6710, 12, FALSE))</f>
        <v>5</v>
      </c>
    </row>
    <row r="1718" spans="1:9" x14ac:dyDescent="0.25">
      <c r="A1718" s="1">
        <v>43383</v>
      </c>
      <c r="B1718">
        <f>COUNTIF(Employee!$U$2:$U$1471, 'Date Events'!A1718)</f>
        <v>0</v>
      </c>
      <c r="C1718">
        <f>COUNTIF(Employee!$X$2:$X$1471, 'Date Events'!A1718)</f>
        <v>0</v>
      </c>
      <c r="D1718">
        <f t="shared" si="26"/>
        <v>811</v>
      </c>
      <c r="E1718">
        <f>COUNTIF(Employee!$AA$2:$AA$1471, 'Date Events'!A1718)</f>
        <v>0</v>
      </c>
      <c r="F1718">
        <f>IF(ISNA(VLOOKUP(A1718, PerformanceRating!$P$8:$R$2778, 2, FALSE)), "", VLOOKUP(A1718, PerformanceRating!$P$8:$R$2778, 2, FALSE))</f>
        <v>3.5</v>
      </c>
      <c r="G1718">
        <f>IF(ISNA(VLOOKUP(A1718, PerformanceRating!$P$8:$R$2778, 3, FALSE)), "", VLOOKUP(A1718, PerformanceRating!$P$8:$R$2778, 3, FALSE))</f>
        <v>2.5</v>
      </c>
      <c r="H1718">
        <f>IF(ISNA(VLOOKUP(A1718, PerformanceRating!$C$2:$N$6710, 11, FALSE)), "", VLOOKUP(A1718, PerformanceRating!$C$2:$N$6710, 11, FALSE))</f>
        <v>3.5</v>
      </c>
      <c r="I1718">
        <f>IF(ISNA(VLOOKUP(A1718, PerformanceRating!$C$2:$N$6710, 12, FALSE)), "", VLOOKUP(A1718, PerformanceRating!$C$2:$N$6710, 12, FALSE))</f>
        <v>3.5</v>
      </c>
    </row>
    <row r="1719" spans="1:9" x14ac:dyDescent="0.25">
      <c r="A1719" s="1">
        <v>43384</v>
      </c>
      <c r="B1719">
        <f>COUNTIF(Employee!$U$2:$U$1471, 'Date Events'!A1719)</f>
        <v>1</v>
      </c>
      <c r="C1719">
        <f>COUNTIF(Employee!$X$2:$X$1471, 'Date Events'!A1719)</f>
        <v>1</v>
      </c>
      <c r="D1719">
        <f t="shared" si="26"/>
        <v>811</v>
      </c>
      <c r="E1719">
        <f>COUNTIF(Employee!$AA$2:$AA$1471, 'Date Events'!A1719)</f>
        <v>0</v>
      </c>
      <c r="F1719" t="str">
        <f>IF(ISNA(VLOOKUP(A1719, PerformanceRating!$P$8:$R$2778, 2, FALSE)), "", VLOOKUP(A1719, PerformanceRating!$P$8:$R$2778, 2, FALSE))</f>
        <v/>
      </c>
      <c r="G1719" t="str">
        <f>IF(ISNA(VLOOKUP(A1719, PerformanceRating!$P$8:$R$2778, 3, FALSE)), "", VLOOKUP(A1719, PerformanceRating!$P$8:$R$2778, 3, FALSE))</f>
        <v/>
      </c>
      <c r="H1719" t="str">
        <f>IF(ISNA(VLOOKUP(A1719, PerformanceRating!$C$2:$N$6710, 11, FALSE)), "", VLOOKUP(A1719, PerformanceRating!$C$2:$N$6710, 11, FALSE))</f>
        <v/>
      </c>
      <c r="I1719" t="str">
        <f>IF(ISNA(VLOOKUP(A1719, PerformanceRating!$C$2:$N$6710, 12, FALSE)), "", VLOOKUP(A1719, PerformanceRating!$C$2:$N$6710, 12, FALSE))</f>
        <v/>
      </c>
    </row>
    <row r="1720" spans="1:9" x14ac:dyDescent="0.25">
      <c r="A1720" s="1">
        <v>43387</v>
      </c>
      <c r="B1720">
        <f>COUNTIF(Employee!$U$2:$U$1471, 'Date Events'!A1720)</f>
        <v>0</v>
      </c>
      <c r="C1720">
        <f>COUNTIF(Employee!$X$2:$X$1471, 'Date Events'!A1720)</f>
        <v>0</v>
      </c>
      <c r="D1720">
        <f t="shared" si="26"/>
        <v>811</v>
      </c>
      <c r="E1720">
        <f>COUNTIF(Employee!$AA$2:$AA$1471, 'Date Events'!A1720)</f>
        <v>1</v>
      </c>
      <c r="F1720">
        <f>IF(ISNA(VLOOKUP(A1720, PerformanceRating!$P$8:$R$2778, 2, FALSE)), "", VLOOKUP(A1720, PerformanceRating!$P$8:$R$2778, 2, FALSE))</f>
        <v>3</v>
      </c>
      <c r="G1720">
        <f>IF(ISNA(VLOOKUP(A1720, PerformanceRating!$P$8:$R$2778, 3, FALSE)), "", VLOOKUP(A1720, PerformanceRating!$P$8:$R$2778, 3, FALSE))</f>
        <v>2.5</v>
      </c>
      <c r="H1720">
        <f>IF(ISNA(VLOOKUP(A1720, PerformanceRating!$C$2:$N$6710, 11, FALSE)), "", VLOOKUP(A1720, PerformanceRating!$C$2:$N$6710, 11, FALSE))</f>
        <v>4</v>
      </c>
      <c r="I1720">
        <f>IF(ISNA(VLOOKUP(A1720, PerformanceRating!$C$2:$N$6710, 12, FALSE)), "", VLOOKUP(A1720, PerformanceRating!$C$2:$N$6710, 12, FALSE))</f>
        <v>2.5</v>
      </c>
    </row>
    <row r="1721" spans="1:9" x14ac:dyDescent="0.25">
      <c r="A1721" s="1">
        <v>43388</v>
      </c>
      <c r="B1721">
        <f>COUNTIF(Employee!$U$2:$U$1471, 'Date Events'!A1721)</f>
        <v>0</v>
      </c>
      <c r="C1721">
        <f>COUNTIF(Employee!$X$2:$X$1471, 'Date Events'!A1721)</f>
        <v>0</v>
      </c>
      <c r="D1721">
        <f t="shared" si="26"/>
        <v>811</v>
      </c>
      <c r="E1721">
        <f>COUNTIF(Employee!$AA$2:$AA$1471, 'Date Events'!A1721)</f>
        <v>1</v>
      </c>
      <c r="F1721">
        <f>IF(ISNA(VLOOKUP(A1721, PerformanceRating!$P$8:$R$2778, 2, FALSE)), "", VLOOKUP(A1721, PerformanceRating!$P$8:$R$2778, 2, FALSE))</f>
        <v>4</v>
      </c>
      <c r="G1721">
        <f>IF(ISNA(VLOOKUP(A1721, PerformanceRating!$P$8:$R$2778, 3, FALSE)), "", VLOOKUP(A1721, PerformanceRating!$P$8:$R$2778, 3, FALSE))</f>
        <v>3.75</v>
      </c>
      <c r="H1721">
        <f>IF(ISNA(VLOOKUP(A1721, PerformanceRating!$C$2:$N$6710, 11, FALSE)), "", VLOOKUP(A1721, PerformanceRating!$C$2:$N$6710, 11, FALSE))</f>
        <v>4</v>
      </c>
      <c r="I1721">
        <f>IF(ISNA(VLOOKUP(A1721, PerformanceRating!$C$2:$N$6710, 12, FALSE)), "", VLOOKUP(A1721, PerformanceRating!$C$2:$N$6710, 12, FALSE))</f>
        <v>4</v>
      </c>
    </row>
    <row r="1722" spans="1:9" x14ac:dyDescent="0.25">
      <c r="A1722" s="1">
        <v>43389</v>
      </c>
      <c r="B1722">
        <f>COUNTIF(Employee!$U$2:$U$1471, 'Date Events'!A1722)</f>
        <v>0</v>
      </c>
      <c r="C1722">
        <f>COUNTIF(Employee!$X$2:$X$1471, 'Date Events'!A1722)</f>
        <v>0</v>
      </c>
      <c r="D1722">
        <f t="shared" si="26"/>
        <v>811</v>
      </c>
      <c r="E1722">
        <f>COUNTIF(Employee!$AA$2:$AA$1471, 'Date Events'!A1722)</f>
        <v>0</v>
      </c>
      <c r="F1722">
        <f>IF(ISNA(VLOOKUP(A1722, PerformanceRating!$P$8:$R$2778, 2, FALSE)), "", VLOOKUP(A1722, PerformanceRating!$P$8:$R$2778, 2, FALSE))</f>
        <v>3</v>
      </c>
      <c r="G1722">
        <f>IF(ISNA(VLOOKUP(A1722, PerformanceRating!$P$8:$R$2778, 3, FALSE)), "", VLOOKUP(A1722, PerformanceRating!$P$8:$R$2778, 3, FALSE))</f>
        <v>3</v>
      </c>
      <c r="H1722">
        <f>IF(ISNA(VLOOKUP(A1722, PerformanceRating!$C$2:$N$6710, 11, FALSE)), "", VLOOKUP(A1722, PerformanceRating!$C$2:$N$6710, 11, FALSE))</f>
        <v>3.75</v>
      </c>
      <c r="I1722">
        <f>IF(ISNA(VLOOKUP(A1722, PerformanceRating!$C$2:$N$6710, 12, FALSE)), "", VLOOKUP(A1722, PerformanceRating!$C$2:$N$6710, 12, FALSE))</f>
        <v>3</v>
      </c>
    </row>
    <row r="1723" spans="1:9" x14ac:dyDescent="0.25">
      <c r="A1723" s="1">
        <v>43390</v>
      </c>
      <c r="B1723">
        <f>COUNTIF(Employee!$U$2:$U$1471, 'Date Events'!A1723)</f>
        <v>1</v>
      </c>
      <c r="C1723">
        <f>COUNTIF(Employee!$X$2:$X$1471, 'Date Events'!A1723)</f>
        <v>0</v>
      </c>
      <c r="D1723">
        <f t="shared" si="26"/>
        <v>812</v>
      </c>
      <c r="E1723">
        <f>COUNTIF(Employee!$AA$2:$AA$1471, 'Date Events'!A1723)</f>
        <v>0</v>
      </c>
      <c r="F1723">
        <f>IF(ISNA(VLOOKUP(A1723, PerformanceRating!$P$8:$R$2778, 2, FALSE)), "", VLOOKUP(A1723, PerformanceRating!$P$8:$R$2778, 2, FALSE))</f>
        <v>4</v>
      </c>
      <c r="G1723">
        <f>IF(ISNA(VLOOKUP(A1723, PerformanceRating!$P$8:$R$2778, 3, FALSE)), "", VLOOKUP(A1723, PerformanceRating!$P$8:$R$2778, 3, FALSE))</f>
        <v>4</v>
      </c>
      <c r="H1723">
        <f>IF(ISNA(VLOOKUP(A1723, PerformanceRating!$C$2:$N$6710, 11, FALSE)), "", VLOOKUP(A1723, PerformanceRating!$C$2:$N$6710, 11, FALSE))</f>
        <v>2.75</v>
      </c>
      <c r="I1723">
        <f>IF(ISNA(VLOOKUP(A1723, PerformanceRating!$C$2:$N$6710, 12, FALSE)), "", VLOOKUP(A1723, PerformanceRating!$C$2:$N$6710, 12, FALSE))</f>
        <v>3</v>
      </c>
    </row>
    <row r="1724" spans="1:9" x14ac:dyDescent="0.25">
      <c r="A1724" s="1">
        <v>43391</v>
      </c>
      <c r="B1724">
        <f>COUNTIF(Employee!$U$2:$U$1471, 'Date Events'!A1724)</f>
        <v>0</v>
      </c>
      <c r="C1724">
        <f>COUNTIF(Employee!$X$2:$X$1471, 'Date Events'!A1724)</f>
        <v>0</v>
      </c>
      <c r="D1724">
        <f t="shared" si="26"/>
        <v>812</v>
      </c>
      <c r="E1724">
        <f>COUNTIF(Employee!$AA$2:$AA$1471, 'Date Events'!A1724)</f>
        <v>0</v>
      </c>
      <c r="F1724">
        <f>IF(ISNA(VLOOKUP(A1724, PerformanceRating!$P$8:$R$2778, 2, FALSE)), "", VLOOKUP(A1724, PerformanceRating!$P$8:$R$2778, 2, FALSE))</f>
        <v>5</v>
      </c>
      <c r="G1724">
        <f>IF(ISNA(VLOOKUP(A1724, PerformanceRating!$P$8:$R$2778, 3, FALSE)), "", VLOOKUP(A1724, PerformanceRating!$P$8:$R$2778, 3, FALSE))</f>
        <v>4</v>
      </c>
      <c r="H1724">
        <f>IF(ISNA(VLOOKUP(A1724, PerformanceRating!$C$2:$N$6710, 11, FALSE)), "", VLOOKUP(A1724, PerformanceRating!$C$2:$N$6710, 11, FALSE))</f>
        <v>3.5</v>
      </c>
      <c r="I1724">
        <f>IF(ISNA(VLOOKUP(A1724, PerformanceRating!$C$2:$N$6710, 12, FALSE)), "", VLOOKUP(A1724, PerformanceRating!$C$2:$N$6710, 12, FALSE))</f>
        <v>4.5</v>
      </c>
    </row>
    <row r="1725" spans="1:9" x14ac:dyDescent="0.25">
      <c r="A1725" s="1">
        <v>43392</v>
      </c>
      <c r="B1725">
        <f>COUNTIF(Employee!$U$2:$U$1471, 'Date Events'!A1725)</f>
        <v>0</v>
      </c>
      <c r="C1725">
        <f>COUNTIF(Employee!$X$2:$X$1471, 'Date Events'!A1725)</f>
        <v>0</v>
      </c>
      <c r="D1725">
        <f t="shared" si="26"/>
        <v>812</v>
      </c>
      <c r="E1725">
        <f>COUNTIF(Employee!$AA$2:$AA$1471, 'Date Events'!A1725)</f>
        <v>0</v>
      </c>
      <c r="F1725">
        <f>IF(ISNA(VLOOKUP(A1725, PerformanceRating!$P$8:$R$2778, 2, FALSE)), "", VLOOKUP(A1725, PerformanceRating!$P$8:$R$2778, 2, FALSE))</f>
        <v>5</v>
      </c>
      <c r="G1725">
        <f>IF(ISNA(VLOOKUP(A1725, PerformanceRating!$P$8:$R$2778, 3, FALSE)), "", VLOOKUP(A1725, PerformanceRating!$P$8:$R$2778, 3, FALSE))</f>
        <v>4</v>
      </c>
      <c r="H1725">
        <f>IF(ISNA(VLOOKUP(A1725, PerformanceRating!$C$2:$N$6710, 11, FALSE)), "", VLOOKUP(A1725, PerformanceRating!$C$2:$N$6710, 11, FALSE))</f>
        <v>3.25</v>
      </c>
      <c r="I1725">
        <f>IF(ISNA(VLOOKUP(A1725, PerformanceRating!$C$2:$N$6710, 12, FALSE)), "", VLOOKUP(A1725, PerformanceRating!$C$2:$N$6710, 12, FALSE))</f>
        <v>4.5</v>
      </c>
    </row>
    <row r="1726" spans="1:9" x14ac:dyDescent="0.25">
      <c r="A1726" s="1">
        <v>43393</v>
      </c>
      <c r="B1726">
        <f>COUNTIF(Employee!$U$2:$U$1471, 'Date Events'!A1726)</f>
        <v>3</v>
      </c>
      <c r="C1726">
        <f>COUNTIF(Employee!$X$2:$X$1471, 'Date Events'!A1726)</f>
        <v>0</v>
      </c>
      <c r="D1726">
        <f t="shared" si="26"/>
        <v>815</v>
      </c>
      <c r="E1726">
        <f>COUNTIF(Employee!$AA$2:$AA$1471, 'Date Events'!A1726)</f>
        <v>0</v>
      </c>
      <c r="F1726">
        <f>IF(ISNA(VLOOKUP(A1726, PerformanceRating!$P$8:$R$2778, 2, FALSE)), "", VLOOKUP(A1726, PerformanceRating!$P$8:$R$2778, 2, FALSE))</f>
        <v>3.5</v>
      </c>
      <c r="G1726">
        <f>IF(ISNA(VLOOKUP(A1726, PerformanceRating!$P$8:$R$2778, 3, FALSE)), "", VLOOKUP(A1726, PerformanceRating!$P$8:$R$2778, 3, FALSE))</f>
        <v>3.5</v>
      </c>
      <c r="H1726">
        <f>IF(ISNA(VLOOKUP(A1726, PerformanceRating!$C$2:$N$6710, 11, FALSE)), "", VLOOKUP(A1726, PerformanceRating!$C$2:$N$6710, 11, FALSE))</f>
        <v>3.5</v>
      </c>
      <c r="I1726">
        <f>IF(ISNA(VLOOKUP(A1726, PerformanceRating!$C$2:$N$6710, 12, FALSE)), "", VLOOKUP(A1726, PerformanceRating!$C$2:$N$6710, 12, FALSE))</f>
        <v>3</v>
      </c>
    </row>
    <row r="1727" spans="1:9" x14ac:dyDescent="0.25">
      <c r="A1727" s="1">
        <v>43394</v>
      </c>
      <c r="B1727">
        <f>COUNTIF(Employee!$U$2:$U$1471, 'Date Events'!A1727)</f>
        <v>0</v>
      </c>
      <c r="C1727">
        <f>COUNTIF(Employee!$X$2:$X$1471, 'Date Events'!A1727)</f>
        <v>0</v>
      </c>
      <c r="D1727">
        <f t="shared" si="26"/>
        <v>815</v>
      </c>
      <c r="E1727">
        <f>COUNTIF(Employee!$AA$2:$AA$1471, 'Date Events'!A1727)</f>
        <v>1</v>
      </c>
      <c r="F1727">
        <f>IF(ISNA(VLOOKUP(A1727, PerformanceRating!$P$8:$R$2778, 2, FALSE)), "", VLOOKUP(A1727, PerformanceRating!$P$8:$R$2778, 2, FALSE))</f>
        <v>4</v>
      </c>
      <c r="G1727">
        <f>IF(ISNA(VLOOKUP(A1727, PerformanceRating!$P$8:$R$2778, 3, FALSE)), "", VLOOKUP(A1727, PerformanceRating!$P$8:$R$2778, 3, FALSE))</f>
        <v>3</v>
      </c>
      <c r="H1727">
        <f>IF(ISNA(VLOOKUP(A1727, PerformanceRating!$C$2:$N$6710, 11, FALSE)), "", VLOOKUP(A1727, PerformanceRating!$C$2:$N$6710, 11, FALSE))</f>
        <v>3.25</v>
      </c>
      <c r="I1727">
        <f>IF(ISNA(VLOOKUP(A1727, PerformanceRating!$C$2:$N$6710, 12, FALSE)), "", VLOOKUP(A1727, PerformanceRating!$C$2:$N$6710, 12, FALSE))</f>
        <v>3.5</v>
      </c>
    </row>
    <row r="1728" spans="1:9" x14ac:dyDescent="0.25">
      <c r="A1728" s="1">
        <v>43395</v>
      </c>
      <c r="B1728">
        <f>COUNTIF(Employee!$U$2:$U$1471, 'Date Events'!A1728)</f>
        <v>0</v>
      </c>
      <c r="C1728">
        <f>COUNTIF(Employee!$X$2:$X$1471, 'Date Events'!A1728)</f>
        <v>0</v>
      </c>
      <c r="D1728">
        <f t="shared" si="26"/>
        <v>815</v>
      </c>
      <c r="E1728">
        <f>COUNTIF(Employee!$AA$2:$AA$1471, 'Date Events'!A1728)</f>
        <v>0</v>
      </c>
      <c r="F1728">
        <f>IF(ISNA(VLOOKUP(A1728, PerformanceRating!$P$8:$R$2778, 2, FALSE)), "", VLOOKUP(A1728, PerformanceRating!$P$8:$R$2778, 2, FALSE))</f>
        <v>4</v>
      </c>
      <c r="G1728">
        <f>IF(ISNA(VLOOKUP(A1728, PerformanceRating!$P$8:$R$2778, 3, FALSE)), "", VLOOKUP(A1728, PerformanceRating!$P$8:$R$2778, 3, FALSE))</f>
        <v>3</v>
      </c>
      <c r="H1728">
        <f>IF(ISNA(VLOOKUP(A1728, PerformanceRating!$C$2:$N$6710, 11, FALSE)), "", VLOOKUP(A1728, PerformanceRating!$C$2:$N$6710, 11, FALSE))</f>
        <v>3.75</v>
      </c>
      <c r="I1728">
        <f>IF(ISNA(VLOOKUP(A1728, PerformanceRating!$C$2:$N$6710, 12, FALSE)), "", VLOOKUP(A1728, PerformanceRating!$C$2:$N$6710, 12, FALSE))</f>
        <v>3.5</v>
      </c>
    </row>
    <row r="1729" spans="1:9" x14ac:dyDescent="0.25">
      <c r="A1729" s="1">
        <v>43397</v>
      </c>
      <c r="B1729">
        <f>COUNTIF(Employee!$U$2:$U$1471, 'Date Events'!A1729)</f>
        <v>1</v>
      </c>
      <c r="C1729">
        <f>COUNTIF(Employee!$X$2:$X$1471, 'Date Events'!A1729)</f>
        <v>0</v>
      </c>
      <c r="D1729">
        <f t="shared" si="26"/>
        <v>816</v>
      </c>
      <c r="E1729">
        <f>COUNTIF(Employee!$AA$2:$AA$1471, 'Date Events'!A1729)</f>
        <v>0</v>
      </c>
      <c r="F1729">
        <f>IF(ISNA(VLOOKUP(A1729, PerformanceRating!$P$8:$R$2778, 2, FALSE)), "", VLOOKUP(A1729, PerformanceRating!$P$8:$R$2778, 2, FALSE))</f>
        <v>4</v>
      </c>
      <c r="G1729">
        <f>IF(ISNA(VLOOKUP(A1729, PerformanceRating!$P$8:$R$2778, 3, FALSE)), "", VLOOKUP(A1729, PerformanceRating!$P$8:$R$2778, 3, FALSE))</f>
        <v>4</v>
      </c>
      <c r="H1729">
        <f>IF(ISNA(VLOOKUP(A1729, PerformanceRating!$C$2:$N$6710, 11, FALSE)), "", VLOOKUP(A1729, PerformanceRating!$C$2:$N$6710, 11, FALSE))</f>
        <v>3.5</v>
      </c>
      <c r="I1729">
        <f>IF(ISNA(VLOOKUP(A1729, PerformanceRating!$C$2:$N$6710, 12, FALSE)), "", VLOOKUP(A1729, PerformanceRating!$C$2:$N$6710, 12, FALSE))</f>
        <v>4</v>
      </c>
    </row>
    <row r="1730" spans="1:9" x14ac:dyDescent="0.25">
      <c r="A1730" s="1">
        <v>43398</v>
      </c>
      <c r="B1730">
        <f>COUNTIF(Employee!$U$2:$U$1471, 'Date Events'!A1730)</f>
        <v>1</v>
      </c>
      <c r="C1730">
        <f>COUNTIF(Employee!$X$2:$X$1471, 'Date Events'!A1730)</f>
        <v>0</v>
      </c>
      <c r="D1730">
        <f t="shared" si="26"/>
        <v>817</v>
      </c>
      <c r="E1730">
        <f>COUNTIF(Employee!$AA$2:$AA$1471, 'Date Events'!A1730)</f>
        <v>0</v>
      </c>
      <c r="F1730">
        <f>IF(ISNA(VLOOKUP(A1730, PerformanceRating!$P$8:$R$2778, 2, FALSE)), "", VLOOKUP(A1730, PerformanceRating!$P$8:$R$2778, 2, FALSE))</f>
        <v>4</v>
      </c>
      <c r="G1730">
        <f>IF(ISNA(VLOOKUP(A1730, PerformanceRating!$P$8:$R$2778, 3, FALSE)), "", VLOOKUP(A1730, PerformanceRating!$P$8:$R$2778, 3, FALSE))</f>
        <v>3.3333333333333335</v>
      </c>
      <c r="H1730">
        <f>IF(ISNA(VLOOKUP(A1730, PerformanceRating!$C$2:$N$6710, 11, FALSE)), "", VLOOKUP(A1730, PerformanceRating!$C$2:$N$6710, 11, FALSE))</f>
        <v>3.75</v>
      </c>
      <c r="I1730">
        <f>IF(ISNA(VLOOKUP(A1730, PerformanceRating!$C$2:$N$6710, 12, FALSE)), "", VLOOKUP(A1730, PerformanceRating!$C$2:$N$6710, 12, FALSE))</f>
        <v>2.5</v>
      </c>
    </row>
    <row r="1731" spans="1:9" x14ac:dyDescent="0.25">
      <c r="A1731" s="1">
        <v>43399</v>
      </c>
      <c r="B1731">
        <f>COUNTIF(Employee!$U$2:$U$1471, 'Date Events'!A1731)</f>
        <v>1</v>
      </c>
      <c r="C1731">
        <f>COUNTIF(Employee!$X$2:$X$1471, 'Date Events'!A1731)</f>
        <v>0</v>
      </c>
      <c r="D1731">
        <f t="shared" si="26"/>
        <v>818</v>
      </c>
      <c r="E1731">
        <f>COUNTIF(Employee!$AA$2:$AA$1471, 'Date Events'!A1731)</f>
        <v>0</v>
      </c>
      <c r="F1731">
        <f>IF(ISNA(VLOOKUP(A1731, PerformanceRating!$P$8:$R$2778, 2, FALSE)), "", VLOOKUP(A1731, PerformanceRating!$P$8:$R$2778, 2, FALSE))</f>
        <v>4.25</v>
      </c>
      <c r="G1731">
        <f>IF(ISNA(VLOOKUP(A1731, PerformanceRating!$P$8:$R$2778, 3, FALSE)), "", VLOOKUP(A1731, PerformanceRating!$P$8:$R$2778, 3, FALSE))</f>
        <v>3.5</v>
      </c>
      <c r="H1731">
        <f>IF(ISNA(VLOOKUP(A1731, PerformanceRating!$C$2:$N$6710, 11, FALSE)), "", VLOOKUP(A1731, PerformanceRating!$C$2:$N$6710, 11, FALSE))</f>
        <v>2.75</v>
      </c>
      <c r="I1731">
        <f>IF(ISNA(VLOOKUP(A1731, PerformanceRating!$C$2:$N$6710, 12, FALSE)), "", VLOOKUP(A1731, PerformanceRating!$C$2:$N$6710, 12, FALSE))</f>
        <v>2.5</v>
      </c>
    </row>
    <row r="1732" spans="1:9" x14ac:dyDescent="0.25">
      <c r="A1732" s="1">
        <v>43400</v>
      </c>
      <c r="B1732">
        <f>COUNTIF(Employee!$U$2:$U$1471, 'Date Events'!A1732)</f>
        <v>1</v>
      </c>
      <c r="C1732">
        <f>COUNTIF(Employee!$X$2:$X$1471, 'Date Events'!A1732)</f>
        <v>0</v>
      </c>
      <c r="D1732">
        <f t="shared" ref="D1732:D1795" si="27">D1731+B1732-C1732</f>
        <v>819</v>
      </c>
      <c r="E1732">
        <f>COUNTIF(Employee!$AA$2:$AA$1471, 'Date Events'!A1732)</f>
        <v>0</v>
      </c>
      <c r="F1732">
        <f>IF(ISNA(VLOOKUP(A1732, PerformanceRating!$P$8:$R$2778, 2, FALSE)), "", VLOOKUP(A1732, PerformanceRating!$P$8:$R$2778, 2, FALSE))</f>
        <v>4</v>
      </c>
      <c r="G1732">
        <f>IF(ISNA(VLOOKUP(A1732, PerformanceRating!$P$8:$R$2778, 3, FALSE)), "", VLOOKUP(A1732, PerformanceRating!$P$8:$R$2778, 3, FALSE))</f>
        <v>3</v>
      </c>
      <c r="H1732">
        <f>IF(ISNA(VLOOKUP(A1732, PerformanceRating!$C$2:$N$6710, 11, FALSE)), "", VLOOKUP(A1732, PerformanceRating!$C$2:$N$6710, 11, FALSE))</f>
        <v>2.25</v>
      </c>
      <c r="I1732">
        <f>IF(ISNA(VLOOKUP(A1732, PerformanceRating!$C$2:$N$6710, 12, FALSE)), "", VLOOKUP(A1732, PerformanceRating!$C$2:$N$6710, 12, FALSE))</f>
        <v>3.5</v>
      </c>
    </row>
    <row r="1733" spans="1:9" x14ac:dyDescent="0.25">
      <c r="A1733" s="1">
        <v>43401</v>
      </c>
      <c r="B1733">
        <f>COUNTIF(Employee!$U$2:$U$1471, 'Date Events'!A1733)</f>
        <v>0</v>
      </c>
      <c r="C1733">
        <f>COUNTIF(Employee!$X$2:$X$1471, 'Date Events'!A1733)</f>
        <v>0</v>
      </c>
      <c r="D1733">
        <f t="shared" si="27"/>
        <v>819</v>
      </c>
      <c r="E1733">
        <f>COUNTIF(Employee!$AA$2:$AA$1471, 'Date Events'!A1733)</f>
        <v>0</v>
      </c>
      <c r="F1733">
        <f>IF(ISNA(VLOOKUP(A1733, PerformanceRating!$P$8:$R$2778, 2, FALSE)), "", VLOOKUP(A1733, PerformanceRating!$P$8:$R$2778, 2, FALSE))</f>
        <v>5</v>
      </c>
      <c r="G1733">
        <f>IF(ISNA(VLOOKUP(A1733, PerformanceRating!$P$8:$R$2778, 3, FALSE)), "", VLOOKUP(A1733, PerformanceRating!$P$8:$R$2778, 3, FALSE))</f>
        <v>4</v>
      </c>
      <c r="H1733">
        <f>IF(ISNA(VLOOKUP(A1733, PerformanceRating!$C$2:$N$6710, 11, FALSE)), "", VLOOKUP(A1733, PerformanceRating!$C$2:$N$6710, 11, FALSE))</f>
        <v>2</v>
      </c>
      <c r="I1733">
        <f>IF(ISNA(VLOOKUP(A1733, PerformanceRating!$C$2:$N$6710, 12, FALSE)), "", VLOOKUP(A1733, PerformanceRating!$C$2:$N$6710, 12, FALSE))</f>
        <v>4.5</v>
      </c>
    </row>
    <row r="1734" spans="1:9" x14ac:dyDescent="0.25">
      <c r="A1734" s="1">
        <v>43402</v>
      </c>
      <c r="B1734">
        <f>COUNTIF(Employee!$U$2:$U$1471, 'Date Events'!A1734)</f>
        <v>0</v>
      </c>
      <c r="C1734">
        <f>COUNTIF(Employee!$X$2:$X$1471, 'Date Events'!A1734)</f>
        <v>0</v>
      </c>
      <c r="D1734">
        <f t="shared" si="27"/>
        <v>819</v>
      </c>
      <c r="E1734">
        <f>COUNTIF(Employee!$AA$2:$AA$1471, 'Date Events'!A1734)</f>
        <v>0</v>
      </c>
      <c r="F1734">
        <f>IF(ISNA(VLOOKUP(A1734, PerformanceRating!$P$8:$R$2778, 2, FALSE)), "", VLOOKUP(A1734, PerformanceRating!$P$8:$R$2778, 2, FALSE))</f>
        <v>4</v>
      </c>
      <c r="G1734">
        <f>IF(ISNA(VLOOKUP(A1734, PerformanceRating!$P$8:$R$2778, 3, FALSE)), "", VLOOKUP(A1734, PerformanceRating!$P$8:$R$2778, 3, FALSE))</f>
        <v>3.5</v>
      </c>
      <c r="H1734">
        <f>IF(ISNA(VLOOKUP(A1734, PerformanceRating!$C$2:$N$6710, 11, FALSE)), "", VLOOKUP(A1734, PerformanceRating!$C$2:$N$6710, 11, FALSE))</f>
        <v>4</v>
      </c>
      <c r="I1734">
        <f>IF(ISNA(VLOOKUP(A1734, PerformanceRating!$C$2:$N$6710, 12, FALSE)), "", VLOOKUP(A1734, PerformanceRating!$C$2:$N$6710, 12, FALSE))</f>
        <v>5</v>
      </c>
    </row>
    <row r="1735" spans="1:9" x14ac:dyDescent="0.25">
      <c r="A1735" s="1">
        <v>43403</v>
      </c>
      <c r="B1735">
        <f>COUNTIF(Employee!$U$2:$U$1471, 'Date Events'!A1735)</f>
        <v>0</v>
      </c>
      <c r="C1735">
        <f>COUNTIF(Employee!$X$2:$X$1471, 'Date Events'!A1735)</f>
        <v>0</v>
      </c>
      <c r="D1735">
        <f t="shared" si="27"/>
        <v>819</v>
      </c>
      <c r="E1735">
        <f>COUNTIF(Employee!$AA$2:$AA$1471, 'Date Events'!A1735)</f>
        <v>0</v>
      </c>
      <c r="F1735">
        <f>IF(ISNA(VLOOKUP(A1735, PerformanceRating!$P$8:$R$2778, 2, FALSE)), "", VLOOKUP(A1735, PerformanceRating!$P$8:$R$2778, 2, FALSE))</f>
        <v>5</v>
      </c>
      <c r="G1735">
        <f>IF(ISNA(VLOOKUP(A1735, PerformanceRating!$P$8:$R$2778, 3, FALSE)), "", VLOOKUP(A1735, PerformanceRating!$P$8:$R$2778, 3, FALSE))</f>
        <v>5</v>
      </c>
      <c r="H1735">
        <f>IF(ISNA(VLOOKUP(A1735, PerformanceRating!$C$2:$N$6710, 11, FALSE)), "", VLOOKUP(A1735, PerformanceRating!$C$2:$N$6710, 11, FALSE))</f>
        <v>4.5</v>
      </c>
      <c r="I1735">
        <f>IF(ISNA(VLOOKUP(A1735, PerformanceRating!$C$2:$N$6710, 12, FALSE)), "", VLOOKUP(A1735, PerformanceRating!$C$2:$N$6710, 12, FALSE))</f>
        <v>5</v>
      </c>
    </row>
    <row r="1736" spans="1:9" x14ac:dyDescent="0.25">
      <c r="A1736" s="1">
        <v>43404</v>
      </c>
      <c r="B1736">
        <f>COUNTIF(Employee!$U$2:$U$1471, 'Date Events'!A1736)</f>
        <v>1</v>
      </c>
      <c r="C1736">
        <f>COUNTIF(Employee!$X$2:$X$1471, 'Date Events'!A1736)</f>
        <v>0</v>
      </c>
      <c r="D1736">
        <f t="shared" si="27"/>
        <v>820</v>
      </c>
      <c r="E1736">
        <f>COUNTIF(Employee!$AA$2:$AA$1471, 'Date Events'!A1736)</f>
        <v>0</v>
      </c>
      <c r="F1736">
        <f>IF(ISNA(VLOOKUP(A1736, PerformanceRating!$P$8:$R$2778, 2, FALSE)), "", VLOOKUP(A1736, PerformanceRating!$P$8:$R$2778, 2, FALSE))</f>
        <v>4.333333333333333</v>
      </c>
      <c r="G1736">
        <f>IF(ISNA(VLOOKUP(A1736, PerformanceRating!$P$8:$R$2778, 3, FALSE)), "", VLOOKUP(A1736, PerformanceRating!$P$8:$R$2778, 3, FALSE))</f>
        <v>3.6666666666666665</v>
      </c>
      <c r="H1736">
        <f>IF(ISNA(VLOOKUP(A1736, PerformanceRating!$C$2:$N$6710, 11, FALSE)), "", VLOOKUP(A1736, PerformanceRating!$C$2:$N$6710, 11, FALSE))</f>
        <v>3.25</v>
      </c>
      <c r="I1736">
        <f>IF(ISNA(VLOOKUP(A1736, PerformanceRating!$C$2:$N$6710, 12, FALSE)), "", VLOOKUP(A1736, PerformanceRating!$C$2:$N$6710, 12, FALSE))</f>
        <v>3.5</v>
      </c>
    </row>
    <row r="1737" spans="1:9" x14ac:dyDescent="0.25">
      <c r="A1737" s="1">
        <v>43405</v>
      </c>
      <c r="B1737">
        <f>COUNTIF(Employee!$U$2:$U$1471, 'Date Events'!A1737)</f>
        <v>0</v>
      </c>
      <c r="C1737">
        <f>COUNTIF(Employee!$X$2:$X$1471, 'Date Events'!A1737)</f>
        <v>0</v>
      </c>
      <c r="D1737">
        <f t="shared" si="27"/>
        <v>820</v>
      </c>
      <c r="E1737">
        <f>COUNTIF(Employee!$AA$2:$AA$1471, 'Date Events'!A1737)</f>
        <v>0</v>
      </c>
      <c r="F1737">
        <f>IF(ISNA(VLOOKUP(A1737, PerformanceRating!$P$8:$R$2778, 2, FALSE)), "", VLOOKUP(A1737, PerformanceRating!$P$8:$R$2778, 2, FALSE))</f>
        <v>4</v>
      </c>
      <c r="G1737">
        <f>IF(ISNA(VLOOKUP(A1737, PerformanceRating!$P$8:$R$2778, 3, FALSE)), "", VLOOKUP(A1737, PerformanceRating!$P$8:$R$2778, 3, FALSE))</f>
        <v>3</v>
      </c>
      <c r="H1737">
        <f>IF(ISNA(VLOOKUP(A1737, PerformanceRating!$C$2:$N$6710, 11, FALSE)), "", VLOOKUP(A1737, PerformanceRating!$C$2:$N$6710, 11, FALSE))</f>
        <v>3.25</v>
      </c>
      <c r="I1737">
        <f>IF(ISNA(VLOOKUP(A1737, PerformanceRating!$C$2:$N$6710, 12, FALSE)), "", VLOOKUP(A1737, PerformanceRating!$C$2:$N$6710, 12, FALSE))</f>
        <v>3.5</v>
      </c>
    </row>
    <row r="1738" spans="1:9" x14ac:dyDescent="0.25">
      <c r="A1738" s="1">
        <v>43406</v>
      </c>
      <c r="B1738">
        <f>COUNTIF(Employee!$U$2:$U$1471, 'Date Events'!A1738)</f>
        <v>1</v>
      </c>
      <c r="C1738">
        <f>COUNTIF(Employee!$X$2:$X$1471, 'Date Events'!A1738)</f>
        <v>1</v>
      </c>
      <c r="D1738">
        <f t="shared" si="27"/>
        <v>820</v>
      </c>
      <c r="E1738">
        <f>COUNTIF(Employee!$AA$2:$AA$1471, 'Date Events'!A1738)</f>
        <v>1</v>
      </c>
      <c r="F1738">
        <f>IF(ISNA(VLOOKUP(A1738, PerformanceRating!$P$8:$R$2778, 2, FALSE)), "", VLOOKUP(A1738, PerformanceRating!$P$8:$R$2778, 2, FALSE))</f>
        <v>4</v>
      </c>
      <c r="G1738">
        <f>IF(ISNA(VLOOKUP(A1738, PerformanceRating!$P$8:$R$2778, 3, FALSE)), "", VLOOKUP(A1738, PerformanceRating!$P$8:$R$2778, 3, FALSE))</f>
        <v>4</v>
      </c>
      <c r="H1738">
        <f>IF(ISNA(VLOOKUP(A1738, PerformanceRating!$C$2:$N$6710, 11, FALSE)), "", VLOOKUP(A1738, PerformanceRating!$C$2:$N$6710, 11, FALSE))</f>
        <v>4.25</v>
      </c>
      <c r="I1738">
        <f>IF(ISNA(VLOOKUP(A1738, PerformanceRating!$C$2:$N$6710, 12, FALSE)), "", VLOOKUP(A1738, PerformanceRating!$C$2:$N$6710, 12, FALSE))</f>
        <v>3</v>
      </c>
    </row>
    <row r="1739" spans="1:9" x14ac:dyDescent="0.25">
      <c r="A1739" s="1">
        <v>43407</v>
      </c>
      <c r="B1739">
        <f>COUNTIF(Employee!$U$2:$U$1471, 'Date Events'!A1739)</f>
        <v>0</v>
      </c>
      <c r="C1739">
        <f>COUNTIF(Employee!$X$2:$X$1471, 'Date Events'!A1739)</f>
        <v>0</v>
      </c>
      <c r="D1739">
        <f t="shared" si="27"/>
        <v>820</v>
      </c>
      <c r="E1739">
        <f>COUNTIF(Employee!$AA$2:$AA$1471, 'Date Events'!A1739)</f>
        <v>1</v>
      </c>
      <c r="F1739">
        <f>IF(ISNA(VLOOKUP(A1739, PerformanceRating!$P$8:$R$2778, 2, FALSE)), "", VLOOKUP(A1739, PerformanceRating!$P$8:$R$2778, 2, FALSE))</f>
        <v>3.5</v>
      </c>
      <c r="G1739">
        <f>IF(ISNA(VLOOKUP(A1739, PerformanceRating!$P$8:$R$2778, 3, FALSE)), "", VLOOKUP(A1739, PerformanceRating!$P$8:$R$2778, 3, FALSE))</f>
        <v>3.5</v>
      </c>
      <c r="H1739">
        <f>IF(ISNA(VLOOKUP(A1739, PerformanceRating!$C$2:$N$6710, 11, FALSE)), "", VLOOKUP(A1739, PerformanceRating!$C$2:$N$6710, 11, FALSE))</f>
        <v>3.5</v>
      </c>
      <c r="I1739">
        <f>IF(ISNA(VLOOKUP(A1739, PerformanceRating!$C$2:$N$6710, 12, FALSE)), "", VLOOKUP(A1739, PerformanceRating!$C$2:$N$6710, 12, FALSE))</f>
        <v>4</v>
      </c>
    </row>
    <row r="1740" spans="1:9" x14ac:dyDescent="0.25">
      <c r="A1740" s="1">
        <v>43408</v>
      </c>
      <c r="B1740">
        <f>COUNTIF(Employee!$U$2:$U$1471, 'Date Events'!A1740)</f>
        <v>0</v>
      </c>
      <c r="C1740">
        <f>COUNTIF(Employee!$X$2:$X$1471, 'Date Events'!A1740)</f>
        <v>0</v>
      </c>
      <c r="D1740">
        <f t="shared" si="27"/>
        <v>820</v>
      </c>
      <c r="E1740">
        <f>COUNTIF(Employee!$AA$2:$AA$1471, 'Date Events'!A1740)</f>
        <v>0</v>
      </c>
      <c r="F1740">
        <f>IF(ISNA(VLOOKUP(A1740, PerformanceRating!$P$8:$R$2778, 2, FALSE)), "", VLOOKUP(A1740, PerformanceRating!$P$8:$R$2778, 2, FALSE))</f>
        <v>5</v>
      </c>
      <c r="G1740">
        <f>IF(ISNA(VLOOKUP(A1740, PerformanceRating!$P$8:$R$2778, 3, FALSE)), "", VLOOKUP(A1740, PerformanceRating!$P$8:$R$2778, 3, FALSE))</f>
        <v>5</v>
      </c>
      <c r="H1740">
        <f>IF(ISNA(VLOOKUP(A1740, PerformanceRating!$C$2:$N$6710, 11, FALSE)), "", VLOOKUP(A1740, PerformanceRating!$C$2:$N$6710, 11, FALSE))</f>
        <v>3.5</v>
      </c>
      <c r="I1740">
        <f>IF(ISNA(VLOOKUP(A1740, PerformanceRating!$C$2:$N$6710, 12, FALSE)), "", VLOOKUP(A1740, PerformanceRating!$C$2:$N$6710, 12, FALSE))</f>
        <v>5</v>
      </c>
    </row>
    <row r="1741" spans="1:9" x14ac:dyDescent="0.25">
      <c r="A1741" s="1">
        <v>43409</v>
      </c>
      <c r="B1741">
        <f>COUNTIF(Employee!$U$2:$U$1471, 'Date Events'!A1741)</f>
        <v>0</v>
      </c>
      <c r="C1741">
        <f>COUNTIF(Employee!$X$2:$X$1471, 'Date Events'!A1741)</f>
        <v>0</v>
      </c>
      <c r="D1741">
        <f t="shared" si="27"/>
        <v>820</v>
      </c>
      <c r="E1741">
        <f>COUNTIF(Employee!$AA$2:$AA$1471, 'Date Events'!A1741)</f>
        <v>0</v>
      </c>
      <c r="F1741">
        <f>IF(ISNA(VLOOKUP(A1741, PerformanceRating!$P$8:$R$2778, 2, FALSE)), "", VLOOKUP(A1741, PerformanceRating!$P$8:$R$2778, 2, FALSE))</f>
        <v>4.5</v>
      </c>
      <c r="G1741">
        <f>IF(ISNA(VLOOKUP(A1741, PerformanceRating!$P$8:$R$2778, 3, FALSE)), "", VLOOKUP(A1741, PerformanceRating!$P$8:$R$2778, 3, FALSE))</f>
        <v>4</v>
      </c>
      <c r="H1741">
        <f>IF(ISNA(VLOOKUP(A1741, PerformanceRating!$C$2:$N$6710, 11, FALSE)), "", VLOOKUP(A1741, PerformanceRating!$C$2:$N$6710, 11, FALSE))</f>
        <v>4</v>
      </c>
      <c r="I1741">
        <f>IF(ISNA(VLOOKUP(A1741, PerformanceRating!$C$2:$N$6710, 12, FALSE)), "", VLOOKUP(A1741, PerformanceRating!$C$2:$N$6710, 12, FALSE))</f>
        <v>5</v>
      </c>
    </row>
    <row r="1742" spans="1:9" x14ac:dyDescent="0.25">
      <c r="A1742" s="1">
        <v>43410</v>
      </c>
      <c r="B1742">
        <f>COUNTIF(Employee!$U$2:$U$1471, 'Date Events'!A1742)</f>
        <v>1</v>
      </c>
      <c r="C1742">
        <f>COUNTIF(Employee!$X$2:$X$1471, 'Date Events'!A1742)</f>
        <v>0</v>
      </c>
      <c r="D1742">
        <f t="shared" si="27"/>
        <v>821</v>
      </c>
      <c r="E1742">
        <f>COUNTIF(Employee!$AA$2:$AA$1471, 'Date Events'!A1742)</f>
        <v>0</v>
      </c>
      <c r="F1742">
        <f>IF(ISNA(VLOOKUP(A1742, PerformanceRating!$P$8:$R$2778, 2, FALSE)), "", VLOOKUP(A1742, PerformanceRating!$P$8:$R$2778, 2, FALSE))</f>
        <v>4.75</v>
      </c>
      <c r="G1742">
        <f>IF(ISNA(VLOOKUP(A1742, PerformanceRating!$P$8:$R$2778, 3, FALSE)), "", VLOOKUP(A1742, PerformanceRating!$P$8:$R$2778, 3, FALSE))</f>
        <v>4.25</v>
      </c>
      <c r="H1742">
        <f>IF(ISNA(VLOOKUP(A1742, PerformanceRating!$C$2:$N$6710, 11, FALSE)), "", VLOOKUP(A1742, PerformanceRating!$C$2:$N$6710, 11, FALSE))</f>
        <v>3</v>
      </c>
      <c r="I1742">
        <f>IF(ISNA(VLOOKUP(A1742, PerformanceRating!$C$2:$N$6710, 12, FALSE)), "", VLOOKUP(A1742, PerformanceRating!$C$2:$N$6710, 12, FALSE))</f>
        <v>4.5</v>
      </c>
    </row>
    <row r="1743" spans="1:9" x14ac:dyDescent="0.25">
      <c r="A1743" s="1">
        <v>43411</v>
      </c>
      <c r="B1743">
        <f>COUNTIF(Employee!$U$2:$U$1471, 'Date Events'!A1743)</f>
        <v>0</v>
      </c>
      <c r="C1743">
        <f>COUNTIF(Employee!$X$2:$X$1471, 'Date Events'!A1743)</f>
        <v>0</v>
      </c>
      <c r="D1743">
        <f t="shared" si="27"/>
        <v>821</v>
      </c>
      <c r="E1743">
        <f>COUNTIF(Employee!$AA$2:$AA$1471, 'Date Events'!A1743)</f>
        <v>0</v>
      </c>
      <c r="F1743">
        <f>IF(ISNA(VLOOKUP(A1743, PerformanceRating!$P$8:$R$2778, 2, FALSE)), "", VLOOKUP(A1743, PerformanceRating!$P$8:$R$2778, 2, FALSE))</f>
        <v>4</v>
      </c>
      <c r="G1743">
        <f>IF(ISNA(VLOOKUP(A1743, PerformanceRating!$P$8:$R$2778, 3, FALSE)), "", VLOOKUP(A1743, PerformanceRating!$P$8:$R$2778, 3, FALSE))</f>
        <v>3.6666666666666665</v>
      </c>
      <c r="H1743">
        <f>IF(ISNA(VLOOKUP(A1743, PerformanceRating!$C$2:$N$6710, 11, FALSE)), "", VLOOKUP(A1743, PerformanceRating!$C$2:$N$6710, 11, FALSE))</f>
        <v>3</v>
      </c>
      <c r="I1743">
        <f>IF(ISNA(VLOOKUP(A1743, PerformanceRating!$C$2:$N$6710, 12, FALSE)), "", VLOOKUP(A1743, PerformanceRating!$C$2:$N$6710, 12, FALSE))</f>
        <v>5</v>
      </c>
    </row>
    <row r="1744" spans="1:9" x14ac:dyDescent="0.25">
      <c r="A1744" s="1">
        <v>43412</v>
      </c>
      <c r="B1744">
        <f>COUNTIF(Employee!$U$2:$U$1471, 'Date Events'!A1744)</f>
        <v>0</v>
      </c>
      <c r="C1744">
        <f>COUNTIF(Employee!$X$2:$X$1471, 'Date Events'!A1744)</f>
        <v>0</v>
      </c>
      <c r="D1744">
        <f t="shared" si="27"/>
        <v>821</v>
      </c>
      <c r="E1744">
        <f>COUNTIF(Employee!$AA$2:$AA$1471, 'Date Events'!A1744)</f>
        <v>0</v>
      </c>
      <c r="F1744">
        <f>IF(ISNA(VLOOKUP(A1744, PerformanceRating!$P$8:$R$2778, 2, FALSE)), "", VLOOKUP(A1744, PerformanceRating!$P$8:$R$2778, 2, FALSE))</f>
        <v>4.333333333333333</v>
      </c>
      <c r="G1744">
        <f>IF(ISNA(VLOOKUP(A1744, PerformanceRating!$P$8:$R$2778, 3, FALSE)), "", VLOOKUP(A1744, PerformanceRating!$P$8:$R$2778, 3, FALSE))</f>
        <v>4</v>
      </c>
      <c r="H1744">
        <f>IF(ISNA(VLOOKUP(A1744, PerformanceRating!$C$2:$N$6710, 11, FALSE)), "", VLOOKUP(A1744, PerformanceRating!$C$2:$N$6710, 11, FALSE))</f>
        <v>4</v>
      </c>
      <c r="I1744">
        <f>IF(ISNA(VLOOKUP(A1744, PerformanceRating!$C$2:$N$6710, 12, FALSE)), "", VLOOKUP(A1744, PerformanceRating!$C$2:$N$6710, 12, FALSE))</f>
        <v>2.5</v>
      </c>
    </row>
    <row r="1745" spans="1:9" x14ac:dyDescent="0.25">
      <c r="A1745" s="1">
        <v>43413</v>
      </c>
      <c r="B1745">
        <f>COUNTIF(Employee!$U$2:$U$1471, 'Date Events'!A1745)</f>
        <v>0</v>
      </c>
      <c r="C1745">
        <f>COUNTIF(Employee!$X$2:$X$1471, 'Date Events'!A1745)</f>
        <v>0</v>
      </c>
      <c r="D1745">
        <f t="shared" si="27"/>
        <v>821</v>
      </c>
      <c r="E1745">
        <f>COUNTIF(Employee!$AA$2:$AA$1471, 'Date Events'!A1745)</f>
        <v>0</v>
      </c>
      <c r="F1745">
        <f>IF(ISNA(VLOOKUP(A1745, PerformanceRating!$P$8:$R$2778, 2, FALSE)), "", VLOOKUP(A1745, PerformanceRating!$P$8:$R$2778, 2, FALSE))</f>
        <v>3</v>
      </c>
      <c r="G1745">
        <f>IF(ISNA(VLOOKUP(A1745, PerformanceRating!$P$8:$R$2778, 3, FALSE)), "", VLOOKUP(A1745, PerformanceRating!$P$8:$R$2778, 3, FALSE))</f>
        <v>2.6666666666666665</v>
      </c>
      <c r="H1745">
        <f>IF(ISNA(VLOOKUP(A1745, PerformanceRating!$C$2:$N$6710, 11, FALSE)), "", VLOOKUP(A1745, PerformanceRating!$C$2:$N$6710, 11, FALSE))</f>
        <v>4</v>
      </c>
      <c r="I1745">
        <f>IF(ISNA(VLOOKUP(A1745, PerformanceRating!$C$2:$N$6710, 12, FALSE)), "", VLOOKUP(A1745, PerformanceRating!$C$2:$N$6710, 12, FALSE))</f>
        <v>2.5</v>
      </c>
    </row>
    <row r="1746" spans="1:9" x14ac:dyDescent="0.25">
      <c r="A1746" s="1">
        <v>43414</v>
      </c>
      <c r="B1746">
        <f>COUNTIF(Employee!$U$2:$U$1471, 'Date Events'!A1746)</f>
        <v>0</v>
      </c>
      <c r="C1746">
        <f>COUNTIF(Employee!$X$2:$X$1471, 'Date Events'!A1746)</f>
        <v>0</v>
      </c>
      <c r="D1746">
        <f t="shared" si="27"/>
        <v>821</v>
      </c>
      <c r="E1746">
        <f>COUNTIF(Employee!$AA$2:$AA$1471, 'Date Events'!A1746)</f>
        <v>0</v>
      </c>
      <c r="F1746">
        <f>IF(ISNA(VLOOKUP(A1746, PerformanceRating!$P$8:$R$2778, 2, FALSE)), "", VLOOKUP(A1746, PerformanceRating!$P$8:$R$2778, 2, FALSE))</f>
        <v>4</v>
      </c>
      <c r="G1746">
        <f>IF(ISNA(VLOOKUP(A1746, PerformanceRating!$P$8:$R$2778, 3, FALSE)), "", VLOOKUP(A1746, PerformanceRating!$P$8:$R$2778, 3, FALSE))</f>
        <v>4</v>
      </c>
      <c r="H1746">
        <f>IF(ISNA(VLOOKUP(A1746, PerformanceRating!$C$2:$N$6710, 11, FALSE)), "", VLOOKUP(A1746, PerformanceRating!$C$2:$N$6710, 11, FALSE))</f>
        <v>3.75</v>
      </c>
      <c r="I1746">
        <f>IF(ISNA(VLOOKUP(A1746, PerformanceRating!$C$2:$N$6710, 12, FALSE)), "", VLOOKUP(A1746, PerformanceRating!$C$2:$N$6710, 12, FALSE))</f>
        <v>4</v>
      </c>
    </row>
    <row r="1747" spans="1:9" x14ac:dyDescent="0.25">
      <c r="A1747" s="1">
        <v>43415</v>
      </c>
      <c r="B1747">
        <f>COUNTIF(Employee!$U$2:$U$1471, 'Date Events'!A1747)</f>
        <v>0</v>
      </c>
      <c r="C1747">
        <f>COUNTIF(Employee!$X$2:$X$1471, 'Date Events'!A1747)</f>
        <v>0</v>
      </c>
      <c r="D1747">
        <f t="shared" si="27"/>
        <v>821</v>
      </c>
      <c r="E1747">
        <f>COUNTIF(Employee!$AA$2:$AA$1471, 'Date Events'!A1747)</f>
        <v>0</v>
      </c>
      <c r="F1747">
        <f>IF(ISNA(VLOOKUP(A1747, PerformanceRating!$P$8:$R$2778, 2, FALSE)), "", VLOOKUP(A1747, PerformanceRating!$P$8:$R$2778, 2, FALSE))</f>
        <v>5</v>
      </c>
      <c r="G1747">
        <f>IF(ISNA(VLOOKUP(A1747, PerformanceRating!$P$8:$R$2778, 3, FALSE)), "", VLOOKUP(A1747, PerformanceRating!$P$8:$R$2778, 3, FALSE))</f>
        <v>5</v>
      </c>
      <c r="H1747">
        <f>IF(ISNA(VLOOKUP(A1747, PerformanceRating!$C$2:$N$6710, 11, FALSE)), "", VLOOKUP(A1747, PerformanceRating!$C$2:$N$6710, 11, FALSE))</f>
        <v>3.25</v>
      </c>
      <c r="I1747">
        <f>IF(ISNA(VLOOKUP(A1747, PerformanceRating!$C$2:$N$6710, 12, FALSE)), "", VLOOKUP(A1747, PerformanceRating!$C$2:$N$6710, 12, FALSE))</f>
        <v>5</v>
      </c>
    </row>
    <row r="1748" spans="1:9" x14ac:dyDescent="0.25">
      <c r="A1748" s="1">
        <v>43416</v>
      </c>
      <c r="B1748">
        <f>COUNTIF(Employee!$U$2:$U$1471, 'Date Events'!A1748)</f>
        <v>1</v>
      </c>
      <c r="C1748">
        <f>COUNTIF(Employee!$X$2:$X$1471, 'Date Events'!A1748)</f>
        <v>0</v>
      </c>
      <c r="D1748">
        <f t="shared" si="27"/>
        <v>822</v>
      </c>
      <c r="E1748">
        <f>COUNTIF(Employee!$AA$2:$AA$1471, 'Date Events'!A1748)</f>
        <v>0</v>
      </c>
      <c r="F1748">
        <f>IF(ISNA(VLOOKUP(A1748, PerformanceRating!$P$8:$R$2778, 2, FALSE)), "", VLOOKUP(A1748, PerformanceRating!$P$8:$R$2778, 2, FALSE))</f>
        <v>4</v>
      </c>
      <c r="G1748">
        <f>IF(ISNA(VLOOKUP(A1748, PerformanceRating!$P$8:$R$2778, 3, FALSE)), "", VLOOKUP(A1748, PerformanceRating!$P$8:$R$2778, 3, FALSE))</f>
        <v>3</v>
      </c>
      <c r="H1748">
        <f>IF(ISNA(VLOOKUP(A1748, PerformanceRating!$C$2:$N$6710, 11, FALSE)), "", VLOOKUP(A1748, PerformanceRating!$C$2:$N$6710, 11, FALSE))</f>
        <v>3.75</v>
      </c>
      <c r="I1748">
        <f>IF(ISNA(VLOOKUP(A1748, PerformanceRating!$C$2:$N$6710, 12, FALSE)), "", VLOOKUP(A1748, PerformanceRating!$C$2:$N$6710, 12, FALSE))</f>
        <v>3.5</v>
      </c>
    </row>
    <row r="1749" spans="1:9" x14ac:dyDescent="0.25">
      <c r="A1749" s="1">
        <v>43417</v>
      </c>
      <c r="B1749">
        <f>COUNTIF(Employee!$U$2:$U$1471, 'Date Events'!A1749)</f>
        <v>0</v>
      </c>
      <c r="C1749">
        <f>COUNTIF(Employee!$X$2:$X$1471, 'Date Events'!A1749)</f>
        <v>0</v>
      </c>
      <c r="D1749">
        <f t="shared" si="27"/>
        <v>822</v>
      </c>
      <c r="E1749">
        <f>COUNTIF(Employee!$AA$2:$AA$1471, 'Date Events'!A1749)</f>
        <v>0</v>
      </c>
      <c r="F1749">
        <f>IF(ISNA(VLOOKUP(A1749, PerformanceRating!$P$8:$R$2778, 2, FALSE)), "", VLOOKUP(A1749, PerformanceRating!$P$8:$R$2778, 2, FALSE))</f>
        <v>4</v>
      </c>
      <c r="G1749">
        <f>IF(ISNA(VLOOKUP(A1749, PerformanceRating!$P$8:$R$2778, 3, FALSE)), "", VLOOKUP(A1749, PerformanceRating!$P$8:$R$2778, 3, FALSE))</f>
        <v>4</v>
      </c>
      <c r="H1749">
        <f>IF(ISNA(VLOOKUP(A1749, PerformanceRating!$C$2:$N$6710, 11, FALSE)), "", VLOOKUP(A1749, PerformanceRating!$C$2:$N$6710, 11, FALSE))</f>
        <v>4</v>
      </c>
      <c r="I1749">
        <f>IF(ISNA(VLOOKUP(A1749, PerformanceRating!$C$2:$N$6710, 12, FALSE)), "", VLOOKUP(A1749, PerformanceRating!$C$2:$N$6710, 12, FALSE))</f>
        <v>4</v>
      </c>
    </row>
    <row r="1750" spans="1:9" x14ac:dyDescent="0.25">
      <c r="A1750" s="1">
        <v>43418</v>
      </c>
      <c r="B1750">
        <f>COUNTIF(Employee!$U$2:$U$1471, 'Date Events'!A1750)</f>
        <v>0</v>
      </c>
      <c r="C1750">
        <f>COUNTIF(Employee!$X$2:$X$1471, 'Date Events'!A1750)</f>
        <v>0</v>
      </c>
      <c r="D1750">
        <f t="shared" si="27"/>
        <v>822</v>
      </c>
      <c r="E1750">
        <f>COUNTIF(Employee!$AA$2:$AA$1471, 'Date Events'!A1750)</f>
        <v>0</v>
      </c>
      <c r="F1750">
        <f>IF(ISNA(VLOOKUP(A1750, PerformanceRating!$P$8:$R$2778, 2, FALSE)), "", VLOOKUP(A1750, PerformanceRating!$P$8:$R$2778, 2, FALSE))</f>
        <v>5</v>
      </c>
      <c r="G1750">
        <f>IF(ISNA(VLOOKUP(A1750, PerformanceRating!$P$8:$R$2778, 3, FALSE)), "", VLOOKUP(A1750, PerformanceRating!$P$8:$R$2778, 3, FALSE))</f>
        <v>4</v>
      </c>
      <c r="H1750">
        <f>IF(ISNA(VLOOKUP(A1750, PerformanceRating!$C$2:$N$6710, 11, FALSE)), "", VLOOKUP(A1750, PerformanceRating!$C$2:$N$6710, 11, FALSE))</f>
        <v>4.5</v>
      </c>
      <c r="I1750">
        <f>IF(ISNA(VLOOKUP(A1750, PerformanceRating!$C$2:$N$6710, 12, FALSE)), "", VLOOKUP(A1750, PerformanceRating!$C$2:$N$6710, 12, FALSE))</f>
        <v>4.5</v>
      </c>
    </row>
    <row r="1751" spans="1:9" x14ac:dyDescent="0.25">
      <c r="A1751" s="1">
        <v>43419</v>
      </c>
      <c r="B1751">
        <f>COUNTIF(Employee!$U$2:$U$1471, 'Date Events'!A1751)</f>
        <v>0</v>
      </c>
      <c r="C1751">
        <f>COUNTIF(Employee!$X$2:$X$1471, 'Date Events'!A1751)</f>
        <v>0</v>
      </c>
      <c r="D1751">
        <f t="shared" si="27"/>
        <v>822</v>
      </c>
      <c r="E1751">
        <f>COUNTIF(Employee!$AA$2:$AA$1471, 'Date Events'!A1751)</f>
        <v>0</v>
      </c>
      <c r="F1751">
        <f>IF(ISNA(VLOOKUP(A1751, PerformanceRating!$P$8:$R$2778, 2, FALSE)), "", VLOOKUP(A1751, PerformanceRating!$P$8:$R$2778, 2, FALSE))</f>
        <v>3</v>
      </c>
      <c r="G1751">
        <f>IF(ISNA(VLOOKUP(A1751, PerformanceRating!$P$8:$R$2778, 3, FALSE)), "", VLOOKUP(A1751, PerformanceRating!$P$8:$R$2778, 3, FALSE))</f>
        <v>3</v>
      </c>
      <c r="H1751">
        <f>IF(ISNA(VLOOKUP(A1751, PerformanceRating!$C$2:$N$6710, 11, FALSE)), "", VLOOKUP(A1751, PerformanceRating!$C$2:$N$6710, 11, FALSE))</f>
        <v>2.75</v>
      </c>
      <c r="I1751">
        <f>IF(ISNA(VLOOKUP(A1751, PerformanceRating!$C$2:$N$6710, 12, FALSE)), "", VLOOKUP(A1751, PerformanceRating!$C$2:$N$6710, 12, FALSE))</f>
        <v>3</v>
      </c>
    </row>
    <row r="1752" spans="1:9" x14ac:dyDescent="0.25">
      <c r="A1752" s="1">
        <v>43421</v>
      </c>
      <c r="B1752">
        <f>COUNTIF(Employee!$U$2:$U$1471, 'Date Events'!A1752)</f>
        <v>0</v>
      </c>
      <c r="C1752">
        <f>COUNTIF(Employee!$X$2:$X$1471, 'Date Events'!A1752)</f>
        <v>0</v>
      </c>
      <c r="D1752">
        <f t="shared" si="27"/>
        <v>822</v>
      </c>
      <c r="E1752">
        <f>COUNTIF(Employee!$AA$2:$AA$1471, 'Date Events'!A1752)</f>
        <v>0</v>
      </c>
      <c r="F1752">
        <f>IF(ISNA(VLOOKUP(A1752, PerformanceRating!$P$8:$R$2778, 2, FALSE)), "", VLOOKUP(A1752, PerformanceRating!$P$8:$R$2778, 2, FALSE))</f>
        <v>4</v>
      </c>
      <c r="G1752">
        <f>IF(ISNA(VLOOKUP(A1752, PerformanceRating!$P$8:$R$2778, 3, FALSE)), "", VLOOKUP(A1752, PerformanceRating!$P$8:$R$2778, 3, FALSE))</f>
        <v>3.6666666666666665</v>
      </c>
      <c r="H1752">
        <f>IF(ISNA(VLOOKUP(A1752, PerformanceRating!$C$2:$N$6710, 11, FALSE)), "", VLOOKUP(A1752, PerformanceRating!$C$2:$N$6710, 11, FALSE))</f>
        <v>3.5</v>
      </c>
      <c r="I1752">
        <f>IF(ISNA(VLOOKUP(A1752, PerformanceRating!$C$2:$N$6710, 12, FALSE)), "", VLOOKUP(A1752, PerformanceRating!$C$2:$N$6710, 12, FALSE))</f>
        <v>3.5</v>
      </c>
    </row>
    <row r="1753" spans="1:9" x14ac:dyDescent="0.25">
      <c r="A1753" s="1">
        <v>43422</v>
      </c>
      <c r="B1753">
        <f>COUNTIF(Employee!$U$2:$U$1471, 'Date Events'!A1753)</f>
        <v>0</v>
      </c>
      <c r="C1753">
        <f>COUNTIF(Employee!$X$2:$X$1471, 'Date Events'!A1753)</f>
        <v>0</v>
      </c>
      <c r="D1753">
        <f t="shared" si="27"/>
        <v>822</v>
      </c>
      <c r="E1753">
        <f>COUNTIF(Employee!$AA$2:$AA$1471, 'Date Events'!A1753)</f>
        <v>1</v>
      </c>
      <c r="F1753">
        <f>IF(ISNA(VLOOKUP(A1753, PerformanceRating!$P$8:$R$2778, 2, FALSE)), "", VLOOKUP(A1753, PerformanceRating!$P$8:$R$2778, 2, FALSE))</f>
        <v>4.666666666666667</v>
      </c>
      <c r="G1753">
        <f>IF(ISNA(VLOOKUP(A1753, PerformanceRating!$P$8:$R$2778, 3, FALSE)), "", VLOOKUP(A1753, PerformanceRating!$P$8:$R$2778, 3, FALSE))</f>
        <v>4</v>
      </c>
      <c r="H1753">
        <f>IF(ISNA(VLOOKUP(A1753, PerformanceRating!$C$2:$N$6710, 11, FALSE)), "", VLOOKUP(A1753, PerformanceRating!$C$2:$N$6710, 11, FALSE))</f>
        <v>3.5</v>
      </c>
      <c r="I1753">
        <f>IF(ISNA(VLOOKUP(A1753, PerformanceRating!$C$2:$N$6710, 12, FALSE)), "", VLOOKUP(A1753, PerformanceRating!$C$2:$N$6710, 12, FALSE))</f>
        <v>3.5</v>
      </c>
    </row>
    <row r="1754" spans="1:9" x14ac:dyDescent="0.25">
      <c r="A1754" s="1">
        <v>43423</v>
      </c>
      <c r="B1754">
        <f>COUNTIF(Employee!$U$2:$U$1471, 'Date Events'!A1754)</f>
        <v>0</v>
      </c>
      <c r="C1754">
        <f>COUNTIF(Employee!$X$2:$X$1471, 'Date Events'!A1754)</f>
        <v>0</v>
      </c>
      <c r="D1754">
        <f t="shared" si="27"/>
        <v>822</v>
      </c>
      <c r="E1754">
        <f>COUNTIF(Employee!$AA$2:$AA$1471, 'Date Events'!A1754)</f>
        <v>0</v>
      </c>
      <c r="F1754">
        <f>IF(ISNA(VLOOKUP(A1754, PerformanceRating!$P$8:$R$2778, 2, FALSE)), "", VLOOKUP(A1754, PerformanceRating!$P$8:$R$2778, 2, FALSE))</f>
        <v>4.5</v>
      </c>
      <c r="G1754">
        <f>IF(ISNA(VLOOKUP(A1754, PerformanceRating!$P$8:$R$2778, 3, FALSE)), "", VLOOKUP(A1754, PerformanceRating!$P$8:$R$2778, 3, FALSE))</f>
        <v>4</v>
      </c>
      <c r="H1754">
        <f>IF(ISNA(VLOOKUP(A1754, PerformanceRating!$C$2:$N$6710, 11, FALSE)), "", VLOOKUP(A1754, PerformanceRating!$C$2:$N$6710, 11, FALSE))</f>
        <v>4.25</v>
      </c>
      <c r="I1754">
        <f>IF(ISNA(VLOOKUP(A1754, PerformanceRating!$C$2:$N$6710, 12, FALSE)), "", VLOOKUP(A1754, PerformanceRating!$C$2:$N$6710, 12, FALSE))</f>
        <v>5</v>
      </c>
    </row>
    <row r="1755" spans="1:9" x14ac:dyDescent="0.25">
      <c r="A1755" s="1">
        <v>43424</v>
      </c>
      <c r="B1755">
        <f>COUNTIF(Employee!$U$2:$U$1471, 'Date Events'!A1755)</f>
        <v>2</v>
      </c>
      <c r="C1755">
        <f>COUNTIF(Employee!$X$2:$X$1471, 'Date Events'!A1755)</f>
        <v>0</v>
      </c>
      <c r="D1755">
        <f t="shared" si="27"/>
        <v>824</v>
      </c>
      <c r="E1755">
        <f>COUNTIF(Employee!$AA$2:$AA$1471, 'Date Events'!A1755)</f>
        <v>0</v>
      </c>
      <c r="F1755">
        <f>IF(ISNA(VLOOKUP(A1755, PerformanceRating!$P$8:$R$2778, 2, FALSE)), "", VLOOKUP(A1755, PerformanceRating!$P$8:$R$2778, 2, FALSE))</f>
        <v>5</v>
      </c>
      <c r="G1755">
        <f>IF(ISNA(VLOOKUP(A1755, PerformanceRating!$P$8:$R$2778, 3, FALSE)), "", VLOOKUP(A1755, PerformanceRating!$P$8:$R$2778, 3, FALSE))</f>
        <v>5</v>
      </c>
      <c r="H1755">
        <f>IF(ISNA(VLOOKUP(A1755, PerformanceRating!$C$2:$N$6710, 11, FALSE)), "", VLOOKUP(A1755, PerformanceRating!$C$2:$N$6710, 11, FALSE))</f>
        <v>5</v>
      </c>
      <c r="I1755">
        <f>IF(ISNA(VLOOKUP(A1755, PerformanceRating!$C$2:$N$6710, 12, FALSE)), "", VLOOKUP(A1755, PerformanceRating!$C$2:$N$6710, 12, FALSE))</f>
        <v>5</v>
      </c>
    </row>
    <row r="1756" spans="1:9" x14ac:dyDescent="0.25">
      <c r="A1756" s="1">
        <v>43425</v>
      </c>
      <c r="B1756">
        <f>COUNTIF(Employee!$U$2:$U$1471, 'Date Events'!A1756)</f>
        <v>1</v>
      </c>
      <c r="C1756">
        <f>COUNTIF(Employee!$X$2:$X$1471, 'Date Events'!A1756)</f>
        <v>0</v>
      </c>
      <c r="D1756">
        <f t="shared" si="27"/>
        <v>825</v>
      </c>
      <c r="E1756">
        <f>COUNTIF(Employee!$AA$2:$AA$1471, 'Date Events'!A1756)</f>
        <v>0</v>
      </c>
      <c r="F1756">
        <f>IF(ISNA(VLOOKUP(A1756, PerformanceRating!$P$8:$R$2778, 2, FALSE)), "", VLOOKUP(A1756, PerformanceRating!$P$8:$R$2778, 2, FALSE))</f>
        <v>3.5</v>
      </c>
      <c r="G1756">
        <f>IF(ISNA(VLOOKUP(A1756, PerformanceRating!$P$8:$R$2778, 3, FALSE)), "", VLOOKUP(A1756, PerformanceRating!$P$8:$R$2778, 3, FALSE))</f>
        <v>3</v>
      </c>
      <c r="H1756">
        <f>IF(ISNA(VLOOKUP(A1756, PerformanceRating!$C$2:$N$6710, 11, FALSE)), "", VLOOKUP(A1756, PerformanceRating!$C$2:$N$6710, 11, FALSE))</f>
        <v>3.75</v>
      </c>
      <c r="I1756">
        <f>IF(ISNA(VLOOKUP(A1756, PerformanceRating!$C$2:$N$6710, 12, FALSE)), "", VLOOKUP(A1756, PerformanceRating!$C$2:$N$6710, 12, FALSE))</f>
        <v>3.5</v>
      </c>
    </row>
    <row r="1757" spans="1:9" x14ac:dyDescent="0.25">
      <c r="A1757" s="1">
        <v>43426</v>
      </c>
      <c r="B1757">
        <f>COUNTIF(Employee!$U$2:$U$1471, 'Date Events'!A1757)</f>
        <v>1</v>
      </c>
      <c r="C1757">
        <f>COUNTIF(Employee!$X$2:$X$1471, 'Date Events'!A1757)</f>
        <v>0</v>
      </c>
      <c r="D1757">
        <f t="shared" si="27"/>
        <v>826</v>
      </c>
      <c r="E1757">
        <f>COUNTIF(Employee!$AA$2:$AA$1471, 'Date Events'!A1757)</f>
        <v>0</v>
      </c>
      <c r="F1757">
        <f>IF(ISNA(VLOOKUP(A1757, PerformanceRating!$P$8:$R$2778, 2, FALSE)), "", VLOOKUP(A1757, PerformanceRating!$P$8:$R$2778, 2, FALSE))</f>
        <v>5</v>
      </c>
      <c r="G1757">
        <f>IF(ISNA(VLOOKUP(A1757, PerformanceRating!$P$8:$R$2778, 3, FALSE)), "", VLOOKUP(A1757, PerformanceRating!$P$8:$R$2778, 3, FALSE))</f>
        <v>5</v>
      </c>
      <c r="H1757">
        <f>IF(ISNA(VLOOKUP(A1757, PerformanceRating!$C$2:$N$6710, 11, FALSE)), "", VLOOKUP(A1757, PerformanceRating!$C$2:$N$6710, 11, FALSE))</f>
        <v>3</v>
      </c>
      <c r="I1757">
        <f>IF(ISNA(VLOOKUP(A1757, PerformanceRating!$C$2:$N$6710, 12, FALSE)), "", VLOOKUP(A1757, PerformanceRating!$C$2:$N$6710, 12, FALSE))</f>
        <v>5</v>
      </c>
    </row>
    <row r="1758" spans="1:9" x14ac:dyDescent="0.25">
      <c r="A1758" s="1">
        <v>43427</v>
      </c>
      <c r="B1758">
        <f>COUNTIF(Employee!$U$2:$U$1471, 'Date Events'!A1758)</f>
        <v>0</v>
      </c>
      <c r="C1758">
        <f>COUNTIF(Employee!$X$2:$X$1471, 'Date Events'!A1758)</f>
        <v>0</v>
      </c>
      <c r="D1758">
        <f t="shared" si="27"/>
        <v>826</v>
      </c>
      <c r="E1758">
        <f>COUNTIF(Employee!$AA$2:$AA$1471, 'Date Events'!A1758)</f>
        <v>0</v>
      </c>
      <c r="F1758">
        <f>IF(ISNA(VLOOKUP(A1758, PerformanceRating!$P$8:$R$2778, 2, FALSE)), "", VLOOKUP(A1758, PerformanceRating!$P$8:$R$2778, 2, FALSE))</f>
        <v>5</v>
      </c>
      <c r="G1758">
        <f>IF(ISNA(VLOOKUP(A1758, PerformanceRating!$P$8:$R$2778, 3, FALSE)), "", VLOOKUP(A1758, PerformanceRating!$P$8:$R$2778, 3, FALSE))</f>
        <v>4</v>
      </c>
      <c r="H1758">
        <f>IF(ISNA(VLOOKUP(A1758, PerformanceRating!$C$2:$N$6710, 11, FALSE)), "", VLOOKUP(A1758, PerformanceRating!$C$2:$N$6710, 11, FALSE))</f>
        <v>2.75</v>
      </c>
      <c r="I1758">
        <f>IF(ISNA(VLOOKUP(A1758, PerformanceRating!$C$2:$N$6710, 12, FALSE)), "", VLOOKUP(A1758, PerformanceRating!$C$2:$N$6710, 12, FALSE))</f>
        <v>4.5</v>
      </c>
    </row>
    <row r="1759" spans="1:9" x14ac:dyDescent="0.25">
      <c r="A1759" s="1">
        <v>43428</v>
      </c>
      <c r="B1759">
        <f>COUNTIF(Employee!$U$2:$U$1471, 'Date Events'!A1759)</f>
        <v>0</v>
      </c>
      <c r="C1759">
        <f>COUNTIF(Employee!$X$2:$X$1471, 'Date Events'!A1759)</f>
        <v>0</v>
      </c>
      <c r="D1759">
        <f t="shared" si="27"/>
        <v>826</v>
      </c>
      <c r="E1759">
        <f>COUNTIF(Employee!$AA$2:$AA$1471, 'Date Events'!A1759)</f>
        <v>1</v>
      </c>
      <c r="F1759">
        <f>IF(ISNA(VLOOKUP(A1759, PerformanceRating!$P$8:$R$2778, 2, FALSE)), "", VLOOKUP(A1759, PerformanceRating!$P$8:$R$2778, 2, FALSE))</f>
        <v>4</v>
      </c>
      <c r="G1759">
        <f>IF(ISNA(VLOOKUP(A1759, PerformanceRating!$P$8:$R$2778, 3, FALSE)), "", VLOOKUP(A1759, PerformanceRating!$P$8:$R$2778, 3, FALSE))</f>
        <v>3.5</v>
      </c>
      <c r="H1759">
        <f>IF(ISNA(VLOOKUP(A1759, PerformanceRating!$C$2:$N$6710, 11, FALSE)), "", VLOOKUP(A1759, PerformanceRating!$C$2:$N$6710, 11, FALSE))</f>
        <v>2.75</v>
      </c>
      <c r="I1759">
        <f>IF(ISNA(VLOOKUP(A1759, PerformanceRating!$C$2:$N$6710, 12, FALSE)), "", VLOOKUP(A1759, PerformanceRating!$C$2:$N$6710, 12, FALSE))</f>
        <v>3</v>
      </c>
    </row>
    <row r="1760" spans="1:9" x14ac:dyDescent="0.25">
      <c r="A1760" s="1">
        <v>43429</v>
      </c>
      <c r="B1760">
        <f>COUNTIF(Employee!$U$2:$U$1471, 'Date Events'!A1760)</f>
        <v>1</v>
      </c>
      <c r="C1760">
        <f>COUNTIF(Employee!$X$2:$X$1471, 'Date Events'!A1760)</f>
        <v>0</v>
      </c>
      <c r="D1760">
        <f t="shared" si="27"/>
        <v>827</v>
      </c>
      <c r="E1760">
        <f>COUNTIF(Employee!$AA$2:$AA$1471, 'Date Events'!A1760)</f>
        <v>0</v>
      </c>
      <c r="F1760">
        <f>IF(ISNA(VLOOKUP(A1760, PerformanceRating!$P$8:$R$2778, 2, FALSE)), "", VLOOKUP(A1760, PerformanceRating!$P$8:$R$2778, 2, FALSE))</f>
        <v>4.666666666666667</v>
      </c>
      <c r="G1760">
        <f>IF(ISNA(VLOOKUP(A1760, PerformanceRating!$P$8:$R$2778, 3, FALSE)), "", VLOOKUP(A1760, PerformanceRating!$P$8:$R$2778, 3, FALSE))</f>
        <v>4</v>
      </c>
      <c r="H1760">
        <f>IF(ISNA(VLOOKUP(A1760, PerformanceRating!$C$2:$N$6710, 11, FALSE)), "", VLOOKUP(A1760, PerformanceRating!$C$2:$N$6710, 11, FALSE))</f>
        <v>3.5</v>
      </c>
      <c r="I1760">
        <f>IF(ISNA(VLOOKUP(A1760, PerformanceRating!$C$2:$N$6710, 12, FALSE)), "", VLOOKUP(A1760, PerformanceRating!$C$2:$N$6710, 12, FALSE))</f>
        <v>5</v>
      </c>
    </row>
    <row r="1761" spans="1:9" x14ac:dyDescent="0.25">
      <c r="A1761" s="1">
        <v>43430</v>
      </c>
      <c r="B1761">
        <f>COUNTIF(Employee!$U$2:$U$1471, 'Date Events'!A1761)</f>
        <v>1</v>
      </c>
      <c r="C1761">
        <f>COUNTIF(Employee!$X$2:$X$1471, 'Date Events'!A1761)</f>
        <v>1</v>
      </c>
      <c r="D1761">
        <f t="shared" si="27"/>
        <v>827</v>
      </c>
      <c r="E1761">
        <f>COUNTIF(Employee!$AA$2:$AA$1471, 'Date Events'!A1761)</f>
        <v>0</v>
      </c>
      <c r="F1761">
        <f>IF(ISNA(VLOOKUP(A1761, PerformanceRating!$P$8:$R$2778, 2, FALSE)), "", VLOOKUP(A1761, PerformanceRating!$P$8:$R$2778, 2, FALSE))</f>
        <v>5</v>
      </c>
      <c r="G1761">
        <f>IF(ISNA(VLOOKUP(A1761, PerformanceRating!$P$8:$R$2778, 3, FALSE)), "", VLOOKUP(A1761, PerformanceRating!$P$8:$R$2778, 3, FALSE))</f>
        <v>4</v>
      </c>
      <c r="H1761">
        <f>IF(ISNA(VLOOKUP(A1761, PerformanceRating!$C$2:$N$6710, 11, FALSE)), "", VLOOKUP(A1761, PerformanceRating!$C$2:$N$6710, 11, FALSE))</f>
        <v>4.5</v>
      </c>
      <c r="I1761">
        <f>IF(ISNA(VLOOKUP(A1761, PerformanceRating!$C$2:$N$6710, 12, FALSE)), "", VLOOKUP(A1761, PerformanceRating!$C$2:$N$6710, 12, FALSE))</f>
        <v>4.5</v>
      </c>
    </row>
    <row r="1762" spans="1:9" x14ac:dyDescent="0.25">
      <c r="A1762" s="1">
        <v>43431</v>
      </c>
      <c r="B1762">
        <f>COUNTIF(Employee!$U$2:$U$1471, 'Date Events'!A1762)</f>
        <v>0</v>
      </c>
      <c r="C1762">
        <f>COUNTIF(Employee!$X$2:$X$1471, 'Date Events'!A1762)</f>
        <v>0</v>
      </c>
      <c r="D1762">
        <f t="shared" si="27"/>
        <v>827</v>
      </c>
      <c r="E1762">
        <f>COUNTIF(Employee!$AA$2:$AA$1471, 'Date Events'!A1762)</f>
        <v>0</v>
      </c>
      <c r="F1762">
        <f>IF(ISNA(VLOOKUP(A1762, PerformanceRating!$P$8:$R$2778, 2, FALSE)), "", VLOOKUP(A1762, PerformanceRating!$P$8:$R$2778, 2, FALSE))</f>
        <v>3</v>
      </c>
      <c r="G1762">
        <f>IF(ISNA(VLOOKUP(A1762, PerformanceRating!$P$8:$R$2778, 3, FALSE)), "", VLOOKUP(A1762, PerformanceRating!$P$8:$R$2778, 3, FALSE))</f>
        <v>2</v>
      </c>
      <c r="H1762">
        <f>IF(ISNA(VLOOKUP(A1762, PerformanceRating!$C$2:$N$6710, 11, FALSE)), "", VLOOKUP(A1762, PerformanceRating!$C$2:$N$6710, 11, FALSE))</f>
        <v>4.5</v>
      </c>
      <c r="I1762">
        <f>IF(ISNA(VLOOKUP(A1762, PerformanceRating!$C$2:$N$6710, 12, FALSE)), "", VLOOKUP(A1762, PerformanceRating!$C$2:$N$6710, 12, FALSE))</f>
        <v>2.5</v>
      </c>
    </row>
    <row r="1763" spans="1:9" x14ac:dyDescent="0.25">
      <c r="A1763" s="1">
        <v>43432</v>
      </c>
      <c r="B1763">
        <f>COUNTIF(Employee!$U$2:$U$1471, 'Date Events'!A1763)</f>
        <v>1</v>
      </c>
      <c r="C1763">
        <f>COUNTIF(Employee!$X$2:$X$1471, 'Date Events'!A1763)</f>
        <v>0</v>
      </c>
      <c r="D1763">
        <f t="shared" si="27"/>
        <v>828</v>
      </c>
      <c r="E1763">
        <f>COUNTIF(Employee!$AA$2:$AA$1471, 'Date Events'!A1763)</f>
        <v>1</v>
      </c>
      <c r="F1763">
        <f>IF(ISNA(VLOOKUP(A1763, PerformanceRating!$P$8:$R$2778, 2, FALSE)), "", VLOOKUP(A1763, PerformanceRating!$P$8:$R$2778, 2, FALSE))</f>
        <v>4</v>
      </c>
      <c r="G1763">
        <f>IF(ISNA(VLOOKUP(A1763, PerformanceRating!$P$8:$R$2778, 3, FALSE)), "", VLOOKUP(A1763, PerformanceRating!$P$8:$R$2778, 3, FALSE))</f>
        <v>3.5</v>
      </c>
      <c r="H1763">
        <f>IF(ISNA(VLOOKUP(A1763, PerformanceRating!$C$2:$N$6710, 11, FALSE)), "", VLOOKUP(A1763, PerformanceRating!$C$2:$N$6710, 11, FALSE))</f>
        <v>4.75</v>
      </c>
      <c r="I1763">
        <f>IF(ISNA(VLOOKUP(A1763, PerformanceRating!$C$2:$N$6710, 12, FALSE)), "", VLOOKUP(A1763, PerformanceRating!$C$2:$N$6710, 12, FALSE))</f>
        <v>2.5</v>
      </c>
    </row>
    <row r="1764" spans="1:9" x14ac:dyDescent="0.25">
      <c r="A1764" s="1">
        <v>43433</v>
      </c>
      <c r="B1764">
        <f>COUNTIF(Employee!$U$2:$U$1471, 'Date Events'!A1764)</f>
        <v>0</v>
      </c>
      <c r="C1764">
        <f>COUNTIF(Employee!$X$2:$X$1471, 'Date Events'!A1764)</f>
        <v>0</v>
      </c>
      <c r="D1764">
        <f t="shared" si="27"/>
        <v>828</v>
      </c>
      <c r="E1764">
        <f>COUNTIF(Employee!$AA$2:$AA$1471, 'Date Events'!A1764)</f>
        <v>0</v>
      </c>
      <c r="F1764">
        <f>IF(ISNA(VLOOKUP(A1764, PerformanceRating!$P$8:$R$2778, 2, FALSE)), "", VLOOKUP(A1764, PerformanceRating!$P$8:$R$2778, 2, FALSE))</f>
        <v>5</v>
      </c>
      <c r="G1764">
        <f>IF(ISNA(VLOOKUP(A1764, PerformanceRating!$P$8:$R$2778, 3, FALSE)), "", VLOOKUP(A1764, PerformanceRating!$P$8:$R$2778, 3, FALSE))</f>
        <v>4.5</v>
      </c>
      <c r="H1764">
        <f>IF(ISNA(VLOOKUP(A1764, PerformanceRating!$C$2:$N$6710, 11, FALSE)), "", VLOOKUP(A1764, PerformanceRating!$C$2:$N$6710, 11, FALSE))</f>
        <v>3.75</v>
      </c>
      <c r="I1764">
        <f>IF(ISNA(VLOOKUP(A1764, PerformanceRating!$C$2:$N$6710, 12, FALSE)), "", VLOOKUP(A1764, PerformanceRating!$C$2:$N$6710, 12, FALSE))</f>
        <v>4.5</v>
      </c>
    </row>
    <row r="1765" spans="1:9" x14ac:dyDescent="0.25">
      <c r="A1765" s="1">
        <v>43434</v>
      </c>
      <c r="B1765">
        <f>COUNTIF(Employee!$U$2:$U$1471, 'Date Events'!A1765)</f>
        <v>0</v>
      </c>
      <c r="C1765">
        <f>COUNTIF(Employee!$X$2:$X$1471, 'Date Events'!A1765)</f>
        <v>0</v>
      </c>
      <c r="D1765">
        <f t="shared" si="27"/>
        <v>828</v>
      </c>
      <c r="E1765">
        <f>COUNTIF(Employee!$AA$2:$AA$1471, 'Date Events'!A1765)</f>
        <v>1</v>
      </c>
      <c r="F1765">
        <f>IF(ISNA(VLOOKUP(A1765, PerformanceRating!$P$8:$R$2778, 2, FALSE)), "", VLOOKUP(A1765, PerformanceRating!$P$8:$R$2778, 2, FALSE))</f>
        <v>4</v>
      </c>
      <c r="G1765">
        <f>IF(ISNA(VLOOKUP(A1765, PerformanceRating!$P$8:$R$2778, 3, FALSE)), "", VLOOKUP(A1765, PerformanceRating!$P$8:$R$2778, 3, FALSE))</f>
        <v>3</v>
      </c>
      <c r="H1765">
        <f>IF(ISNA(VLOOKUP(A1765, PerformanceRating!$C$2:$N$6710, 11, FALSE)), "", VLOOKUP(A1765, PerformanceRating!$C$2:$N$6710, 11, FALSE))</f>
        <v>3.75</v>
      </c>
      <c r="I1765">
        <f>IF(ISNA(VLOOKUP(A1765, PerformanceRating!$C$2:$N$6710, 12, FALSE)), "", VLOOKUP(A1765, PerformanceRating!$C$2:$N$6710, 12, FALSE))</f>
        <v>3.5</v>
      </c>
    </row>
    <row r="1766" spans="1:9" x14ac:dyDescent="0.25">
      <c r="A1766" s="1">
        <v>43435</v>
      </c>
      <c r="B1766">
        <f>COUNTIF(Employee!$U$2:$U$1471, 'Date Events'!A1766)</f>
        <v>0</v>
      </c>
      <c r="C1766">
        <f>COUNTIF(Employee!$X$2:$X$1471, 'Date Events'!A1766)</f>
        <v>0</v>
      </c>
      <c r="D1766">
        <f t="shared" si="27"/>
        <v>828</v>
      </c>
      <c r="E1766">
        <f>COUNTIF(Employee!$AA$2:$AA$1471, 'Date Events'!A1766)</f>
        <v>0</v>
      </c>
      <c r="F1766">
        <f>IF(ISNA(VLOOKUP(A1766, PerformanceRating!$P$8:$R$2778, 2, FALSE)), "", VLOOKUP(A1766, PerformanceRating!$P$8:$R$2778, 2, FALSE))</f>
        <v>4</v>
      </c>
      <c r="G1766">
        <f>IF(ISNA(VLOOKUP(A1766, PerformanceRating!$P$8:$R$2778, 3, FALSE)), "", VLOOKUP(A1766, PerformanceRating!$P$8:$R$2778, 3, FALSE))</f>
        <v>4</v>
      </c>
      <c r="H1766">
        <f>IF(ISNA(VLOOKUP(A1766, PerformanceRating!$C$2:$N$6710, 11, FALSE)), "", VLOOKUP(A1766, PerformanceRating!$C$2:$N$6710, 11, FALSE))</f>
        <v>3.25</v>
      </c>
      <c r="I1766">
        <f>IF(ISNA(VLOOKUP(A1766, PerformanceRating!$C$2:$N$6710, 12, FALSE)), "", VLOOKUP(A1766, PerformanceRating!$C$2:$N$6710, 12, FALSE))</f>
        <v>5</v>
      </c>
    </row>
    <row r="1767" spans="1:9" x14ac:dyDescent="0.25">
      <c r="A1767" s="1">
        <v>43436</v>
      </c>
      <c r="B1767">
        <f>COUNTIF(Employee!$U$2:$U$1471, 'Date Events'!A1767)</f>
        <v>1</v>
      </c>
      <c r="C1767">
        <f>COUNTIF(Employee!$X$2:$X$1471, 'Date Events'!A1767)</f>
        <v>0</v>
      </c>
      <c r="D1767">
        <f t="shared" si="27"/>
        <v>829</v>
      </c>
      <c r="E1767">
        <f>COUNTIF(Employee!$AA$2:$AA$1471, 'Date Events'!A1767)</f>
        <v>0</v>
      </c>
      <c r="F1767">
        <f>IF(ISNA(VLOOKUP(A1767, PerformanceRating!$P$8:$R$2778, 2, FALSE)), "", VLOOKUP(A1767, PerformanceRating!$P$8:$R$2778, 2, FALSE))</f>
        <v>4</v>
      </c>
      <c r="G1767">
        <f>IF(ISNA(VLOOKUP(A1767, PerformanceRating!$P$8:$R$2778, 3, FALSE)), "", VLOOKUP(A1767, PerformanceRating!$P$8:$R$2778, 3, FALSE))</f>
        <v>3</v>
      </c>
      <c r="H1767">
        <f>IF(ISNA(VLOOKUP(A1767, PerformanceRating!$C$2:$N$6710, 11, FALSE)), "", VLOOKUP(A1767, PerformanceRating!$C$2:$N$6710, 11, FALSE))</f>
        <v>3</v>
      </c>
      <c r="I1767">
        <f>IF(ISNA(VLOOKUP(A1767, PerformanceRating!$C$2:$N$6710, 12, FALSE)), "", VLOOKUP(A1767, PerformanceRating!$C$2:$N$6710, 12, FALSE))</f>
        <v>3.5</v>
      </c>
    </row>
    <row r="1768" spans="1:9" x14ac:dyDescent="0.25">
      <c r="A1768" s="1">
        <v>43437</v>
      </c>
      <c r="B1768">
        <f>COUNTIF(Employee!$U$2:$U$1471, 'Date Events'!A1768)</f>
        <v>0</v>
      </c>
      <c r="C1768">
        <f>COUNTIF(Employee!$X$2:$X$1471, 'Date Events'!A1768)</f>
        <v>0</v>
      </c>
      <c r="D1768">
        <f t="shared" si="27"/>
        <v>829</v>
      </c>
      <c r="E1768">
        <f>COUNTIF(Employee!$AA$2:$AA$1471, 'Date Events'!A1768)</f>
        <v>1</v>
      </c>
      <c r="F1768">
        <f>IF(ISNA(VLOOKUP(A1768, PerformanceRating!$P$8:$R$2778, 2, FALSE)), "", VLOOKUP(A1768, PerformanceRating!$P$8:$R$2778, 2, FALSE))</f>
        <v>4</v>
      </c>
      <c r="G1768">
        <f>IF(ISNA(VLOOKUP(A1768, PerformanceRating!$P$8:$R$2778, 3, FALSE)), "", VLOOKUP(A1768, PerformanceRating!$P$8:$R$2778, 3, FALSE))</f>
        <v>3</v>
      </c>
      <c r="H1768">
        <f>IF(ISNA(VLOOKUP(A1768, PerformanceRating!$C$2:$N$6710, 11, FALSE)), "", VLOOKUP(A1768, PerformanceRating!$C$2:$N$6710, 11, FALSE))</f>
        <v>3.75</v>
      </c>
      <c r="I1768">
        <f>IF(ISNA(VLOOKUP(A1768, PerformanceRating!$C$2:$N$6710, 12, FALSE)), "", VLOOKUP(A1768, PerformanceRating!$C$2:$N$6710, 12, FALSE))</f>
        <v>4.5</v>
      </c>
    </row>
    <row r="1769" spans="1:9" x14ac:dyDescent="0.25">
      <c r="A1769" s="1">
        <v>43439</v>
      </c>
      <c r="B1769">
        <f>COUNTIF(Employee!$U$2:$U$1471, 'Date Events'!A1769)</f>
        <v>0</v>
      </c>
      <c r="C1769">
        <f>COUNTIF(Employee!$X$2:$X$1471, 'Date Events'!A1769)</f>
        <v>0</v>
      </c>
      <c r="D1769">
        <f t="shared" si="27"/>
        <v>829</v>
      </c>
      <c r="E1769">
        <f>COUNTIF(Employee!$AA$2:$AA$1471, 'Date Events'!A1769)</f>
        <v>1</v>
      </c>
      <c r="F1769">
        <f>IF(ISNA(VLOOKUP(A1769, PerformanceRating!$P$8:$R$2778, 2, FALSE)), "", VLOOKUP(A1769, PerformanceRating!$P$8:$R$2778, 2, FALSE))</f>
        <v>4</v>
      </c>
      <c r="G1769">
        <f>IF(ISNA(VLOOKUP(A1769, PerformanceRating!$P$8:$R$2778, 3, FALSE)), "", VLOOKUP(A1769, PerformanceRating!$P$8:$R$2778, 3, FALSE))</f>
        <v>3.8</v>
      </c>
      <c r="H1769">
        <f>IF(ISNA(VLOOKUP(A1769, PerformanceRating!$C$2:$N$6710, 11, FALSE)), "", VLOOKUP(A1769, PerformanceRating!$C$2:$N$6710, 11, FALSE))</f>
        <v>3.75</v>
      </c>
      <c r="I1769">
        <f>IF(ISNA(VLOOKUP(A1769, PerformanceRating!$C$2:$N$6710, 12, FALSE)), "", VLOOKUP(A1769, PerformanceRating!$C$2:$N$6710, 12, FALSE))</f>
        <v>4</v>
      </c>
    </row>
    <row r="1770" spans="1:9" x14ac:dyDescent="0.25">
      <c r="A1770" s="1">
        <v>43440</v>
      </c>
      <c r="B1770">
        <f>COUNTIF(Employee!$U$2:$U$1471, 'Date Events'!A1770)</f>
        <v>0</v>
      </c>
      <c r="C1770">
        <f>COUNTIF(Employee!$X$2:$X$1471, 'Date Events'!A1770)</f>
        <v>1</v>
      </c>
      <c r="D1770">
        <f t="shared" si="27"/>
        <v>828</v>
      </c>
      <c r="E1770">
        <f>COUNTIF(Employee!$AA$2:$AA$1471, 'Date Events'!A1770)</f>
        <v>1</v>
      </c>
      <c r="F1770">
        <f>IF(ISNA(VLOOKUP(A1770, PerformanceRating!$P$8:$R$2778, 2, FALSE)), "", VLOOKUP(A1770, PerformanceRating!$P$8:$R$2778, 2, FALSE))</f>
        <v>5</v>
      </c>
      <c r="G1770">
        <f>IF(ISNA(VLOOKUP(A1770, PerformanceRating!$P$8:$R$2778, 3, FALSE)), "", VLOOKUP(A1770, PerformanceRating!$P$8:$R$2778, 3, FALSE))</f>
        <v>5</v>
      </c>
      <c r="H1770">
        <f>IF(ISNA(VLOOKUP(A1770, PerformanceRating!$C$2:$N$6710, 11, FALSE)), "", VLOOKUP(A1770, PerformanceRating!$C$2:$N$6710, 11, FALSE))</f>
        <v>4.5</v>
      </c>
      <c r="I1770">
        <f>IF(ISNA(VLOOKUP(A1770, PerformanceRating!$C$2:$N$6710, 12, FALSE)), "", VLOOKUP(A1770, PerformanceRating!$C$2:$N$6710, 12, FALSE))</f>
        <v>5</v>
      </c>
    </row>
    <row r="1771" spans="1:9" x14ac:dyDescent="0.25">
      <c r="A1771" s="1">
        <v>43441</v>
      </c>
      <c r="B1771">
        <f>COUNTIF(Employee!$U$2:$U$1471, 'Date Events'!A1771)</f>
        <v>0</v>
      </c>
      <c r="C1771">
        <f>COUNTIF(Employee!$X$2:$X$1471, 'Date Events'!A1771)</f>
        <v>0</v>
      </c>
      <c r="D1771">
        <f t="shared" si="27"/>
        <v>828</v>
      </c>
      <c r="E1771">
        <f>COUNTIF(Employee!$AA$2:$AA$1471, 'Date Events'!A1771)</f>
        <v>0</v>
      </c>
      <c r="F1771">
        <f>IF(ISNA(VLOOKUP(A1771, PerformanceRating!$P$8:$R$2778, 2, FALSE)), "", VLOOKUP(A1771, PerformanceRating!$P$8:$R$2778, 2, FALSE))</f>
        <v>4</v>
      </c>
      <c r="G1771">
        <f>IF(ISNA(VLOOKUP(A1771, PerformanceRating!$P$8:$R$2778, 3, FALSE)), "", VLOOKUP(A1771, PerformanceRating!$P$8:$R$2778, 3, FALSE))</f>
        <v>3.5</v>
      </c>
      <c r="H1771">
        <f>IF(ISNA(VLOOKUP(A1771, PerformanceRating!$C$2:$N$6710, 11, FALSE)), "", VLOOKUP(A1771, PerformanceRating!$C$2:$N$6710, 11, FALSE))</f>
        <v>3</v>
      </c>
      <c r="I1771">
        <f>IF(ISNA(VLOOKUP(A1771, PerformanceRating!$C$2:$N$6710, 12, FALSE)), "", VLOOKUP(A1771, PerformanceRating!$C$2:$N$6710, 12, FALSE))</f>
        <v>3.5</v>
      </c>
    </row>
    <row r="1772" spans="1:9" x14ac:dyDescent="0.25">
      <c r="A1772" s="1">
        <v>43442</v>
      </c>
      <c r="B1772">
        <f>COUNTIF(Employee!$U$2:$U$1471, 'Date Events'!A1772)</f>
        <v>1</v>
      </c>
      <c r="C1772">
        <f>COUNTIF(Employee!$X$2:$X$1471, 'Date Events'!A1772)</f>
        <v>0</v>
      </c>
      <c r="D1772">
        <f t="shared" si="27"/>
        <v>829</v>
      </c>
      <c r="E1772">
        <f>COUNTIF(Employee!$AA$2:$AA$1471, 'Date Events'!A1772)</f>
        <v>1</v>
      </c>
      <c r="F1772">
        <f>IF(ISNA(VLOOKUP(A1772, PerformanceRating!$P$8:$R$2778, 2, FALSE)), "", VLOOKUP(A1772, PerformanceRating!$P$8:$R$2778, 2, FALSE))</f>
        <v>3.5</v>
      </c>
      <c r="G1772">
        <f>IF(ISNA(VLOOKUP(A1772, PerformanceRating!$P$8:$R$2778, 3, FALSE)), "", VLOOKUP(A1772, PerformanceRating!$P$8:$R$2778, 3, FALSE))</f>
        <v>3</v>
      </c>
      <c r="H1772">
        <f>IF(ISNA(VLOOKUP(A1772, PerformanceRating!$C$2:$N$6710, 11, FALSE)), "", VLOOKUP(A1772, PerformanceRating!$C$2:$N$6710, 11, FALSE))</f>
        <v>3.25</v>
      </c>
      <c r="I1772">
        <f>IF(ISNA(VLOOKUP(A1772, PerformanceRating!$C$2:$N$6710, 12, FALSE)), "", VLOOKUP(A1772, PerformanceRating!$C$2:$N$6710, 12, FALSE))</f>
        <v>3.5</v>
      </c>
    </row>
    <row r="1773" spans="1:9" x14ac:dyDescent="0.25">
      <c r="A1773" s="1">
        <v>43443</v>
      </c>
      <c r="B1773">
        <f>COUNTIF(Employee!$U$2:$U$1471, 'Date Events'!A1773)</f>
        <v>0</v>
      </c>
      <c r="C1773">
        <f>COUNTIF(Employee!$X$2:$X$1471, 'Date Events'!A1773)</f>
        <v>0</v>
      </c>
      <c r="D1773">
        <f t="shared" si="27"/>
        <v>829</v>
      </c>
      <c r="E1773">
        <f>COUNTIF(Employee!$AA$2:$AA$1471, 'Date Events'!A1773)</f>
        <v>0</v>
      </c>
      <c r="F1773">
        <f>IF(ISNA(VLOOKUP(A1773, PerformanceRating!$P$8:$R$2778, 2, FALSE)), "", VLOOKUP(A1773, PerformanceRating!$P$8:$R$2778, 2, FALSE))</f>
        <v>4</v>
      </c>
      <c r="G1773">
        <f>IF(ISNA(VLOOKUP(A1773, PerformanceRating!$P$8:$R$2778, 3, FALSE)), "", VLOOKUP(A1773, PerformanceRating!$P$8:$R$2778, 3, FALSE))</f>
        <v>3</v>
      </c>
      <c r="H1773">
        <f>IF(ISNA(VLOOKUP(A1773, PerformanceRating!$C$2:$N$6710, 11, FALSE)), "", VLOOKUP(A1773, PerformanceRating!$C$2:$N$6710, 11, FALSE))</f>
        <v>3</v>
      </c>
      <c r="I1773">
        <f>IF(ISNA(VLOOKUP(A1773, PerformanceRating!$C$2:$N$6710, 12, FALSE)), "", VLOOKUP(A1773, PerformanceRating!$C$2:$N$6710, 12, FALSE))</f>
        <v>3.5</v>
      </c>
    </row>
    <row r="1774" spans="1:9" x14ac:dyDescent="0.25">
      <c r="A1774" s="1">
        <v>43445</v>
      </c>
      <c r="B1774">
        <f>COUNTIF(Employee!$U$2:$U$1471, 'Date Events'!A1774)</f>
        <v>0</v>
      </c>
      <c r="C1774">
        <f>COUNTIF(Employee!$X$2:$X$1471, 'Date Events'!A1774)</f>
        <v>0</v>
      </c>
      <c r="D1774">
        <f t="shared" si="27"/>
        <v>829</v>
      </c>
      <c r="E1774">
        <f>COUNTIF(Employee!$AA$2:$AA$1471, 'Date Events'!A1774)</f>
        <v>0</v>
      </c>
      <c r="F1774">
        <f>IF(ISNA(VLOOKUP(A1774, PerformanceRating!$P$8:$R$2778, 2, FALSE)), "", VLOOKUP(A1774, PerformanceRating!$P$8:$R$2778, 2, FALSE))</f>
        <v>5</v>
      </c>
      <c r="G1774">
        <f>IF(ISNA(VLOOKUP(A1774, PerformanceRating!$P$8:$R$2778, 3, FALSE)), "", VLOOKUP(A1774, PerformanceRating!$P$8:$R$2778, 3, FALSE))</f>
        <v>4</v>
      </c>
      <c r="H1774">
        <f>IF(ISNA(VLOOKUP(A1774, PerformanceRating!$C$2:$N$6710, 11, FALSE)), "", VLOOKUP(A1774, PerformanceRating!$C$2:$N$6710, 11, FALSE))</f>
        <v>3.5</v>
      </c>
      <c r="I1774">
        <f>IF(ISNA(VLOOKUP(A1774, PerformanceRating!$C$2:$N$6710, 12, FALSE)), "", VLOOKUP(A1774, PerformanceRating!$C$2:$N$6710, 12, FALSE))</f>
        <v>4.5</v>
      </c>
    </row>
    <row r="1775" spans="1:9" x14ac:dyDescent="0.25">
      <c r="A1775" s="1">
        <v>43446</v>
      </c>
      <c r="B1775">
        <f>COUNTIF(Employee!$U$2:$U$1471, 'Date Events'!A1775)</f>
        <v>0</v>
      </c>
      <c r="C1775">
        <f>COUNTIF(Employee!$X$2:$X$1471, 'Date Events'!A1775)</f>
        <v>0</v>
      </c>
      <c r="D1775">
        <f t="shared" si="27"/>
        <v>829</v>
      </c>
      <c r="E1775">
        <f>COUNTIF(Employee!$AA$2:$AA$1471, 'Date Events'!A1775)</f>
        <v>0</v>
      </c>
      <c r="F1775">
        <f>IF(ISNA(VLOOKUP(A1775, PerformanceRating!$P$8:$R$2778, 2, FALSE)), "", VLOOKUP(A1775, PerformanceRating!$P$8:$R$2778, 2, FALSE))</f>
        <v>4</v>
      </c>
      <c r="G1775">
        <f>IF(ISNA(VLOOKUP(A1775, PerformanceRating!$P$8:$R$2778, 3, FALSE)), "", VLOOKUP(A1775, PerformanceRating!$P$8:$R$2778, 3, FALSE))</f>
        <v>3</v>
      </c>
      <c r="H1775">
        <f>IF(ISNA(VLOOKUP(A1775, PerformanceRating!$C$2:$N$6710, 11, FALSE)), "", VLOOKUP(A1775, PerformanceRating!$C$2:$N$6710, 11, FALSE))</f>
        <v>4</v>
      </c>
      <c r="I1775">
        <f>IF(ISNA(VLOOKUP(A1775, PerformanceRating!$C$2:$N$6710, 12, FALSE)), "", VLOOKUP(A1775, PerformanceRating!$C$2:$N$6710, 12, FALSE))</f>
        <v>3.5</v>
      </c>
    </row>
    <row r="1776" spans="1:9" x14ac:dyDescent="0.25">
      <c r="A1776" s="1">
        <v>43447</v>
      </c>
      <c r="B1776">
        <f>COUNTIF(Employee!$U$2:$U$1471, 'Date Events'!A1776)</f>
        <v>0</v>
      </c>
      <c r="C1776">
        <f>COUNTIF(Employee!$X$2:$X$1471, 'Date Events'!A1776)</f>
        <v>0</v>
      </c>
      <c r="D1776">
        <f t="shared" si="27"/>
        <v>829</v>
      </c>
      <c r="E1776">
        <f>COUNTIF(Employee!$AA$2:$AA$1471, 'Date Events'!A1776)</f>
        <v>0</v>
      </c>
      <c r="F1776">
        <f>IF(ISNA(VLOOKUP(A1776, PerformanceRating!$P$8:$R$2778, 2, FALSE)), "", VLOOKUP(A1776, PerformanceRating!$P$8:$R$2778, 2, FALSE))</f>
        <v>4.333333333333333</v>
      </c>
      <c r="G1776">
        <f>IF(ISNA(VLOOKUP(A1776, PerformanceRating!$P$8:$R$2778, 3, FALSE)), "", VLOOKUP(A1776, PerformanceRating!$P$8:$R$2778, 3, FALSE))</f>
        <v>4.333333333333333</v>
      </c>
      <c r="H1776">
        <f>IF(ISNA(VLOOKUP(A1776, PerformanceRating!$C$2:$N$6710, 11, FALSE)), "", VLOOKUP(A1776, PerformanceRating!$C$2:$N$6710, 11, FALSE))</f>
        <v>3.5</v>
      </c>
      <c r="I1776">
        <f>IF(ISNA(VLOOKUP(A1776, PerformanceRating!$C$2:$N$6710, 12, FALSE)), "", VLOOKUP(A1776, PerformanceRating!$C$2:$N$6710, 12, FALSE))</f>
        <v>5</v>
      </c>
    </row>
    <row r="1777" spans="1:9" x14ac:dyDescent="0.25">
      <c r="A1777" s="1">
        <v>43448</v>
      </c>
      <c r="B1777">
        <f>COUNTIF(Employee!$U$2:$U$1471, 'Date Events'!A1777)</f>
        <v>0</v>
      </c>
      <c r="C1777">
        <f>COUNTIF(Employee!$X$2:$X$1471, 'Date Events'!A1777)</f>
        <v>1</v>
      </c>
      <c r="D1777">
        <f t="shared" si="27"/>
        <v>828</v>
      </c>
      <c r="E1777">
        <f>COUNTIF(Employee!$AA$2:$AA$1471, 'Date Events'!A1777)</f>
        <v>0</v>
      </c>
      <c r="F1777" t="str">
        <f>IF(ISNA(VLOOKUP(A1777, PerformanceRating!$P$8:$R$2778, 2, FALSE)), "", VLOOKUP(A1777, PerformanceRating!$P$8:$R$2778, 2, FALSE))</f>
        <v/>
      </c>
      <c r="G1777" t="str">
        <f>IF(ISNA(VLOOKUP(A1777, PerformanceRating!$P$8:$R$2778, 3, FALSE)), "", VLOOKUP(A1777, PerformanceRating!$P$8:$R$2778, 3, FALSE))</f>
        <v/>
      </c>
      <c r="H1777" t="str">
        <f>IF(ISNA(VLOOKUP(A1777, PerformanceRating!$C$2:$N$6710, 11, FALSE)), "", VLOOKUP(A1777, PerformanceRating!$C$2:$N$6710, 11, FALSE))</f>
        <v/>
      </c>
      <c r="I1777" t="str">
        <f>IF(ISNA(VLOOKUP(A1777, PerformanceRating!$C$2:$N$6710, 12, FALSE)), "", VLOOKUP(A1777, PerformanceRating!$C$2:$N$6710, 12, FALSE))</f>
        <v/>
      </c>
    </row>
    <row r="1778" spans="1:9" x14ac:dyDescent="0.25">
      <c r="A1778" s="1">
        <v>43449</v>
      </c>
      <c r="B1778">
        <f>COUNTIF(Employee!$U$2:$U$1471, 'Date Events'!A1778)</f>
        <v>0</v>
      </c>
      <c r="C1778">
        <f>COUNTIF(Employee!$X$2:$X$1471, 'Date Events'!A1778)</f>
        <v>0</v>
      </c>
      <c r="D1778">
        <f t="shared" si="27"/>
        <v>828</v>
      </c>
      <c r="E1778">
        <f>COUNTIF(Employee!$AA$2:$AA$1471, 'Date Events'!A1778)</f>
        <v>0</v>
      </c>
      <c r="F1778">
        <f>IF(ISNA(VLOOKUP(A1778, PerformanceRating!$P$8:$R$2778, 2, FALSE)), "", VLOOKUP(A1778, PerformanceRating!$P$8:$R$2778, 2, FALSE))</f>
        <v>4</v>
      </c>
      <c r="G1778">
        <f>IF(ISNA(VLOOKUP(A1778, PerformanceRating!$P$8:$R$2778, 3, FALSE)), "", VLOOKUP(A1778, PerformanceRating!$P$8:$R$2778, 3, FALSE))</f>
        <v>3</v>
      </c>
      <c r="H1778">
        <f>IF(ISNA(VLOOKUP(A1778, PerformanceRating!$C$2:$N$6710, 11, FALSE)), "", VLOOKUP(A1778, PerformanceRating!$C$2:$N$6710, 11, FALSE))</f>
        <v>3.75</v>
      </c>
      <c r="I1778">
        <f>IF(ISNA(VLOOKUP(A1778, PerformanceRating!$C$2:$N$6710, 12, FALSE)), "", VLOOKUP(A1778, PerformanceRating!$C$2:$N$6710, 12, FALSE))</f>
        <v>3.5</v>
      </c>
    </row>
    <row r="1779" spans="1:9" x14ac:dyDescent="0.25">
      <c r="A1779" s="1">
        <v>43450</v>
      </c>
      <c r="B1779">
        <f>COUNTIF(Employee!$U$2:$U$1471, 'Date Events'!A1779)</f>
        <v>1</v>
      </c>
      <c r="C1779">
        <f>COUNTIF(Employee!$X$2:$X$1471, 'Date Events'!A1779)</f>
        <v>0</v>
      </c>
      <c r="D1779">
        <f t="shared" si="27"/>
        <v>829</v>
      </c>
      <c r="E1779">
        <f>COUNTIF(Employee!$AA$2:$AA$1471, 'Date Events'!A1779)</f>
        <v>0</v>
      </c>
      <c r="F1779">
        <f>IF(ISNA(VLOOKUP(A1779, PerformanceRating!$P$8:$R$2778, 2, FALSE)), "", VLOOKUP(A1779, PerformanceRating!$P$8:$R$2778, 2, FALSE))</f>
        <v>4</v>
      </c>
      <c r="G1779">
        <f>IF(ISNA(VLOOKUP(A1779, PerformanceRating!$P$8:$R$2778, 3, FALSE)), "", VLOOKUP(A1779, PerformanceRating!$P$8:$R$2778, 3, FALSE))</f>
        <v>4</v>
      </c>
      <c r="H1779">
        <f>IF(ISNA(VLOOKUP(A1779, PerformanceRating!$C$2:$N$6710, 11, FALSE)), "", VLOOKUP(A1779, PerformanceRating!$C$2:$N$6710, 11, FALSE))</f>
        <v>3.5</v>
      </c>
      <c r="I1779">
        <f>IF(ISNA(VLOOKUP(A1779, PerformanceRating!$C$2:$N$6710, 12, FALSE)), "", VLOOKUP(A1779, PerformanceRating!$C$2:$N$6710, 12, FALSE))</f>
        <v>4</v>
      </c>
    </row>
    <row r="1780" spans="1:9" x14ac:dyDescent="0.25">
      <c r="A1780" s="1">
        <v>43451</v>
      </c>
      <c r="B1780">
        <f>COUNTIF(Employee!$U$2:$U$1471, 'Date Events'!A1780)</f>
        <v>0</v>
      </c>
      <c r="C1780">
        <f>COUNTIF(Employee!$X$2:$X$1471, 'Date Events'!A1780)</f>
        <v>0</v>
      </c>
      <c r="D1780">
        <f t="shared" si="27"/>
        <v>829</v>
      </c>
      <c r="E1780">
        <f>COUNTIF(Employee!$AA$2:$AA$1471, 'Date Events'!A1780)</f>
        <v>0</v>
      </c>
      <c r="F1780">
        <f>IF(ISNA(VLOOKUP(A1780, PerformanceRating!$P$8:$R$2778, 2, FALSE)), "", VLOOKUP(A1780, PerformanceRating!$P$8:$R$2778, 2, FALSE))</f>
        <v>5</v>
      </c>
      <c r="G1780">
        <f>IF(ISNA(VLOOKUP(A1780, PerformanceRating!$P$8:$R$2778, 3, FALSE)), "", VLOOKUP(A1780, PerformanceRating!$P$8:$R$2778, 3, FALSE))</f>
        <v>5</v>
      </c>
      <c r="H1780">
        <f>IF(ISNA(VLOOKUP(A1780, PerformanceRating!$C$2:$N$6710, 11, FALSE)), "", VLOOKUP(A1780, PerformanceRating!$C$2:$N$6710, 11, FALSE))</f>
        <v>3.5</v>
      </c>
      <c r="I1780">
        <f>IF(ISNA(VLOOKUP(A1780, PerformanceRating!$C$2:$N$6710, 12, FALSE)), "", VLOOKUP(A1780, PerformanceRating!$C$2:$N$6710, 12, FALSE))</f>
        <v>5</v>
      </c>
    </row>
    <row r="1781" spans="1:9" x14ac:dyDescent="0.25">
      <c r="A1781" s="1">
        <v>43452</v>
      </c>
      <c r="B1781">
        <f>COUNTIF(Employee!$U$2:$U$1471, 'Date Events'!A1781)</f>
        <v>0</v>
      </c>
      <c r="C1781">
        <f>COUNTIF(Employee!$X$2:$X$1471, 'Date Events'!A1781)</f>
        <v>0</v>
      </c>
      <c r="D1781">
        <f t="shared" si="27"/>
        <v>829</v>
      </c>
      <c r="E1781">
        <f>COUNTIF(Employee!$AA$2:$AA$1471, 'Date Events'!A1781)</f>
        <v>0</v>
      </c>
      <c r="F1781">
        <f>IF(ISNA(VLOOKUP(A1781, PerformanceRating!$P$8:$R$2778, 2, FALSE)), "", VLOOKUP(A1781, PerformanceRating!$P$8:$R$2778, 2, FALSE))</f>
        <v>4</v>
      </c>
      <c r="G1781">
        <f>IF(ISNA(VLOOKUP(A1781, PerformanceRating!$P$8:$R$2778, 3, FALSE)), "", VLOOKUP(A1781, PerformanceRating!$P$8:$R$2778, 3, FALSE))</f>
        <v>4</v>
      </c>
      <c r="H1781">
        <f>IF(ISNA(VLOOKUP(A1781, PerformanceRating!$C$2:$N$6710, 11, FALSE)), "", VLOOKUP(A1781, PerformanceRating!$C$2:$N$6710, 11, FALSE))</f>
        <v>3.75</v>
      </c>
      <c r="I1781">
        <f>IF(ISNA(VLOOKUP(A1781, PerformanceRating!$C$2:$N$6710, 12, FALSE)), "", VLOOKUP(A1781, PerformanceRating!$C$2:$N$6710, 12, FALSE))</f>
        <v>4</v>
      </c>
    </row>
    <row r="1782" spans="1:9" x14ac:dyDescent="0.25">
      <c r="A1782" s="1">
        <v>43453</v>
      </c>
      <c r="B1782">
        <f>COUNTIF(Employee!$U$2:$U$1471, 'Date Events'!A1782)</f>
        <v>1</v>
      </c>
      <c r="C1782">
        <f>COUNTIF(Employee!$X$2:$X$1471, 'Date Events'!A1782)</f>
        <v>0</v>
      </c>
      <c r="D1782">
        <f t="shared" si="27"/>
        <v>830</v>
      </c>
      <c r="E1782">
        <f>COUNTIF(Employee!$AA$2:$AA$1471, 'Date Events'!A1782)</f>
        <v>0</v>
      </c>
      <c r="F1782">
        <f>IF(ISNA(VLOOKUP(A1782, PerformanceRating!$P$8:$R$2778, 2, FALSE)), "", VLOOKUP(A1782, PerformanceRating!$P$8:$R$2778, 2, FALSE))</f>
        <v>3</v>
      </c>
      <c r="G1782">
        <f>IF(ISNA(VLOOKUP(A1782, PerformanceRating!$P$8:$R$2778, 3, FALSE)), "", VLOOKUP(A1782, PerformanceRating!$P$8:$R$2778, 3, FALSE))</f>
        <v>2.5</v>
      </c>
      <c r="H1782">
        <f>IF(ISNA(VLOOKUP(A1782, PerformanceRating!$C$2:$N$6710, 11, FALSE)), "", VLOOKUP(A1782, PerformanceRating!$C$2:$N$6710, 11, FALSE))</f>
        <v>3.25</v>
      </c>
      <c r="I1782">
        <f>IF(ISNA(VLOOKUP(A1782, PerformanceRating!$C$2:$N$6710, 12, FALSE)), "", VLOOKUP(A1782, PerformanceRating!$C$2:$N$6710, 12, FALSE))</f>
        <v>2.5</v>
      </c>
    </row>
    <row r="1783" spans="1:9" x14ac:dyDescent="0.25">
      <c r="A1783" s="1">
        <v>43454</v>
      </c>
      <c r="B1783">
        <f>COUNTIF(Employee!$U$2:$U$1471, 'Date Events'!A1783)</f>
        <v>0</v>
      </c>
      <c r="C1783">
        <f>COUNTIF(Employee!$X$2:$X$1471, 'Date Events'!A1783)</f>
        <v>0</v>
      </c>
      <c r="D1783">
        <f t="shared" si="27"/>
        <v>830</v>
      </c>
      <c r="E1783">
        <f>COUNTIF(Employee!$AA$2:$AA$1471, 'Date Events'!A1783)</f>
        <v>0</v>
      </c>
      <c r="F1783">
        <f>IF(ISNA(VLOOKUP(A1783, PerformanceRating!$P$8:$R$2778, 2, FALSE)), "", VLOOKUP(A1783, PerformanceRating!$P$8:$R$2778, 2, FALSE))</f>
        <v>4</v>
      </c>
      <c r="G1783">
        <f>IF(ISNA(VLOOKUP(A1783, PerformanceRating!$P$8:$R$2778, 3, FALSE)), "", VLOOKUP(A1783, PerformanceRating!$P$8:$R$2778, 3, FALSE))</f>
        <v>3</v>
      </c>
      <c r="H1783">
        <f>IF(ISNA(VLOOKUP(A1783, PerformanceRating!$C$2:$N$6710, 11, FALSE)), "", VLOOKUP(A1783, PerformanceRating!$C$2:$N$6710, 11, FALSE))</f>
        <v>4.5</v>
      </c>
      <c r="I1783">
        <f>IF(ISNA(VLOOKUP(A1783, PerformanceRating!$C$2:$N$6710, 12, FALSE)), "", VLOOKUP(A1783, PerformanceRating!$C$2:$N$6710, 12, FALSE))</f>
        <v>3.5</v>
      </c>
    </row>
    <row r="1784" spans="1:9" x14ac:dyDescent="0.25">
      <c r="A1784" s="1">
        <v>43455</v>
      </c>
      <c r="B1784">
        <f>COUNTIF(Employee!$U$2:$U$1471, 'Date Events'!A1784)</f>
        <v>0</v>
      </c>
      <c r="C1784">
        <f>COUNTIF(Employee!$X$2:$X$1471, 'Date Events'!A1784)</f>
        <v>0</v>
      </c>
      <c r="D1784">
        <f t="shared" si="27"/>
        <v>830</v>
      </c>
      <c r="E1784">
        <f>COUNTIF(Employee!$AA$2:$AA$1471, 'Date Events'!A1784)</f>
        <v>0</v>
      </c>
      <c r="F1784">
        <f>IF(ISNA(VLOOKUP(A1784, PerformanceRating!$P$8:$R$2778, 2, FALSE)), "", VLOOKUP(A1784, PerformanceRating!$P$8:$R$2778, 2, FALSE))</f>
        <v>4</v>
      </c>
      <c r="G1784">
        <f>IF(ISNA(VLOOKUP(A1784, PerformanceRating!$P$8:$R$2778, 3, FALSE)), "", VLOOKUP(A1784, PerformanceRating!$P$8:$R$2778, 3, FALSE))</f>
        <v>3</v>
      </c>
      <c r="H1784">
        <f>IF(ISNA(VLOOKUP(A1784, PerformanceRating!$C$2:$N$6710, 11, FALSE)), "", VLOOKUP(A1784, PerformanceRating!$C$2:$N$6710, 11, FALSE))</f>
        <v>4</v>
      </c>
      <c r="I1784">
        <f>IF(ISNA(VLOOKUP(A1784, PerformanceRating!$C$2:$N$6710, 12, FALSE)), "", VLOOKUP(A1784, PerformanceRating!$C$2:$N$6710, 12, FALSE))</f>
        <v>3.5</v>
      </c>
    </row>
    <row r="1785" spans="1:9" x14ac:dyDescent="0.25">
      <c r="A1785" s="1">
        <v>43456</v>
      </c>
      <c r="B1785">
        <f>COUNTIF(Employee!$U$2:$U$1471, 'Date Events'!A1785)</f>
        <v>0</v>
      </c>
      <c r="C1785">
        <f>COUNTIF(Employee!$X$2:$X$1471, 'Date Events'!A1785)</f>
        <v>0</v>
      </c>
      <c r="D1785">
        <f t="shared" si="27"/>
        <v>830</v>
      </c>
      <c r="E1785">
        <f>COUNTIF(Employee!$AA$2:$AA$1471, 'Date Events'!A1785)</f>
        <v>0</v>
      </c>
      <c r="F1785">
        <f>IF(ISNA(VLOOKUP(A1785, PerformanceRating!$P$8:$R$2778, 2, FALSE)), "", VLOOKUP(A1785, PerformanceRating!$P$8:$R$2778, 2, FALSE))</f>
        <v>4</v>
      </c>
      <c r="G1785">
        <f>IF(ISNA(VLOOKUP(A1785, PerformanceRating!$P$8:$R$2778, 3, FALSE)), "", VLOOKUP(A1785, PerformanceRating!$P$8:$R$2778, 3, FALSE))</f>
        <v>3</v>
      </c>
      <c r="H1785">
        <f>IF(ISNA(VLOOKUP(A1785, PerformanceRating!$C$2:$N$6710, 11, FALSE)), "", VLOOKUP(A1785, PerformanceRating!$C$2:$N$6710, 11, FALSE))</f>
        <v>3.5</v>
      </c>
      <c r="I1785">
        <f>IF(ISNA(VLOOKUP(A1785, PerformanceRating!$C$2:$N$6710, 12, FALSE)), "", VLOOKUP(A1785, PerformanceRating!$C$2:$N$6710, 12, FALSE))</f>
        <v>4.5</v>
      </c>
    </row>
    <row r="1786" spans="1:9" x14ac:dyDescent="0.25">
      <c r="A1786" s="1">
        <v>43457</v>
      </c>
      <c r="B1786">
        <f>COUNTIF(Employee!$U$2:$U$1471, 'Date Events'!A1786)</f>
        <v>1</v>
      </c>
      <c r="C1786">
        <f>COUNTIF(Employee!$X$2:$X$1471, 'Date Events'!A1786)</f>
        <v>0</v>
      </c>
      <c r="D1786">
        <f t="shared" si="27"/>
        <v>831</v>
      </c>
      <c r="E1786">
        <f>COUNTIF(Employee!$AA$2:$AA$1471, 'Date Events'!A1786)</f>
        <v>1</v>
      </c>
      <c r="F1786" t="str">
        <f>IF(ISNA(VLOOKUP(A1786, PerformanceRating!$P$8:$R$2778, 2, FALSE)), "", VLOOKUP(A1786, PerformanceRating!$P$8:$R$2778, 2, FALSE))</f>
        <v/>
      </c>
      <c r="G1786" t="str">
        <f>IF(ISNA(VLOOKUP(A1786, PerformanceRating!$P$8:$R$2778, 3, FALSE)), "", VLOOKUP(A1786, PerformanceRating!$P$8:$R$2778, 3, FALSE))</f>
        <v/>
      </c>
      <c r="H1786" t="str">
        <f>IF(ISNA(VLOOKUP(A1786, PerformanceRating!$C$2:$N$6710, 11, FALSE)), "", VLOOKUP(A1786, PerformanceRating!$C$2:$N$6710, 11, FALSE))</f>
        <v/>
      </c>
      <c r="I1786" t="str">
        <f>IF(ISNA(VLOOKUP(A1786, PerformanceRating!$C$2:$N$6710, 12, FALSE)), "", VLOOKUP(A1786, PerformanceRating!$C$2:$N$6710, 12, FALSE))</f>
        <v/>
      </c>
    </row>
    <row r="1787" spans="1:9" x14ac:dyDescent="0.25">
      <c r="A1787" s="1">
        <v>43458</v>
      </c>
      <c r="B1787">
        <f>COUNTIF(Employee!$U$2:$U$1471, 'Date Events'!A1787)</f>
        <v>2</v>
      </c>
      <c r="C1787">
        <f>COUNTIF(Employee!$X$2:$X$1471, 'Date Events'!A1787)</f>
        <v>0</v>
      </c>
      <c r="D1787">
        <f t="shared" si="27"/>
        <v>833</v>
      </c>
      <c r="E1787">
        <f>COUNTIF(Employee!$AA$2:$AA$1471, 'Date Events'!A1787)</f>
        <v>1</v>
      </c>
      <c r="F1787">
        <f>IF(ISNA(VLOOKUP(A1787, PerformanceRating!$P$8:$R$2778, 2, FALSE)), "", VLOOKUP(A1787, PerformanceRating!$P$8:$R$2778, 2, FALSE))</f>
        <v>4.2</v>
      </c>
      <c r="G1787">
        <f>IF(ISNA(VLOOKUP(A1787, PerformanceRating!$P$8:$R$2778, 3, FALSE)), "", VLOOKUP(A1787, PerformanceRating!$P$8:$R$2778, 3, FALSE))</f>
        <v>3.4</v>
      </c>
      <c r="H1787">
        <f>IF(ISNA(VLOOKUP(A1787, PerformanceRating!$C$2:$N$6710, 11, FALSE)), "", VLOOKUP(A1787, PerformanceRating!$C$2:$N$6710, 11, FALSE))</f>
        <v>3.5</v>
      </c>
      <c r="I1787">
        <f>IF(ISNA(VLOOKUP(A1787, PerformanceRating!$C$2:$N$6710, 12, FALSE)), "", VLOOKUP(A1787, PerformanceRating!$C$2:$N$6710, 12, FALSE))</f>
        <v>3</v>
      </c>
    </row>
    <row r="1788" spans="1:9" x14ac:dyDescent="0.25">
      <c r="A1788" s="1">
        <v>43459</v>
      </c>
      <c r="B1788">
        <f>COUNTIF(Employee!$U$2:$U$1471, 'Date Events'!A1788)</f>
        <v>0</v>
      </c>
      <c r="C1788">
        <f>COUNTIF(Employee!$X$2:$X$1471, 'Date Events'!A1788)</f>
        <v>0</v>
      </c>
      <c r="D1788">
        <f t="shared" si="27"/>
        <v>833</v>
      </c>
      <c r="E1788">
        <f>COUNTIF(Employee!$AA$2:$AA$1471, 'Date Events'!A1788)</f>
        <v>0</v>
      </c>
      <c r="F1788">
        <f>IF(ISNA(VLOOKUP(A1788, PerformanceRating!$P$8:$R$2778, 2, FALSE)), "", VLOOKUP(A1788, PerformanceRating!$P$8:$R$2778, 2, FALSE))</f>
        <v>4</v>
      </c>
      <c r="G1788">
        <f>IF(ISNA(VLOOKUP(A1788, PerformanceRating!$P$8:$R$2778, 3, FALSE)), "", VLOOKUP(A1788, PerformanceRating!$P$8:$R$2778, 3, FALSE))</f>
        <v>3.5</v>
      </c>
      <c r="H1788">
        <f>IF(ISNA(VLOOKUP(A1788, PerformanceRating!$C$2:$N$6710, 11, FALSE)), "", VLOOKUP(A1788, PerformanceRating!$C$2:$N$6710, 11, FALSE))</f>
        <v>3.75</v>
      </c>
      <c r="I1788">
        <f>IF(ISNA(VLOOKUP(A1788, PerformanceRating!$C$2:$N$6710, 12, FALSE)), "", VLOOKUP(A1788, PerformanceRating!$C$2:$N$6710, 12, FALSE))</f>
        <v>3</v>
      </c>
    </row>
    <row r="1789" spans="1:9" x14ac:dyDescent="0.25">
      <c r="A1789" s="1">
        <v>43460</v>
      </c>
      <c r="B1789">
        <f>COUNTIF(Employee!$U$2:$U$1471, 'Date Events'!A1789)</f>
        <v>0</v>
      </c>
      <c r="C1789">
        <f>COUNTIF(Employee!$X$2:$X$1471, 'Date Events'!A1789)</f>
        <v>0</v>
      </c>
      <c r="D1789">
        <f t="shared" si="27"/>
        <v>833</v>
      </c>
      <c r="E1789">
        <f>COUNTIF(Employee!$AA$2:$AA$1471, 'Date Events'!A1789)</f>
        <v>0</v>
      </c>
      <c r="F1789">
        <f>IF(ISNA(VLOOKUP(A1789, PerformanceRating!$P$8:$R$2778, 2, FALSE)), "", VLOOKUP(A1789, PerformanceRating!$P$8:$R$2778, 2, FALSE))</f>
        <v>5</v>
      </c>
      <c r="G1789">
        <f>IF(ISNA(VLOOKUP(A1789, PerformanceRating!$P$8:$R$2778, 3, FALSE)), "", VLOOKUP(A1789, PerformanceRating!$P$8:$R$2778, 3, FALSE))</f>
        <v>4</v>
      </c>
      <c r="H1789">
        <f>IF(ISNA(VLOOKUP(A1789, PerformanceRating!$C$2:$N$6710, 11, FALSE)), "", VLOOKUP(A1789, PerformanceRating!$C$2:$N$6710, 11, FALSE))</f>
        <v>4</v>
      </c>
      <c r="I1789">
        <f>IF(ISNA(VLOOKUP(A1789, PerformanceRating!$C$2:$N$6710, 12, FALSE)), "", VLOOKUP(A1789, PerformanceRating!$C$2:$N$6710, 12, FALSE))</f>
        <v>4.5</v>
      </c>
    </row>
    <row r="1790" spans="1:9" x14ac:dyDescent="0.25">
      <c r="A1790" s="1">
        <v>43461</v>
      </c>
      <c r="B1790">
        <f>COUNTIF(Employee!$U$2:$U$1471, 'Date Events'!A1790)</f>
        <v>0</v>
      </c>
      <c r="C1790">
        <f>COUNTIF(Employee!$X$2:$X$1471, 'Date Events'!A1790)</f>
        <v>0</v>
      </c>
      <c r="D1790">
        <f t="shared" si="27"/>
        <v>833</v>
      </c>
      <c r="E1790">
        <f>COUNTIF(Employee!$AA$2:$AA$1471, 'Date Events'!A1790)</f>
        <v>0</v>
      </c>
      <c r="F1790" t="str">
        <f>IF(ISNA(VLOOKUP(A1790, PerformanceRating!$P$8:$R$2778, 2, FALSE)), "", VLOOKUP(A1790, PerformanceRating!$P$8:$R$2778, 2, FALSE))</f>
        <v/>
      </c>
      <c r="G1790" t="str">
        <f>IF(ISNA(VLOOKUP(A1790, PerformanceRating!$P$8:$R$2778, 3, FALSE)), "", VLOOKUP(A1790, PerformanceRating!$P$8:$R$2778, 3, FALSE))</f>
        <v/>
      </c>
      <c r="H1790" t="str">
        <f>IF(ISNA(VLOOKUP(A1790, PerformanceRating!$C$2:$N$6710, 11, FALSE)), "", VLOOKUP(A1790, PerformanceRating!$C$2:$N$6710, 11, FALSE))</f>
        <v/>
      </c>
      <c r="I1790" t="str">
        <f>IF(ISNA(VLOOKUP(A1790, PerformanceRating!$C$2:$N$6710, 12, FALSE)), "", VLOOKUP(A1790, PerformanceRating!$C$2:$N$6710, 12, FALSE))</f>
        <v/>
      </c>
    </row>
    <row r="1791" spans="1:9" x14ac:dyDescent="0.25">
      <c r="A1791" s="1">
        <v>43462</v>
      </c>
      <c r="B1791">
        <f>COUNTIF(Employee!$U$2:$U$1471, 'Date Events'!A1791)</f>
        <v>1</v>
      </c>
      <c r="C1791">
        <f>COUNTIF(Employee!$X$2:$X$1471, 'Date Events'!A1791)</f>
        <v>0</v>
      </c>
      <c r="D1791">
        <f t="shared" si="27"/>
        <v>834</v>
      </c>
      <c r="E1791">
        <f>COUNTIF(Employee!$AA$2:$AA$1471, 'Date Events'!A1791)</f>
        <v>0</v>
      </c>
      <c r="F1791">
        <f>IF(ISNA(VLOOKUP(A1791, PerformanceRating!$P$8:$R$2778, 2, FALSE)), "", VLOOKUP(A1791, PerformanceRating!$P$8:$R$2778, 2, FALSE))</f>
        <v>4</v>
      </c>
      <c r="G1791">
        <f>IF(ISNA(VLOOKUP(A1791, PerformanceRating!$P$8:$R$2778, 3, FALSE)), "", VLOOKUP(A1791, PerformanceRating!$P$8:$R$2778, 3, FALSE))</f>
        <v>3.5</v>
      </c>
      <c r="H1791">
        <f>IF(ISNA(VLOOKUP(A1791, PerformanceRating!$C$2:$N$6710, 11, FALSE)), "", VLOOKUP(A1791, PerformanceRating!$C$2:$N$6710, 11, FALSE))</f>
        <v>3</v>
      </c>
      <c r="I1791">
        <f>IF(ISNA(VLOOKUP(A1791, PerformanceRating!$C$2:$N$6710, 12, FALSE)), "", VLOOKUP(A1791, PerformanceRating!$C$2:$N$6710, 12, FALSE))</f>
        <v>4.5</v>
      </c>
    </row>
    <row r="1792" spans="1:9" x14ac:dyDescent="0.25">
      <c r="A1792" s="1">
        <v>43463</v>
      </c>
      <c r="B1792">
        <f>COUNTIF(Employee!$U$2:$U$1471, 'Date Events'!A1792)</f>
        <v>0</v>
      </c>
      <c r="C1792">
        <f>COUNTIF(Employee!$X$2:$X$1471, 'Date Events'!A1792)</f>
        <v>0</v>
      </c>
      <c r="D1792">
        <f t="shared" si="27"/>
        <v>834</v>
      </c>
      <c r="E1792">
        <f>COUNTIF(Employee!$AA$2:$AA$1471, 'Date Events'!A1792)</f>
        <v>0</v>
      </c>
      <c r="F1792">
        <f>IF(ISNA(VLOOKUP(A1792, PerformanceRating!$P$8:$R$2778, 2, FALSE)), "", VLOOKUP(A1792, PerformanceRating!$P$8:$R$2778, 2, FALSE))</f>
        <v>4</v>
      </c>
      <c r="G1792">
        <f>IF(ISNA(VLOOKUP(A1792, PerformanceRating!$P$8:$R$2778, 3, FALSE)), "", VLOOKUP(A1792, PerformanceRating!$P$8:$R$2778, 3, FALSE))</f>
        <v>3</v>
      </c>
      <c r="H1792">
        <f>IF(ISNA(VLOOKUP(A1792, PerformanceRating!$C$2:$N$6710, 11, FALSE)), "", VLOOKUP(A1792, PerformanceRating!$C$2:$N$6710, 11, FALSE))</f>
        <v>3.75</v>
      </c>
      <c r="I1792">
        <f>IF(ISNA(VLOOKUP(A1792, PerformanceRating!$C$2:$N$6710, 12, FALSE)), "", VLOOKUP(A1792, PerformanceRating!$C$2:$N$6710, 12, FALSE))</f>
        <v>3.5</v>
      </c>
    </row>
    <row r="1793" spans="1:9" x14ac:dyDescent="0.25">
      <c r="A1793" s="1">
        <v>43464</v>
      </c>
      <c r="B1793">
        <f>COUNTIF(Employee!$U$2:$U$1471, 'Date Events'!A1793)</f>
        <v>2</v>
      </c>
      <c r="C1793">
        <f>COUNTIF(Employee!$X$2:$X$1471, 'Date Events'!A1793)</f>
        <v>0</v>
      </c>
      <c r="D1793">
        <f t="shared" si="27"/>
        <v>836</v>
      </c>
      <c r="E1793">
        <f>COUNTIF(Employee!$AA$2:$AA$1471, 'Date Events'!A1793)</f>
        <v>0</v>
      </c>
      <c r="F1793">
        <f>IF(ISNA(VLOOKUP(A1793, PerformanceRating!$P$8:$R$2778, 2, FALSE)), "", VLOOKUP(A1793, PerformanceRating!$P$8:$R$2778, 2, FALSE))</f>
        <v>4</v>
      </c>
      <c r="G1793">
        <f>IF(ISNA(VLOOKUP(A1793, PerformanceRating!$P$8:$R$2778, 3, FALSE)), "", VLOOKUP(A1793, PerformanceRating!$P$8:$R$2778, 3, FALSE))</f>
        <v>3.25</v>
      </c>
      <c r="H1793">
        <f>IF(ISNA(VLOOKUP(A1793, PerformanceRating!$C$2:$N$6710, 11, FALSE)), "", VLOOKUP(A1793, PerformanceRating!$C$2:$N$6710, 11, FALSE))</f>
        <v>3.75</v>
      </c>
      <c r="I1793">
        <f>IF(ISNA(VLOOKUP(A1793, PerformanceRating!$C$2:$N$6710, 12, FALSE)), "", VLOOKUP(A1793, PerformanceRating!$C$2:$N$6710, 12, FALSE))</f>
        <v>5</v>
      </c>
    </row>
    <row r="1794" spans="1:9" x14ac:dyDescent="0.25">
      <c r="A1794" s="1">
        <v>43465</v>
      </c>
      <c r="B1794">
        <f>COUNTIF(Employee!$U$2:$U$1471, 'Date Events'!A1794)</f>
        <v>0</v>
      </c>
      <c r="C1794">
        <f>COUNTIF(Employee!$X$2:$X$1471, 'Date Events'!A1794)</f>
        <v>0</v>
      </c>
      <c r="D1794">
        <f t="shared" si="27"/>
        <v>836</v>
      </c>
      <c r="E1794">
        <f>COUNTIF(Employee!$AA$2:$AA$1471, 'Date Events'!A1794)</f>
        <v>1</v>
      </c>
      <c r="F1794">
        <f>IF(ISNA(VLOOKUP(A1794, PerformanceRating!$P$8:$R$2778, 2, FALSE)), "", VLOOKUP(A1794, PerformanceRating!$P$8:$R$2778, 2, FALSE))</f>
        <v>4.5</v>
      </c>
      <c r="G1794">
        <f>IF(ISNA(VLOOKUP(A1794, PerformanceRating!$P$8:$R$2778, 3, FALSE)), "", VLOOKUP(A1794, PerformanceRating!$P$8:$R$2778, 3, FALSE))</f>
        <v>4</v>
      </c>
      <c r="H1794">
        <f>IF(ISNA(VLOOKUP(A1794, PerformanceRating!$C$2:$N$6710, 11, FALSE)), "", VLOOKUP(A1794, PerformanceRating!$C$2:$N$6710, 11, FALSE))</f>
        <v>4</v>
      </c>
      <c r="I1794">
        <f>IF(ISNA(VLOOKUP(A1794, PerformanceRating!$C$2:$N$6710, 12, FALSE)), "", VLOOKUP(A1794, PerformanceRating!$C$2:$N$6710, 12, FALSE))</f>
        <v>4.5</v>
      </c>
    </row>
    <row r="1795" spans="1:9" x14ac:dyDescent="0.25">
      <c r="A1795" s="1">
        <v>43466</v>
      </c>
      <c r="B1795">
        <f>COUNTIF(Employee!$U$2:$U$1471, 'Date Events'!A1795)</f>
        <v>1</v>
      </c>
      <c r="C1795">
        <f>COUNTIF(Employee!$X$2:$X$1471, 'Date Events'!A1795)</f>
        <v>0</v>
      </c>
      <c r="D1795">
        <f t="shared" si="27"/>
        <v>837</v>
      </c>
      <c r="E1795">
        <f>COUNTIF(Employee!$AA$2:$AA$1471, 'Date Events'!A1795)</f>
        <v>1</v>
      </c>
      <c r="F1795">
        <f>IF(ISNA(VLOOKUP(A1795, PerformanceRating!$P$8:$R$2778, 2, FALSE)), "", VLOOKUP(A1795, PerformanceRating!$P$8:$R$2778, 2, FALSE))</f>
        <v>4.333333333333333</v>
      </c>
      <c r="G1795">
        <f>IF(ISNA(VLOOKUP(A1795, PerformanceRating!$P$8:$R$2778, 3, FALSE)), "", VLOOKUP(A1795, PerformanceRating!$P$8:$R$2778, 3, FALSE))</f>
        <v>3.6666666666666665</v>
      </c>
      <c r="H1795">
        <f>IF(ISNA(VLOOKUP(A1795, PerformanceRating!$C$2:$N$6710, 11, FALSE)), "", VLOOKUP(A1795, PerformanceRating!$C$2:$N$6710, 11, FALSE))</f>
        <v>3.5</v>
      </c>
      <c r="I1795">
        <f>IF(ISNA(VLOOKUP(A1795, PerformanceRating!$C$2:$N$6710, 12, FALSE)), "", VLOOKUP(A1795, PerformanceRating!$C$2:$N$6710, 12, FALSE))</f>
        <v>5</v>
      </c>
    </row>
    <row r="1796" spans="1:9" x14ac:dyDescent="0.25">
      <c r="A1796" s="1">
        <v>43467</v>
      </c>
      <c r="B1796">
        <f>COUNTIF(Employee!$U$2:$U$1471, 'Date Events'!A1796)</f>
        <v>0</v>
      </c>
      <c r="C1796">
        <f>COUNTIF(Employee!$X$2:$X$1471, 'Date Events'!A1796)</f>
        <v>0</v>
      </c>
      <c r="D1796">
        <f t="shared" ref="D1796:D1859" si="28">D1795+B1796-C1796</f>
        <v>837</v>
      </c>
      <c r="E1796">
        <f>COUNTIF(Employee!$AA$2:$AA$1471, 'Date Events'!A1796)</f>
        <v>0</v>
      </c>
      <c r="F1796">
        <f>IF(ISNA(VLOOKUP(A1796, PerformanceRating!$P$8:$R$2778, 2, FALSE)), "", VLOOKUP(A1796, PerformanceRating!$P$8:$R$2778, 2, FALSE))</f>
        <v>4</v>
      </c>
      <c r="G1796">
        <f>IF(ISNA(VLOOKUP(A1796, PerformanceRating!$P$8:$R$2778, 3, FALSE)), "", VLOOKUP(A1796, PerformanceRating!$P$8:$R$2778, 3, FALSE))</f>
        <v>3.5</v>
      </c>
      <c r="H1796">
        <f>IF(ISNA(VLOOKUP(A1796, PerformanceRating!$C$2:$N$6710, 11, FALSE)), "", VLOOKUP(A1796, PerformanceRating!$C$2:$N$6710, 11, FALSE))</f>
        <v>3.75</v>
      </c>
      <c r="I1796">
        <f>IF(ISNA(VLOOKUP(A1796, PerformanceRating!$C$2:$N$6710, 12, FALSE)), "", VLOOKUP(A1796, PerformanceRating!$C$2:$N$6710, 12, FALSE))</f>
        <v>3</v>
      </c>
    </row>
    <row r="1797" spans="1:9" x14ac:dyDescent="0.25">
      <c r="A1797" s="1">
        <v>43468</v>
      </c>
      <c r="B1797">
        <f>COUNTIF(Employee!$U$2:$U$1471, 'Date Events'!A1797)</f>
        <v>2</v>
      </c>
      <c r="C1797">
        <f>COUNTIF(Employee!$X$2:$X$1471, 'Date Events'!A1797)</f>
        <v>0</v>
      </c>
      <c r="D1797">
        <f t="shared" si="28"/>
        <v>839</v>
      </c>
      <c r="E1797">
        <f>COUNTIF(Employee!$AA$2:$AA$1471, 'Date Events'!A1797)</f>
        <v>1</v>
      </c>
      <c r="F1797">
        <f>IF(ISNA(VLOOKUP(A1797, PerformanceRating!$P$8:$R$2778, 2, FALSE)), "", VLOOKUP(A1797, PerformanceRating!$P$8:$R$2778, 2, FALSE))</f>
        <v>3.6666666666666665</v>
      </c>
      <c r="G1797">
        <f>IF(ISNA(VLOOKUP(A1797, PerformanceRating!$P$8:$R$2778, 3, FALSE)), "", VLOOKUP(A1797, PerformanceRating!$P$8:$R$2778, 3, FALSE))</f>
        <v>2.6666666666666665</v>
      </c>
      <c r="H1797">
        <f>IF(ISNA(VLOOKUP(A1797, PerformanceRating!$C$2:$N$6710, 11, FALSE)), "", VLOOKUP(A1797, PerformanceRating!$C$2:$N$6710, 11, FALSE))</f>
        <v>4</v>
      </c>
      <c r="I1797">
        <f>IF(ISNA(VLOOKUP(A1797, PerformanceRating!$C$2:$N$6710, 12, FALSE)), "", VLOOKUP(A1797, PerformanceRating!$C$2:$N$6710, 12, FALSE))</f>
        <v>2.5</v>
      </c>
    </row>
    <row r="1798" spans="1:9" x14ac:dyDescent="0.25">
      <c r="A1798" s="1">
        <v>43469</v>
      </c>
      <c r="B1798">
        <f>COUNTIF(Employee!$U$2:$U$1471, 'Date Events'!A1798)</f>
        <v>0</v>
      </c>
      <c r="C1798">
        <f>COUNTIF(Employee!$X$2:$X$1471, 'Date Events'!A1798)</f>
        <v>0</v>
      </c>
      <c r="D1798">
        <f t="shared" si="28"/>
        <v>839</v>
      </c>
      <c r="E1798">
        <f>COUNTIF(Employee!$AA$2:$AA$1471, 'Date Events'!A1798)</f>
        <v>0</v>
      </c>
      <c r="F1798">
        <f>IF(ISNA(VLOOKUP(A1798, PerformanceRating!$P$8:$R$2778, 2, FALSE)), "", VLOOKUP(A1798, PerformanceRating!$P$8:$R$2778, 2, FALSE))</f>
        <v>5</v>
      </c>
      <c r="G1798">
        <f>IF(ISNA(VLOOKUP(A1798, PerformanceRating!$P$8:$R$2778, 3, FALSE)), "", VLOOKUP(A1798, PerformanceRating!$P$8:$R$2778, 3, FALSE))</f>
        <v>4</v>
      </c>
      <c r="H1798">
        <f>IF(ISNA(VLOOKUP(A1798, PerformanceRating!$C$2:$N$6710, 11, FALSE)), "", VLOOKUP(A1798, PerformanceRating!$C$2:$N$6710, 11, FALSE))</f>
        <v>3.75</v>
      </c>
      <c r="I1798">
        <f>IF(ISNA(VLOOKUP(A1798, PerformanceRating!$C$2:$N$6710, 12, FALSE)), "", VLOOKUP(A1798, PerformanceRating!$C$2:$N$6710, 12, FALSE))</f>
        <v>4.5</v>
      </c>
    </row>
    <row r="1799" spans="1:9" x14ac:dyDescent="0.25">
      <c r="A1799" s="1">
        <v>43470</v>
      </c>
      <c r="B1799">
        <f>COUNTIF(Employee!$U$2:$U$1471, 'Date Events'!A1799)</f>
        <v>0</v>
      </c>
      <c r="C1799">
        <f>COUNTIF(Employee!$X$2:$X$1471, 'Date Events'!A1799)</f>
        <v>0</v>
      </c>
      <c r="D1799">
        <f t="shared" si="28"/>
        <v>839</v>
      </c>
      <c r="E1799">
        <f>COUNTIF(Employee!$AA$2:$AA$1471, 'Date Events'!A1799)</f>
        <v>0</v>
      </c>
      <c r="F1799">
        <f>IF(ISNA(VLOOKUP(A1799, PerformanceRating!$P$8:$R$2778, 2, FALSE)), "", VLOOKUP(A1799, PerformanceRating!$P$8:$R$2778, 2, FALSE))</f>
        <v>4</v>
      </c>
      <c r="G1799">
        <f>IF(ISNA(VLOOKUP(A1799, PerformanceRating!$P$8:$R$2778, 3, FALSE)), "", VLOOKUP(A1799, PerformanceRating!$P$8:$R$2778, 3, FALSE))</f>
        <v>4</v>
      </c>
      <c r="H1799">
        <f>IF(ISNA(VLOOKUP(A1799, PerformanceRating!$C$2:$N$6710, 11, FALSE)), "", VLOOKUP(A1799, PerformanceRating!$C$2:$N$6710, 11, FALSE))</f>
        <v>4</v>
      </c>
      <c r="I1799">
        <f>IF(ISNA(VLOOKUP(A1799, PerformanceRating!$C$2:$N$6710, 12, FALSE)), "", VLOOKUP(A1799, PerformanceRating!$C$2:$N$6710, 12, FALSE))</f>
        <v>4</v>
      </c>
    </row>
    <row r="1800" spans="1:9" x14ac:dyDescent="0.25">
      <c r="A1800" s="1">
        <v>43471</v>
      </c>
      <c r="B1800">
        <f>COUNTIF(Employee!$U$2:$U$1471, 'Date Events'!A1800)</f>
        <v>0</v>
      </c>
      <c r="C1800">
        <f>COUNTIF(Employee!$X$2:$X$1471, 'Date Events'!A1800)</f>
        <v>0</v>
      </c>
      <c r="D1800">
        <f t="shared" si="28"/>
        <v>839</v>
      </c>
      <c r="E1800">
        <f>COUNTIF(Employee!$AA$2:$AA$1471, 'Date Events'!A1800)</f>
        <v>0</v>
      </c>
      <c r="F1800">
        <f>IF(ISNA(VLOOKUP(A1800, PerformanceRating!$P$8:$R$2778, 2, FALSE)), "", VLOOKUP(A1800, PerformanceRating!$P$8:$R$2778, 2, FALSE))</f>
        <v>3</v>
      </c>
      <c r="G1800">
        <f>IF(ISNA(VLOOKUP(A1800, PerformanceRating!$P$8:$R$2778, 3, FALSE)), "", VLOOKUP(A1800, PerformanceRating!$P$8:$R$2778, 3, FALSE))</f>
        <v>3</v>
      </c>
      <c r="H1800">
        <f>IF(ISNA(VLOOKUP(A1800, PerformanceRating!$C$2:$N$6710, 11, FALSE)), "", VLOOKUP(A1800, PerformanceRating!$C$2:$N$6710, 11, FALSE))</f>
        <v>3.75</v>
      </c>
      <c r="I1800">
        <f>IF(ISNA(VLOOKUP(A1800, PerformanceRating!$C$2:$N$6710, 12, FALSE)), "", VLOOKUP(A1800, PerformanceRating!$C$2:$N$6710, 12, FALSE))</f>
        <v>3</v>
      </c>
    </row>
    <row r="1801" spans="1:9" x14ac:dyDescent="0.25">
      <c r="A1801" s="1">
        <v>43472</v>
      </c>
      <c r="B1801">
        <f>COUNTIF(Employee!$U$2:$U$1471, 'Date Events'!A1801)</f>
        <v>2</v>
      </c>
      <c r="C1801">
        <f>COUNTIF(Employee!$X$2:$X$1471, 'Date Events'!A1801)</f>
        <v>0</v>
      </c>
      <c r="D1801">
        <f t="shared" si="28"/>
        <v>841</v>
      </c>
      <c r="E1801">
        <f>COUNTIF(Employee!$AA$2:$AA$1471, 'Date Events'!A1801)</f>
        <v>0</v>
      </c>
      <c r="F1801">
        <f>IF(ISNA(VLOOKUP(A1801, PerformanceRating!$P$8:$R$2778, 2, FALSE)), "", VLOOKUP(A1801, PerformanceRating!$P$8:$R$2778, 2, FALSE))</f>
        <v>3.5</v>
      </c>
      <c r="G1801">
        <f>IF(ISNA(VLOOKUP(A1801, PerformanceRating!$P$8:$R$2778, 3, FALSE)), "", VLOOKUP(A1801, PerformanceRating!$P$8:$R$2778, 3, FALSE))</f>
        <v>2.5</v>
      </c>
      <c r="H1801">
        <f>IF(ISNA(VLOOKUP(A1801, PerformanceRating!$C$2:$N$6710, 11, FALSE)), "", VLOOKUP(A1801, PerformanceRating!$C$2:$N$6710, 11, FALSE))</f>
        <v>3.5</v>
      </c>
      <c r="I1801">
        <f>IF(ISNA(VLOOKUP(A1801, PerformanceRating!$C$2:$N$6710, 12, FALSE)), "", VLOOKUP(A1801, PerformanceRating!$C$2:$N$6710, 12, FALSE))</f>
        <v>3.5</v>
      </c>
    </row>
    <row r="1802" spans="1:9" x14ac:dyDescent="0.25">
      <c r="A1802" s="1">
        <v>43473</v>
      </c>
      <c r="B1802">
        <f>COUNTIF(Employee!$U$2:$U$1471, 'Date Events'!A1802)</f>
        <v>0</v>
      </c>
      <c r="C1802">
        <f>COUNTIF(Employee!$X$2:$X$1471, 'Date Events'!A1802)</f>
        <v>0</v>
      </c>
      <c r="D1802">
        <f t="shared" si="28"/>
        <v>841</v>
      </c>
      <c r="E1802">
        <f>COUNTIF(Employee!$AA$2:$AA$1471, 'Date Events'!A1802)</f>
        <v>0</v>
      </c>
      <c r="F1802">
        <f>IF(ISNA(VLOOKUP(A1802, PerformanceRating!$P$8:$R$2778, 2, FALSE)), "", VLOOKUP(A1802, PerformanceRating!$P$8:$R$2778, 2, FALSE))</f>
        <v>3.5</v>
      </c>
      <c r="G1802">
        <f>IF(ISNA(VLOOKUP(A1802, PerformanceRating!$P$8:$R$2778, 3, FALSE)), "", VLOOKUP(A1802, PerformanceRating!$P$8:$R$2778, 3, FALSE))</f>
        <v>3.5</v>
      </c>
      <c r="H1802">
        <f>IF(ISNA(VLOOKUP(A1802, PerformanceRating!$C$2:$N$6710, 11, FALSE)), "", VLOOKUP(A1802, PerformanceRating!$C$2:$N$6710, 11, FALSE))</f>
        <v>3.25</v>
      </c>
      <c r="I1802">
        <f>IF(ISNA(VLOOKUP(A1802, PerformanceRating!$C$2:$N$6710, 12, FALSE)), "", VLOOKUP(A1802, PerformanceRating!$C$2:$N$6710, 12, FALSE))</f>
        <v>4</v>
      </c>
    </row>
    <row r="1803" spans="1:9" x14ac:dyDescent="0.25">
      <c r="A1803" s="1">
        <v>43474</v>
      </c>
      <c r="B1803">
        <f>COUNTIF(Employee!$U$2:$U$1471, 'Date Events'!A1803)</f>
        <v>2</v>
      </c>
      <c r="C1803">
        <f>COUNTIF(Employee!$X$2:$X$1471, 'Date Events'!A1803)</f>
        <v>0</v>
      </c>
      <c r="D1803">
        <f t="shared" si="28"/>
        <v>843</v>
      </c>
      <c r="E1803">
        <f>COUNTIF(Employee!$AA$2:$AA$1471, 'Date Events'!A1803)</f>
        <v>0</v>
      </c>
      <c r="F1803">
        <f>IF(ISNA(VLOOKUP(A1803, PerformanceRating!$P$8:$R$2778, 2, FALSE)), "", VLOOKUP(A1803, PerformanceRating!$P$8:$R$2778, 2, FALSE))</f>
        <v>4.2</v>
      </c>
      <c r="G1803">
        <f>IF(ISNA(VLOOKUP(A1803, PerformanceRating!$P$8:$R$2778, 3, FALSE)), "", VLOOKUP(A1803, PerformanceRating!$P$8:$R$2778, 3, FALSE))</f>
        <v>3.4</v>
      </c>
      <c r="H1803">
        <f>IF(ISNA(VLOOKUP(A1803, PerformanceRating!$C$2:$N$6710, 11, FALSE)), "", VLOOKUP(A1803, PerformanceRating!$C$2:$N$6710, 11, FALSE))</f>
        <v>3</v>
      </c>
      <c r="I1803">
        <f>IF(ISNA(VLOOKUP(A1803, PerformanceRating!$C$2:$N$6710, 12, FALSE)), "", VLOOKUP(A1803, PerformanceRating!$C$2:$N$6710, 12, FALSE))</f>
        <v>3.5</v>
      </c>
    </row>
    <row r="1804" spans="1:9" x14ac:dyDescent="0.25">
      <c r="A1804" s="1">
        <v>43475</v>
      </c>
      <c r="B1804">
        <f>COUNTIF(Employee!$U$2:$U$1471, 'Date Events'!A1804)</f>
        <v>0</v>
      </c>
      <c r="C1804">
        <f>COUNTIF(Employee!$X$2:$X$1471, 'Date Events'!A1804)</f>
        <v>0</v>
      </c>
      <c r="D1804">
        <f t="shared" si="28"/>
        <v>843</v>
      </c>
      <c r="E1804">
        <f>COUNTIF(Employee!$AA$2:$AA$1471, 'Date Events'!A1804)</f>
        <v>1</v>
      </c>
      <c r="F1804">
        <f>IF(ISNA(VLOOKUP(A1804, PerformanceRating!$P$8:$R$2778, 2, FALSE)), "", VLOOKUP(A1804, PerformanceRating!$P$8:$R$2778, 2, FALSE))</f>
        <v>4</v>
      </c>
      <c r="G1804">
        <f>IF(ISNA(VLOOKUP(A1804, PerformanceRating!$P$8:$R$2778, 3, FALSE)), "", VLOOKUP(A1804, PerformanceRating!$P$8:$R$2778, 3, FALSE))</f>
        <v>3</v>
      </c>
      <c r="H1804">
        <f>IF(ISNA(VLOOKUP(A1804, PerformanceRating!$C$2:$N$6710, 11, FALSE)), "", VLOOKUP(A1804, PerformanceRating!$C$2:$N$6710, 11, FALSE))</f>
        <v>4.25</v>
      </c>
      <c r="I1804">
        <f>IF(ISNA(VLOOKUP(A1804, PerformanceRating!$C$2:$N$6710, 12, FALSE)), "", VLOOKUP(A1804, PerformanceRating!$C$2:$N$6710, 12, FALSE))</f>
        <v>4.5</v>
      </c>
    </row>
    <row r="1805" spans="1:9" x14ac:dyDescent="0.25">
      <c r="A1805" s="1">
        <v>43476</v>
      </c>
      <c r="B1805">
        <f>COUNTIF(Employee!$U$2:$U$1471, 'Date Events'!A1805)</f>
        <v>1</v>
      </c>
      <c r="C1805">
        <f>COUNTIF(Employee!$X$2:$X$1471, 'Date Events'!A1805)</f>
        <v>0</v>
      </c>
      <c r="D1805">
        <f t="shared" si="28"/>
        <v>844</v>
      </c>
      <c r="E1805">
        <f>COUNTIF(Employee!$AA$2:$AA$1471, 'Date Events'!A1805)</f>
        <v>0</v>
      </c>
      <c r="F1805">
        <f>IF(ISNA(VLOOKUP(A1805, PerformanceRating!$P$8:$R$2778, 2, FALSE)), "", VLOOKUP(A1805, PerformanceRating!$P$8:$R$2778, 2, FALSE))</f>
        <v>3.5</v>
      </c>
      <c r="G1805">
        <f>IF(ISNA(VLOOKUP(A1805, PerformanceRating!$P$8:$R$2778, 3, FALSE)), "", VLOOKUP(A1805, PerformanceRating!$P$8:$R$2778, 3, FALSE))</f>
        <v>3</v>
      </c>
      <c r="H1805">
        <f>IF(ISNA(VLOOKUP(A1805, PerformanceRating!$C$2:$N$6710, 11, FALSE)), "", VLOOKUP(A1805, PerformanceRating!$C$2:$N$6710, 11, FALSE))</f>
        <v>3.5</v>
      </c>
      <c r="I1805">
        <f>IF(ISNA(VLOOKUP(A1805, PerformanceRating!$C$2:$N$6710, 12, FALSE)), "", VLOOKUP(A1805, PerformanceRating!$C$2:$N$6710, 12, FALSE))</f>
        <v>3</v>
      </c>
    </row>
    <row r="1806" spans="1:9" x14ac:dyDescent="0.25">
      <c r="A1806" s="1">
        <v>43477</v>
      </c>
      <c r="B1806">
        <f>COUNTIF(Employee!$U$2:$U$1471, 'Date Events'!A1806)</f>
        <v>0</v>
      </c>
      <c r="C1806">
        <f>COUNTIF(Employee!$X$2:$X$1471, 'Date Events'!A1806)</f>
        <v>0</v>
      </c>
      <c r="D1806">
        <f t="shared" si="28"/>
        <v>844</v>
      </c>
      <c r="E1806">
        <f>COUNTIF(Employee!$AA$2:$AA$1471, 'Date Events'!A1806)</f>
        <v>1</v>
      </c>
      <c r="F1806">
        <f>IF(ISNA(VLOOKUP(A1806, PerformanceRating!$P$8:$R$2778, 2, FALSE)), "", VLOOKUP(A1806, PerformanceRating!$P$8:$R$2778, 2, FALSE))</f>
        <v>3</v>
      </c>
      <c r="G1806">
        <f>IF(ISNA(VLOOKUP(A1806, PerformanceRating!$P$8:$R$2778, 3, FALSE)), "", VLOOKUP(A1806, PerformanceRating!$P$8:$R$2778, 3, FALSE))</f>
        <v>3</v>
      </c>
      <c r="H1806">
        <f>IF(ISNA(VLOOKUP(A1806, PerformanceRating!$C$2:$N$6710, 11, FALSE)), "", VLOOKUP(A1806, PerformanceRating!$C$2:$N$6710, 11, FALSE))</f>
        <v>3.25</v>
      </c>
      <c r="I1806">
        <f>IF(ISNA(VLOOKUP(A1806, PerformanceRating!$C$2:$N$6710, 12, FALSE)), "", VLOOKUP(A1806, PerformanceRating!$C$2:$N$6710, 12, FALSE))</f>
        <v>3</v>
      </c>
    </row>
    <row r="1807" spans="1:9" x14ac:dyDescent="0.25">
      <c r="A1807" s="1">
        <v>43478</v>
      </c>
      <c r="B1807">
        <f>COUNTIF(Employee!$U$2:$U$1471, 'Date Events'!A1807)</f>
        <v>1</v>
      </c>
      <c r="C1807">
        <f>COUNTIF(Employee!$X$2:$X$1471, 'Date Events'!A1807)</f>
        <v>0</v>
      </c>
      <c r="D1807">
        <f t="shared" si="28"/>
        <v>845</v>
      </c>
      <c r="E1807">
        <f>COUNTIF(Employee!$AA$2:$AA$1471, 'Date Events'!A1807)</f>
        <v>0</v>
      </c>
      <c r="F1807">
        <f>IF(ISNA(VLOOKUP(A1807, PerformanceRating!$P$8:$R$2778, 2, FALSE)), "", VLOOKUP(A1807, PerformanceRating!$P$8:$R$2778, 2, FALSE))</f>
        <v>4</v>
      </c>
      <c r="G1807">
        <f>IF(ISNA(VLOOKUP(A1807, PerformanceRating!$P$8:$R$2778, 3, FALSE)), "", VLOOKUP(A1807, PerformanceRating!$P$8:$R$2778, 3, FALSE))</f>
        <v>3.6666666666666665</v>
      </c>
      <c r="H1807">
        <f>IF(ISNA(VLOOKUP(A1807, PerformanceRating!$C$2:$N$6710, 11, FALSE)), "", VLOOKUP(A1807, PerformanceRating!$C$2:$N$6710, 11, FALSE))</f>
        <v>3.25</v>
      </c>
      <c r="I1807">
        <f>IF(ISNA(VLOOKUP(A1807, PerformanceRating!$C$2:$N$6710, 12, FALSE)), "", VLOOKUP(A1807, PerformanceRating!$C$2:$N$6710, 12, FALSE))</f>
        <v>3.5</v>
      </c>
    </row>
    <row r="1808" spans="1:9" x14ac:dyDescent="0.25">
      <c r="A1808" s="1">
        <v>43479</v>
      </c>
      <c r="B1808">
        <f>COUNTIF(Employee!$U$2:$U$1471, 'Date Events'!A1808)</f>
        <v>1</v>
      </c>
      <c r="C1808">
        <f>COUNTIF(Employee!$X$2:$X$1471, 'Date Events'!A1808)</f>
        <v>0</v>
      </c>
      <c r="D1808">
        <f t="shared" si="28"/>
        <v>846</v>
      </c>
      <c r="E1808">
        <f>COUNTIF(Employee!$AA$2:$AA$1471, 'Date Events'!A1808)</f>
        <v>0</v>
      </c>
      <c r="F1808">
        <f>IF(ISNA(VLOOKUP(A1808, PerformanceRating!$P$8:$R$2778, 2, FALSE)), "", VLOOKUP(A1808, PerformanceRating!$P$8:$R$2778, 2, FALSE))</f>
        <v>4</v>
      </c>
      <c r="G1808">
        <f>IF(ISNA(VLOOKUP(A1808, PerformanceRating!$P$8:$R$2778, 3, FALSE)), "", VLOOKUP(A1808, PerformanceRating!$P$8:$R$2778, 3, FALSE))</f>
        <v>4</v>
      </c>
      <c r="H1808">
        <f>IF(ISNA(VLOOKUP(A1808, PerformanceRating!$C$2:$N$6710, 11, FALSE)), "", VLOOKUP(A1808, PerformanceRating!$C$2:$N$6710, 11, FALSE))</f>
        <v>5</v>
      </c>
      <c r="I1808">
        <f>IF(ISNA(VLOOKUP(A1808, PerformanceRating!$C$2:$N$6710, 12, FALSE)), "", VLOOKUP(A1808, PerformanceRating!$C$2:$N$6710, 12, FALSE))</f>
        <v>4</v>
      </c>
    </row>
    <row r="1809" spans="1:9" x14ac:dyDescent="0.25">
      <c r="A1809" s="1">
        <v>43480</v>
      </c>
      <c r="B1809">
        <f>COUNTIF(Employee!$U$2:$U$1471, 'Date Events'!A1809)</f>
        <v>0</v>
      </c>
      <c r="C1809">
        <f>COUNTIF(Employee!$X$2:$X$1471, 'Date Events'!A1809)</f>
        <v>0</v>
      </c>
      <c r="D1809">
        <f t="shared" si="28"/>
        <v>846</v>
      </c>
      <c r="E1809">
        <f>COUNTIF(Employee!$AA$2:$AA$1471, 'Date Events'!A1809)</f>
        <v>0</v>
      </c>
      <c r="F1809">
        <f>IF(ISNA(VLOOKUP(A1809, PerformanceRating!$P$8:$R$2778, 2, FALSE)), "", VLOOKUP(A1809, PerformanceRating!$P$8:$R$2778, 2, FALSE))</f>
        <v>3.8333333333333335</v>
      </c>
      <c r="G1809">
        <f>IF(ISNA(VLOOKUP(A1809, PerformanceRating!$P$8:$R$2778, 3, FALSE)), "", VLOOKUP(A1809, PerformanceRating!$P$8:$R$2778, 3, FALSE))</f>
        <v>3.5</v>
      </c>
      <c r="H1809">
        <f>IF(ISNA(VLOOKUP(A1809, PerformanceRating!$C$2:$N$6710, 11, FALSE)), "", VLOOKUP(A1809, PerformanceRating!$C$2:$N$6710, 11, FALSE))</f>
        <v>3.25</v>
      </c>
      <c r="I1809">
        <f>IF(ISNA(VLOOKUP(A1809, PerformanceRating!$C$2:$N$6710, 12, FALSE)), "", VLOOKUP(A1809, PerformanceRating!$C$2:$N$6710, 12, FALSE))</f>
        <v>2.5</v>
      </c>
    </row>
    <row r="1810" spans="1:9" x14ac:dyDescent="0.25">
      <c r="A1810" s="1">
        <v>43481</v>
      </c>
      <c r="B1810">
        <f>COUNTIF(Employee!$U$2:$U$1471, 'Date Events'!A1810)</f>
        <v>0</v>
      </c>
      <c r="C1810">
        <f>COUNTIF(Employee!$X$2:$X$1471, 'Date Events'!A1810)</f>
        <v>0</v>
      </c>
      <c r="D1810">
        <f t="shared" si="28"/>
        <v>846</v>
      </c>
      <c r="E1810">
        <f>COUNTIF(Employee!$AA$2:$AA$1471, 'Date Events'!A1810)</f>
        <v>0</v>
      </c>
      <c r="F1810">
        <f>IF(ISNA(VLOOKUP(A1810, PerformanceRating!$P$8:$R$2778, 2, FALSE)), "", VLOOKUP(A1810, PerformanceRating!$P$8:$R$2778, 2, FALSE))</f>
        <v>3</v>
      </c>
      <c r="G1810">
        <f>IF(ISNA(VLOOKUP(A1810, PerformanceRating!$P$8:$R$2778, 3, FALSE)), "", VLOOKUP(A1810, PerformanceRating!$P$8:$R$2778, 3, FALSE))</f>
        <v>2.5</v>
      </c>
      <c r="H1810">
        <f>IF(ISNA(VLOOKUP(A1810, PerformanceRating!$C$2:$N$6710, 11, FALSE)), "", VLOOKUP(A1810, PerformanceRating!$C$2:$N$6710, 11, FALSE))</f>
        <v>3.5</v>
      </c>
      <c r="I1810">
        <f>IF(ISNA(VLOOKUP(A1810, PerformanceRating!$C$2:$N$6710, 12, FALSE)), "", VLOOKUP(A1810, PerformanceRating!$C$2:$N$6710, 12, FALSE))</f>
        <v>3</v>
      </c>
    </row>
    <row r="1811" spans="1:9" x14ac:dyDescent="0.25">
      <c r="A1811" s="1">
        <v>43482</v>
      </c>
      <c r="B1811">
        <f>COUNTIF(Employee!$U$2:$U$1471, 'Date Events'!A1811)</f>
        <v>0</v>
      </c>
      <c r="C1811">
        <f>COUNTIF(Employee!$X$2:$X$1471, 'Date Events'!A1811)</f>
        <v>0</v>
      </c>
      <c r="D1811">
        <f t="shared" si="28"/>
        <v>846</v>
      </c>
      <c r="E1811">
        <f>COUNTIF(Employee!$AA$2:$AA$1471, 'Date Events'!A1811)</f>
        <v>0</v>
      </c>
      <c r="F1811">
        <f>IF(ISNA(VLOOKUP(A1811, PerformanceRating!$P$8:$R$2778, 2, FALSE)), "", VLOOKUP(A1811, PerformanceRating!$P$8:$R$2778, 2, FALSE))</f>
        <v>4.5</v>
      </c>
      <c r="G1811">
        <f>IF(ISNA(VLOOKUP(A1811, PerformanceRating!$P$8:$R$2778, 3, FALSE)), "", VLOOKUP(A1811, PerformanceRating!$P$8:$R$2778, 3, FALSE))</f>
        <v>4</v>
      </c>
      <c r="H1811">
        <f>IF(ISNA(VLOOKUP(A1811, PerformanceRating!$C$2:$N$6710, 11, FALSE)), "", VLOOKUP(A1811, PerformanceRating!$C$2:$N$6710, 11, FALSE))</f>
        <v>3.5</v>
      </c>
      <c r="I1811">
        <f>IF(ISNA(VLOOKUP(A1811, PerformanceRating!$C$2:$N$6710, 12, FALSE)), "", VLOOKUP(A1811, PerformanceRating!$C$2:$N$6710, 12, FALSE))</f>
        <v>4.5</v>
      </c>
    </row>
    <row r="1812" spans="1:9" x14ac:dyDescent="0.25">
      <c r="A1812" s="1">
        <v>43483</v>
      </c>
      <c r="B1812">
        <f>COUNTIF(Employee!$U$2:$U$1471, 'Date Events'!A1812)</f>
        <v>0</v>
      </c>
      <c r="C1812">
        <f>COUNTIF(Employee!$X$2:$X$1471, 'Date Events'!A1812)</f>
        <v>0</v>
      </c>
      <c r="D1812">
        <f t="shared" si="28"/>
        <v>846</v>
      </c>
      <c r="E1812">
        <f>COUNTIF(Employee!$AA$2:$AA$1471, 'Date Events'!A1812)</f>
        <v>0</v>
      </c>
      <c r="F1812">
        <f>IF(ISNA(VLOOKUP(A1812, PerformanceRating!$P$8:$R$2778, 2, FALSE)), "", VLOOKUP(A1812, PerformanceRating!$P$8:$R$2778, 2, FALSE))</f>
        <v>3.5</v>
      </c>
      <c r="G1812">
        <f>IF(ISNA(VLOOKUP(A1812, PerformanceRating!$P$8:$R$2778, 3, FALSE)), "", VLOOKUP(A1812, PerformanceRating!$P$8:$R$2778, 3, FALSE))</f>
        <v>2.5</v>
      </c>
      <c r="H1812">
        <f>IF(ISNA(VLOOKUP(A1812, PerformanceRating!$C$2:$N$6710, 11, FALSE)), "", VLOOKUP(A1812, PerformanceRating!$C$2:$N$6710, 11, FALSE))</f>
        <v>4</v>
      </c>
      <c r="I1812">
        <f>IF(ISNA(VLOOKUP(A1812, PerformanceRating!$C$2:$N$6710, 12, FALSE)), "", VLOOKUP(A1812, PerformanceRating!$C$2:$N$6710, 12, FALSE))</f>
        <v>2.5</v>
      </c>
    </row>
    <row r="1813" spans="1:9" x14ac:dyDescent="0.25">
      <c r="A1813" s="1">
        <v>43484</v>
      </c>
      <c r="B1813">
        <f>COUNTIF(Employee!$U$2:$U$1471, 'Date Events'!A1813)</f>
        <v>1</v>
      </c>
      <c r="C1813">
        <f>COUNTIF(Employee!$X$2:$X$1471, 'Date Events'!A1813)</f>
        <v>0</v>
      </c>
      <c r="D1813">
        <f t="shared" si="28"/>
        <v>847</v>
      </c>
      <c r="E1813">
        <f>COUNTIF(Employee!$AA$2:$AA$1471, 'Date Events'!A1813)</f>
        <v>1</v>
      </c>
      <c r="F1813">
        <f>IF(ISNA(VLOOKUP(A1813, PerformanceRating!$P$8:$R$2778, 2, FALSE)), "", VLOOKUP(A1813, PerformanceRating!$P$8:$R$2778, 2, FALSE))</f>
        <v>4</v>
      </c>
      <c r="G1813">
        <f>IF(ISNA(VLOOKUP(A1813, PerformanceRating!$P$8:$R$2778, 3, FALSE)), "", VLOOKUP(A1813, PerformanceRating!$P$8:$R$2778, 3, FALSE))</f>
        <v>3.3333333333333335</v>
      </c>
      <c r="H1813">
        <f>IF(ISNA(VLOOKUP(A1813, PerformanceRating!$C$2:$N$6710, 11, FALSE)), "", VLOOKUP(A1813, PerformanceRating!$C$2:$N$6710, 11, FALSE))</f>
        <v>2.75</v>
      </c>
      <c r="I1813">
        <f>IF(ISNA(VLOOKUP(A1813, PerformanceRating!$C$2:$N$6710, 12, FALSE)), "", VLOOKUP(A1813, PerformanceRating!$C$2:$N$6710, 12, FALSE))</f>
        <v>4.5</v>
      </c>
    </row>
    <row r="1814" spans="1:9" x14ac:dyDescent="0.25">
      <c r="A1814" s="1">
        <v>43485</v>
      </c>
      <c r="B1814">
        <f>COUNTIF(Employee!$U$2:$U$1471, 'Date Events'!A1814)</f>
        <v>1</v>
      </c>
      <c r="C1814">
        <f>COUNTIF(Employee!$X$2:$X$1471, 'Date Events'!A1814)</f>
        <v>0</v>
      </c>
      <c r="D1814">
        <f t="shared" si="28"/>
        <v>848</v>
      </c>
      <c r="E1814">
        <f>COUNTIF(Employee!$AA$2:$AA$1471, 'Date Events'!A1814)</f>
        <v>1</v>
      </c>
      <c r="F1814">
        <f>IF(ISNA(VLOOKUP(A1814, PerformanceRating!$P$8:$R$2778, 2, FALSE)), "", VLOOKUP(A1814, PerformanceRating!$P$8:$R$2778, 2, FALSE))</f>
        <v>4</v>
      </c>
      <c r="G1814">
        <f>IF(ISNA(VLOOKUP(A1814, PerformanceRating!$P$8:$R$2778, 3, FALSE)), "", VLOOKUP(A1814, PerformanceRating!$P$8:$R$2778, 3, FALSE))</f>
        <v>3.5</v>
      </c>
      <c r="H1814">
        <f>IF(ISNA(VLOOKUP(A1814, PerformanceRating!$C$2:$N$6710, 11, FALSE)), "", VLOOKUP(A1814, PerformanceRating!$C$2:$N$6710, 11, FALSE))</f>
        <v>3.25</v>
      </c>
      <c r="I1814">
        <f>IF(ISNA(VLOOKUP(A1814, PerformanceRating!$C$2:$N$6710, 12, FALSE)), "", VLOOKUP(A1814, PerformanceRating!$C$2:$N$6710, 12, FALSE))</f>
        <v>5</v>
      </c>
    </row>
    <row r="1815" spans="1:9" x14ac:dyDescent="0.25">
      <c r="A1815" s="1">
        <v>43486</v>
      </c>
      <c r="B1815">
        <f>COUNTIF(Employee!$U$2:$U$1471, 'Date Events'!A1815)</f>
        <v>0</v>
      </c>
      <c r="C1815">
        <f>COUNTIF(Employee!$X$2:$X$1471, 'Date Events'!A1815)</f>
        <v>0</v>
      </c>
      <c r="D1815">
        <f t="shared" si="28"/>
        <v>848</v>
      </c>
      <c r="E1815">
        <f>COUNTIF(Employee!$AA$2:$AA$1471, 'Date Events'!A1815)</f>
        <v>0</v>
      </c>
      <c r="F1815">
        <f>IF(ISNA(VLOOKUP(A1815, PerformanceRating!$P$8:$R$2778, 2, FALSE)), "", VLOOKUP(A1815, PerformanceRating!$P$8:$R$2778, 2, FALSE))</f>
        <v>4.666666666666667</v>
      </c>
      <c r="G1815">
        <f>IF(ISNA(VLOOKUP(A1815, PerformanceRating!$P$8:$R$2778, 3, FALSE)), "", VLOOKUP(A1815, PerformanceRating!$P$8:$R$2778, 3, FALSE))</f>
        <v>3.6666666666666665</v>
      </c>
      <c r="H1815">
        <f>IF(ISNA(VLOOKUP(A1815, PerformanceRating!$C$2:$N$6710, 11, FALSE)), "", VLOOKUP(A1815, PerformanceRating!$C$2:$N$6710, 11, FALSE))</f>
        <v>3.5</v>
      </c>
      <c r="I1815">
        <f>IF(ISNA(VLOOKUP(A1815, PerformanceRating!$C$2:$N$6710, 12, FALSE)), "", VLOOKUP(A1815, PerformanceRating!$C$2:$N$6710, 12, FALSE))</f>
        <v>3.5</v>
      </c>
    </row>
    <row r="1816" spans="1:9" x14ac:dyDescent="0.25">
      <c r="A1816" s="1">
        <v>43487</v>
      </c>
      <c r="B1816">
        <f>COUNTIF(Employee!$U$2:$U$1471, 'Date Events'!A1816)</f>
        <v>0</v>
      </c>
      <c r="C1816">
        <f>COUNTIF(Employee!$X$2:$X$1471, 'Date Events'!A1816)</f>
        <v>0</v>
      </c>
      <c r="D1816">
        <f t="shared" si="28"/>
        <v>848</v>
      </c>
      <c r="E1816">
        <f>COUNTIF(Employee!$AA$2:$AA$1471, 'Date Events'!A1816)</f>
        <v>0</v>
      </c>
      <c r="F1816">
        <f>IF(ISNA(VLOOKUP(A1816, PerformanceRating!$P$8:$R$2778, 2, FALSE)), "", VLOOKUP(A1816, PerformanceRating!$P$8:$R$2778, 2, FALSE))</f>
        <v>4</v>
      </c>
      <c r="G1816">
        <f>IF(ISNA(VLOOKUP(A1816, PerformanceRating!$P$8:$R$2778, 3, FALSE)), "", VLOOKUP(A1816, PerformanceRating!$P$8:$R$2778, 3, FALSE))</f>
        <v>3.5</v>
      </c>
      <c r="H1816">
        <f>IF(ISNA(VLOOKUP(A1816, PerformanceRating!$C$2:$N$6710, 11, FALSE)), "", VLOOKUP(A1816, PerformanceRating!$C$2:$N$6710, 11, FALSE))</f>
        <v>4</v>
      </c>
      <c r="I1816">
        <f>IF(ISNA(VLOOKUP(A1816, PerformanceRating!$C$2:$N$6710, 12, FALSE)), "", VLOOKUP(A1816, PerformanceRating!$C$2:$N$6710, 12, FALSE))</f>
        <v>5</v>
      </c>
    </row>
    <row r="1817" spans="1:9" x14ac:dyDescent="0.25">
      <c r="A1817" s="1">
        <v>43488</v>
      </c>
      <c r="B1817">
        <f>COUNTIF(Employee!$U$2:$U$1471, 'Date Events'!A1817)</f>
        <v>0</v>
      </c>
      <c r="C1817">
        <f>COUNTIF(Employee!$X$2:$X$1471, 'Date Events'!A1817)</f>
        <v>0</v>
      </c>
      <c r="D1817">
        <f t="shared" si="28"/>
        <v>848</v>
      </c>
      <c r="E1817">
        <f>COUNTIF(Employee!$AA$2:$AA$1471, 'Date Events'!A1817)</f>
        <v>0</v>
      </c>
      <c r="F1817">
        <f>IF(ISNA(VLOOKUP(A1817, PerformanceRating!$P$8:$R$2778, 2, FALSE)), "", VLOOKUP(A1817, PerformanceRating!$P$8:$R$2778, 2, FALSE))</f>
        <v>4</v>
      </c>
      <c r="G1817">
        <f>IF(ISNA(VLOOKUP(A1817, PerformanceRating!$P$8:$R$2778, 3, FALSE)), "", VLOOKUP(A1817, PerformanceRating!$P$8:$R$2778, 3, FALSE))</f>
        <v>3.5</v>
      </c>
      <c r="H1817">
        <f>IF(ISNA(VLOOKUP(A1817, PerformanceRating!$C$2:$N$6710, 11, FALSE)), "", VLOOKUP(A1817, PerformanceRating!$C$2:$N$6710, 11, FALSE))</f>
        <v>3.25</v>
      </c>
      <c r="I1817">
        <f>IF(ISNA(VLOOKUP(A1817, PerformanceRating!$C$2:$N$6710, 12, FALSE)), "", VLOOKUP(A1817, PerformanceRating!$C$2:$N$6710, 12, FALSE))</f>
        <v>5</v>
      </c>
    </row>
    <row r="1818" spans="1:9" x14ac:dyDescent="0.25">
      <c r="A1818" s="1">
        <v>43489</v>
      </c>
      <c r="B1818">
        <f>COUNTIF(Employee!$U$2:$U$1471, 'Date Events'!A1818)</f>
        <v>1</v>
      </c>
      <c r="C1818">
        <f>COUNTIF(Employee!$X$2:$X$1471, 'Date Events'!A1818)</f>
        <v>0</v>
      </c>
      <c r="D1818">
        <f t="shared" si="28"/>
        <v>849</v>
      </c>
      <c r="E1818">
        <f>COUNTIF(Employee!$AA$2:$AA$1471, 'Date Events'!A1818)</f>
        <v>0</v>
      </c>
      <c r="F1818">
        <f>IF(ISNA(VLOOKUP(A1818, PerformanceRating!$P$8:$R$2778, 2, FALSE)), "", VLOOKUP(A1818, PerformanceRating!$P$8:$R$2778, 2, FALSE))</f>
        <v>3</v>
      </c>
      <c r="G1818">
        <f>IF(ISNA(VLOOKUP(A1818, PerformanceRating!$P$8:$R$2778, 3, FALSE)), "", VLOOKUP(A1818, PerformanceRating!$P$8:$R$2778, 3, FALSE))</f>
        <v>2.5</v>
      </c>
      <c r="H1818">
        <f>IF(ISNA(VLOOKUP(A1818, PerformanceRating!$C$2:$N$6710, 11, FALSE)), "", VLOOKUP(A1818, PerformanceRating!$C$2:$N$6710, 11, FALSE))</f>
        <v>4.25</v>
      </c>
      <c r="I1818">
        <f>IF(ISNA(VLOOKUP(A1818, PerformanceRating!$C$2:$N$6710, 12, FALSE)), "", VLOOKUP(A1818, PerformanceRating!$C$2:$N$6710, 12, FALSE))</f>
        <v>3</v>
      </c>
    </row>
    <row r="1819" spans="1:9" x14ac:dyDescent="0.25">
      <c r="A1819" s="1">
        <v>43490</v>
      </c>
      <c r="B1819">
        <f>COUNTIF(Employee!$U$2:$U$1471, 'Date Events'!A1819)</f>
        <v>0</v>
      </c>
      <c r="C1819">
        <f>COUNTIF(Employee!$X$2:$X$1471, 'Date Events'!A1819)</f>
        <v>0</v>
      </c>
      <c r="D1819">
        <f t="shared" si="28"/>
        <v>849</v>
      </c>
      <c r="E1819">
        <f>COUNTIF(Employee!$AA$2:$AA$1471, 'Date Events'!A1819)</f>
        <v>0</v>
      </c>
      <c r="F1819">
        <f>IF(ISNA(VLOOKUP(A1819, PerformanceRating!$P$8:$R$2778, 2, FALSE)), "", VLOOKUP(A1819, PerformanceRating!$P$8:$R$2778, 2, FALSE))</f>
        <v>4</v>
      </c>
      <c r="G1819">
        <f>IF(ISNA(VLOOKUP(A1819, PerformanceRating!$P$8:$R$2778, 3, FALSE)), "", VLOOKUP(A1819, PerformanceRating!$P$8:$R$2778, 3, FALSE))</f>
        <v>3</v>
      </c>
      <c r="H1819">
        <f>IF(ISNA(VLOOKUP(A1819, PerformanceRating!$C$2:$N$6710, 11, FALSE)), "", VLOOKUP(A1819, PerformanceRating!$C$2:$N$6710, 11, FALSE))</f>
        <v>3.75</v>
      </c>
      <c r="I1819">
        <f>IF(ISNA(VLOOKUP(A1819, PerformanceRating!$C$2:$N$6710, 12, FALSE)), "", VLOOKUP(A1819, PerformanceRating!$C$2:$N$6710, 12, FALSE))</f>
        <v>3.5</v>
      </c>
    </row>
    <row r="1820" spans="1:9" x14ac:dyDescent="0.25">
      <c r="A1820" s="1">
        <v>43491</v>
      </c>
      <c r="B1820">
        <f>COUNTIF(Employee!$U$2:$U$1471, 'Date Events'!A1820)</f>
        <v>0</v>
      </c>
      <c r="C1820">
        <f>COUNTIF(Employee!$X$2:$X$1471, 'Date Events'!A1820)</f>
        <v>0</v>
      </c>
      <c r="D1820">
        <f t="shared" si="28"/>
        <v>849</v>
      </c>
      <c r="E1820">
        <f>COUNTIF(Employee!$AA$2:$AA$1471, 'Date Events'!A1820)</f>
        <v>0</v>
      </c>
      <c r="F1820">
        <f>IF(ISNA(VLOOKUP(A1820, PerformanceRating!$P$8:$R$2778, 2, FALSE)), "", VLOOKUP(A1820, PerformanceRating!$P$8:$R$2778, 2, FALSE))</f>
        <v>3.75</v>
      </c>
      <c r="G1820">
        <f>IF(ISNA(VLOOKUP(A1820, PerformanceRating!$P$8:$R$2778, 3, FALSE)), "", VLOOKUP(A1820, PerformanceRating!$P$8:$R$2778, 3, FALSE))</f>
        <v>3.5</v>
      </c>
      <c r="H1820">
        <f>IF(ISNA(VLOOKUP(A1820, PerformanceRating!$C$2:$N$6710, 11, FALSE)), "", VLOOKUP(A1820, PerformanceRating!$C$2:$N$6710, 11, FALSE))</f>
        <v>4</v>
      </c>
      <c r="I1820">
        <f>IF(ISNA(VLOOKUP(A1820, PerformanceRating!$C$2:$N$6710, 12, FALSE)), "", VLOOKUP(A1820, PerformanceRating!$C$2:$N$6710, 12, FALSE))</f>
        <v>5</v>
      </c>
    </row>
    <row r="1821" spans="1:9" x14ac:dyDescent="0.25">
      <c r="A1821" s="1">
        <v>43492</v>
      </c>
      <c r="B1821">
        <f>COUNTIF(Employee!$U$2:$U$1471, 'Date Events'!A1821)</f>
        <v>0</v>
      </c>
      <c r="C1821">
        <f>COUNTIF(Employee!$X$2:$X$1471, 'Date Events'!A1821)</f>
        <v>0</v>
      </c>
      <c r="D1821">
        <f t="shared" si="28"/>
        <v>849</v>
      </c>
      <c r="E1821">
        <f>COUNTIF(Employee!$AA$2:$AA$1471, 'Date Events'!A1821)</f>
        <v>1</v>
      </c>
      <c r="F1821" t="str">
        <f>IF(ISNA(VLOOKUP(A1821, PerformanceRating!$P$8:$R$2778, 2, FALSE)), "", VLOOKUP(A1821, PerformanceRating!$P$8:$R$2778, 2, FALSE))</f>
        <v/>
      </c>
      <c r="G1821" t="str">
        <f>IF(ISNA(VLOOKUP(A1821, PerformanceRating!$P$8:$R$2778, 3, FALSE)), "", VLOOKUP(A1821, PerformanceRating!$P$8:$R$2778, 3, FALSE))</f>
        <v/>
      </c>
      <c r="H1821" t="str">
        <f>IF(ISNA(VLOOKUP(A1821, PerformanceRating!$C$2:$N$6710, 11, FALSE)), "", VLOOKUP(A1821, PerformanceRating!$C$2:$N$6710, 11, FALSE))</f>
        <v/>
      </c>
      <c r="I1821" t="str">
        <f>IF(ISNA(VLOOKUP(A1821, PerformanceRating!$C$2:$N$6710, 12, FALSE)), "", VLOOKUP(A1821, PerformanceRating!$C$2:$N$6710, 12, FALSE))</f>
        <v/>
      </c>
    </row>
    <row r="1822" spans="1:9" x14ac:dyDescent="0.25">
      <c r="A1822" s="1">
        <v>43493</v>
      </c>
      <c r="B1822">
        <f>COUNTIF(Employee!$U$2:$U$1471, 'Date Events'!A1822)</f>
        <v>0</v>
      </c>
      <c r="C1822">
        <f>COUNTIF(Employee!$X$2:$X$1471, 'Date Events'!A1822)</f>
        <v>0</v>
      </c>
      <c r="D1822">
        <f t="shared" si="28"/>
        <v>849</v>
      </c>
      <c r="E1822">
        <f>COUNTIF(Employee!$AA$2:$AA$1471, 'Date Events'!A1822)</f>
        <v>0</v>
      </c>
      <c r="F1822">
        <f>IF(ISNA(VLOOKUP(A1822, PerformanceRating!$P$8:$R$2778, 2, FALSE)), "", VLOOKUP(A1822, PerformanceRating!$P$8:$R$2778, 2, FALSE))</f>
        <v>4</v>
      </c>
      <c r="G1822">
        <f>IF(ISNA(VLOOKUP(A1822, PerformanceRating!$P$8:$R$2778, 3, FALSE)), "", VLOOKUP(A1822, PerformanceRating!$P$8:$R$2778, 3, FALSE))</f>
        <v>3.3333333333333335</v>
      </c>
      <c r="H1822">
        <f>IF(ISNA(VLOOKUP(A1822, PerformanceRating!$C$2:$N$6710, 11, FALSE)), "", VLOOKUP(A1822, PerformanceRating!$C$2:$N$6710, 11, FALSE))</f>
        <v>3.25</v>
      </c>
      <c r="I1822">
        <f>IF(ISNA(VLOOKUP(A1822, PerformanceRating!$C$2:$N$6710, 12, FALSE)), "", VLOOKUP(A1822, PerformanceRating!$C$2:$N$6710, 12, FALSE))</f>
        <v>3.5</v>
      </c>
    </row>
    <row r="1823" spans="1:9" x14ac:dyDescent="0.25">
      <c r="A1823" s="1">
        <v>43494</v>
      </c>
      <c r="B1823">
        <f>COUNTIF(Employee!$U$2:$U$1471, 'Date Events'!A1823)</f>
        <v>0</v>
      </c>
      <c r="C1823">
        <f>COUNTIF(Employee!$X$2:$X$1471, 'Date Events'!A1823)</f>
        <v>0</v>
      </c>
      <c r="D1823">
        <f t="shared" si="28"/>
        <v>849</v>
      </c>
      <c r="E1823">
        <f>COUNTIF(Employee!$AA$2:$AA$1471, 'Date Events'!A1823)</f>
        <v>0</v>
      </c>
      <c r="F1823">
        <f>IF(ISNA(VLOOKUP(A1823, PerformanceRating!$P$8:$R$2778, 2, FALSE)), "", VLOOKUP(A1823, PerformanceRating!$P$8:$R$2778, 2, FALSE))</f>
        <v>3</v>
      </c>
      <c r="G1823">
        <f>IF(ISNA(VLOOKUP(A1823, PerformanceRating!$P$8:$R$2778, 3, FALSE)), "", VLOOKUP(A1823, PerformanceRating!$P$8:$R$2778, 3, FALSE))</f>
        <v>2</v>
      </c>
      <c r="H1823">
        <f>IF(ISNA(VLOOKUP(A1823, PerformanceRating!$C$2:$N$6710, 11, FALSE)), "", VLOOKUP(A1823, PerformanceRating!$C$2:$N$6710, 11, FALSE))</f>
        <v>3.5</v>
      </c>
      <c r="I1823">
        <f>IF(ISNA(VLOOKUP(A1823, PerformanceRating!$C$2:$N$6710, 12, FALSE)), "", VLOOKUP(A1823, PerformanceRating!$C$2:$N$6710, 12, FALSE))</f>
        <v>2.5</v>
      </c>
    </row>
    <row r="1824" spans="1:9" x14ac:dyDescent="0.25">
      <c r="A1824" s="1">
        <v>43495</v>
      </c>
      <c r="B1824">
        <f>COUNTIF(Employee!$U$2:$U$1471, 'Date Events'!A1824)</f>
        <v>0</v>
      </c>
      <c r="C1824">
        <f>COUNTIF(Employee!$X$2:$X$1471, 'Date Events'!A1824)</f>
        <v>0</v>
      </c>
      <c r="D1824">
        <f t="shared" si="28"/>
        <v>849</v>
      </c>
      <c r="E1824">
        <f>COUNTIF(Employee!$AA$2:$AA$1471, 'Date Events'!A1824)</f>
        <v>0</v>
      </c>
      <c r="F1824">
        <f>IF(ISNA(VLOOKUP(A1824, PerformanceRating!$P$8:$R$2778, 2, FALSE)), "", VLOOKUP(A1824, PerformanceRating!$P$8:$R$2778, 2, FALSE))</f>
        <v>4</v>
      </c>
      <c r="G1824">
        <f>IF(ISNA(VLOOKUP(A1824, PerformanceRating!$P$8:$R$2778, 3, FALSE)), "", VLOOKUP(A1824, PerformanceRating!$P$8:$R$2778, 3, FALSE))</f>
        <v>3.5</v>
      </c>
      <c r="H1824">
        <f>IF(ISNA(VLOOKUP(A1824, PerformanceRating!$C$2:$N$6710, 11, FALSE)), "", VLOOKUP(A1824, PerformanceRating!$C$2:$N$6710, 11, FALSE))</f>
        <v>2.5</v>
      </c>
      <c r="I1824">
        <f>IF(ISNA(VLOOKUP(A1824, PerformanceRating!$C$2:$N$6710, 12, FALSE)), "", VLOOKUP(A1824, PerformanceRating!$C$2:$N$6710, 12, FALSE))</f>
        <v>3.5</v>
      </c>
    </row>
    <row r="1825" spans="1:9" x14ac:dyDescent="0.25">
      <c r="A1825" s="1">
        <v>43496</v>
      </c>
      <c r="B1825">
        <f>COUNTIF(Employee!$U$2:$U$1471, 'Date Events'!A1825)</f>
        <v>0</v>
      </c>
      <c r="C1825">
        <f>COUNTIF(Employee!$X$2:$X$1471, 'Date Events'!A1825)</f>
        <v>0</v>
      </c>
      <c r="D1825">
        <f t="shared" si="28"/>
        <v>849</v>
      </c>
      <c r="E1825">
        <f>COUNTIF(Employee!$AA$2:$AA$1471, 'Date Events'!A1825)</f>
        <v>0</v>
      </c>
      <c r="F1825">
        <f>IF(ISNA(VLOOKUP(A1825, PerformanceRating!$P$8:$R$2778, 2, FALSE)), "", VLOOKUP(A1825, PerformanceRating!$P$8:$R$2778, 2, FALSE))</f>
        <v>5</v>
      </c>
      <c r="G1825">
        <f>IF(ISNA(VLOOKUP(A1825, PerformanceRating!$P$8:$R$2778, 3, FALSE)), "", VLOOKUP(A1825, PerformanceRating!$P$8:$R$2778, 3, FALSE))</f>
        <v>4</v>
      </c>
      <c r="H1825">
        <f>IF(ISNA(VLOOKUP(A1825, PerformanceRating!$C$2:$N$6710, 11, FALSE)), "", VLOOKUP(A1825, PerformanceRating!$C$2:$N$6710, 11, FALSE))</f>
        <v>1.25</v>
      </c>
      <c r="I1825">
        <f>IF(ISNA(VLOOKUP(A1825, PerformanceRating!$C$2:$N$6710, 12, FALSE)), "", VLOOKUP(A1825, PerformanceRating!$C$2:$N$6710, 12, FALSE))</f>
        <v>4.5</v>
      </c>
    </row>
    <row r="1826" spans="1:9" x14ac:dyDescent="0.25">
      <c r="A1826" s="1">
        <v>43497</v>
      </c>
      <c r="B1826">
        <f>COUNTIF(Employee!$U$2:$U$1471, 'Date Events'!A1826)</f>
        <v>1</v>
      </c>
      <c r="C1826">
        <f>COUNTIF(Employee!$X$2:$X$1471, 'Date Events'!A1826)</f>
        <v>0</v>
      </c>
      <c r="D1826">
        <f t="shared" si="28"/>
        <v>850</v>
      </c>
      <c r="E1826">
        <f>COUNTIF(Employee!$AA$2:$AA$1471, 'Date Events'!A1826)</f>
        <v>0</v>
      </c>
      <c r="F1826">
        <f>IF(ISNA(VLOOKUP(A1826, PerformanceRating!$P$8:$R$2778, 2, FALSE)), "", VLOOKUP(A1826, PerformanceRating!$P$8:$R$2778, 2, FALSE))</f>
        <v>4.5</v>
      </c>
      <c r="G1826">
        <f>IF(ISNA(VLOOKUP(A1826, PerformanceRating!$P$8:$R$2778, 3, FALSE)), "", VLOOKUP(A1826, PerformanceRating!$P$8:$R$2778, 3, FALSE))</f>
        <v>4</v>
      </c>
      <c r="H1826">
        <f>IF(ISNA(VLOOKUP(A1826, PerformanceRating!$C$2:$N$6710, 11, FALSE)), "", VLOOKUP(A1826, PerformanceRating!$C$2:$N$6710, 11, FALSE))</f>
        <v>3</v>
      </c>
      <c r="I1826">
        <f>IF(ISNA(VLOOKUP(A1826, PerformanceRating!$C$2:$N$6710, 12, FALSE)), "", VLOOKUP(A1826, PerformanceRating!$C$2:$N$6710, 12, FALSE))</f>
        <v>5</v>
      </c>
    </row>
    <row r="1827" spans="1:9" x14ac:dyDescent="0.25">
      <c r="A1827" s="1">
        <v>43498</v>
      </c>
      <c r="B1827">
        <f>COUNTIF(Employee!$U$2:$U$1471, 'Date Events'!A1827)</f>
        <v>1</v>
      </c>
      <c r="C1827">
        <f>COUNTIF(Employee!$X$2:$X$1471, 'Date Events'!A1827)</f>
        <v>1</v>
      </c>
      <c r="D1827">
        <f t="shared" si="28"/>
        <v>850</v>
      </c>
      <c r="E1827">
        <f>COUNTIF(Employee!$AA$2:$AA$1471, 'Date Events'!A1827)</f>
        <v>0</v>
      </c>
      <c r="F1827">
        <f>IF(ISNA(VLOOKUP(A1827, PerformanceRating!$P$8:$R$2778, 2, FALSE)), "", VLOOKUP(A1827, PerformanceRating!$P$8:$R$2778, 2, FALSE))</f>
        <v>4.4000000000000004</v>
      </c>
      <c r="G1827">
        <f>IF(ISNA(VLOOKUP(A1827, PerformanceRating!$P$8:$R$2778, 3, FALSE)), "", VLOOKUP(A1827, PerformanceRating!$P$8:$R$2778, 3, FALSE))</f>
        <v>4</v>
      </c>
      <c r="H1827">
        <f>IF(ISNA(VLOOKUP(A1827, PerformanceRating!$C$2:$N$6710, 11, FALSE)), "", VLOOKUP(A1827, PerformanceRating!$C$2:$N$6710, 11, FALSE))</f>
        <v>3.5</v>
      </c>
      <c r="I1827">
        <f>IF(ISNA(VLOOKUP(A1827, PerformanceRating!$C$2:$N$6710, 12, FALSE)), "", VLOOKUP(A1827, PerformanceRating!$C$2:$N$6710, 12, FALSE))</f>
        <v>4</v>
      </c>
    </row>
    <row r="1828" spans="1:9" x14ac:dyDescent="0.25">
      <c r="A1828" s="1">
        <v>43499</v>
      </c>
      <c r="B1828">
        <f>COUNTIF(Employee!$U$2:$U$1471, 'Date Events'!A1828)</f>
        <v>0</v>
      </c>
      <c r="C1828">
        <f>COUNTIF(Employee!$X$2:$X$1471, 'Date Events'!A1828)</f>
        <v>0</v>
      </c>
      <c r="D1828">
        <f t="shared" si="28"/>
        <v>850</v>
      </c>
      <c r="E1828">
        <f>COUNTIF(Employee!$AA$2:$AA$1471, 'Date Events'!A1828)</f>
        <v>0</v>
      </c>
      <c r="F1828">
        <f>IF(ISNA(VLOOKUP(A1828, PerformanceRating!$P$8:$R$2778, 2, FALSE)), "", VLOOKUP(A1828, PerformanceRating!$P$8:$R$2778, 2, FALSE))</f>
        <v>4</v>
      </c>
      <c r="G1828">
        <f>IF(ISNA(VLOOKUP(A1828, PerformanceRating!$P$8:$R$2778, 3, FALSE)), "", VLOOKUP(A1828, PerformanceRating!$P$8:$R$2778, 3, FALSE))</f>
        <v>3.5</v>
      </c>
      <c r="H1828">
        <f>IF(ISNA(VLOOKUP(A1828, PerformanceRating!$C$2:$N$6710, 11, FALSE)), "", VLOOKUP(A1828, PerformanceRating!$C$2:$N$6710, 11, FALSE))</f>
        <v>3</v>
      </c>
      <c r="I1828">
        <f>IF(ISNA(VLOOKUP(A1828, PerformanceRating!$C$2:$N$6710, 12, FALSE)), "", VLOOKUP(A1828, PerformanceRating!$C$2:$N$6710, 12, FALSE))</f>
        <v>5</v>
      </c>
    </row>
    <row r="1829" spans="1:9" x14ac:dyDescent="0.25">
      <c r="A1829" s="1">
        <v>43500</v>
      </c>
      <c r="B1829">
        <f>COUNTIF(Employee!$U$2:$U$1471, 'Date Events'!A1829)</f>
        <v>2</v>
      </c>
      <c r="C1829">
        <f>COUNTIF(Employee!$X$2:$X$1471, 'Date Events'!A1829)</f>
        <v>0</v>
      </c>
      <c r="D1829">
        <f t="shared" si="28"/>
        <v>852</v>
      </c>
      <c r="E1829">
        <f>COUNTIF(Employee!$AA$2:$AA$1471, 'Date Events'!A1829)</f>
        <v>0</v>
      </c>
      <c r="F1829">
        <f>IF(ISNA(VLOOKUP(A1829, PerformanceRating!$P$8:$R$2778, 2, FALSE)), "", VLOOKUP(A1829, PerformanceRating!$P$8:$R$2778, 2, FALSE))</f>
        <v>4.1428571428571432</v>
      </c>
      <c r="G1829">
        <f>IF(ISNA(VLOOKUP(A1829, PerformanceRating!$P$8:$R$2778, 3, FALSE)), "", VLOOKUP(A1829, PerformanceRating!$P$8:$R$2778, 3, FALSE))</f>
        <v>3.7142857142857144</v>
      </c>
      <c r="H1829">
        <f>IF(ISNA(VLOOKUP(A1829, PerformanceRating!$C$2:$N$6710, 11, FALSE)), "", VLOOKUP(A1829, PerformanceRating!$C$2:$N$6710, 11, FALSE))</f>
        <v>3.25</v>
      </c>
      <c r="I1829">
        <f>IF(ISNA(VLOOKUP(A1829, PerformanceRating!$C$2:$N$6710, 12, FALSE)), "", VLOOKUP(A1829, PerformanceRating!$C$2:$N$6710, 12, FALSE))</f>
        <v>3.5</v>
      </c>
    </row>
    <row r="1830" spans="1:9" x14ac:dyDescent="0.25">
      <c r="A1830" s="1">
        <v>43501</v>
      </c>
      <c r="B1830">
        <f>COUNTIF(Employee!$U$2:$U$1471, 'Date Events'!A1830)</f>
        <v>0</v>
      </c>
      <c r="C1830">
        <f>COUNTIF(Employee!$X$2:$X$1471, 'Date Events'!A1830)</f>
        <v>0</v>
      </c>
      <c r="D1830">
        <f t="shared" si="28"/>
        <v>852</v>
      </c>
      <c r="E1830">
        <f>COUNTIF(Employee!$AA$2:$AA$1471, 'Date Events'!A1830)</f>
        <v>0</v>
      </c>
      <c r="F1830">
        <f>IF(ISNA(VLOOKUP(A1830, PerformanceRating!$P$8:$R$2778, 2, FALSE)), "", VLOOKUP(A1830, PerformanceRating!$P$8:$R$2778, 2, FALSE))</f>
        <v>4</v>
      </c>
      <c r="G1830">
        <f>IF(ISNA(VLOOKUP(A1830, PerformanceRating!$P$8:$R$2778, 3, FALSE)), "", VLOOKUP(A1830, PerformanceRating!$P$8:$R$2778, 3, FALSE))</f>
        <v>3.6666666666666665</v>
      </c>
      <c r="H1830">
        <f>IF(ISNA(VLOOKUP(A1830, PerformanceRating!$C$2:$N$6710, 11, FALSE)), "", VLOOKUP(A1830, PerformanceRating!$C$2:$N$6710, 11, FALSE))</f>
        <v>3</v>
      </c>
      <c r="I1830">
        <f>IF(ISNA(VLOOKUP(A1830, PerformanceRating!$C$2:$N$6710, 12, FALSE)), "", VLOOKUP(A1830, PerformanceRating!$C$2:$N$6710, 12, FALSE))</f>
        <v>4</v>
      </c>
    </row>
    <row r="1831" spans="1:9" x14ac:dyDescent="0.25">
      <c r="A1831" s="1">
        <v>43502</v>
      </c>
      <c r="B1831">
        <f>COUNTIF(Employee!$U$2:$U$1471, 'Date Events'!A1831)</f>
        <v>1</v>
      </c>
      <c r="C1831">
        <f>COUNTIF(Employee!$X$2:$X$1471, 'Date Events'!A1831)</f>
        <v>1</v>
      </c>
      <c r="D1831">
        <f t="shared" si="28"/>
        <v>852</v>
      </c>
      <c r="E1831">
        <f>COUNTIF(Employee!$AA$2:$AA$1471, 'Date Events'!A1831)</f>
        <v>1</v>
      </c>
      <c r="F1831">
        <f>IF(ISNA(VLOOKUP(A1831, PerformanceRating!$P$8:$R$2778, 2, FALSE)), "", VLOOKUP(A1831, PerformanceRating!$P$8:$R$2778, 2, FALSE))</f>
        <v>3</v>
      </c>
      <c r="G1831">
        <f>IF(ISNA(VLOOKUP(A1831, PerformanceRating!$P$8:$R$2778, 3, FALSE)), "", VLOOKUP(A1831, PerformanceRating!$P$8:$R$2778, 3, FALSE))</f>
        <v>2.5</v>
      </c>
      <c r="H1831">
        <f>IF(ISNA(VLOOKUP(A1831, PerformanceRating!$C$2:$N$6710, 11, FALSE)), "", VLOOKUP(A1831, PerformanceRating!$C$2:$N$6710, 11, FALSE))</f>
        <v>3.25</v>
      </c>
      <c r="I1831">
        <f>IF(ISNA(VLOOKUP(A1831, PerformanceRating!$C$2:$N$6710, 12, FALSE)), "", VLOOKUP(A1831, PerformanceRating!$C$2:$N$6710, 12, FALSE))</f>
        <v>3</v>
      </c>
    </row>
    <row r="1832" spans="1:9" x14ac:dyDescent="0.25">
      <c r="A1832" s="1">
        <v>43504</v>
      </c>
      <c r="B1832">
        <f>COUNTIF(Employee!$U$2:$U$1471, 'Date Events'!A1832)</f>
        <v>0</v>
      </c>
      <c r="C1832">
        <f>COUNTIF(Employee!$X$2:$X$1471, 'Date Events'!A1832)</f>
        <v>0</v>
      </c>
      <c r="D1832">
        <f t="shared" si="28"/>
        <v>852</v>
      </c>
      <c r="E1832">
        <f>COUNTIF(Employee!$AA$2:$AA$1471, 'Date Events'!A1832)</f>
        <v>0</v>
      </c>
      <c r="F1832">
        <f>IF(ISNA(VLOOKUP(A1832, PerformanceRating!$P$8:$R$2778, 2, FALSE)), "", VLOOKUP(A1832, PerformanceRating!$P$8:$R$2778, 2, FALSE))</f>
        <v>4.5</v>
      </c>
      <c r="G1832">
        <f>IF(ISNA(VLOOKUP(A1832, PerformanceRating!$P$8:$R$2778, 3, FALSE)), "", VLOOKUP(A1832, PerformanceRating!$P$8:$R$2778, 3, FALSE))</f>
        <v>4</v>
      </c>
      <c r="H1832">
        <f>IF(ISNA(VLOOKUP(A1832, PerformanceRating!$C$2:$N$6710, 11, FALSE)), "", VLOOKUP(A1832, PerformanceRating!$C$2:$N$6710, 11, FALSE))</f>
        <v>3</v>
      </c>
      <c r="I1832">
        <f>IF(ISNA(VLOOKUP(A1832, PerformanceRating!$C$2:$N$6710, 12, FALSE)), "", VLOOKUP(A1832, PerformanceRating!$C$2:$N$6710, 12, FALSE))</f>
        <v>4</v>
      </c>
    </row>
    <row r="1833" spans="1:9" x14ac:dyDescent="0.25">
      <c r="A1833" s="1">
        <v>43505</v>
      </c>
      <c r="B1833">
        <f>COUNTIF(Employee!$U$2:$U$1471, 'Date Events'!A1833)</f>
        <v>0</v>
      </c>
      <c r="C1833">
        <f>COUNTIF(Employee!$X$2:$X$1471, 'Date Events'!A1833)</f>
        <v>0</v>
      </c>
      <c r="D1833">
        <f t="shared" si="28"/>
        <v>852</v>
      </c>
      <c r="E1833">
        <f>COUNTIF(Employee!$AA$2:$AA$1471, 'Date Events'!A1833)</f>
        <v>0</v>
      </c>
      <c r="F1833">
        <f>IF(ISNA(VLOOKUP(A1833, PerformanceRating!$P$8:$R$2778, 2, FALSE)), "", VLOOKUP(A1833, PerformanceRating!$P$8:$R$2778, 2, FALSE))</f>
        <v>3</v>
      </c>
      <c r="G1833">
        <f>IF(ISNA(VLOOKUP(A1833, PerformanceRating!$P$8:$R$2778, 3, FALSE)), "", VLOOKUP(A1833, PerformanceRating!$P$8:$R$2778, 3, FALSE))</f>
        <v>2</v>
      </c>
      <c r="H1833">
        <f>IF(ISNA(VLOOKUP(A1833, PerformanceRating!$C$2:$N$6710, 11, FALSE)), "", VLOOKUP(A1833, PerformanceRating!$C$2:$N$6710, 11, FALSE))</f>
        <v>2.75</v>
      </c>
      <c r="I1833">
        <f>IF(ISNA(VLOOKUP(A1833, PerformanceRating!$C$2:$N$6710, 12, FALSE)), "", VLOOKUP(A1833, PerformanceRating!$C$2:$N$6710, 12, FALSE))</f>
        <v>2.5</v>
      </c>
    </row>
    <row r="1834" spans="1:9" x14ac:dyDescent="0.25">
      <c r="A1834" s="1">
        <v>43506</v>
      </c>
      <c r="B1834">
        <f>COUNTIF(Employee!$U$2:$U$1471, 'Date Events'!A1834)</f>
        <v>0</v>
      </c>
      <c r="C1834">
        <f>COUNTIF(Employee!$X$2:$X$1471, 'Date Events'!A1834)</f>
        <v>0</v>
      </c>
      <c r="D1834">
        <f t="shared" si="28"/>
        <v>852</v>
      </c>
      <c r="E1834">
        <f>COUNTIF(Employee!$AA$2:$AA$1471, 'Date Events'!A1834)</f>
        <v>0</v>
      </c>
      <c r="F1834">
        <f>IF(ISNA(VLOOKUP(A1834, PerformanceRating!$P$8:$R$2778, 2, FALSE)), "", VLOOKUP(A1834, PerformanceRating!$P$8:$R$2778, 2, FALSE))</f>
        <v>3.6666666666666665</v>
      </c>
      <c r="G1834">
        <f>IF(ISNA(VLOOKUP(A1834, PerformanceRating!$P$8:$R$2778, 3, FALSE)), "", VLOOKUP(A1834, PerformanceRating!$P$8:$R$2778, 3, FALSE))</f>
        <v>3.6666666666666665</v>
      </c>
      <c r="H1834">
        <f>IF(ISNA(VLOOKUP(A1834, PerformanceRating!$C$2:$N$6710, 11, FALSE)), "", VLOOKUP(A1834, PerformanceRating!$C$2:$N$6710, 11, FALSE))</f>
        <v>3</v>
      </c>
      <c r="I1834">
        <f>IF(ISNA(VLOOKUP(A1834, PerformanceRating!$C$2:$N$6710, 12, FALSE)), "", VLOOKUP(A1834, PerformanceRating!$C$2:$N$6710, 12, FALSE))</f>
        <v>4</v>
      </c>
    </row>
    <row r="1835" spans="1:9" x14ac:dyDescent="0.25">
      <c r="A1835" s="1">
        <v>43507</v>
      </c>
      <c r="B1835">
        <f>COUNTIF(Employee!$U$2:$U$1471, 'Date Events'!A1835)</f>
        <v>1</v>
      </c>
      <c r="C1835">
        <f>COUNTIF(Employee!$X$2:$X$1471, 'Date Events'!A1835)</f>
        <v>0</v>
      </c>
      <c r="D1835">
        <f t="shared" si="28"/>
        <v>853</v>
      </c>
      <c r="E1835">
        <f>COUNTIF(Employee!$AA$2:$AA$1471, 'Date Events'!A1835)</f>
        <v>0</v>
      </c>
      <c r="F1835">
        <f>IF(ISNA(VLOOKUP(A1835, PerformanceRating!$P$8:$R$2778, 2, FALSE)), "", VLOOKUP(A1835, PerformanceRating!$P$8:$R$2778, 2, FALSE))</f>
        <v>4</v>
      </c>
      <c r="G1835">
        <f>IF(ISNA(VLOOKUP(A1835, PerformanceRating!$P$8:$R$2778, 3, FALSE)), "", VLOOKUP(A1835, PerformanceRating!$P$8:$R$2778, 3, FALSE))</f>
        <v>3.5</v>
      </c>
      <c r="H1835">
        <f>IF(ISNA(VLOOKUP(A1835, PerformanceRating!$C$2:$N$6710, 11, FALSE)), "", VLOOKUP(A1835, PerformanceRating!$C$2:$N$6710, 11, FALSE))</f>
        <v>4</v>
      </c>
      <c r="I1835">
        <f>IF(ISNA(VLOOKUP(A1835, PerformanceRating!$C$2:$N$6710, 12, FALSE)), "", VLOOKUP(A1835, PerformanceRating!$C$2:$N$6710, 12, FALSE))</f>
        <v>5</v>
      </c>
    </row>
    <row r="1836" spans="1:9" x14ac:dyDescent="0.25">
      <c r="A1836" s="1">
        <v>43508</v>
      </c>
      <c r="B1836">
        <f>COUNTIF(Employee!$U$2:$U$1471, 'Date Events'!A1836)</f>
        <v>1</v>
      </c>
      <c r="C1836">
        <f>COUNTIF(Employee!$X$2:$X$1471, 'Date Events'!A1836)</f>
        <v>0</v>
      </c>
      <c r="D1836">
        <f t="shared" si="28"/>
        <v>854</v>
      </c>
      <c r="E1836">
        <f>COUNTIF(Employee!$AA$2:$AA$1471, 'Date Events'!A1836)</f>
        <v>0</v>
      </c>
      <c r="F1836">
        <f>IF(ISNA(VLOOKUP(A1836, PerformanceRating!$P$8:$R$2778, 2, FALSE)), "", VLOOKUP(A1836, PerformanceRating!$P$8:$R$2778, 2, FALSE))</f>
        <v>4</v>
      </c>
      <c r="G1836">
        <f>IF(ISNA(VLOOKUP(A1836, PerformanceRating!$P$8:$R$2778, 3, FALSE)), "", VLOOKUP(A1836, PerformanceRating!$P$8:$R$2778, 3, FALSE))</f>
        <v>3.6666666666666665</v>
      </c>
      <c r="H1836">
        <f>IF(ISNA(VLOOKUP(A1836, PerformanceRating!$C$2:$N$6710, 11, FALSE)), "", VLOOKUP(A1836, PerformanceRating!$C$2:$N$6710, 11, FALSE))</f>
        <v>3.75</v>
      </c>
      <c r="I1836">
        <f>IF(ISNA(VLOOKUP(A1836, PerformanceRating!$C$2:$N$6710, 12, FALSE)), "", VLOOKUP(A1836, PerformanceRating!$C$2:$N$6710, 12, FALSE))</f>
        <v>4</v>
      </c>
    </row>
    <row r="1837" spans="1:9" x14ac:dyDescent="0.25">
      <c r="A1837" s="1">
        <v>43509</v>
      </c>
      <c r="B1837">
        <f>COUNTIF(Employee!$U$2:$U$1471, 'Date Events'!A1837)</f>
        <v>0</v>
      </c>
      <c r="C1837">
        <f>COUNTIF(Employee!$X$2:$X$1471, 'Date Events'!A1837)</f>
        <v>0</v>
      </c>
      <c r="D1837">
        <f t="shared" si="28"/>
        <v>854</v>
      </c>
      <c r="E1837">
        <f>COUNTIF(Employee!$AA$2:$AA$1471, 'Date Events'!A1837)</f>
        <v>0</v>
      </c>
      <c r="F1837">
        <f>IF(ISNA(VLOOKUP(A1837, PerformanceRating!$P$8:$R$2778, 2, FALSE)), "", VLOOKUP(A1837, PerformanceRating!$P$8:$R$2778, 2, FALSE))</f>
        <v>4</v>
      </c>
      <c r="G1837">
        <f>IF(ISNA(VLOOKUP(A1837, PerformanceRating!$P$8:$R$2778, 3, FALSE)), "", VLOOKUP(A1837, PerformanceRating!$P$8:$R$2778, 3, FALSE))</f>
        <v>3</v>
      </c>
      <c r="H1837">
        <f>IF(ISNA(VLOOKUP(A1837, PerformanceRating!$C$2:$N$6710, 11, FALSE)), "", VLOOKUP(A1837, PerformanceRating!$C$2:$N$6710, 11, FALSE))</f>
        <v>3.5</v>
      </c>
      <c r="I1837">
        <f>IF(ISNA(VLOOKUP(A1837, PerformanceRating!$C$2:$N$6710, 12, FALSE)), "", VLOOKUP(A1837, PerformanceRating!$C$2:$N$6710, 12, FALSE))</f>
        <v>3.5</v>
      </c>
    </row>
    <row r="1838" spans="1:9" x14ac:dyDescent="0.25">
      <c r="A1838" s="1">
        <v>43510</v>
      </c>
      <c r="B1838">
        <f>COUNTIF(Employee!$U$2:$U$1471, 'Date Events'!A1838)</f>
        <v>0</v>
      </c>
      <c r="C1838">
        <f>COUNTIF(Employee!$X$2:$X$1471, 'Date Events'!A1838)</f>
        <v>0</v>
      </c>
      <c r="D1838">
        <f t="shared" si="28"/>
        <v>854</v>
      </c>
      <c r="E1838">
        <f>COUNTIF(Employee!$AA$2:$AA$1471, 'Date Events'!A1838)</f>
        <v>0</v>
      </c>
      <c r="F1838">
        <f>IF(ISNA(VLOOKUP(A1838, PerformanceRating!$P$8:$R$2778, 2, FALSE)), "", VLOOKUP(A1838, PerformanceRating!$P$8:$R$2778, 2, FALSE))</f>
        <v>4.5</v>
      </c>
      <c r="G1838">
        <f>IF(ISNA(VLOOKUP(A1838, PerformanceRating!$P$8:$R$2778, 3, FALSE)), "", VLOOKUP(A1838, PerformanceRating!$P$8:$R$2778, 3, FALSE))</f>
        <v>3.5</v>
      </c>
      <c r="H1838">
        <f>IF(ISNA(VLOOKUP(A1838, PerformanceRating!$C$2:$N$6710, 11, FALSE)), "", VLOOKUP(A1838, PerformanceRating!$C$2:$N$6710, 11, FALSE))</f>
        <v>3</v>
      </c>
      <c r="I1838">
        <f>IF(ISNA(VLOOKUP(A1838, PerformanceRating!$C$2:$N$6710, 12, FALSE)), "", VLOOKUP(A1838, PerformanceRating!$C$2:$N$6710, 12, FALSE))</f>
        <v>4.5</v>
      </c>
    </row>
    <row r="1839" spans="1:9" x14ac:dyDescent="0.25">
      <c r="A1839" s="1">
        <v>43511</v>
      </c>
      <c r="B1839">
        <f>COUNTIF(Employee!$U$2:$U$1471, 'Date Events'!A1839)</f>
        <v>1</v>
      </c>
      <c r="C1839">
        <f>COUNTIF(Employee!$X$2:$X$1471, 'Date Events'!A1839)</f>
        <v>0</v>
      </c>
      <c r="D1839">
        <f t="shared" si="28"/>
        <v>855</v>
      </c>
      <c r="E1839">
        <f>COUNTIF(Employee!$AA$2:$AA$1471, 'Date Events'!A1839)</f>
        <v>0</v>
      </c>
      <c r="F1839">
        <f>IF(ISNA(VLOOKUP(A1839, PerformanceRating!$P$8:$R$2778, 2, FALSE)), "", VLOOKUP(A1839, PerformanceRating!$P$8:$R$2778, 2, FALSE))</f>
        <v>5</v>
      </c>
      <c r="G1839">
        <f>IF(ISNA(VLOOKUP(A1839, PerformanceRating!$P$8:$R$2778, 3, FALSE)), "", VLOOKUP(A1839, PerformanceRating!$P$8:$R$2778, 3, FALSE))</f>
        <v>4.666666666666667</v>
      </c>
      <c r="H1839">
        <f>IF(ISNA(VLOOKUP(A1839, PerformanceRating!$C$2:$N$6710, 11, FALSE)), "", VLOOKUP(A1839, PerformanceRating!$C$2:$N$6710, 11, FALSE))</f>
        <v>3.25</v>
      </c>
      <c r="I1839">
        <f>IF(ISNA(VLOOKUP(A1839, PerformanceRating!$C$2:$N$6710, 12, FALSE)), "", VLOOKUP(A1839, PerformanceRating!$C$2:$N$6710, 12, FALSE))</f>
        <v>4.5</v>
      </c>
    </row>
    <row r="1840" spans="1:9" x14ac:dyDescent="0.25">
      <c r="A1840" s="1">
        <v>43512</v>
      </c>
      <c r="B1840">
        <f>COUNTIF(Employee!$U$2:$U$1471, 'Date Events'!A1840)</f>
        <v>0</v>
      </c>
      <c r="C1840">
        <f>COUNTIF(Employee!$X$2:$X$1471, 'Date Events'!A1840)</f>
        <v>0</v>
      </c>
      <c r="D1840">
        <f t="shared" si="28"/>
        <v>855</v>
      </c>
      <c r="E1840">
        <f>COUNTIF(Employee!$AA$2:$AA$1471, 'Date Events'!A1840)</f>
        <v>0</v>
      </c>
      <c r="F1840">
        <f>IF(ISNA(VLOOKUP(A1840, PerformanceRating!$P$8:$R$2778, 2, FALSE)), "", VLOOKUP(A1840, PerformanceRating!$P$8:$R$2778, 2, FALSE))</f>
        <v>4</v>
      </c>
      <c r="G1840">
        <f>IF(ISNA(VLOOKUP(A1840, PerformanceRating!$P$8:$R$2778, 3, FALSE)), "", VLOOKUP(A1840, PerformanceRating!$P$8:$R$2778, 3, FALSE))</f>
        <v>4</v>
      </c>
      <c r="H1840">
        <f>IF(ISNA(VLOOKUP(A1840, PerformanceRating!$C$2:$N$6710, 11, FALSE)), "", VLOOKUP(A1840, PerformanceRating!$C$2:$N$6710, 11, FALSE))</f>
        <v>4.75</v>
      </c>
      <c r="I1840">
        <f>IF(ISNA(VLOOKUP(A1840, PerformanceRating!$C$2:$N$6710, 12, FALSE)), "", VLOOKUP(A1840, PerformanceRating!$C$2:$N$6710, 12, FALSE))</f>
        <v>4</v>
      </c>
    </row>
    <row r="1841" spans="1:9" x14ac:dyDescent="0.25">
      <c r="A1841" s="1">
        <v>43513</v>
      </c>
      <c r="B1841">
        <f>COUNTIF(Employee!$U$2:$U$1471, 'Date Events'!A1841)</f>
        <v>0</v>
      </c>
      <c r="C1841">
        <f>COUNTIF(Employee!$X$2:$X$1471, 'Date Events'!A1841)</f>
        <v>0</v>
      </c>
      <c r="D1841">
        <f t="shared" si="28"/>
        <v>855</v>
      </c>
      <c r="E1841">
        <f>COUNTIF(Employee!$AA$2:$AA$1471, 'Date Events'!A1841)</f>
        <v>0</v>
      </c>
      <c r="F1841">
        <f>IF(ISNA(VLOOKUP(A1841, PerformanceRating!$P$8:$R$2778, 2, FALSE)), "", VLOOKUP(A1841, PerformanceRating!$P$8:$R$2778, 2, FALSE))</f>
        <v>3</v>
      </c>
      <c r="G1841">
        <f>IF(ISNA(VLOOKUP(A1841, PerformanceRating!$P$8:$R$2778, 3, FALSE)), "", VLOOKUP(A1841, PerformanceRating!$P$8:$R$2778, 3, FALSE))</f>
        <v>2.5</v>
      </c>
      <c r="H1841">
        <f>IF(ISNA(VLOOKUP(A1841, PerformanceRating!$C$2:$N$6710, 11, FALSE)), "", VLOOKUP(A1841, PerformanceRating!$C$2:$N$6710, 11, FALSE))</f>
        <v>3.75</v>
      </c>
      <c r="I1841">
        <f>IF(ISNA(VLOOKUP(A1841, PerformanceRating!$C$2:$N$6710, 12, FALSE)), "", VLOOKUP(A1841, PerformanceRating!$C$2:$N$6710, 12, FALSE))</f>
        <v>2.5</v>
      </c>
    </row>
    <row r="1842" spans="1:9" x14ac:dyDescent="0.25">
      <c r="A1842" s="1">
        <v>43514</v>
      </c>
      <c r="B1842">
        <f>COUNTIF(Employee!$U$2:$U$1471, 'Date Events'!A1842)</f>
        <v>0</v>
      </c>
      <c r="C1842">
        <f>COUNTIF(Employee!$X$2:$X$1471, 'Date Events'!A1842)</f>
        <v>0</v>
      </c>
      <c r="D1842">
        <f t="shared" si="28"/>
        <v>855</v>
      </c>
      <c r="E1842">
        <f>COUNTIF(Employee!$AA$2:$AA$1471, 'Date Events'!A1842)</f>
        <v>0</v>
      </c>
      <c r="F1842">
        <f>IF(ISNA(VLOOKUP(A1842, PerformanceRating!$P$8:$R$2778, 2, FALSE)), "", VLOOKUP(A1842, PerformanceRating!$P$8:$R$2778, 2, FALSE))</f>
        <v>3</v>
      </c>
      <c r="G1842">
        <f>IF(ISNA(VLOOKUP(A1842, PerformanceRating!$P$8:$R$2778, 3, FALSE)), "", VLOOKUP(A1842, PerformanceRating!$P$8:$R$2778, 3, FALSE))</f>
        <v>3</v>
      </c>
      <c r="H1842">
        <f>IF(ISNA(VLOOKUP(A1842, PerformanceRating!$C$2:$N$6710, 11, FALSE)), "", VLOOKUP(A1842, PerformanceRating!$C$2:$N$6710, 11, FALSE))</f>
        <v>4.5</v>
      </c>
      <c r="I1842">
        <f>IF(ISNA(VLOOKUP(A1842, PerformanceRating!$C$2:$N$6710, 12, FALSE)), "", VLOOKUP(A1842, PerformanceRating!$C$2:$N$6710, 12, FALSE))</f>
        <v>3</v>
      </c>
    </row>
    <row r="1843" spans="1:9" x14ac:dyDescent="0.25">
      <c r="A1843" s="1">
        <v>43516</v>
      </c>
      <c r="B1843">
        <f>COUNTIF(Employee!$U$2:$U$1471, 'Date Events'!A1843)</f>
        <v>0</v>
      </c>
      <c r="C1843">
        <f>COUNTIF(Employee!$X$2:$X$1471, 'Date Events'!A1843)</f>
        <v>0</v>
      </c>
      <c r="D1843">
        <f t="shared" si="28"/>
        <v>855</v>
      </c>
      <c r="E1843">
        <f>COUNTIF(Employee!$AA$2:$AA$1471, 'Date Events'!A1843)</f>
        <v>1</v>
      </c>
      <c r="F1843">
        <f>IF(ISNA(VLOOKUP(A1843, PerformanceRating!$P$8:$R$2778, 2, FALSE)), "", VLOOKUP(A1843, PerformanceRating!$P$8:$R$2778, 2, FALSE))</f>
        <v>4.333333333333333</v>
      </c>
      <c r="G1843">
        <f>IF(ISNA(VLOOKUP(A1843, PerformanceRating!$P$8:$R$2778, 3, FALSE)), "", VLOOKUP(A1843, PerformanceRating!$P$8:$R$2778, 3, FALSE))</f>
        <v>3.6666666666666665</v>
      </c>
      <c r="H1843">
        <f>IF(ISNA(VLOOKUP(A1843, PerformanceRating!$C$2:$N$6710, 11, FALSE)), "", VLOOKUP(A1843, PerformanceRating!$C$2:$N$6710, 11, FALSE))</f>
        <v>2.75</v>
      </c>
      <c r="I1843">
        <f>IF(ISNA(VLOOKUP(A1843, PerformanceRating!$C$2:$N$6710, 12, FALSE)), "", VLOOKUP(A1843, PerformanceRating!$C$2:$N$6710, 12, FALSE))</f>
        <v>4</v>
      </c>
    </row>
    <row r="1844" spans="1:9" x14ac:dyDescent="0.25">
      <c r="A1844" s="1">
        <v>43517</v>
      </c>
      <c r="B1844">
        <f>COUNTIF(Employee!$U$2:$U$1471, 'Date Events'!A1844)</f>
        <v>0</v>
      </c>
      <c r="C1844">
        <f>COUNTIF(Employee!$X$2:$X$1471, 'Date Events'!A1844)</f>
        <v>0</v>
      </c>
      <c r="D1844">
        <f t="shared" si="28"/>
        <v>855</v>
      </c>
      <c r="E1844">
        <f>COUNTIF(Employee!$AA$2:$AA$1471, 'Date Events'!A1844)</f>
        <v>0</v>
      </c>
      <c r="F1844">
        <f>IF(ISNA(VLOOKUP(A1844, PerformanceRating!$P$8:$R$2778, 2, FALSE)), "", VLOOKUP(A1844, PerformanceRating!$P$8:$R$2778, 2, FALSE))</f>
        <v>3.5</v>
      </c>
      <c r="G1844">
        <f>IF(ISNA(VLOOKUP(A1844, PerformanceRating!$P$8:$R$2778, 3, FALSE)), "", VLOOKUP(A1844, PerformanceRating!$P$8:$R$2778, 3, FALSE))</f>
        <v>3.25</v>
      </c>
      <c r="H1844">
        <f>IF(ISNA(VLOOKUP(A1844, PerformanceRating!$C$2:$N$6710, 11, FALSE)), "", VLOOKUP(A1844, PerformanceRating!$C$2:$N$6710, 11, FALSE))</f>
        <v>3.5</v>
      </c>
      <c r="I1844">
        <f>IF(ISNA(VLOOKUP(A1844, PerformanceRating!$C$2:$N$6710, 12, FALSE)), "", VLOOKUP(A1844, PerformanceRating!$C$2:$N$6710, 12, FALSE))</f>
        <v>3</v>
      </c>
    </row>
    <row r="1845" spans="1:9" x14ac:dyDescent="0.25">
      <c r="A1845" s="1">
        <v>43518</v>
      </c>
      <c r="B1845">
        <f>COUNTIF(Employee!$U$2:$U$1471, 'Date Events'!A1845)</f>
        <v>0</v>
      </c>
      <c r="C1845">
        <f>COUNTIF(Employee!$X$2:$X$1471, 'Date Events'!A1845)</f>
        <v>1</v>
      </c>
      <c r="D1845">
        <f t="shared" si="28"/>
        <v>854</v>
      </c>
      <c r="E1845">
        <f>COUNTIF(Employee!$AA$2:$AA$1471, 'Date Events'!A1845)</f>
        <v>0</v>
      </c>
      <c r="F1845">
        <f>IF(ISNA(VLOOKUP(A1845, PerformanceRating!$P$8:$R$2778, 2, FALSE)), "", VLOOKUP(A1845, PerformanceRating!$P$8:$R$2778, 2, FALSE))</f>
        <v>4</v>
      </c>
      <c r="G1845">
        <f>IF(ISNA(VLOOKUP(A1845, PerformanceRating!$P$8:$R$2778, 3, FALSE)), "", VLOOKUP(A1845, PerformanceRating!$P$8:$R$2778, 3, FALSE))</f>
        <v>3.5</v>
      </c>
      <c r="H1845">
        <f>IF(ISNA(VLOOKUP(A1845, PerformanceRating!$C$2:$N$6710, 11, FALSE)), "", VLOOKUP(A1845, PerformanceRating!$C$2:$N$6710, 11, FALSE))</f>
        <v>3.25</v>
      </c>
      <c r="I1845">
        <f>IF(ISNA(VLOOKUP(A1845, PerformanceRating!$C$2:$N$6710, 12, FALSE)), "", VLOOKUP(A1845, PerformanceRating!$C$2:$N$6710, 12, FALSE))</f>
        <v>2.5</v>
      </c>
    </row>
    <row r="1846" spans="1:9" x14ac:dyDescent="0.25">
      <c r="A1846" s="1">
        <v>43519</v>
      </c>
      <c r="B1846">
        <f>COUNTIF(Employee!$U$2:$U$1471, 'Date Events'!A1846)</f>
        <v>1</v>
      </c>
      <c r="C1846">
        <f>COUNTIF(Employee!$X$2:$X$1471, 'Date Events'!A1846)</f>
        <v>1</v>
      </c>
      <c r="D1846">
        <f t="shared" si="28"/>
        <v>854</v>
      </c>
      <c r="E1846">
        <f>COUNTIF(Employee!$AA$2:$AA$1471, 'Date Events'!A1846)</f>
        <v>2</v>
      </c>
      <c r="F1846">
        <f>IF(ISNA(VLOOKUP(A1846, PerformanceRating!$P$8:$R$2778, 2, FALSE)), "", VLOOKUP(A1846, PerformanceRating!$P$8:$R$2778, 2, FALSE))</f>
        <v>5</v>
      </c>
      <c r="G1846">
        <f>IF(ISNA(VLOOKUP(A1846, PerformanceRating!$P$8:$R$2778, 3, FALSE)), "", VLOOKUP(A1846, PerformanceRating!$P$8:$R$2778, 3, FALSE))</f>
        <v>5</v>
      </c>
      <c r="H1846">
        <f>IF(ISNA(VLOOKUP(A1846, PerformanceRating!$C$2:$N$6710, 11, FALSE)), "", VLOOKUP(A1846, PerformanceRating!$C$2:$N$6710, 11, FALSE))</f>
        <v>3.25</v>
      </c>
      <c r="I1846">
        <f>IF(ISNA(VLOOKUP(A1846, PerformanceRating!$C$2:$N$6710, 12, FALSE)), "", VLOOKUP(A1846, PerformanceRating!$C$2:$N$6710, 12, FALSE))</f>
        <v>5</v>
      </c>
    </row>
    <row r="1847" spans="1:9" x14ac:dyDescent="0.25">
      <c r="A1847" s="1">
        <v>43520</v>
      </c>
      <c r="B1847">
        <f>COUNTIF(Employee!$U$2:$U$1471, 'Date Events'!A1847)</f>
        <v>0</v>
      </c>
      <c r="C1847">
        <f>COUNTIF(Employee!$X$2:$X$1471, 'Date Events'!A1847)</f>
        <v>0</v>
      </c>
      <c r="D1847">
        <f t="shared" si="28"/>
        <v>854</v>
      </c>
      <c r="E1847">
        <f>COUNTIF(Employee!$AA$2:$AA$1471, 'Date Events'!A1847)</f>
        <v>0</v>
      </c>
      <c r="F1847">
        <f>IF(ISNA(VLOOKUP(A1847, PerformanceRating!$P$8:$R$2778, 2, FALSE)), "", VLOOKUP(A1847, PerformanceRating!$P$8:$R$2778, 2, FALSE))</f>
        <v>4</v>
      </c>
      <c r="G1847">
        <f>IF(ISNA(VLOOKUP(A1847, PerformanceRating!$P$8:$R$2778, 3, FALSE)), "", VLOOKUP(A1847, PerformanceRating!$P$8:$R$2778, 3, FALSE))</f>
        <v>4</v>
      </c>
      <c r="H1847">
        <f>IF(ISNA(VLOOKUP(A1847, PerformanceRating!$C$2:$N$6710, 11, FALSE)), "", VLOOKUP(A1847, PerformanceRating!$C$2:$N$6710, 11, FALSE))</f>
        <v>4.5</v>
      </c>
      <c r="I1847">
        <f>IF(ISNA(VLOOKUP(A1847, PerformanceRating!$C$2:$N$6710, 12, FALSE)), "", VLOOKUP(A1847, PerformanceRating!$C$2:$N$6710, 12, FALSE))</f>
        <v>4</v>
      </c>
    </row>
    <row r="1848" spans="1:9" x14ac:dyDescent="0.25">
      <c r="A1848" s="1">
        <v>43521</v>
      </c>
      <c r="B1848">
        <f>COUNTIF(Employee!$U$2:$U$1471, 'Date Events'!A1848)</f>
        <v>1</v>
      </c>
      <c r="C1848">
        <f>COUNTIF(Employee!$X$2:$X$1471, 'Date Events'!A1848)</f>
        <v>1</v>
      </c>
      <c r="D1848">
        <f t="shared" si="28"/>
        <v>854</v>
      </c>
      <c r="E1848">
        <f>COUNTIF(Employee!$AA$2:$AA$1471, 'Date Events'!A1848)</f>
        <v>0</v>
      </c>
      <c r="F1848">
        <f>IF(ISNA(VLOOKUP(A1848, PerformanceRating!$P$8:$R$2778, 2, FALSE)), "", VLOOKUP(A1848, PerformanceRating!$P$8:$R$2778, 2, FALSE))</f>
        <v>4.5</v>
      </c>
      <c r="G1848">
        <f>IF(ISNA(VLOOKUP(A1848, PerformanceRating!$P$8:$R$2778, 3, FALSE)), "", VLOOKUP(A1848, PerformanceRating!$P$8:$R$2778, 3, FALSE))</f>
        <v>4</v>
      </c>
      <c r="H1848">
        <f>IF(ISNA(VLOOKUP(A1848, PerformanceRating!$C$2:$N$6710, 11, FALSE)), "", VLOOKUP(A1848, PerformanceRating!$C$2:$N$6710, 11, FALSE))</f>
        <v>3.25</v>
      </c>
      <c r="I1848">
        <f>IF(ISNA(VLOOKUP(A1848, PerformanceRating!$C$2:$N$6710, 12, FALSE)), "", VLOOKUP(A1848, PerformanceRating!$C$2:$N$6710, 12, FALSE))</f>
        <v>5</v>
      </c>
    </row>
    <row r="1849" spans="1:9" x14ac:dyDescent="0.25">
      <c r="A1849" s="1">
        <v>43522</v>
      </c>
      <c r="B1849">
        <f>COUNTIF(Employee!$U$2:$U$1471, 'Date Events'!A1849)</f>
        <v>0</v>
      </c>
      <c r="C1849">
        <f>COUNTIF(Employee!$X$2:$X$1471, 'Date Events'!A1849)</f>
        <v>0</v>
      </c>
      <c r="D1849">
        <f t="shared" si="28"/>
        <v>854</v>
      </c>
      <c r="E1849">
        <f>COUNTIF(Employee!$AA$2:$AA$1471, 'Date Events'!A1849)</f>
        <v>0</v>
      </c>
      <c r="F1849">
        <f>IF(ISNA(VLOOKUP(A1849, PerformanceRating!$P$8:$R$2778, 2, FALSE)), "", VLOOKUP(A1849, PerformanceRating!$P$8:$R$2778, 2, FALSE))</f>
        <v>3.5</v>
      </c>
      <c r="G1849">
        <f>IF(ISNA(VLOOKUP(A1849, PerformanceRating!$P$8:$R$2778, 3, FALSE)), "", VLOOKUP(A1849, PerformanceRating!$P$8:$R$2778, 3, FALSE))</f>
        <v>2.5</v>
      </c>
      <c r="H1849">
        <f>IF(ISNA(VLOOKUP(A1849, PerformanceRating!$C$2:$N$6710, 11, FALSE)), "", VLOOKUP(A1849, PerformanceRating!$C$2:$N$6710, 11, FALSE))</f>
        <v>4</v>
      </c>
      <c r="I1849">
        <f>IF(ISNA(VLOOKUP(A1849, PerformanceRating!$C$2:$N$6710, 12, FALSE)), "", VLOOKUP(A1849, PerformanceRating!$C$2:$N$6710, 12, FALSE))</f>
        <v>2.5</v>
      </c>
    </row>
    <row r="1850" spans="1:9" x14ac:dyDescent="0.25">
      <c r="A1850" s="1">
        <v>43523</v>
      </c>
      <c r="B1850">
        <f>COUNTIF(Employee!$U$2:$U$1471, 'Date Events'!A1850)</f>
        <v>0</v>
      </c>
      <c r="C1850">
        <f>COUNTIF(Employee!$X$2:$X$1471, 'Date Events'!A1850)</f>
        <v>0</v>
      </c>
      <c r="D1850">
        <f t="shared" si="28"/>
        <v>854</v>
      </c>
      <c r="E1850">
        <f>COUNTIF(Employee!$AA$2:$AA$1471, 'Date Events'!A1850)</f>
        <v>0</v>
      </c>
      <c r="F1850">
        <f>IF(ISNA(VLOOKUP(A1850, PerformanceRating!$P$8:$R$2778, 2, FALSE)), "", VLOOKUP(A1850, PerformanceRating!$P$8:$R$2778, 2, FALSE))</f>
        <v>3.5</v>
      </c>
      <c r="G1850">
        <f>IF(ISNA(VLOOKUP(A1850, PerformanceRating!$P$8:$R$2778, 3, FALSE)), "", VLOOKUP(A1850, PerformanceRating!$P$8:$R$2778, 3, FALSE))</f>
        <v>3</v>
      </c>
      <c r="H1850">
        <f>IF(ISNA(VLOOKUP(A1850, PerformanceRating!$C$2:$N$6710, 11, FALSE)), "", VLOOKUP(A1850, PerformanceRating!$C$2:$N$6710, 11, FALSE))</f>
        <v>3.25</v>
      </c>
      <c r="I1850">
        <f>IF(ISNA(VLOOKUP(A1850, PerformanceRating!$C$2:$N$6710, 12, FALSE)), "", VLOOKUP(A1850, PerformanceRating!$C$2:$N$6710, 12, FALSE))</f>
        <v>3</v>
      </c>
    </row>
    <row r="1851" spans="1:9" x14ac:dyDescent="0.25">
      <c r="A1851" s="1">
        <v>43524</v>
      </c>
      <c r="B1851">
        <f>COUNTIF(Employee!$U$2:$U$1471, 'Date Events'!A1851)</f>
        <v>0</v>
      </c>
      <c r="C1851">
        <f>COUNTIF(Employee!$X$2:$X$1471, 'Date Events'!A1851)</f>
        <v>0</v>
      </c>
      <c r="D1851">
        <f t="shared" si="28"/>
        <v>854</v>
      </c>
      <c r="E1851">
        <f>COUNTIF(Employee!$AA$2:$AA$1471, 'Date Events'!A1851)</f>
        <v>0</v>
      </c>
      <c r="F1851">
        <f>IF(ISNA(VLOOKUP(A1851, PerformanceRating!$P$8:$R$2778, 2, FALSE)), "", VLOOKUP(A1851, PerformanceRating!$P$8:$R$2778, 2, FALSE))</f>
        <v>3.75</v>
      </c>
      <c r="G1851">
        <f>IF(ISNA(VLOOKUP(A1851, PerformanceRating!$P$8:$R$2778, 3, FALSE)), "", VLOOKUP(A1851, PerformanceRating!$P$8:$R$2778, 3, FALSE))</f>
        <v>3.25</v>
      </c>
      <c r="H1851">
        <f>IF(ISNA(VLOOKUP(A1851, PerformanceRating!$C$2:$N$6710, 11, FALSE)), "", VLOOKUP(A1851, PerformanceRating!$C$2:$N$6710, 11, FALSE))</f>
        <v>3.75</v>
      </c>
      <c r="I1851">
        <f>IF(ISNA(VLOOKUP(A1851, PerformanceRating!$C$2:$N$6710, 12, FALSE)), "", VLOOKUP(A1851, PerformanceRating!$C$2:$N$6710, 12, FALSE))</f>
        <v>3</v>
      </c>
    </row>
    <row r="1852" spans="1:9" x14ac:dyDescent="0.25">
      <c r="A1852" s="1">
        <v>43525</v>
      </c>
      <c r="B1852">
        <f>COUNTIF(Employee!$U$2:$U$1471, 'Date Events'!A1852)</f>
        <v>0</v>
      </c>
      <c r="C1852">
        <f>COUNTIF(Employee!$X$2:$X$1471, 'Date Events'!A1852)</f>
        <v>0</v>
      </c>
      <c r="D1852">
        <f t="shared" si="28"/>
        <v>854</v>
      </c>
      <c r="E1852">
        <f>COUNTIF(Employee!$AA$2:$AA$1471, 'Date Events'!A1852)</f>
        <v>1</v>
      </c>
      <c r="F1852">
        <f>IF(ISNA(VLOOKUP(A1852, PerformanceRating!$P$8:$R$2778, 2, FALSE)), "", VLOOKUP(A1852, PerformanceRating!$P$8:$R$2778, 2, FALSE))</f>
        <v>4.166666666666667</v>
      </c>
      <c r="G1852">
        <f>IF(ISNA(VLOOKUP(A1852, PerformanceRating!$P$8:$R$2778, 3, FALSE)), "", VLOOKUP(A1852, PerformanceRating!$P$8:$R$2778, 3, FALSE))</f>
        <v>3.6666666666666665</v>
      </c>
      <c r="H1852">
        <f>IF(ISNA(VLOOKUP(A1852, PerformanceRating!$C$2:$N$6710, 11, FALSE)), "", VLOOKUP(A1852, PerformanceRating!$C$2:$N$6710, 11, FALSE))</f>
        <v>3.25</v>
      </c>
      <c r="I1852">
        <f>IF(ISNA(VLOOKUP(A1852, PerformanceRating!$C$2:$N$6710, 12, FALSE)), "", VLOOKUP(A1852, PerformanceRating!$C$2:$N$6710, 12, FALSE))</f>
        <v>3</v>
      </c>
    </row>
    <row r="1853" spans="1:9" x14ac:dyDescent="0.25">
      <c r="A1853" s="1">
        <v>43526</v>
      </c>
      <c r="B1853">
        <f>COUNTIF(Employee!$U$2:$U$1471, 'Date Events'!A1853)</f>
        <v>0</v>
      </c>
      <c r="C1853">
        <f>COUNTIF(Employee!$X$2:$X$1471, 'Date Events'!A1853)</f>
        <v>0</v>
      </c>
      <c r="D1853">
        <f t="shared" si="28"/>
        <v>854</v>
      </c>
      <c r="E1853">
        <f>COUNTIF(Employee!$AA$2:$AA$1471, 'Date Events'!A1853)</f>
        <v>0</v>
      </c>
      <c r="F1853">
        <f>IF(ISNA(VLOOKUP(A1853, PerformanceRating!$P$8:$R$2778, 2, FALSE)), "", VLOOKUP(A1853, PerformanceRating!$P$8:$R$2778, 2, FALSE))</f>
        <v>4</v>
      </c>
      <c r="G1853">
        <f>IF(ISNA(VLOOKUP(A1853, PerformanceRating!$P$8:$R$2778, 3, FALSE)), "", VLOOKUP(A1853, PerformanceRating!$P$8:$R$2778, 3, FALSE))</f>
        <v>3.3333333333333335</v>
      </c>
      <c r="H1853">
        <f>IF(ISNA(VLOOKUP(A1853, PerformanceRating!$C$2:$N$6710, 11, FALSE)), "", VLOOKUP(A1853, PerformanceRating!$C$2:$N$6710, 11, FALSE))</f>
        <v>4.25</v>
      </c>
      <c r="I1853">
        <f>IF(ISNA(VLOOKUP(A1853, PerformanceRating!$C$2:$N$6710, 12, FALSE)), "", VLOOKUP(A1853, PerformanceRating!$C$2:$N$6710, 12, FALSE))</f>
        <v>3</v>
      </c>
    </row>
    <row r="1854" spans="1:9" x14ac:dyDescent="0.25">
      <c r="A1854" s="1">
        <v>43527</v>
      </c>
      <c r="B1854">
        <f>COUNTIF(Employee!$U$2:$U$1471, 'Date Events'!A1854)</f>
        <v>1</v>
      </c>
      <c r="C1854">
        <f>COUNTIF(Employee!$X$2:$X$1471, 'Date Events'!A1854)</f>
        <v>0</v>
      </c>
      <c r="D1854">
        <f t="shared" si="28"/>
        <v>855</v>
      </c>
      <c r="E1854">
        <f>COUNTIF(Employee!$AA$2:$AA$1471, 'Date Events'!A1854)</f>
        <v>0</v>
      </c>
      <c r="F1854">
        <f>IF(ISNA(VLOOKUP(A1854, PerformanceRating!$P$8:$R$2778, 2, FALSE)), "", VLOOKUP(A1854, PerformanceRating!$P$8:$R$2778, 2, FALSE))</f>
        <v>3.75</v>
      </c>
      <c r="G1854">
        <f>IF(ISNA(VLOOKUP(A1854, PerformanceRating!$P$8:$R$2778, 3, FALSE)), "", VLOOKUP(A1854, PerformanceRating!$P$8:$R$2778, 3, FALSE))</f>
        <v>3.5</v>
      </c>
      <c r="H1854">
        <f>IF(ISNA(VLOOKUP(A1854, PerformanceRating!$C$2:$N$6710, 11, FALSE)), "", VLOOKUP(A1854, PerformanceRating!$C$2:$N$6710, 11, FALSE))</f>
        <v>3.25</v>
      </c>
      <c r="I1854">
        <f>IF(ISNA(VLOOKUP(A1854, PerformanceRating!$C$2:$N$6710, 12, FALSE)), "", VLOOKUP(A1854, PerformanceRating!$C$2:$N$6710, 12, FALSE))</f>
        <v>3</v>
      </c>
    </row>
    <row r="1855" spans="1:9" x14ac:dyDescent="0.25">
      <c r="A1855" s="1">
        <v>43528</v>
      </c>
      <c r="B1855">
        <f>COUNTIF(Employee!$U$2:$U$1471, 'Date Events'!A1855)</f>
        <v>1</v>
      </c>
      <c r="C1855">
        <f>COUNTIF(Employee!$X$2:$X$1471, 'Date Events'!A1855)</f>
        <v>0</v>
      </c>
      <c r="D1855">
        <f t="shared" si="28"/>
        <v>856</v>
      </c>
      <c r="E1855">
        <f>COUNTIF(Employee!$AA$2:$AA$1471, 'Date Events'!A1855)</f>
        <v>0</v>
      </c>
      <c r="F1855">
        <f>IF(ISNA(VLOOKUP(A1855, PerformanceRating!$P$8:$R$2778, 2, FALSE)), "", VLOOKUP(A1855, PerformanceRating!$P$8:$R$2778, 2, FALSE))</f>
        <v>4</v>
      </c>
      <c r="G1855">
        <f>IF(ISNA(VLOOKUP(A1855, PerformanceRating!$P$8:$R$2778, 3, FALSE)), "", VLOOKUP(A1855, PerformanceRating!$P$8:$R$2778, 3, FALSE))</f>
        <v>4</v>
      </c>
      <c r="H1855">
        <f>IF(ISNA(VLOOKUP(A1855, PerformanceRating!$C$2:$N$6710, 11, FALSE)), "", VLOOKUP(A1855, PerformanceRating!$C$2:$N$6710, 11, FALSE))</f>
        <v>3</v>
      </c>
      <c r="I1855">
        <f>IF(ISNA(VLOOKUP(A1855, PerformanceRating!$C$2:$N$6710, 12, FALSE)), "", VLOOKUP(A1855, PerformanceRating!$C$2:$N$6710, 12, FALSE))</f>
        <v>4</v>
      </c>
    </row>
    <row r="1856" spans="1:9" x14ac:dyDescent="0.25">
      <c r="A1856" s="1">
        <v>43529</v>
      </c>
      <c r="B1856">
        <f>COUNTIF(Employee!$U$2:$U$1471, 'Date Events'!A1856)</f>
        <v>1</v>
      </c>
      <c r="C1856">
        <f>COUNTIF(Employee!$X$2:$X$1471, 'Date Events'!A1856)</f>
        <v>0</v>
      </c>
      <c r="D1856">
        <f t="shared" si="28"/>
        <v>857</v>
      </c>
      <c r="E1856">
        <f>COUNTIF(Employee!$AA$2:$AA$1471, 'Date Events'!A1856)</f>
        <v>0</v>
      </c>
      <c r="F1856">
        <f>IF(ISNA(VLOOKUP(A1856, PerformanceRating!$P$8:$R$2778, 2, FALSE)), "", VLOOKUP(A1856, PerformanceRating!$P$8:$R$2778, 2, FALSE))</f>
        <v>4.4000000000000004</v>
      </c>
      <c r="G1856">
        <f>IF(ISNA(VLOOKUP(A1856, PerformanceRating!$P$8:$R$2778, 3, FALSE)), "", VLOOKUP(A1856, PerformanceRating!$P$8:$R$2778, 3, FALSE))</f>
        <v>4</v>
      </c>
      <c r="H1856">
        <f>IF(ISNA(VLOOKUP(A1856, PerformanceRating!$C$2:$N$6710, 11, FALSE)), "", VLOOKUP(A1856, PerformanceRating!$C$2:$N$6710, 11, FALSE))</f>
        <v>2.75</v>
      </c>
      <c r="I1856">
        <f>IF(ISNA(VLOOKUP(A1856, PerformanceRating!$C$2:$N$6710, 12, FALSE)), "", VLOOKUP(A1856, PerformanceRating!$C$2:$N$6710, 12, FALSE))</f>
        <v>5</v>
      </c>
    </row>
    <row r="1857" spans="1:9" x14ac:dyDescent="0.25">
      <c r="A1857" s="1">
        <v>43530</v>
      </c>
      <c r="B1857">
        <f>COUNTIF(Employee!$U$2:$U$1471, 'Date Events'!A1857)</f>
        <v>1</v>
      </c>
      <c r="C1857">
        <f>COUNTIF(Employee!$X$2:$X$1471, 'Date Events'!A1857)</f>
        <v>0</v>
      </c>
      <c r="D1857">
        <f t="shared" si="28"/>
        <v>858</v>
      </c>
      <c r="E1857">
        <f>COUNTIF(Employee!$AA$2:$AA$1471, 'Date Events'!A1857)</f>
        <v>2</v>
      </c>
      <c r="F1857">
        <f>IF(ISNA(VLOOKUP(A1857, PerformanceRating!$P$8:$R$2778, 2, FALSE)), "", VLOOKUP(A1857, PerformanceRating!$P$8:$R$2778, 2, FALSE))</f>
        <v>4.166666666666667</v>
      </c>
      <c r="G1857">
        <f>IF(ISNA(VLOOKUP(A1857, PerformanceRating!$P$8:$R$2778, 3, FALSE)), "", VLOOKUP(A1857, PerformanceRating!$P$8:$R$2778, 3, FALSE))</f>
        <v>3.6666666666666665</v>
      </c>
      <c r="H1857">
        <f>IF(ISNA(VLOOKUP(A1857, PerformanceRating!$C$2:$N$6710, 11, FALSE)), "", VLOOKUP(A1857, PerformanceRating!$C$2:$N$6710, 11, FALSE))</f>
        <v>3.75</v>
      </c>
      <c r="I1857">
        <f>IF(ISNA(VLOOKUP(A1857, PerformanceRating!$C$2:$N$6710, 12, FALSE)), "", VLOOKUP(A1857, PerformanceRating!$C$2:$N$6710, 12, FALSE))</f>
        <v>5</v>
      </c>
    </row>
    <row r="1858" spans="1:9" x14ac:dyDescent="0.25">
      <c r="A1858" s="1">
        <v>43531</v>
      </c>
      <c r="B1858">
        <f>COUNTIF(Employee!$U$2:$U$1471, 'Date Events'!A1858)</f>
        <v>1</v>
      </c>
      <c r="C1858">
        <f>COUNTIF(Employee!$X$2:$X$1471, 'Date Events'!A1858)</f>
        <v>0</v>
      </c>
      <c r="D1858">
        <f t="shared" si="28"/>
        <v>859</v>
      </c>
      <c r="E1858">
        <f>COUNTIF(Employee!$AA$2:$AA$1471, 'Date Events'!A1858)</f>
        <v>0</v>
      </c>
      <c r="F1858">
        <f>IF(ISNA(VLOOKUP(A1858, PerformanceRating!$P$8:$R$2778, 2, FALSE)), "", VLOOKUP(A1858, PerformanceRating!$P$8:$R$2778, 2, FALSE))</f>
        <v>4</v>
      </c>
      <c r="G1858">
        <f>IF(ISNA(VLOOKUP(A1858, PerformanceRating!$P$8:$R$2778, 3, FALSE)), "", VLOOKUP(A1858, PerformanceRating!$P$8:$R$2778, 3, FALSE))</f>
        <v>3.25</v>
      </c>
      <c r="H1858">
        <f>IF(ISNA(VLOOKUP(A1858, PerformanceRating!$C$2:$N$6710, 11, FALSE)), "", VLOOKUP(A1858, PerformanceRating!$C$2:$N$6710, 11, FALSE))</f>
        <v>3.75</v>
      </c>
      <c r="I1858">
        <f>IF(ISNA(VLOOKUP(A1858, PerformanceRating!$C$2:$N$6710, 12, FALSE)), "", VLOOKUP(A1858, PerformanceRating!$C$2:$N$6710, 12, FALSE))</f>
        <v>3</v>
      </c>
    </row>
    <row r="1859" spans="1:9" x14ac:dyDescent="0.25">
      <c r="A1859" s="1">
        <v>43532</v>
      </c>
      <c r="B1859">
        <f>COUNTIF(Employee!$U$2:$U$1471, 'Date Events'!A1859)</f>
        <v>0</v>
      </c>
      <c r="C1859">
        <f>COUNTIF(Employee!$X$2:$X$1471, 'Date Events'!A1859)</f>
        <v>0</v>
      </c>
      <c r="D1859">
        <f t="shared" si="28"/>
        <v>859</v>
      </c>
      <c r="E1859">
        <f>COUNTIF(Employee!$AA$2:$AA$1471, 'Date Events'!A1859)</f>
        <v>1</v>
      </c>
      <c r="F1859">
        <f>IF(ISNA(VLOOKUP(A1859, PerformanceRating!$P$8:$R$2778, 2, FALSE)), "", VLOOKUP(A1859, PerformanceRating!$P$8:$R$2778, 2, FALSE))</f>
        <v>5</v>
      </c>
      <c r="G1859">
        <f>IF(ISNA(VLOOKUP(A1859, PerformanceRating!$P$8:$R$2778, 3, FALSE)), "", VLOOKUP(A1859, PerformanceRating!$P$8:$R$2778, 3, FALSE))</f>
        <v>5</v>
      </c>
      <c r="H1859">
        <f>IF(ISNA(VLOOKUP(A1859, PerformanceRating!$C$2:$N$6710, 11, FALSE)), "", VLOOKUP(A1859, PerformanceRating!$C$2:$N$6710, 11, FALSE))</f>
        <v>4</v>
      </c>
      <c r="I1859">
        <f>IF(ISNA(VLOOKUP(A1859, PerformanceRating!$C$2:$N$6710, 12, FALSE)), "", VLOOKUP(A1859, PerformanceRating!$C$2:$N$6710, 12, FALSE))</f>
        <v>5</v>
      </c>
    </row>
    <row r="1860" spans="1:9" x14ac:dyDescent="0.25">
      <c r="A1860" s="1">
        <v>43533</v>
      </c>
      <c r="B1860">
        <f>COUNTIF(Employee!$U$2:$U$1471, 'Date Events'!A1860)</f>
        <v>0</v>
      </c>
      <c r="C1860">
        <f>COUNTIF(Employee!$X$2:$X$1471, 'Date Events'!A1860)</f>
        <v>0</v>
      </c>
      <c r="D1860">
        <f t="shared" ref="D1860:D1923" si="29">D1859+B1860-C1860</f>
        <v>859</v>
      </c>
      <c r="E1860">
        <f>COUNTIF(Employee!$AA$2:$AA$1471, 'Date Events'!A1860)</f>
        <v>0</v>
      </c>
      <c r="F1860">
        <f>IF(ISNA(VLOOKUP(A1860, PerformanceRating!$P$8:$R$2778, 2, FALSE)), "", VLOOKUP(A1860, PerformanceRating!$P$8:$R$2778, 2, FALSE))</f>
        <v>4.333333333333333</v>
      </c>
      <c r="G1860">
        <f>IF(ISNA(VLOOKUP(A1860, PerformanceRating!$P$8:$R$2778, 3, FALSE)), "", VLOOKUP(A1860, PerformanceRating!$P$8:$R$2778, 3, FALSE))</f>
        <v>3.6666666666666665</v>
      </c>
      <c r="H1860">
        <f>IF(ISNA(VLOOKUP(A1860, PerformanceRating!$C$2:$N$6710, 11, FALSE)), "", VLOOKUP(A1860, PerformanceRating!$C$2:$N$6710, 11, FALSE))</f>
        <v>3.75</v>
      </c>
      <c r="I1860">
        <f>IF(ISNA(VLOOKUP(A1860, PerformanceRating!$C$2:$N$6710, 12, FALSE)), "", VLOOKUP(A1860, PerformanceRating!$C$2:$N$6710, 12, FALSE))</f>
        <v>3.5</v>
      </c>
    </row>
    <row r="1861" spans="1:9" x14ac:dyDescent="0.25">
      <c r="A1861" s="1">
        <v>43534</v>
      </c>
      <c r="B1861">
        <f>COUNTIF(Employee!$U$2:$U$1471, 'Date Events'!A1861)</f>
        <v>1</v>
      </c>
      <c r="C1861">
        <f>COUNTIF(Employee!$X$2:$X$1471, 'Date Events'!A1861)</f>
        <v>0</v>
      </c>
      <c r="D1861">
        <f t="shared" si="29"/>
        <v>860</v>
      </c>
      <c r="E1861">
        <f>COUNTIF(Employee!$AA$2:$AA$1471, 'Date Events'!A1861)</f>
        <v>0</v>
      </c>
      <c r="F1861">
        <f>IF(ISNA(VLOOKUP(A1861, PerformanceRating!$P$8:$R$2778, 2, FALSE)), "", VLOOKUP(A1861, PerformanceRating!$P$8:$R$2778, 2, FALSE))</f>
        <v>4</v>
      </c>
      <c r="G1861">
        <f>IF(ISNA(VLOOKUP(A1861, PerformanceRating!$P$8:$R$2778, 3, FALSE)), "", VLOOKUP(A1861, PerformanceRating!$P$8:$R$2778, 3, FALSE))</f>
        <v>3</v>
      </c>
      <c r="H1861">
        <f>IF(ISNA(VLOOKUP(A1861, PerformanceRating!$C$2:$N$6710, 11, FALSE)), "", VLOOKUP(A1861, PerformanceRating!$C$2:$N$6710, 11, FALSE))</f>
        <v>3</v>
      </c>
      <c r="I1861">
        <f>IF(ISNA(VLOOKUP(A1861, PerformanceRating!$C$2:$N$6710, 12, FALSE)), "", VLOOKUP(A1861, PerformanceRating!$C$2:$N$6710, 12, FALSE))</f>
        <v>3.5</v>
      </c>
    </row>
    <row r="1862" spans="1:9" x14ac:dyDescent="0.25">
      <c r="A1862" s="1">
        <v>43535</v>
      </c>
      <c r="B1862">
        <f>COUNTIF(Employee!$U$2:$U$1471, 'Date Events'!A1862)</f>
        <v>1</v>
      </c>
      <c r="C1862">
        <f>COUNTIF(Employee!$X$2:$X$1471, 'Date Events'!A1862)</f>
        <v>0</v>
      </c>
      <c r="D1862">
        <f t="shared" si="29"/>
        <v>861</v>
      </c>
      <c r="E1862">
        <f>COUNTIF(Employee!$AA$2:$AA$1471, 'Date Events'!A1862)</f>
        <v>0</v>
      </c>
      <c r="F1862">
        <f>IF(ISNA(VLOOKUP(A1862, PerformanceRating!$P$8:$R$2778, 2, FALSE)), "", VLOOKUP(A1862, PerformanceRating!$P$8:$R$2778, 2, FALSE))</f>
        <v>4.5</v>
      </c>
      <c r="G1862">
        <f>IF(ISNA(VLOOKUP(A1862, PerformanceRating!$P$8:$R$2778, 3, FALSE)), "", VLOOKUP(A1862, PerformanceRating!$P$8:$R$2778, 3, FALSE))</f>
        <v>4</v>
      </c>
      <c r="H1862">
        <f>IF(ISNA(VLOOKUP(A1862, PerformanceRating!$C$2:$N$6710, 11, FALSE)), "", VLOOKUP(A1862, PerformanceRating!$C$2:$N$6710, 11, FALSE))</f>
        <v>3.25</v>
      </c>
      <c r="I1862">
        <f>IF(ISNA(VLOOKUP(A1862, PerformanceRating!$C$2:$N$6710, 12, FALSE)), "", VLOOKUP(A1862, PerformanceRating!$C$2:$N$6710, 12, FALSE))</f>
        <v>3.5</v>
      </c>
    </row>
    <row r="1863" spans="1:9" x14ac:dyDescent="0.25">
      <c r="A1863" s="1">
        <v>43536</v>
      </c>
      <c r="B1863">
        <f>COUNTIF(Employee!$U$2:$U$1471, 'Date Events'!A1863)</f>
        <v>0</v>
      </c>
      <c r="C1863">
        <f>COUNTIF(Employee!$X$2:$X$1471, 'Date Events'!A1863)</f>
        <v>0</v>
      </c>
      <c r="D1863">
        <f t="shared" si="29"/>
        <v>861</v>
      </c>
      <c r="E1863">
        <f>COUNTIF(Employee!$AA$2:$AA$1471, 'Date Events'!A1863)</f>
        <v>1</v>
      </c>
      <c r="F1863">
        <f>IF(ISNA(VLOOKUP(A1863, PerformanceRating!$P$8:$R$2778, 2, FALSE)), "", VLOOKUP(A1863, PerformanceRating!$P$8:$R$2778, 2, FALSE))</f>
        <v>4</v>
      </c>
      <c r="G1863">
        <f>IF(ISNA(VLOOKUP(A1863, PerformanceRating!$P$8:$R$2778, 3, FALSE)), "", VLOOKUP(A1863, PerformanceRating!$P$8:$R$2778, 3, FALSE))</f>
        <v>3</v>
      </c>
      <c r="H1863">
        <f>IF(ISNA(VLOOKUP(A1863, PerformanceRating!$C$2:$N$6710, 11, FALSE)), "", VLOOKUP(A1863, PerformanceRating!$C$2:$N$6710, 11, FALSE))</f>
        <v>4</v>
      </c>
      <c r="I1863">
        <f>IF(ISNA(VLOOKUP(A1863, PerformanceRating!$C$2:$N$6710, 12, FALSE)), "", VLOOKUP(A1863, PerformanceRating!$C$2:$N$6710, 12, FALSE))</f>
        <v>3.5</v>
      </c>
    </row>
    <row r="1864" spans="1:9" x14ac:dyDescent="0.25">
      <c r="A1864" s="1">
        <v>43537</v>
      </c>
      <c r="B1864">
        <f>COUNTIF(Employee!$U$2:$U$1471, 'Date Events'!A1864)</f>
        <v>0</v>
      </c>
      <c r="C1864">
        <f>COUNTIF(Employee!$X$2:$X$1471, 'Date Events'!A1864)</f>
        <v>0</v>
      </c>
      <c r="D1864">
        <f t="shared" si="29"/>
        <v>861</v>
      </c>
      <c r="E1864">
        <f>COUNTIF(Employee!$AA$2:$AA$1471, 'Date Events'!A1864)</f>
        <v>0</v>
      </c>
      <c r="F1864">
        <f>IF(ISNA(VLOOKUP(A1864, PerformanceRating!$P$8:$R$2778, 2, FALSE)), "", VLOOKUP(A1864, PerformanceRating!$P$8:$R$2778, 2, FALSE))</f>
        <v>4</v>
      </c>
      <c r="G1864">
        <f>IF(ISNA(VLOOKUP(A1864, PerformanceRating!$P$8:$R$2778, 3, FALSE)), "", VLOOKUP(A1864, PerformanceRating!$P$8:$R$2778, 3, FALSE))</f>
        <v>3.5</v>
      </c>
      <c r="H1864">
        <f>IF(ISNA(VLOOKUP(A1864, PerformanceRating!$C$2:$N$6710, 11, FALSE)), "", VLOOKUP(A1864, PerformanceRating!$C$2:$N$6710, 11, FALSE))</f>
        <v>3.25</v>
      </c>
      <c r="I1864">
        <f>IF(ISNA(VLOOKUP(A1864, PerformanceRating!$C$2:$N$6710, 12, FALSE)), "", VLOOKUP(A1864, PerformanceRating!$C$2:$N$6710, 12, FALSE))</f>
        <v>4</v>
      </c>
    </row>
    <row r="1865" spans="1:9" x14ac:dyDescent="0.25">
      <c r="A1865" s="1">
        <v>43538</v>
      </c>
      <c r="B1865">
        <f>COUNTIF(Employee!$U$2:$U$1471, 'Date Events'!A1865)</f>
        <v>0</v>
      </c>
      <c r="C1865">
        <f>COUNTIF(Employee!$X$2:$X$1471, 'Date Events'!A1865)</f>
        <v>1</v>
      </c>
      <c r="D1865">
        <f t="shared" si="29"/>
        <v>860</v>
      </c>
      <c r="E1865">
        <f>COUNTIF(Employee!$AA$2:$AA$1471, 'Date Events'!A1865)</f>
        <v>0</v>
      </c>
      <c r="F1865">
        <f>IF(ISNA(VLOOKUP(A1865, PerformanceRating!$P$8:$R$2778, 2, FALSE)), "", VLOOKUP(A1865, PerformanceRating!$P$8:$R$2778, 2, FALSE))</f>
        <v>3.8</v>
      </c>
      <c r="G1865">
        <f>IF(ISNA(VLOOKUP(A1865, PerformanceRating!$P$8:$R$2778, 3, FALSE)), "", VLOOKUP(A1865, PerformanceRating!$P$8:$R$2778, 3, FALSE))</f>
        <v>3.6</v>
      </c>
      <c r="H1865">
        <f>IF(ISNA(VLOOKUP(A1865, PerformanceRating!$C$2:$N$6710, 11, FALSE)), "", VLOOKUP(A1865, PerformanceRating!$C$2:$N$6710, 11, FALSE))</f>
        <v>3.75</v>
      </c>
      <c r="I1865">
        <f>IF(ISNA(VLOOKUP(A1865, PerformanceRating!$C$2:$N$6710, 12, FALSE)), "", VLOOKUP(A1865, PerformanceRating!$C$2:$N$6710, 12, FALSE))</f>
        <v>2.5</v>
      </c>
    </row>
    <row r="1866" spans="1:9" x14ac:dyDescent="0.25">
      <c r="A1866" s="1">
        <v>43539</v>
      </c>
      <c r="B1866">
        <f>COUNTIF(Employee!$U$2:$U$1471, 'Date Events'!A1866)</f>
        <v>0</v>
      </c>
      <c r="C1866">
        <f>COUNTIF(Employee!$X$2:$X$1471, 'Date Events'!A1866)</f>
        <v>0</v>
      </c>
      <c r="D1866">
        <f t="shared" si="29"/>
        <v>860</v>
      </c>
      <c r="E1866">
        <f>COUNTIF(Employee!$AA$2:$AA$1471, 'Date Events'!A1866)</f>
        <v>0</v>
      </c>
      <c r="F1866">
        <f>IF(ISNA(VLOOKUP(A1866, PerformanceRating!$P$8:$R$2778, 2, FALSE)), "", VLOOKUP(A1866, PerformanceRating!$P$8:$R$2778, 2, FALSE))</f>
        <v>4</v>
      </c>
      <c r="G1866">
        <f>IF(ISNA(VLOOKUP(A1866, PerformanceRating!$P$8:$R$2778, 3, FALSE)), "", VLOOKUP(A1866, PerformanceRating!$P$8:$R$2778, 3, FALSE))</f>
        <v>3</v>
      </c>
      <c r="H1866">
        <f>IF(ISNA(VLOOKUP(A1866, PerformanceRating!$C$2:$N$6710, 11, FALSE)), "", VLOOKUP(A1866, PerformanceRating!$C$2:$N$6710, 11, FALSE))</f>
        <v>3.75</v>
      </c>
      <c r="I1866">
        <f>IF(ISNA(VLOOKUP(A1866, PerformanceRating!$C$2:$N$6710, 12, FALSE)), "", VLOOKUP(A1866, PerformanceRating!$C$2:$N$6710, 12, FALSE))</f>
        <v>2.5</v>
      </c>
    </row>
    <row r="1867" spans="1:9" x14ac:dyDescent="0.25">
      <c r="A1867" s="1">
        <v>43540</v>
      </c>
      <c r="B1867">
        <f>COUNTIF(Employee!$U$2:$U$1471, 'Date Events'!A1867)</f>
        <v>0</v>
      </c>
      <c r="C1867">
        <f>COUNTIF(Employee!$X$2:$X$1471, 'Date Events'!A1867)</f>
        <v>0</v>
      </c>
      <c r="D1867">
        <f t="shared" si="29"/>
        <v>860</v>
      </c>
      <c r="E1867">
        <f>COUNTIF(Employee!$AA$2:$AA$1471, 'Date Events'!A1867)</f>
        <v>0</v>
      </c>
      <c r="F1867">
        <f>IF(ISNA(VLOOKUP(A1867, PerformanceRating!$P$8:$R$2778, 2, FALSE)), "", VLOOKUP(A1867, PerformanceRating!$P$8:$R$2778, 2, FALSE))</f>
        <v>5</v>
      </c>
      <c r="G1867">
        <f>IF(ISNA(VLOOKUP(A1867, PerformanceRating!$P$8:$R$2778, 3, FALSE)), "", VLOOKUP(A1867, PerformanceRating!$P$8:$R$2778, 3, FALSE))</f>
        <v>4.5</v>
      </c>
      <c r="H1867">
        <f>IF(ISNA(VLOOKUP(A1867, PerformanceRating!$C$2:$N$6710, 11, FALSE)), "", VLOOKUP(A1867, PerformanceRating!$C$2:$N$6710, 11, FALSE))</f>
        <v>4</v>
      </c>
      <c r="I1867">
        <f>IF(ISNA(VLOOKUP(A1867, PerformanceRating!$C$2:$N$6710, 12, FALSE)), "", VLOOKUP(A1867, PerformanceRating!$C$2:$N$6710, 12, FALSE))</f>
        <v>4.5</v>
      </c>
    </row>
    <row r="1868" spans="1:9" x14ac:dyDescent="0.25">
      <c r="A1868" s="1">
        <v>43541</v>
      </c>
      <c r="B1868">
        <f>COUNTIF(Employee!$U$2:$U$1471, 'Date Events'!A1868)</f>
        <v>0</v>
      </c>
      <c r="C1868">
        <f>COUNTIF(Employee!$X$2:$X$1471, 'Date Events'!A1868)</f>
        <v>0</v>
      </c>
      <c r="D1868">
        <f t="shared" si="29"/>
        <v>860</v>
      </c>
      <c r="E1868">
        <f>COUNTIF(Employee!$AA$2:$AA$1471, 'Date Events'!A1868)</f>
        <v>0</v>
      </c>
      <c r="F1868">
        <f>IF(ISNA(VLOOKUP(A1868, PerformanceRating!$P$8:$R$2778, 2, FALSE)), "", VLOOKUP(A1868, PerformanceRating!$P$8:$R$2778, 2, FALSE))</f>
        <v>4</v>
      </c>
      <c r="G1868">
        <f>IF(ISNA(VLOOKUP(A1868, PerformanceRating!$P$8:$R$2778, 3, FALSE)), "", VLOOKUP(A1868, PerformanceRating!$P$8:$R$2778, 3, FALSE))</f>
        <v>3</v>
      </c>
      <c r="H1868">
        <f>IF(ISNA(VLOOKUP(A1868, PerformanceRating!$C$2:$N$6710, 11, FALSE)), "", VLOOKUP(A1868, PerformanceRating!$C$2:$N$6710, 11, FALSE))</f>
        <v>3.5</v>
      </c>
      <c r="I1868">
        <f>IF(ISNA(VLOOKUP(A1868, PerformanceRating!$C$2:$N$6710, 12, FALSE)), "", VLOOKUP(A1868, PerformanceRating!$C$2:$N$6710, 12, FALSE))</f>
        <v>4.5</v>
      </c>
    </row>
    <row r="1869" spans="1:9" x14ac:dyDescent="0.25">
      <c r="A1869" s="1">
        <v>43542</v>
      </c>
      <c r="B1869">
        <f>COUNTIF(Employee!$U$2:$U$1471, 'Date Events'!A1869)</f>
        <v>1</v>
      </c>
      <c r="C1869">
        <f>COUNTIF(Employee!$X$2:$X$1471, 'Date Events'!A1869)</f>
        <v>1</v>
      </c>
      <c r="D1869">
        <f t="shared" si="29"/>
        <v>860</v>
      </c>
      <c r="E1869">
        <f>COUNTIF(Employee!$AA$2:$AA$1471, 'Date Events'!A1869)</f>
        <v>0</v>
      </c>
      <c r="F1869">
        <f>IF(ISNA(VLOOKUP(A1869, PerformanceRating!$P$8:$R$2778, 2, FALSE)), "", VLOOKUP(A1869, PerformanceRating!$P$8:$R$2778, 2, FALSE))</f>
        <v>4.666666666666667</v>
      </c>
      <c r="G1869">
        <f>IF(ISNA(VLOOKUP(A1869, PerformanceRating!$P$8:$R$2778, 3, FALSE)), "", VLOOKUP(A1869, PerformanceRating!$P$8:$R$2778, 3, FALSE))</f>
        <v>3.6666666666666665</v>
      </c>
      <c r="H1869">
        <f>IF(ISNA(VLOOKUP(A1869, PerformanceRating!$C$2:$N$6710, 11, FALSE)), "", VLOOKUP(A1869, PerformanceRating!$C$2:$N$6710, 11, FALSE))</f>
        <v>3.75</v>
      </c>
      <c r="I1869">
        <f>IF(ISNA(VLOOKUP(A1869, PerformanceRating!$C$2:$N$6710, 12, FALSE)), "", VLOOKUP(A1869, PerformanceRating!$C$2:$N$6710, 12, FALSE))</f>
        <v>4.5</v>
      </c>
    </row>
    <row r="1870" spans="1:9" x14ac:dyDescent="0.25">
      <c r="A1870" s="1">
        <v>43543</v>
      </c>
      <c r="B1870">
        <f>COUNTIF(Employee!$U$2:$U$1471, 'Date Events'!A1870)</f>
        <v>0</v>
      </c>
      <c r="C1870">
        <f>COUNTIF(Employee!$X$2:$X$1471, 'Date Events'!A1870)</f>
        <v>0</v>
      </c>
      <c r="D1870">
        <f t="shared" si="29"/>
        <v>860</v>
      </c>
      <c r="E1870">
        <f>COUNTIF(Employee!$AA$2:$AA$1471, 'Date Events'!A1870)</f>
        <v>0</v>
      </c>
      <c r="F1870">
        <f>IF(ISNA(VLOOKUP(A1870, PerformanceRating!$P$8:$R$2778, 2, FALSE)), "", VLOOKUP(A1870, PerformanceRating!$P$8:$R$2778, 2, FALSE))</f>
        <v>4</v>
      </c>
      <c r="G1870">
        <f>IF(ISNA(VLOOKUP(A1870, PerformanceRating!$P$8:$R$2778, 3, FALSE)), "", VLOOKUP(A1870, PerformanceRating!$P$8:$R$2778, 3, FALSE))</f>
        <v>3.6666666666666665</v>
      </c>
      <c r="H1870">
        <f>IF(ISNA(VLOOKUP(A1870, PerformanceRating!$C$2:$N$6710, 11, FALSE)), "", VLOOKUP(A1870, PerformanceRating!$C$2:$N$6710, 11, FALSE))</f>
        <v>4.25</v>
      </c>
      <c r="I1870">
        <f>IF(ISNA(VLOOKUP(A1870, PerformanceRating!$C$2:$N$6710, 12, FALSE)), "", VLOOKUP(A1870, PerformanceRating!$C$2:$N$6710, 12, FALSE))</f>
        <v>4</v>
      </c>
    </row>
    <row r="1871" spans="1:9" x14ac:dyDescent="0.25">
      <c r="A1871" s="1">
        <v>43545</v>
      </c>
      <c r="B1871">
        <f>COUNTIF(Employee!$U$2:$U$1471, 'Date Events'!A1871)</f>
        <v>0</v>
      </c>
      <c r="C1871">
        <f>COUNTIF(Employee!$X$2:$X$1471, 'Date Events'!A1871)</f>
        <v>0</v>
      </c>
      <c r="D1871">
        <f t="shared" si="29"/>
        <v>860</v>
      </c>
      <c r="E1871">
        <f>COUNTIF(Employee!$AA$2:$AA$1471, 'Date Events'!A1871)</f>
        <v>2</v>
      </c>
      <c r="F1871">
        <f>IF(ISNA(VLOOKUP(A1871, PerformanceRating!$P$8:$R$2778, 2, FALSE)), "", VLOOKUP(A1871, PerformanceRating!$P$8:$R$2778, 2, FALSE))</f>
        <v>4.25</v>
      </c>
      <c r="G1871">
        <f>IF(ISNA(VLOOKUP(A1871, PerformanceRating!$P$8:$R$2778, 3, FALSE)), "", VLOOKUP(A1871, PerformanceRating!$P$8:$R$2778, 3, FALSE))</f>
        <v>3.75</v>
      </c>
      <c r="H1871">
        <f>IF(ISNA(VLOOKUP(A1871, PerformanceRating!$C$2:$N$6710, 11, FALSE)), "", VLOOKUP(A1871, PerformanceRating!$C$2:$N$6710, 11, FALSE))</f>
        <v>3.25</v>
      </c>
      <c r="I1871">
        <f>IF(ISNA(VLOOKUP(A1871, PerformanceRating!$C$2:$N$6710, 12, FALSE)), "", VLOOKUP(A1871, PerformanceRating!$C$2:$N$6710, 12, FALSE))</f>
        <v>4</v>
      </c>
    </row>
    <row r="1872" spans="1:9" x14ac:dyDescent="0.25">
      <c r="A1872" s="1">
        <v>43546</v>
      </c>
      <c r="B1872">
        <f>COUNTIF(Employee!$U$2:$U$1471, 'Date Events'!A1872)</f>
        <v>2</v>
      </c>
      <c r="C1872">
        <f>COUNTIF(Employee!$X$2:$X$1471, 'Date Events'!A1872)</f>
        <v>0</v>
      </c>
      <c r="D1872">
        <f t="shared" si="29"/>
        <v>862</v>
      </c>
      <c r="E1872">
        <f>COUNTIF(Employee!$AA$2:$AA$1471, 'Date Events'!A1872)</f>
        <v>0</v>
      </c>
      <c r="F1872">
        <f>IF(ISNA(VLOOKUP(A1872, PerformanceRating!$P$8:$R$2778, 2, FALSE)), "", VLOOKUP(A1872, PerformanceRating!$P$8:$R$2778, 2, FALSE))</f>
        <v>4</v>
      </c>
      <c r="G1872">
        <f>IF(ISNA(VLOOKUP(A1872, PerformanceRating!$P$8:$R$2778, 3, FALSE)), "", VLOOKUP(A1872, PerformanceRating!$P$8:$R$2778, 3, FALSE))</f>
        <v>4</v>
      </c>
      <c r="H1872">
        <f>IF(ISNA(VLOOKUP(A1872, PerformanceRating!$C$2:$N$6710, 11, FALSE)), "", VLOOKUP(A1872, PerformanceRating!$C$2:$N$6710, 11, FALSE))</f>
        <v>3.75</v>
      </c>
      <c r="I1872">
        <f>IF(ISNA(VLOOKUP(A1872, PerformanceRating!$C$2:$N$6710, 12, FALSE)), "", VLOOKUP(A1872, PerformanceRating!$C$2:$N$6710, 12, FALSE))</f>
        <v>4</v>
      </c>
    </row>
    <row r="1873" spans="1:9" x14ac:dyDescent="0.25">
      <c r="A1873" s="1">
        <v>43547</v>
      </c>
      <c r="B1873">
        <f>COUNTIF(Employee!$U$2:$U$1471, 'Date Events'!A1873)</f>
        <v>1</v>
      </c>
      <c r="C1873">
        <f>COUNTIF(Employee!$X$2:$X$1471, 'Date Events'!A1873)</f>
        <v>0</v>
      </c>
      <c r="D1873">
        <f t="shared" si="29"/>
        <v>863</v>
      </c>
      <c r="E1873">
        <f>COUNTIF(Employee!$AA$2:$AA$1471, 'Date Events'!A1873)</f>
        <v>0</v>
      </c>
      <c r="F1873">
        <f>IF(ISNA(VLOOKUP(A1873, PerformanceRating!$P$8:$R$2778, 2, FALSE)), "", VLOOKUP(A1873, PerformanceRating!$P$8:$R$2778, 2, FALSE))</f>
        <v>4</v>
      </c>
      <c r="G1873">
        <f>IF(ISNA(VLOOKUP(A1873, PerformanceRating!$P$8:$R$2778, 3, FALSE)), "", VLOOKUP(A1873, PerformanceRating!$P$8:$R$2778, 3, FALSE))</f>
        <v>4</v>
      </c>
      <c r="H1873">
        <f>IF(ISNA(VLOOKUP(A1873, PerformanceRating!$C$2:$N$6710, 11, FALSE)), "", VLOOKUP(A1873, PerformanceRating!$C$2:$N$6710, 11, FALSE))</f>
        <v>3.5</v>
      </c>
      <c r="I1873">
        <f>IF(ISNA(VLOOKUP(A1873, PerformanceRating!$C$2:$N$6710, 12, FALSE)), "", VLOOKUP(A1873, PerformanceRating!$C$2:$N$6710, 12, FALSE))</f>
        <v>4</v>
      </c>
    </row>
    <row r="1874" spans="1:9" x14ac:dyDescent="0.25">
      <c r="A1874" s="1">
        <v>43548</v>
      </c>
      <c r="B1874">
        <f>COUNTIF(Employee!$U$2:$U$1471, 'Date Events'!A1874)</f>
        <v>0</v>
      </c>
      <c r="C1874">
        <f>COUNTIF(Employee!$X$2:$X$1471, 'Date Events'!A1874)</f>
        <v>0</v>
      </c>
      <c r="D1874">
        <f t="shared" si="29"/>
        <v>863</v>
      </c>
      <c r="E1874">
        <f>COUNTIF(Employee!$AA$2:$AA$1471, 'Date Events'!A1874)</f>
        <v>0</v>
      </c>
      <c r="F1874">
        <f>IF(ISNA(VLOOKUP(A1874, PerformanceRating!$P$8:$R$2778, 2, FALSE)), "", VLOOKUP(A1874, PerformanceRating!$P$8:$R$2778, 2, FALSE))</f>
        <v>4</v>
      </c>
      <c r="G1874">
        <f>IF(ISNA(VLOOKUP(A1874, PerformanceRating!$P$8:$R$2778, 3, FALSE)), "", VLOOKUP(A1874, PerformanceRating!$P$8:$R$2778, 3, FALSE))</f>
        <v>3.5</v>
      </c>
      <c r="H1874">
        <f>IF(ISNA(VLOOKUP(A1874, PerformanceRating!$C$2:$N$6710, 11, FALSE)), "", VLOOKUP(A1874, PerformanceRating!$C$2:$N$6710, 11, FALSE))</f>
        <v>3.75</v>
      </c>
      <c r="I1874">
        <f>IF(ISNA(VLOOKUP(A1874, PerformanceRating!$C$2:$N$6710, 12, FALSE)), "", VLOOKUP(A1874, PerformanceRating!$C$2:$N$6710, 12, FALSE))</f>
        <v>2.5</v>
      </c>
    </row>
    <row r="1875" spans="1:9" x14ac:dyDescent="0.25">
      <c r="A1875" s="1">
        <v>43549</v>
      </c>
      <c r="B1875">
        <f>COUNTIF(Employee!$U$2:$U$1471, 'Date Events'!A1875)</f>
        <v>1</v>
      </c>
      <c r="C1875">
        <f>COUNTIF(Employee!$X$2:$X$1471, 'Date Events'!A1875)</f>
        <v>0</v>
      </c>
      <c r="D1875">
        <f t="shared" si="29"/>
        <v>864</v>
      </c>
      <c r="E1875">
        <f>COUNTIF(Employee!$AA$2:$AA$1471, 'Date Events'!A1875)</f>
        <v>0</v>
      </c>
      <c r="F1875">
        <f>IF(ISNA(VLOOKUP(A1875, PerformanceRating!$P$8:$R$2778, 2, FALSE)), "", VLOOKUP(A1875, PerformanceRating!$P$8:$R$2778, 2, FALSE))</f>
        <v>3.6666666666666665</v>
      </c>
      <c r="G1875">
        <f>IF(ISNA(VLOOKUP(A1875, PerformanceRating!$P$8:$R$2778, 3, FALSE)), "", VLOOKUP(A1875, PerformanceRating!$P$8:$R$2778, 3, FALSE))</f>
        <v>3.3333333333333335</v>
      </c>
      <c r="H1875">
        <f>IF(ISNA(VLOOKUP(A1875, PerformanceRating!$C$2:$N$6710, 11, FALSE)), "", VLOOKUP(A1875, PerformanceRating!$C$2:$N$6710, 11, FALSE))</f>
        <v>3.75</v>
      </c>
      <c r="I1875">
        <f>IF(ISNA(VLOOKUP(A1875, PerformanceRating!$C$2:$N$6710, 12, FALSE)), "", VLOOKUP(A1875, PerformanceRating!$C$2:$N$6710, 12, FALSE))</f>
        <v>2.5</v>
      </c>
    </row>
    <row r="1876" spans="1:9" x14ac:dyDescent="0.25">
      <c r="A1876" s="1">
        <v>43550</v>
      </c>
      <c r="B1876">
        <f>COUNTIF(Employee!$U$2:$U$1471, 'Date Events'!A1876)</f>
        <v>0</v>
      </c>
      <c r="C1876">
        <f>COUNTIF(Employee!$X$2:$X$1471, 'Date Events'!A1876)</f>
        <v>0</v>
      </c>
      <c r="D1876">
        <f t="shared" si="29"/>
        <v>864</v>
      </c>
      <c r="E1876">
        <f>COUNTIF(Employee!$AA$2:$AA$1471, 'Date Events'!A1876)</f>
        <v>0</v>
      </c>
      <c r="F1876">
        <f>IF(ISNA(VLOOKUP(A1876, PerformanceRating!$P$8:$R$2778, 2, FALSE)), "", VLOOKUP(A1876, PerformanceRating!$P$8:$R$2778, 2, FALSE))</f>
        <v>3</v>
      </c>
      <c r="G1876">
        <f>IF(ISNA(VLOOKUP(A1876, PerformanceRating!$P$8:$R$2778, 3, FALSE)), "", VLOOKUP(A1876, PerformanceRating!$P$8:$R$2778, 3, FALSE))</f>
        <v>2.5</v>
      </c>
      <c r="H1876">
        <f>IF(ISNA(VLOOKUP(A1876, PerformanceRating!$C$2:$N$6710, 11, FALSE)), "", VLOOKUP(A1876, PerformanceRating!$C$2:$N$6710, 11, FALSE))</f>
        <v>4</v>
      </c>
      <c r="I1876">
        <f>IF(ISNA(VLOOKUP(A1876, PerformanceRating!$C$2:$N$6710, 12, FALSE)), "", VLOOKUP(A1876, PerformanceRating!$C$2:$N$6710, 12, FALSE))</f>
        <v>2.5</v>
      </c>
    </row>
    <row r="1877" spans="1:9" x14ac:dyDescent="0.25">
      <c r="A1877" s="1">
        <v>43551</v>
      </c>
      <c r="B1877">
        <f>COUNTIF(Employee!$U$2:$U$1471, 'Date Events'!A1877)</f>
        <v>0</v>
      </c>
      <c r="C1877">
        <f>COUNTIF(Employee!$X$2:$X$1471, 'Date Events'!A1877)</f>
        <v>0</v>
      </c>
      <c r="D1877">
        <f t="shared" si="29"/>
        <v>864</v>
      </c>
      <c r="E1877">
        <f>COUNTIF(Employee!$AA$2:$AA$1471, 'Date Events'!A1877)</f>
        <v>0</v>
      </c>
      <c r="F1877">
        <f>IF(ISNA(VLOOKUP(A1877, PerformanceRating!$P$8:$R$2778, 2, FALSE)), "", VLOOKUP(A1877, PerformanceRating!$P$8:$R$2778, 2, FALSE))</f>
        <v>4.25</v>
      </c>
      <c r="G1877">
        <f>IF(ISNA(VLOOKUP(A1877, PerformanceRating!$P$8:$R$2778, 3, FALSE)), "", VLOOKUP(A1877, PerformanceRating!$P$8:$R$2778, 3, FALSE))</f>
        <v>3.5</v>
      </c>
      <c r="H1877">
        <f>IF(ISNA(VLOOKUP(A1877, PerformanceRating!$C$2:$N$6710, 11, FALSE)), "", VLOOKUP(A1877, PerformanceRating!$C$2:$N$6710, 11, FALSE))</f>
        <v>3.75</v>
      </c>
      <c r="I1877">
        <f>IF(ISNA(VLOOKUP(A1877, PerformanceRating!$C$2:$N$6710, 12, FALSE)), "", VLOOKUP(A1877, PerformanceRating!$C$2:$N$6710, 12, FALSE))</f>
        <v>5</v>
      </c>
    </row>
    <row r="1878" spans="1:9" x14ac:dyDescent="0.25">
      <c r="A1878" s="1">
        <v>43552</v>
      </c>
      <c r="B1878">
        <f>COUNTIF(Employee!$U$2:$U$1471, 'Date Events'!A1878)</f>
        <v>1</v>
      </c>
      <c r="C1878">
        <f>COUNTIF(Employee!$X$2:$X$1471, 'Date Events'!A1878)</f>
        <v>0</v>
      </c>
      <c r="D1878">
        <f t="shared" si="29"/>
        <v>865</v>
      </c>
      <c r="E1878">
        <f>COUNTIF(Employee!$AA$2:$AA$1471, 'Date Events'!A1878)</f>
        <v>2</v>
      </c>
      <c r="F1878">
        <f>IF(ISNA(VLOOKUP(A1878, PerformanceRating!$P$8:$R$2778, 2, FALSE)), "", VLOOKUP(A1878, PerformanceRating!$P$8:$R$2778, 2, FALSE))</f>
        <v>3.5</v>
      </c>
      <c r="G1878">
        <f>IF(ISNA(VLOOKUP(A1878, PerformanceRating!$P$8:$R$2778, 3, FALSE)), "", VLOOKUP(A1878, PerformanceRating!$P$8:$R$2778, 3, FALSE))</f>
        <v>3</v>
      </c>
      <c r="H1878">
        <f>IF(ISNA(VLOOKUP(A1878, PerformanceRating!$C$2:$N$6710, 11, FALSE)), "", VLOOKUP(A1878, PerformanceRating!$C$2:$N$6710, 11, FALSE))</f>
        <v>4</v>
      </c>
      <c r="I1878">
        <f>IF(ISNA(VLOOKUP(A1878, PerformanceRating!$C$2:$N$6710, 12, FALSE)), "", VLOOKUP(A1878, PerformanceRating!$C$2:$N$6710, 12, FALSE))</f>
        <v>3</v>
      </c>
    </row>
    <row r="1879" spans="1:9" x14ac:dyDescent="0.25">
      <c r="A1879" s="1">
        <v>43553</v>
      </c>
      <c r="B1879">
        <f>COUNTIF(Employee!$U$2:$U$1471, 'Date Events'!A1879)</f>
        <v>0</v>
      </c>
      <c r="C1879">
        <f>COUNTIF(Employee!$X$2:$X$1471, 'Date Events'!A1879)</f>
        <v>0</v>
      </c>
      <c r="D1879">
        <f t="shared" si="29"/>
        <v>865</v>
      </c>
      <c r="E1879">
        <f>COUNTIF(Employee!$AA$2:$AA$1471, 'Date Events'!A1879)</f>
        <v>0</v>
      </c>
      <c r="F1879">
        <f>IF(ISNA(VLOOKUP(A1879, PerformanceRating!$P$8:$R$2778, 2, FALSE)), "", VLOOKUP(A1879, PerformanceRating!$P$8:$R$2778, 2, FALSE))</f>
        <v>4</v>
      </c>
      <c r="G1879">
        <f>IF(ISNA(VLOOKUP(A1879, PerformanceRating!$P$8:$R$2778, 3, FALSE)), "", VLOOKUP(A1879, PerformanceRating!$P$8:$R$2778, 3, FALSE))</f>
        <v>4</v>
      </c>
      <c r="H1879">
        <f>IF(ISNA(VLOOKUP(A1879, PerformanceRating!$C$2:$N$6710, 11, FALSE)), "", VLOOKUP(A1879, PerformanceRating!$C$2:$N$6710, 11, FALSE))</f>
        <v>4.75</v>
      </c>
      <c r="I1879">
        <f>IF(ISNA(VLOOKUP(A1879, PerformanceRating!$C$2:$N$6710, 12, FALSE)), "", VLOOKUP(A1879, PerformanceRating!$C$2:$N$6710, 12, FALSE))</f>
        <v>4</v>
      </c>
    </row>
    <row r="1880" spans="1:9" x14ac:dyDescent="0.25">
      <c r="A1880" s="1">
        <v>43554</v>
      </c>
      <c r="B1880">
        <f>COUNTIF(Employee!$U$2:$U$1471, 'Date Events'!A1880)</f>
        <v>1</v>
      </c>
      <c r="C1880">
        <f>COUNTIF(Employee!$X$2:$X$1471, 'Date Events'!A1880)</f>
        <v>0</v>
      </c>
      <c r="D1880">
        <f t="shared" si="29"/>
        <v>866</v>
      </c>
      <c r="E1880">
        <f>COUNTIF(Employee!$AA$2:$AA$1471, 'Date Events'!A1880)</f>
        <v>0</v>
      </c>
      <c r="F1880">
        <f>IF(ISNA(VLOOKUP(A1880, PerformanceRating!$P$8:$R$2778, 2, FALSE)), "", VLOOKUP(A1880, PerformanceRating!$P$8:$R$2778, 2, FALSE))</f>
        <v>4</v>
      </c>
      <c r="G1880">
        <f>IF(ISNA(VLOOKUP(A1880, PerformanceRating!$P$8:$R$2778, 3, FALSE)), "", VLOOKUP(A1880, PerformanceRating!$P$8:$R$2778, 3, FALSE))</f>
        <v>3.3333333333333335</v>
      </c>
      <c r="H1880">
        <f>IF(ISNA(VLOOKUP(A1880, PerformanceRating!$C$2:$N$6710, 11, FALSE)), "", VLOOKUP(A1880, PerformanceRating!$C$2:$N$6710, 11, FALSE))</f>
        <v>4</v>
      </c>
      <c r="I1880">
        <f>IF(ISNA(VLOOKUP(A1880, PerformanceRating!$C$2:$N$6710, 12, FALSE)), "", VLOOKUP(A1880, PerformanceRating!$C$2:$N$6710, 12, FALSE))</f>
        <v>4</v>
      </c>
    </row>
    <row r="1881" spans="1:9" x14ac:dyDescent="0.25">
      <c r="A1881" s="1">
        <v>43555</v>
      </c>
      <c r="B1881">
        <f>COUNTIF(Employee!$U$2:$U$1471, 'Date Events'!A1881)</f>
        <v>1</v>
      </c>
      <c r="C1881">
        <f>COUNTIF(Employee!$X$2:$X$1471, 'Date Events'!A1881)</f>
        <v>0</v>
      </c>
      <c r="D1881">
        <f t="shared" si="29"/>
        <v>867</v>
      </c>
      <c r="E1881">
        <f>COUNTIF(Employee!$AA$2:$AA$1471, 'Date Events'!A1881)</f>
        <v>1</v>
      </c>
      <c r="F1881">
        <f>IF(ISNA(VLOOKUP(A1881, PerformanceRating!$P$8:$R$2778, 2, FALSE)), "", VLOOKUP(A1881, PerformanceRating!$P$8:$R$2778, 2, FALSE))</f>
        <v>4.333333333333333</v>
      </c>
      <c r="G1881">
        <f>IF(ISNA(VLOOKUP(A1881, PerformanceRating!$P$8:$R$2778, 3, FALSE)), "", VLOOKUP(A1881, PerformanceRating!$P$8:$R$2778, 3, FALSE))</f>
        <v>3.6666666666666665</v>
      </c>
      <c r="H1881">
        <f>IF(ISNA(VLOOKUP(A1881, PerformanceRating!$C$2:$N$6710, 11, FALSE)), "", VLOOKUP(A1881, PerformanceRating!$C$2:$N$6710, 11, FALSE))</f>
        <v>4</v>
      </c>
      <c r="I1881">
        <f>IF(ISNA(VLOOKUP(A1881, PerformanceRating!$C$2:$N$6710, 12, FALSE)), "", VLOOKUP(A1881, PerformanceRating!$C$2:$N$6710, 12, FALSE))</f>
        <v>4</v>
      </c>
    </row>
    <row r="1882" spans="1:9" x14ac:dyDescent="0.25">
      <c r="A1882" s="1">
        <v>43556</v>
      </c>
      <c r="B1882">
        <f>COUNTIF(Employee!$U$2:$U$1471, 'Date Events'!A1882)</f>
        <v>0</v>
      </c>
      <c r="C1882">
        <f>COUNTIF(Employee!$X$2:$X$1471, 'Date Events'!A1882)</f>
        <v>0</v>
      </c>
      <c r="D1882">
        <f t="shared" si="29"/>
        <v>867</v>
      </c>
      <c r="E1882">
        <f>COUNTIF(Employee!$AA$2:$AA$1471, 'Date Events'!A1882)</f>
        <v>0</v>
      </c>
      <c r="F1882">
        <f>IF(ISNA(VLOOKUP(A1882, PerformanceRating!$P$8:$R$2778, 2, FALSE)), "", VLOOKUP(A1882, PerformanceRating!$P$8:$R$2778, 2, FALSE))</f>
        <v>3</v>
      </c>
      <c r="G1882">
        <f>IF(ISNA(VLOOKUP(A1882, PerformanceRating!$P$8:$R$2778, 3, FALSE)), "", VLOOKUP(A1882, PerformanceRating!$P$8:$R$2778, 3, FALSE))</f>
        <v>3</v>
      </c>
      <c r="H1882">
        <f>IF(ISNA(VLOOKUP(A1882, PerformanceRating!$C$2:$N$6710, 11, FALSE)), "", VLOOKUP(A1882, PerformanceRating!$C$2:$N$6710, 11, FALSE))</f>
        <v>3.25</v>
      </c>
      <c r="I1882">
        <f>IF(ISNA(VLOOKUP(A1882, PerformanceRating!$C$2:$N$6710, 12, FALSE)), "", VLOOKUP(A1882, PerformanceRating!$C$2:$N$6710, 12, FALSE))</f>
        <v>3</v>
      </c>
    </row>
    <row r="1883" spans="1:9" x14ac:dyDescent="0.25">
      <c r="A1883" s="1">
        <v>43557</v>
      </c>
      <c r="B1883">
        <f>COUNTIF(Employee!$U$2:$U$1471, 'Date Events'!A1883)</f>
        <v>0</v>
      </c>
      <c r="C1883">
        <f>COUNTIF(Employee!$X$2:$X$1471, 'Date Events'!A1883)</f>
        <v>0</v>
      </c>
      <c r="D1883">
        <f t="shared" si="29"/>
        <v>867</v>
      </c>
      <c r="E1883">
        <f>COUNTIF(Employee!$AA$2:$AA$1471, 'Date Events'!A1883)</f>
        <v>0</v>
      </c>
      <c r="F1883">
        <f>IF(ISNA(VLOOKUP(A1883, PerformanceRating!$P$8:$R$2778, 2, FALSE)), "", VLOOKUP(A1883, PerformanceRating!$P$8:$R$2778, 2, FALSE))</f>
        <v>4</v>
      </c>
      <c r="G1883">
        <f>IF(ISNA(VLOOKUP(A1883, PerformanceRating!$P$8:$R$2778, 3, FALSE)), "", VLOOKUP(A1883, PerformanceRating!$P$8:$R$2778, 3, FALSE))</f>
        <v>4</v>
      </c>
      <c r="H1883">
        <f>IF(ISNA(VLOOKUP(A1883, PerformanceRating!$C$2:$N$6710, 11, FALSE)), "", VLOOKUP(A1883, PerformanceRating!$C$2:$N$6710, 11, FALSE))</f>
        <v>2.5</v>
      </c>
      <c r="I1883">
        <f>IF(ISNA(VLOOKUP(A1883, PerformanceRating!$C$2:$N$6710, 12, FALSE)), "", VLOOKUP(A1883, PerformanceRating!$C$2:$N$6710, 12, FALSE))</f>
        <v>4</v>
      </c>
    </row>
    <row r="1884" spans="1:9" x14ac:dyDescent="0.25">
      <c r="A1884" s="1">
        <v>43558</v>
      </c>
      <c r="B1884">
        <f>COUNTIF(Employee!$U$2:$U$1471, 'Date Events'!A1884)</f>
        <v>2</v>
      </c>
      <c r="C1884">
        <f>COUNTIF(Employee!$X$2:$X$1471, 'Date Events'!A1884)</f>
        <v>0</v>
      </c>
      <c r="D1884">
        <f t="shared" si="29"/>
        <v>869</v>
      </c>
      <c r="E1884">
        <f>COUNTIF(Employee!$AA$2:$AA$1471, 'Date Events'!A1884)</f>
        <v>0</v>
      </c>
      <c r="F1884">
        <f>IF(ISNA(VLOOKUP(A1884, PerformanceRating!$P$8:$R$2778, 2, FALSE)), "", VLOOKUP(A1884, PerformanceRating!$P$8:$R$2778, 2, FALSE))</f>
        <v>5</v>
      </c>
      <c r="G1884">
        <f>IF(ISNA(VLOOKUP(A1884, PerformanceRating!$P$8:$R$2778, 3, FALSE)), "", VLOOKUP(A1884, PerformanceRating!$P$8:$R$2778, 3, FALSE))</f>
        <v>4</v>
      </c>
      <c r="H1884">
        <f>IF(ISNA(VLOOKUP(A1884, PerformanceRating!$C$2:$N$6710, 11, FALSE)), "", VLOOKUP(A1884, PerformanceRating!$C$2:$N$6710, 11, FALSE))</f>
        <v>4</v>
      </c>
      <c r="I1884">
        <f>IF(ISNA(VLOOKUP(A1884, PerformanceRating!$C$2:$N$6710, 12, FALSE)), "", VLOOKUP(A1884, PerformanceRating!$C$2:$N$6710, 12, FALSE))</f>
        <v>4.5</v>
      </c>
    </row>
    <row r="1885" spans="1:9" x14ac:dyDescent="0.25">
      <c r="A1885" s="1">
        <v>43559</v>
      </c>
      <c r="B1885">
        <f>COUNTIF(Employee!$U$2:$U$1471, 'Date Events'!A1885)</f>
        <v>0</v>
      </c>
      <c r="C1885">
        <f>COUNTIF(Employee!$X$2:$X$1471, 'Date Events'!A1885)</f>
        <v>0</v>
      </c>
      <c r="D1885">
        <f t="shared" si="29"/>
        <v>869</v>
      </c>
      <c r="E1885">
        <f>COUNTIF(Employee!$AA$2:$AA$1471, 'Date Events'!A1885)</f>
        <v>0</v>
      </c>
      <c r="F1885">
        <f>IF(ISNA(VLOOKUP(A1885, PerformanceRating!$P$8:$R$2778, 2, FALSE)), "", VLOOKUP(A1885, PerformanceRating!$P$8:$R$2778, 2, FALSE))</f>
        <v>3.3333333333333335</v>
      </c>
      <c r="G1885">
        <f>IF(ISNA(VLOOKUP(A1885, PerformanceRating!$P$8:$R$2778, 3, FALSE)), "", VLOOKUP(A1885, PerformanceRating!$P$8:$R$2778, 3, FALSE))</f>
        <v>2.6666666666666665</v>
      </c>
      <c r="H1885">
        <f>IF(ISNA(VLOOKUP(A1885, PerformanceRating!$C$2:$N$6710, 11, FALSE)), "", VLOOKUP(A1885, PerformanceRating!$C$2:$N$6710, 11, FALSE))</f>
        <v>4.25</v>
      </c>
      <c r="I1885">
        <f>IF(ISNA(VLOOKUP(A1885, PerformanceRating!$C$2:$N$6710, 12, FALSE)), "", VLOOKUP(A1885, PerformanceRating!$C$2:$N$6710, 12, FALSE))</f>
        <v>2.5</v>
      </c>
    </row>
    <row r="1886" spans="1:9" x14ac:dyDescent="0.25">
      <c r="A1886" s="1">
        <v>43560</v>
      </c>
      <c r="B1886">
        <f>COUNTIF(Employee!$U$2:$U$1471, 'Date Events'!A1886)</f>
        <v>0</v>
      </c>
      <c r="C1886">
        <f>COUNTIF(Employee!$X$2:$X$1471, 'Date Events'!A1886)</f>
        <v>0</v>
      </c>
      <c r="D1886">
        <f t="shared" si="29"/>
        <v>869</v>
      </c>
      <c r="E1886">
        <f>COUNTIF(Employee!$AA$2:$AA$1471, 'Date Events'!A1886)</f>
        <v>0</v>
      </c>
      <c r="F1886">
        <f>IF(ISNA(VLOOKUP(A1886, PerformanceRating!$P$8:$R$2778, 2, FALSE)), "", VLOOKUP(A1886, PerformanceRating!$P$8:$R$2778, 2, FALSE))</f>
        <v>3.75</v>
      </c>
      <c r="G1886">
        <f>IF(ISNA(VLOOKUP(A1886, PerformanceRating!$P$8:$R$2778, 3, FALSE)), "", VLOOKUP(A1886, PerformanceRating!$P$8:$R$2778, 3, FALSE))</f>
        <v>3.5</v>
      </c>
      <c r="H1886">
        <f>IF(ISNA(VLOOKUP(A1886, PerformanceRating!$C$2:$N$6710, 11, FALSE)), "", VLOOKUP(A1886, PerformanceRating!$C$2:$N$6710, 11, FALSE))</f>
        <v>4</v>
      </c>
      <c r="I1886">
        <f>IF(ISNA(VLOOKUP(A1886, PerformanceRating!$C$2:$N$6710, 12, FALSE)), "", VLOOKUP(A1886, PerformanceRating!$C$2:$N$6710, 12, FALSE))</f>
        <v>4.5</v>
      </c>
    </row>
    <row r="1887" spans="1:9" x14ac:dyDescent="0.25">
      <c r="A1887" s="1">
        <v>43561</v>
      </c>
      <c r="B1887">
        <f>COUNTIF(Employee!$U$2:$U$1471, 'Date Events'!A1887)</f>
        <v>1</v>
      </c>
      <c r="C1887">
        <f>COUNTIF(Employee!$X$2:$X$1471, 'Date Events'!A1887)</f>
        <v>0</v>
      </c>
      <c r="D1887">
        <f t="shared" si="29"/>
        <v>870</v>
      </c>
      <c r="E1887">
        <f>COUNTIF(Employee!$AA$2:$AA$1471, 'Date Events'!A1887)</f>
        <v>1</v>
      </c>
      <c r="F1887">
        <f>IF(ISNA(VLOOKUP(A1887, PerformanceRating!$P$8:$R$2778, 2, FALSE)), "", VLOOKUP(A1887, PerformanceRating!$P$8:$R$2778, 2, FALSE))</f>
        <v>4</v>
      </c>
      <c r="G1887">
        <f>IF(ISNA(VLOOKUP(A1887, PerformanceRating!$P$8:$R$2778, 3, FALSE)), "", VLOOKUP(A1887, PerformanceRating!$P$8:$R$2778, 3, FALSE))</f>
        <v>4</v>
      </c>
      <c r="H1887">
        <f>IF(ISNA(VLOOKUP(A1887, PerformanceRating!$C$2:$N$6710, 11, FALSE)), "", VLOOKUP(A1887, PerformanceRating!$C$2:$N$6710, 11, FALSE))</f>
        <v>3.5</v>
      </c>
      <c r="I1887">
        <f>IF(ISNA(VLOOKUP(A1887, PerformanceRating!$C$2:$N$6710, 12, FALSE)), "", VLOOKUP(A1887, PerformanceRating!$C$2:$N$6710, 12, FALSE))</f>
        <v>4</v>
      </c>
    </row>
    <row r="1888" spans="1:9" x14ac:dyDescent="0.25">
      <c r="A1888" s="1">
        <v>43563</v>
      </c>
      <c r="B1888">
        <f>COUNTIF(Employee!$U$2:$U$1471, 'Date Events'!A1888)</f>
        <v>1</v>
      </c>
      <c r="C1888">
        <f>COUNTIF(Employee!$X$2:$X$1471, 'Date Events'!A1888)</f>
        <v>0</v>
      </c>
      <c r="D1888">
        <f t="shared" si="29"/>
        <v>871</v>
      </c>
      <c r="E1888">
        <f>COUNTIF(Employee!$AA$2:$AA$1471, 'Date Events'!A1888)</f>
        <v>0</v>
      </c>
      <c r="F1888">
        <f>IF(ISNA(VLOOKUP(A1888, PerformanceRating!$P$8:$R$2778, 2, FALSE)), "", VLOOKUP(A1888, PerformanceRating!$P$8:$R$2778, 2, FALSE))</f>
        <v>3</v>
      </c>
      <c r="G1888">
        <f>IF(ISNA(VLOOKUP(A1888, PerformanceRating!$P$8:$R$2778, 3, FALSE)), "", VLOOKUP(A1888, PerformanceRating!$P$8:$R$2778, 3, FALSE))</f>
        <v>3</v>
      </c>
      <c r="H1888">
        <f>IF(ISNA(VLOOKUP(A1888, PerformanceRating!$C$2:$N$6710, 11, FALSE)), "", VLOOKUP(A1888, PerformanceRating!$C$2:$N$6710, 11, FALSE))</f>
        <v>2.75</v>
      </c>
      <c r="I1888">
        <f>IF(ISNA(VLOOKUP(A1888, PerformanceRating!$C$2:$N$6710, 12, FALSE)), "", VLOOKUP(A1888, PerformanceRating!$C$2:$N$6710, 12, FALSE))</f>
        <v>3</v>
      </c>
    </row>
    <row r="1889" spans="1:9" x14ac:dyDescent="0.25">
      <c r="A1889" s="1">
        <v>43564</v>
      </c>
      <c r="B1889">
        <f>COUNTIF(Employee!$U$2:$U$1471, 'Date Events'!A1889)</f>
        <v>1</v>
      </c>
      <c r="C1889">
        <f>COUNTIF(Employee!$X$2:$X$1471, 'Date Events'!A1889)</f>
        <v>0</v>
      </c>
      <c r="D1889">
        <f t="shared" si="29"/>
        <v>872</v>
      </c>
      <c r="E1889">
        <f>COUNTIF(Employee!$AA$2:$AA$1471, 'Date Events'!A1889)</f>
        <v>0</v>
      </c>
      <c r="F1889">
        <f>IF(ISNA(VLOOKUP(A1889, PerformanceRating!$P$8:$R$2778, 2, FALSE)), "", VLOOKUP(A1889, PerformanceRating!$P$8:$R$2778, 2, FALSE))</f>
        <v>4.666666666666667</v>
      </c>
      <c r="G1889">
        <f>IF(ISNA(VLOOKUP(A1889, PerformanceRating!$P$8:$R$2778, 3, FALSE)), "", VLOOKUP(A1889, PerformanceRating!$P$8:$R$2778, 3, FALSE))</f>
        <v>3.6666666666666665</v>
      </c>
      <c r="H1889">
        <f>IF(ISNA(VLOOKUP(A1889, PerformanceRating!$C$2:$N$6710, 11, FALSE)), "", VLOOKUP(A1889, PerformanceRating!$C$2:$N$6710, 11, FALSE))</f>
        <v>4.25</v>
      </c>
      <c r="I1889">
        <f>IF(ISNA(VLOOKUP(A1889, PerformanceRating!$C$2:$N$6710, 12, FALSE)), "", VLOOKUP(A1889, PerformanceRating!$C$2:$N$6710, 12, FALSE))</f>
        <v>4.5</v>
      </c>
    </row>
    <row r="1890" spans="1:9" x14ac:dyDescent="0.25">
      <c r="A1890" s="1">
        <v>43565</v>
      </c>
      <c r="B1890">
        <f>COUNTIF(Employee!$U$2:$U$1471, 'Date Events'!A1890)</f>
        <v>1</v>
      </c>
      <c r="C1890">
        <f>COUNTIF(Employee!$X$2:$X$1471, 'Date Events'!A1890)</f>
        <v>0</v>
      </c>
      <c r="D1890">
        <f t="shared" si="29"/>
        <v>873</v>
      </c>
      <c r="E1890">
        <f>COUNTIF(Employee!$AA$2:$AA$1471, 'Date Events'!A1890)</f>
        <v>1</v>
      </c>
      <c r="F1890">
        <f>IF(ISNA(VLOOKUP(A1890, PerformanceRating!$P$8:$R$2778, 2, FALSE)), "", VLOOKUP(A1890, PerformanceRating!$P$8:$R$2778, 2, FALSE))</f>
        <v>3.6666666666666665</v>
      </c>
      <c r="G1890">
        <f>IF(ISNA(VLOOKUP(A1890, PerformanceRating!$P$8:$R$2778, 3, FALSE)), "", VLOOKUP(A1890, PerformanceRating!$P$8:$R$2778, 3, FALSE))</f>
        <v>3</v>
      </c>
      <c r="H1890">
        <f>IF(ISNA(VLOOKUP(A1890, PerformanceRating!$C$2:$N$6710, 11, FALSE)), "", VLOOKUP(A1890, PerformanceRating!$C$2:$N$6710, 11, FALSE))</f>
        <v>2.75</v>
      </c>
      <c r="I1890">
        <f>IF(ISNA(VLOOKUP(A1890, PerformanceRating!$C$2:$N$6710, 12, FALSE)), "", VLOOKUP(A1890, PerformanceRating!$C$2:$N$6710, 12, FALSE))</f>
        <v>5</v>
      </c>
    </row>
    <row r="1891" spans="1:9" x14ac:dyDescent="0.25">
      <c r="A1891" s="1">
        <v>43566</v>
      </c>
      <c r="B1891">
        <f>COUNTIF(Employee!$U$2:$U$1471, 'Date Events'!A1891)</f>
        <v>0</v>
      </c>
      <c r="C1891">
        <f>COUNTIF(Employee!$X$2:$X$1471, 'Date Events'!A1891)</f>
        <v>0</v>
      </c>
      <c r="D1891">
        <f t="shared" si="29"/>
        <v>873</v>
      </c>
      <c r="E1891">
        <f>COUNTIF(Employee!$AA$2:$AA$1471, 'Date Events'!A1891)</f>
        <v>1</v>
      </c>
      <c r="F1891">
        <f>IF(ISNA(VLOOKUP(A1891, PerformanceRating!$P$8:$R$2778, 2, FALSE)), "", VLOOKUP(A1891, PerformanceRating!$P$8:$R$2778, 2, FALSE))</f>
        <v>4.75</v>
      </c>
      <c r="G1891">
        <f>IF(ISNA(VLOOKUP(A1891, PerformanceRating!$P$8:$R$2778, 3, FALSE)), "", VLOOKUP(A1891, PerformanceRating!$P$8:$R$2778, 3, FALSE))</f>
        <v>4.25</v>
      </c>
      <c r="H1891">
        <f>IF(ISNA(VLOOKUP(A1891, PerformanceRating!$C$2:$N$6710, 11, FALSE)), "", VLOOKUP(A1891, PerformanceRating!$C$2:$N$6710, 11, FALSE))</f>
        <v>3.75</v>
      </c>
      <c r="I1891">
        <f>IF(ISNA(VLOOKUP(A1891, PerformanceRating!$C$2:$N$6710, 12, FALSE)), "", VLOOKUP(A1891, PerformanceRating!$C$2:$N$6710, 12, FALSE))</f>
        <v>5</v>
      </c>
    </row>
    <row r="1892" spans="1:9" x14ac:dyDescent="0.25">
      <c r="A1892" s="1">
        <v>43567</v>
      </c>
      <c r="B1892">
        <f>COUNTIF(Employee!$U$2:$U$1471, 'Date Events'!A1892)</f>
        <v>2</v>
      </c>
      <c r="C1892">
        <f>COUNTIF(Employee!$X$2:$X$1471, 'Date Events'!A1892)</f>
        <v>0</v>
      </c>
      <c r="D1892">
        <f t="shared" si="29"/>
        <v>875</v>
      </c>
      <c r="E1892">
        <f>COUNTIF(Employee!$AA$2:$AA$1471, 'Date Events'!A1892)</f>
        <v>0</v>
      </c>
      <c r="F1892">
        <f>IF(ISNA(VLOOKUP(A1892, PerformanceRating!$P$8:$R$2778, 2, FALSE)), "", VLOOKUP(A1892, PerformanceRating!$P$8:$R$2778, 2, FALSE))</f>
        <v>4</v>
      </c>
      <c r="G1892">
        <f>IF(ISNA(VLOOKUP(A1892, PerformanceRating!$P$8:$R$2778, 3, FALSE)), "", VLOOKUP(A1892, PerformanceRating!$P$8:$R$2778, 3, FALSE))</f>
        <v>3</v>
      </c>
      <c r="H1892">
        <f>IF(ISNA(VLOOKUP(A1892, PerformanceRating!$C$2:$N$6710, 11, FALSE)), "", VLOOKUP(A1892, PerformanceRating!$C$2:$N$6710, 11, FALSE))</f>
        <v>3.25</v>
      </c>
      <c r="I1892">
        <f>IF(ISNA(VLOOKUP(A1892, PerformanceRating!$C$2:$N$6710, 12, FALSE)), "", VLOOKUP(A1892, PerformanceRating!$C$2:$N$6710, 12, FALSE))</f>
        <v>3.5</v>
      </c>
    </row>
    <row r="1893" spans="1:9" x14ac:dyDescent="0.25">
      <c r="A1893" s="1">
        <v>43568</v>
      </c>
      <c r="B1893">
        <f>COUNTIF(Employee!$U$2:$U$1471, 'Date Events'!A1893)</f>
        <v>0</v>
      </c>
      <c r="C1893">
        <f>COUNTIF(Employee!$X$2:$X$1471, 'Date Events'!A1893)</f>
        <v>0</v>
      </c>
      <c r="D1893">
        <f t="shared" si="29"/>
        <v>875</v>
      </c>
      <c r="E1893">
        <f>COUNTIF(Employee!$AA$2:$AA$1471, 'Date Events'!A1893)</f>
        <v>0</v>
      </c>
      <c r="F1893">
        <f>IF(ISNA(VLOOKUP(A1893, PerformanceRating!$P$8:$R$2778, 2, FALSE)), "", VLOOKUP(A1893, PerformanceRating!$P$8:$R$2778, 2, FALSE))</f>
        <v>3.75</v>
      </c>
      <c r="G1893">
        <f>IF(ISNA(VLOOKUP(A1893, PerformanceRating!$P$8:$R$2778, 3, FALSE)), "", VLOOKUP(A1893, PerformanceRating!$P$8:$R$2778, 3, FALSE))</f>
        <v>3.25</v>
      </c>
      <c r="H1893">
        <f>IF(ISNA(VLOOKUP(A1893, PerformanceRating!$C$2:$N$6710, 11, FALSE)), "", VLOOKUP(A1893, PerformanceRating!$C$2:$N$6710, 11, FALSE))</f>
        <v>3.25</v>
      </c>
      <c r="I1893">
        <f>IF(ISNA(VLOOKUP(A1893, PerformanceRating!$C$2:$N$6710, 12, FALSE)), "", VLOOKUP(A1893, PerformanceRating!$C$2:$N$6710, 12, FALSE))</f>
        <v>3</v>
      </c>
    </row>
    <row r="1894" spans="1:9" x14ac:dyDescent="0.25">
      <c r="A1894" s="1">
        <v>43569</v>
      </c>
      <c r="B1894">
        <f>COUNTIF(Employee!$U$2:$U$1471, 'Date Events'!A1894)</f>
        <v>0</v>
      </c>
      <c r="C1894">
        <f>COUNTIF(Employee!$X$2:$X$1471, 'Date Events'!A1894)</f>
        <v>0</v>
      </c>
      <c r="D1894">
        <f t="shared" si="29"/>
        <v>875</v>
      </c>
      <c r="E1894">
        <f>COUNTIF(Employee!$AA$2:$AA$1471, 'Date Events'!A1894)</f>
        <v>0</v>
      </c>
      <c r="F1894">
        <f>IF(ISNA(VLOOKUP(A1894, PerformanceRating!$P$8:$R$2778, 2, FALSE)), "", VLOOKUP(A1894, PerformanceRating!$P$8:$R$2778, 2, FALSE))</f>
        <v>4</v>
      </c>
      <c r="G1894">
        <f>IF(ISNA(VLOOKUP(A1894, PerformanceRating!$P$8:$R$2778, 3, FALSE)), "", VLOOKUP(A1894, PerformanceRating!$P$8:$R$2778, 3, FALSE))</f>
        <v>4</v>
      </c>
      <c r="H1894">
        <f>IF(ISNA(VLOOKUP(A1894, PerformanceRating!$C$2:$N$6710, 11, FALSE)), "", VLOOKUP(A1894, PerformanceRating!$C$2:$N$6710, 11, FALSE))</f>
        <v>4.75</v>
      </c>
      <c r="I1894">
        <f>IF(ISNA(VLOOKUP(A1894, PerformanceRating!$C$2:$N$6710, 12, FALSE)), "", VLOOKUP(A1894, PerformanceRating!$C$2:$N$6710, 12, FALSE))</f>
        <v>5</v>
      </c>
    </row>
    <row r="1895" spans="1:9" x14ac:dyDescent="0.25">
      <c r="A1895" s="1">
        <v>43570</v>
      </c>
      <c r="B1895">
        <f>COUNTIF(Employee!$U$2:$U$1471, 'Date Events'!A1895)</f>
        <v>0</v>
      </c>
      <c r="C1895">
        <f>COUNTIF(Employee!$X$2:$X$1471, 'Date Events'!A1895)</f>
        <v>0</v>
      </c>
      <c r="D1895">
        <f t="shared" si="29"/>
        <v>875</v>
      </c>
      <c r="E1895">
        <f>COUNTIF(Employee!$AA$2:$AA$1471, 'Date Events'!A1895)</f>
        <v>0</v>
      </c>
      <c r="F1895">
        <f>IF(ISNA(VLOOKUP(A1895, PerformanceRating!$P$8:$R$2778, 2, FALSE)), "", VLOOKUP(A1895, PerformanceRating!$P$8:$R$2778, 2, FALSE))</f>
        <v>4</v>
      </c>
      <c r="G1895">
        <f>IF(ISNA(VLOOKUP(A1895, PerformanceRating!$P$8:$R$2778, 3, FALSE)), "", VLOOKUP(A1895, PerformanceRating!$P$8:$R$2778, 3, FALSE))</f>
        <v>4</v>
      </c>
      <c r="H1895">
        <f>IF(ISNA(VLOOKUP(A1895, PerformanceRating!$C$2:$N$6710, 11, FALSE)), "", VLOOKUP(A1895, PerformanceRating!$C$2:$N$6710, 11, FALSE))</f>
        <v>4</v>
      </c>
      <c r="I1895">
        <f>IF(ISNA(VLOOKUP(A1895, PerformanceRating!$C$2:$N$6710, 12, FALSE)), "", VLOOKUP(A1895, PerformanceRating!$C$2:$N$6710, 12, FALSE))</f>
        <v>4</v>
      </c>
    </row>
    <row r="1896" spans="1:9" x14ac:dyDescent="0.25">
      <c r="A1896" s="1">
        <v>43571</v>
      </c>
      <c r="B1896">
        <f>COUNTIF(Employee!$U$2:$U$1471, 'Date Events'!A1896)</f>
        <v>0</v>
      </c>
      <c r="C1896">
        <f>COUNTIF(Employee!$X$2:$X$1471, 'Date Events'!A1896)</f>
        <v>0</v>
      </c>
      <c r="D1896">
        <f t="shared" si="29"/>
        <v>875</v>
      </c>
      <c r="E1896">
        <f>COUNTIF(Employee!$AA$2:$AA$1471, 'Date Events'!A1896)</f>
        <v>0</v>
      </c>
      <c r="F1896">
        <f>IF(ISNA(VLOOKUP(A1896, PerformanceRating!$P$8:$R$2778, 2, FALSE)), "", VLOOKUP(A1896, PerformanceRating!$P$8:$R$2778, 2, FALSE))</f>
        <v>4</v>
      </c>
      <c r="G1896">
        <f>IF(ISNA(VLOOKUP(A1896, PerformanceRating!$P$8:$R$2778, 3, FALSE)), "", VLOOKUP(A1896, PerformanceRating!$P$8:$R$2778, 3, FALSE))</f>
        <v>3.75</v>
      </c>
      <c r="H1896">
        <f>IF(ISNA(VLOOKUP(A1896, PerformanceRating!$C$2:$N$6710, 11, FALSE)), "", VLOOKUP(A1896, PerformanceRating!$C$2:$N$6710, 11, FALSE))</f>
        <v>3.5</v>
      </c>
      <c r="I1896">
        <f>IF(ISNA(VLOOKUP(A1896, PerformanceRating!$C$2:$N$6710, 12, FALSE)), "", VLOOKUP(A1896, PerformanceRating!$C$2:$N$6710, 12, FALSE))</f>
        <v>4</v>
      </c>
    </row>
    <row r="1897" spans="1:9" x14ac:dyDescent="0.25">
      <c r="A1897" s="1">
        <v>43572</v>
      </c>
      <c r="B1897">
        <f>COUNTIF(Employee!$U$2:$U$1471, 'Date Events'!A1897)</f>
        <v>0</v>
      </c>
      <c r="C1897">
        <f>COUNTIF(Employee!$X$2:$X$1471, 'Date Events'!A1897)</f>
        <v>0</v>
      </c>
      <c r="D1897">
        <f t="shared" si="29"/>
        <v>875</v>
      </c>
      <c r="E1897">
        <f>COUNTIF(Employee!$AA$2:$AA$1471, 'Date Events'!A1897)</f>
        <v>0</v>
      </c>
      <c r="F1897">
        <f>IF(ISNA(VLOOKUP(A1897, PerformanceRating!$P$8:$R$2778, 2, FALSE)), "", VLOOKUP(A1897, PerformanceRating!$P$8:$R$2778, 2, FALSE))</f>
        <v>3.75</v>
      </c>
      <c r="G1897">
        <f>IF(ISNA(VLOOKUP(A1897, PerformanceRating!$P$8:$R$2778, 3, FALSE)), "", VLOOKUP(A1897, PerformanceRating!$P$8:$R$2778, 3, FALSE))</f>
        <v>3.75</v>
      </c>
      <c r="H1897">
        <f>IF(ISNA(VLOOKUP(A1897, PerformanceRating!$C$2:$N$6710, 11, FALSE)), "", VLOOKUP(A1897, PerformanceRating!$C$2:$N$6710, 11, FALSE))</f>
        <v>3.75</v>
      </c>
      <c r="I1897">
        <f>IF(ISNA(VLOOKUP(A1897, PerformanceRating!$C$2:$N$6710, 12, FALSE)), "", VLOOKUP(A1897, PerformanceRating!$C$2:$N$6710, 12, FALSE))</f>
        <v>4</v>
      </c>
    </row>
    <row r="1898" spans="1:9" x14ac:dyDescent="0.25">
      <c r="A1898" s="1">
        <v>43573</v>
      </c>
      <c r="B1898">
        <f>COUNTIF(Employee!$U$2:$U$1471, 'Date Events'!A1898)</f>
        <v>3</v>
      </c>
      <c r="C1898">
        <f>COUNTIF(Employee!$X$2:$X$1471, 'Date Events'!A1898)</f>
        <v>0</v>
      </c>
      <c r="D1898">
        <f t="shared" si="29"/>
        <v>878</v>
      </c>
      <c r="E1898">
        <f>COUNTIF(Employee!$AA$2:$AA$1471, 'Date Events'!A1898)</f>
        <v>0</v>
      </c>
      <c r="F1898">
        <f>IF(ISNA(VLOOKUP(A1898, PerformanceRating!$P$8:$R$2778, 2, FALSE)), "", VLOOKUP(A1898, PerformanceRating!$P$8:$R$2778, 2, FALSE))</f>
        <v>3.5</v>
      </c>
      <c r="G1898">
        <f>IF(ISNA(VLOOKUP(A1898, PerformanceRating!$P$8:$R$2778, 3, FALSE)), "", VLOOKUP(A1898, PerformanceRating!$P$8:$R$2778, 3, FALSE))</f>
        <v>3</v>
      </c>
      <c r="H1898">
        <f>IF(ISNA(VLOOKUP(A1898, PerformanceRating!$C$2:$N$6710, 11, FALSE)), "", VLOOKUP(A1898, PerformanceRating!$C$2:$N$6710, 11, FALSE))</f>
        <v>3.5</v>
      </c>
      <c r="I1898">
        <f>IF(ISNA(VLOOKUP(A1898, PerformanceRating!$C$2:$N$6710, 12, FALSE)), "", VLOOKUP(A1898, PerformanceRating!$C$2:$N$6710, 12, FALSE))</f>
        <v>2.5</v>
      </c>
    </row>
    <row r="1899" spans="1:9" x14ac:dyDescent="0.25">
      <c r="A1899" s="1">
        <v>43574</v>
      </c>
      <c r="B1899">
        <f>COUNTIF(Employee!$U$2:$U$1471, 'Date Events'!A1899)</f>
        <v>0</v>
      </c>
      <c r="C1899">
        <f>COUNTIF(Employee!$X$2:$X$1471, 'Date Events'!A1899)</f>
        <v>0</v>
      </c>
      <c r="D1899">
        <f t="shared" si="29"/>
        <v>878</v>
      </c>
      <c r="E1899">
        <f>COUNTIF(Employee!$AA$2:$AA$1471, 'Date Events'!A1899)</f>
        <v>0</v>
      </c>
      <c r="F1899">
        <f>IF(ISNA(VLOOKUP(A1899, PerformanceRating!$P$8:$R$2778, 2, FALSE)), "", VLOOKUP(A1899, PerformanceRating!$P$8:$R$2778, 2, FALSE))</f>
        <v>3</v>
      </c>
      <c r="G1899">
        <f>IF(ISNA(VLOOKUP(A1899, PerformanceRating!$P$8:$R$2778, 3, FALSE)), "", VLOOKUP(A1899, PerformanceRating!$P$8:$R$2778, 3, FALSE))</f>
        <v>3</v>
      </c>
      <c r="H1899">
        <f>IF(ISNA(VLOOKUP(A1899, PerformanceRating!$C$2:$N$6710, 11, FALSE)), "", VLOOKUP(A1899, PerformanceRating!$C$2:$N$6710, 11, FALSE))</f>
        <v>3.5</v>
      </c>
      <c r="I1899">
        <f>IF(ISNA(VLOOKUP(A1899, PerformanceRating!$C$2:$N$6710, 12, FALSE)), "", VLOOKUP(A1899, PerformanceRating!$C$2:$N$6710, 12, FALSE))</f>
        <v>3</v>
      </c>
    </row>
    <row r="1900" spans="1:9" x14ac:dyDescent="0.25">
      <c r="A1900" s="1">
        <v>43575</v>
      </c>
      <c r="B1900">
        <f>COUNTIF(Employee!$U$2:$U$1471, 'Date Events'!A1900)</f>
        <v>0</v>
      </c>
      <c r="C1900">
        <f>COUNTIF(Employee!$X$2:$X$1471, 'Date Events'!A1900)</f>
        <v>0</v>
      </c>
      <c r="D1900">
        <f t="shared" si="29"/>
        <v>878</v>
      </c>
      <c r="E1900">
        <f>COUNTIF(Employee!$AA$2:$AA$1471, 'Date Events'!A1900)</f>
        <v>0</v>
      </c>
      <c r="F1900">
        <f>IF(ISNA(VLOOKUP(A1900, PerformanceRating!$P$8:$R$2778, 2, FALSE)), "", VLOOKUP(A1900, PerformanceRating!$P$8:$R$2778, 2, FALSE))</f>
        <v>3.6666666666666665</v>
      </c>
      <c r="G1900">
        <f>IF(ISNA(VLOOKUP(A1900, PerformanceRating!$P$8:$R$2778, 3, FALSE)), "", VLOOKUP(A1900, PerformanceRating!$P$8:$R$2778, 3, FALSE))</f>
        <v>2.6666666666666665</v>
      </c>
      <c r="H1900">
        <f>IF(ISNA(VLOOKUP(A1900, PerformanceRating!$C$2:$N$6710, 11, FALSE)), "", VLOOKUP(A1900, PerformanceRating!$C$2:$N$6710, 11, FALSE))</f>
        <v>4</v>
      </c>
      <c r="I1900">
        <f>IF(ISNA(VLOOKUP(A1900, PerformanceRating!$C$2:$N$6710, 12, FALSE)), "", VLOOKUP(A1900, PerformanceRating!$C$2:$N$6710, 12, FALSE))</f>
        <v>2.5</v>
      </c>
    </row>
    <row r="1901" spans="1:9" x14ac:dyDescent="0.25">
      <c r="A1901" s="1">
        <v>43576</v>
      </c>
      <c r="B1901">
        <f>COUNTIF(Employee!$U$2:$U$1471, 'Date Events'!A1901)</f>
        <v>0</v>
      </c>
      <c r="C1901">
        <f>COUNTIF(Employee!$X$2:$X$1471, 'Date Events'!A1901)</f>
        <v>0</v>
      </c>
      <c r="D1901">
        <f t="shared" si="29"/>
        <v>878</v>
      </c>
      <c r="E1901">
        <f>COUNTIF(Employee!$AA$2:$AA$1471, 'Date Events'!A1901)</f>
        <v>0</v>
      </c>
      <c r="F1901">
        <f>IF(ISNA(VLOOKUP(A1901, PerformanceRating!$P$8:$R$2778, 2, FALSE)), "", VLOOKUP(A1901, PerformanceRating!$P$8:$R$2778, 2, FALSE))</f>
        <v>3.5</v>
      </c>
      <c r="G1901">
        <f>IF(ISNA(VLOOKUP(A1901, PerformanceRating!$P$8:$R$2778, 3, FALSE)), "", VLOOKUP(A1901, PerformanceRating!$P$8:$R$2778, 3, FALSE))</f>
        <v>3.5</v>
      </c>
      <c r="H1901">
        <f>IF(ISNA(VLOOKUP(A1901, PerformanceRating!$C$2:$N$6710, 11, FALSE)), "", VLOOKUP(A1901, PerformanceRating!$C$2:$N$6710, 11, FALSE))</f>
        <v>3</v>
      </c>
      <c r="I1901">
        <f>IF(ISNA(VLOOKUP(A1901, PerformanceRating!$C$2:$N$6710, 12, FALSE)), "", VLOOKUP(A1901, PerformanceRating!$C$2:$N$6710, 12, FALSE))</f>
        <v>4</v>
      </c>
    </row>
    <row r="1902" spans="1:9" x14ac:dyDescent="0.25">
      <c r="A1902" s="1">
        <v>43577</v>
      </c>
      <c r="B1902">
        <f>COUNTIF(Employee!$U$2:$U$1471, 'Date Events'!A1902)</f>
        <v>0</v>
      </c>
      <c r="C1902">
        <f>COUNTIF(Employee!$X$2:$X$1471, 'Date Events'!A1902)</f>
        <v>0</v>
      </c>
      <c r="D1902">
        <f t="shared" si="29"/>
        <v>878</v>
      </c>
      <c r="E1902">
        <f>COUNTIF(Employee!$AA$2:$AA$1471, 'Date Events'!A1902)</f>
        <v>2</v>
      </c>
      <c r="F1902">
        <f>IF(ISNA(VLOOKUP(A1902, PerformanceRating!$P$8:$R$2778, 2, FALSE)), "", VLOOKUP(A1902, PerformanceRating!$P$8:$R$2778, 2, FALSE))</f>
        <v>3.6</v>
      </c>
      <c r="G1902">
        <f>IF(ISNA(VLOOKUP(A1902, PerformanceRating!$P$8:$R$2778, 3, FALSE)), "", VLOOKUP(A1902, PerformanceRating!$P$8:$R$2778, 3, FALSE))</f>
        <v>3.2</v>
      </c>
      <c r="H1902">
        <f>IF(ISNA(VLOOKUP(A1902, PerformanceRating!$C$2:$N$6710, 11, FALSE)), "", VLOOKUP(A1902, PerformanceRating!$C$2:$N$6710, 11, FALSE))</f>
        <v>3.5</v>
      </c>
      <c r="I1902">
        <f>IF(ISNA(VLOOKUP(A1902, PerformanceRating!$C$2:$N$6710, 12, FALSE)), "", VLOOKUP(A1902, PerformanceRating!$C$2:$N$6710, 12, FALSE))</f>
        <v>4</v>
      </c>
    </row>
    <row r="1903" spans="1:9" x14ac:dyDescent="0.25">
      <c r="A1903" s="1">
        <v>43578</v>
      </c>
      <c r="B1903">
        <f>COUNTIF(Employee!$U$2:$U$1471, 'Date Events'!A1903)</f>
        <v>1</v>
      </c>
      <c r="C1903">
        <f>COUNTIF(Employee!$X$2:$X$1471, 'Date Events'!A1903)</f>
        <v>0</v>
      </c>
      <c r="D1903">
        <f t="shared" si="29"/>
        <v>879</v>
      </c>
      <c r="E1903">
        <f>COUNTIF(Employee!$AA$2:$AA$1471, 'Date Events'!A1903)</f>
        <v>0</v>
      </c>
      <c r="F1903">
        <f>IF(ISNA(VLOOKUP(A1903, PerformanceRating!$P$8:$R$2778, 2, FALSE)), "", VLOOKUP(A1903, PerformanceRating!$P$8:$R$2778, 2, FALSE))</f>
        <v>3.5</v>
      </c>
      <c r="G1903">
        <f>IF(ISNA(VLOOKUP(A1903, PerformanceRating!$P$8:$R$2778, 3, FALSE)), "", VLOOKUP(A1903, PerformanceRating!$P$8:$R$2778, 3, FALSE))</f>
        <v>2.75</v>
      </c>
      <c r="H1903">
        <f>IF(ISNA(VLOOKUP(A1903, PerformanceRating!$C$2:$N$6710, 11, FALSE)), "", VLOOKUP(A1903, PerformanceRating!$C$2:$N$6710, 11, FALSE))</f>
        <v>3.25</v>
      </c>
      <c r="I1903">
        <f>IF(ISNA(VLOOKUP(A1903, PerformanceRating!$C$2:$N$6710, 12, FALSE)), "", VLOOKUP(A1903, PerformanceRating!$C$2:$N$6710, 12, FALSE))</f>
        <v>2.5</v>
      </c>
    </row>
    <row r="1904" spans="1:9" x14ac:dyDescent="0.25">
      <c r="A1904" s="1">
        <v>43579</v>
      </c>
      <c r="B1904">
        <f>COUNTIF(Employee!$U$2:$U$1471, 'Date Events'!A1904)</f>
        <v>0</v>
      </c>
      <c r="C1904">
        <f>COUNTIF(Employee!$X$2:$X$1471, 'Date Events'!A1904)</f>
        <v>0</v>
      </c>
      <c r="D1904">
        <f t="shared" si="29"/>
        <v>879</v>
      </c>
      <c r="E1904">
        <f>COUNTIF(Employee!$AA$2:$AA$1471, 'Date Events'!A1904)</f>
        <v>0</v>
      </c>
      <c r="F1904">
        <f>IF(ISNA(VLOOKUP(A1904, PerformanceRating!$P$8:$R$2778, 2, FALSE)), "", VLOOKUP(A1904, PerformanceRating!$P$8:$R$2778, 2, FALSE))</f>
        <v>4.25</v>
      </c>
      <c r="G1904">
        <f>IF(ISNA(VLOOKUP(A1904, PerformanceRating!$P$8:$R$2778, 3, FALSE)), "", VLOOKUP(A1904, PerformanceRating!$P$8:$R$2778, 3, FALSE))</f>
        <v>4</v>
      </c>
      <c r="H1904">
        <f>IF(ISNA(VLOOKUP(A1904, PerformanceRating!$C$2:$N$6710, 11, FALSE)), "", VLOOKUP(A1904, PerformanceRating!$C$2:$N$6710, 11, FALSE))</f>
        <v>3.75</v>
      </c>
      <c r="I1904">
        <f>IF(ISNA(VLOOKUP(A1904, PerformanceRating!$C$2:$N$6710, 12, FALSE)), "", VLOOKUP(A1904, PerformanceRating!$C$2:$N$6710, 12, FALSE))</f>
        <v>5</v>
      </c>
    </row>
    <row r="1905" spans="1:9" x14ac:dyDescent="0.25">
      <c r="A1905" s="1">
        <v>43580</v>
      </c>
      <c r="B1905">
        <f>COUNTIF(Employee!$U$2:$U$1471, 'Date Events'!A1905)</f>
        <v>1</v>
      </c>
      <c r="C1905">
        <f>COUNTIF(Employee!$X$2:$X$1471, 'Date Events'!A1905)</f>
        <v>0</v>
      </c>
      <c r="D1905">
        <f t="shared" si="29"/>
        <v>880</v>
      </c>
      <c r="E1905">
        <f>COUNTIF(Employee!$AA$2:$AA$1471, 'Date Events'!A1905)</f>
        <v>1</v>
      </c>
      <c r="F1905">
        <f>IF(ISNA(VLOOKUP(A1905, PerformanceRating!$P$8:$R$2778, 2, FALSE)), "", VLOOKUP(A1905, PerformanceRating!$P$8:$R$2778, 2, FALSE))</f>
        <v>4</v>
      </c>
      <c r="G1905">
        <f>IF(ISNA(VLOOKUP(A1905, PerformanceRating!$P$8:$R$2778, 3, FALSE)), "", VLOOKUP(A1905, PerformanceRating!$P$8:$R$2778, 3, FALSE))</f>
        <v>3.3333333333333335</v>
      </c>
      <c r="H1905">
        <f>IF(ISNA(VLOOKUP(A1905, PerformanceRating!$C$2:$N$6710, 11, FALSE)), "", VLOOKUP(A1905, PerformanceRating!$C$2:$N$6710, 11, FALSE))</f>
        <v>3.75</v>
      </c>
      <c r="I1905">
        <f>IF(ISNA(VLOOKUP(A1905, PerformanceRating!$C$2:$N$6710, 12, FALSE)), "", VLOOKUP(A1905, PerformanceRating!$C$2:$N$6710, 12, FALSE))</f>
        <v>2.5</v>
      </c>
    </row>
    <row r="1906" spans="1:9" x14ac:dyDescent="0.25">
      <c r="A1906" s="1">
        <v>43582</v>
      </c>
      <c r="B1906">
        <f>COUNTIF(Employee!$U$2:$U$1471, 'Date Events'!A1906)</f>
        <v>1</v>
      </c>
      <c r="C1906">
        <f>COUNTIF(Employee!$X$2:$X$1471, 'Date Events'!A1906)</f>
        <v>0</v>
      </c>
      <c r="D1906">
        <f t="shared" si="29"/>
        <v>881</v>
      </c>
      <c r="E1906">
        <f>COUNTIF(Employee!$AA$2:$AA$1471, 'Date Events'!A1906)</f>
        <v>0</v>
      </c>
      <c r="F1906">
        <f>IF(ISNA(VLOOKUP(A1906, PerformanceRating!$P$8:$R$2778, 2, FALSE)), "", VLOOKUP(A1906, PerformanceRating!$P$8:$R$2778, 2, FALSE))</f>
        <v>4</v>
      </c>
      <c r="G1906">
        <f>IF(ISNA(VLOOKUP(A1906, PerformanceRating!$P$8:$R$2778, 3, FALSE)), "", VLOOKUP(A1906, PerformanceRating!$P$8:$R$2778, 3, FALSE))</f>
        <v>3</v>
      </c>
      <c r="H1906">
        <f>IF(ISNA(VLOOKUP(A1906, PerformanceRating!$C$2:$N$6710, 11, FALSE)), "", VLOOKUP(A1906, PerformanceRating!$C$2:$N$6710, 11, FALSE))</f>
        <v>2.75</v>
      </c>
      <c r="I1906">
        <f>IF(ISNA(VLOOKUP(A1906, PerformanceRating!$C$2:$N$6710, 12, FALSE)), "", VLOOKUP(A1906, PerformanceRating!$C$2:$N$6710, 12, FALSE))</f>
        <v>3.5</v>
      </c>
    </row>
    <row r="1907" spans="1:9" x14ac:dyDescent="0.25">
      <c r="A1907" s="1">
        <v>43583</v>
      </c>
      <c r="B1907">
        <f>COUNTIF(Employee!$U$2:$U$1471, 'Date Events'!A1907)</f>
        <v>1</v>
      </c>
      <c r="C1907">
        <f>COUNTIF(Employee!$X$2:$X$1471, 'Date Events'!A1907)</f>
        <v>0</v>
      </c>
      <c r="D1907">
        <f t="shared" si="29"/>
        <v>882</v>
      </c>
      <c r="E1907">
        <f>COUNTIF(Employee!$AA$2:$AA$1471, 'Date Events'!A1907)</f>
        <v>0</v>
      </c>
      <c r="F1907">
        <f>IF(ISNA(VLOOKUP(A1907, PerformanceRating!$P$8:$R$2778, 2, FALSE)), "", VLOOKUP(A1907, PerformanceRating!$P$8:$R$2778, 2, FALSE))</f>
        <v>4.2</v>
      </c>
      <c r="G1907">
        <f>IF(ISNA(VLOOKUP(A1907, PerformanceRating!$P$8:$R$2778, 3, FALSE)), "", VLOOKUP(A1907, PerformanceRating!$P$8:$R$2778, 3, FALSE))</f>
        <v>4.2</v>
      </c>
      <c r="H1907">
        <f>IF(ISNA(VLOOKUP(A1907, PerformanceRating!$C$2:$N$6710, 11, FALSE)), "", VLOOKUP(A1907, PerformanceRating!$C$2:$N$6710, 11, FALSE))</f>
        <v>3</v>
      </c>
      <c r="I1907">
        <f>IF(ISNA(VLOOKUP(A1907, PerformanceRating!$C$2:$N$6710, 12, FALSE)), "", VLOOKUP(A1907, PerformanceRating!$C$2:$N$6710, 12, FALSE))</f>
        <v>5</v>
      </c>
    </row>
    <row r="1908" spans="1:9" x14ac:dyDescent="0.25">
      <c r="A1908" s="1">
        <v>43584</v>
      </c>
      <c r="B1908">
        <f>COUNTIF(Employee!$U$2:$U$1471, 'Date Events'!A1908)</f>
        <v>0</v>
      </c>
      <c r="C1908">
        <f>COUNTIF(Employee!$X$2:$X$1471, 'Date Events'!A1908)</f>
        <v>0</v>
      </c>
      <c r="D1908">
        <f t="shared" si="29"/>
        <v>882</v>
      </c>
      <c r="E1908">
        <f>COUNTIF(Employee!$AA$2:$AA$1471, 'Date Events'!A1908)</f>
        <v>0</v>
      </c>
      <c r="F1908">
        <f>IF(ISNA(VLOOKUP(A1908, PerformanceRating!$P$8:$R$2778, 2, FALSE)), "", VLOOKUP(A1908, PerformanceRating!$P$8:$R$2778, 2, FALSE))</f>
        <v>5</v>
      </c>
      <c r="G1908">
        <f>IF(ISNA(VLOOKUP(A1908, PerformanceRating!$P$8:$R$2778, 3, FALSE)), "", VLOOKUP(A1908, PerformanceRating!$P$8:$R$2778, 3, FALSE))</f>
        <v>4</v>
      </c>
      <c r="H1908">
        <f>IF(ISNA(VLOOKUP(A1908, PerformanceRating!$C$2:$N$6710, 11, FALSE)), "", VLOOKUP(A1908, PerformanceRating!$C$2:$N$6710, 11, FALSE))</f>
        <v>3.5</v>
      </c>
      <c r="I1908">
        <f>IF(ISNA(VLOOKUP(A1908, PerformanceRating!$C$2:$N$6710, 12, FALSE)), "", VLOOKUP(A1908, PerformanceRating!$C$2:$N$6710, 12, FALSE))</f>
        <v>4.5</v>
      </c>
    </row>
    <row r="1909" spans="1:9" x14ac:dyDescent="0.25">
      <c r="A1909" s="1">
        <v>43585</v>
      </c>
      <c r="B1909">
        <f>COUNTIF(Employee!$U$2:$U$1471, 'Date Events'!A1909)</f>
        <v>1</v>
      </c>
      <c r="C1909">
        <f>COUNTIF(Employee!$X$2:$X$1471, 'Date Events'!A1909)</f>
        <v>0</v>
      </c>
      <c r="D1909">
        <f t="shared" si="29"/>
        <v>883</v>
      </c>
      <c r="E1909">
        <f>COUNTIF(Employee!$AA$2:$AA$1471, 'Date Events'!A1909)</f>
        <v>0</v>
      </c>
      <c r="F1909">
        <f>IF(ISNA(VLOOKUP(A1909, PerformanceRating!$P$8:$R$2778, 2, FALSE)), "", VLOOKUP(A1909, PerformanceRating!$P$8:$R$2778, 2, FALSE))</f>
        <v>4.5</v>
      </c>
      <c r="G1909">
        <f>IF(ISNA(VLOOKUP(A1909, PerformanceRating!$P$8:$R$2778, 3, FALSE)), "", VLOOKUP(A1909, PerformanceRating!$P$8:$R$2778, 3, FALSE))</f>
        <v>3.75</v>
      </c>
      <c r="H1909">
        <f>IF(ISNA(VLOOKUP(A1909, PerformanceRating!$C$2:$N$6710, 11, FALSE)), "", VLOOKUP(A1909, PerformanceRating!$C$2:$N$6710, 11, FALSE))</f>
        <v>3.25</v>
      </c>
      <c r="I1909">
        <f>IF(ISNA(VLOOKUP(A1909, PerformanceRating!$C$2:$N$6710, 12, FALSE)), "", VLOOKUP(A1909, PerformanceRating!$C$2:$N$6710, 12, FALSE))</f>
        <v>3.5</v>
      </c>
    </row>
    <row r="1910" spans="1:9" x14ac:dyDescent="0.25">
      <c r="A1910" s="1">
        <v>43586</v>
      </c>
      <c r="B1910">
        <f>COUNTIF(Employee!$U$2:$U$1471, 'Date Events'!A1910)</f>
        <v>1</v>
      </c>
      <c r="C1910">
        <f>COUNTIF(Employee!$X$2:$X$1471, 'Date Events'!A1910)</f>
        <v>0</v>
      </c>
      <c r="D1910">
        <f t="shared" si="29"/>
        <v>884</v>
      </c>
      <c r="E1910">
        <f>COUNTIF(Employee!$AA$2:$AA$1471, 'Date Events'!A1910)</f>
        <v>0</v>
      </c>
      <c r="F1910">
        <f>IF(ISNA(VLOOKUP(A1910, PerformanceRating!$P$8:$R$2778, 2, FALSE)), "", VLOOKUP(A1910, PerformanceRating!$P$8:$R$2778, 2, FALSE))</f>
        <v>5</v>
      </c>
      <c r="G1910">
        <f>IF(ISNA(VLOOKUP(A1910, PerformanceRating!$P$8:$R$2778, 3, FALSE)), "", VLOOKUP(A1910, PerformanceRating!$P$8:$R$2778, 3, FALSE))</f>
        <v>4.5</v>
      </c>
      <c r="H1910">
        <f>IF(ISNA(VLOOKUP(A1910, PerformanceRating!$C$2:$N$6710, 11, FALSE)), "", VLOOKUP(A1910, PerformanceRating!$C$2:$N$6710, 11, FALSE))</f>
        <v>4.25</v>
      </c>
      <c r="I1910">
        <f>IF(ISNA(VLOOKUP(A1910, PerformanceRating!$C$2:$N$6710, 12, FALSE)), "", VLOOKUP(A1910, PerformanceRating!$C$2:$N$6710, 12, FALSE))</f>
        <v>4.5</v>
      </c>
    </row>
    <row r="1911" spans="1:9" x14ac:dyDescent="0.25">
      <c r="A1911" s="1">
        <v>43587</v>
      </c>
      <c r="B1911">
        <f>COUNTIF(Employee!$U$2:$U$1471, 'Date Events'!A1911)</f>
        <v>0</v>
      </c>
      <c r="C1911">
        <f>COUNTIF(Employee!$X$2:$X$1471, 'Date Events'!A1911)</f>
        <v>1</v>
      </c>
      <c r="D1911">
        <f t="shared" si="29"/>
        <v>883</v>
      </c>
      <c r="E1911">
        <f>COUNTIF(Employee!$AA$2:$AA$1471, 'Date Events'!A1911)</f>
        <v>0</v>
      </c>
      <c r="F1911">
        <f>IF(ISNA(VLOOKUP(A1911, PerformanceRating!$P$8:$R$2778, 2, FALSE)), "", VLOOKUP(A1911, PerformanceRating!$P$8:$R$2778, 2, FALSE))</f>
        <v>3</v>
      </c>
      <c r="G1911">
        <f>IF(ISNA(VLOOKUP(A1911, PerformanceRating!$P$8:$R$2778, 3, FALSE)), "", VLOOKUP(A1911, PerformanceRating!$P$8:$R$2778, 3, FALSE))</f>
        <v>2</v>
      </c>
      <c r="H1911">
        <f>IF(ISNA(VLOOKUP(A1911, PerformanceRating!$C$2:$N$6710, 11, FALSE)), "", VLOOKUP(A1911, PerformanceRating!$C$2:$N$6710, 11, FALSE))</f>
        <v>3.25</v>
      </c>
      <c r="I1911">
        <f>IF(ISNA(VLOOKUP(A1911, PerformanceRating!$C$2:$N$6710, 12, FALSE)), "", VLOOKUP(A1911, PerformanceRating!$C$2:$N$6710, 12, FALSE))</f>
        <v>2.5</v>
      </c>
    </row>
    <row r="1912" spans="1:9" x14ac:dyDescent="0.25">
      <c r="A1912" s="1">
        <v>43588</v>
      </c>
      <c r="B1912">
        <f>COUNTIF(Employee!$U$2:$U$1471, 'Date Events'!A1912)</f>
        <v>0</v>
      </c>
      <c r="C1912">
        <f>COUNTIF(Employee!$X$2:$X$1471, 'Date Events'!A1912)</f>
        <v>0</v>
      </c>
      <c r="D1912">
        <f t="shared" si="29"/>
        <v>883</v>
      </c>
      <c r="E1912">
        <f>COUNTIF(Employee!$AA$2:$AA$1471, 'Date Events'!A1912)</f>
        <v>0</v>
      </c>
      <c r="F1912">
        <f>IF(ISNA(VLOOKUP(A1912, PerformanceRating!$P$8:$R$2778, 2, FALSE)), "", VLOOKUP(A1912, PerformanceRating!$P$8:$R$2778, 2, FALSE))</f>
        <v>4.333333333333333</v>
      </c>
      <c r="G1912">
        <f>IF(ISNA(VLOOKUP(A1912, PerformanceRating!$P$8:$R$2778, 3, FALSE)), "", VLOOKUP(A1912, PerformanceRating!$P$8:$R$2778, 3, FALSE))</f>
        <v>3.6666666666666665</v>
      </c>
      <c r="H1912">
        <f>IF(ISNA(VLOOKUP(A1912, PerformanceRating!$C$2:$N$6710, 11, FALSE)), "", VLOOKUP(A1912, PerformanceRating!$C$2:$N$6710, 11, FALSE))</f>
        <v>3.25</v>
      </c>
      <c r="I1912">
        <f>IF(ISNA(VLOOKUP(A1912, PerformanceRating!$C$2:$N$6710, 12, FALSE)), "", VLOOKUP(A1912, PerformanceRating!$C$2:$N$6710, 12, FALSE))</f>
        <v>2.5</v>
      </c>
    </row>
    <row r="1913" spans="1:9" x14ac:dyDescent="0.25">
      <c r="A1913" s="1">
        <v>43589</v>
      </c>
      <c r="B1913">
        <f>COUNTIF(Employee!$U$2:$U$1471, 'Date Events'!A1913)</f>
        <v>1</v>
      </c>
      <c r="C1913">
        <f>COUNTIF(Employee!$X$2:$X$1471, 'Date Events'!A1913)</f>
        <v>0</v>
      </c>
      <c r="D1913">
        <f t="shared" si="29"/>
        <v>884</v>
      </c>
      <c r="E1913">
        <f>COUNTIF(Employee!$AA$2:$AA$1471, 'Date Events'!A1913)</f>
        <v>0</v>
      </c>
      <c r="F1913">
        <f>IF(ISNA(VLOOKUP(A1913, PerformanceRating!$P$8:$R$2778, 2, FALSE)), "", VLOOKUP(A1913, PerformanceRating!$P$8:$R$2778, 2, FALSE))</f>
        <v>4.333333333333333</v>
      </c>
      <c r="G1913">
        <f>IF(ISNA(VLOOKUP(A1913, PerformanceRating!$P$8:$R$2778, 3, FALSE)), "", VLOOKUP(A1913, PerformanceRating!$P$8:$R$2778, 3, FALSE))</f>
        <v>4</v>
      </c>
      <c r="H1913">
        <f>IF(ISNA(VLOOKUP(A1913, PerformanceRating!$C$2:$N$6710, 11, FALSE)), "", VLOOKUP(A1913, PerformanceRating!$C$2:$N$6710, 11, FALSE))</f>
        <v>4</v>
      </c>
      <c r="I1913">
        <f>IF(ISNA(VLOOKUP(A1913, PerformanceRating!$C$2:$N$6710, 12, FALSE)), "", VLOOKUP(A1913, PerformanceRating!$C$2:$N$6710, 12, FALSE))</f>
        <v>4</v>
      </c>
    </row>
    <row r="1914" spans="1:9" x14ac:dyDescent="0.25">
      <c r="A1914" s="1">
        <v>43590</v>
      </c>
      <c r="B1914">
        <f>COUNTIF(Employee!$U$2:$U$1471, 'Date Events'!A1914)</f>
        <v>0</v>
      </c>
      <c r="C1914">
        <f>COUNTIF(Employee!$X$2:$X$1471, 'Date Events'!A1914)</f>
        <v>0</v>
      </c>
      <c r="D1914">
        <f t="shared" si="29"/>
        <v>884</v>
      </c>
      <c r="E1914">
        <f>COUNTIF(Employee!$AA$2:$AA$1471, 'Date Events'!A1914)</f>
        <v>0</v>
      </c>
      <c r="F1914">
        <f>IF(ISNA(VLOOKUP(A1914, PerformanceRating!$P$8:$R$2778, 2, FALSE)), "", VLOOKUP(A1914, PerformanceRating!$P$8:$R$2778, 2, FALSE))</f>
        <v>3.5</v>
      </c>
      <c r="G1914">
        <f>IF(ISNA(VLOOKUP(A1914, PerformanceRating!$P$8:$R$2778, 3, FALSE)), "", VLOOKUP(A1914, PerformanceRating!$P$8:$R$2778, 3, FALSE))</f>
        <v>3</v>
      </c>
      <c r="H1914">
        <f>IF(ISNA(VLOOKUP(A1914, PerformanceRating!$C$2:$N$6710, 11, FALSE)), "", VLOOKUP(A1914, PerformanceRating!$C$2:$N$6710, 11, FALSE))</f>
        <v>4.25</v>
      </c>
      <c r="I1914">
        <f>IF(ISNA(VLOOKUP(A1914, PerformanceRating!$C$2:$N$6710, 12, FALSE)), "", VLOOKUP(A1914, PerformanceRating!$C$2:$N$6710, 12, FALSE))</f>
        <v>3</v>
      </c>
    </row>
    <row r="1915" spans="1:9" x14ac:dyDescent="0.25">
      <c r="A1915" s="1">
        <v>43591</v>
      </c>
      <c r="B1915">
        <f>COUNTIF(Employee!$U$2:$U$1471, 'Date Events'!A1915)</f>
        <v>0</v>
      </c>
      <c r="C1915">
        <f>COUNTIF(Employee!$X$2:$X$1471, 'Date Events'!A1915)</f>
        <v>0</v>
      </c>
      <c r="D1915">
        <f t="shared" si="29"/>
        <v>884</v>
      </c>
      <c r="E1915">
        <f>COUNTIF(Employee!$AA$2:$AA$1471, 'Date Events'!A1915)</f>
        <v>1</v>
      </c>
      <c r="F1915">
        <f>IF(ISNA(VLOOKUP(A1915, PerformanceRating!$P$8:$R$2778, 2, FALSE)), "", VLOOKUP(A1915, PerformanceRating!$P$8:$R$2778, 2, FALSE))</f>
        <v>3.3333333333333335</v>
      </c>
      <c r="G1915">
        <f>IF(ISNA(VLOOKUP(A1915, PerformanceRating!$P$8:$R$2778, 3, FALSE)), "", VLOOKUP(A1915, PerformanceRating!$P$8:$R$2778, 3, FALSE))</f>
        <v>2.6666666666666665</v>
      </c>
      <c r="H1915">
        <f>IF(ISNA(VLOOKUP(A1915, PerformanceRating!$C$2:$N$6710, 11, FALSE)), "", VLOOKUP(A1915, PerformanceRating!$C$2:$N$6710, 11, FALSE))</f>
        <v>5</v>
      </c>
      <c r="I1915">
        <f>IF(ISNA(VLOOKUP(A1915, PerformanceRating!$C$2:$N$6710, 12, FALSE)), "", VLOOKUP(A1915, PerformanceRating!$C$2:$N$6710, 12, FALSE))</f>
        <v>3.5</v>
      </c>
    </row>
    <row r="1916" spans="1:9" x14ac:dyDescent="0.25">
      <c r="A1916" s="1">
        <v>43592</v>
      </c>
      <c r="B1916">
        <f>COUNTIF(Employee!$U$2:$U$1471, 'Date Events'!A1916)</f>
        <v>0</v>
      </c>
      <c r="C1916">
        <f>COUNTIF(Employee!$X$2:$X$1471, 'Date Events'!A1916)</f>
        <v>0</v>
      </c>
      <c r="D1916">
        <f t="shared" si="29"/>
        <v>884</v>
      </c>
      <c r="E1916">
        <f>COUNTIF(Employee!$AA$2:$AA$1471, 'Date Events'!A1916)</f>
        <v>0</v>
      </c>
      <c r="F1916">
        <f>IF(ISNA(VLOOKUP(A1916, PerformanceRating!$P$8:$R$2778, 2, FALSE)), "", VLOOKUP(A1916, PerformanceRating!$P$8:$R$2778, 2, FALSE))</f>
        <v>5</v>
      </c>
      <c r="G1916">
        <f>IF(ISNA(VLOOKUP(A1916, PerformanceRating!$P$8:$R$2778, 3, FALSE)), "", VLOOKUP(A1916, PerformanceRating!$P$8:$R$2778, 3, FALSE))</f>
        <v>5</v>
      </c>
      <c r="H1916">
        <f>IF(ISNA(VLOOKUP(A1916, PerformanceRating!$C$2:$N$6710, 11, FALSE)), "", VLOOKUP(A1916, PerformanceRating!$C$2:$N$6710, 11, FALSE))</f>
        <v>3.5</v>
      </c>
      <c r="I1916">
        <f>IF(ISNA(VLOOKUP(A1916, PerformanceRating!$C$2:$N$6710, 12, FALSE)), "", VLOOKUP(A1916, PerformanceRating!$C$2:$N$6710, 12, FALSE))</f>
        <v>5</v>
      </c>
    </row>
    <row r="1917" spans="1:9" x14ac:dyDescent="0.25">
      <c r="A1917" s="1">
        <v>43593</v>
      </c>
      <c r="B1917">
        <f>COUNTIF(Employee!$U$2:$U$1471, 'Date Events'!A1917)</f>
        <v>0</v>
      </c>
      <c r="C1917">
        <f>COUNTIF(Employee!$X$2:$X$1471, 'Date Events'!A1917)</f>
        <v>0</v>
      </c>
      <c r="D1917">
        <f t="shared" si="29"/>
        <v>884</v>
      </c>
      <c r="E1917">
        <f>COUNTIF(Employee!$AA$2:$AA$1471, 'Date Events'!A1917)</f>
        <v>0</v>
      </c>
      <c r="F1917">
        <f>IF(ISNA(VLOOKUP(A1917, PerformanceRating!$P$8:$R$2778, 2, FALSE)), "", VLOOKUP(A1917, PerformanceRating!$P$8:$R$2778, 2, FALSE))</f>
        <v>4.333333333333333</v>
      </c>
      <c r="G1917">
        <f>IF(ISNA(VLOOKUP(A1917, PerformanceRating!$P$8:$R$2778, 3, FALSE)), "", VLOOKUP(A1917, PerformanceRating!$P$8:$R$2778, 3, FALSE))</f>
        <v>4</v>
      </c>
      <c r="H1917">
        <f>IF(ISNA(VLOOKUP(A1917, PerformanceRating!$C$2:$N$6710, 11, FALSE)), "", VLOOKUP(A1917, PerformanceRating!$C$2:$N$6710, 11, FALSE))</f>
        <v>4</v>
      </c>
      <c r="I1917">
        <f>IF(ISNA(VLOOKUP(A1917, PerformanceRating!$C$2:$N$6710, 12, FALSE)), "", VLOOKUP(A1917, PerformanceRating!$C$2:$N$6710, 12, FALSE))</f>
        <v>4</v>
      </c>
    </row>
    <row r="1918" spans="1:9" x14ac:dyDescent="0.25">
      <c r="A1918" s="1">
        <v>43594</v>
      </c>
      <c r="B1918">
        <f>COUNTIF(Employee!$U$2:$U$1471, 'Date Events'!A1918)</f>
        <v>0</v>
      </c>
      <c r="C1918">
        <f>COUNTIF(Employee!$X$2:$X$1471, 'Date Events'!A1918)</f>
        <v>0</v>
      </c>
      <c r="D1918">
        <f t="shared" si="29"/>
        <v>884</v>
      </c>
      <c r="E1918">
        <f>COUNTIF(Employee!$AA$2:$AA$1471, 'Date Events'!A1918)</f>
        <v>0</v>
      </c>
      <c r="F1918">
        <f>IF(ISNA(VLOOKUP(A1918, PerformanceRating!$P$8:$R$2778, 2, FALSE)), "", VLOOKUP(A1918, PerformanceRating!$P$8:$R$2778, 2, FALSE))</f>
        <v>4</v>
      </c>
      <c r="G1918">
        <f>IF(ISNA(VLOOKUP(A1918, PerformanceRating!$P$8:$R$2778, 3, FALSE)), "", VLOOKUP(A1918, PerformanceRating!$P$8:$R$2778, 3, FALSE))</f>
        <v>3.5</v>
      </c>
      <c r="H1918">
        <f>IF(ISNA(VLOOKUP(A1918, PerformanceRating!$C$2:$N$6710, 11, FALSE)), "", VLOOKUP(A1918, PerformanceRating!$C$2:$N$6710, 11, FALSE))</f>
        <v>4</v>
      </c>
      <c r="I1918">
        <f>IF(ISNA(VLOOKUP(A1918, PerformanceRating!$C$2:$N$6710, 12, FALSE)), "", VLOOKUP(A1918, PerformanceRating!$C$2:$N$6710, 12, FALSE))</f>
        <v>3</v>
      </c>
    </row>
    <row r="1919" spans="1:9" x14ac:dyDescent="0.25">
      <c r="A1919" s="1">
        <v>43595</v>
      </c>
      <c r="B1919">
        <f>COUNTIF(Employee!$U$2:$U$1471, 'Date Events'!A1919)</f>
        <v>0</v>
      </c>
      <c r="C1919">
        <f>COUNTIF(Employee!$X$2:$X$1471, 'Date Events'!A1919)</f>
        <v>0</v>
      </c>
      <c r="D1919">
        <f t="shared" si="29"/>
        <v>884</v>
      </c>
      <c r="E1919">
        <f>COUNTIF(Employee!$AA$2:$AA$1471, 'Date Events'!A1919)</f>
        <v>0</v>
      </c>
      <c r="F1919">
        <f>IF(ISNA(VLOOKUP(A1919, PerformanceRating!$P$8:$R$2778, 2, FALSE)), "", VLOOKUP(A1919, PerformanceRating!$P$8:$R$2778, 2, FALSE))</f>
        <v>4.666666666666667</v>
      </c>
      <c r="G1919">
        <f>IF(ISNA(VLOOKUP(A1919, PerformanceRating!$P$8:$R$2778, 3, FALSE)), "", VLOOKUP(A1919, PerformanceRating!$P$8:$R$2778, 3, FALSE))</f>
        <v>4.333333333333333</v>
      </c>
      <c r="H1919">
        <f>IF(ISNA(VLOOKUP(A1919, PerformanceRating!$C$2:$N$6710, 11, FALSE)), "", VLOOKUP(A1919, PerformanceRating!$C$2:$N$6710, 11, FALSE))</f>
        <v>2.75</v>
      </c>
      <c r="I1919">
        <f>IF(ISNA(VLOOKUP(A1919, PerformanceRating!$C$2:$N$6710, 12, FALSE)), "", VLOOKUP(A1919, PerformanceRating!$C$2:$N$6710, 12, FALSE))</f>
        <v>5</v>
      </c>
    </row>
    <row r="1920" spans="1:9" x14ac:dyDescent="0.25">
      <c r="A1920" s="1">
        <v>43596</v>
      </c>
      <c r="B1920">
        <f>COUNTIF(Employee!$U$2:$U$1471, 'Date Events'!A1920)</f>
        <v>0</v>
      </c>
      <c r="C1920">
        <f>COUNTIF(Employee!$X$2:$X$1471, 'Date Events'!A1920)</f>
        <v>0</v>
      </c>
      <c r="D1920">
        <f t="shared" si="29"/>
        <v>884</v>
      </c>
      <c r="E1920">
        <f>COUNTIF(Employee!$AA$2:$AA$1471, 'Date Events'!A1920)</f>
        <v>2</v>
      </c>
      <c r="F1920">
        <f>IF(ISNA(VLOOKUP(A1920, PerformanceRating!$P$8:$R$2778, 2, FALSE)), "", VLOOKUP(A1920, PerformanceRating!$P$8:$R$2778, 2, FALSE))</f>
        <v>5</v>
      </c>
      <c r="G1920">
        <f>IF(ISNA(VLOOKUP(A1920, PerformanceRating!$P$8:$R$2778, 3, FALSE)), "", VLOOKUP(A1920, PerformanceRating!$P$8:$R$2778, 3, FALSE))</f>
        <v>4.5</v>
      </c>
      <c r="H1920">
        <f>IF(ISNA(VLOOKUP(A1920, PerformanceRating!$C$2:$N$6710, 11, FALSE)), "", VLOOKUP(A1920, PerformanceRating!$C$2:$N$6710, 11, FALSE))</f>
        <v>3.5</v>
      </c>
      <c r="I1920">
        <f>IF(ISNA(VLOOKUP(A1920, PerformanceRating!$C$2:$N$6710, 12, FALSE)), "", VLOOKUP(A1920, PerformanceRating!$C$2:$N$6710, 12, FALSE))</f>
        <v>5</v>
      </c>
    </row>
    <row r="1921" spans="1:9" x14ac:dyDescent="0.25">
      <c r="A1921" s="1">
        <v>43597</v>
      </c>
      <c r="B1921">
        <f>COUNTIF(Employee!$U$2:$U$1471, 'Date Events'!A1921)</f>
        <v>0</v>
      </c>
      <c r="C1921">
        <f>COUNTIF(Employee!$X$2:$X$1471, 'Date Events'!A1921)</f>
        <v>0</v>
      </c>
      <c r="D1921">
        <f t="shared" si="29"/>
        <v>884</v>
      </c>
      <c r="E1921">
        <f>COUNTIF(Employee!$AA$2:$AA$1471, 'Date Events'!A1921)</f>
        <v>0</v>
      </c>
      <c r="F1921">
        <f>IF(ISNA(VLOOKUP(A1921, PerformanceRating!$P$8:$R$2778, 2, FALSE)), "", VLOOKUP(A1921, PerformanceRating!$P$8:$R$2778, 2, FALSE))</f>
        <v>4.333333333333333</v>
      </c>
      <c r="G1921">
        <f>IF(ISNA(VLOOKUP(A1921, PerformanceRating!$P$8:$R$2778, 3, FALSE)), "", VLOOKUP(A1921, PerformanceRating!$P$8:$R$2778, 3, FALSE))</f>
        <v>4.333333333333333</v>
      </c>
      <c r="H1921">
        <f>IF(ISNA(VLOOKUP(A1921, PerformanceRating!$C$2:$N$6710, 11, FALSE)), "", VLOOKUP(A1921, PerformanceRating!$C$2:$N$6710, 11, FALSE))</f>
        <v>2.75</v>
      </c>
      <c r="I1921">
        <f>IF(ISNA(VLOOKUP(A1921, PerformanceRating!$C$2:$N$6710, 12, FALSE)), "", VLOOKUP(A1921, PerformanceRating!$C$2:$N$6710, 12, FALSE))</f>
        <v>3</v>
      </c>
    </row>
    <row r="1922" spans="1:9" x14ac:dyDescent="0.25">
      <c r="A1922" s="1">
        <v>43598</v>
      </c>
      <c r="B1922">
        <f>COUNTIF(Employee!$U$2:$U$1471, 'Date Events'!A1922)</f>
        <v>1</v>
      </c>
      <c r="C1922">
        <f>COUNTIF(Employee!$X$2:$X$1471, 'Date Events'!A1922)</f>
        <v>0</v>
      </c>
      <c r="D1922">
        <f t="shared" si="29"/>
        <v>885</v>
      </c>
      <c r="E1922">
        <f>COUNTIF(Employee!$AA$2:$AA$1471, 'Date Events'!A1922)</f>
        <v>1</v>
      </c>
      <c r="F1922">
        <f>IF(ISNA(VLOOKUP(A1922, PerformanceRating!$P$8:$R$2778, 2, FALSE)), "", VLOOKUP(A1922, PerformanceRating!$P$8:$R$2778, 2, FALSE))</f>
        <v>4.666666666666667</v>
      </c>
      <c r="G1922">
        <f>IF(ISNA(VLOOKUP(A1922, PerformanceRating!$P$8:$R$2778, 3, FALSE)), "", VLOOKUP(A1922, PerformanceRating!$P$8:$R$2778, 3, FALSE))</f>
        <v>4</v>
      </c>
      <c r="H1922">
        <f>IF(ISNA(VLOOKUP(A1922, PerformanceRating!$C$2:$N$6710, 11, FALSE)), "", VLOOKUP(A1922, PerformanceRating!$C$2:$N$6710, 11, FALSE))</f>
        <v>4.25</v>
      </c>
      <c r="I1922">
        <f>IF(ISNA(VLOOKUP(A1922, PerformanceRating!$C$2:$N$6710, 12, FALSE)), "", VLOOKUP(A1922, PerformanceRating!$C$2:$N$6710, 12, FALSE))</f>
        <v>3.5</v>
      </c>
    </row>
    <row r="1923" spans="1:9" x14ac:dyDescent="0.25">
      <c r="A1923" s="1">
        <v>43599</v>
      </c>
      <c r="B1923">
        <f>COUNTIF(Employee!$U$2:$U$1471, 'Date Events'!A1923)</f>
        <v>1</v>
      </c>
      <c r="C1923">
        <f>COUNTIF(Employee!$X$2:$X$1471, 'Date Events'!A1923)</f>
        <v>0</v>
      </c>
      <c r="D1923">
        <f t="shared" si="29"/>
        <v>886</v>
      </c>
      <c r="E1923">
        <f>COUNTIF(Employee!$AA$2:$AA$1471, 'Date Events'!A1923)</f>
        <v>1</v>
      </c>
      <c r="F1923">
        <f>IF(ISNA(VLOOKUP(A1923, PerformanceRating!$P$8:$R$2778, 2, FALSE)), "", VLOOKUP(A1923, PerformanceRating!$P$8:$R$2778, 2, FALSE))</f>
        <v>4</v>
      </c>
      <c r="G1923">
        <f>IF(ISNA(VLOOKUP(A1923, PerformanceRating!$P$8:$R$2778, 3, FALSE)), "", VLOOKUP(A1923, PerformanceRating!$P$8:$R$2778, 3, FALSE))</f>
        <v>3.4</v>
      </c>
      <c r="H1923">
        <f>IF(ISNA(VLOOKUP(A1923, PerformanceRating!$C$2:$N$6710, 11, FALSE)), "", VLOOKUP(A1923, PerformanceRating!$C$2:$N$6710, 11, FALSE))</f>
        <v>3.75</v>
      </c>
      <c r="I1923">
        <f>IF(ISNA(VLOOKUP(A1923, PerformanceRating!$C$2:$N$6710, 12, FALSE)), "", VLOOKUP(A1923, PerformanceRating!$C$2:$N$6710, 12, FALSE))</f>
        <v>4</v>
      </c>
    </row>
    <row r="1924" spans="1:9" x14ac:dyDescent="0.25">
      <c r="A1924" s="1">
        <v>43600</v>
      </c>
      <c r="B1924">
        <f>COUNTIF(Employee!$U$2:$U$1471, 'Date Events'!A1924)</f>
        <v>0</v>
      </c>
      <c r="C1924">
        <f>COUNTIF(Employee!$X$2:$X$1471, 'Date Events'!A1924)</f>
        <v>0</v>
      </c>
      <c r="D1924">
        <f t="shared" ref="D1924:D1987" si="30">D1923+B1924-C1924</f>
        <v>886</v>
      </c>
      <c r="E1924">
        <f>COUNTIF(Employee!$AA$2:$AA$1471, 'Date Events'!A1924)</f>
        <v>0</v>
      </c>
      <c r="F1924">
        <f>IF(ISNA(VLOOKUP(A1924, PerformanceRating!$P$8:$R$2778, 2, FALSE)), "", VLOOKUP(A1924, PerformanceRating!$P$8:$R$2778, 2, FALSE))</f>
        <v>4.5</v>
      </c>
      <c r="G1924">
        <f>IF(ISNA(VLOOKUP(A1924, PerformanceRating!$P$8:$R$2778, 3, FALSE)), "", VLOOKUP(A1924, PerformanceRating!$P$8:$R$2778, 3, FALSE))</f>
        <v>4</v>
      </c>
      <c r="H1924">
        <f>IF(ISNA(VLOOKUP(A1924, PerformanceRating!$C$2:$N$6710, 11, FALSE)), "", VLOOKUP(A1924, PerformanceRating!$C$2:$N$6710, 11, FALSE))</f>
        <v>3.75</v>
      </c>
      <c r="I1924">
        <f>IF(ISNA(VLOOKUP(A1924, PerformanceRating!$C$2:$N$6710, 12, FALSE)), "", VLOOKUP(A1924, PerformanceRating!$C$2:$N$6710, 12, FALSE))</f>
        <v>4</v>
      </c>
    </row>
    <row r="1925" spans="1:9" x14ac:dyDescent="0.25">
      <c r="A1925" s="1">
        <v>43601</v>
      </c>
      <c r="B1925">
        <f>COUNTIF(Employee!$U$2:$U$1471, 'Date Events'!A1925)</f>
        <v>2</v>
      </c>
      <c r="C1925">
        <f>COUNTIF(Employee!$X$2:$X$1471, 'Date Events'!A1925)</f>
        <v>0</v>
      </c>
      <c r="D1925">
        <f t="shared" si="30"/>
        <v>888</v>
      </c>
      <c r="E1925">
        <f>COUNTIF(Employee!$AA$2:$AA$1471, 'Date Events'!A1925)</f>
        <v>1</v>
      </c>
      <c r="F1925">
        <f>IF(ISNA(VLOOKUP(A1925, PerformanceRating!$P$8:$R$2778, 2, FALSE)), "", VLOOKUP(A1925, PerformanceRating!$P$8:$R$2778, 2, FALSE))</f>
        <v>4.333333333333333</v>
      </c>
      <c r="G1925">
        <f>IF(ISNA(VLOOKUP(A1925, PerformanceRating!$P$8:$R$2778, 3, FALSE)), "", VLOOKUP(A1925, PerformanceRating!$P$8:$R$2778, 3, FALSE))</f>
        <v>3.3333333333333335</v>
      </c>
      <c r="H1925">
        <f>IF(ISNA(VLOOKUP(A1925, PerformanceRating!$C$2:$N$6710, 11, FALSE)), "", VLOOKUP(A1925, PerformanceRating!$C$2:$N$6710, 11, FALSE))</f>
        <v>3.5</v>
      </c>
      <c r="I1925">
        <f>IF(ISNA(VLOOKUP(A1925, PerformanceRating!$C$2:$N$6710, 12, FALSE)), "", VLOOKUP(A1925, PerformanceRating!$C$2:$N$6710, 12, FALSE))</f>
        <v>4.5</v>
      </c>
    </row>
    <row r="1926" spans="1:9" x14ac:dyDescent="0.25">
      <c r="A1926" s="1">
        <v>43602</v>
      </c>
      <c r="B1926">
        <f>COUNTIF(Employee!$U$2:$U$1471, 'Date Events'!A1926)</f>
        <v>0</v>
      </c>
      <c r="C1926">
        <f>COUNTIF(Employee!$X$2:$X$1471, 'Date Events'!A1926)</f>
        <v>0</v>
      </c>
      <c r="D1926">
        <f t="shared" si="30"/>
        <v>888</v>
      </c>
      <c r="E1926">
        <f>COUNTIF(Employee!$AA$2:$AA$1471, 'Date Events'!A1926)</f>
        <v>0</v>
      </c>
      <c r="F1926">
        <f>IF(ISNA(VLOOKUP(A1926, PerformanceRating!$P$8:$R$2778, 2, FALSE)), "", VLOOKUP(A1926, PerformanceRating!$P$8:$R$2778, 2, FALSE))</f>
        <v>3</v>
      </c>
      <c r="G1926">
        <f>IF(ISNA(VLOOKUP(A1926, PerformanceRating!$P$8:$R$2778, 3, FALSE)), "", VLOOKUP(A1926, PerformanceRating!$P$8:$R$2778, 3, FALSE))</f>
        <v>2</v>
      </c>
      <c r="H1926">
        <f>IF(ISNA(VLOOKUP(A1926, PerformanceRating!$C$2:$N$6710, 11, FALSE)), "", VLOOKUP(A1926, PerformanceRating!$C$2:$N$6710, 11, FALSE))</f>
        <v>4.5</v>
      </c>
      <c r="I1926">
        <f>IF(ISNA(VLOOKUP(A1926, PerformanceRating!$C$2:$N$6710, 12, FALSE)), "", VLOOKUP(A1926, PerformanceRating!$C$2:$N$6710, 12, FALSE))</f>
        <v>2.5</v>
      </c>
    </row>
    <row r="1927" spans="1:9" x14ac:dyDescent="0.25">
      <c r="A1927" s="1">
        <v>43603</v>
      </c>
      <c r="B1927">
        <f>COUNTIF(Employee!$U$2:$U$1471, 'Date Events'!A1927)</f>
        <v>0</v>
      </c>
      <c r="C1927">
        <f>COUNTIF(Employee!$X$2:$X$1471, 'Date Events'!A1927)</f>
        <v>0</v>
      </c>
      <c r="D1927">
        <f t="shared" si="30"/>
        <v>888</v>
      </c>
      <c r="E1927">
        <f>COUNTIF(Employee!$AA$2:$AA$1471, 'Date Events'!A1927)</f>
        <v>0</v>
      </c>
      <c r="F1927">
        <f>IF(ISNA(VLOOKUP(A1927, PerformanceRating!$P$8:$R$2778, 2, FALSE)), "", VLOOKUP(A1927, PerformanceRating!$P$8:$R$2778, 2, FALSE))</f>
        <v>3.5</v>
      </c>
      <c r="G1927">
        <f>IF(ISNA(VLOOKUP(A1927, PerformanceRating!$P$8:$R$2778, 3, FALSE)), "", VLOOKUP(A1927, PerformanceRating!$P$8:$R$2778, 3, FALSE))</f>
        <v>3</v>
      </c>
      <c r="H1927">
        <f>IF(ISNA(VLOOKUP(A1927, PerformanceRating!$C$2:$N$6710, 11, FALSE)), "", VLOOKUP(A1927, PerformanceRating!$C$2:$N$6710, 11, FALSE))</f>
        <v>2.75</v>
      </c>
      <c r="I1927">
        <f>IF(ISNA(VLOOKUP(A1927, PerformanceRating!$C$2:$N$6710, 12, FALSE)), "", VLOOKUP(A1927, PerformanceRating!$C$2:$N$6710, 12, FALSE))</f>
        <v>2.5</v>
      </c>
    </row>
    <row r="1928" spans="1:9" x14ac:dyDescent="0.25">
      <c r="A1928" s="1">
        <v>43604</v>
      </c>
      <c r="B1928">
        <f>COUNTIF(Employee!$U$2:$U$1471, 'Date Events'!A1928)</f>
        <v>0</v>
      </c>
      <c r="C1928">
        <f>COUNTIF(Employee!$X$2:$X$1471, 'Date Events'!A1928)</f>
        <v>0</v>
      </c>
      <c r="D1928">
        <f t="shared" si="30"/>
        <v>888</v>
      </c>
      <c r="E1928">
        <f>COUNTIF(Employee!$AA$2:$AA$1471, 'Date Events'!A1928)</f>
        <v>0</v>
      </c>
      <c r="F1928">
        <f>IF(ISNA(VLOOKUP(A1928, PerformanceRating!$P$8:$R$2778, 2, FALSE)), "", VLOOKUP(A1928, PerformanceRating!$P$8:$R$2778, 2, FALSE))</f>
        <v>4</v>
      </c>
      <c r="G1928">
        <f>IF(ISNA(VLOOKUP(A1928, PerformanceRating!$P$8:$R$2778, 3, FALSE)), "", VLOOKUP(A1928, PerformanceRating!$P$8:$R$2778, 3, FALSE))</f>
        <v>3.5</v>
      </c>
      <c r="H1928">
        <f>IF(ISNA(VLOOKUP(A1928, PerformanceRating!$C$2:$N$6710, 11, FALSE)), "", VLOOKUP(A1928, PerformanceRating!$C$2:$N$6710, 11, FALSE))</f>
        <v>4.25</v>
      </c>
      <c r="I1928">
        <f>IF(ISNA(VLOOKUP(A1928, PerformanceRating!$C$2:$N$6710, 12, FALSE)), "", VLOOKUP(A1928, PerformanceRating!$C$2:$N$6710, 12, FALSE))</f>
        <v>4.5</v>
      </c>
    </row>
    <row r="1929" spans="1:9" x14ac:dyDescent="0.25">
      <c r="A1929" s="1">
        <v>43605</v>
      </c>
      <c r="B1929">
        <f>COUNTIF(Employee!$U$2:$U$1471, 'Date Events'!A1929)</f>
        <v>2</v>
      </c>
      <c r="C1929">
        <f>COUNTIF(Employee!$X$2:$X$1471, 'Date Events'!A1929)</f>
        <v>0</v>
      </c>
      <c r="D1929">
        <f t="shared" si="30"/>
        <v>890</v>
      </c>
      <c r="E1929">
        <f>COUNTIF(Employee!$AA$2:$AA$1471, 'Date Events'!A1929)</f>
        <v>0</v>
      </c>
      <c r="F1929">
        <f>IF(ISNA(VLOOKUP(A1929, PerformanceRating!$P$8:$R$2778, 2, FALSE)), "", VLOOKUP(A1929, PerformanceRating!$P$8:$R$2778, 2, FALSE))</f>
        <v>4</v>
      </c>
      <c r="G1929">
        <f>IF(ISNA(VLOOKUP(A1929, PerformanceRating!$P$8:$R$2778, 3, FALSE)), "", VLOOKUP(A1929, PerformanceRating!$P$8:$R$2778, 3, FALSE))</f>
        <v>3</v>
      </c>
      <c r="H1929">
        <f>IF(ISNA(VLOOKUP(A1929, PerformanceRating!$C$2:$N$6710, 11, FALSE)), "", VLOOKUP(A1929, PerformanceRating!$C$2:$N$6710, 11, FALSE))</f>
        <v>3</v>
      </c>
      <c r="I1929">
        <f>IF(ISNA(VLOOKUP(A1929, PerformanceRating!$C$2:$N$6710, 12, FALSE)), "", VLOOKUP(A1929, PerformanceRating!$C$2:$N$6710, 12, FALSE))</f>
        <v>3.5</v>
      </c>
    </row>
    <row r="1930" spans="1:9" x14ac:dyDescent="0.25">
      <c r="A1930" s="1">
        <v>43606</v>
      </c>
      <c r="B1930">
        <f>COUNTIF(Employee!$U$2:$U$1471, 'Date Events'!A1930)</f>
        <v>0</v>
      </c>
      <c r="C1930">
        <f>COUNTIF(Employee!$X$2:$X$1471, 'Date Events'!A1930)</f>
        <v>0</v>
      </c>
      <c r="D1930">
        <f t="shared" si="30"/>
        <v>890</v>
      </c>
      <c r="E1930">
        <f>COUNTIF(Employee!$AA$2:$AA$1471, 'Date Events'!A1930)</f>
        <v>0</v>
      </c>
      <c r="F1930">
        <f>IF(ISNA(VLOOKUP(A1930, PerformanceRating!$P$8:$R$2778, 2, FALSE)), "", VLOOKUP(A1930, PerformanceRating!$P$8:$R$2778, 2, FALSE))</f>
        <v>4</v>
      </c>
      <c r="G1930">
        <f>IF(ISNA(VLOOKUP(A1930, PerformanceRating!$P$8:$R$2778, 3, FALSE)), "", VLOOKUP(A1930, PerformanceRating!$P$8:$R$2778, 3, FALSE))</f>
        <v>4</v>
      </c>
      <c r="H1930">
        <f>IF(ISNA(VLOOKUP(A1930, PerformanceRating!$C$2:$N$6710, 11, FALSE)), "", VLOOKUP(A1930, PerformanceRating!$C$2:$N$6710, 11, FALSE))</f>
        <v>4.25</v>
      </c>
      <c r="I1930">
        <f>IF(ISNA(VLOOKUP(A1930, PerformanceRating!$C$2:$N$6710, 12, FALSE)), "", VLOOKUP(A1930, PerformanceRating!$C$2:$N$6710, 12, FALSE))</f>
        <v>4</v>
      </c>
    </row>
    <row r="1931" spans="1:9" x14ac:dyDescent="0.25">
      <c r="A1931" s="1">
        <v>43607</v>
      </c>
      <c r="B1931">
        <f>COUNTIF(Employee!$U$2:$U$1471, 'Date Events'!A1931)</f>
        <v>0</v>
      </c>
      <c r="C1931">
        <f>COUNTIF(Employee!$X$2:$X$1471, 'Date Events'!A1931)</f>
        <v>0</v>
      </c>
      <c r="D1931">
        <f t="shared" si="30"/>
        <v>890</v>
      </c>
      <c r="E1931">
        <f>COUNTIF(Employee!$AA$2:$AA$1471, 'Date Events'!A1931)</f>
        <v>0</v>
      </c>
      <c r="F1931">
        <f>IF(ISNA(VLOOKUP(A1931, PerformanceRating!$P$8:$R$2778, 2, FALSE)), "", VLOOKUP(A1931, PerformanceRating!$P$8:$R$2778, 2, FALSE))</f>
        <v>4</v>
      </c>
      <c r="G1931">
        <f>IF(ISNA(VLOOKUP(A1931, PerformanceRating!$P$8:$R$2778, 3, FALSE)), "", VLOOKUP(A1931, PerformanceRating!$P$8:$R$2778, 3, FALSE))</f>
        <v>3</v>
      </c>
      <c r="H1931">
        <f>IF(ISNA(VLOOKUP(A1931, PerformanceRating!$C$2:$N$6710, 11, FALSE)), "", VLOOKUP(A1931, PerformanceRating!$C$2:$N$6710, 11, FALSE))</f>
        <v>4</v>
      </c>
      <c r="I1931">
        <f>IF(ISNA(VLOOKUP(A1931, PerformanceRating!$C$2:$N$6710, 12, FALSE)), "", VLOOKUP(A1931, PerformanceRating!$C$2:$N$6710, 12, FALSE))</f>
        <v>3.5</v>
      </c>
    </row>
    <row r="1932" spans="1:9" x14ac:dyDescent="0.25">
      <c r="A1932" s="1">
        <v>43608</v>
      </c>
      <c r="B1932">
        <f>COUNTIF(Employee!$U$2:$U$1471, 'Date Events'!A1932)</f>
        <v>0</v>
      </c>
      <c r="C1932">
        <f>COUNTIF(Employee!$X$2:$X$1471, 'Date Events'!A1932)</f>
        <v>0</v>
      </c>
      <c r="D1932">
        <f t="shared" si="30"/>
        <v>890</v>
      </c>
      <c r="E1932">
        <f>COUNTIF(Employee!$AA$2:$AA$1471, 'Date Events'!A1932)</f>
        <v>1</v>
      </c>
      <c r="F1932">
        <f>IF(ISNA(VLOOKUP(A1932, PerformanceRating!$P$8:$R$2778, 2, FALSE)), "", VLOOKUP(A1932, PerformanceRating!$P$8:$R$2778, 2, FALSE))</f>
        <v>4.1111111111111107</v>
      </c>
      <c r="G1932">
        <f>IF(ISNA(VLOOKUP(A1932, PerformanceRating!$P$8:$R$2778, 3, FALSE)), "", VLOOKUP(A1932, PerformanceRating!$P$8:$R$2778, 3, FALSE))</f>
        <v>3.4444444444444446</v>
      </c>
      <c r="H1932">
        <f>IF(ISNA(VLOOKUP(A1932, PerformanceRating!$C$2:$N$6710, 11, FALSE)), "", VLOOKUP(A1932, PerformanceRating!$C$2:$N$6710, 11, FALSE))</f>
        <v>3.75</v>
      </c>
      <c r="I1932">
        <f>IF(ISNA(VLOOKUP(A1932, PerformanceRating!$C$2:$N$6710, 12, FALSE)), "", VLOOKUP(A1932, PerformanceRating!$C$2:$N$6710, 12, FALSE))</f>
        <v>2.5</v>
      </c>
    </row>
    <row r="1933" spans="1:9" x14ac:dyDescent="0.25">
      <c r="A1933" s="1">
        <v>43609</v>
      </c>
      <c r="B1933">
        <f>COUNTIF(Employee!$U$2:$U$1471, 'Date Events'!A1933)</f>
        <v>1</v>
      </c>
      <c r="C1933">
        <f>COUNTIF(Employee!$X$2:$X$1471, 'Date Events'!A1933)</f>
        <v>1</v>
      </c>
      <c r="D1933">
        <f t="shared" si="30"/>
        <v>890</v>
      </c>
      <c r="E1933">
        <f>COUNTIF(Employee!$AA$2:$AA$1471, 'Date Events'!A1933)</f>
        <v>0</v>
      </c>
      <c r="F1933">
        <f>IF(ISNA(VLOOKUP(A1933, PerformanceRating!$P$8:$R$2778, 2, FALSE)), "", VLOOKUP(A1933, PerformanceRating!$P$8:$R$2778, 2, FALSE))</f>
        <v>3.6666666666666665</v>
      </c>
      <c r="G1933">
        <f>IF(ISNA(VLOOKUP(A1933, PerformanceRating!$P$8:$R$2778, 3, FALSE)), "", VLOOKUP(A1933, PerformanceRating!$P$8:$R$2778, 3, FALSE))</f>
        <v>3.6666666666666665</v>
      </c>
      <c r="H1933">
        <f>IF(ISNA(VLOOKUP(A1933, PerformanceRating!$C$2:$N$6710, 11, FALSE)), "", VLOOKUP(A1933, PerformanceRating!$C$2:$N$6710, 11, FALSE))</f>
        <v>3.75</v>
      </c>
      <c r="I1933">
        <f>IF(ISNA(VLOOKUP(A1933, PerformanceRating!$C$2:$N$6710, 12, FALSE)), "", VLOOKUP(A1933, PerformanceRating!$C$2:$N$6710, 12, FALSE))</f>
        <v>4</v>
      </c>
    </row>
    <row r="1934" spans="1:9" x14ac:dyDescent="0.25">
      <c r="A1934" s="1">
        <v>43610</v>
      </c>
      <c r="B1934">
        <f>COUNTIF(Employee!$U$2:$U$1471, 'Date Events'!A1934)</f>
        <v>0</v>
      </c>
      <c r="C1934">
        <f>COUNTIF(Employee!$X$2:$X$1471, 'Date Events'!A1934)</f>
        <v>0</v>
      </c>
      <c r="D1934">
        <f t="shared" si="30"/>
        <v>890</v>
      </c>
      <c r="E1934">
        <f>COUNTIF(Employee!$AA$2:$AA$1471, 'Date Events'!A1934)</f>
        <v>1</v>
      </c>
      <c r="F1934">
        <f>IF(ISNA(VLOOKUP(A1934, PerformanceRating!$P$8:$R$2778, 2, FALSE)), "", VLOOKUP(A1934, PerformanceRating!$P$8:$R$2778, 2, FALSE))</f>
        <v>4.333333333333333</v>
      </c>
      <c r="G1934">
        <f>IF(ISNA(VLOOKUP(A1934, PerformanceRating!$P$8:$R$2778, 3, FALSE)), "", VLOOKUP(A1934, PerformanceRating!$P$8:$R$2778, 3, FALSE))</f>
        <v>4.333333333333333</v>
      </c>
      <c r="H1934">
        <f>IF(ISNA(VLOOKUP(A1934, PerformanceRating!$C$2:$N$6710, 11, FALSE)), "", VLOOKUP(A1934, PerformanceRating!$C$2:$N$6710, 11, FALSE))</f>
        <v>3.5</v>
      </c>
      <c r="I1934">
        <f>IF(ISNA(VLOOKUP(A1934, PerformanceRating!$C$2:$N$6710, 12, FALSE)), "", VLOOKUP(A1934, PerformanceRating!$C$2:$N$6710, 12, FALSE))</f>
        <v>5</v>
      </c>
    </row>
    <row r="1935" spans="1:9" x14ac:dyDescent="0.25">
      <c r="A1935" s="1">
        <v>43611</v>
      </c>
      <c r="B1935">
        <f>COUNTIF(Employee!$U$2:$U$1471, 'Date Events'!A1935)</f>
        <v>0</v>
      </c>
      <c r="C1935">
        <f>COUNTIF(Employee!$X$2:$X$1471, 'Date Events'!A1935)</f>
        <v>0</v>
      </c>
      <c r="D1935">
        <f t="shared" si="30"/>
        <v>890</v>
      </c>
      <c r="E1935">
        <f>COUNTIF(Employee!$AA$2:$AA$1471, 'Date Events'!A1935)</f>
        <v>0</v>
      </c>
      <c r="F1935">
        <f>IF(ISNA(VLOOKUP(A1935, PerformanceRating!$P$8:$R$2778, 2, FALSE)), "", VLOOKUP(A1935, PerformanceRating!$P$8:$R$2778, 2, FALSE))</f>
        <v>4.333333333333333</v>
      </c>
      <c r="G1935">
        <f>IF(ISNA(VLOOKUP(A1935, PerformanceRating!$P$8:$R$2778, 3, FALSE)), "", VLOOKUP(A1935, PerformanceRating!$P$8:$R$2778, 3, FALSE))</f>
        <v>4</v>
      </c>
      <c r="H1935">
        <f>IF(ISNA(VLOOKUP(A1935, PerformanceRating!$C$2:$N$6710, 11, FALSE)), "", VLOOKUP(A1935, PerformanceRating!$C$2:$N$6710, 11, FALSE))</f>
        <v>3.75</v>
      </c>
      <c r="I1935">
        <f>IF(ISNA(VLOOKUP(A1935, PerformanceRating!$C$2:$N$6710, 12, FALSE)), "", VLOOKUP(A1935, PerformanceRating!$C$2:$N$6710, 12, FALSE))</f>
        <v>5</v>
      </c>
    </row>
    <row r="1936" spans="1:9" x14ac:dyDescent="0.25">
      <c r="A1936" s="1">
        <v>43612</v>
      </c>
      <c r="B1936">
        <f>COUNTIF(Employee!$U$2:$U$1471, 'Date Events'!A1936)</f>
        <v>1</v>
      </c>
      <c r="C1936">
        <f>COUNTIF(Employee!$X$2:$X$1471, 'Date Events'!A1936)</f>
        <v>0</v>
      </c>
      <c r="D1936">
        <f t="shared" si="30"/>
        <v>891</v>
      </c>
      <c r="E1936">
        <f>COUNTIF(Employee!$AA$2:$AA$1471, 'Date Events'!A1936)</f>
        <v>0</v>
      </c>
      <c r="F1936">
        <f>IF(ISNA(VLOOKUP(A1936, PerformanceRating!$P$8:$R$2778, 2, FALSE)), "", VLOOKUP(A1936, PerformanceRating!$P$8:$R$2778, 2, FALSE))</f>
        <v>3.5</v>
      </c>
      <c r="G1936">
        <f>IF(ISNA(VLOOKUP(A1936, PerformanceRating!$P$8:$R$2778, 3, FALSE)), "", VLOOKUP(A1936, PerformanceRating!$P$8:$R$2778, 3, FALSE))</f>
        <v>2.5</v>
      </c>
      <c r="H1936">
        <f>IF(ISNA(VLOOKUP(A1936, PerformanceRating!$C$2:$N$6710, 11, FALSE)), "", VLOOKUP(A1936, PerformanceRating!$C$2:$N$6710, 11, FALSE))</f>
        <v>3.5</v>
      </c>
      <c r="I1936">
        <f>IF(ISNA(VLOOKUP(A1936, PerformanceRating!$C$2:$N$6710, 12, FALSE)), "", VLOOKUP(A1936, PerformanceRating!$C$2:$N$6710, 12, FALSE))</f>
        <v>3.5</v>
      </c>
    </row>
    <row r="1937" spans="1:9" x14ac:dyDescent="0.25">
      <c r="A1937" s="1">
        <v>43613</v>
      </c>
      <c r="B1937">
        <f>COUNTIF(Employee!$U$2:$U$1471, 'Date Events'!A1937)</f>
        <v>0</v>
      </c>
      <c r="C1937">
        <f>COUNTIF(Employee!$X$2:$X$1471, 'Date Events'!A1937)</f>
        <v>0</v>
      </c>
      <c r="D1937">
        <f t="shared" si="30"/>
        <v>891</v>
      </c>
      <c r="E1937">
        <f>COUNTIF(Employee!$AA$2:$AA$1471, 'Date Events'!A1937)</f>
        <v>0</v>
      </c>
      <c r="F1937">
        <f>IF(ISNA(VLOOKUP(A1937, PerformanceRating!$P$8:$R$2778, 2, FALSE)), "", VLOOKUP(A1937, PerformanceRating!$P$8:$R$2778, 2, FALSE))</f>
        <v>5</v>
      </c>
      <c r="G1937">
        <f>IF(ISNA(VLOOKUP(A1937, PerformanceRating!$P$8:$R$2778, 3, FALSE)), "", VLOOKUP(A1937, PerformanceRating!$P$8:$R$2778, 3, FALSE))</f>
        <v>4</v>
      </c>
      <c r="H1937">
        <f>IF(ISNA(VLOOKUP(A1937, PerformanceRating!$C$2:$N$6710, 11, FALSE)), "", VLOOKUP(A1937, PerformanceRating!$C$2:$N$6710, 11, FALSE))</f>
        <v>3.5</v>
      </c>
      <c r="I1937">
        <f>IF(ISNA(VLOOKUP(A1937, PerformanceRating!$C$2:$N$6710, 12, FALSE)), "", VLOOKUP(A1937, PerformanceRating!$C$2:$N$6710, 12, FALSE))</f>
        <v>4.5</v>
      </c>
    </row>
    <row r="1938" spans="1:9" x14ac:dyDescent="0.25">
      <c r="A1938" s="1">
        <v>43614</v>
      </c>
      <c r="B1938">
        <f>COUNTIF(Employee!$U$2:$U$1471, 'Date Events'!A1938)</f>
        <v>0</v>
      </c>
      <c r="C1938">
        <f>COUNTIF(Employee!$X$2:$X$1471, 'Date Events'!A1938)</f>
        <v>0</v>
      </c>
      <c r="D1938">
        <f t="shared" si="30"/>
        <v>891</v>
      </c>
      <c r="E1938">
        <f>COUNTIF(Employee!$AA$2:$AA$1471, 'Date Events'!A1938)</f>
        <v>0</v>
      </c>
      <c r="F1938">
        <f>IF(ISNA(VLOOKUP(A1938, PerformanceRating!$P$8:$R$2778, 2, FALSE)), "", VLOOKUP(A1938, PerformanceRating!$P$8:$R$2778, 2, FALSE))</f>
        <v>4.25</v>
      </c>
      <c r="G1938">
        <f>IF(ISNA(VLOOKUP(A1938, PerformanceRating!$P$8:$R$2778, 3, FALSE)), "", VLOOKUP(A1938, PerformanceRating!$P$8:$R$2778, 3, FALSE))</f>
        <v>3.5</v>
      </c>
      <c r="H1938">
        <f>IF(ISNA(VLOOKUP(A1938, PerformanceRating!$C$2:$N$6710, 11, FALSE)), "", VLOOKUP(A1938, PerformanceRating!$C$2:$N$6710, 11, FALSE))</f>
        <v>3</v>
      </c>
      <c r="I1938">
        <f>IF(ISNA(VLOOKUP(A1938, PerformanceRating!$C$2:$N$6710, 12, FALSE)), "", VLOOKUP(A1938, PerformanceRating!$C$2:$N$6710, 12, FALSE))</f>
        <v>3.5</v>
      </c>
    </row>
    <row r="1939" spans="1:9" x14ac:dyDescent="0.25">
      <c r="A1939" s="1">
        <v>43615</v>
      </c>
      <c r="B1939">
        <f>COUNTIF(Employee!$U$2:$U$1471, 'Date Events'!A1939)</f>
        <v>0</v>
      </c>
      <c r="C1939">
        <f>COUNTIF(Employee!$X$2:$X$1471, 'Date Events'!A1939)</f>
        <v>0</v>
      </c>
      <c r="D1939">
        <f t="shared" si="30"/>
        <v>891</v>
      </c>
      <c r="E1939">
        <f>COUNTIF(Employee!$AA$2:$AA$1471, 'Date Events'!A1939)</f>
        <v>0</v>
      </c>
      <c r="F1939">
        <f>IF(ISNA(VLOOKUP(A1939, PerformanceRating!$P$8:$R$2778, 2, FALSE)), "", VLOOKUP(A1939, PerformanceRating!$P$8:$R$2778, 2, FALSE))</f>
        <v>3.5</v>
      </c>
      <c r="G1939">
        <f>IF(ISNA(VLOOKUP(A1939, PerformanceRating!$P$8:$R$2778, 3, FALSE)), "", VLOOKUP(A1939, PerformanceRating!$P$8:$R$2778, 3, FALSE))</f>
        <v>3</v>
      </c>
      <c r="H1939">
        <f>IF(ISNA(VLOOKUP(A1939, PerformanceRating!$C$2:$N$6710, 11, FALSE)), "", VLOOKUP(A1939, PerformanceRating!$C$2:$N$6710, 11, FALSE))</f>
        <v>5</v>
      </c>
      <c r="I1939">
        <f>IF(ISNA(VLOOKUP(A1939, PerformanceRating!$C$2:$N$6710, 12, FALSE)), "", VLOOKUP(A1939, PerformanceRating!$C$2:$N$6710, 12, FALSE))</f>
        <v>2.5</v>
      </c>
    </row>
    <row r="1940" spans="1:9" x14ac:dyDescent="0.25">
      <c r="A1940" s="1">
        <v>43616</v>
      </c>
      <c r="B1940">
        <f>COUNTIF(Employee!$U$2:$U$1471, 'Date Events'!A1940)</f>
        <v>0</v>
      </c>
      <c r="C1940">
        <f>COUNTIF(Employee!$X$2:$X$1471, 'Date Events'!A1940)</f>
        <v>0</v>
      </c>
      <c r="D1940">
        <f t="shared" si="30"/>
        <v>891</v>
      </c>
      <c r="E1940">
        <f>COUNTIF(Employee!$AA$2:$AA$1471, 'Date Events'!A1940)</f>
        <v>0</v>
      </c>
      <c r="F1940">
        <f>IF(ISNA(VLOOKUP(A1940, PerformanceRating!$P$8:$R$2778, 2, FALSE)), "", VLOOKUP(A1940, PerformanceRating!$P$8:$R$2778, 2, FALSE))</f>
        <v>3.6</v>
      </c>
      <c r="G1940">
        <f>IF(ISNA(VLOOKUP(A1940, PerformanceRating!$P$8:$R$2778, 3, FALSE)), "", VLOOKUP(A1940, PerformanceRating!$P$8:$R$2778, 3, FALSE))</f>
        <v>3.4</v>
      </c>
      <c r="H1940">
        <f>IF(ISNA(VLOOKUP(A1940, PerformanceRating!$C$2:$N$6710, 11, FALSE)), "", VLOOKUP(A1940, PerformanceRating!$C$2:$N$6710, 11, FALSE))</f>
        <v>5</v>
      </c>
      <c r="I1940">
        <f>IF(ISNA(VLOOKUP(A1940, PerformanceRating!$C$2:$N$6710, 12, FALSE)), "", VLOOKUP(A1940, PerformanceRating!$C$2:$N$6710, 12, FALSE))</f>
        <v>4</v>
      </c>
    </row>
    <row r="1941" spans="1:9" x14ac:dyDescent="0.25">
      <c r="A1941" s="1">
        <v>43617</v>
      </c>
      <c r="B1941">
        <f>COUNTIF(Employee!$U$2:$U$1471, 'Date Events'!A1941)</f>
        <v>0</v>
      </c>
      <c r="C1941">
        <f>COUNTIF(Employee!$X$2:$X$1471, 'Date Events'!A1941)</f>
        <v>0</v>
      </c>
      <c r="D1941">
        <f t="shared" si="30"/>
        <v>891</v>
      </c>
      <c r="E1941">
        <f>COUNTIF(Employee!$AA$2:$AA$1471, 'Date Events'!A1941)</f>
        <v>0</v>
      </c>
      <c r="F1941">
        <f>IF(ISNA(VLOOKUP(A1941, PerformanceRating!$P$8:$R$2778, 2, FALSE)), "", VLOOKUP(A1941, PerformanceRating!$P$8:$R$2778, 2, FALSE))</f>
        <v>3.6</v>
      </c>
      <c r="G1941">
        <f>IF(ISNA(VLOOKUP(A1941, PerformanceRating!$P$8:$R$2778, 3, FALSE)), "", VLOOKUP(A1941, PerformanceRating!$P$8:$R$2778, 3, FALSE))</f>
        <v>2.8</v>
      </c>
      <c r="H1941">
        <f>IF(ISNA(VLOOKUP(A1941, PerformanceRating!$C$2:$N$6710, 11, FALSE)), "", VLOOKUP(A1941, PerformanceRating!$C$2:$N$6710, 11, FALSE))</f>
        <v>3.5</v>
      </c>
      <c r="I1941">
        <f>IF(ISNA(VLOOKUP(A1941, PerformanceRating!$C$2:$N$6710, 12, FALSE)), "", VLOOKUP(A1941, PerformanceRating!$C$2:$N$6710, 12, FALSE))</f>
        <v>3.5</v>
      </c>
    </row>
    <row r="1942" spans="1:9" x14ac:dyDescent="0.25">
      <c r="A1942" s="1">
        <v>43618</v>
      </c>
      <c r="B1942">
        <f>COUNTIF(Employee!$U$2:$U$1471, 'Date Events'!A1942)</f>
        <v>0</v>
      </c>
      <c r="C1942">
        <f>COUNTIF(Employee!$X$2:$X$1471, 'Date Events'!A1942)</f>
        <v>0</v>
      </c>
      <c r="D1942">
        <f t="shared" si="30"/>
        <v>891</v>
      </c>
      <c r="E1942">
        <f>COUNTIF(Employee!$AA$2:$AA$1471, 'Date Events'!A1942)</f>
        <v>1</v>
      </c>
      <c r="F1942">
        <f>IF(ISNA(VLOOKUP(A1942, PerformanceRating!$P$8:$R$2778, 2, FALSE)), "", VLOOKUP(A1942, PerformanceRating!$P$8:$R$2778, 2, FALSE))</f>
        <v>3</v>
      </c>
      <c r="G1942">
        <f>IF(ISNA(VLOOKUP(A1942, PerformanceRating!$P$8:$R$2778, 3, FALSE)), "", VLOOKUP(A1942, PerformanceRating!$P$8:$R$2778, 3, FALSE))</f>
        <v>3</v>
      </c>
      <c r="H1942">
        <f>IF(ISNA(VLOOKUP(A1942, PerformanceRating!$C$2:$N$6710, 11, FALSE)), "", VLOOKUP(A1942, PerformanceRating!$C$2:$N$6710, 11, FALSE))</f>
        <v>3.25</v>
      </c>
      <c r="I1942">
        <f>IF(ISNA(VLOOKUP(A1942, PerformanceRating!$C$2:$N$6710, 12, FALSE)), "", VLOOKUP(A1942, PerformanceRating!$C$2:$N$6710, 12, FALSE))</f>
        <v>3</v>
      </c>
    </row>
    <row r="1943" spans="1:9" x14ac:dyDescent="0.25">
      <c r="A1943" s="1">
        <v>43619</v>
      </c>
      <c r="B1943">
        <f>COUNTIF(Employee!$U$2:$U$1471, 'Date Events'!A1943)</f>
        <v>0</v>
      </c>
      <c r="C1943">
        <f>COUNTIF(Employee!$X$2:$X$1471, 'Date Events'!A1943)</f>
        <v>0</v>
      </c>
      <c r="D1943">
        <f t="shared" si="30"/>
        <v>891</v>
      </c>
      <c r="E1943">
        <f>COUNTIF(Employee!$AA$2:$AA$1471, 'Date Events'!A1943)</f>
        <v>0</v>
      </c>
      <c r="F1943">
        <f>IF(ISNA(VLOOKUP(A1943, PerformanceRating!$P$8:$R$2778, 2, FALSE)), "", VLOOKUP(A1943, PerformanceRating!$P$8:$R$2778, 2, FALSE))</f>
        <v>5</v>
      </c>
      <c r="G1943">
        <f>IF(ISNA(VLOOKUP(A1943, PerformanceRating!$P$8:$R$2778, 3, FALSE)), "", VLOOKUP(A1943, PerformanceRating!$P$8:$R$2778, 3, FALSE))</f>
        <v>5</v>
      </c>
      <c r="H1943">
        <f>IF(ISNA(VLOOKUP(A1943, PerformanceRating!$C$2:$N$6710, 11, FALSE)), "", VLOOKUP(A1943, PerformanceRating!$C$2:$N$6710, 11, FALSE))</f>
        <v>4</v>
      </c>
      <c r="I1943">
        <f>IF(ISNA(VLOOKUP(A1943, PerformanceRating!$C$2:$N$6710, 12, FALSE)), "", VLOOKUP(A1943, PerformanceRating!$C$2:$N$6710, 12, FALSE))</f>
        <v>5</v>
      </c>
    </row>
    <row r="1944" spans="1:9" x14ac:dyDescent="0.25">
      <c r="A1944" s="1">
        <v>43620</v>
      </c>
      <c r="B1944">
        <f>COUNTIF(Employee!$U$2:$U$1471, 'Date Events'!A1944)</f>
        <v>0</v>
      </c>
      <c r="C1944">
        <f>COUNTIF(Employee!$X$2:$X$1471, 'Date Events'!A1944)</f>
        <v>0</v>
      </c>
      <c r="D1944">
        <f t="shared" si="30"/>
        <v>891</v>
      </c>
      <c r="E1944">
        <f>COUNTIF(Employee!$AA$2:$AA$1471, 'Date Events'!A1944)</f>
        <v>0</v>
      </c>
      <c r="F1944">
        <f>IF(ISNA(VLOOKUP(A1944, PerformanceRating!$P$8:$R$2778, 2, FALSE)), "", VLOOKUP(A1944, PerformanceRating!$P$8:$R$2778, 2, FALSE))</f>
        <v>4</v>
      </c>
      <c r="G1944">
        <f>IF(ISNA(VLOOKUP(A1944, PerformanceRating!$P$8:$R$2778, 3, FALSE)), "", VLOOKUP(A1944, PerformanceRating!$P$8:$R$2778, 3, FALSE))</f>
        <v>3</v>
      </c>
      <c r="H1944">
        <f>IF(ISNA(VLOOKUP(A1944, PerformanceRating!$C$2:$N$6710, 11, FALSE)), "", VLOOKUP(A1944, PerformanceRating!$C$2:$N$6710, 11, FALSE))</f>
        <v>3.75</v>
      </c>
      <c r="I1944">
        <f>IF(ISNA(VLOOKUP(A1944, PerformanceRating!$C$2:$N$6710, 12, FALSE)), "", VLOOKUP(A1944, PerformanceRating!$C$2:$N$6710, 12, FALSE))</f>
        <v>3.5</v>
      </c>
    </row>
    <row r="1945" spans="1:9" x14ac:dyDescent="0.25">
      <c r="A1945" s="1">
        <v>43621</v>
      </c>
      <c r="B1945">
        <f>COUNTIF(Employee!$U$2:$U$1471, 'Date Events'!A1945)</f>
        <v>2</v>
      </c>
      <c r="C1945">
        <f>COUNTIF(Employee!$X$2:$X$1471, 'Date Events'!A1945)</f>
        <v>0</v>
      </c>
      <c r="D1945">
        <f t="shared" si="30"/>
        <v>893</v>
      </c>
      <c r="E1945">
        <f>COUNTIF(Employee!$AA$2:$AA$1471, 'Date Events'!A1945)</f>
        <v>0</v>
      </c>
      <c r="F1945">
        <f>IF(ISNA(VLOOKUP(A1945, PerformanceRating!$P$8:$R$2778, 2, FALSE)), "", VLOOKUP(A1945, PerformanceRating!$P$8:$R$2778, 2, FALSE))</f>
        <v>3</v>
      </c>
      <c r="G1945">
        <f>IF(ISNA(VLOOKUP(A1945, PerformanceRating!$P$8:$R$2778, 3, FALSE)), "", VLOOKUP(A1945, PerformanceRating!$P$8:$R$2778, 3, FALSE))</f>
        <v>3</v>
      </c>
      <c r="H1945">
        <f>IF(ISNA(VLOOKUP(A1945, PerformanceRating!$C$2:$N$6710, 11, FALSE)), "", VLOOKUP(A1945, PerformanceRating!$C$2:$N$6710, 11, FALSE))</f>
        <v>3.5</v>
      </c>
      <c r="I1945">
        <f>IF(ISNA(VLOOKUP(A1945, PerformanceRating!$C$2:$N$6710, 12, FALSE)), "", VLOOKUP(A1945, PerformanceRating!$C$2:$N$6710, 12, FALSE))</f>
        <v>3</v>
      </c>
    </row>
    <row r="1946" spans="1:9" x14ac:dyDescent="0.25">
      <c r="A1946" s="1">
        <v>43622</v>
      </c>
      <c r="B1946">
        <f>COUNTIF(Employee!$U$2:$U$1471, 'Date Events'!A1946)</f>
        <v>0</v>
      </c>
      <c r="C1946">
        <f>COUNTIF(Employee!$X$2:$X$1471, 'Date Events'!A1946)</f>
        <v>0</v>
      </c>
      <c r="D1946">
        <f t="shared" si="30"/>
        <v>893</v>
      </c>
      <c r="E1946">
        <f>COUNTIF(Employee!$AA$2:$AA$1471, 'Date Events'!A1946)</f>
        <v>0</v>
      </c>
      <c r="F1946">
        <f>IF(ISNA(VLOOKUP(A1946, PerformanceRating!$P$8:$R$2778, 2, FALSE)), "", VLOOKUP(A1946, PerformanceRating!$P$8:$R$2778, 2, FALSE))</f>
        <v>3.6666666666666665</v>
      </c>
      <c r="G1946">
        <f>IF(ISNA(VLOOKUP(A1946, PerformanceRating!$P$8:$R$2778, 3, FALSE)), "", VLOOKUP(A1946, PerformanceRating!$P$8:$R$2778, 3, FALSE))</f>
        <v>3</v>
      </c>
      <c r="H1946">
        <f>IF(ISNA(VLOOKUP(A1946, PerformanceRating!$C$2:$N$6710, 11, FALSE)), "", VLOOKUP(A1946, PerformanceRating!$C$2:$N$6710, 11, FALSE))</f>
        <v>3</v>
      </c>
      <c r="I1946">
        <f>IF(ISNA(VLOOKUP(A1946, PerformanceRating!$C$2:$N$6710, 12, FALSE)), "", VLOOKUP(A1946, PerformanceRating!$C$2:$N$6710, 12, FALSE))</f>
        <v>5</v>
      </c>
    </row>
    <row r="1947" spans="1:9" x14ac:dyDescent="0.25">
      <c r="A1947" s="1">
        <v>43623</v>
      </c>
      <c r="B1947">
        <f>COUNTIF(Employee!$U$2:$U$1471, 'Date Events'!A1947)</f>
        <v>1</v>
      </c>
      <c r="C1947">
        <f>COUNTIF(Employee!$X$2:$X$1471, 'Date Events'!A1947)</f>
        <v>0</v>
      </c>
      <c r="D1947">
        <f t="shared" si="30"/>
        <v>894</v>
      </c>
      <c r="E1947">
        <f>COUNTIF(Employee!$AA$2:$AA$1471, 'Date Events'!A1947)</f>
        <v>1</v>
      </c>
      <c r="F1947">
        <f>IF(ISNA(VLOOKUP(A1947, PerformanceRating!$P$8:$R$2778, 2, FALSE)), "", VLOOKUP(A1947, PerformanceRating!$P$8:$R$2778, 2, FALSE))</f>
        <v>4</v>
      </c>
      <c r="G1947">
        <f>IF(ISNA(VLOOKUP(A1947, PerformanceRating!$P$8:$R$2778, 3, FALSE)), "", VLOOKUP(A1947, PerformanceRating!$P$8:$R$2778, 3, FALSE))</f>
        <v>3</v>
      </c>
      <c r="H1947">
        <f>IF(ISNA(VLOOKUP(A1947, PerformanceRating!$C$2:$N$6710, 11, FALSE)), "", VLOOKUP(A1947, PerformanceRating!$C$2:$N$6710, 11, FALSE))</f>
        <v>3.25</v>
      </c>
      <c r="I1947">
        <f>IF(ISNA(VLOOKUP(A1947, PerformanceRating!$C$2:$N$6710, 12, FALSE)), "", VLOOKUP(A1947, PerformanceRating!$C$2:$N$6710, 12, FALSE))</f>
        <v>3.5</v>
      </c>
    </row>
    <row r="1948" spans="1:9" x14ac:dyDescent="0.25">
      <c r="A1948" s="1">
        <v>43624</v>
      </c>
      <c r="B1948">
        <f>COUNTIF(Employee!$U$2:$U$1471, 'Date Events'!A1948)</f>
        <v>1</v>
      </c>
      <c r="C1948">
        <f>COUNTIF(Employee!$X$2:$X$1471, 'Date Events'!A1948)</f>
        <v>0</v>
      </c>
      <c r="D1948">
        <f t="shared" si="30"/>
        <v>895</v>
      </c>
      <c r="E1948">
        <f>COUNTIF(Employee!$AA$2:$AA$1471, 'Date Events'!A1948)</f>
        <v>0</v>
      </c>
      <c r="F1948">
        <f>IF(ISNA(VLOOKUP(A1948, PerformanceRating!$P$8:$R$2778, 2, FALSE)), "", VLOOKUP(A1948, PerformanceRating!$P$8:$R$2778, 2, FALSE))</f>
        <v>4</v>
      </c>
      <c r="G1948">
        <f>IF(ISNA(VLOOKUP(A1948, PerformanceRating!$P$8:$R$2778, 3, FALSE)), "", VLOOKUP(A1948, PerformanceRating!$P$8:$R$2778, 3, FALSE))</f>
        <v>4</v>
      </c>
      <c r="H1948">
        <f>IF(ISNA(VLOOKUP(A1948, PerformanceRating!$C$2:$N$6710, 11, FALSE)), "", VLOOKUP(A1948, PerformanceRating!$C$2:$N$6710, 11, FALSE))</f>
        <v>4.75</v>
      </c>
      <c r="I1948">
        <f>IF(ISNA(VLOOKUP(A1948, PerformanceRating!$C$2:$N$6710, 12, FALSE)), "", VLOOKUP(A1948, PerformanceRating!$C$2:$N$6710, 12, FALSE))</f>
        <v>4</v>
      </c>
    </row>
    <row r="1949" spans="1:9" x14ac:dyDescent="0.25">
      <c r="A1949" s="1">
        <v>43625</v>
      </c>
      <c r="B1949">
        <f>COUNTIF(Employee!$U$2:$U$1471, 'Date Events'!A1949)</f>
        <v>0</v>
      </c>
      <c r="C1949">
        <f>COUNTIF(Employee!$X$2:$X$1471, 'Date Events'!A1949)</f>
        <v>0</v>
      </c>
      <c r="D1949">
        <f t="shared" si="30"/>
        <v>895</v>
      </c>
      <c r="E1949">
        <f>COUNTIF(Employee!$AA$2:$AA$1471, 'Date Events'!A1949)</f>
        <v>0</v>
      </c>
      <c r="F1949">
        <f>IF(ISNA(VLOOKUP(A1949, PerformanceRating!$P$8:$R$2778, 2, FALSE)), "", VLOOKUP(A1949, PerformanceRating!$P$8:$R$2778, 2, FALSE))</f>
        <v>4</v>
      </c>
      <c r="G1949">
        <f>IF(ISNA(VLOOKUP(A1949, PerformanceRating!$P$8:$R$2778, 3, FALSE)), "", VLOOKUP(A1949, PerformanceRating!$P$8:$R$2778, 3, FALSE))</f>
        <v>4</v>
      </c>
      <c r="H1949">
        <f>IF(ISNA(VLOOKUP(A1949, PerformanceRating!$C$2:$N$6710, 11, FALSE)), "", VLOOKUP(A1949, PerformanceRating!$C$2:$N$6710, 11, FALSE))</f>
        <v>3.75</v>
      </c>
      <c r="I1949">
        <f>IF(ISNA(VLOOKUP(A1949, PerformanceRating!$C$2:$N$6710, 12, FALSE)), "", VLOOKUP(A1949, PerformanceRating!$C$2:$N$6710, 12, FALSE))</f>
        <v>5</v>
      </c>
    </row>
    <row r="1950" spans="1:9" x14ac:dyDescent="0.25">
      <c r="A1950" s="1">
        <v>43626</v>
      </c>
      <c r="B1950">
        <f>COUNTIF(Employee!$U$2:$U$1471, 'Date Events'!A1950)</f>
        <v>0</v>
      </c>
      <c r="C1950">
        <f>COUNTIF(Employee!$X$2:$X$1471, 'Date Events'!A1950)</f>
        <v>0</v>
      </c>
      <c r="D1950">
        <f t="shared" si="30"/>
        <v>895</v>
      </c>
      <c r="E1950">
        <f>COUNTIF(Employee!$AA$2:$AA$1471, 'Date Events'!A1950)</f>
        <v>0</v>
      </c>
      <c r="F1950">
        <f>IF(ISNA(VLOOKUP(A1950, PerformanceRating!$P$8:$R$2778, 2, FALSE)), "", VLOOKUP(A1950, PerformanceRating!$P$8:$R$2778, 2, FALSE))</f>
        <v>4</v>
      </c>
      <c r="G1950">
        <f>IF(ISNA(VLOOKUP(A1950, PerformanceRating!$P$8:$R$2778, 3, FALSE)), "", VLOOKUP(A1950, PerformanceRating!$P$8:$R$2778, 3, FALSE))</f>
        <v>3.5</v>
      </c>
      <c r="H1950">
        <f>IF(ISNA(VLOOKUP(A1950, PerformanceRating!$C$2:$N$6710, 11, FALSE)), "", VLOOKUP(A1950, PerformanceRating!$C$2:$N$6710, 11, FALSE))</f>
        <v>3</v>
      </c>
      <c r="I1950">
        <f>IF(ISNA(VLOOKUP(A1950, PerformanceRating!$C$2:$N$6710, 12, FALSE)), "", VLOOKUP(A1950, PerformanceRating!$C$2:$N$6710, 12, FALSE))</f>
        <v>3.5</v>
      </c>
    </row>
    <row r="1951" spans="1:9" x14ac:dyDescent="0.25">
      <c r="A1951" s="1">
        <v>43627</v>
      </c>
      <c r="B1951">
        <f>COUNTIF(Employee!$U$2:$U$1471, 'Date Events'!A1951)</f>
        <v>0</v>
      </c>
      <c r="C1951">
        <f>COUNTIF(Employee!$X$2:$X$1471, 'Date Events'!A1951)</f>
        <v>0</v>
      </c>
      <c r="D1951">
        <f t="shared" si="30"/>
        <v>895</v>
      </c>
      <c r="E1951">
        <f>COUNTIF(Employee!$AA$2:$AA$1471, 'Date Events'!A1951)</f>
        <v>1</v>
      </c>
      <c r="F1951">
        <f>IF(ISNA(VLOOKUP(A1951, PerformanceRating!$P$8:$R$2778, 2, FALSE)), "", VLOOKUP(A1951, PerformanceRating!$P$8:$R$2778, 2, FALSE))</f>
        <v>3</v>
      </c>
      <c r="G1951">
        <f>IF(ISNA(VLOOKUP(A1951, PerformanceRating!$P$8:$R$2778, 3, FALSE)), "", VLOOKUP(A1951, PerformanceRating!$P$8:$R$2778, 3, FALSE))</f>
        <v>2</v>
      </c>
      <c r="H1951">
        <f>IF(ISNA(VLOOKUP(A1951, PerformanceRating!$C$2:$N$6710, 11, FALSE)), "", VLOOKUP(A1951, PerformanceRating!$C$2:$N$6710, 11, FALSE))</f>
        <v>3.75</v>
      </c>
      <c r="I1951">
        <f>IF(ISNA(VLOOKUP(A1951, PerformanceRating!$C$2:$N$6710, 12, FALSE)), "", VLOOKUP(A1951, PerformanceRating!$C$2:$N$6710, 12, FALSE))</f>
        <v>2.5</v>
      </c>
    </row>
    <row r="1952" spans="1:9" x14ac:dyDescent="0.25">
      <c r="A1952" s="1">
        <v>43628</v>
      </c>
      <c r="B1952">
        <f>COUNTIF(Employee!$U$2:$U$1471, 'Date Events'!A1952)</f>
        <v>0</v>
      </c>
      <c r="C1952">
        <f>COUNTIF(Employee!$X$2:$X$1471, 'Date Events'!A1952)</f>
        <v>0</v>
      </c>
      <c r="D1952">
        <f t="shared" si="30"/>
        <v>895</v>
      </c>
      <c r="E1952">
        <f>COUNTIF(Employee!$AA$2:$AA$1471, 'Date Events'!A1952)</f>
        <v>0</v>
      </c>
      <c r="F1952">
        <f>IF(ISNA(VLOOKUP(A1952, PerformanceRating!$P$8:$R$2778, 2, FALSE)), "", VLOOKUP(A1952, PerformanceRating!$P$8:$R$2778, 2, FALSE))</f>
        <v>3</v>
      </c>
      <c r="G1952">
        <f>IF(ISNA(VLOOKUP(A1952, PerformanceRating!$P$8:$R$2778, 3, FALSE)), "", VLOOKUP(A1952, PerformanceRating!$P$8:$R$2778, 3, FALSE))</f>
        <v>3</v>
      </c>
      <c r="H1952">
        <f>IF(ISNA(VLOOKUP(A1952, PerformanceRating!$C$2:$N$6710, 11, FALSE)), "", VLOOKUP(A1952, PerformanceRating!$C$2:$N$6710, 11, FALSE))</f>
        <v>3.75</v>
      </c>
      <c r="I1952">
        <f>IF(ISNA(VLOOKUP(A1952, PerformanceRating!$C$2:$N$6710, 12, FALSE)), "", VLOOKUP(A1952, PerformanceRating!$C$2:$N$6710, 12, FALSE))</f>
        <v>3</v>
      </c>
    </row>
    <row r="1953" spans="1:9" x14ac:dyDescent="0.25">
      <c r="A1953" s="1">
        <v>43629</v>
      </c>
      <c r="B1953">
        <f>COUNTIF(Employee!$U$2:$U$1471, 'Date Events'!A1953)</f>
        <v>0</v>
      </c>
      <c r="C1953">
        <f>COUNTIF(Employee!$X$2:$X$1471, 'Date Events'!A1953)</f>
        <v>0</v>
      </c>
      <c r="D1953">
        <f t="shared" si="30"/>
        <v>895</v>
      </c>
      <c r="E1953">
        <f>COUNTIF(Employee!$AA$2:$AA$1471, 'Date Events'!A1953)</f>
        <v>0</v>
      </c>
      <c r="F1953">
        <f>IF(ISNA(VLOOKUP(A1953, PerformanceRating!$P$8:$R$2778, 2, FALSE)), "", VLOOKUP(A1953, PerformanceRating!$P$8:$R$2778, 2, FALSE))</f>
        <v>5</v>
      </c>
      <c r="G1953">
        <f>IF(ISNA(VLOOKUP(A1953, PerformanceRating!$P$8:$R$2778, 3, FALSE)), "", VLOOKUP(A1953, PerformanceRating!$P$8:$R$2778, 3, FALSE))</f>
        <v>5</v>
      </c>
      <c r="H1953">
        <f>IF(ISNA(VLOOKUP(A1953, PerformanceRating!$C$2:$N$6710, 11, FALSE)), "", VLOOKUP(A1953, PerformanceRating!$C$2:$N$6710, 11, FALSE))</f>
        <v>3.25</v>
      </c>
      <c r="I1953">
        <f>IF(ISNA(VLOOKUP(A1953, PerformanceRating!$C$2:$N$6710, 12, FALSE)), "", VLOOKUP(A1953, PerformanceRating!$C$2:$N$6710, 12, FALSE))</f>
        <v>5</v>
      </c>
    </row>
    <row r="1954" spans="1:9" x14ac:dyDescent="0.25">
      <c r="A1954" s="1">
        <v>43630</v>
      </c>
      <c r="B1954">
        <f>COUNTIF(Employee!$U$2:$U$1471, 'Date Events'!A1954)</f>
        <v>1</v>
      </c>
      <c r="C1954">
        <f>COUNTIF(Employee!$X$2:$X$1471, 'Date Events'!A1954)</f>
        <v>0</v>
      </c>
      <c r="D1954">
        <f t="shared" si="30"/>
        <v>896</v>
      </c>
      <c r="E1954">
        <f>COUNTIF(Employee!$AA$2:$AA$1471, 'Date Events'!A1954)</f>
        <v>0</v>
      </c>
      <c r="F1954">
        <f>IF(ISNA(VLOOKUP(A1954, PerformanceRating!$P$8:$R$2778, 2, FALSE)), "", VLOOKUP(A1954, PerformanceRating!$P$8:$R$2778, 2, FALSE))</f>
        <v>4</v>
      </c>
      <c r="G1954">
        <f>IF(ISNA(VLOOKUP(A1954, PerformanceRating!$P$8:$R$2778, 3, FALSE)), "", VLOOKUP(A1954, PerformanceRating!$P$8:$R$2778, 3, FALSE))</f>
        <v>3.5</v>
      </c>
      <c r="H1954">
        <f>IF(ISNA(VLOOKUP(A1954, PerformanceRating!$C$2:$N$6710, 11, FALSE)), "", VLOOKUP(A1954, PerformanceRating!$C$2:$N$6710, 11, FALSE))</f>
        <v>3.25</v>
      </c>
      <c r="I1954">
        <f>IF(ISNA(VLOOKUP(A1954, PerformanceRating!$C$2:$N$6710, 12, FALSE)), "", VLOOKUP(A1954, PerformanceRating!$C$2:$N$6710, 12, FALSE))</f>
        <v>5</v>
      </c>
    </row>
    <row r="1955" spans="1:9" x14ac:dyDescent="0.25">
      <c r="A1955" s="1">
        <v>43631</v>
      </c>
      <c r="B1955">
        <f>COUNTIF(Employee!$U$2:$U$1471, 'Date Events'!A1955)</f>
        <v>2</v>
      </c>
      <c r="C1955">
        <f>COUNTIF(Employee!$X$2:$X$1471, 'Date Events'!A1955)</f>
        <v>0</v>
      </c>
      <c r="D1955">
        <f t="shared" si="30"/>
        <v>898</v>
      </c>
      <c r="E1955">
        <f>COUNTIF(Employee!$AA$2:$AA$1471, 'Date Events'!A1955)</f>
        <v>1</v>
      </c>
      <c r="F1955">
        <f>IF(ISNA(VLOOKUP(A1955, PerformanceRating!$P$8:$R$2778, 2, FALSE)), "", VLOOKUP(A1955, PerformanceRating!$P$8:$R$2778, 2, FALSE))</f>
        <v>4</v>
      </c>
      <c r="G1955">
        <f>IF(ISNA(VLOOKUP(A1955, PerformanceRating!$P$8:$R$2778, 3, FALSE)), "", VLOOKUP(A1955, PerformanceRating!$P$8:$R$2778, 3, FALSE))</f>
        <v>3.5</v>
      </c>
      <c r="H1955">
        <f>IF(ISNA(VLOOKUP(A1955, PerformanceRating!$C$2:$N$6710, 11, FALSE)), "", VLOOKUP(A1955, PerformanceRating!$C$2:$N$6710, 11, FALSE))</f>
        <v>2.5</v>
      </c>
      <c r="I1955">
        <f>IF(ISNA(VLOOKUP(A1955, PerformanceRating!$C$2:$N$6710, 12, FALSE)), "", VLOOKUP(A1955, PerformanceRating!$C$2:$N$6710, 12, FALSE))</f>
        <v>5</v>
      </c>
    </row>
    <row r="1956" spans="1:9" x14ac:dyDescent="0.25">
      <c r="A1956" s="1">
        <v>43632</v>
      </c>
      <c r="B1956">
        <f>COUNTIF(Employee!$U$2:$U$1471, 'Date Events'!A1956)</f>
        <v>0</v>
      </c>
      <c r="C1956">
        <f>COUNTIF(Employee!$X$2:$X$1471, 'Date Events'!A1956)</f>
        <v>0</v>
      </c>
      <c r="D1956">
        <f t="shared" si="30"/>
        <v>898</v>
      </c>
      <c r="E1956">
        <f>COUNTIF(Employee!$AA$2:$AA$1471, 'Date Events'!A1956)</f>
        <v>1</v>
      </c>
      <c r="F1956">
        <f>IF(ISNA(VLOOKUP(A1956, PerformanceRating!$P$8:$R$2778, 2, FALSE)), "", VLOOKUP(A1956, PerformanceRating!$P$8:$R$2778, 2, FALSE))</f>
        <v>4</v>
      </c>
      <c r="G1956">
        <f>IF(ISNA(VLOOKUP(A1956, PerformanceRating!$P$8:$R$2778, 3, FALSE)), "", VLOOKUP(A1956, PerformanceRating!$P$8:$R$2778, 3, FALSE))</f>
        <v>3</v>
      </c>
      <c r="H1956">
        <f>IF(ISNA(VLOOKUP(A1956, PerformanceRating!$C$2:$N$6710, 11, FALSE)), "", VLOOKUP(A1956, PerformanceRating!$C$2:$N$6710, 11, FALSE))</f>
        <v>3.75</v>
      </c>
      <c r="I1956">
        <f>IF(ISNA(VLOOKUP(A1956, PerformanceRating!$C$2:$N$6710, 12, FALSE)), "", VLOOKUP(A1956, PerformanceRating!$C$2:$N$6710, 12, FALSE))</f>
        <v>2.5</v>
      </c>
    </row>
    <row r="1957" spans="1:9" x14ac:dyDescent="0.25">
      <c r="A1957" s="1">
        <v>43633</v>
      </c>
      <c r="B1957">
        <f>COUNTIF(Employee!$U$2:$U$1471, 'Date Events'!A1957)</f>
        <v>1</v>
      </c>
      <c r="C1957">
        <f>COUNTIF(Employee!$X$2:$X$1471, 'Date Events'!A1957)</f>
        <v>0</v>
      </c>
      <c r="D1957">
        <f t="shared" si="30"/>
        <v>899</v>
      </c>
      <c r="E1957">
        <f>COUNTIF(Employee!$AA$2:$AA$1471, 'Date Events'!A1957)</f>
        <v>0</v>
      </c>
      <c r="F1957">
        <f>IF(ISNA(VLOOKUP(A1957, PerformanceRating!$P$8:$R$2778, 2, FALSE)), "", VLOOKUP(A1957, PerformanceRating!$P$8:$R$2778, 2, FALSE))</f>
        <v>4</v>
      </c>
      <c r="G1957">
        <f>IF(ISNA(VLOOKUP(A1957, PerformanceRating!$P$8:$R$2778, 3, FALSE)), "", VLOOKUP(A1957, PerformanceRating!$P$8:$R$2778, 3, FALSE))</f>
        <v>3.6</v>
      </c>
      <c r="H1957">
        <f>IF(ISNA(VLOOKUP(A1957, PerformanceRating!$C$2:$N$6710, 11, FALSE)), "", VLOOKUP(A1957, PerformanceRating!$C$2:$N$6710, 11, FALSE))</f>
        <v>3.5</v>
      </c>
      <c r="I1957">
        <f>IF(ISNA(VLOOKUP(A1957, PerformanceRating!$C$2:$N$6710, 12, FALSE)), "", VLOOKUP(A1957, PerformanceRating!$C$2:$N$6710, 12, FALSE))</f>
        <v>3</v>
      </c>
    </row>
    <row r="1958" spans="1:9" x14ac:dyDescent="0.25">
      <c r="A1958" s="1">
        <v>43634</v>
      </c>
      <c r="B1958">
        <f>COUNTIF(Employee!$U$2:$U$1471, 'Date Events'!A1958)</f>
        <v>1</v>
      </c>
      <c r="C1958">
        <f>COUNTIF(Employee!$X$2:$X$1471, 'Date Events'!A1958)</f>
        <v>0</v>
      </c>
      <c r="D1958">
        <f t="shared" si="30"/>
        <v>900</v>
      </c>
      <c r="E1958">
        <f>COUNTIF(Employee!$AA$2:$AA$1471, 'Date Events'!A1958)</f>
        <v>0</v>
      </c>
      <c r="F1958" t="str">
        <f>IF(ISNA(VLOOKUP(A1958, PerformanceRating!$P$8:$R$2778, 2, FALSE)), "", VLOOKUP(A1958, PerformanceRating!$P$8:$R$2778, 2, FALSE))</f>
        <v/>
      </c>
      <c r="G1958" t="str">
        <f>IF(ISNA(VLOOKUP(A1958, PerformanceRating!$P$8:$R$2778, 3, FALSE)), "", VLOOKUP(A1958, PerformanceRating!$P$8:$R$2778, 3, FALSE))</f>
        <v/>
      </c>
      <c r="H1958" t="str">
        <f>IF(ISNA(VLOOKUP(A1958, PerformanceRating!$C$2:$N$6710, 11, FALSE)), "", VLOOKUP(A1958, PerformanceRating!$C$2:$N$6710, 11, FALSE))</f>
        <v/>
      </c>
      <c r="I1958" t="str">
        <f>IF(ISNA(VLOOKUP(A1958, PerformanceRating!$C$2:$N$6710, 12, FALSE)), "", VLOOKUP(A1958, PerformanceRating!$C$2:$N$6710, 12, FALSE))</f>
        <v/>
      </c>
    </row>
    <row r="1959" spans="1:9" x14ac:dyDescent="0.25">
      <c r="A1959" s="1">
        <v>43635</v>
      </c>
      <c r="B1959">
        <f>COUNTIF(Employee!$U$2:$U$1471, 'Date Events'!A1959)</f>
        <v>0</v>
      </c>
      <c r="C1959">
        <f>COUNTIF(Employee!$X$2:$X$1471, 'Date Events'!A1959)</f>
        <v>0</v>
      </c>
      <c r="D1959">
        <f t="shared" si="30"/>
        <v>900</v>
      </c>
      <c r="E1959">
        <f>COUNTIF(Employee!$AA$2:$AA$1471, 'Date Events'!A1959)</f>
        <v>0</v>
      </c>
      <c r="F1959">
        <f>IF(ISNA(VLOOKUP(A1959, PerformanceRating!$P$8:$R$2778, 2, FALSE)), "", VLOOKUP(A1959, PerformanceRating!$P$8:$R$2778, 2, FALSE))</f>
        <v>4</v>
      </c>
      <c r="G1959">
        <f>IF(ISNA(VLOOKUP(A1959, PerformanceRating!$P$8:$R$2778, 3, FALSE)), "", VLOOKUP(A1959, PerformanceRating!$P$8:$R$2778, 3, FALSE))</f>
        <v>4</v>
      </c>
      <c r="H1959">
        <f>IF(ISNA(VLOOKUP(A1959, PerformanceRating!$C$2:$N$6710, 11, FALSE)), "", VLOOKUP(A1959, PerformanceRating!$C$2:$N$6710, 11, FALSE))</f>
        <v>3.75</v>
      </c>
      <c r="I1959">
        <f>IF(ISNA(VLOOKUP(A1959, PerformanceRating!$C$2:$N$6710, 12, FALSE)), "", VLOOKUP(A1959, PerformanceRating!$C$2:$N$6710, 12, FALSE))</f>
        <v>5</v>
      </c>
    </row>
    <row r="1960" spans="1:9" x14ac:dyDescent="0.25">
      <c r="A1960" s="1">
        <v>43637</v>
      </c>
      <c r="B1960">
        <f>COUNTIF(Employee!$U$2:$U$1471, 'Date Events'!A1960)</f>
        <v>0</v>
      </c>
      <c r="C1960">
        <f>COUNTIF(Employee!$X$2:$X$1471, 'Date Events'!A1960)</f>
        <v>0</v>
      </c>
      <c r="D1960">
        <f t="shared" si="30"/>
        <v>900</v>
      </c>
      <c r="E1960">
        <f>COUNTIF(Employee!$AA$2:$AA$1471, 'Date Events'!A1960)</f>
        <v>0</v>
      </c>
      <c r="F1960">
        <f>IF(ISNA(VLOOKUP(A1960, PerformanceRating!$P$8:$R$2778, 2, FALSE)), "", VLOOKUP(A1960, PerformanceRating!$P$8:$R$2778, 2, FALSE))</f>
        <v>5</v>
      </c>
      <c r="G1960">
        <f>IF(ISNA(VLOOKUP(A1960, PerformanceRating!$P$8:$R$2778, 3, FALSE)), "", VLOOKUP(A1960, PerformanceRating!$P$8:$R$2778, 3, FALSE))</f>
        <v>4.5</v>
      </c>
      <c r="H1960">
        <f>IF(ISNA(VLOOKUP(A1960, PerformanceRating!$C$2:$N$6710, 11, FALSE)), "", VLOOKUP(A1960, PerformanceRating!$C$2:$N$6710, 11, FALSE))</f>
        <v>3.5</v>
      </c>
      <c r="I1960">
        <f>IF(ISNA(VLOOKUP(A1960, PerformanceRating!$C$2:$N$6710, 12, FALSE)), "", VLOOKUP(A1960, PerformanceRating!$C$2:$N$6710, 12, FALSE))</f>
        <v>5</v>
      </c>
    </row>
    <row r="1961" spans="1:9" x14ac:dyDescent="0.25">
      <c r="A1961" s="1">
        <v>43638</v>
      </c>
      <c r="B1961">
        <f>COUNTIF(Employee!$U$2:$U$1471, 'Date Events'!A1961)</f>
        <v>1</v>
      </c>
      <c r="C1961">
        <f>COUNTIF(Employee!$X$2:$X$1471, 'Date Events'!A1961)</f>
        <v>0</v>
      </c>
      <c r="D1961">
        <f t="shared" si="30"/>
        <v>901</v>
      </c>
      <c r="E1961">
        <f>COUNTIF(Employee!$AA$2:$AA$1471, 'Date Events'!A1961)</f>
        <v>0</v>
      </c>
      <c r="F1961">
        <f>IF(ISNA(VLOOKUP(A1961, PerformanceRating!$P$8:$R$2778, 2, FALSE)), "", VLOOKUP(A1961, PerformanceRating!$P$8:$R$2778, 2, FALSE))</f>
        <v>3</v>
      </c>
      <c r="G1961">
        <f>IF(ISNA(VLOOKUP(A1961, PerformanceRating!$P$8:$R$2778, 3, FALSE)), "", VLOOKUP(A1961, PerformanceRating!$P$8:$R$2778, 3, FALSE))</f>
        <v>2</v>
      </c>
      <c r="H1961">
        <f>IF(ISNA(VLOOKUP(A1961, PerformanceRating!$C$2:$N$6710, 11, FALSE)), "", VLOOKUP(A1961, PerformanceRating!$C$2:$N$6710, 11, FALSE))</f>
        <v>3.5</v>
      </c>
      <c r="I1961">
        <f>IF(ISNA(VLOOKUP(A1961, PerformanceRating!$C$2:$N$6710, 12, FALSE)), "", VLOOKUP(A1961, PerformanceRating!$C$2:$N$6710, 12, FALSE))</f>
        <v>2.5</v>
      </c>
    </row>
    <row r="1962" spans="1:9" x14ac:dyDescent="0.25">
      <c r="A1962" s="1">
        <v>43639</v>
      </c>
      <c r="B1962">
        <f>COUNTIF(Employee!$U$2:$U$1471, 'Date Events'!A1962)</f>
        <v>0</v>
      </c>
      <c r="C1962">
        <f>COUNTIF(Employee!$X$2:$X$1471, 'Date Events'!A1962)</f>
        <v>0</v>
      </c>
      <c r="D1962">
        <f t="shared" si="30"/>
        <v>901</v>
      </c>
      <c r="E1962">
        <f>COUNTIF(Employee!$AA$2:$AA$1471, 'Date Events'!A1962)</f>
        <v>1</v>
      </c>
      <c r="F1962">
        <f>IF(ISNA(VLOOKUP(A1962, PerformanceRating!$P$8:$R$2778, 2, FALSE)), "", VLOOKUP(A1962, PerformanceRating!$P$8:$R$2778, 2, FALSE))</f>
        <v>3.5</v>
      </c>
      <c r="G1962">
        <f>IF(ISNA(VLOOKUP(A1962, PerformanceRating!$P$8:$R$2778, 3, FALSE)), "", VLOOKUP(A1962, PerformanceRating!$P$8:$R$2778, 3, FALSE))</f>
        <v>3</v>
      </c>
      <c r="H1962">
        <f>IF(ISNA(VLOOKUP(A1962, PerformanceRating!$C$2:$N$6710, 11, FALSE)), "", VLOOKUP(A1962, PerformanceRating!$C$2:$N$6710, 11, FALSE))</f>
        <v>4.25</v>
      </c>
      <c r="I1962">
        <f>IF(ISNA(VLOOKUP(A1962, PerformanceRating!$C$2:$N$6710, 12, FALSE)), "", VLOOKUP(A1962, PerformanceRating!$C$2:$N$6710, 12, FALSE))</f>
        <v>3</v>
      </c>
    </row>
    <row r="1963" spans="1:9" x14ac:dyDescent="0.25">
      <c r="A1963" s="1">
        <v>43640</v>
      </c>
      <c r="B1963">
        <f>COUNTIF(Employee!$U$2:$U$1471, 'Date Events'!A1963)</f>
        <v>1</v>
      </c>
      <c r="C1963">
        <f>COUNTIF(Employee!$X$2:$X$1471, 'Date Events'!A1963)</f>
        <v>0</v>
      </c>
      <c r="D1963">
        <f t="shared" si="30"/>
        <v>902</v>
      </c>
      <c r="E1963">
        <f>COUNTIF(Employee!$AA$2:$AA$1471, 'Date Events'!A1963)</f>
        <v>0</v>
      </c>
      <c r="F1963">
        <f>IF(ISNA(VLOOKUP(A1963, PerformanceRating!$P$8:$R$2778, 2, FALSE)), "", VLOOKUP(A1963, PerformanceRating!$P$8:$R$2778, 2, FALSE))</f>
        <v>3.5</v>
      </c>
      <c r="G1963">
        <f>IF(ISNA(VLOOKUP(A1963, PerformanceRating!$P$8:$R$2778, 3, FALSE)), "", VLOOKUP(A1963, PerformanceRating!$P$8:$R$2778, 3, FALSE))</f>
        <v>3</v>
      </c>
      <c r="H1963">
        <f>IF(ISNA(VLOOKUP(A1963, PerformanceRating!$C$2:$N$6710, 11, FALSE)), "", VLOOKUP(A1963, PerformanceRating!$C$2:$N$6710, 11, FALSE))</f>
        <v>3.75</v>
      </c>
      <c r="I1963">
        <f>IF(ISNA(VLOOKUP(A1963, PerformanceRating!$C$2:$N$6710, 12, FALSE)), "", VLOOKUP(A1963, PerformanceRating!$C$2:$N$6710, 12, FALSE))</f>
        <v>3.5</v>
      </c>
    </row>
    <row r="1964" spans="1:9" x14ac:dyDescent="0.25">
      <c r="A1964" s="1">
        <v>43641</v>
      </c>
      <c r="B1964">
        <f>COUNTIF(Employee!$U$2:$U$1471, 'Date Events'!A1964)</f>
        <v>0</v>
      </c>
      <c r="C1964">
        <f>COUNTIF(Employee!$X$2:$X$1471, 'Date Events'!A1964)</f>
        <v>0</v>
      </c>
      <c r="D1964">
        <f t="shared" si="30"/>
        <v>902</v>
      </c>
      <c r="E1964">
        <f>COUNTIF(Employee!$AA$2:$AA$1471, 'Date Events'!A1964)</f>
        <v>0</v>
      </c>
      <c r="F1964">
        <f>IF(ISNA(VLOOKUP(A1964, PerformanceRating!$P$8:$R$2778, 2, FALSE)), "", VLOOKUP(A1964, PerformanceRating!$P$8:$R$2778, 2, FALSE))</f>
        <v>4</v>
      </c>
      <c r="G1964">
        <f>IF(ISNA(VLOOKUP(A1964, PerformanceRating!$P$8:$R$2778, 3, FALSE)), "", VLOOKUP(A1964, PerformanceRating!$P$8:$R$2778, 3, FALSE))</f>
        <v>3</v>
      </c>
      <c r="H1964">
        <f>IF(ISNA(VLOOKUP(A1964, PerformanceRating!$C$2:$N$6710, 11, FALSE)), "", VLOOKUP(A1964, PerformanceRating!$C$2:$N$6710, 11, FALSE))</f>
        <v>3</v>
      </c>
      <c r="I1964">
        <f>IF(ISNA(VLOOKUP(A1964, PerformanceRating!$C$2:$N$6710, 12, FALSE)), "", VLOOKUP(A1964, PerformanceRating!$C$2:$N$6710, 12, FALSE))</f>
        <v>2.5</v>
      </c>
    </row>
    <row r="1965" spans="1:9" x14ac:dyDescent="0.25">
      <c r="A1965" s="1">
        <v>43642</v>
      </c>
      <c r="B1965">
        <f>COUNTIF(Employee!$U$2:$U$1471, 'Date Events'!A1965)</f>
        <v>0</v>
      </c>
      <c r="C1965">
        <f>COUNTIF(Employee!$X$2:$X$1471, 'Date Events'!A1965)</f>
        <v>0</v>
      </c>
      <c r="D1965">
        <f t="shared" si="30"/>
        <v>902</v>
      </c>
      <c r="E1965">
        <f>COUNTIF(Employee!$AA$2:$AA$1471, 'Date Events'!A1965)</f>
        <v>0</v>
      </c>
      <c r="F1965">
        <f>IF(ISNA(VLOOKUP(A1965, PerformanceRating!$P$8:$R$2778, 2, FALSE)), "", VLOOKUP(A1965, PerformanceRating!$P$8:$R$2778, 2, FALSE))</f>
        <v>3.8</v>
      </c>
      <c r="G1965">
        <f>IF(ISNA(VLOOKUP(A1965, PerformanceRating!$P$8:$R$2778, 3, FALSE)), "", VLOOKUP(A1965, PerformanceRating!$P$8:$R$2778, 3, FALSE))</f>
        <v>3.2</v>
      </c>
      <c r="H1965">
        <f>IF(ISNA(VLOOKUP(A1965, PerformanceRating!$C$2:$N$6710, 11, FALSE)), "", VLOOKUP(A1965, PerformanceRating!$C$2:$N$6710, 11, FALSE))</f>
        <v>2.75</v>
      </c>
      <c r="I1965">
        <f>IF(ISNA(VLOOKUP(A1965, PerformanceRating!$C$2:$N$6710, 12, FALSE)), "", VLOOKUP(A1965, PerformanceRating!$C$2:$N$6710, 12, FALSE))</f>
        <v>2.5</v>
      </c>
    </row>
    <row r="1966" spans="1:9" x14ac:dyDescent="0.25">
      <c r="A1966" s="1">
        <v>43643</v>
      </c>
      <c r="B1966">
        <f>COUNTIF(Employee!$U$2:$U$1471, 'Date Events'!A1966)</f>
        <v>1</v>
      </c>
      <c r="C1966">
        <f>COUNTIF(Employee!$X$2:$X$1471, 'Date Events'!A1966)</f>
        <v>1</v>
      </c>
      <c r="D1966">
        <f t="shared" si="30"/>
        <v>902</v>
      </c>
      <c r="E1966">
        <f>COUNTIF(Employee!$AA$2:$AA$1471, 'Date Events'!A1966)</f>
        <v>0</v>
      </c>
      <c r="F1966" t="str">
        <f>IF(ISNA(VLOOKUP(A1966, PerformanceRating!$P$8:$R$2778, 2, FALSE)), "", VLOOKUP(A1966, PerformanceRating!$P$8:$R$2778, 2, FALSE))</f>
        <v/>
      </c>
      <c r="G1966" t="str">
        <f>IF(ISNA(VLOOKUP(A1966, PerformanceRating!$P$8:$R$2778, 3, FALSE)), "", VLOOKUP(A1966, PerformanceRating!$P$8:$R$2778, 3, FALSE))</f>
        <v/>
      </c>
      <c r="H1966" t="str">
        <f>IF(ISNA(VLOOKUP(A1966, PerformanceRating!$C$2:$N$6710, 11, FALSE)), "", VLOOKUP(A1966, PerformanceRating!$C$2:$N$6710, 11, FALSE))</f>
        <v/>
      </c>
      <c r="I1966" t="str">
        <f>IF(ISNA(VLOOKUP(A1966, PerformanceRating!$C$2:$N$6710, 12, FALSE)), "", VLOOKUP(A1966, PerformanceRating!$C$2:$N$6710, 12, FALSE))</f>
        <v/>
      </c>
    </row>
    <row r="1967" spans="1:9" x14ac:dyDescent="0.25">
      <c r="A1967" s="1">
        <v>43644</v>
      </c>
      <c r="B1967">
        <f>COUNTIF(Employee!$U$2:$U$1471, 'Date Events'!A1967)</f>
        <v>0</v>
      </c>
      <c r="C1967">
        <f>COUNTIF(Employee!$X$2:$X$1471, 'Date Events'!A1967)</f>
        <v>0</v>
      </c>
      <c r="D1967">
        <f t="shared" si="30"/>
        <v>902</v>
      </c>
      <c r="E1967">
        <f>COUNTIF(Employee!$AA$2:$AA$1471, 'Date Events'!A1967)</f>
        <v>0</v>
      </c>
      <c r="F1967">
        <f>IF(ISNA(VLOOKUP(A1967, PerformanceRating!$P$8:$R$2778, 2, FALSE)), "", VLOOKUP(A1967, PerformanceRating!$P$8:$R$2778, 2, FALSE))</f>
        <v>3</v>
      </c>
      <c r="G1967">
        <f>IF(ISNA(VLOOKUP(A1967, PerformanceRating!$P$8:$R$2778, 3, FALSE)), "", VLOOKUP(A1967, PerformanceRating!$P$8:$R$2778, 3, FALSE))</f>
        <v>3</v>
      </c>
      <c r="H1967">
        <f>IF(ISNA(VLOOKUP(A1967, PerformanceRating!$C$2:$N$6710, 11, FALSE)), "", VLOOKUP(A1967, PerformanceRating!$C$2:$N$6710, 11, FALSE))</f>
        <v>3</v>
      </c>
      <c r="I1967">
        <f>IF(ISNA(VLOOKUP(A1967, PerformanceRating!$C$2:$N$6710, 12, FALSE)), "", VLOOKUP(A1967, PerformanceRating!$C$2:$N$6710, 12, FALSE))</f>
        <v>3</v>
      </c>
    </row>
    <row r="1968" spans="1:9" x14ac:dyDescent="0.25">
      <c r="A1968" s="1">
        <v>43645</v>
      </c>
      <c r="B1968">
        <f>COUNTIF(Employee!$U$2:$U$1471, 'Date Events'!A1968)</f>
        <v>0</v>
      </c>
      <c r="C1968">
        <f>COUNTIF(Employee!$X$2:$X$1471, 'Date Events'!A1968)</f>
        <v>0</v>
      </c>
      <c r="D1968">
        <f t="shared" si="30"/>
        <v>902</v>
      </c>
      <c r="E1968">
        <f>COUNTIF(Employee!$AA$2:$AA$1471, 'Date Events'!A1968)</f>
        <v>0</v>
      </c>
      <c r="F1968">
        <f>IF(ISNA(VLOOKUP(A1968, PerformanceRating!$P$8:$R$2778, 2, FALSE)), "", VLOOKUP(A1968, PerformanceRating!$P$8:$R$2778, 2, FALSE))</f>
        <v>5</v>
      </c>
      <c r="G1968">
        <f>IF(ISNA(VLOOKUP(A1968, PerformanceRating!$P$8:$R$2778, 3, FALSE)), "", VLOOKUP(A1968, PerformanceRating!$P$8:$R$2778, 3, FALSE))</f>
        <v>4.333333333333333</v>
      </c>
      <c r="H1968">
        <f>IF(ISNA(VLOOKUP(A1968, PerformanceRating!$C$2:$N$6710, 11, FALSE)), "", VLOOKUP(A1968, PerformanceRating!$C$2:$N$6710, 11, FALSE))</f>
        <v>2.75</v>
      </c>
      <c r="I1968">
        <f>IF(ISNA(VLOOKUP(A1968, PerformanceRating!$C$2:$N$6710, 12, FALSE)), "", VLOOKUP(A1968, PerformanceRating!$C$2:$N$6710, 12, FALSE))</f>
        <v>5</v>
      </c>
    </row>
    <row r="1969" spans="1:9" x14ac:dyDescent="0.25">
      <c r="A1969" s="1">
        <v>43646</v>
      </c>
      <c r="B1969">
        <f>COUNTIF(Employee!$U$2:$U$1471, 'Date Events'!A1969)</f>
        <v>0</v>
      </c>
      <c r="C1969">
        <f>COUNTIF(Employee!$X$2:$X$1471, 'Date Events'!A1969)</f>
        <v>0</v>
      </c>
      <c r="D1969">
        <f t="shared" si="30"/>
        <v>902</v>
      </c>
      <c r="E1969">
        <f>COUNTIF(Employee!$AA$2:$AA$1471, 'Date Events'!A1969)</f>
        <v>2</v>
      </c>
      <c r="F1969">
        <f>IF(ISNA(VLOOKUP(A1969, PerformanceRating!$P$8:$R$2778, 2, FALSE)), "", VLOOKUP(A1969, PerformanceRating!$P$8:$R$2778, 2, FALSE))</f>
        <v>3.2</v>
      </c>
      <c r="G1969">
        <f>IF(ISNA(VLOOKUP(A1969, PerformanceRating!$P$8:$R$2778, 3, FALSE)), "", VLOOKUP(A1969, PerformanceRating!$P$8:$R$2778, 3, FALSE))</f>
        <v>3</v>
      </c>
      <c r="H1969">
        <f>IF(ISNA(VLOOKUP(A1969, PerformanceRating!$C$2:$N$6710, 11, FALSE)), "", VLOOKUP(A1969, PerformanceRating!$C$2:$N$6710, 11, FALSE))</f>
        <v>4.5</v>
      </c>
      <c r="I1969">
        <f>IF(ISNA(VLOOKUP(A1969, PerformanceRating!$C$2:$N$6710, 12, FALSE)), "", VLOOKUP(A1969, PerformanceRating!$C$2:$N$6710, 12, FALSE))</f>
        <v>4</v>
      </c>
    </row>
    <row r="1970" spans="1:9" x14ac:dyDescent="0.25">
      <c r="A1970" s="1">
        <v>43647</v>
      </c>
      <c r="B1970">
        <f>COUNTIF(Employee!$U$2:$U$1471, 'Date Events'!A1970)</f>
        <v>1</v>
      </c>
      <c r="C1970">
        <f>COUNTIF(Employee!$X$2:$X$1471, 'Date Events'!A1970)</f>
        <v>0</v>
      </c>
      <c r="D1970">
        <f t="shared" si="30"/>
        <v>903</v>
      </c>
      <c r="E1970">
        <f>COUNTIF(Employee!$AA$2:$AA$1471, 'Date Events'!A1970)</f>
        <v>0</v>
      </c>
      <c r="F1970">
        <f>IF(ISNA(VLOOKUP(A1970, PerformanceRating!$P$8:$R$2778, 2, FALSE)), "", VLOOKUP(A1970, PerformanceRating!$P$8:$R$2778, 2, FALSE))</f>
        <v>4.25</v>
      </c>
      <c r="G1970">
        <f>IF(ISNA(VLOOKUP(A1970, PerformanceRating!$P$8:$R$2778, 3, FALSE)), "", VLOOKUP(A1970, PerformanceRating!$P$8:$R$2778, 3, FALSE))</f>
        <v>3.25</v>
      </c>
      <c r="H1970">
        <f>IF(ISNA(VLOOKUP(A1970, PerformanceRating!$C$2:$N$6710, 11, FALSE)), "", VLOOKUP(A1970, PerformanceRating!$C$2:$N$6710, 11, FALSE))</f>
        <v>4.25</v>
      </c>
      <c r="I1970">
        <f>IF(ISNA(VLOOKUP(A1970, PerformanceRating!$C$2:$N$6710, 12, FALSE)), "", VLOOKUP(A1970, PerformanceRating!$C$2:$N$6710, 12, FALSE))</f>
        <v>2.5</v>
      </c>
    </row>
    <row r="1971" spans="1:9" x14ac:dyDescent="0.25">
      <c r="A1971" s="1">
        <v>43648</v>
      </c>
      <c r="B1971">
        <f>COUNTIF(Employee!$U$2:$U$1471, 'Date Events'!A1971)</f>
        <v>1</v>
      </c>
      <c r="C1971">
        <f>COUNTIF(Employee!$X$2:$X$1471, 'Date Events'!A1971)</f>
        <v>0</v>
      </c>
      <c r="D1971">
        <f t="shared" si="30"/>
        <v>904</v>
      </c>
      <c r="E1971">
        <f>COUNTIF(Employee!$AA$2:$AA$1471, 'Date Events'!A1971)</f>
        <v>0</v>
      </c>
      <c r="F1971" t="str">
        <f>IF(ISNA(VLOOKUP(A1971, PerformanceRating!$P$8:$R$2778, 2, FALSE)), "", VLOOKUP(A1971, PerformanceRating!$P$8:$R$2778, 2, FALSE))</f>
        <v/>
      </c>
      <c r="G1971" t="str">
        <f>IF(ISNA(VLOOKUP(A1971, PerformanceRating!$P$8:$R$2778, 3, FALSE)), "", VLOOKUP(A1971, PerformanceRating!$P$8:$R$2778, 3, FALSE))</f>
        <v/>
      </c>
      <c r="H1971" t="str">
        <f>IF(ISNA(VLOOKUP(A1971, PerformanceRating!$C$2:$N$6710, 11, FALSE)), "", VLOOKUP(A1971, PerformanceRating!$C$2:$N$6710, 11, FALSE))</f>
        <v/>
      </c>
      <c r="I1971" t="str">
        <f>IF(ISNA(VLOOKUP(A1971, PerformanceRating!$C$2:$N$6710, 12, FALSE)), "", VLOOKUP(A1971, PerformanceRating!$C$2:$N$6710, 12, FALSE))</f>
        <v/>
      </c>
    </row>
    <row r="1972" spans="1:9" x14ac:dyDescent="0.25">
      <c r="A1972" s="1">
        <v>43649</v>
      </c>
      <c r="B1972">
        <f>COUNTIF(Employee!$U$2:$U$1471, 'Date Events'!A1972)</f>
        <v>0</v>
      </c>
      <c r="C1972">
        <f>COUNTIF(Employee!$X$2:$X$1471, 'Date Events'!A1972)</f>
        <v>0</v>
      </c>
      <c r="D1972">
        <f t="shared" si="30"/>
        <v>904</v>
      </c>
      <c r="E1972">
        <f>COUNTIF(Employee!$AA$2:$AA$1471, 'Date Events'!A1972)</f>
        <v>0</v>
      </c>
      <c r="F1972">
        <f>IF(ISNA(VLOOKUP(A1972, PerformanceRating!$P$8:$R$2778, 2, FALSE)), "", VLOOKUP(A1972, PerformanceRating!$P$8:$R$2778, 2, FALSE))</f>
        <v>4</v>
      </c>
      <c r="G1972">
        <f>IF(ISNA(VLOOKUP(A1972, PerformanceRating!$P$8:$R$2778, 3, FALSE)), "", VLOOKUP(A1972, PerformanceRating!$P$8:$R$2778, 3, FALSE))</f>
        <v>4</v>
      </c>
      <c r="H1972">
        <f>IF(ISNA(VLOOKUP(A1972, PerformanceRating!$C$2:$N$6710, 11, FALSE)), "", VLOOKUP(A1972, PerformanceRating!$C$2:$N$6710, 11, FALSE))</f>
        <v>3</v>
      </c>
      <c r="I1972">
        <f>IF(ISNA(VLOOKUP(A1972, PerformanceRating!$C$2:$N$6710, 12, FALSE)), "", VLOOKUP(A1972, PerformanceRating!$C$2:$N$6710, 12, FALSE))</f>
        <v>4</v>
      </c>
    </row>
    <row r="1973" spans="1:9" x14ac:dyDescent="0.25">
      <c r="A1973" s="1">
        <v>43650</v>
      </c>
      <c r="B1973">
        <f>COUNTIF(Employee!$U$2:$U$1471, 'Date Events'!A1973)</f>
        <v>0</v>
      </c>
      <c r="C1973">
        <f>COUNTIF(Employee!$X$2:$X$1471, 'Date Events'!A1973)</f>
        <v>0</v>
      </c>
      <c r="D1973">
        <f t="shared" si="30"/>
        <v>904</v>
      </c>
      <c r="E1973">
        <f>COUNTIF(Employee!$AA$2:$AA$1471, 'Date Events'!A1973)</f>
        <v>1</v>
      </c>
      <c r="F1973">
        <f>IF(ISNA(VLOOKUP(A1973, PerformanceRating!$P$8:$R$2778, 2, FALSE)), "", VLOOKUP(A1973, PerformanceRating!$P$8:$R$2778, 2, FALSE))</f>
        <v>3</v>
      </c>
      <c r="G1973">
        <f>IF(ISNA(VLOOKUP(A1973, PerformanceRating!$P$8:$R$2778, 3, FALSE)), "", VLOOKUP(A1973, PerformanceRating!$P$8:$R$2778, 3, FALSE))</f>
        <v>3</v>
      </c>
      <c r="H1973">
        <f>IF(ISNA(VLOOKUP(A1973, PerformanceRating!$C$2:$N$6710, 11, FALSE)), "", VLOOKUP(A1973, PerformanceRating!$C$2:$N$6710, 11, FALSE))</f>
        <v>3</v>
      </c>
      <c r="I1973">
        <f>IF(ISNA(VLOOKUP(A1973, PerformanceRating!$C$2:$N$6710, 12, FALSE)), "", VLOOKUP(A1973, PerformanceRating!$C$2:$N$6710, 12, FALSE))</f>
        <v>3</v>
      </c>
    </row>
    <row r="1974" spans="1:9" x14ac:dyDescent="0.25">
      <c r="A1974" s="1">
        <v>43651</v>
      </c>
      <c r="B1974">
        <f>COUNTIF(Employee!$U$2:$U$1471, 'Date Events'!A1974)</f>
        <v>1</v>
      </c>
      <c r="C1974">
        <f>COUNTIF(Employee!$X$2:$X$1471, 'Date Events'!A1974)</f>
        <v>0</v>
      </c>
      <c r="D1974">
        <f t="shared" si="30"/>
        <v>905</v>
      </c>
      <c r="E1974">
        <f>COUNTIF(Employee!$AA$2:$AA$1471, 'Date Events'!A1974)</f>
        <v>0</v>
      </c>
      <c r="F1974">
        <f>IF(ISNA(VLOOKUP(A1974, PerformanceRating!$P$8:$R$2778, 2, FALSE)), "", VLOOKUP(A1974, PerformanceRating!$P$8:$R$2778, 2, FALSE))</f>
        <v>5</v>
      </c>
      <c r="G1974">
        <f>IF(ISNA(VLOOKUP(A1974, PerformanceRating!$P$8:$R$2778, 3, FALSE)), "", VLOOKUP(A1974, PerformanceRating!$P$8:$R$2778, 3, FALSE))</f>
        <v>5</v>
      </c>
      <c r="H1974">
        <f>IF(ISNA(VLOOKUP(A1974, PerformanceRating!$C$2:$N$6710, 11, FALSE)), "", VLOOKUP(A1974, PerformanceRating!$C$2:$N$6710, 11, FALSE))</f>
        <v>3</v>
      </c>
      <c r="I1974">
        <f>IF(ISNA(VLOOKUP(A1974, PerformanceRating!$C$2:$N$6710, 12, FALSE)), "", VLOOKUP(A1974, PerformanceRating!$C$2:$N$6710, 12, FALSE))</f>
        <v>5</v>
      </c>
    </row>
    <row r="1975" spans="1:9" x14ac:dyDescent="0.25">
      <c r="A1975" s="1">
        <v>43652</v>
      </c>
      <c r="B1975">
        <f>COUNTIF(Employee!$U$2:$U$1471, 'Date Events'!A1975)</f>
        <v>0</v>
      </c>
      <c r="C1975">
        <f>COUNTIF(Employee!$X$2:$X$1471, 'Date Events'!A1975)</f>
        <v>0</v>
      </c>
      <c r="D1975">
        <f t="shared" si="30"/>
        <v>905</v>
      </c>
      <c r="E1975">
        <f>COUNTIF(Employee!$AA$2:$AA$1471, 'Date Events'!A1975)</f>
        <v>2</v>
      </c>
      <c r="F1975">
        <f>IF(ISNA(VLOOKUP(A1975, PerformanceRating!$P$8:$R$2778, 2, FALSE)), "", VLOOKUP(A1975, PerformanceRating!$P$8:$R$2778, 2, FALSE))</f>
        <v>4.5</v>
      </c>
      <c r="G1975">
        <f>IF(ISNA(VLOOKUP(A1975, PerformanceRating!$P$8:$R$2778, 3, FALSE)), "", VLOOKUP(A1975, PerformanceRating!$P$8:$R$2778, 3, FALSE))</f>
        <v>4</v>
      </c>
      <c r="H1975">
        <f>IF(ISNA(VLOOKUP(A1975, PerformanceRating!$C$2:$N$6710, 11, FALSE)), "", VLOOKUP(A1975, PerformanceRating!$C$2:$N$6710, 11, FALSE))</f>
        <v>4</v>
      </c>
      <c r="I1975">
        <f>IF(ISNA(VLOOKUP(A1975, PerformanceRating!$C$2:$N$6710, 12, FALSE)), "", VLOOKUP(A1975, PerformanceRating!$C$2:$N$6710, 12, FALSE))</f>
        <v>4</v>
      </c>
    </row>
    <row r="1976" spans="1:9" x14ac:dyDescent="0.25">
      <c r="A1976" s="1">
        <v>43653</v>
      </c>
      <c r="B1976">
        <f>COUNTIF(Employee!$U$2:$U$1471, 'Date Events'!A1976)</f>
        <v>0</v>
      </c>
      <c r="C1976">
        <f>COUNTIF(Employee!$X$2:$X$1471, 'Date Events'!A1976)</f>
        <v>0</v>
      </c>
      <c r="D1976">
        <f t="shared" si="30"/>
        <v>905</v>
      </c>
      <c r="E1976">
        <f>COUNTIF(Employee!$AA$2:$AA$1471, 'Date Events'!A1976)</f>
        <v>1</v>
      </c>
      <c r="F1976" t="str">
        <f>IF(ISNA(VLOOKUP(A1976, PerformanceRating!$P$8:$R$2778, 2, FALSE)), "", VLOOKUP(A1976, PerformanceRating!$P$8:$R$2778, 2, FALSE))</f>
        <v/>
      </c>
      <c r="G1976" t="str">
        <f>IF(ISNA(VLOOKUP(A1976, PerformanceRating!$P$8:$R$2778, 3, FALSE)), "", VLOOKUP(A1976, PerformanceRating!$P$8:$R$2778, 3, FALSE))</f>
        <v/>
      </c>
      <c r="H1976" t="str">
        <f>IF(ISNA(VLOOKUP(A1976, PerformanceRating!$C$2:$N$6710, 11, FALSE)), "", VLOOKUP(A1976, PerformanceRating!$C$2:$N$6710, 11, FALSE))</f>
        <v/>
      </c>
      <c r="I1976" t="str">
        <f>IF(ISNA(VLOOKUP(A1976, PerformanceRating!$C$2:$N$6710, 12, FALSE)), "", VLOOKUP(A1976, PerformanceRating!$C$2:$N$6710, 12, FALSE))</f>
        <v/>
      </c>
    </row>
    <row r="1977" spans="1:9" x14ac:dyDescent="0.25">
      <c r="A1977" s="1">
        <v>43654</v>
      </c>
      <c r="B1977">
        <f>COUNTIF(Employee!$U$2:$U$1471, 'Date Events'!A1977)</f>
        <v>0</v>
      </c>
      <c r="C1977">
        <f>COUNTIF(Employee!$X$2:$X$1471, 'Date Events'!A1977)</f>
        <v>0</v>
      </c>
      <c r="D1977">
        <f t="shared" si="30"/>
        <v>905</v>
      </c>
      <c r="E1977">
        <f>COUNTIF(Employee!$AA$2:$AA$1471, 'Date Events'!A1977)</f>
        <v>0</v>
      </c>
      <c r="F1977">
        <f>IF(ISNA(VLOOKUP(A1977, PerformanceRating!$P$8:$R$2778, 2, FALSE)), "", VLOOKUP(A1977, PerformanceRating!$P$8:$R$2778, 2, FALSE))</f>
        <v>4.333333333333333</v>
      </c>
      <c r="G1977">
        <f>IF(ISNA(VLOOKUP(A1977, PerformanceRating!$P$8:$R$2778, 3, FALSE)), "", VLOOKUP(A1977, PerformanceRating!$P$8:$R$2778, 3, FALSE))</f>
        <v>3.6666666666666665</v>
      </c>
      <c r="H1977">
        <f>IF(ISNA(VLOOKUP(A1977, PerformanceRating!$C$2:$N$6710, 11, FALSE)), "", VLOOKUP(A1977, PerformanceRating!$C$2:$N$6710, 11, FALSE))</f>
        <v>2.5</v>
      </c>
      <c r="I1977">
        <f>IF(ISNA(VLOOKUP(A1977, PerformanceRating!$C$2:$N$6710, 12, FALSE)), "", VLOOKUP(A1977, PerformanceRating!$C$2:$N$6710, 12, FALSE))</f>
        <v>3.5</v>
      </c>
    </row>
    <row r="1978" spans="1:9" x14ac:dyDescent="0.25">
      <c r="A1978" s="1">
        <v>43655</v>
      </c>
      <c r="B1978">
        <f>COUNTIF(Employee!$U$2:$U$1471, 'Date Events'!A1978)</f>
        <v>1</v>
      </c>
      <c r="C1978">
        <f>COUNTIF(Employee!$X$2:$X$1471, 'Date Events'!A1978)</f>
        <v>0</v>
      </c>
      <c r="D1978">
        <f t="shared" si="30"/>
        <v>906</v>
      </c>
      <c r="E1978">
        <f>COUNTIF(Employee!$AA$2:$AA$1471, 'Date Events'!A1978)</f>
        <v>1</v>
      </c>
      <c r="F1978">
        <f>IF(ISNA(VLOOKUP(A1978, PerformanceRating!$P$8:$R$2778, 2, FALSE)), "", VLOOKUP(A1978, PerformanceRating!$P$8:$R$2778, 2, FALSE))</f>
        <v>4.2</v>
      </c>
      <c r="G1978">
        <f>IF(ISNA(VLOOKUP(A1978, PerformanceRating!$P$8:$R$2778, 3, FALSE)), "", VLOOKUP(A1978, PerformanceRating!$P$8:$R$2778, 3, FALSE))</f>
        <v>3.8</v>
      </c>
      <c r="H1978">
        <f>IF(ISNA(VLOOKUP(A1978, PerformanceRating!$C$2:$N$6710, 11, FALSE)), "", VLOOKUP(A1978, PerformanceRating!$C$2:$N$6710, 11, FALSE))</f>
        <v>4</v>
      </c>
      <c r="I1978">
        <f>IF(ISNA(VLOOKUP(A1978, PerformanceRating!$C$2:$N$6710, 12, FALSE)), "", VLOOKUP(A1978, PerformanceRating!$C$2:$N$6710, 12, FALSE))</f>
        <v>4</v>
      </c>
    </row>
    <row r="1979" spans="1:9" x14ac:dyDescent="0.25">
      <c r="A1979" s="1">
        <v>43656</v>
      </c>
      <c r="B1979">
        <f>COUNTIF(Employee!$U$2:$U$1471, 'Date Events'!A1979)</f>
        <v>0</v>
      </c>
      <c r="C1979">
        <f>COUNTIF(Employee!$X$2:$X$1471, 'Date Events'!A1979)</f>
        <v>0</v>
      </c>
      <c r="D1979">
        <f t="shared" si="30"/>
        <v>906</v>
      </c>
      <c r="E1979">
        <f>COUNTIF(Employee!$AA$2:$AA$1471, 'Date Events'!A1979)</f>
        <v>0</v>
      </c>
      <c r="F1979">
        <f>IF(ISNA(VLOOKUP(A1979, PerformanceRating!$P$8:$R$2778, 2, FALSE)), "", VLOOKUP(A1979, PerformanceRating!$P$8:$R$2778, 2, FALSE))</f>
        <v>4.4000000000000004</v>
      </c>
      <c r="G1979">
        <f>IF(ISNA(VLOOKUP(A1979, PerformanceRating!$P$8:$R$2778, 3, FALSE)), "", VLOOKUP(A1979, PerformanceRating!$P$8:$R$2778, 3, FALSE))</f>
        <v>4.4000000000000004</v>
      </c>
      <c r="H1979">
        <f>IF(ISNA(VLOOKUP(A1979, PerformanceRating!$C$2:$N$6710, 11, FALSE)), "", VLOOKUP(A1979, PerformanceRating!$C$2:$N$6710, 11, FALSE))</f>
        <v>3.75</v>
      </c>
      <c r="I1979">
        <f>IF(ISNA(VLOOKUP(A1979, PerformanceRating!$C$2:$N$6710, 12, FALSE)), "", VLOOKUP(A1979, PerformanceRating!$C$2:$N$6710, 12, FALSE))</f>
        <v>4</v>
      </c>
    </row>
    <row r="1980" spans="1:9" x14ac:dyDescent="0.25">
      <c r="A1980" s="1">
        <v>43657</v>
      </c>
      <c r="B1980">
        <f>COUNTIF(Employee!$U$2:$U$1471, 'Date Events'!A1980)</f>
        <v>0</v>
      </c>
      <c r="C1980">
        <f>COUNTIF(Employee!$X$2:$X$1471, 'Date Events'!A1980)</f>
        <v>0</v>
      </c>
      <c r="D1980">
        <f t="shared" si="30"/>
        <v>906</v>
      </c>
      <c r="E1980">
        <f>COUNTIF(Employee!$AA$2:$AA$1471, 'Date Events'!A1980)</f>
        <v>1</v>
      </c>
      <c r="F1980">
        <f>IF(ISNA(VLOOKUP(A1980, PerformanceRating!$P$8:$R$2778, 2, FALSE)), "", VLOOKUP(A1980, PerformanceRating!$P$8:$R$2778, 2, FALSE))</f>
        <v>4.666666666666667</v>
      </c>
      <c r="G1980">
        <f>IF(ISNA(VLOOKUP(A1980, PerformanceRating!$P$8:$R$2778, 3, FALSE)), "", VLOOKUP(A1980, PerformanceRating!$P$8:$R$2778, 3, FALSE))</f>
        <v>4.333333333333333</v>
      </c>
      <c r="H1980">
        <f>IF(ISNA(VLOOKUP(A1980, PerformanceRating!$C$2:$N$6710, 11, FALSE)), "", VLOOKUP(A1980, PerformanceRating!$C$2:$N$6710, 11, FALSE))</f>
        <v>3.5</v>
      </c>
      <c r="I1980">
        <f>IF(ISNA(VLOOKUP(A1980, PerformanceRating!$C$2:$N$6710, 12, FALSE)), "", VLOOKUP(A1980, PerformanceRating!$C$2:$N$6710, 12, FALSE))</f>
        <v>4.5</v>
      </c>
    </row>
    <row r="1981" spans="1:9" x14ac:dyDescent="0.25">
      <c r="A1981" s="1">
        <v>43658</v>
      </c>
      <c r="B1981">
        <f>COUNTIF(Employee!$U$2:$U$1471, 'Date Events'!A1981)</f>
        <v>1</v>
      </c>
      <c r="C1981">
        <f>COUNTIF(Employee!$X$2:$X$1471, 'Date Events'!A1981)</f>
        <v>0</v>
      </c>
      <c r="D1981">
        <f t="shared" si="30"/>
        <v>907</v>
      </c>
      <c r="E1981">
        <f>COUNTIF(Employee!$AA$2:$AA$1471, 'Date Events'!A1981)</f>
        <v>1</v>
      </c>
      <c r="F1981">
        <f>IF(ISNA(VLOOKUP(A1981, PerformanceRating!$P$8:$R$2778, 2, FALSE)), "", VLOOKUP(A1981, PerformanceRating!$P$8:$R$2778, 2, FALSE))</f>
        <v>4</v>
      </c>
      <c r="G1981">
        <f>IF(ISNA(VLOOKUP(A1981, PerformanceRating!$P$8:$R$2778, 3, FALSE)), "", VLOOKUP(A1981, PerformanceRating!$P$8:$R$2778, 3, FALSE))</f>
        <v>3</v>
      </c>
      <c r="H1981">
        <f>IF(ISNA(VLOOKUP(A1981, PerformanceRating!$C$2:$N$6710, 11, FALSE)), "", VLOOKUP(A1981, PerformanceRating!$C$2:$N$6710, 11, FALSE))</f>
        <v>3.25</v>
      </c>
      <c r="I1981">
        <f>IF(ISNA(VLOOKUP(A1981, PerformanceRating!$C$2:$N$6710, 12, FALSE)), "", VLOOKUP(A1981, PerformanceRating!$C$2:$N$6710, 12, FALSE))</f>
        <v>3.5</v>
      </c>
    </row>
    <row r="1982" spans="1:9" x14ac:dyDescent="0.25">
      <c r="A1982" s="1">
        <v>43659</v>
      </c>
      <c r="B1982">
        <f>COUNTIF(Employee!$U$2:$U$1471, 'Date Events'!A1982)</f>
        <v>0</v>
      </c>
      <c r="C1982">
        <f>COUNTIF(Employee!$X$2:$X$1471, 'Date Events'!A1982)</f>
        <v>0</v>
      </c>
      <c r="D1982">
        <f t="shared" si="30"/>
        <v>907</v>
      </c>
      <c r="E1982">
        <f>COUNTIF(Employee!$AA$2:$AA$1471, 'Date Events'!A1982)</f>
        <v>1</v>
      </c>
      <c r="F1982">
        <f>IF(ISNA(VLOOKUP(A1982, PerformanceRating!$P$8:$R$2778, 2, FALSE)), "", VLOOKUP(A1982, PerformanceRating!$P$8:$R$2778, 2, FALSE))</f>
        <v>4.5</v>
      </c>
      <c r="G1982">
        <f>IF(ISNA(VLOOKUP(A1982, PerformanceRating!$P$8:$R$2778, 3, FALSE)), "", VLOOKUP(A1982, PerformanceRating!$P$8:$R$2778, 3, FALSE))</f>
        <v>4</v>
      </c>
      <c r="H1982">
        <f>IF(ISNA(VLOOKUP(A1982, PerformanceRating!$C$2:$N$6710, 11, FALSE)), "", VLOOKUP(A1982, PerformanceRating!$C$2:$N$6710, 11, FALSE))</f>
        <v>3.75</v>
      </c>
      <c r="I1982">
        <f>IF(ISNA(VLOOKUP(A1982, PerformanceRating!$C$2:$N$6710, 12, FALSE)), "", VLOOKUP(A1982, PerformanceRating!$C$2:$N$6710, 12, FALSE))</f>
        <v>4.5</v>
      </c>
    </row>
    <row r="1983" spans="1:9" x14ac:dyDescent="0.25">
      <c r="A1983" s="1">
        <v>43660</v>
      </c>
      <c r="B1983">
        <f>COUNTIF(Employee!$U$2:$U$1471, 'Date Events'!A1983)</f>
        <v>1</v>
      </c>
      <c r="C1983">
        <f>COUNTIF(Employee!$X$2:$X$1471, 'Date Events'!A1983)</f>
        <v>0</v>
      </c>
      <c r="D1983">
        <f t="shared" si="30"/>
        <v>908</v>
      </c>
      <c r="E1983">
        <f>COUNTIF(Employee!$AA$2:$AA$1471, 'Date Events'!A1983)</f>
        <v>1</v>
      </c>
      <c r="F1983">
        <f>IF(ISNA(VLOOKUP(A1983, PerformanceRating!$P$8:$R$2778, 2, FALSE)), "", VLOOKUP(A1983, PerformanceRating!$P$8:$R$2778, 2, FALSE))</f>
        <v>4.5</v>
      </c>
      <c r="G1983">
        <f>IF(ISNA(VLOOKUP(A1983, PerformanceRating!$P$8:$R$2778, 3, FALSE)), "", VLOOKUP(A1983, PerformanceRating!$P$8:$R$2778, 3, FALSE))</f>
        <v>4</v>
      </c>
      <c r="H1983">
        <f>IF(ISNA(VLOOKUP(A1983, PerformanceRating!$C$2:$N$6710, 11, FALSE)), "", VLOOKUP(A1983, PerformanceRating!$C$2:$N$6710, 11, FALSE))</f>
        <v>3.25</v>
      </c>
      <c r="I1983">
        <f>IF(ISNA(VLOOKUP(A1983, PerformanceRating!$C$2:$N$6710, 12, FALSE)), "", VLOOKUP(A1983, PerformanceRating!$C$2:$N$6710, 12, FALSE))</f>
        <v>3.5</v>
      </c>
    </row>
    <row r="1984" spans="1:9" x14ac:dyDescent="0.25">
      <c r="A1984" s="1">
        <v>43661</v>
      </c>
      <c r="B1984">
        <f>COUNTIF(Employee!$U$2:$U$1471, 'Date Events'!A1984)</f>
        <v>0</v>
      </c>
      <c r="C1984">
        <f>COUNTIF(Employee!$X$2:$X$1471, 'Date Events'!A1984)</f>
        <v>0</v>
      </c>
      <c r="D1984">
        <f t="shared" si="30"/>
        <v>908</v>
      </c>
      <c r="E1984">
        <f>COUNTIF(Employee!$AA$2:$AA$1471, 'Date Events'!A1984)</f>
        <v>0</v>
      </c>
      <c r="F1984">
        <f>IF(ISNA(VLOOKUP(A1984, PerformanceRating!$P$8:$R$2778, 2, FALSE)), "", VLOOKUP(A1984, PerformanceRating!$P$8:$R$2778, 2, FALSE))</f>
        <v>4</v>
      </c>
      <c r="G1984">
        <f>IF(ISNA(VLOOKUP(A1984, PerformanceRating!$P$8:$R$2778, 3, FALSE)), "", VLOOKUP(A1984, PerformanceRating!$P$8:$R$2778, 3, FALSE))</f>
        <v>3.3333333333333335</v>
      </c>
      <c r="H1984">
        <f>IF(ISNA(VLOOKUP(A1984, PerformanceRating!$C$2:$N$6710, 11, FALSE)), "", VLOOKUP(A1984, PerformanceRating!$C$2:$N$6710, 11, FALSE))</f>
        <v>2.75</v>
      </c>
      <c r="I1984">
        <f>IF(ISNA(VLOOKUP(A1984, PerformanceRating!$C$2:$N$6710, 12, FALSE)), "", VLOOKUP(A1984, PerformanceRating!$C$2:$N$6710, 12, FALSE))</f>
        <v>3.5</v>
      </c>
    </row>
    <row r="1985" spans="1:9" x14ac:dyDescent="0.25">
      <c r="A1985" s="1">
        <v>43663</v>
      </c>
      <c r="B1985">
        <f>COUNTIF(Employee!$U$2:$U$1471, 'Date Events'!A1985)</f>
        <v>0</v>
      </c>
      <c r="C1985">
        <f>COUNTIF(Employee!$X$2:$X$1471, 'Date Events'!A1985)</f>
        <v>0</v>
      </c>
      <c r="D1985">
        <f t="shared" si="30"/>
        <v>908</v>
      </c>
      <c r="E1985">
        <f>COUNTIF(Employee!$AA$2:$AA$1471, 'Date Events'!A1985)</f>
        <v>0</v>
      </c>
      <c r="F1985">
        <f>IF(ISNA(VLOOKUP(A1985, PerformanceRating!$P$8:$R$2778, 2, FALSE)), "", VLOOKUP(A1985, PerformanceRating!$P$8:$R$2778, 2, FALSE))</f>
        <v>4.333333333333333</v>
      </c>
      <c r="G1985">
        <f>IF(ISNA(VLOOKUP(A1985, PerformanceRating!$P$8:$R$2778, 3, FALSE)), "", VLOOKUP(A1985, PerformanceRating!$P$8:$R$2778, 3, FALSE))</f>
        <v>3.6666666666666665</v>
      </c>
      <c r="H1985">
        <f>IF(ISNA(VLOOKUP(A1985, PerformanceRating!$C$2:$N$6710, 11, FALSE)), "", VLOOKUP(A1985, PerformanceRating!$C$2:$N$6710, 11, FALSE))</f>
        <v>3.75</v>
      </c>
      <c r="I1985">
        <f>IF(ISNA(VLOOKUP(A1985, PerformanceRating!$C$2:$N$6710, 12, FALSE)), "", VLOOKUP(A1985, PerformanceRating!$C$2:$N$6710, 12, FALSE))</f>
        <v>4</v>
      </c>
    </row>
    <row r="1986" spans="1:9" x14ac:dyDescent="0.25">
      <c r="A1986" s="1">
        <v>43664</v>
      </c>
      <c r="B1986">
        <f>COUNTIF(Employee!$U$2:$U$1471, 'Date Events'!A1986)</f>
        <v>0</v>
      </c>
      <c r="C1986">
        <f>COUNTIF(Employee!$X$2:$X$1471, 'Date Events'!A1986)</f>
        <v>1</v>
      </c>
      <c r="D1986">
        <f t="shared" si="30"/>
        <v>907</v>
      </c>
      <c r="E1986">
        <f>COUNTIF(Employee!$AA$2:$AA$1471, 'Date Events'!A1986)</f>
        <v>0</v>
      </c>
      <c r="F1986">
        <f>IF(ISNA(VLOOKUP(A1986, PerformanceRating!$P$8:$R$2778, 2, FALSE)), "", VLOOKUP(A1986, PerformanceRating!$P$8:$R$2778, 2, FALSE))</f>
        <v>4</v>
      </c>
      <c r="G1986">
        <f>IF(ISNA(VLOOKUP(A1986, PerformanceRating!$P$8:$R$2778, 3, FALSE)), "", VLOOKUP(A1986, PerformanceRating!$P$8:$R$2778, 3, FALSE))</f>
        <v>3.5</v>
      </c>
      <c r="H1986">
        <f>IF(ISNA(VLOOKUP(A1986, PerformanceRating!$C$2:$N$6710, 11, FALSE)), "", VLOOKUP(A1986, PerformanceRating!$C$2:$N$6710, 11, FALSE))</f>
        <v>3.25</v>
      </c>
      <c r="I1986">
        <f>IF(ISNA(VLOOKUP(A1986, PerformanceRating!$C$2:$N$6710, 12, FALSE)), "", VLOOKUP(A1986, PerformanceRating!$C$2:$N$6710, 12, FALSE))</f>
        <v>3.5</v>
      </c>
    </row>
    <row r="1987" spans="1:9" x14ac:dyDescent="0.25">
      <c r="A1987" s="1">
        <v>43665</v>
      </c>
      <c r="B1987">
        <f>COUNTIF(Employee!$U$2:$U$1471, 'Date Events'!A1987)</f>
        <v>1</v>
      </c>
      <c r="C1987">
        <f>COUNTIF(Employee!$X$2:$X$1471, 'Date Events'!A1987)</f>
        <v>0</v>
      </c>
      <c r="D1987">
        <f t="shared" si="30"/>
        <v>908</v>
      </c>
      <c r="E1987">
        <f>COUNTIF(Employee!$AA$2:$AA$1471, 'Date Events'!A1987)</f>
        <v>0</v>
      </c>
      <c r="F1987">
        <f>IF(ISNA(VLOOKUP(A1987, PerformanceRating!$P$8:$R$2778, 2, FALSE)), "", VLOOKUP(A1987, PerformanceRating!$P$8:$R$2778, 2, FALSE))</f>
        <v>3.6666666666666665</v>
      </c>
      <c r="G1987">
        <f>IF(ISNA(VLOOKUP(A1987, PerformanceRating!$P$8:$R$2778, 3, FALSE)), "", VLOOKUP(A1987, PerformanceRating!$P$8:$R$2778, 3, FALSE))</f>
        <v>2.6666666666666665</v>
      </c>
      <c r="H1987">
        <f>IF(ISNA(VLOOKUP(A1987, PerformanceRating!$C$2:$N$6710, 11, FALSE)), "", VLOOKUP(A1987, PerformanceRating!$C$2:$N$6710, 11, FALSE))</f>
        <v>2.75</v>
      </c>
      <c r="I1987">
        <f>IF(ISNA(VLOOKUP(A1987, PerformanceRating!$C$2:$N$6710, 12, FALSE)), "", VLOOKUP(A1987, PerformanceRating!$C$2:$N$6710, 12, FALSE))</f>
        <v>3.5</v>
      </c>
    </row>
    <row r="1988" spans="1:9" x14ac:dyDescent="0.25">
      <c r="A1988" s="1">
        <v>43666</v>
      </c>
      <c r="B1988">
        <f>COUNTIF(Employee!$U$2:$U$1471, 'Date Events'!A1988)</f>
        <v>0</v>
      </c>
      <c r="C1988">
        <f>COUNTIF(Employee!$X$2:$X$1471, 'Date Events'!A1988)</f>
        <v>0</v>
      </c>
      <c r="D1988">
        <f t="shared" ref="D1988:D2051" si="31">D1987+B1988-C1988</f>
        <v>908</v>
      </c>
      <c r="E1988">
        <f>COUNTIF(Employee!$AA$2:$AA$1471, 'Date Events'!A1988)</f>
        <v>2</v>
      </c>
      <c r="F1988">
        <f>IF(ISNA(VLOOKUP(A1988, PerformanceRating!$P$8:$R$2778, 2, FALSE)), "", VLOOKUP(A1988, PerformanceRating!$P$8:$R$2778, 2, FALSE))</f>
        <v>4.5</v>
      </c>
      <c r="G1988">
        <f>IF(ISNA(VLOOKUP(A1988, PerformanceRating!$P$8:$R$2778, 3, FALSE)), "", VLOOKUP(A1988, PerformanceRating!$P$8:$R$2778, 3, FALSE))</f>
        <v>4</v>
      </c>
      <c r="H1988">
        <f>IF(ISNA(VLOOKUP(A1988, PerformanceRating!$C$2:$N$6710, 11, FALSE)), "", VLOOKUP(A1988, PerformanceRating!$C$2:$N$6710, 11, FALSE))</f>
        <v>4</v>
      </c>
      <c r="I1988">
        <f>IF(ISNA(VLOOKUP(A1988, PerformanceRating!$C$2:$N$6710, 12, FALSE)), "", VLOOKUP(A1988, PerformanceRating!$C$2:$N$6710, 12, FALSE))</f>
        <v>5</v>
      </c>
    </row>
    <row r="1989" spans="1:9" x14ac:dyDescent="0.25">
      <c r="A1989" s="1">
        <v>43667</v>
      </c>
      <c r="B1989">
        <f>COUNTIF(Employee!$U$2:$U$1471, 'Date Events'!A1989)</f>
        <v>0</v>
      </c>
      <c r="C1989">
        <f>COUNTIF(Employee!$X$2:$X$1471, 'Date Events'!A1989)</f>
        <v>0</v>
      </c>
      <c r="D1989">
        <f t="shared" si="31"/>
        <v>908</v>
      </c>
      <c r="E1989">
        <f>COUNTIF(Employee!$AA$2:$AA$1471, 'Date Events'!A1989)</f>
        <v>1</v>
      </c>
      <c r="F1989">
        <f>IF(ISNA(VLOOKUP(A1989, PerformanceRating!$P$8:$R$2778, 2, FALSE)), "", VLOOKUP(A1989, PerformanceRating!$P$8:$R$2778, 2, FALSE))</f>
        <v>4.5</v>
      </c>
      <c r="G1989">
        <f>IF(ISNA(VLOOKUP(A1989, PerformanceRating!$P$8:$R$2778, 3, FALSE)), "", VLOOKUP(A1989, PerformanceRating!$P$8:$R$2778, 3, FALSE))</f>
        <v>4</v>
      </c>
      <c r="H1989">
        <f>IF(ISNA(VLOOKUP(A1989, PerformanceRating!$C$2:$N$6710, 11, FALSE)), "", VLOOKUP(A1989, PerformanceRating!$C$2:$N$6710, 11, FALSE))</f>
        <v>4</v>
      </c>
      <c r="I1989">
        <f>IF(ISNA(VLOOKUP(A1989, PerformanceRating!$C$2:$N$6710, 12, FALSE)), "", VLOOKUP(A1989, PerformanceRating!$C$2:$N$6710, 12, FALSE))</f>
        <v>4.5</v>
      </c>
    </row>
    <row r="1990" spans="1:9" x14ac:dyDescent="0.25">
      <c r="A1990" s="1">
        <v>43668</v>
      </c>
      <c r="B1990">
        <f>COUNTIF(Employee!$U$2:$U$1471, 'Date Events'!A1990)</f>
        <v>0</v>
      </c>
      <c r="C1990">
        <f>COUNTIF(Employee!$X$2:$X$1471, 'Date Events'!A1990)</f>
        <v>0</v>
      </c>
      <c r="D1990">
        <f t="shared" si="31"/>
        <v>908</v>
      </c>
      <c r="E1990">
        <f>COUNTIF(Employee!$AA$2:$AA$1471, 'Date Events'!A1990)</f>
        <v>0</v>
      </c>
      <c r="F1990">
        <f>IF(ISNA(VLOOKUP(A1990, PerformanceRating!$P$8:$R$2778, 2, FALSE)), "", VLOOKUP(A1990, PerformanceRating!$P$8:$R$2778, 2, FALSE))</f>
        <v>4</v>
      </c>
      <c r="G1990">
        <f>IF(ISNA(VLOOKUP(A1990, PerformanceRating!$P$8:$R$2778, 3, FALSE)), "", VLOOKUP(A1990, PerformanceRating!$P$8:$R$2778, 3, FALSE))</f>
        <v>3</v>
      </c>
      <c r="H1990">
        <f>IF(ISNA(VLOOKUP(A1990, PerformanceRating!$C$2:$N$6710, 11, FALSE)), "", VLOOKUP(A1990, PerformanceRating!$C$2:$N$6710, 11, FALSE))</f>
        <v>4</v>
      </c>
      <c r="I1990">
        <f>IF(ISNA(VLOOKUP(A1990, PerformanceRating!$C$2:$N$6710, 12, FALSE)), "", VLOOKUP(A1990, PerformanceRating!$C$2:$N$6710, 12, FALSE))</f>
        <v>3.5</v>
      </c>
    </row>
    <row r="1991" spans="1:9" x14ac:dyDescent="0.25">
      <c r="A1991" s="1">
        <v>43669</v>
      </c>
      <c r="B1991">
        <f>COUNTIF(Employee!$U$2:$U$1471, 'Date Events'!A1991)</f>
        <v>0</v>
      </c>
      <c r="C1991">
        <f>COUNTIF(Employee!$X$2:$X$1471, 'Date Events'!A1991)</f>
        <v>0</v>
      </c>
      <c r="D1991">
        <f t="shared" si="31"/>
        <v>908</v>
      </c>
      <c r="E1991">
        <f>COUNTIF(Employee!$AA$2:$AA$1471, 'Date Events'!A1991)</f>
        <v>0</v>
      </c>
      <c r="F1991">
        <f>IF(ISNA(VLOOKUP(A1991, PerformanceRating!$P$8:$R$2778, 2, FALSE)), "", VLOOKUP(A1991, PerformanceRating!$P$8:$R$2778, 2, FALSE))</f>
        <v>3.6666666666666665</v>
      </c>
      <c r="G1991">
        <f>IF(ISNA(VLOOKUP(A1991, PerformanceRating!$P$8:$R$2778, 3, FALSE)), "", VLOOKUP(A1991, PerformanceRating!$P$8:$R$2778, 3, FALSE))</f>
        <v>3</v>
      </c>
      <c r="H1991">
        <f>IF(ISNA(VLOOKUP(A1991, PerformanceRating!$C$2:$N$6710, 11, FALSE)), "", VLOOKUP(A1991, PerformanceRating!$C$2:$N$6710, 11, FALSE))</f>
        <v>3.75</v>
      </c>
      <c r="I1991">
        <f>IF(ISNA(VLOOKUP(A1991, PerformanceRating!$C$2:$N$6710, 12, FALSE)), "", VLOOKUP(A1991, PerformanceRating!$C$2:$N$6710, 12, FALSE))</f>
        <v>2.5</v>
      </c>
    </row>
    <row r="1992" spans="1:9" x14ac:dyDescent="0.25">
      <c r="A1992" s="1">
        <v>43670</v>
      </c>
      <c r="B1992">
        <f>COUNTIF(Employee!$U$2:$U$1471, 'Date Events'!A1992)</f>
        <v>2</v>
      </c>
      <c r="C1992">
        <f>COUNTIF(Employee!$X$2:$X$1471, 'Date Events'!A1992)</f>
        <v>0</v>
      </c>
      <c r="D1992">
        <f t="shared" si="31"/>
        <v>910</v>
      </c>
      <c r="E1992">
        <f>COUNTIF(Employee!$AA$2:$AA$1471, 'Date Events'!A1992)</f>
        <v>0</v>
      </c>
      <c r="F1992">
        <f>IF(ISNA(VLOOKUP(A1992, PerformanceRating!$P$8:$R$2778, 2, FALSE)), "", VLOOKUP(A1992, PerformanceRating!$P$8:$R$2778, 2, FALSE))</f>
        <v>4</v>
      </c>
      <c r="G1992">
        <f>IF(ISNA(VLOOKUP(A1992, PerformanceRating!$P$8:$R$2778, 3, FALSE)), "", VLOOKUP(A1992, PerformanceRating!$P$8:$R$2778, 3, FALSE))</f>
        <v>3</v>
      </c>
      <c r="H1992">
        <f>IF(ISNA(VLOOKUP(A1992, PerformanceRating!$C$2:$N$6710, 11, FALSE)), "", VLOOKUP(A1992, PerformanceRating!$C$2:$N$6710, 11, FALSE))</f>
        <v>2.5</v>
      </c>
      <c r="I1992">
        <f>IF(ISNA(VLOOKUP(A1992, PerformanceRating!$C$2:$N$6710, 12, FALSE)), "", VLOOKUP(A1992, PerformanceRating!$C$2:$N$6710, 12, FALSE))</f>
        <v>4.5</v>
      </c>
    </row>
    <row r="1993" spans="1:9" x14ac:dyDescent="0.25">
      <c r="A1993" s="1">
        <v>43671</v>
      </c>
      <c r="B1993">
        <f>COUNTIF(Employee!$U$2:$U$1471, 'Date Events'!A1993)</f>
        <v>0</v>
      </c>
      <c r="C1993">
        <f>COUNTIF(Employee!$X$2:$X$1471, 'Date Events'!A1993)</f>
        <v>0</v>
      </c>
      <c r="D1993">
        <f t="shared" si="31"/>
        <v>910</v>
      </c>
      <c r="E1993">
        <f>COUNTIF(Employee!$AA$2:$AA$1471, 'Date Events'!A1993)</f>
        <v>1</v>
      </c>
      <c r="F1993">
        <f>IF(ISNA(VLOOKUP(A1993, PerformanceRating!$P$8:$R$2778, 2, FALSE)), "", VLOOKUP(A1993, PerformanceRating!$P$8:$R$2778, 2, FALSE))</f>
        <v>3.8</v>
      </c>
      <c r="G1993">
        <f>IF(ISNA(VLOOKUP(A1993, PerformanceRating!$P$8:$R$2778, 3, FALSE)), "", VLOOKUP(A1993, PerformanceRating!$P$8:$R$2778, 3, FALSE))</f>
        <v>3.4</v>
      </c>
      <c r="H1993">
        <f>IF(ISNA(VLOOKUP(A1993, PerformanceRating!$C$2:$N$6710, 11, FALSE)), "", VLOOKUP(A1993, PerformanceRating!$C$2:$N$6710, 11, FALSE))</f>
        <v>3.75</v>
      </c>
      <c r="I1993">
        <f>IF(ISNA(VLOOKUP(A1993, PerformanceRating!$C$2:$N$6710, 12, FALSE)), "", VLOOKUP(A1993, PerformanceRating!$C$2:$N$6710, 12, FALSE))</f>
        <v>2.5</v>
      </c>
    </row>
    <row r="1994" spans="1:9" x14ac:dyDescent="0.25">
      <c r="A1994" s="1">
        <v>43672</v>
      </c>
      <c r="B1994">
        <f>COUNTIF(Employee!$U$2:$U$1471, 'Date Events'!A1994)</f>
        <v>0</v>
      </c>
      <c r="C1994">
        <f>COUNTIF(Employee!$X$2:$X$1471, 'Date Events'!A1994)</f>
        <v>0</v>
      </c>
      <c r="D1994">
        <f t="shared" si="31"/>
        <v>910</v>
      </c>
      <c r="E1994">
        <f>COUNTIF(Employee!$AA$2:$AA$1471, 'Date Events'!A1994)</f>
        <v>1</v>
      </c>
      <c r="F1994">
        <f>IF(ISNA(VLOOKUP(A1994, PerformanceRating!$P$8:$R$2778, 2, FALSE)), "", VLOOKUP(A1994, PerformanceRating!$P$8:$R$2778, 2, FALSE))</f>
        <v>5</v>
      </c>
      <c r="G1994">
        <f>IF(ISNA(VLOOKUP(A1994, PerformanceRating!$P$8:$R$2778, 3, FALSE)), "", VLOOKUP(A1994, PerformanceRating!$P$8:$R$2778, 3, FALSE))</f>
        <v>4</v>
      </c>
      <c r="H1994">
        <f>IF(ISNA(VLOOKUP(A1994, PerformanceRating!$C$2:$N$6710, 11, FALSE)), "", VLOOKUP(A1994, PerformanceRating!$C$2:$N$6710, 11, FALSE))</f>
        <v>2.75</v>
      </c>
      <c r="I1994">
        <f>IF(ISNA(VLOOKUP(A1994, PerformanceRating!$C$2:$N$6710, 12, FALSE)), "", VLOOKUP(A1994, PerformanceRating!$C$2:$N$6710, 12, FALSE))</f>
        <v>4.5</v>
      </c>
    </row>
    <row r="1995" spans="1:9" x14ac:dyDescent="0.25">
      <c r="A1995" s="1">
        <v>43673</v>
      </c>
      <c r="B1995">
        <f>COUNTIF(Employee!$U$2:$U$1471, 'Date Events'!A1995)</f>
        <v>0</v>
      </c>
      <c r="C1995">
        <f>COUNTIF(Employee!$X$2:$X$1471, 'Date Events'!A1995)</f>
        <v>0</v>
      </c>
      <c r="D1995">
        <f t="shared" si="31"/>
        <v>910</v>
      </c>
      <c r="E1995">
        <f>COUNTIF(Employee!$AA$2:$AA$1471, 'Date Events'!A1995)</f>
        <v>1</v>
      </c>
      <c r="F1995">
        <f>IF(ISNA(VLOOKUP(A1995, PerformanceRating!$P$8:$R$2778, 2, FALSE)), "", VLOOKUP(A1995, PerformanceRating!$P$8:$R$2778, 2, FALSE))</f>
        <v>3</v>
      </c>
      <c r="G1995">
        <f>IF(ISNA(VLOOKUP(A1995, PerformanceRating!$P$8:$R$2778, 3, FALSE)), "", VLOOKUP(A1995, PerformanceRating!$P$8:$R$2778, 3, FALSE))</f>
        <v>3</v>
      </c>
      <c r="H1995">
        <f>IF(ISNA(VLOOKUP(A1995, PerformanceRating!$C$2:$N$6710, 11, FALSE)), "", VLOOKUP(A1995, PerformanceRating!$C$2:$N$6710, 11, FALSE))</f>
        <v>3</v>
      </c>
      <c r="I1995">
        <f>IF(ISNA(VLOOKUP(A1995, PerformanceRating!$C$2:$N$6710, 12, FALSE)), "", VLOOKUP(A1995, PerformanceRating!$C$2:$N$6710, 12, FALSE))</f>
        <v>3</v>
      </c>
    </row>
    <row r="1996" spans="1:9" x14ac:dyDescent="0.25">
      <c r="A1996" s="1">
        <v>43674</v>
      </c>
      <c r="B1996">
        <f>COUNTIF(Employee!$U$2:$U$1471, 'Date Events'!A1996)</f>
        <v>0</v>
      </c>
      <c r="C1996">
        <f>COUNTIF(Employee!$X$2:$X$1471, 'Date Events'!A1996)</f>
        <v>0</v>
      </c>
      <c r="D1996">
        <f t="shared" si="31"/>
        <v>910</v>
      </c>
      <c r="E1996">
        <f>COUNTIF(Employee!$AA$2:$AA$1471, 'Date Events'!A1996)</f>
        <v>0</v>
      </c>
      <c r="F1996">
        <f>IF(ISNA(VLOOKUP(A1996, PerformanceRating!$P$8:$R$2778, 2, FALSE)), "", VLOOKUP(A1996, PerformanceRating!$P$8:$R$2778, 2, FALSE))</f>
        <v>4</v>
      </c>
      <c r="G1996">
        <f>IF(ISNA(VLOOKUP(A1996, PerformanceRating!$P$8:$R$2778, 3, FALSE)), "", VLOOKUP(A1996, PerformanceRating!$P$8:$R$2778, 3, FALSE))</f>
        <v>3.3333333333333335</v>
      </c>
      <c r="H1996">
        <f>IF(ISNA(VLOOKUP(A1996, PerformanceRating!$C$2:$N$6710, 11, FALSE)), "", VLOOKUP(A1996, PerformanceRating!$C$2:$N$6710, 11, FALSE))</f>
        <v>3.25</v>
      </c>
      <c r="I1996">
        <f>IF(ISNA(VLOOKUP(A1996, PerformanceRating!$C$2:$N$6710, 12, FALSE)), "", VLOOKUP(A1996, PerformanceRating!$C$2:$N$6710, 12, FALSE))</f>
        <v>4.5</v>
      </c>
    </row>
    <row r="1997" spans="1:9" x14ac:dyDescent="0.25">
      <c r="A1997" s="1">
        <v>43675</v>
      </c>
      <c r="B1997">
        <f>COUNTIF(Employee!$U$2:$U$1471, 'Date Events'!A1997)</f>
        <v>0</v>
      </c>
      <c r="C1997">
        <f>COUNTIF(Employee!$X$2:$X$1471, 'Date Events'!A1997)</f>
        <v>1</v>
      </c>
      <c r="D1997">
        <f t="shared" si="31"/>
        <v>909</v>
      </c>
      <c r="E1997">
        <f>COUNTIF(Employee!$AA$2:$AA$1471, 'Date Events'!A1997)</f>
        <v>0</v>
      </c>
      <c r="F1997" t="str">
        <f>IF(ISNA(VLOOKUP(A1997, PerformanceRating!$P$8:$R$2778, 2, FALSE)), "", VLOOKUP(A1997, PerformanceRating!$P$8:$R$2778, 2, FALSE))</f>
        <v/>
      </c>
      <c r="G1997" t="str">
        <f>IF(ISNA(VLOOKUP(A1997, PerformanceRating!$P$8:$R$2778, 3, FALSE)), "", VLOOKUP(A1997, PerformanceRating!$P$8:$R$2778, 3, FALSE))</f>
        <v/>
      </c>
      <c r="H1997" t="str">
        <f>IF(ISNA(VLOOKUP(A1997, PerformanceRating!$C$2:$N$6710, 11, FALSE)), "", VLOOKUP(A1997, PerformanceRating!$C$2:$N$6710, 11, FALSE))</f>
        <v/>
      </c>
      <c r="I1997" t="str">
        <f>IF(ISNA(VLOOKUP(A1997, PerformanceRating!$C$2:$N$6710, 12, FALSE)), "", VLOOKUP(A1997, PerformanceRating!$C$2:$N$6710, 12, FALSE))</f>
        <v/>
      </c>
    </row>
    <row r="1998" spans="1:9" x14ac:dyDescent="0.25">
      <c r="A1998" s="1">
        <v>43676</v>
      </c>
      <c r="B1998">
        <f>COUNTIF(Employee!$U$2:$U$1471, 'Date Events'!A1998)</f>
        <v>0</v>
      </c>
      <c r="C1998">
        <f>COUNTIF(Employee!$X$2:$X$1471, 'Date Events'!A1998)</f>
        <v>0</v>
      </c>
      <c r="D1998">
        <f t="shared" si="31"/>
        <v>909</v>
      </c>
      <c r="E1998">
        <f>COUNTIF(Employee!$AA$2:$AA$1471, 'Date Events'!A1998)</f>
        <v>0</v>
      </c>
      <c r="F1998">
        <f>IF(ISNA(VLOOKUP(A1998, PerformanceRating!$P$8:$R$2778, 2, FALSE)), "", VLOOKUP(A1998, PerformanceRating!$P$8:$R$2778, 2, FALSE))</f>
        <v>4</v>
      </c>
      <c r="G1998">
        <f>IF(ISNA(VLOOKUP(A1998, PerformanceRating!$P$8:$R$2778, 3, FALSE)), "", VLOOKUP(A1998, PerformanceRating!$P$8:$R$2778, 3, FALSE))</f>
        <v>3.25</v>
      </c>
      <c r="H1998">
        <f>IF(ISNA(VLOOKUP(A1998, PerformanceRating!$C$2:$N$6710, 11, FALSE)), "", VLOOKUP(A1998, PerformanceRating!$C$2:$N$6710, 11, FALSE))</f>
        <v>3.5</v>
      </c>
      <c r="I1998">
        <f>IF(ISNA(VLOOKUP(A1998, PerformanceRating!$C$2:$N$6710, 12, FALSE)), "", VLOOKUP(A1998, PerformanceRating!$C$2:$N$6710, 12, FALSE))</f>
        <v>3.5</v>
      </c>
    </row>
    <row r="1999" spans="1:9" x14ac:dyDescent="0.25">
      <c r="A1999" s="1">
        <v>43677</v>
      </c>
      <c r="B1999">
        <f>COUNTIF(Employee!$U$2:$U$1471, 'Date Events'!A1999)</f>
        <v>1</v>
      </c>
      <c r="C1999">
        <f>COUNTIF(Employee!$X$2:$X$1471, 'Date Events'!A1999)</f>
        <v>1</v>
      </c>
      <c r="D1999">
        <f t="shared" si="31"/>
        <v>909</v>
      </c>
      <c r="E1999">
        <f>COUNTIF(Employee!$AA$2:$AA$1471, 'Date Events'!A1999)</f>
        <v>0</v>
      </c>
      <c r="F1999">
        <f>IF(ISNA(VLOOKUP(A1999, PerformanceRating!$P$8:$R$2778, 2, FALSE)), "", VLOOKUP(A1999, PerformanceRating!$P$8:$R$2778, 2, FALSE))</f>
        <v>3.5</v>
      </c>
      <c r="G1999">
        <f>IF(ISNA(VLOOKUP(A1999, PerformanceRating!$P$8:$R$2778, 3, FALSE)), "", VLOOKUP(A1999, PerformanceRating!$P$8:$R$2778, 3, FALSE))</f>
        <v>2.5</v>
      </c>
      <c r="H1999">
        <f>IF(ISNA(VLOOKUP(A1999, PerformanceRating!$C$2:$N$6710, 11, FALSE)), "", VLOOKUP(A1999, PerformanceRating!$C$2:$N$6710, 11, FALSE))</f>
        <v>3.5</v>
      </c>
      <c r="I1999">
        <f>IF(ISNA(VLOOKUP(A1999, PerformanceRating!$C$2:$N$6710, 12, FALSE)), "", VLOOKUP(A1999, PerformanceRating!$C$2:$N$6710, 12, FALSE))</f>
        <v>3.5</v>
      </c>
    </row>
    <row r="2000" spans="1:9" x14ac:dyDescent="0.25">
      <c r="A2000" s="1">
        <v>43678</v>
      </c>
      <c r="B2000">
        <f>COUNTIF(Employee!$U$2:$U$1471, 'Date Events'!A2000)</f>
        <v>1</v>
      </c>
      <c r="C2000">
        <f>COUNTIF(Employee!$X$2:$X$1471, 'Date Events'!A2000)</f>
        <v>1</v>
      </c>
      <c r="D2000">
        <f t="shared" si="31"/>
        <v>909</v>
      </c>
      <c r="E2000">
        <f>COUNTIF(Employee!$AA$2:$AA$1471, 'Date Events'!A2000)</f>
        <v>0</v>
      </c>
      <c r="F2000">
        <f>IF(ISNA(VLOOKUP(A2000, PerformanceRating!$P$8:$R$2778, 2, FALSE)), "", VLOOKUP(A2000, PerformanceRating!$P$8:$R$2778, 2, FALSE))</f>
        <v>4</v>
      </c>
      <c r="G2000">
        <f>IF(ISNA(VLOOKUP(A2000, PerformanceRating!$P$8:$R$2778, 3, FALSE)), "", VLOOKUP(A2000, PerformanceRating!$P$8:$R$2778, 3, FALSE))</f>
        <v>3.5</v>
      </c>
      <c r="H2000">
        <f>IF(ISNA(VLOOKUP(A2000, PerformanceRating!$C$2:$N$6710, 11, FALSE)), "", VLOOKUP(A2000, PerformanceRating!$C$2:$N$6710, 11, FALSE))</f>
        <v>3.5</v>
      </c>
      <c r="I2000">
        <f>IF(ISNA(VLOOKUP(A2000, PerformanceRating!$C$2:$N$6710, 12, FALSE)), "", VLOOKUP(A2000, PerformanceRating!$C$2:$N$6710, 12, FALSE))</f>
        <v>4.5</v>
      </c>
    </row>
    <row r="2001" spans="1:9" x14ac:dyDescent="0.25">
      <c r="A2001" s="1">
        <v>43679</v>
      </c>
      <c r="B2001">
        <f>COUNTIF(Employee!$U$2:$U$1471, 'Date Events'!A2001)</f>
        <v>0</v>
      </c>
      <c r="C2001">
        <f>COUNTIF(Employee!$X$2:$X$1471, 'Date Events'!A2001)</f>
        <v>0</v>
      </c>
      <c r="D2001">
        <f t="shared" si="31"/>
        <v>909</v>
      </c>
      <c r="E2001">
        <f>COUNTIF(Employee!$AA$2:$AA$1471, 'Date Events'!A2001)</f>
        <v>2</v>
      </c>
      <c r="F2001">
        <f>IF(ISNA(VLOOKUP(A2001, PerformanceRating!$P$8:$R$2778, 2, FALSE)), "", VLOOKUP(A2001, PerformanceRating!$P$8:$R$2778, 2, FALSE))</f>
        <v>5</v>
      </c>
      <c r="G2001">
        <f>IF(ISNA(VLOOKUP(A2001, PerformanceRating!$P$8:$R$2778, 3, FALSE)), "", VLOOKUP(A2001, PerformanceRating!$P$8:$R$2778, 3, FALSE))</f>
        <v>5</v>
      </c>
      <c r="H2001">
        <f>IF(ISNA(VLOOKUP(A2001, PerformanceRating!$C$2:$N$6710, 11, FALSE)), "", VLOOKUP(A2001, PerformanceRating!$C$2:$N$6710, 11, FALSE))</f>
        <v>3</v>
      </c>
      <c r="I2001">
        <f>IF(ISNA(VLOOKUP(A2001, PerformanceRating!$C$2:$N$6710, 12, FALSE)), "", VLOOKUP(A2001, PerformanceRating!$C$2:$N$6710, 12, FALSE))</f>
        <v>5</v>
      </c>
    </row>
    <row r="2002" spans="1:9" x14ac:dyDescent="0.25">
      <c r="A2002" s="1">
        <v>43680</v>
      </c>
      <c r="B2002">
        <f>COUNTIF(Employee!$U$2:$U$1471, 'Date Events'!A2002)</f>
        <v>0</v>
      </c>
      <c r="C2002">
        <f>COUNTIF(Employee!$X$2:$X$1471, 'Date Events'!A2002)</f>
        <v>0</v>
      </c>
      <c r="D2002">
        <f t="shared" si="31"/>
        <v>909</v>
      </c>
      <c r="E2002">
        <f>COUNTIF(Employee!$AA$2:$AA$1471, 'Date Events'!A2002)</f>
        <v>0</v>
      </c>
      <c r="F2002">
        <f>IF(ISNA(VLOOKUP(A2002, PerformanceRating!$P$8:$R$2778, 2, FALSE)), "", VLOOKUP(A2002, PerformanceRating!$P$8:$R$2778, 2, FALSE))</f>
        <v>4</v>
      </c>
      <c r="G2002">
        <f>IF(ISNA(VLOOKUP(A2002, PerformanceRating!$P$8:$R$2778, 3, FALSE)), "", VLOOKUP(A2002, PerformanceRating!$P$8:$R$2778, 3, FALSE))</f>
        <v>3.5</v>
      </c>
      <c r="H2002">
        <f>IF(ISNA(VLOOKUP(A2002, PerformanceRating!$C$2:$N$6710, 11, FALSE)), "", VLOOKUP(A2002, PerformanceRating!$C$2:$N$6710, 11, FALSE))</f>
        <v>3</v>
      </c>
      <c r="I2002">
        <f>IF(ISNA(VLOOKUP(A2002, PerformanceRating!$C$2:$N$6710, 12, FALSE)), "", VLOOKUP(A2002, PerformanceRating!$C$2:$N$6710, 12, FALSE))</f>
        <v>2.5</v>
      </c>
    </row>
    <row r="2003" spans="1:9" x14ac:dyDescent="0.25">
      <c r="A2003" s="1">
        <v>43681</v>
      </c>
      <c r="B2003">
        <f>COUNTIF(Employee!$U$2:$U$1471, 'Date Events'!A2003)</f>
        <v>0</v>
      </c>
      <c r="C2003">
        <f>COUNTIF(Employee!$X$2:$X$1471, 'Date Events'!A2003)</f>
        <v>0</v>
      </c>
      <c r="D2003">
        <f t="shared" si="31"/>
        <v>909</v>
      </c>
      <c r="E2003">
        <f>COUNTIF(Employee!$AA$2:$AA$1471, 'Date Events'!A2003)</f>
        <v>0</v>
      </c>
      <c r="F2003">
        <f>IF(ISNA(VLOOKUP(A2003, PerformanceRating!$P$8:$R$2778, 2, FALSE)), "", VLOOKUP(A2003, PerformanceRating!$P$8:$R$2778, 2, FALSE))</f>
        <v>3.8</v>
      </c>
      <c r="G2003">
        <f>IF(ISNA(VLOOKUP(A2003, PerformanceRating!$P$8:$R$2778, 3, FALSE)), "", VLOOKUP(A2003, PerformanceRating!$P$8:$R$2778, 3, FALSE))</f>
        <v>3.6</v>
      </c>
      <c r="H2003">
        <f>IF(ISNA(VLOOKUP(A2003, PerformanceRating!$C$2:$N$6710, 11, FALSE)), "", VLOOKUP(A2003, PerformanceRating!$C$2:$N$6710, 11, FALSE))</f>
        <v>4</v>
      </c>
      <c r="I2003">
        <f>IF(ISNA(VLOOKUP(A2003, PerformanceRating!$C$2:$N$6710, 12, FALSE)), "", VLOOKUP(A2003, PerformanceRating!$C$2:$N$6710, 12, FALSE))</f>
        <v>4</v>
      </c>
    </row>
    <row r="2004" spans="1:9" x14ac:dyDescent="0.25">
      <c r="A2004" s="1">
        <v>43682</v>
      </c>
      <c r="B2004">
        <f>COUNTIF(Employee!$U$2:$U$1471, 'Date Events'!A2004)</f>
        <v>0</v>
      </c>
      <c r="C2004">
        <f>COUNTIF(Employee!$X$2:$X$1471, 'Date Events'!A2004)</f>
        <v>0</v>
      </c>
      <c r="D2004">
        <f t="shared" si="31"/>
        <v>909</v>
      </c>
      <c r="E2004">
        <f>COUNTIF(Employee!$AA$2:$AA$1471, 'Date Events'!A2004)</f>
        <v>1</v>
      </c>
      <c r="F2004" t="str">
        <f>IF(ISNA(VLOOKUP(A2004, PerformanceRating!$P$8:$R$2778, 2, FALSE)), "", VLOOKUP(A2004, PerformanceRating!$P$8:$R$2778, 2, FALSE))</f>
        <v/>
      </c>
      <c r="G2004" t="str">
        <f>IF(ISNA(VLOOKUP(A2004, PerformanceRating!$P$8:$R$2778, 3, FALSE)), "", VLOOKUP(A2004, PerformanceRating!$P$8:$R$2778, 3, FALSE))</f>
        <v/>
      </c>
      <c r="H2004" t="str">
        <f>IF(ISNA(VLOOKUP(A2004, PerformanceRating!$C$2:$N$6710, 11, FALSE)), "", VLOOKUP(A2004, PerformanceRating!$C$2:$N$6710, 11, FALSE))</f>
        <v/>
      </c>
      <c r="I2004" t="str">
        <f>IF(ISNA(VLOOKUP(A2004, PerformanceRating!$C$2:$N$6710, 12, FALSE)), "", VLOOKUP(A2004, PerformanceRating!$C$2:$N$6710, 12, FALSE))</f>
        <v/>
      </c>
    </row>
    <row r="2005" spans="1:9" x14ac:dyDescent="0.25">
      <c r="A2005" s="1">
        <v>43683</v>
      </c>
      <c r="B2005">
        <f>COUNTIF(Employee!$U$2:$U$1471, 'Date Events'!A2005)</f>
        <v>0</v>
      </c>
      <c r="C2005">
        <f>COUNTIF(Employee!$X$2:$X$1471, 'Date Events'!A2005)</f>
        <v>0</v>
      </c>
      <c r="D2005">
        <f t="shared" si="31"/>
        <v>909</v>
      </c>
      <c r="E2005">
        <f>COUNTIF(Employee!$AA$2:$AA$1471, 'Date Events'!A2005)</f>
        <v>0</v>
      </c>
      <c r="F2005">
        <f>IF(ISNA(VLOOKUP(A2005, PerformanceRating!$P$8:$R$2778, 2, FALSE)), "", VLOOKUP(A2005, PerformanceRating!$P$8:$R$2778, 2, FALSE))</f>
        <v>3.6666666666666665</v>
      </c>
      <c r="G2005">
        <f>IF(ISNA(VLOOKUP(A2005, PerformanceRating!$P$8:$R$2778, 3, FALSE)), "", VLOOKUP(A2005, PerformanceRating!$P$8:$R$2778, 3, FALSE))</f>
        <v>3.3333333333333335</v>
      </c>
      <c r="H2005">
        <f>IF(ISNA(VLOOKUP(A2005, PerformanceRating!$C$2:$N$6710, 11, FALSE)), "", VLOOKUP(A2005, PerformanceRating!$C$2:$N$6710, 11, FALSE))</f>
        <v>3</v>
      </c>
      <c r="I2005">
        <f>IF(ISNA(VLOOKUP(A2005, PerformanceRating!$C$2:$N$6710, 12, FALSE)), "", VLOOKUP(A2005, PerformanceRating!$C$2:$N$6710, 12, FALSE))</f>
        <v>2.5</v>
      </c>
    </row>
    <row r="2006" spans="1:9" x14ac:dyDescent="0.25">
      <c r="A2006" s="1">
        <v>43684</v>
      </c>
      <c r="B2006">
        <f>COUNTIF(Employee!$U$2:$U$1471, 'Date Events'!A2006)</f>
        <v>1</v>
      </c>
      <c r="C2006">
        <f>COUNTIF(Employee!$X$2:$X$1471, 'Date Events'!A2006)</f>
        <v>0</v>
      </c>
      <c r="D2006">
        <f t="shared" si="31"/>
        <v>910</v>
      </c>
      <c r="E2006">
        <f>COUNTIF(Employee!$AA$2:$AA$1471, 'Date Events'!A2006)</f>
        <v>0</v>
      </c>
      <c r="F2006" t="str">
        <f>IF(ISNA(VLOOKUP(A2006, PerformanceRating!$P$8:$R$2778, 2, FALSE)), "", VLOOKUP(A2006, PerformanceRating!$P$8:$R$2778, 2, FALSE))</f>
        <v/>
      </c>
      <c r="G2006" t="str">
        <f>IF(ISNA(VLOOKUP(A2006, PerformanceRating!$P$8:$R$2778, 3, FALSE)), "", VLOOKUP(A2006, PerformanceRating!$P$8:$R$2778, 3, FALSE))</f>
        <v/>
      </c>
      <c r="H2006" t="str">
        <f>IF(ISNA(VLOOKUP(A2006, PerformanceRating!$C$2:$N$6710, 11, FALSE)), "", VLOOKUP(A2006, PerformanceRating!$C$2:$N$6710, 11, FALSE))</f>
        <v/>
      </c>
      <c r="I2006" t="str">
        <f>IF(ISNA(VLOOKUP(A2006, PerformanceRating!$C$2:$N$6710, 12, FALSE)), "", VLOOKUP(A2006, PerformanceRating!$C$2:$N$6710, 12, FALSE))</f>
        <v/>
      </c>
    </row>
    <row r="2007" spans="1:9" x14ac:dyDescent="0.25">
      <c r="A2007" s="1">
        <v>43686</v>
      </c>
      <c r="B2007">
        <f>COUNTIF(Employee!$U$2:$U$1471, 'Date Events'!A2007)</f>
        <v>0</v>
      </c>
      <c r="C2007">
        <f>COUNTIF(Employee!$X$2:$X$1471, 'Date Events'!A2007)</f>
        <v>0</v>
      </c>
      <c r="D2007">
        <f t="shared" si="31"/>
        <v>910</v>
      </c>
      <c r="E2007">
        <f>COUNTIF(Employee!$AA$2:$AA$1471, 'Date Events'!A2007)</f>
        <v>1</v>
      </c>
      <c r="F2007">
        <f>IF(ISNA(VLOOKUP(A2007, PerformanceRating!$P$8:$R$2778, 2, FALSE)), "", VLOOKUP(A2007, PerformanceRating!$P$8:$R$2778, 2, FALSE))</f>
        <v>4</v>
      </c>
      <c r="G2007">
        <f>IF(ISNA(VLOOKUP(A2007, PerformanceRating!$P$8:$R$2778, 3, FALSE)), "", VLOOKUP(A2007, PerformanceRating!$P$8:$R$2778, 3, FALSE))</f>
        <v>4</v>
      </c>
      <c r="H2007">
        <f>IF(ISNA(VLOOKUP(A2007, PerformanceRating!$C$2:$N$6710, 11, FALSE)), "", VLOOKUP(A2007, PerformanceRating!$C$2:$N$6710, 11, FALSE))</f>
        <v>3</v>
      </c>
      <c r="I2007">
        <f>IF(ISNA(VLOOKUP(A2007, PerformanceRating!$C$2:$N$6710, 12, FALSE)), "", VLOOKUP(A2007, PerformanceRating!$C$2:$N$6710, 12, FALSE))</f>
        <v>5</v>
      </c>
    </row>
    <row r="2008" spans="1:9" x14ac:dyDescent="0.25">
      <c r="A2008" s="1">
        <v>43687</v>
      </c>
      <c r="B2008">
        <f>COUNTIF(Employee!$U$2:$U$1471, 'Date Events'!A2008)</f>
        <v>0</v>
      </c>
      <c r="C2008">
        <f>COUNTIF(Employee!$X$2:$X$1471, 'Date Events'!A2008)</f>
        <v>0</v>
      </c>
      <c r="D2008">
        <f t="shared" si="31"/>
        <v>910</v>
      </c>
      <c r="E2008">
        <f>COUNTIF(Employee!$AA$2:$AA$1471, 'Date Events'!A2008)</f>
        <v>0</v>
      </c>
      <c r="F2008">
        <f>IF(ISNA(VLOOKUP(A2008, PerformanceRating!$P$8:$R$2778, 2, FALSE)), "", VLOOKUP(A2008, PerformanceRating!$P$8:$R$2778, 2, FALSE))</f>
        <v>4</v>
      </c>
      <c r="G2008">
        <f>IF(ISNA(VLOOKUP(A2008, PerformanceRating!$P$8:$R$2778, 3, FALSE)), "", VLOOKUP(A2008, PerformanceRating!$P$8:$R$2778, 3, FALSE))</f>
        <v>4</v>
      </c>
      <c r="H2008">
        <f>IF(ISNA(VLOOKUP(A2008, PerformanceRating!$C$2:$N$6710, 11, FALSE)), "", VLOOKUP(A2008, PerformanceRating!$C$2:$N$6710, 11, FALSE))</f>
        <v>3.5</v>
      </c>
      <c r="I2008">
        <f>IF(ISNA(VLOOKUP(A2008, PerformanceRating!$C$2:$N$6710, 12, FALSE)), "", VLOOKUP(A2008, PerformanceRating!$C$2:$N$6710, 12, FALSE))</f>
        <v>4</v>
      </c>
    </row>
    <row r="2009" spans="1:9" x14ac:dyDescent="0.25">
      <c r="A2009" s="1">
        <v>43688</v>
      </c>
      <c r="B2009">
        <f>COUNTIF(Employee!$U$2:$U$1471, 'Date Events'!A2009)</f>
        <v>2</v>
      </c>
      <c r="C2009">
        <f>COUNTIF(Employee!$X$2:$X$1471, 'Date Events'!A2009)</f>
        <v>0</v>
      </c>
      <c r="D2009">
        <f t="shared" si="31"/>
        <v>912</v>
      </c>
      <c r="E2009">
        <f>COUNTIF(Employee!$AA$2:$AA$1471, 'Date Events'!A2009)</f>
        <v>0</v>
      </c>
      <c r="F2009" t="str">
        <f>IF(ISNA(VLOOKUP(A2009, PerformanceRating!$P$8:$R$2778, 2, FALSE)), "", VLOOKUP(A2009, PerformanceRating!$P$8:$R$2778, 2, FALSE))</f>
        <v/>
      </c>
      <c r="G2009" t="str">
        <f>IF(ISNA(VLOOKUP(A2009, PerformanceRating!$P$8:$R$2778, 3, FALSE)), "", VLOOKUP(A2009, PerformanceRating!$P$8:$R$2778, 3, FALSE))</f>
        <v/>
      </c>
      <c r="H2009" t="str">
        <f>IF(ISNA(VLOOKUP(A2009, PerformanceRating!$C$2:$N$6710, 11, FALSE)), "", VLOOKUP(A2009, PerformanceRating!$C$2:$N$6710, 11, FALSE))</f>
        <v/>
      </c>
      <c r="I2009" t="str">
        <f>IF(ISNA(VLOOKUP(A2009, PerformanceRating!$C$2:$N$6710, 12, FALSE)), "", VLOOKUP(A2009, PerformanceRating!$C$2:$N$6710, 12, FALSE))</f>
        <v/>
      </c>
    </row>
    <row r="2010" spans="1:9" x14ac:dyDescent="0.25">
      <c r="A2010" s="1">
        <v>43689</v>
      </c>
      <c r="B2010">
        <f>COUNTIF(Employee!$U$2:$U$1471, 'Date Events'!A2010)</f>
        <v>0</v>
      </c>
      <c r="C2010">
        <f>COUNTIF(Employee!$X$2:$X$1471, 'Date Events'!A2010)</f>
        <v>0</v>
      </c>
      <c r="D2010">
        <f t="shared" si="31"/>
        <v>912</v>
      </c>
      <c r="E2010">
        <f>COUNTIF(Employee!$AA$2:$AA$1471, 'Date Events'!A2010)</f>
        <v>1</v>
      </c>
      <c r="F2010">
        <f>IF(ISNA(VLOOKUP(A2010, PerformanceRating!$P$8:$R$2778, 2, FALSE)), "", VLOOKUP(A2010, PerformanceRating!$P$8:$R$2778, 2, FALSE))</f>
        <v>3.6666666666666665</v>
      </c>
      <c r="G2010">
        <f>IF(ISNA(VLOOKUP(A2010, PerformanceRating!$P$8:$R$2778, 3, FALSE)), "", VLOOKUP(A2010, PerformanceRating!$P$8:$R$2778, 3, FALSE))</f>
        <v>3.3333333333333335</v>
      </c>
      <c r="H2010">
        <f>IF(ISNA(VLOOKUP(A2010, PerformanceRating!$C$2:$N$6710, 11, FALSE)), "", VLOOKUP(A2010, PerformanceRating!$C$2:$N$6710, 11, FALSE))</f>
        <v>3.75</v>
      </c>
      <c r="I2010">
        <f>IF(ISNA(VLOOKUP(A2010, PerformanceRating!$C$2:$N$6710, 12, FALSE)), "", VLOOKUP(A2010, PerformanceRating!$C$2:$N$6710, 12, FALSE))</f>
        <v>3.5</v>
      </c>
    </row>
    <row r="2011" spans="1:9" x14ac:dyDescent="0.25">
      <c r="A2011" s="1">
        <v>43690</v>
      </c>
      <c r="B2011">
        <f>COUNTIF(Employee!$U$2:$U$1471, 'Date Events'!A2011)</f>
        <v>2</v>
      </c>
      <c r="C2011">
        <f>COUNTIF(Employee!$X$2:$X$1471, 'Date Events'!A2011)</f>
        <v>0</v>
      </c>
      <c r="D2011">
        <f t="shared" si="31"/>
        <v>914</v>
      </c>
      <c r="E2011">
        <f>COUNTIF(Employee!$AA$2:$AA$1471, 'Date Events'!A2011)</f>
        <v>0</v>
      </c>
      <c r="F2011">
        <f>IF(ISNA(VLOOKUP(A2011, PerformanceRating!$P$8:$R$2778, 2, FALSE)), "", VLOOKUP(A2011, PerformanceRating!$P$8:$R$2778, 2, FALSE))</f>
        <v>3.3333333333333335</v>
      </c>
      <c r="G2011">
        <f>IF(ISNA(VLOOKUP(A2011, PerformanceRating!$P$8:$R$2778, 3, FALSE)), "", VLOOKUP(A2011, PerformanceRating!$P$8:$R$2778, 3, FALSE))</f>
        <v>3</v>
      </c>
      <c r="H2011">
        <f>IF(ISNA(VLOOKUP(A2011, PerformanceRating!$C$2:$N$6710, 11, FALSE)), "", VLOOKUP(A2011, PerformanceRating!$C$2:$N$6710, 11, FALSE))</f>
        <v>3.5</v>
      </c>
      <c r="I2011">
        <f>IF(ISNA(VLOOKUP(A2011, PerformanceRating!$C$2:$N$6710, 12, FALSE)), "", VLOOKUP(A2011, PerformanceRating!$C$2:$N$6710, 12, FALSE))</f>
        <v>2.5</v>
      </c>
    </row>
    <row r="2012" spans="1:9" x14ac:dyDescent="0.25">
      <c r="A2012" s="1">
        <v>43691</v>
      </c>
      <c r="B2012">
        <f>COUNTIF(Employee!$U$2:$U$1471, 'Date Events'!A2012)</f>
        <v>3</v>
      </c>
      <c r="C2012">
        <f>COUNTIF(Employee!$X$2:$X$1471, 'Date Events'!A2012)</f>
        <v>0</v>
      </c>
      <c r="D2012">
        <f t="shared" si="31"/>
        <v>917</v>
      </c>
      <c r="E2012">
        <f>COUNTIF(Employee!$AA$2:$AA$1471, 'Date Events'!A2012)</f>
        <v>0</v>
      </c>
      <c r="F2012">
        <f>IF(ISNA(VLOOKUP(A2012, PerformanceRating!$P$8:$R$2778, 2, FALSE)), "", VLOOKUP(A2012, PerformanceRating!$P$8:$R$2778, 2, FALSE))</f>
        <v>3.6666666666666665</v>
      </c>
      <c r="G2012">
        <f>IF(ISNA(VLOOKUP(A2012, PerformanceRating!$P$8:$R$2778, 3, FALSE)), "", VLOOKUP(A2012, PerformanceRating!$P$8:$R$2778, 3, FALSE))</f>
        <v>3.3333333333333335</v>
      </c>
      <c r="H2012">
        <f>IF(ISNA(VLOOKUP(A2012, PerformanceRating!$C$2:$N$6710, 11, FALSE)), "", VLOOKUP(A2012, PerformanceRating!$C$2:$N$6710, 11, FALSE))</f>
        <v>3.75</v>
      </c>
      <c r="I2012">
        <f>IF(ISNA(VLOOKUP(A2012, PerformanceRating!$C$2:$N$6710, 12, FALSE)), "", VLOOKUP(A2012, PerformanceRating!$C$2:$N$6710, 12, FALSE))</f>
        <v>3.5</v>
      </c>
    </row>
    <row r="2013" spans="1:9" x14ac:dyDescent="0.25">
      <c r="A2013" s="1">
        <v>43692</v>
      </c>
      <c r="B2013">
        <f>COUNTIF(Employee!$U$2:$U$1471, 'Date Events'!A2013)</f>
        <v>0</v>
      </c>
      <c r="C2013">
        <f>COUNTIF(Employee!$X$2:$X$1471, 'Date Events'!A2013)</f>
        <v>1</v>
      </c>
      <c r="D2013">
        <f t="shared" si="31"/>
        <v>916</v>
      </c>
      <c r="E2013">
        <f>COUNTIF(Employee!$AA$2:$AA$1471, 'Date Events'!A2013)</f>
        <v>1</v>
      </c>
      <c r="F2013">
        <f>IF(ISNA(VLOOKUP(A2013, PerformanceRating!$P$8:$R$2778, 2, FALSE)), "", VLOOKUP(A2013, PerformanceRating!$P$8:$R$2778, 2, FALSE))</f>
        <v>3.75</v>
      </c>
      <c r="G2013">
        <f>IF(ISNA(VLOOKUP(A2013, PerformanceRating!$P$8:$R$2778, 3, FALSE)), "", VLOOKUP(A2013, PerformanceRating!$P$8:$R$2778, 3, FALSE))</f>
        <v>3.25</v>
      </c>
      <c r="H2013">
        <f>IF(ISNA(VLOOKUP(A2013, PerformanceRating!$C$2:$N$6710, 11, FALSE)), "", VLOOKUP(A2013, PerformanceRating!$C$2:$N$6710, 11, FALSE))</f>
        <v>3.5</v>
      </c>
      <c r="I2013">
        <f>IF(ISNA(VLOOKUP(A2013, PerformanceRating!$C$2:$N$6710, 12, FALSE)), "", VLOOKUP(A2013, PerformanceRating!$C$2:$N$6710, 12, FALSE))</f>
        <v>2.5</v>
      </c>
    </row>
    <row r="2014" spans="1:9" x14ac:dyDescent="0.25">
      <c r="A2014" s="1">
        <v>43693</v>
      </c>
      <c r="B2014">
        <f>COUNTIF(Employee!$U$2:$U$1471, 'Date Events'!A2014)</f>
        <v>0</v>
      </c>
      <c r="C2014">
        <f>COUNTIF(Employee!$X$2:$X$1471, 'Date Events'!A2014)</f>
        <v>0</v>
      </c>
      <c r="D2014">
        <f t="shared" si="31"/>
        <v>916</v>
      </c>
      <c r="E2014">
        <f>COUNTIF(Employee!$AA$2:$AA$1471, 'Date Events'!A2014)</f>
        <v>0</v>
      </c>
      <c r="F2014">
        <f>IF(ISNA(VLOOKUP(A2014, PerformanceRating!$P$8:$R$2778, 2, FALSE)), "", VLOOKUP(A2014, PerformanceRating!$P$8:$R$2778, 2, FALSE))</f>
        <v>4</v>
      </c>
      <c r="G2014">
        <f>IF(ISNA(VLOOKUP(A2014, PerformanceRating!$P$8:$R$2778, 3, FALSE)), "", VLOOKUP(A2014, PerformanceRating!$P$8:$R$2778, 3, FALSE))</f>
        <v>3.4</v>
      </c>
      <c r="H2014">
        <f>IF(ISNA(VLOOKUP(A2014, PerformanceRating!$C$2:$N$6710, 11, FALSE)), "", VLOOKUP(A2014, PerformanceRating!$C$2:$N$6710, 11, FALSE))</f>
        <v>4.25</v>
      </c>
      <c r="I2014">
        <f>IF(ISNA(VLOOKUP(A2014, PerformanceRating!$C$2:$N$6710, 12, FALSE)), "", VLOOKUP(A2014, PerformanceRating!$C$2:$N$6710, 12, FALSE))</f>
        <v>4</v>
      </c>
    </row>
    <row r="2015" spans="1:9" x14ac:dyDescent="0.25">
      <c r="A2015" s="1">
        <v>43694</v>
      </c>
      <c r="B2015">
        <f>COUNTIF(Employee!$U$2:$U$1471, 'Date Events'!A2015)</f>
        <v>1</v>
      </c>
      <c r="C2015">
        <f>COUNTIF(Employee!$X$2:$X$1471, 'Date Events'!A2015)</f>
        <v>0</v>
      </c>
      <c r="D2015">
        <f t="shared" si="31"/>
        <v>917</v>
      </c>
      <c r="E2015">
        <f>COUNTIF(Employee!$AA$2:$AA$1471, 'Date Events'!A2015)</f>
        <v>0</v>
      </c>
      <c r="F2015">
        <f>IF(ISNA(VLOOKUP(A2015, PerformanceRating!$P$8:$R$2778, 2, FALSE)), "", VLOOKUP(A2015, PerformanceRating!$P$8:$R$2778, 2, FALSE))</f>
        <v>4.5</v>
      </c>
      <c r="G2015">
        <f>IF(ISNA(VLOOKUP(A2015, PerformanceRating!$P$8:$R$2778, 3, FALSE)), "", VLOOKUP(A2015, PerformanceRating!$P$8:$R$2778, 3, FALSE))</f>
        <v>4</v>
      </c>
      <c r="H2015">
        <f>IF(ISNA(VLOOKUP(A2015, PerformanceRating!$C$2:$N$6710, 11, FALSE)), "", VLOOKUP(A2015, PerformanceRating!$C$2:$N$6710, 11, FALSE))</f>
        <v>2.5</v>
      </c>
      <c r="I2015">
        <f>IF(ISNA(VLOOKUP(A2015, PerformanceRating!$C$2:$N$6710, 12, FALSE)), "", VLOOKUP(A2015, PerformanceRating!$C$2:$N$6710, 12, FALSE))</f>
        <v>4</v>
      </c>
    </row>
    <row r="2016" spans="1:9" x14ac:dyDescent="0.25">
      <c r="A2016" s="1">
        <v>43695</v>
      </c>
      <c r="B2016">
        <f>COUNTIF(Employee!$U$2:$U$1471, 'Date Events'!A2016)</f>
        <v>1</v>
      </c>
      <c r="C2016">
        <f>COUNTIF(Employee!$X$2:$X$1471, 'Date Events'!A2016)</f>
        <v>0</v>
      </c>
      <c r="D2016">
        <f t="shared" si="31"/>
        <v>918</v>
      </c>
      <c r="E2016">
        <f>COUNTIF(Employee!$AA$2:$AA$1471, 'Date Events'!A2016)</f>
        <v>1</v>
      </c>
      <c r="F2016">
        <f>IF(ISNA(VLOOKUP(A2016, PerformanceRating!$P$8:$R$2778, 2, FALSE)), "", VLOOKUP(A2016, PerformanceRating!$P$8:$R$2778, 2, FALSE))</f>
        <v>4</v>
      </c>
      <c r="G2016">
        <f>IF(ISNA(VLOOKUP(A2016, PerformanceRating!$P$8:$R$2778, 3, FALSE)), "", VLOOKUP(A2016, PerformanceRating!$P$8:$R$2778, 3, FALSE))</f>
        <v>3.3333333333333335</v>
      </c>
      <c r="H2016">
        <f>IF(ISNA(VLOOKUP(A2016, PerformanceRating!$C$2:$N$6710, 11, FALSE)), "", VLOOKUP(A2016, PerformanceRating!$C$2:$N$6710, 11, FALSE))</f>
        <v>2.75</v>
      </c>
      <c r="I2016">
        <f>IF(ISNA(VLOOKUP(A2016, PerformanceRating!$C$2:$N$6710, 12, FALSE)), "", VLOOKUP(A2016, PerformanceRating!$C$2:$N$6710, 12, FALSE))</f>
        <v>4.5</v>
      </c>
    </row>
    <row r="2017" spans="1:9" x14ac:dyDescent="0.25">
      <c r="A2017" s="1">
        <v>43696</v>
      </c>
      <c r="B2017">
        <f>COUNTIF(Employee!$U$2:$U$1471, 'Date Events'!A2017)</f>
        <v>0</v>
      </c>
      <c r="C2017">
        <f>COUNTIF(Employee!$X$2:$X$1471, 'Date Events'!A2017)</f>
        <v>0</v>
      </c>
      <c r="D2017">
        <f t="shared" si="31"/>
        <v>918</v>
      </c>
      <c r="E2017">
        <f>COUNTIF(Employee!$AA$2:$AA$1471, 'Date Events'!A2017)</f>
        <v>0</v>
      </c>
      <c r="F2017">
        <f>IF(ISNA(VLOOKUP(A2017, PerformanceRating!$P$8:$R$2778, 2, FALSE)), "", VLOOKUP(A2017, PerformanceRating!$P$8:$R$2778, 2, FALSE))</f>
        <v>5</v>
      </c>
      <c r="G2017">
        <f>IF(ISNA(VLOOKUP(A2017, PerformanceRating!$P$8:$R$2778, 3, FALSE)), "", VLOOKUP(A2017, PerformanceRating!$P$8:$R$2778, 3, FALSE))</f>
        <v>4</v>
      </c>
      <c r="H2017">
        <f>IF(ISNA(VLOOKUP(A2017, PerformanceRating!$C$2:$N$6710, 11, FALSE)), "", VLOOKUP(A2017, PerformanceRating!$C$2:$N$6710, 11, FALSE))</f>
        <v>3</v>
      </c>
      <c r="I2017">
        <f>IF(ISNA(VLOOKUP(A2017, PerformanceRating!$C$2:$N$6710, 12, FALSE)), "", VLOOKUP(A2017, PerformanceRating!$C$2:$N$6710, 12, FALSE))</f>
        <v>4.5</v>
      </c>
    </row>
    <row r="2018" spans="1:9" x14ac:dyDescent="0.25">
      <c r="A2018" s="1">
        <v>43697</v>
      </c>
      <c r="B2018">
        <f>COUNTIF(Employee!$U$2:$U$1471, 'Date Events'!A2018)</f>
        <v>0</v>
      </c>
      <c r="C2018">
        <f>COUNTIF(Employee!$X$2:$X$1471, 'Date Events'!A2018)</f>
        <v>0</v>
      </c>
      <c r="D2018">
        <f t="shared" si="31"/>
        <v>918</v>
      </c>
      <c r="E2018">
        <f>COUNTIF(Employee!$AA$2:$AA$1471, 'Date Events'!A2018)</f>
        <v>0</v>
      </c>
      <c r="F2018">
        <f>IF(ISNA(VLOOKUP(A2018, PerformanceRating!$P$8:$R$2778, 2, FALSE)), "", VLOOKUP(A2018, PerformanceRating!$P$8:$R$2778, 2, FALSE))</f>
        <v>4</v>
      </c>
      <c r="G2018">
        <f>IF(ISNA(VLOOKUP(A2018, PerformanceRating!$P$8:$R$2778, 3, FALSE)), "", VLOOKUP(A2018, PerformanceRating!$P$8:$R$2778, 3, FALSE))</f>
        <v>3</v>
      </c>
      <c r="H2018">
        <f>IF(ISNA(VLOOKUP(A2018, PerformanceRating!$C$2:$N$6710, 11, FALSE)), "", VLOOKUP(A2018, PerformanceRating!$C$2:$N$6710, 11, FALSE))</f>
        <v>1.5</v>
      </c>
      <c r="I2018">
        <f>IF(ISNA(VLOOKUP(A2018, PerformanceRating!$C$2:$N$6710, 12, FALSE)), "", VLOOKUP(A2018, PerformanceRating!$C$2:$N$6710, 12, FALSE))</f>
        <v>3.5</v>
      </c>
    </row>
    <row r="2019" spans="1:9" x14ac:dyDescent="0.25">
      <c r="A2019" s="1">
        <v>43698</v>
      </c>
      <c r="B2019">
        <f>COUNTIF(Employee!$U$2:$U$1471, 'Date Events'!A2019)</f>
        <v>0</v>
      </c>
      <c r="C2019">
        <f>COUNTIF(Employee!$X$2:$X$1471, 'Date Events'!A2019)</f>
        <v>0</v>
      </c>
      <c r="D2019">
        <f t="shared" si="31"/>
        <v>918</v>
      </c>
      <c r="E2019">
        <f>COUNTIF(Employee!$AA$2:$AA$1471, 'Date Events'!A2019)</f>
        <v>0</v>
      </c>
      <c r="F2019">
        <f>IF(ISNA(VLOOKUP(A2019, PerformanceRating!$P$8:$R$2778, 2, FALSE)), "", VLOOKUP(A2019, PerformanceRating!$P$8:$R$2778, 2, FALSE))</f>
        <v>4.5</v>
      </c>
      <c r="G2019">
        <f>IF(ISNA(VLOOKUP(A2019, PerformanceRating!$P$8:$R$2778, 3, FALSE)), "", VLOOKUP(A2019, PerformanceRating!$P$8:$R$2778, 3, FALSE))</f>
        <v>4</v>
      </c>
      <c r="H2019">
        <f>IF(ISNA(VLOOKUP(A2019, PerformanceRating!$C$2:$N$6710, 11, FALSE)), "", VLOOKUP(A2019, PerformanceRating!$C$2:$N$6710, 11, FALSE))</f>
        <v>2.25</v>
      </c>
      <c r="I2019">
        <f>IF(ISNA(VLOOKUP(A2019, PerformanceRating!$C$2:$N$6710, 12, FALSE)), "", VLOOKUP(A2019, PerformanceRating!$C$2:$N$6710, 12, FALSE))</f>
        <v>4</v>
      </c>
    </row>
    <row r="2020" spans="1:9" x14ac:dyDescent="0.25">
      <c r="A2020" s="1">
        <v>43699</v>
      </c>
      <c r="B2020">
        <f>COUNTIF(Employee!$U$2:$U$1471, 'Date Events'!A2020)</f>
        <v>0</v>
      </c>
      <c r="C2020">
        <f>COUNTIF(Employee!$X$2:$X$1471, 'Date Events'!A2020)</f>
        <v>0</v>
      </c>
      <c r="D2020">
        <f t="shared" si="31"/>
        <v>918</v>
      </c>
      <c r="E2020">
        <f>COUNTIF(Employee!$AA$2:$AA$1471, 'Date Events'!A2020)</f>
        <v>0</v>
      </c>
      <c r="F2020">
        <f>IF(ISNA(VLOOKUP(A2020, PerformanceRating!$P$8:$R$2778, 2, FALSE)), "", VLOOKUP(A2020, PerformanceRating!$P$8:$R$2778, 2, FALSE))</f>
        <v>5</v>
      </c>
      <c r="G2020">
        <f>IF(ISNA(VLOOKUP(A2020, PerformanceRating!$P$8:$R$2778, 3, FALSE)), "", VLOOKUP(A2020, PerformanceRating!$P$8:$R$2778, 3, FALSE))</f>
        <v>5</v>
      </c>
      <c r="H2020">
        <f>IF(ISNA(VLOOKUP(A2020, PerformanceRating!$C$2:$N$6710, 11, FALSE)), "", VLOOKUP(A2020, PerformanceRating!$C$2:$N$6710, 11, FALSE))</f>
        <v>4</v>
      </c>
      <c r="I2020">
        <f>IF(ISNA(VLOOKUP(A2020, PerformanceRating!$C$2:$N$6710, 12, FALSE)), "", VLOOKUP(A2020, PerformanceRating!$C$2:$N$6710, 12, FALSE))</f>
        <v>5</v>
      </c>
    </row>
    <row r="2021" spans="1:9" x14ac:dyDescent="0.25">
      <c r="A2021" s="1">
        <v>43700</v>
      </c>
      <c r="B2021">
        <f>COUNTIF(Employee!$U$2:$U$1471, 'Date Events'!A2021)</f>
        <v>2</v>
      </c>
      <c r="C2021">
        <f>COUNTIF(Employee!$X$2:$X$1471, 'Date Events'!A2021)</f>
        <v>0</v>
      </c>
      <c r="D2021">
        <f t="shared" si="31"/>
        <v>920</v>
      </c>
      <c r="E2021">
        <f>COUNTIF(Employee!$AA$2:$AA$1471, 'Date Events'!A2021)</f>
        <v>0</v>
      </c>
      <c r="F2021">
        <f>IF(ISNA(VLOOKUP(A2021, PerformanceRating!$P$8:$R$2778, 2, FALSE)), "", VLOOKUP(A2021, PerformanceRating!$P$8:$R$2778, 2, FALSE))</f>
        <v>3</v>
      </c>
      <c r="G2021">
        <f>IF(ISNA(VLOOKUP(A2021, PerformanceRating!$P$8:$R$2778, 3, FALSE)), "", VLOOKUP(A2021, PerformanceRating!$P$8:$R$2778, 3, FALSE))</f>
        <v>3</v>
      </c>
      <c r="H2021">
        <f>IF(ISNA(VLOOKUP(A2021, PerformanceRating!$C$2:$N$6710, 11, FALSE)), "", VLOOKUP(A2021, PerformanceRating!$C$2:$N$6710, 11, FALSE))</f>
        <v>3</v>
      </c>
      <c r="I2021">
        <f>IF(ISNA(VLOOKUP(A2021, PerformanceRating!$C$2:$N$6710, 12, FALSE)), "", VLOOKUP(A2021, PerformanceRating!$C$2:$N$6710, 12, FALSE))</f>
        <v>3</v>
      </c>
    </row>
    <row r="2022" spans="1:9" x14ac:dyDescent="0.25">
      <c r="A2022" s="1">
        <v>43701</v>
      </c>
      <c r="B2022">
        <f>COUNTIF(Employee!$U$2:$U$1471, 'Date Events'!A2022)</f>
        <v>0</v>
      </c>
      <c r="C2022">
        <f>COUNTIF(Employee!$X$2:$X$1471, 'Date Events'!A2022)</f>
        <v>0</v>
      </c>
      <c r="D2022">
        <f t="shared" si="31"/>
        <v>920</v>
      </c>
      <c r="E2022">
        <f>COUNTIF(Employee!$AA$2:$AA$1471, 'Date Events'!A2022)</f>
        <v>0</v>
      </c>
      <c r="F2022">
        <f>IF(ISNA(VLOOKUP(A2022, PerformanceRating!$P$8:$R$2778, 2, FALSE)), "", VLOOKUP(A2022, PerformanceRating!$P$8:$R$2778, 2, FALSE))</f>
        <v>4.5</v>
      </c>
      <c r="G2022">
        <f>IF(ISNA(VLOOKUP(A2022, PerformanceRating!$P$8:$R$2778, 3, FALSE)), "", VLOOKUP(A2022, PerformanceRating!$P$8:$R$2778, 3, FALSE))</f>
        <v>4.5</v>
      </c>
      <c r="H2022">
        <f>IF(ISNA(VLOOKUP(A2022, PerformanceRating!$C$2:$N$6710, 11, FALSE)), "", VLOOKUP(A2022, PerformanceRating!$C$2:$N$6710, 11, FALSE))</f>
        <v>4</v>
      </c>
      <c r="I2022">
        <f>IF(ISNA(VLOOKUP(A2022, PerformanceRating!$C$2:$N$6710, 12, FALSE)), "", VLOOKUP(A2022, PerformanceRating!$C$2:$N$6710, 12, FALSE))</f>
        <v>4</v>
      </c>
    </row>
    <row r="2023" spans="1:9" x14ac:dyDescent="0.25">
      <c r="A2023" s="1">
        <v>43702</v>
      </c>
      <c r="B2023">
        <f>COUNTIF(Employee!$U$2:$U$1471, 'Date Events'!A2023)</f>
        <v>1</v>
      </c>
      <c r="C2023">
        <f>COUNTIF(Employee!$X$2:$X$1471, 'Date Events'!A2023)</f>
        <v>0</v>
      </c>
      <c r="D2023">
        <f t="shared" si="31"/>
        <v>921</v>
      </c>
      <c r="E2023">
        <f>COUNTIF(Employee!$AA$2:$AA$1471, 'Date Events'!A2023)</f>
        <v>0</v>
      </c>
      <c r="F2023">
        <f>IF(ISNA(VLOOKUP(A2023, PerformanceRating!$P$8:$R$2778, 2, FALSE)), "", VLOOKUP(A2023, PerformanceRating!$P$8:$R$2778, 2, FALSE))</f>
        <v>4</v>
      </c>
      <c r="G2023">
        <f>IF(ISNA(VLOOKUP(A2023, PerformanceRating!$P$8:$R$2778, 3, FALSE)), "", VLOOKUP(A2023, PerformanceRating!$P$8:$R$2778, 3, FALSE))</f>
        <v>4</v>
      </c>
      <c r="H2023">
        <f>IF(ISNA(VLOOKUP(A2023, PerformanceRating!$C$2:$N$6710, 11, FALSE)), "", VLOOKUP(A2023, PerformanceRating!$C$2:$N$6710, 11, FALSE))</f>
        <v>4.25</v>
      </c>
      <c r="I2023">
        <f>IF(ISNA(VLOOKUP(A2023, PerformanceRating!$C$2:$N$6710, 12, FALSE)), "", VLOOKUP(A2023, PerformanceRating!$C$2:$N$6710, 12, FALSE))</f>
        <v>4</v>
      </c>
    </row>
    <row r="2024" spans="1:9" x14ac:dyDescent="0.25">
      <c r="A2024" s="1">
        <v>43703</v>
      </c>
      <c r="B2024">
        <f>COUNTIF(Employee!$U$2:$U$1471, 'Date Events'!A2024)</f>
        <v>1</v>
      </c>
      <c r="C2024">
        <f>COUNTIF(Employee!$X$2:$X$1471, 'Date Events'!A2024)</f>
        <v>0</v>
      </c>
      <c r="D2024">
        <f t="shared" si="31"/>
        <v>922</v>
      </c>
      <c r="E2024">
        <f>COUNTIF(Employee!$AA$2:$AA$1471, 'Date Events'!A2024)</f>
        <v>0</v>
      </c>
      <c r="F2024">
        <f>IF(ISNA(VLOOKUP(A2024, PerformanceRating!$P$8:$R$2778, 2, FALSE)), "", VLOOKUP(A2024, PerformanceRating!$P$8:$R$2778, 2, FALSE))</f>
        <v>5</v>
      </c>
      <c r="G2024">
        <f>IF(ISNA(VLOOKUP(A2024, PerformanceRating!$P$8:$R$2778, 3, FALSE)), "", VLOOKUP(A2024, PerformanceRating!$P$8:$R$2778, 3, FALSE))</f>
        <v>5</v>
      </c>
      <c r="H2024">
        <f>IF(ISNA(VLOOKUP(A2024, PerformanceRating!$C$2:$N$6710, 11, FALSE)), "", VLOOKUP(A2024, PerformanceRating!$C$2:$N$6710, 11, FALSE))</f>
        <v>4.5</v>
      </c>
      <c r="I2024">
        <f>IF(ISNA(VLOOKUP(A2024, PerformanceRating!$C$2:$N$6710, 12, FALSE)), "", VLOOKUP(A2024, PerformanceRating!$C$2:$N$6710, 12, FALSE))</f>
        <v>5</v>
      </c>
    </row>
    <row r="2025" spans="1:9" x14ac:dyDescent="0.25">
      <c r="A2025" s="1">
        <v>43704</v>
      </c>
      <c r="B2025">
        <f>COUNTIF(Employee!$U$2:$U$1471, 'Date Events'!A2025)</f>
        <v>0</v>
      </c>
      <c r="C2025">
        <f>COUNTIF(Employee!$X$2:$X$1471, 'Date Events'!A2025)</f>
        <v>0</v>
      </c>
      <c r="D2025">
        <f t="shared" si="31"/>
        <v>922</v>
      </c>
      <c r="E2025">
        <f>COUNTIF(Employee!$AA$2:$AA$1471, 'Date Events'!A2025)</f>
        <v>0</v>
      </c>
      <c r="F2025">
        <f>IF(ISNA(VLOOKUP(A2025, PerformanceRating!$P$8:$R$2778, 2, FALSE)), "", VLOOKUP(A2025, PerformanceRating!$P$8:$R$2778, 2, FALSE))</f>
        <v>5</v>
      </c>
      <c r="G2025">
        <f>IF(ISNA(VLOOKUP(A2025, PerformanceRating!$P$8:$R$2778, 3, FALSE)), "", VLOOKUP(A2025, PerformanceRating!$P$8:$R$2778, 3, FALSE))</f>
        <v>4</v>
      </c>
      <c r="H2025">
        <f>IF(ISNA(VLOOKUP(A2025, PerformanceRating!$C$2:$N$6710, 11, FALSE)), "", VLOOKUP(A2025, PerformanceRating!$C$2:$N$6710, 11, FALSE))</f>
        <v>3</v>
      </c>
      <c r="I2025">
        <f>IF(ISNA(VLOOKUP(A2025, PerformanceRating!$C$2:$N$6710, 12, FALSE)), "", VLOOKUP(A2025, PerformanceRating!$C$2:$N$6710, 12, FALSE))</f>
        <v>4.5</v>
      </c>
    </row>
    <row r="2026" spans="1:9" x14ac:dyDescent="0.25">
      <c r="A2026" s="1">
        <v>43705</v>
      </c>
      <c r="B2026">
        <f>COUNTIF(Employee!$U$2:$U$1471, 'Date Events'!A2026)</f>
        <v>1</v>
      </c>
      <c r="C2026">
        <f>COUNTIF(Employee!$X$2:$X$1471, 'Date Events'!A2026)</f>
        <v>0</v>
      </c>
      <c r="D2026">
        <f t="shared" si="31"/>
        <v>923</v>
      </c>
      <c r="E2026">
        <f>COUNTIF(Employee!$AA$2:$AA$1471, 'Date Events'!A2026)</f>
        <v>0</v>
      </c>
      <c r="F2026" t="str">
        <f>IF(ISNA(VLOOKUP(A2026, PerformanceRating!$P$8:$R$2778, 2, FALSE)), "", VLOOKUP(A2026, PerformanceRating!$P$8:$R$2778, 2, FALSE))</f>
        <v/>
      </c>
      <c r="G2026" t="str">
        <f>IF(ISNA(VLOOKUP(A2026, PerformanceRating!$P$8:$R$2778, 3, FALSE)), "", VLOOKUP(A2026, PerformanceRating!$P$8:$R$2778, 3, FALSE))</f>
        <v/>
      </c>
      <c r="H2026" t="str">
        <f>IF(ISNA(VLOOKUP(A2026, PerformanceRating!$C$2:$N$6710, 11, FALSE)), "", VLOOKUP(A2026, PerformanceRating!$C$2:$N$6710, 11, FALSE))</f>
        <v/>
      </c>
      <c r="I2026" t="str">
        <f>IF(ISNA(VLOOKUP(A2026, PerformanceRating!$C$2:$N$6710, 12, FALSE)), "", VLOOKUP(A2026, PerformanceRating!$C$2:$N$6710, 12, FALSE))</f>
        <v/>
      </c>
    </row>
    <row r="2027" spans="1:9" x14ac:dyDescent="0.25">
      <c r="A2027" s="1">
        <v>43706</v>
      </c>
      <c r="B2027">
        <f>COUNTIF(Employee!$U$2:$U$1471, 'Date Events'!A2027)</f>
        <v>0</v>
      </c>
      <c r="C2027">
        <f>COUNTIF(Employee!$X$2:$X$1471, 'Date Events'!A2027)</f>
        <v>0</v>
      </c>
      <c r="D2027">
        <f t="shared" si="31"/>
        <v>923</v>
      </c>
      <c r="E2027">
        <f>COUNTIF(Employee!$AA$2:$AA$1471, 'Date Events'!A2027)</f>
        <v>0</v>
      </c>
      <c r="F2027">
        <f>IF(ISNA(VLOOKUP(A2027, PerformanceRating!$P$8:$R$2778, 2, FALSE)), "", VLOOKUP(A2027, PerformanceRating!$P$8:$R$2778, 2, FALSE))</f>
        <v>5</v>
      </c>
      <c r="G2027">
        <f>IF(ISNA(VLOOKUP(A2027, PerformanceRating!$P$8:$R$2778, 3, FALSE)), "", VLOOKUP(A2027, PerformanceRating!$P$8:$R$2778, 3, FALSE))</f>
        <v>5</v>
      </c>
      <c r="H2027">
        <f>IF(ISNA(VLOOKUP(A2027, PerformanceRating!$C$2:$N$6710, 11, FALSE)), "", VLOOKUP(A2027, PerformanceRating!$C$2:$N$6710, 11, FALSE))</f>
        <v>4.5</v>
      </c>
      <c r="I2027">
        <f>IF(ISNA(VLOOKUP(A2027, PerformanceRating!$C$2:$N$6710, 12, FALSE)), "", VLOOKUP(A2027, PerformanceRating!$C$2:$N$6710, 12, FALSE))</f>
        <v>5</v>
      </c>
    </row>
    <row r="2028" spans="1:9" x14ac:dyDescent="0.25">
      <c r="A2028" s="1">
        <v>43707</v>
      </c>
      <c r="B2028">
        <f>COUNTIF(Employee!$U$2:$U$1471, 'Date Events'!A2028)</f>
        <v>0</v>
      </c>
      <c r="C2028">
        <f>COUNTIF(Employee!$X$2:$X$1471, 'Date Events'!A2028)</f>
        <v>0</v>
      </c>
      <c r="D2028">
        <f t="shared" si="31"/>
        <v>923</v>
      </c>
      <c r="E2028">
        <f>COUNTIF(Employee!$AA$2:$AA$1471, 'Date Events'!A2028)</f>
        <v>0</v>
      </c>
      <c r="F2028">
        <f>IF(ISNA(VLOOKUP(A2028, PerformanceRating!$P$8:$R$2778, 2, FALSE)), "", VLOOKUP(A2028, PerformanceRating!$P$8:$R$2778, 2, FALSE))</f>
        <v>3</v>
      </c>
      <c r="G2028">
        <f>IF(ISNA(VLOOKUP(A2028, PerformanceRating!$P$8:$R$2778, 3, FALSE)), "", VLOOKUP(A2028, PerformanceRating!$P$8:$R$2778, 3, FALSE))</f>
        <v>3</v>
      </c>
      <c r="H2028">
        <f>IF(ISNA(VLOOKUP(A2028, PerformanceRating!$C$2:$N$6710, 11, FALSE)), "", VLOOKUP(A2028, PerformanceRating!$C$2:$N$6710, 11, FALSE))</f>
        <v>3.25</v>
      </c>
      <c r="I2028">
        <f>IF(ISNA(VLOOKUP(A2028, PerformanceRating!$C$2:$N$6710, 12, FALSE)), "", VLOOKUP(A2028, PerformanceRating!$C$2:$N$6710, 12, FALSE))</f>
        <v>3</v>
      </c>
    </row>
    <row r="2029" spans="1:9" x14ac:dyDescent="0.25">
      <c r="A2029" s="1">
        <v>43708</v>
      </c>
      <c r="B2029">
        <f>COUNTIF(Employee!$U$2:$U$1471, 'Date Events'!A2029)</f>
        <v>1</v>
      </c>
      <c r="C2029">
        <f>COUNTIF(Employee!$X$2:$X$1471, 'Date Events'!A2029)</f>
        <v>0</v>
      </c>
      <c r="D2029">
        <f t="shared" si="31"/>
        <v>924</v>
      </c>
      <c r="E2029">
        <f>COUNTIF(Employee!$AA$2:$AA$1471, 'Date Events'!A2029)</f>
        <v>0</v>
      </c>
      <c r="F2029">
        <f>IF(ISNA(VLOOKUP(A2029, PerformanceRating!$P$8:$R$2778, 2, FALSE)), "", VLOOKUP(A2029, PerformanceRating!$P$8:$R$2778, 2, FALSE))</f>
        <v>3</v>
      </c>
      <c r="G2029">
        <f>IF(ISNA(VLOOKUP(A2029, PerformanceRating!$P$8:$R$2778, 3, FALSE)), "", VLOOKUP(A2029, PerformanceRating!$P$8:$R$2778, 3, FALSE))</f>
        <v>2</v>
      </c>
      <c r="H2029">
        <f>IF(ISNA(VLOOKUP(A2029, PerformanceRating!$C$2:$N$6710, 11, FALSE)), "", VLOOKUP(A2029, PerformanceRating!$C$2:$N$6710, 11, FALSE))</f>
        <v>3.75</v>
      </c>
      <c r="I2029">
        <f>IF(ISNA(VLOOKUP(A2029, PerformanceRating!$C$2:$N$6710, 12, FALSE)), "", VLOOKUP(A2029, PerformanceRating!$C$2:$N$6710, 12, FALSE))</f>
        <v>2.5</v>
      </c>
    </row>
    <row r="2030" spans="1:9" x14ac:dyDescent="0.25">
      <c r="A2030" s="1">
        <v>43709</v>
      </c>
      <c r="B2030">
        <f>COUNTIF(Employee!$U$2:$U$1471, 'Date Events'!A2030)</f>
        <v>0</v>
      </c>
      <c r="C2030">
        <f>COUNTIF(Employee!$X$2:$X$1471, 'Date Events'!A2030)</f>
        <v>0</v>
      </c>
      <c r="D2030">
        <f t="shared" si="31"/>
        <v>924</v>
      </c>
      <c r="E2030">
        <f>COUNTIF(Employee!$AA$2:$AA$1471, 'Date Events'!A2030)</f>
        <v>1</v>
      </c>
      <c r="F2030">
        <f>IF(ISNA(VLOOKUP(A2030, PerformanceRating!$P$8:$R$2778, 2, FALSE)), "", VLOOKUP(A2030, PerformanceRating!$P$8:$R$2778, 2, FALSE))</f>
        <v>3.5</v>
      </c>
      <c r="G2030">
        <f>IF(ISNA(VLOOKUP(A2030, PerformanceRating!$P$8:$R$2778, 3, FALSE)), "", VLOOKUP(A2030, PerformanceRating!$P$8:$R$2778, 3, FALSE))</f>
        <v>3.5</v>
      </c>
      <c r="H2030">
        <f>IF(ISNA(VLOOKUP(A2030, PerformanceRating!$C$2:$N$6710, 11, FALSE)), "", VLOOKUP(A2030, PerformanceRating!$C$2:$N$6710, 11, FALSE))</f>
        <v>3.5</v>
      </c>
      <c r="I2030">
        <f>IF(ISNA(VLOOKUP(A2030, PerformanceRating!$C$2:$N$6710, 12, FALSE)), "", VLOOKUP(A2030, PerformanceRating!$C$2:$N$6710, 12, FALSE))</f>
        <v>3</v>
      </c>
    </row>
    <row r="2031" spans="1:9" x14ac:dyDescent="0.25">
      <c r="A2031" s="1">
        <v>43710</v>
      </c>
      <c r="B2031">
        <f>COUNTIF(Employee!$U$2:$U$1471, 'Date Events'!A2031)</f>
        <v>0</v>
      </c>
      <c r="C2031">
        <f>COUNTIF(Employee!$X$2:$X$1471, 'Date Events'!A2031)</f>
        <v>0</v>
      </c>
      <c r="D2031">
        <f t="shared" si="31"/>
        <v>924</v>
      </c>
      <c r="E2031">
        <f>COUNTIF(Employee!$AA$2:$AA$1471, 'Date Events'!A2031)</f>
        <v>0</v>
      </c>
      <c r="F2031">
        <f>IF(ISNA(VLOOKUP(A2031, PerformanceRating!$P$8:$R$2778, 2, FALSE)), "", VLOOKUP(A2031, PerformanceRating!$P$8:$R$2778, 2, FALSE))</f>
        <v>3.6666666666666665</v>
      </c>
      <c r="G2031">
        <f>IF(ISNA(VLOOKUP(A2031, PerformanceRating!$P$8:$R$2778, 3, FALSE)), "", VLOOKUP(A2031, PerformanceRating!$P$8:$R$2778, 3, FALSE))</f>
        <v>3</v>
      </c>
      <c r="H2031">
        <f>IF(ISNA(VLOOKUP(A2031, PerformanceRating!$C$2:$N$6710, 11, FALSE)), "", VLOOKUP(A2031, PerformanceRating!$C$2:$N$6710, 11, FALSE))</f>
        <v>3.5</v>
      </c>
      <c r="I2031">
        <f>IF(ISNA(VLOOKUP(A2031, PerformanceRating!$C$2:$N$6710, 12, FALSE)), "", VLOOKUP(A2031, PerformanceRating!$C$2:$N$6710, 12, FALSE))</f>
        <v>2.5</v>
      </c>
    </row>
    <row r="2032" spans="1:9" x14ac:dyDescent="0.25">
      <c r="A2032" s="1">
        <v>43711</v>
      </c>
      <c r="B2032">
        <f>COUNTIF(Employee!$U$2:$U$1471, 'Date Events'!A2032)</f>
        <v>0</v>
      </c>
      <c r="C2032">
        <f>COUNTIF(Employee!$X$2:$X$1471, 'Date Events'!A2032)</f>
        <v>0</v>
      </c>
      <c r="D2032">
        <f t="shared" si="31"/>
        <v>924</v>
      </c>
      <c r="E2032">
        <f>COUNTIF(Employee!$AA$2:$AA$1471, 'Date Events'!A2032)</f>
        <v>1</v>
      </c>
      <c r="F2032">
        <f>IF(ISNA(VLOOKUP(A2032, PerformanceRating!$P$8:$R$2778, 2, FALSE)), "", VLOOKUP(A2032, PerformanceRating!$P$8:$R$2778, 2, FALSE))</f>
        <v>3.8</v>
      </c>
      <c r="G2032">
        <f>IF(ISNA(VLOOKUP(A2032, PerformanceRating!$P$8:$R$2778, 3, FALSE)), "", VLOOKUP(A2032, PerformanceRating!$P$8:$R$2778, 3, FALSE))</f>
        <v>3.2</v>
      </c>
      <c r="H2032">
        <f>IF(ISNA(VLOOKUP(A2032, PerformanceRating!$C$2:$N$6710, 11, FALSE)), "", VLOOKUP(A2032, PerformanceRating!$C$2:$N$6710, 11, FALSE))</f>
        <v>3</v>
      </c>
      <c r="I2032">
        <f>IF(ISNA(VLOOKUP(A2032, PerformanceRating!$C$2:$N$6710, 12, FALSE)), "", VLOOKUP(A2032, PerformanceRating!$C$2:$N$6710, 12, FALSE))</f>
        <v>2.5</v>
      </c>
    </row>
    <row r="2033" spans="1:9" x14ac:dyDescent="0.25">
      <c r="A2033" s="1">
        <v>43712</v>
      </c>
      <c r="B2033">
        <f>COUNTIF(Employee!$U$2:$U$1471, 'Date Events'!A2033)</f>
        <v>0</v>
      </c>
      <c r="C2033">
        <f>COUNTIF(Employee!$X$2:$X$1471, 'Date Events'!A2033)</f>
        <v>0</v>
      </c>
      <c r="D2033">
        <f t="shared" si="31"/>
        <v>924</v>
      </c>
      <c r="E2033">
        <f>COUNTIF(Employee!$AA$2:$AA$1471, 'Date Events'!A2033)</f>
        <v>1</v>
      </c>
      <c r="F2033">
        <f>IF(ISNA(VLOOKUP(A2033, PerformanceRating!$P$8:$R$2778, 2, FALSE)), "", VLOOKUP(A2033, PerformanceRating!$P$8:$R$2778, 2, FALSE))</f>
        <v>4</v>
      </c>
      <c r="G2033">
        <f>IF(ISNA(VLOOKUP(A2033, PerformanceRating!$P$8:$R$2778, 3, FALSE)), "", VLOOKUP(A2033, PerformanceRating!$P$8:$R$2778, 3, FALSE))</f>
        <v>3</v>
      </c>
      <c r="H2033">
        <f>IF(ISNA(VLOOKUP(A2033, PerformanceRating!$C$2:$N$6710, 11, FALSE)), "", VLOOKUP(A2033, PerformanceRating!$C$2:$N$6710, 11, FALSE))</f>
        <v>3.25</v>
      </c>
      <c r="I2033">
        <f>IF(ISNA(VLOOKUP(A2033, PerformanceRating!$C$2:$N$6710, 12, FALSE)), "", VLOOKUP(A2033, PerformanceRating!$C$2:$N$6710, 12, FALSE))</f>
        <v>2.5</v>
      </c>
    </row>
    <row r="2034" spans="1:9" x14ac:dyDescent="0.25">
      <c r="A2034" s="1">
        <v>43713</v>
      </c>
      <c r="B2034">
        <f>COUNTIF(Employee!$U$2:$U$1471, 'Date Events'!A2034)</f>
        <v>0</v>
      </c>
      <c r="C2034">
        <f>COUNTIF(Employee!$X$2:$X$1471, 'Date Events'!A2034)</f>
        <v>0</v>
      </c>
      <c r="D2034">
        <f t="shared" si="31"/>
        <v>924</v>
      </c>
      <c r="E2034">
        <f>COUNTIF(Employee!$AA$2:$AA$1471, 'Date Events'!A2034)</f>
        <v>1</v>
      </c>
      <c r="F2034">
        <f>IF(ISNA(VLOOKUP(A2034, PerformanceRating!$P$8:$R$2778, 2, FALSE)), "", VLOOKUP(A2034, PerformanceRating!$P$8:$R$2778, 2, FALSE))</f>
        <v>5</v>
      </c>
      <c r="G2034">
        <f>IF(ISNA(VLOOKUP(A2034, PerformanceRating!$P$8:$R$2778, 3, FALSE)), "", VLOOKUP(A2034, PerformanceRating!$P$8:$R$2778, 3, FALSE))</f>
        <v>4</v>
      </c>
      <c r="H2034">
        <f>IF(ISNA(VLOOKUP(A2034, PerformanceRating!$C$2:$N$6710, 11, FALSE)), "", VLOOKUP(A2034, PerformanceRating!$C$2:$N$6710, 11, FALSE))</f>
        <v>4.25</v>
      </c>
      <c r="I2034">
        <f>IF(ISNA(VLOOKUP(A2034, PerformanceRating!$C$2:$N$6710, 12, FALSE)), "", VLOOKUP(A2034, PerformanceRating!$C$2:$N$6710, 12, FALSE))</f>
        <v>4.5</v>
      </c>
    </row>
    <row r="2035" spans="1:9" x14ac:dyDescent="0.25">
      <c r="A2035" s="1">
        <v>43714</v>
      </c>
      <c r="B2035">
        <f>COUNTIF(Employee!$U$2:$U$1471, 'Date Events'!A2035)</f>
        <v>0</v>
      </c>
      <c r="C2035">
        <f>COUNTIF(Employee!$X$2:$X$1471, 'Date Events'!A2035)</f>
        <v>0</v>
      </c>
      <c r="D2035">
        <f t="shared" si="31"/>
        <v>924</v>
      </c>
      <c r="E2035">
        <f>COUNTIF(Employee!$AA$2:$AA$1471, 'Date Events'!A2035)</f>
        <v>0</v>
      </c>
      <c r="F2035">
        <f>IF(ISNA(VLOOKUP(A2035, PerformanceRating!$P$8:$R$2778, 2, FALSE)), "", VLOOKUP(A2035, PerformanceRating!$P$8:$R$2778, 2, FALSE))</f>
        <v>5</v>
      </c>
      <c r="G2035">
        <f>IF(ISNA(VLOOKUP(A2035, PerformanceRating!$P$8:$R$2778, 3, FALSE)), "", VLOOKUP(A2035, PerformanceRating!$P$8:$R$2778, 3, FALSE))</f>
        <v>4</v>
      </c>
      <c r="H2035">
        <f>IF(ISNA(VLOOKUP(A2035, PerformanceRating!$C$2:$N$6710, 11, FALSE)), "", VLOOKUP(A2035, PerformanceRating!$C$2:$N$6710, 11, FALSE))</f>
        <v>3.25</v>
      </c>
      <c r="I2035">
        <f>IF(ISNA(VLOOKUP(A2035, PerformanceRating!$C$2:$N$6710, 12, FALSE)), "", VLOOKUP(A2035, PerformanceRating!$C$2:$N$6710, 12, FALSE))</f>
        <v>4.5</v>
      </c>
    </row>
    <row r="2036" spans="1:9" x14ac:dyDescent="0.25">
      <c r="A2036" s="1">
        <v>43716</v>
      </c>
      <c r="B2036">
        <f>COUNTIF(Employee!$U$2:$U$1471, 'Date Events'!A2036)</f>
        <v>2</v>
      </c>
      <c r="C2036">
        <f>COUNTIF(Employee!$X$2:$X$1471, 'Date Events'!A2036)</f>
        <v>0</v>
      </c>
      <c r="D2036">
        <f t="shared" si="31"/>
        <v>926</v>
      </c>
      <c r="E2036">
        <f>COUNTIF(Employee!$AA$2:$AA$1471, 'Date Events'!A2036)</f>
        <v>0</v>
      </c>
      <c r="F2036">
        <f>IF(ISNA(VLOOKUP(A2036, PerformanceRating!$P$8:$R$2778, 2, FALSE)), "", VLOOKUP(A2036, PerformanceRating!$P$8:$R$2778, 2, FALSE))</f>
        <v>3</v>
      </c>
      <c r="G2036">
        <f>IF(ISNA(VLOOKUP(A2036, PerformanceRating!$P$8:$R$2778, 3, FALSE)), "", VLOOKUP(A2036, PerformanceRating!$P$8:$R$2778, 3, FALSE))</f>
        <v>2</v>
      </c>
      <c r="H2036">
        <f>IF(ISNA(VLOOKUP(A2036, PerformanceRating!$C$2:$N$6710, 11, FALSE)), "", VLOOKUP(A2036, PerformanceRating!$C$2:$N$6710, 11, FALSE))</f>
        <v>3.5</v>
      </c>
      <c r="I2036">
        <f>IF(ISNA(VLOOKUP(A2036, PerformanceRating!$C$2:$N$6710, 12, FALSE)), "", VLOOKUP(A2036, PerformanceRating!$C$2:$N$6710, 12, FALSE))</f>
        <v>2.5</v>
      </c>
    </row>
    <row r="2037" spans="1:9" x14ac:dyDescent="0.25">
      <c r="A2037" s="1">
        <v>43717</v>
      </c>
      <c r="B2037">
        <f>COUNTIF(Employee!$U$2:$U$1471, 'Date Events'!A2037)</f>
        <v>1</v>
      </c>
      <c r="C2037">
        <f>COUNTIF(Employee!$X$2:$X$1471, 'Date Events'!A2037)</f>
        <v>0</v>
      </c>
      <c r="D2037">
        <f t="shared" si="31"/>
        <v>927</v>
      </c>
      <c r="E2037">
        <f>COUNTIF(Employee!$AA$2:$AA$1471, 'Date Events'!A2037)</f>
        <v>0</v>
      </c>
      <c r="F2037">
        <f>IF(ISNA(VLOOKUP(A2037, PerformanceRating!$P$8:$R$2778, 2, FALSE)), "", VLOOKUP(A2037, PerformanceRating!$P$8:$R$2778, 2, FALSE))</f>
        <v>5</v>
      </c>
      <c r="G2037">
        <f>IF(ISNA(VLOOKUP(A2037, PerformanceRating!$P$8:$R$2778, 3, FALSE)), "", VLOOKUP(A2037, PerformanceRating!$P$8:$R$2778, 3, FALSE))</f>
        <v>4</v>
      </c>
      <c r="H2037">
        <f>IF(ISNA(VLOOKUP(A2037, PerformanceRating!$C$2:$N$6710, 11, FALSE)), "", VLOOKUP(A2037, PerformanceRating!$C$2:$N$6710, 11, FALSE))</f>
        <v>3.25</v>
      </c>
      <c r="I2037">
        <f>IF(ISNA(VLOOKUP(A2037, PerformanceRating!$C$2:$N$6710, 12, FALSE)), "", VLOOKUP(A2037, PerformanceRating!$C$2:$N$6710, 12, FALSE))</f>
        <v>4.5</v>
      </c>
    </row>
    <row r="2038" spans="1:9" x14ac:dyDescent="0.25">
      <c r="A2038" s="1">
        <v>43719</v>
      </c>
      <c r="B2038">
        <f>COUNTIF(Employee!$U$2:$U$1471, 'Date Events'!A2038)</f>
        <v>0</v>
      </c>
      <c r="C2038">
        <f>COUNTIF(Employee!$X$2:$X$1471, 'Date Events'!A2038)</f>
        <v>0</v>
      </c>
      <c r="D2038">
        <f t="shared" si="31"/>
        <v>927</v>
      </c>
      <c r="E2038">
        <f>COUNTIF(Employee!$AA$2:$AA$1471, 'Date Events'!A2038)</f>
        <v>0</v>
      </c>
      <c r="F2038">
        <f>IF(ISNA(VLOOKUP(A2038, PerformanceRating!$P$8:$R$2778, 2, FALSE)), "", VLOOKUP(A2038, PerformanceRating!$P$8:$R$2778, 2, FALSE))</f>
        <v>4.5</v>
      </c>
      <c r="G2038">
        <f>IF(ISNA(VLOOKUP(A2038, PerformanceRating!$P$8:$R$2778, 3, FALSE)), "", VLOOKUP(A2038, PerformanceRating!$P$8:$R$2778, 3, FALSE))</f>
        <v>4</v>
      </c>
      <c r="H2038">
        <f>IF(ISNA(VLOOKUP(A2038, PerformanceRating!$C$2:$N$6710, 11, FALSE)), "", VLOOKUP(A2038, PerformanceRating!$C$2:$N$6710, 11, FALSE))</f>
        <v>3.25</v>
      </c>
      <c r="I2038">
        <f>IF(ISNA(VLOOKUP(A2038, PerformanceRating!$C$2:$N$6710, 12, FALSE)), "", VLOOKUP(A2038, PerformanceRating!$C$2:$N$6710, 12, FALSE))</f>
        <v>4.5</v>
      </c>
    </row>
    <row r="2039" spans="1:9" x14ac:dyDescent="0.25">
      <c r="A2039" s="1">
        <v>43720</v>
      </c>
      <c r="B2039">
        <f>COUNTIF(Employee!$U$2:$U$1471, 'Date Events'!A2039)</f>
        <v>1</v>
      </c>
      <c r="C2039">
        <f>COUNTIF(Employee!$X$2:$X$1471, 'Date Events'!A2039)</f>
        <v>0</v>
      </c>
      <c r="D2039">
        <f t="shared" si="31"/>
        <v>928</v>
      </c>
      <c r="E2039">
        <f>COUNTIF(Employee!$AA$2:$AA$1471, 'Date Events'!A2039)</f>
        <v>1</v>
      </c>
      <c r="F2039">
        <f>IF(ISNA(VLOOKUP(A2039, PerformanceRating!$P$8:$R$2778, 2, FALSE)), "", VLOOKUP(A2039, PerformanceRating!$P$8:$R$2778, 2, FALSE))</f>
        <v>4.666666666666667</v>
      </c>
      <c r="G2039">
        <f>IF(ISNA(VLOOKUP(A2039, PerformanceRating!$P$8:$R$2778, 3, FALSE)), "", VLOOKUP(A2039, PerformanceRating!$P$8:$R$2778, 3, FALSE))</f>
        <v>4.333333333333333</v>
      </c>
      <c r="H2039">
        <f>IF(ISNA(VLOOKUP(A2039, PerformanceRating!$C$2:$N$6710, 11, FALSE)), "", VLOOKUP(A2039, PerformanceRating!$C$2:$N$6710, 11, FALSE))</f>
        <v>3</v>
      </c>
      <c r="I2039">
        <f>IF(ISNA(VLOOKUP(A2039, PerformanceRating!$C$2:$N$6710, 12, FALSE)), "", VLOOKUP(A2039, PerformanceRating!$C$2:$N$6710, 12, FALSE))</f>
        <v>5</v>
      </c>
    </row>
    <row r="2040" spans="1:9" x14ac:dyDescent="0.25">
      <c r="A2040" s="1">
        <v>43721</v>
      </c>
      <c r="B2040">
        <f>COUNTIF(Employee!$U$2:$U$1471, 'Date Events'!A2040)</f>
        <v>1</v>
      </c>
      <c r="C2040">
        <f>COUNTIF(Employee!$X$2:$X$1471, 'Date Events'!A2040)</f>
        <v>0</v>
      </c>
      <c r="D2040">
        <f t="shared" si="31"/>
        <v>929</v>
      </c>
      <c r="E2040">
        <f>COUNTIF(Employee!$AA$2:$AA$1471, 'Date Events'!A2040)</f>
        <v>0</v>
      </c>
      <c r="F2040">
        <f>IF(ISNA(VLOOKUP(A2040, PerformanceRating!$P$8:$R$2778, 2, FALSE)), "", VLOOKUP(A2040, PerformanceRating!$P$8:$R$2778, 2, FALSE))</f>
        <v>3</v>
      </c>
      <c r="G2040">
        <f>IF(ISNA(VLOOKUP(A2040, PerformanceRating!$P$8:$R$2778, 3, FALSE)), "", VLOOKUP(A2040, PerformanceRating!$P$8:$R$2778, 3, FALSE))</f>
        <v>3</v>
      </c>
      <c r="H2040">
        <f>IF(ISNA(VLOOKUP(A2040, PerformanceRating!$C$2:$N$6710, 11, FALSE)), "", VLOOKUP(A2040, PerformanceRating!$C$2:$N$6710, 11, FALSE))</f>
        <v>3.75</v>
      </c>
      <c r="I2040">
        <f>IF(ISNA(VLOOKUP(A2040, PerformanceRating!$C$2:$N$6710, 12, FALSE)), "", VLOOKUP(A2040, PerformanceRating!$C$2:$N$6710, 12, FALSE))</f>
        <v>3</v>
      </c>
    </row>
    <row r="2041" spans="1:9" x14ac:dyDescent="0.25">
      <c r="A2041" s="1">
        <v>43722</v>
      </c>
      <c r="B2041">
        <f>COUNTIF(Employee!$U$2:$U$1471, 'Date Events'!A2041)</f>
        <v>0</v>
      </c>
      <c r="C2041">
        <f>COUNTIF(Employee!$X$2:$X$1471, 'Date Events'!A2041)</f>
        <v>0</v>
      </c>
      <c r="D2041">
        <f t="shared" si="31"/>
        <v>929</v>
      </c>
      <c r="E2041">
        <f>COUNTIF(Employee!$AA$2:$AA$1471, 'Date Events'!A2041)</f>
        <v>0</v>
      </c>
      <c r="F2041">
        <f>IF(ISNA(VLOOKUP(A2041, PerformanceRating!$P$8:$R$2778, 2, FALSE)), "", VLOOKUP(A2041, PerformanceRating!$P$8:$R$2778, 2, FALSE))</f>
        <v>3.5</v>
      </c>
      <c r="G2041">
        <f>IF(ISNA(VLOOKUP(A2041, PerformanceRating!$P$8:$R$2778, 3, FALSE)), "", VLOOKUP(A2041, PerformanceRating!$P$8:$R$2778, 3, FALSE))</f>
        <v>3.5</v>
      </c>
      <c r="H2041">
        <f>IF(ISNA(VLOOKUP(A2041, PerformanceRating!$C$2:$N$6710, 11, FALSE)), "", VLOOKUP(A2041, PerformanceRating!$C$2:$N$6710, 11, FALSE))</f>
        <v>2.75</v>
      </c>
      <c r="I2041">
        <f>IF(ISNA(VLOOKUP(A2041, PerformanceRating!$C$2:$N$6710, 12, FALSE)), "", VLOOKUP(A2041, PerformanceRating!$C$2:$N$6710, 12, FALSE))</f>
        <v>3</v>
      </c>
    </row>
    <row r="2042" spans="1:9" x14ac:dyDescent="0.25">
      <c r="A2042" s="1">
        <v>43723</v>
      </c>
      <c r="B2042">
        <f>COUNTIF(Employee!$U$2:$U$1471, 'Date Events'!A2042)</f>
        <v>2</v>
      </c>
      <c r="C2042">
        <f>COUNTIF(Employee!$X$2:$X$1471, 'Date Events'!A2042)</f>
        <v>1</v>
      </c>
      <c r="D2042">
        <f t="shared" si="31"/>
        <v>930</v>
      </c>
      <c r="E2042">
        <f>COUNTIF(Employee!$AA$2:$AA$1471, 'Date Events'!A2042)</f>
        <v>0</v>
      </c>
      <c r="F2042">
        <f>IF(ISNA(VLOOKUP(A2042, PerformanceRating!$P$8:$R$2778, 2, FALSE)), "", VLOOKUP(A2042, PerformanceRating!$P$8:$R$2778, 2, FALSE))</f>
        <v>5</v>
      </c>
      <c r="G2042">
        <f>IF(ISNA(VLOOKUP(A2042, PerformanceRating!$P$8:$R$2778, 3, FALSE)), "", VLOOKUP(A2042, PerformanceRating!$P$8:$R$2778, 3, FALSE))</f>
        <v>4.5</v>
      </c>
      <c r="H2042">
        <f>IF(ISNA(VLOOKUP(A2042, PerformanceRating!$C$2:$N$6710, 11, FALSE)), "", VLOOKUP(A2042, PerformanceRating!$C$2:$N$6710, 11, FALSE))</f>
        <v>3</v>
      </c>
      <c r="I2042">
        <f>IF(ISNA(VLOOKUP(A2042, PerformanceRating!$C$2:$N$6710, 12, FALSE)), "", VLOOKUP(A2042, PerformanceRating!$C$2:$N$6710, 12, FALSE))</f>
        <v>5</v>
      </c>
    </row>
    <row r="2043" spans="1:9" x14ac:dyDescent="0.25">
      <c r="A2043" s="1">
        <v>43724</v>
      </c>
      <c r="B2043">
        <f>COUNTIF(Employee!$U$2:$U$1471, 'Date Events'!A2043)</f>
        <v>0</v>
      </c>
      <c r="C2043">
        <f>COUNTIF(Employee!$X$2:$X$1471, 'Date Events'!A2043)</f>
        <v>0</v>
      </c>
      <c r="D2043">
        <f t="shared" si="31"/>
        <v>930</v>
      </c>
      <c r="E2043">
        <f>COUNTIF(Employee!$AA$2:$AA$1471, 'Date Events'!A2043)</f>
        <v>0</v>
      </c>
      <c r="F2043">
        <f>IF(ISNA(VLOOKUP(A2043, PerformanceRating!$P$8:$R$2778, 2, FALSE)), "", VLOOKUP(A2043, PerformanceRating!$P$8:$R$2778, 2, FALSE))</f>
        <v>4</v>
      </c>
      <c r="G2043">
        <f>IF(ISNA(VLOOKUP(A2043, PerformanceRating!$P$8:$R$2778, 3, FALSE)), "", VLOOKUP(A2043, PerformanceRating!$P$8:$R$2778, 3, FALSE))</f>
        <v>3.5</v>
      </c>
      <c r="H2043">
        <f>IF(ISNA(VLOOKUP(A2043, PerformanceRating!$C$2:$N$6710, 11, FALSE)), "", VLOOKUP(A2043, PerformanceRating!$C$2:$N$6710, 11, FALSE))</f>
        <v>3.75</v>
      </c>
      <c r="I2043">
        <f>IF(ISNA(VLOOKUP(A2043, PerformanceRating!$C$2:$N$6710, 12, FALSE)), "", VLOOKUP(A2043, PerformanceRating!$C$2:$N$6710, 12, FALSE))</f>
        <v>4.5</v>
      </c>
    </row>
    <row r="2044" spans="1:9" x14ac:dyDescent="0.25">
      <c r="A2044" s="1">
        <v>43726</v>
      </c>
      <c r="B2044">
        <f>COUNTIF(Employee!$U$2:$U$1471, 'Date Events'!A2044)</f>
        <v>1</v>
      </c>
      <c r="C2044">
        <f>COUNTIF(Employee!$X$2:$X$1471, 'Date Events'!A2044)</f>
        <v>0</v>
      </c>
      <c r="D2044">
        <f t="shared" si="31"/>
        <v>931</v>
      </c>
      <c r="E2044">
        <f>COUNTIF(Employee!$AA$2:$AA$1471, 'Date Events'!A2044)</f>
        <v>0</v>
      </c>
      <c r="F2044" t="str">
        <f>IF(ISNA(VLOOKUP(A2044, PerformanceRating!$P$8:$R$2778, 2, FALSE)), "", VLOOKUP(A2044, PerformanceRating!$P$8:$R$2778, 2, FALSE))</f>
        <v/>
      </c>
      <c r="G2044" t="str">
        <f>IF(ISNA(VLOOKUP(A2044, PerformanceRating!$P$8:$R$2778, 3, FALSE)), "", VLOOKUP(A2044, PerformanceRating!$P$8:$R$2778, 3, FALSE))</f>
        <v/>
      </c>
      <c r="H2044" t="str">
        <f>IF(ISNA(VLOOKUP(A2044, PerformanceRating!$C$2:$N$6710, 11, FALSE)), "", VLOOKUP(A2044, PerformanceRating!$C$2:$N$6710, 11, FALSE))</f>
        <v/>
      </c>
      <c r="I2044" t="str">
        <f>IF(ISNA(VLOOKUP(A2044, PerformanceRating!$C$2:$N$6710, 12, FALSE)), "", VLOOKUP(A2044, PerformanceRating!$C$2:$N$6710, 12, FALSE))</f>
        <v/>
      </c>
    </row>
    <row r="2045" spans="1:9" x14ac:dyDescent="0.25">
      <c r="A2045" s="1">
        <v>43727</v>
      </c>
      <c r="B2045">
        <f>COUNTIF(Employee!$U$2:$U$1471, 'Date Events'!A2045)</f>
        <v>0</v>
      </c>
      <c r="C2045">
        <f>COUNTIF(Employee!$X$2:$X$1471, 'Date Events'!A2045)</f>
        <v>0</v>
      </c>
      <c r="D2045">
        <f t="shared" si="31"/>
        <v>931</v>
      </c>
      <c r="E2045">
        <f>COUNTIF(Employee!$AA$2:$AA$1471, 'Date Events'!A2045)</f>
        <v>1</v>
      </c>
      <c r="F2045">
        <f>IF(ISNA(VLOOKUP(A2045, PerformanceRating!$P$8:$R$2778, 2, FALSE)), "", VLOOKUP(A2045, PerformanceRating!$P$8:$R$2778, 2, FALSE))</f>
        <v>4</v>
      </c>
      <c r="G2045">
        <f>IF(ISNA(VLOOKUP(A2045, PerformanceRating!$P$8:$R$2778, 3, FALSE)), "", VLOOKUP(A2045, PerformanceRating!$P$8:$R$2778, 3, FALSE))</f>
        <v>3.5</v>
      </c>
      <c r="H2045">
        <f>IF(ISNA(VLOOKUP(A2045, PerformanceRating!$C$2:$N$6710, 11, FALSE)), "", VLOOKUP(A2045, PerformanceRating!$C$2:$N$6710, 11, FALSE))</f>
        <v>4</v>
      </c>
      <c r="I2045">
        <f>IF(ISNA(VLOOKUP(A2045, PerformanceRating!$C$2:$N$6710, 12, FALSE)), "", VLOOKUP(A2045, PerformanceRating!$C$2:$N$6710, 12, FALSE))</f>
        <v>4.5</v>
      </c>
    </row>
    <row r="2046" spans="1:9" x14ac:dyDescent="0.25">
      <c r="A2046" s="1">
        <v>43728</v>
      </c>
      <c r="B2046">
        <f>COUNTIF(Employee!$U$2:$U$1471, 'Date Events'!A2046)</f>
        <v>0</v>
      </c>
      <c r="C2046">
        <f>COUNTIF(Employee!$X$2:$X$1471, 'Date Events'!A2046)</f>
        <v>0</v>
      </c>
      <c r="D2046">
        <f t="shared" si="31"/>
        <v>931</v>
      </c>
      <c r="E2046">
        <f>COUNTIF(Employee!$AA$2:$AA$1471, 'Date Events'!A2046)</f>
        <v>0</v>
      </c>
      <c r="F2046">
        <f>IF(ISNA(VLOOKUP(A2046, PerformanceRating!$P$8:$R$2778, 2, FALSE)), "", VLOOKUP(A2046, PerformanceRating!$P$8:$R$2778, 2, FALSE))</f>
        <v>4</v>
      </c>
      <c r="G2046">
        <f>IF(ISNA(VLOOKUP(A2046, PerformanceRating!$P$8:$R$2778, 3, FALSE)), "", VLOOKUP(A2046, PerformanceRating!$P$8:$R$2778, 3, FALSE))</f>
        <v>3.5</v>
      </c>
      <c r="H2046">
        <f>IF(ISNA(VLOOKUP(A2046, PerformanceRating!$C$2:$N$6710, 11, FALSE)), "", VLOOKUP(A2046, PerformanceRating!$C$2:$N$6710, 11, FALSE))</f>
        <v>4.75</v>
      </c>
      <c r="I2046">
        <f>IF(ISNA(VLOOKUP(A2046, PerformanceRating!$C$2:$N$6710, 12, FALSE)), "", VLOOKUP(A2046, PerformanceRating!$C$2:$N$6710, 12, FALSE))</f>
        <v>5</v>
      </c>
    </row>
    <row r="2047" spans="1:9" x14ac:dyDescent="0.25">
      <c r="A2047" s="1">
        <v>43729</v>
      </c>
      <c r="B2047">
        <f>COUNTIF(Employee!$U$2:$U$1471, 'Date Events'!A2047)</f>
        <v>0</v>
      </c>
      <c r="C2047">
        <f>COUNTIF(Employee!$X$2:$X$1471, 'Date Events'!A2047)</f>
        <v>0</v>
      </c>
      <c r="D2047">
        <f t="shared" si="31"/>
        <v>931</v>
      </c>
      <c r="E2047">
        <f>COUNTIF(Employee!$AA$2:$AA$1471, 'Date Events'!A2047)</f>
        <v>0</v>
      </c>
      <c r="F2047">
        <f>IF(ISNA(VLOOKUP(A2047, PerformanceRating!$P$8:$R$2778, 2, FALSE)), "", VLOOKUP(A2047, PerformanceRating!$P$8:$R$2778, 2, FALSE))</f>
        <v>4.5</v>
      </c>
      <c r="G2047">
        <f>IF(ISNA(VLOOKUP(A2047, PerformanceRating!$P$8:$R$2778, 3, FALSE)), "", VLOOKUP(A2047, PerformanceRating!$P$8:$R$2778, 3, FALSE))</f>
        <v>4</v>
      </c>
      <c r="H2047">
        <f>IF(ISNA(VLOOKUP(A2047, PerformanceRating!$C$2:$N$6710, 11, FALSE)), "", VLOOKUP(A2047, PerformanceRating!$C$2:$N$6710, 11, FALSE))</f>
        <v>4.5</v>
      </c>
      <c r="I2047">
        <f>IF(ISNA(VLOOKUP(A2047, PerformanceRating!$C$2:$N$6710, 12, FALSE)), "", VLOOKUP(A2047, PerformanceRating!$C$2:$N$6710, 12, FALSE))</f>
        <v>4.5</v>
      </c>
    </row>
    <row r="2048" spans="1:9" x14ac:dyDescent="0.25">
      <c r="A2048" s="1">
        <v>43730</v>
      </c>
      <c r="B2048">
        <f>COUNTIF(Employee!$U$2:$U$1471, 'Date Events'!A2048)</f>
        <v>0</v>
      </c>
      <c r="C2048">
        <f>COUNTIF(Employee!$X$2:$X$1471, 'Date Events'!A2048)</f>
        <v>0</v>
      </c>
      <c r="D2048">
        <f t="shared" si="31"/>
        <v>931</v>
      </c>
      <c r="E2048">
        <f>COUNTIF(Employee!$AA$2:$AA$1471, 'Date Events'!A2048)</f>
        <v>0</v>
      </c>
      <c r="F2048">
        <f>IF(ISNA(VLOOKUP(A2048, PerformanceRating!$P$8:$R$2778, 2, FALSE)), "", VLOOKUP(A2048, PerformanceRating!$P$8:$R$2778, 2, FALSE))</f>
        <v>5</v>
      </c>
      <c r="G2048">
        <f>IF(ISNA(VLOOKUP(A2048, PerformanceRating!$P$8:$R$2778, 3, FALSE)), "", VLOOKUP(A2048, PerformanceRating!$P$8:$R$2778, 3, FALSE))</f>
        <v>4</v>
      </c>
      <c r="H2048">
        <f>IF(ISNA(VLOOKUP(A2048, PerformanceRating!$C$2:$N$6710, 11, FALSE)), "", VLOOKUP(A2048, PerformanceRating!$C$2:$N$6710, 11, FALSE))</f>
        <v>2.5</v>
      </c>
      <c r="I2048">
        <f>IF(ISNA(VLOOKUP(A2048, PerformanceRating!$C$2:$N$6710, 12, FALSE)), "", VLOOKUP(A2048, PerformanceRating!$C$2:$N$6710, 12, FALSE))</f>
        <v>4.5</v>
      </c>
    </row>
    <row r="2049" spans="1:9" x14ac:dyDescent="0.25">
      <c r="A2049" s="1">
        <v>43731</v>
      </c>
      <c r="B2049">
        <f>COUNTIF(Employee!$U$2:$U$1471, 'Date Events'!A2049)</f>
        <v>1</v>
      </c>
      <c r="C2049">
        <f>COUNTIF(Employee!$X$2:$X$1471, 'Date Events'!A2049)</f>
        <v>0</v>
      </c>
      <c r="D2049">
        <f t="shared" si="31"/>
        <v>932</v>
      </c>
      <c r="E2049">
        <f>COUNTIF(Employee!$AA$2:$AA$1471, 'Date Events'!A2049)</f>
        <v>0</v>
      </c>
      <c r="F2049">
        <f>IF(ISNA(VLOOKUP(A2049, PerformanceRating!$P$8:$R$2778, 2, FALSE)), "", VLOOKUP(A2049, PerformanceRating!$P$8:$R$2778, 2, FALSE))</f>
        <v>3</v>
      </c>
      <c r="G2049">
        <f>IF(ISNA(VLOOKUP(A2049, PerformanceRating!$P$8:$R$2778, 3, FALSE)), "", VLOOKUP(A2049, PerformanceRating!$P$8:$R$2778, 3, FALSE))</f>
        <v>2.5</v>
      </c>
      <c r="H2049">
        <f>IF(ISNA(VLOOKUP(A2049, PerformanceRating!$C$2:$N$6710, 11, FALSE)), "", VLOOKUP(A2049, PerformanceRating!$C$2:$N$6710, 11, FALSE))</f>
        <v>4</v>
      </c>
      <c r="I2049">
        <f>IF(ISNA(VLOOKUP(A2049, PerformanceRating!$C$2:$N$6710, 12, FALSE)), "", VLOOKUP(A2049, PerformanceRating!$C$2:$N$6710, 12, FALSE))</f>
        <v>3</v>
      </c>
    </row>
    <row r="2050" spans="1:9" x14ac:dyDescent="0.25">
      <c r="A2050" s="1">
        <v>43732</v>
      </c>
      <c r="B2050">
        <f>COUNTIF(Employee!$U$2:$U$1471, 'Date Events'!A2050)</f>
        <v>2</v>
      </c>
      <c r="C2050">
        <f>COUNTIF(Employee!$X$2:$X$1471, 'Date Events'!A2050)</f>
        <v>0</v>
      </c>
      <c r="D2050">
        <f t="shared" si="31"/>
        <v>934</v>
      </c>
      <c r="E2050">
        <f>COUNTIF(Employee!$AA$2:$AA$1471, 'Date Events'!A2050)</f>
        <v>0</v>
      </c>
      <c r="F2050">
        <f>IF(ISNA(VLOOKUP(A2050, PerformanceRating!$P$8:$R$2778, 2, FALSE)), "", VLOOKUP(A2050, PerformanceRating!$P$8:$R$2778, 2, FALSE))</f>
        <v>4</v>
      </c>
      <c r="G2050">
        <f>IF(ISNA(VLOOKUP(A2050, PerformanceRating!$P$8:$R$2778, 3, FALSE)), "", VLOOKUP(A2050, PerformanceRating!$P$8:$R$2778, 3, FALSE))</f>
        <v>4</v>
      </c>
      <c r="H2050">
        <f>IF(ISNA(VLOOKUP(A2050, PerformanceRating!$C$2:$N$6710, 11, FALSE)), "", VLOOKUP(A2050, PerformanceRating!$C$2:$N$6710, 11, FALSE))</f>
        <v>3.5</v>
      </c>
      <c r="I2050">
        <f>IF(ISNA(VLOOKUP(A2050, PerformanceRating!$C$2:$N$6710, 12, FALSE)), "", VLOOKUP(A2050, PerformanceRating!$C$2:$N$6710, 12, FALSE))</f>
        <v>4</v>
      </c>
    </row>
    <row r="2051" spans="1:9" x14ac:dyDescent="0.25">
      <c r="A2051" s="1">
        <v>43733</v>
      </c>
      <c r="B2051">
        <f>COUNTIF(Employee!$U$2:$U$1471, 'Date Events'!A2051)</f>
        <v>1</v>
      </c>
      <c r="C2051">
        <f>COUNTIF(Employee!$X$2:$X$1471, 'Date Events'!A2051)</f>
        <v>0</v>
      </c>
      <c r="D2051">
        <f t="shared" si="31"/>
        <v>935</v>
      </c>
      <c r="E2051">
        <f>COUNTIF(Employee!$AA$2:$AA$1471, 'Date Events'!A2051)</f>
        <v>0</v>
      </c>
      <c r="F2051">
        <f>IF(ISNA(VLOOKUP(A2051, PerformanceRating!$P$8:$R$2778, 2, FALSE)), "", VLOOKUP(A2051, PerformanceRating!$P$8:$R$2778, 2, FALSE))</f>
        <v>4</v>
      </c>
      <c r="G2051">
        <f>IF(ISNA(VLOOKUP(A2051, PerformanceRating!$P$8:$R$2778, 3, FALSE)), "", VLOOKUP(A2051, PerformanceRating!$P$8:$R$2778, 3, FALSE))</f>
        <v>4</v>
      </c>
      <c r="H2051">
        <f>IF(ISNA(VLOOKUP(A2051, PerformanceRating!$C$2:$N$6710, 11, FALSE)), "", VLOOKUP(A2051, PerformanceRating!$C$2:$N$6710, 11, FALSE))</f>
        <v>4</v>
      </c>
      <c r="I2051">
        <f>IF(ISNA(VLOOKUP(A2051, PerformanceRating!$C$2:$N$6710, 12, FALSE)), "", VLOOKUP(A2051, PerformanceRating!$C$2:$N$6710, 12, FALSE))</f>
        <v>4</v>
      </c>
    </row>
    <row r="2052" spans="1:9" x14ac:dyDescent="0.25">
      <c r="A2052" s="1">
        <v>43734</v>
      </c>
      <c r="B2052">
        <f>COUNTIF(Employee!$U$2:$U$1471, 'Date Events'!A2052)</f>
        <v>0</v>
      </c>
      <c r="C2052">
        <f>COUNTIF(Employee!$X$2:$X$1471, 'Date Events'!A2052)</f>
        <v>0</v>
      </c>
      <c r="D2052">
        <f t="shared" ref="D2052:D2115" si="32">D2051+B2052-C2052</f>
        <v>935</v>
      </c>
      <c r="E2052">
        <f>COUNTIF(Employee!$AA$2:$AA$1471, 'Date Events'!A2052)</f>
        <v>0</v>
      </c>
      <c r="F2052">
        <f>IF(ISNA(VLOOKUP(A2052, PerformanceRating!$P$8:$R$2778, 2, FALSE)), "", VLOOKUP(A2052, PerformanceRating!$P$8:$R$2778, 2, FALSE))</f>
        <v>4.666666666666667</v>
      </c>
      <c r="G2052">
        <f>IF(ISNA(VLOOKUP(A2052, PerformanceRating!$P$8:$R$2778, 3, FALSE)), "", VLOOKUP(A2052, PerformanceRating!$P$8:$R$2778, 3, FALSE))</f>
        <v>4</v>
      </c>
      <c r="H2052">
        <f>IF(ISNA(VLOOKUP(A2052, PerformanceRating!$C$2:$N$6710, 11, FALSE)), "", VLOOKUP(A2052, PerformanceRating!$C$2:$N$6710, 11, FALSE))</f>
        <v>3.5</v>
      </c>
      <c r="I2052">
        <f>IF(ISNA(VLOOKUP(A2052, PerformanceRating!$C$2:$N$6710, 12, FALSE)), "", VLOOKUP(A2052, PerformanceRating!$C$2:$N$6710, 12, FALSE))</f>
        <v>3.5</v>
      </c>
    </row>
    <row r="2053" spans="1:9" x14ac:dyDescent="0.25">
      <c r="A2053" s="1">
        <v>43735</v>
      </c>
      <c r="B2053">
        <f>COUNTIF(Employee!$U$2:$U$1471, 'Date Events'!A2053)</f>
        <v>1</v>
      </c>
      <c r="C2053">
        <f>COUNTIF(Employee!$X$2:$X$1471, 'Date Events'!A2053)</f>
        <v>0</v>
      </c>
      <c r="D2053">
        <f t="shared" si="32"/>
        <v>936</v>
      </c>
      <c r="E2053">
        <f>COUNTIF(Employee!$AA$2:$AA$1471, 'Date Events'!A2053)</f>
        <v>0</v>
      </c>
      <c r="F2053">
        <f>IF(ISNA(VLOOKUP(A2053, PerformanceRating!$P$8:$R$2778, 2, FALSE)), "", VLOOKUP(A2053, PerformanceRating!$P$8:$R$2778, 2, FALSE))</f>
        <v>5</v>
      </c>
      <c r="G2053">
        <f>IF(ISNA(VLOOKUP(A2053, PerformanceRating!$P$8:$R$2778, 3, FALSE)), "", VLOOKUP(A2053, PerformanceRating!$P$8:$R$2778, 3, FALSE))</f>
        <v>4</v>
      </c>
      <c r="H2053">
        <f>IF(ISNA(VLOOKUP(A2053, PerformanceRating!$C$2:$N$6710, 11, FALSE)), "", VLOOKUP(A2053, PerformanceRating!$C$2:$N$6710, 11, FALSE))</f>
        <v>3.75</v>
      </c>
      <c r="I2053">
        <f>IF(ISNA(VLOOKUP(A2053, PerformanceRating!$C$2:$N$6710, 12, FALSE)), "", VLOOKUP(A2053, PerformanceRating!$C$2:$N$6710, 12, FALSE))</f>
        <v>4.5</v>
      </c>
    </row>
    <row r="2054" spans="1:9" x14ac:dyDescent="0.25">
      <c r="A2054" s="1">
        <v>43736</v>
      </c>
      <c r="B2054">
        <f>COUNTIF(Employee!$U$2:$U$1471, 'Date Events'!A2054)</f>
        <v>0</v>
      </c>
      <c r="C2054">
        <f>COUNTIF(Employee!$X$2:$X$1471, 'Date Events'!A2054)</f>
        <v>0</v>
      </c>
      <c r="D2054">
        <f t="shared" si="32"/>
        <v>936</v>
      </c>
      <c r="E2054">
        <f>COUNTIF(Employee!$AA$2:$AA$1471, 'Date Events'!A2054)</f>
        <v>0</v>
      </c>
      <c r="F2054">
        <f>IF(ISNA(VLOOKUP(A2054, PerformanceRating!$P$8:$R$2778, 2, FALSE)), "", VLOOKUP(A2054, PerformanceRating!$P$8:$R$2778, 2, FALSE))</f>
        <v>5</v>
      </c>
      <c r="G2054">
        <f>IF(ISNA(VLOOKUP(A2054, PerformanceRating!$P$8:$R$2778, 3, FALSE)), "", VLOOKUP(A2054, PerformanceRating!$P$8:$R$2778, 3, FALSE))</f>
        <v>4.666666666666667</v>
      </c>
      <c r="H2054">
        <f>IF(ISNA(VLOOKUP(A2054, PerformanceRating!$C$2:$N$6710, 11, FALSE)), "", VLOOKUP(A2054, PerformanceRating!$C$2:$N$6710, 11, FALSE))</f>
        <v>4.25</v>
      </c>
      <c r="I2054">
        <f>IF(ISNA(VLOOKUP(A2054, PerformanceRating!$C$2:$N$6710, 12, FALSE)), "", VLOOKUP(A2054, PerformanceRating!$C$2:$N$6710, 12, FALSE))</f>
        <v>4.5</v>
      </c>
    </row>
    <row r="2055" spans="1:9" x14ac:dyDescent="0.25">
      <c r="A2055" s="1">
        <v>43737</v>
      </c>
      <c r="B2055">
        <f>COUNTIF(Employee!$U$2:$U$1471, 'Date Events'!A2055)</f>
        <v>0</v>
      </c>
      <c r="C2055">
        <f>COUNTIF(Employee!$X$2:$X$1471, 'Date Events'!A2055)</f>
        <v>0</v>
      </c>
      <c r="D2055">
        <f t="shared" si="32"/>
        <v>936</v>
      </c>
      <c r="E2055">
        <f>COUNTIF(Employee!$AA$2:$AA$1471, 'Date Events'!A2055)</f>
        <v>2</v>
      </c>
      <c r="F2055">
        <f>IF(ISNA(VLOOKUP(A2055, PerformanceRating!$P$8:$R$2778, 2, FALSE)), "", VLOOKUP(A2055, PerformanceRating!$P$8:$R$2778, 2, FALSE))</f>
        <v>4</v>
      </c>
      <c r="G2055">
        <f>IF(ISNA(VLOOKUP(A2055, PerformanceRating!$P$8:$R$2778, 3, FALSE)), "", VLOOKUP(A2055, PerformanceRating!$P$8:$R$2778, 3, FALSE))</f>
        <v>3</v>
      </c>
      <c r="H2055">
        <f>IF(ISNA(VLOOKUP(A2055, PerformanceRating!$C$2:$N$6710, 11, FALSE)), "", VLOOKUP(A2055, PerformanceRating!$C$2:$N$6710, 11, FALSE))</f>
        <v>3</v>
      </c>
      <c r="I2055">
        <f>IF(ISNA(VLOOKUP(A2055, PerformanceRating!$C$2:$N$6710, 12, FALSE)), "", VLOOKUP(A2055, PerformanceRating!$C$2:$N$6710, 12, FALSE))</f>
        <v>4.5</v>
      </c>
    </row>
    <row r="2056" spans="1:9" x14ac:dyDescent="0.25">
      <c r="A2056" s="1">
        <v>43738</v>
      </c>
      <c r="B2056">
        <f>COUNTIF(Employee!$U$2:$U$1471, 'Date Events'!A2056)</f>
        <v>0</v>
      </c>
      <c r="C2056">
        <f>COUNTIF(Employee!$X$2:$X$1471, 'Date Events'!A2056)</f>
        <v>0</v>
      </c>
      <c r="D2056">
        <f t="shared" si="32"/>
        <v>936</v>
      </c>
      <c r="E2056">
        <f>COUNTIF(Employee!$AA$2:$AA$1471, 'Date Events'!A2056)</f>
        <v>1</v>
      </c>
      <c r="F2056">
        <f>IF(ISNA(VLOOKUP(A2056, PerformanceRating!$P$8:$R$2778, 2, FALSE)), "", VLOOKUP(A2056, PerformanceRating!$P$8:$R$2778, 2, FALSE))</f>
        <v>3</v>
      </c>
      <c r="G2056">
        <f>IF(ISNA(VLOOKUP(A2056, PerformanceRating!$P$8:$R$2778, 3, FALSE)), "", VLOOKUP(A2056, PerformanceRating!$P$8:$R$2778, 3, FALSE))</f>
        <v>2</v>
      </c>
      <c r="H2056">
        <f>IF(ISNA(VLOOKUP(A2056, PerformanceRating!$C$2:$N$6710, 11, FALSE)), "", VLOOKUP(A2056, PerformanceRating!$C$2:$N$6710, 11, FALSE))</f>
        <v>3.5</v>
      </c>
      <c r="I2056">
        <f>IF(ISNA(VLOOKUP(A2056, PerformanceRating!$C$2:$N$6710, 12, FALSE)), "", VLOOKUP(A2056, PerformanceRating!$C$2:$N$6710, 12, FALSE))</f>
        <v>2.5</v>
      </c>
    </row>
    <row r="2057" spans="1:9" x14ac:dyDescent="0.25">
      <c r="A2057" s="1">
        <v>43739</v>
      </c>
      <c r="B2057">
        <f>COUNTIF(Employee!$U$2:$U$1471, 'Date Events'!A2057)</f>
        <v>0</v>
      </c>
      <c r="C2057">
        <f>COUNTIF(Employee!$X$2:$X$1471, 'Date Events'!A2057)</f>
        <v>0</v>
      </c>
      <c r="D2057">
        <f t="shared" si="32"/>
        <v>936</v>
      </c>
      <c r="E2057">
        <f>COUNTIF(Employee!$AA$2:$AA$1471, 'Date Events'!A2057)</f>
        <v>0</v>
      </c>
      <c r="F2057">
        <f>IF(ISNA(VLOOKUP(A2057, PerformanceRating!$P$8:$R$2778, 2, FALSE)), "", VLOOKUP(A2057, PerformanceRating!$P$8:$R$2778, 2, FALSE))</f>
        <v>4</v>
      </c>
      <c r="G2057">
        <f>IF(ISNA(VLOOKUP(A2057, PerformanceRating!$P$8:$R$2778, 3, FALSE)), "", VLOOKUP(A2057, PerformanceRating!$P$8:$R$2778, 3, FALSE))</f>
        <v>3.6</v>
      </c>
      <c r="H2057">
        <f>IF(ISNA(VLOOKUP(A2057, PerformanceRating!$C$2:$N$6710, 11, FALSE)), "", VLOOKUP(A2057, PerformanceRating!$C$2:$N$6710, 11, FALSE))</f>
        <v>4</v>
      </c>
      <c r="I2057">
        <f>IF(ISNA(VLOOKUP(A2057, PerformanceRating!$C$2:$N$6710, 12, FALSE)), "", VLOOKUP(A2057, PerformanceRating!$C$2:$N$6710, 12, FALSE))</f>
        <v>4</v>
      </c>
    </row>
    <row r="2058" spans="1:9" x14ac:dyDescent="0.25">
      <c r="A2058" s="1">
        <v>43740</v>
      </c>
      <c r="B2058">
        <f>COUNTIF(Employee!$U$2:$U$1471, 'Date Events'!A2058)</f>
        <v>0</v>
      </c>
      <c r="C2058">
        <f>COUNTIF(Employee!$X$2:$X$1471, 'Date Events'!A2058)</f>
        <v>1</v>
      </c>
      <c r="D2058">
        <f t="shared" si="32"/>
        <v>935</v>
      </c>
      <c r="E2058">
        <f>COUNTIF(Employee!$AA$2:$AA$1471, 'Date Events'!A2058)</f>
        <v>1</v>
      </c>
      <c r="F2058">
        <f>IF(ISNA(VLOOKUP(A2058, PerformanceRating!$P$8:$R$2778, 2, FALSE)), "", VLOOKUP(A2058, PerformanceRating!$P$8:$R$2778, 2, FALSE))</f>
        <v>3</v>
      </c>
      <c r="G2058">
        <f>IF(ISNA(VLOOKUP(A2058, PerformanceRating!$P$8:$R$2778, 3, FALSE)), "", VLOOKUP(A2058, PerformanceRating!$P$8:$R$2778, 3, FALSE))</f>
        <v>2</v>
      </c>
      <c r="H2058">
        <f>IF(ISNA(VLOOKUP(A2058, PerformanceRating!$C$2:$N$6710, 11, FALSE)), "", VLOOKUP(A2058, PerformanceRating!$C$2:$N$6710, 11, FALSE))</f>
        <v>3.75</v>
      </c>
      <c r="I2058">
        <f>IF(ISNA(VLOOKUP(A2058, PerformanceRating!$C$2:$N$6710, 12, FALSE)), "", VLOOKUP(A2058, PerformanceRating!$C$2:$N$6710, 12, FALSE))</f>
        <v>2.5</v>
      </c>
    </row>
    <row r="2059" spans="1:9" x14ac:dyDescent="0.25">
      <c r="A2059" s="1">
        <v>43741</v>
      </c>
      <c r="B2059">
        <f>COUNTIF(Employee!$U$2:$U$1471, 'Date Events'!A2059)</f>
        <v>0</v>
      </c>
      <c r="C2059">
        <f>COUNTIF(Employee!$X$2:$X$1471, 'Date Events'!A2059)</f>
        <v>0</v>
      </c>
      <c r="D2059">
        <f t="shared" si="32"/>
        <v>935</v>
      </c>
      <c r="E2059">
        <f>COUNTIF(Employee!$AA$2:$AA$1471, 'Date Events'!A2059)</f>
        <v>0</v>
      </c>
      <c r="F2059">
        <f>IF(ISNA(VLOOKUP(A2059, PerformanceRating!$P$8:$R$2778, 2, FALSE)), "", VLOOKUP(A2059, PerformanceRating!$P$8:$R$2778, 2, FALSE))</f>
        <v>5</v>
      </c>
      <c r="G2059">
        <f>IF(ISNA(VLOOKUP(A2059, PerformanceRating!$P$8:$R$2778, 3, FALSE)), "", VLOOKUP(A2059, PerformanceRating!$P$8:$R$2778, 3, FALSE))</f>
        <v>5</v>
      </c>
      <c r="H2059">
        <f>IF(ISNA(VLOOKUP(A2059, PerformanceRating!$C$2:$N$6710, 11, FALSE)), "", VLOOKUP(A2059, PerformanceRating!$C$2:$N$6710, 11, FALSE))</f>
        <v>4</v>
      </c>
      <c r="I2059">
        <f>IF(ISNA(VLOOKUP(A2059, PerformanceRating!$C$2:$N$6710, 12, FALSE)), "", VLOOKUP(A2059, PerformanceRating!$C$2:$N$6710, 12, FALSE))</f>
        <v>5</v>
      </c>
    </row>
    <row r="2060" spans="1:9" x14ac:dyDescent="0.25">
      <c r="A2060" s="1">
        <v>43742</v>
      </c>
      <c r="B2060">
        <f>COUNTIF(Employee!$U$2:$U$1471, 'Date Events'!A2060)</f>
        <v>0</v>
      </c>
      <c r="C2060">
        <f>COUNTIF(Employee!$X$2:$X$1471, 'Date Events'!A2060)</f>
        <v>1</v>
      </c>
      <c r="D2060">
        <f t="shared" si="32"/>
        <v>934</v>
      </c>
      <c r="E2060">
        <f>COUNTIF(Employee!$AA$2:$AA$1471, 'Date Events'!A2060)</f>
        <v>0</v>
      </c>
      <c r="F2060">
        <f>IF(ISNA(VLOOKUP(A2060, PerformanceRating!$P$8:$R$2778, 2, FALSE)), "", VLOOKUP(A2060, PerformanceRating!$P$8:$R$2778, 2, FALSE))</f>
        <v>4.2</v>
      </c>
      <c r="G2060">
        <f>IF(ISNA(VLOOKUP(A2060, PerformanceRating!$P$8:$R$2778, 3, FALSE)), "", VLOOKUP(A2060, PerformanceRating!$P$8:$R$2778, 3, FALSE))</f>
        <v>3.6</v>
      </c>
      <c r="H2060">
        <f>IF(ISNA(VLOOKUP(A2060, PerformanceRating!$C$2:$N$6710, 11, FALSE)), "", VLOOKUP(A2060, PerformanceRating!$C$2:$N$6710, 11, FALSE))</f>
        <v>3.25</v>
      </c>
      <c r="I2060">
        <f>IF(ISNA(VLOOKUP(A2060, PerformanceRating!$C$2:$N$6710, 12, FALSE)), "", VLOOKUP(A2060, PerformanceRating!$C$2:$N$6710, 12, FALSE))</f>
        <v>5</v>
      </c>
    </row>
    <row r="2061" spans="1:9" x14ac:dyDescent="0.25">
      <c r="A2061" s="1">
        <v>43745</v>
      </c>
      <c r="B2061">
        <f>COUNTIF(Employee!$U$2:$U$1471, 'Date Events'!A2061)</f>
        <v>1</v>
      </c>
      <c r="C2061">
        <f>COUNTIF(Employee!$X$2:$X$1471, 'Date Events'!A2061)</f>
        <v>0</v>
      </c>
      <c r="D2061">
        <f t="shared" si="32"/>
        <v>935</v>
      </c>
      <c r="E2061">
        <f>COUNTIF(Employee!$AA$2:$AA$1471, 'Date Events'!A2061)</f>
        <v>0</v>
      </c>
      <c r="F2061" t="str">
        <f>IF(ISNA(VLOOKUP(A2061, PerformanceRating!$P$8:$R$2778, 2, FALSE)), "", VLOOKUP(A2061, PerformanceRating!$P$8:$R$2778, 2, FALSE))</f>
        <v/>
      </c>
      <c r="G2061" t="str">
        <f>IF(ISNA(VLOOKUP(A2061, PerformanceRating!$P$8:$R$2778, 3, FALSE)), "", VLOOKUP(A2061, PerformanceRating!$P$8:$R$2778, 3, FALSE))</f>
        <v/>
      </c>
      <c r="H2061" t="str">
        <f>IF(ISNA(VLOOKUP(A2061, PerformanceRating!$C$2:$N$6710, 11, FALSE)), "", VLOOKUP(A2061, PerformanceRating!$C$2:$N$6710, 11, FALSE))</f>
        <v/>
      </c>
      <c r="I2061" t="str">
        <f>IF(ISNA(VLOOKUP(A2061, PerformanceRating!$C$2:$N$6710, 12, FALSE)), "", VLOOKUP(A2061, PerformanceRating!$C$2:$N$6710, 12, FALSE))</f>
        <v/>
      </c>
    </row>
    <row r="2062" spans="1:9" x14ac:dyDescent="0.25">
      <c r="A2062" s="1">
        <v>43746</v>
      </c>
      <c r="B2062">
        <f>COUNTIF(Employee!$U$2:$U$1471, 'Date Events'!A2062)</f>
        <v>0</v>
      </c>
      <c r="C2062">
        <f>COUNTIF(Employee!$X$2:$X$1471, 'Date Events'!A2062)</f>
        <v>0</v>
      </c>
      <c r="D2062">
        <f t="shared" si="32"/>
        <v>935</v>
      </c>
      <c r="E2062">
        <f>COUNTIF(Employee!$AA$2:$AA$1471, 'Date Events'!A2062)</f>
        <v>0</v>
      </c>
      <c r="F2062">
        <f>IF(ISNA(VLOOKUP(A2062, PerformanceRating!$P$8:$R$2778, 2, FALSE)), "", VLOOKUP(A2062, PerformanceRating!$P$8:$R$2778, 2, FALSE))</f>
        <v>3</v>
      </c>
      <c r="G2062">
        <f>IF(ISNA(VLOOKUP(A2062, PerformanceRating!$P$8:$R$2778, 3, FALSE)), "", VLOOKUP(A2062, PerformanceRating!$P$8:$R$2778, 3, FALSE))</f>
        <v>2</v>
      </c>
      <c r="H2062">
        <f>IF(ISNA(VLOOKUP(A2062, PerformanceRating!$C$2:$N$6710, 11, FALSE)), "", VLOOKUP(A2062, PerformanceRating!$C$2:$N$6710, 11, FALSE))</f>
        <v>3.5</v>
      </c>
      <c r="I2062">
        <f>IF(ISNA(VLOOKUP(A2062, PerformanceRating!$C$2:$N$6710, 12, FALSE)), "", VLOOKUP(A2062, PerformanceRating!$C$2:$N$6710, 12, FALSE))</f>
        <v>2.5</v>
      </c>
    </row>
    <row r="2063" spans="1:9" x14ac:dyDescent="0.25">
      <c r="A2063" s="1">
        <v>43747</v>
      </c>
      <c r="B2063">
        <f>COUNTIF(Employee!$U$2:$U$1471, 'Date Events'!A2063)</f>
        <v>1</v>
      </c>
      <c r="C2063">
        <f>COUNTIF(Employee!$X$2:$X$1471, 'Date Events'!A2063)</f>
        <v>0</v>
      </c>
      <c r="D2063">
        <f t="shared" si="32"/>
        <v>936</v>
      </c>
      <c r="E2063">
        <f>COUNTIF(Employee!$AA$2:$AA$1471, 'Date Events'!A2063)</f>
        <v>0</v>
      </c>
      <c r="F2063">
        <f>IF(ISNA(VLOOKUP(A2063, PerformanceRating!$P$8:$R$2778, 2, FALSE)), "", VLOOKUP(A2063, PerformanceRating!$P$8:$R$2778, 2, FALSE))</f>
        <v>4.25</v>
      </c>
      <c r="G2063">
        <f>IF(ISNA(VLOOKUP(A2063, PerformanceRating!$P$8:$R$2778, 3, FALSE)), "", VLOOKUP(A2063, PerformanceRating!$P$8:$R$2778, 3, FALSE))</f>
        <v>3.5</v>
      </c>
      <c r="H2063">
        <f>IF(ISNA(VLOOKUP(A2063, PerformanceRating!$C$2:$N$6710, 11, FALSE)), "", VLOOKUP(A2063, PerformanceRating!$C$2:$N$6710, 11, FALSE))</f>
        <v>3.5</v>
      </c>
      <c r="I2063">
        <f>IF(ISNA(VLOOKUP(A2063, PerformanceRating!$C$2:$N$6710, 12, FALSE)), "", VLOOKUP(A2063, PerformanceRating!$C$2:$N$6710, 12, FALSE))</f>
        <v>3.5</v>
      </c>
    </row>
    <row r="2064" spans="1:9" x14ac:dyDescent="0.25">
      <c r="A2064" s="1">
        <v>43748</v>
      </c>
      <c r="B2064">
        <f>COUNTIF(Employee!$U$2:$U$1471, 'Date Events'!A2064)</f>
        <v>0</v>
      </c>
      <c r="C2064">
        <f>COUNTIF(Employee!$X$2:$X$1471, 'Date Events'!A2064)</f>
        <v>1</v>
      </c>
      <c r="D2064">
        <f t="shared" si="32"/>
        <v>935</v>
      </c>
      <c r="E2064">
        <f>COUNTIF(Employee!$AA$2:$AA$1471, 'Date Events'!A2064)</f>
        <v>0</v>
      </c>
      <c r="F2064">
        <f>IF(ISNA(VLOOKUP(A2064, PerformanceRating!$P$8:$R$2778, 2, FALSE)), "", VLOOKUP(A2064, PerformanceRating!$P$8:$R$2778, 2, FALSE))</f>
        <v>3</v>
      </c>
      <c r="G2064">
        <f>IF(ISNA(VLOOKUP(A2064, PerformanceRating!$P$8:$R$2778, 3, FALSE)), "", VLOOKUP(A2064, PerformanceRating!$P$8:$R$2778, 3, FALSE))</f>
        <v>2.5</v>
      </c>
      <c r="H2064">
        <f>IF(ISNA(VLOOKUP(A2064, PerformanceRating!$C$2:$N$6710, 11, FALSE)), "", VLOOKUP(A2064, PerformanceRating!$C$2:$N$6710, 11, FALSE))</f>
        <v>3.25</v>
      </c>
      <c r="I2064">
        <f>IF(ISNA(VLOOKUP(A2064, PerformanceRating!$C$2:$N$6710, 12, FALSE)), "", VLOOKUP(A2064, PerformanceRating!$C$2:$N$6710, 12, FALSE))</f>
        <v>3</v>
      </c>
    </row>
    <row r="2065" spans="1:9" x14ac:dyDescent="0.25">
      <c r="A2065" s="1">
        <v>43752</v>
      </c>
      <c r="B2065">
        <f>COUNTIF(Employee!$U$2:$U$1471, 'Date Events'!A2065)</f>
        <v>1</v>
      </c>
      <c r="C2065">
        <f>COUNTIF(Employee!$X$2:$X$1471, 'Date Events'!A2065)</f>
        <v>0</v>
      </c>
      <c r="D2065">
        <f t="shared" si="32"/>
        <v>936</v>
      </c>
      <c r="E2065">
        <f>COUNTIF(Employee!$AA$2:$AA$1471, 'Date Events'!A2065)</f>
        <v>0</v>
      </c>
      <c r="F2065">
        <f>IF(ISNA(VLOOKUP(A2065, PerformanceRating!$P$8:$R$2778, 2, FALSE)), "", VLOOKUP(A2065, PerformanceRating!$P$8:$R$2778, 2, FALSE))</f>
        <v>3.5</v>
      </c>
      <c r="G2065">
        <f>IF(ISNA(VLOOKUP(A2065, PerformanceRating!$P$8:$R$2778, 3, FALSE)), "", VLOOKUP(A2065, PerformanceRating!$P$8:$R$2778, 3, FALSE))</f>
        <v>3</v>
      </c>
      <c r="H2065">
        <f>IF(ISNA(VLOOKUP(A2065, PerformanceRating!$C$2:$N$6710, 11, FALSE)), "", VLOOKUP(A2065, PerformanceRating!$C$2:$N$6710, 11, FALSE))</f>
        <v>3.75</v>
      </c>
      <c r="I2065">
        <f>IF(ISNA(VLOOKUP(A2065, PerformanceRating!$C$2:$N$6710, 12, FALSE)), "", VLOOKUP(A2065, PerformanceRating!$C$2:$N$6710, 12, FALSE))</f>
        <v>3</v>
      </c>
    </row>
    <row r="2066" spans="1:9" x14ac:dyDescent="0.25">
      <c r="A2066" s="1">
        <v>43753</v>
      </c>
      <c r="B2066">
        <f>COUNTIF(Employee!$U$2:$U$1471, 'Date Events'!A2066)</f>
        <v>0</v>
      </c>
      <c r="C2066">
        <f>COUNTIF(Employee!$X$2:$X$1471, 'Date Events'!A2066)</f>
        <v>1</v>
      </c>
      <c r="D2066">
        <f t="shared" si="32"/>
        <v>935</v>
      </c>
      <c r="E2066">
        <f>COUNTIF(Employee!$AA$2:$AA$1471, 'Date Events'!A2066)</f>
        <v>1</v>
      </c>
      <c r="F2066">
        <f>IF(ISNA(VLOOKUP(A2066, PerformanceRating!$P$8:$R$2778, 2, FALSE)), "", VLOOKUP(A2066, PerformanceRating!$P$8:$R$2778, 2, FALSE))</f>
        <v>4</v>
      </c>
      <c r="G2066">
        <f>IF(ISNA(VLOOKUP(A2066, PerformanceRating!$P$8:$R$2778, 3, FALSE)), "", VLOOKUP(A2066, PerformanceRating!$P$8:$R$2778, 3, FALSE))</f>
        <v>3.5</v>
      </c>
      <c r="H2066">
        <f>IF(ISNA(VLOOKUP(A2066, PerformanceRating!$C$2:$N$6710, 11, FALSE)), "", VLOOKUP(A2066, PerformanceRating!$C$2:$N$6710, 11, FALSE))</f>
        <v>3</v>
      </c>
      <c r="I2066">
        <f>IF(ISNA(VLOOKUP(A2066, PerformanceRating!$C$2:$N$6710, 12, FALSE)), "", VLOOKUP(A2066, PerformanceRating!$C$2:$N$6710, 12, FALSE))</f>
        <v>4</v>
      </c>
    </row>
    <row r="2067" spans="1:9" x14ac:dyDescent="0.25">
      <c r="A2067" s="1">
        <v>43754</v>
      </c>
      <c r="B2067">
        <f>COUNTIF(Employee!$U$2:$U$1471, 'Date Events'!A2067)</f>
        <v>0</v>
      </c>
      <c r="C2067">
        <f>COUNTIF(Employee!$X$2:$X$1471, 'Date Events'!A2067)</f>
        <v>0</v>
      </c>
      <c r="D2067">
        <f t="shared" si="32"/>
        <v>935</v>
      </c>
      <c r="E2067">
        <f>COUNTIF(Employee!$AA$2:$AA$1471, 'Date Events'!A2067)</f>
        <v>0</v>
      </c>
      <c r="F2067">
        <f>IF(ISNA(VLOOKUP(A2067, PerformanceRating!$P$8:$R$2778, 2, FALSE)), "", VLOOKUP(A2067, PerformanceRating!$P$8:$R$2778, 2, FALSE))</f>
        <v>5</v>
      </c>
      <c r="G2067">
        <f>IF(ISNA(VLOOKUP(A2067, PerformanceRating!$P$8:$R$2778, 3, FALSE)), "", VLOOKUP(A2067, PerformanceRating!$P$8:$R$2778, 3, FALSE))</f>
        <v>5</v>
      </c>
      <c r="H2067">
        <f>IF(ISNA(VLOOKUP(A2067, PerformanceRating!$C$2:$N$6710, 11, FALSE)), "", VLOOKUP(A2067, PerformanceRating!$C$2:$N$6710, 11, FALSE))</f>
        <v>3</v>
      </c>
      <c r="I2067">
        <f>IF(ISNA(VLOOKUP(A2067, PerformanceRating!$C$2:$N$6710, 12, FALSE)), "", VLOOKUP(A2067, PerformanceRating!$C$2:$N$6710, 12, FALSE))</f>
        <v>5</v>
      </c>
    </row>
    <row r="2068" spans="1:9" x14ac:dyDescent="0.25">
      <c r="A2068" s="1">
        <v>43755</v>
      </c>
      <c r="B2068">
        <f>COUNTIF(Employee!$U$2:$U$1471, 'Date Events'!A2068)</f>
        <v>1</v>
      </c>
      <c r="C2068">
        <f>COUNTIF(Employee!$X$2:$X$1471, 'Date Events'!A2068)</f>
        <v>0</v>
      </c>
      <c r="D2068">
        <f t="shared" si="32"/>
        <v>936</v>
      </c>
      <c r="E2068">
        <f>COUNTIF(Employee!$AA$2:$AA$1471, 'Date Events'!A2068)</f>
        <v>0</v>
      </c>
      <c r="F2068">
        <f>IF(ISNA(VLOOKUP(A2068, PerformanceRating!$P$8:$R$2778, 2, FALSE)), "", VLOOKUP(A2068, PerformanceRating!$P$8:$R$2778, 2, FALSE))</f>
        <v>3.75</v>
      </c>
      <c r="G2068">
        <f>IF(ISNA(VLOOKUP(A2068, PerformanceRating!$P$8:$R$2778, 3, FALSE)), "", VLOOKUP(A2068, PerformanceRating!$P$8:$R$2778, 3, FALSE))</f>
        <v>3.75</v>
      </c>
      <c r="H2068">
        <f>IF(ISNA(VLOOKUP(A2068, PerformanceRating!$C$2:$N$6710, 11, FALSE)), "", VLOOKUP(A2068, PerformanceRating!$C$2:$N$6710, 11, FALSE))</f>
        <v>4</v>
      </c>
      <c r="I2068">
        <f>IF(ISNA(VLOOKUP(A2068, PerformanceRating!$C$2:$N$6710, 12, FALSE)), "", VLOOKUP(A2068, PerformanceRating!$C$2:$N$6710, 12, FALSE))</f>
        <v>4</v>
      </c>
    </row>
    <row r="2069" spans="1:9" x14ac:dyDescent="0.25">
      <c r="A2069" s="1">
        <v>43756</v>
      </c>
      <c r="B2069">
        <f>COUNTIF(Employee!$U$2:$U$1471, 'Date Events'!A2069)</f>
        <v>1</v>
      </c>
      <c r="C2069">
        <f>COUNTIF(Employee!$X$2:$X$1471, 'Date Events'!A2069)</f>
        <v>0</v>
      </c>
      <c r="D2069">
        <f t="shared" si="32"/>
        <v>937</v>
      </c>
      <c r="E2069">
        <f>COUNTIF(Employee!$AA$2:$AA$1471, 'Date Events'!A2069)</f>
        <v>0</v>
      </c>
      <c r="F2069">
        <f>IF(ISNA(VLOOKUP(A2069, PerformanceRating!$P$8:$R$2778, 2, FALSE)), "", VLOOKUP(A2069, PerformanceRating!$P$8:$R$2778, 2, FALSE))</f>
        <v>3</v>
      </c>
      <c r="G2069">
        <f>IF(ISNA(VLOOKUP(A2069, PerformanceRating!$P$8:$R$2778, 3, FALSE)), "", VLOOKUP(A2069, PerformanceRating!$P$8:$R$2778, 3, FALSE))</f>
        <v>2</v>
      </c>
      <c r="H2069">
        <f>IF(ISNA(VLOOKUP(A2069, PerformanceRating!$C$2:$N$6710, 11, FALSE)), "", VLOOKUP(A2069, PerformanceRating!$C$2:$N$6710, 11, FALSE))</f>
        <v>3</v>
      </c>
      <c r="I2069">
        <f>IF(ISNA(VLOOKUP(A2069, PerformanceRating!$C$2:$N$6710, 12, FALSE)), "", VLOOKUP(A2069, PerformanceRating!$C$2:$N$6710, 12, FALSE))</f>
        <v>2.5</v>
      </c>
    </row>
    <row r="2070" spans="1:9" x14ac:dyDescent="0.25">
      <c r="A2070" s="1">
        <v>43757</v>
      </c>
      <c r="B2070">
        <f>COUNTIF(Employee!$U$2:$U$1471, 'Date Events'!A2070)</f>
        <v>0</v>
      </c>
      <c r="C2070">
        <f>COUNTIF(Employee!$X$2:$X$1471, 'Date Events'!A2070)</f>
        <v>0</v>
      </c>
      <c r="D2070">
        <f t="shared" si="32"/>
        <v>937</v>
      </c>
      <c r="E2070">
        <f>COUNTIF(Employee!$AA$2:$AA$1471, 'Date Events'!A2070)</f>
        <v>0</v>
      </c>
      <c r="F2070">
        <f>IF(ISNA(VLOOKUP(A2070, PerformanceRating!$P$8:$R$2778, 2, FALSE)), "", VLOOKUP(A2070, PerformanceRating!$P$8:$R$2778, 2, FALSE))</f>
        <v>3</v>
      </c>
      <c r="G2070">
        <f>IF(ISNA(VLOOKUP(A2070, PerformanceRating!$P$8:$R$2778, 3, FALSE)), "", VLOOKUP(A2070, PerformanceRating!$P$8:$R$2778, 3, FALSE))</f>
        <v>2</v>
      </c>
      <c r="H2070">
        <f>IF(ISNA(VLOOKUP(A2070, PerformanceRating!$C$2:$N$6710, 11, FALSE)), "", VLOOKUP(A2070, PerformanceRating!$C$2:$N$6710, 11, FALSE))</f>
        <v>3.25</v>
      </c>
      <c r="I2070">
        <f>IF(ISNA(VLOOKUP(A2070, PerformanceRating!$C$2:$N$6710, 12, FALSE)), "", VLOOKUP(A2070, PerformanceRating!$C$2:$N$6710, 12, FALSE))</f>
        <v>2.5</v>
      </c>
    </row>
    <row r="2071" spans="1:9" x14ac:dyDescent="0.25">
      <c r="A2071" s="1">
        <v>43758</v>
      </c>
      <c r="B2071">
        <f>COUNTIF(Employee!$U$2:$U$1471, 'Date Events'!A2071)</f>
        <v>0</v>
      </c>
      <c r="C2071">
        <f>COUNTIF(Employee!$X$2:$X$1471, 'Date Events'!A2071)</f>
        <v>0</v>
      </c>
      <c r="D2071">
        <f t="shared" si="32"/>
        <v>937</v>
      </c>
      <c r="E2071">
        <f>COUNTIF(Employee!$AA$2:$AA$1471, 'Date Events'!A2071)</f>
        <v>1</v>
      </c>
      <c r="F2071">
        <f>IF(ISNA(VLOOKUP(A2071, PerformanceRating!$P$8:$R$2778, 2, FALSE)), "", VLOOKUP(A2071, PerformanceRating!$P$8:$R$2778, 2, FALSE))</f>
        <v>3.4</v>
      </c>
      <c r="G2071">
        <f>IF(ISNA(VLOOKUP(A2071, PerformanceRating!$P$8:$R$2778, 3, FALSE)), "", VLOOKUP(A2071, PerformanceRating!$P$8:$R$2778, 3, FALSE))</f>
        <v>2.8</v>
      </c>
      <c r="H2071">
        <f>IF(ISNA(VLOOKUP(A2071, PerformanceRating!$C$2:$N$6710, 11, FALSE)), "", VLOOKUP(A2071, PerformanceRating!$C$2:$N$6710, 11, FALSE))</f>
        <v>3.25</v>
      </c>
      <c r="I2071">
        <f>IF(ISNA(VLOOKUP(A2071, PerformanceRating!$C$2:$N$6710, 12, FALSE)), "", VLOOKUP(A2071, PerformanceRating!$C$2:$N$6710, 12, FALSE))</f>
        <v>4</v>
      </c>
    </row>
    <row r="2072" spans="1:9" x14ac:dyDescent="0.25">
      <c r="A2072" s="1">
        <v>43759</v>
      </c>
      <c r="B2072">
        <f>COUNTIF(Employee!$U$2:$U$1471, 'Date Events'!A2072)</f>
        <v>1</v>
      </c>
      <c r="C2072">
        <f>COUNTIF(Employee!$X$2:$X$1471, 'Date Events'!A2072)</f>
        <v>0</v>
      </c>
      <c r="D2072">
        <f t="shared" si="32"/>
        <v>938</v>
      </c>
      <c r="E2072">
        <f>COUNTIF(Employee!$AA$2:$AA$1471, 'Date Events'!A2072)</f>
        <v>0</v>
      </c>
      <c r="F2072">
        <f>IF(ISNA(VLOOKUP(A2072, PerformanceRating!$P$8:$R$2778, 2, FALSE)), "", VLOOKUP(A2072, PerformanceRating!$P$8:$R$2778, 2, FALSE))</f>
        <v>4</v>
      </c>
      <c r="G2072">
        <f>IF(ISNA(VLOOKUP(A2072, PerformanceRating!$P$8:$R$2778, 3, FALSE)), "", VLOOKUP(A2072, PerformanceRating!$P$8:$R$2778, 3, FALSE))</f>
        <v>3</v>
      </c>
      <c r="H2072">
        <f>IF(ISNA(VLOOKUP(A2072, PerformanceRating!$C$2:$N$6710, 11, FALSE)), "", VLOOKUP(A2072, PerformanceRating!$C$2:$N$6710, 11, FALSE))</f>
        <v>3.5</v>
      </c>
      <c r="I2072">
        <f>IF(ISNA(VLOOKUP(A2072, PerformanceRating!$C$2:$N$6710, 12, FALSE)), "", VLOOKUP(A2072, PerformanceRating!$C$2:$N$6710, 12, FALSE))</f>
        <v>3.5</v>
      </c>
    </row>
    <row r="2073" spans="1:9" x14ac:dyDescent="0.25">
      <c r="A2073" s="1">
        <v>43760</v>
      </c>
      <c r="B2073">
        <f>COUNTIF(Employee!$U$2:$U$1471, 'Date Events'!A2073)</f>
        <v>1</v>
      </c>
      <c r="C2073">
        <f>COUNTIF(Employee!$X$2:$X$1471, 'Date Events'!A2073)</f>
        <v>0</v>
      </c>
      <c r="D2073">
        <f t="shared" si="32"/>
        <v>939</v>
      </c>
      <c r="E2073">
        <f>COUNTIF(Employee!$AA$2:$AA$1471, 'Date Events'!A2073)</f>
        <v>0</v>
      </c>
      <c r="F2073">
        <f>IF(ISNA(VLOOKUP(A2073, PerformanceRating!$P$8:$R$2778, 2, FALSE)), "", VLOOKUP(A2073, PerformanceRating!$P$8:$R$2778, 2, FALSE))</f>
        <v>4</v>
      </c>
      <c r="G2073">
        <f>IF(ISNA(VLOOKUP(A2073, PerformanceRating!$P$8:$R$2778, 3, FALSE)), "", VLOOKUP(A2073, PerformanceRating!$P$8:$R$2778, 3, FALSE))</f>
        <v>3</v>
      </c>
      <c r="H2073">
        <f>IF(ISNA(VLOOKUP(A2073, PerformanceRating!$C$2:$N$6710, 11, FALSE)), "", VLOOKUP(A2073, PerformanceRating!$C$2:$N$6710, 11, FALSE))</f>
        <v>3.5</v>
      </c>
      <c r="I2073">
        <f>IF(ISNA(VLOOKUP(A2073, PerformanceRating!$C$2:$N$6710, 12, FALSE)), "", VLOOKUP(A2073, PerformanceRating!$C$2:$N$6710, 12, FALSE))</f>
        <v>3.5</v>
      </c>
    </row>
    <row r="2074" spans="1:9" x14ac:dyDescent="0.25">
      <c r="A2074" s="1">
        <v>43761</v>
      </c>
      <c r="B2074">
        <f>COUNTIF(Employee!$U$2:$U$1471, 'Date Events'!A2074)</f>
        <v>1</v>
      </c>
      <c r="C2074">
        <f>COUNTIF(Employee!$X$2:$X$1471, 'Date Events'!A2074)</f>
        <v>0</v>
      </c>
      <c r="D2074">
        <f t="shared" si="32"/>
        <v>940</v>
      </c>
      <c r="E2074">
        <f>COUNTIF(Employee!$AA$2:$AA$1471, 'Date Events'!A2074)</f>
        <v>0</v>
      </c>
      <c r="F2074" t="str">
        <f>IF(ISNA(VLOOKUP(A2074, PerformanceRating!$P$8:$R$2778, 2, FALSE)), "", VLOOKUP(A2074, PerformanceRating!$P$8:$R$2778, 2, FALSE))</f>
        <v/>
      </c>
      <c r="G2074" t="str">
        <f>IF(ISNA(VLOOKUP(A2074, PerformanceRating!$P$8:$R$2778, 3, FALSE)), "", VLOOKUP(A2074, PerformanceRating!$P$8:$R$2778, 3, FALSE))</f>
        <v/>
      </c>
      <c r="H2074" t="str">
        <f>IF(ISNA(VLOOKUP(A2074, PerformanceRating!$C$2:$N$6710, 11, FALSE)), "", VLOOKUP(A2074, PerformanceRating!$C$2:$N$6710, 11, FALSE))</f>
        <v/>
      </c>
      <c r="I2074" t="str">
        <f>IF(ISNA(VLOOKUP(A2074, PerformanceRating!$C$2:$N$6710, 12, FALSE)), "", VLOOKUP(A2074, PerformanceRating!$C$2:$N$6710, 12, FALSE))</f>
        <v/>
      </c>
    </row>
    <row r="2075" spans="1:9" x14ac:dyDescent="0.25">
      <c r="A2075" s="1">
        <v>43762</v>
      </c>
      <c r="B2075">
        <f>COUNTIF(Employee!$U$2:$U$1471, 'Date Events'!A2075)</f>
        <v>0</v>
      </c>
      <c r="C2075">
        <f>COUNTIF(Employee!$X$2:$X$1471, 'Date Events'!A2075)</f>
        <v>0</v>
      </c>
      <c r="D2075">
        <f t="shared" si="32"/>
        <v>940</v>
      </c>
      <c r="E2075">
        <f>COUNTIF(Employee!$AA$2:$AA$1471, 'Date Events'!A2075)</f>
        <v>0</v>
      </c>
      <c r="F2075">
        <f>IF(ISNA(VLOOKUP(A2075, PerformanceRating!$P$8:$R$2778, 2, FALSE)), "", VLOOKUP(A2075, PerformanceRating!$P$8:$R$2778, 2, FALSE))</f>
        <v>3.5</v>
      </c>
      <c r="G2075">
        <f>IF(ISNA(VLOOKUP(A2075, PerformanceRating!$P$8:$R$2778, 3, FALSE)), "", VLOOKUP(A2075, PerformanceRating!$P$8:$R$2778, 3, FALSE))</f>
        <v>3</v>
      </c>
      <c r="H2075">
        <f>IF(ISNA(VLOOKUP(A2075, PerformanceRating!$C$2:$N$6710, 11, FALSE)), "", VLOOKUP(A2075, PerformanceRating!$C$2:$N$6710, 11, FALSE))</f>
        <v>4</v>
      </c>
      <c r="I2075">
        <f>IF(ISNA(VLOOKUP(A2075, PerformanceRating!$C$2:$N$6710, 12, FALSE)), "", VLOOKUP(A2075, PerformanceRating!$C$2:$N$6710, 12, FALSE))</f>
        <v>3</v>
      </c>
    </row>
    <row r="2076" spans="1:9" x14ac:dyDescent="0.25">
      <c r="A2076" s="1">
        <v>43763</v>
      </c>
      <c r="B2076">
        <f>COUNTIF(Employee!$U$2:$U$1471, 'Date Events'!A2076)</f>
        <v>0</v>
      </c>
      <c r="C2076">
        <f>COUNTIF(Employee!$X$2:$X$1471, 'Date Events'!A2076)</f>
        <v>0</v>
      </c>
      <c r="D2076">
        <f t="shared" si="32"/>
        <v>940</v>
      </c>
      <c r="E2076">
        <f>COUNTIF(Employee!$AA$2:$AA$1471, 'Date Events'!A2076)</f>
        <v>1</v>
      </c>
      <c r="F2076">
        <f>IF(ISNA(VLOOKUP(A2076, PerformanceRating!$P$8:$R$2778, 2, FALSE)), "", VLOOKUP(A2076, PerformanceRating!$P$8:$R$2778, 2, FALSE))</f>
        <v>3.5</v>
      </c>
      <c r="G2076">
        <f>IF(ISNA(VLOOKUP(A2076, PerformanceRating!$P$8:$R$2778, 3, FALSE)), "", VLOOKUP(A2076, PerformanceRating!$P$8:$R$2778, 3, FALSE))</f>
        <v>3.25</v>
      </c>
      <c r="H2076">
        <f>IF(ISNA(VLOOKUP(A2076, PerformanceRating!$C$2:$N$6710, 11, FALSE)), "", VLOOKUP(A2076, PerformanceRating!$C$2:$N$6710, 11, FALSE))</f>
        <v>4</v>
      </c>
      <c r="I2076">
        <f>IF(ISNA(VLOOKUP(A2076, PerformanceRating!$C$2:$N$6710, 12, FALSE)), "", VLOOKUP(A2076, PerformanceRating!$C$2:$N$6710, 12, FALSE))</f>
        <v>5</v>
      </c>
    </row>
    <row r="2077" spans="1:9" x14ac:dyDescent="0.25">
      <c r="A2077" s="1">
        <v>43764</v>
      </c>
      <c r="B2077">
        <f>COUNTIF(Employee!$U$2:$U$1471, 'Date Events'!A2077)</f>
        <v>0</v>
      </c>
      <c r="C2077">
        <f>COUNTIF(Employee!$X$2:$X$1471, 'Date Events'!A2077)</f>
        <v>0</v>
      </c>
      <c r="D2077">
        <f t="shared" si="32"/>
        <v>940</v>
      </c>
      <c r="E2077">
        <f>COUNTIF(Employee!$AA$2:$AA$1471, 'Date Events'!A2077)</f>
        <v>1</v>
      </c>
      <c r="F2077">
        <f>IF(ISNA(VLOOKUP(A2077, PerformanceRating!$P$8:$R$2778, 2, FALSE)), "", VLOOKUP(A2077, PerformanceRating!$P$8:$R$2778, 2, FALSE))</f>
        <v>4.2</v>
      </c>
      <c r="G2077">
        <f>IF(ISNA(VLOOKUP(A2077, PerformanceRating!$P$8:$R$2778, 3, FALSE)), "", VLOOKUP(A2077, PerformanceRating!$P$8:$R$2778, 3, FALSE))</f>
        <v>3.6</v>
      </c>
      <c r="H2077">
        <f>IF(ISNA(VLOOKUP(A2077, PerformanceRating!$C$2:$N$6710, 11, FALSE)), "", VLOOKUP(A2077, PerformanceRating!$C$2:$N$6710, 11, FALSE))</f>
        <v>3.25</v>
      </c>
      <c r="I2077">
        <f>IF(ISNA(VLOOKUP(A2077, PerformanceRating!$C$2:$N$6710, 12, FALSE)), "", VLOOKUP(A2077, PerformanceRating!$C$2:$N$6710, 12, FALSE))</f>
        <v>4.5</v>
      </c>
    </row>
    <row r="2078" spans="1:9" x14ac:dyDescent="0.25">
      <c r="A2078" s="1">
        <v>43765</v>
      </c>
      <c r="B2078">
        <f>COUNTIF(Employee!$U$2:$U$1471, 'Date Events'!A2078)</f>
        <v>0</v>
      </c>
      <c r="C2078">
        <f>COUNTIF(Employee!$X$2:$X$1471, 'Date Events'!A2078)</f>
        <v>0</v>
      </c>
      <c r="D2078">
        <f t="shared" si="32"/>
        <v>940</v>
      </c>
      <c r="E2078">
        <f>COUNTIF(Employee!$AA$2:$AA$1471, 'Date Events'!A2078)</f>
        <v>1</v>
      </c>
      <c r="F2078">
        <f>IF(ISNA(VLOOKUP(A2078, PerformanceRating!$P$8:$R$2778, 2, FALSE)), "", VLOOKUP(A2078, PerformanceRating!$P$8:$R$2778, 2, FALSE))</f>
        <v>4.5</v>
      </c>
      <c r="G2078">
        <f>IF(ISNA(VLOOKUP(A2078, PerformanceRating!$P$8:$R$2778, 3, FALSE)), "", VLOOKUP(A2078, PerformanceRating!$P$8:$R$2778, 3, FALSE))</f>
        <v>4.5</v>
      </c>
      <c r="H2078">
        <f>IF(ISNA(VLOOKUP(A2078, PerformanceRating!$C$2:$N$6710, 11, FALSE)), "", VLOOKUP(A2078, PerformanceRating!$C$2:$N$6710, 11, FALSE))</f>
        <v>3</v>
      </c>
      <c r="I2078">
        <f>IF(ISNA(VLOOKUP(A2078, PerformanceRating!$C$2:$N$6710, 12, FALSE)), "", VLOOKUP(A2078, PerformanceRating!$C$2:$N$6710, 12, FALSE))</f>
        <v>4</v>
      </c>
    </row>
    <row r="2079" spans="1:9" x14ac:dyDescent="0.25">
      <c r="A2079" s="1">
        <v>43766</v>
      </c>
      <c r="B2079">
        <f>COUNTIF(Employee!$U$2:$U$1471, 'Date Events'!A2079)</f>
        <v>1</v>
      </c>
      <c r="C2079">
        <f>COUNTIF(Employee!$X$2:$X$1471, 'Date Events'!A2079)</f>
        <v>0</v>
      </c>
      <c r="D2079">
        <f t="shared" si="32"/>
        <v>941</v>
      </c>
      <c r="E2079">
        <f>COUNTIF(Employee!$AA$2:$AA$1471, 'Date Events'!A2079)</f>
        <v>0</v>
      </c>
      <c r="F2079">
        <f>IF(ISNA(VLOOKUP(A2079, PerformanceRating!$P$8:$R$2778, 2, FALSE)), "", VLOOKUP(A2079, PerformanceRating!$P$8:$R$2778, 2, FALSE))</f>
        <v>5</v>
      </c>
      <c r="G2079">
        <f>IF(ISNA(VLOOKUP(A2079, PerformanceRating!$P$8:$R$2778, 3, FALSE)), "", VLOOKUP(A2079, PerformanceRating!$P$8:$R$2778, 3, FALSE))</f>
        <v>4</v>
      </c>
      <c r="H2079">
        <f>IF(ISNA(VLOOKUP(A2079, PerformanceRating!$C$2:$N$6710, 11, FALSE)), "", VLOOKUP(A2079, PerformanceRating!$C$2:$N$6710, 11, FALSE))</f>
        <v>3</v>
      </c>
      <c r="I2079">
        <f>IF(ISNA(VLOOKUP(A2079, PerformanceRating!$C$2:$N$6710, 12, FALSE)), "", VLOOKUP(A2079, PerformanceRating!$C$2:$N$6710, 12, FALSE))</f>
        <v>4.5</v>
      </c>
    </row>
    <row r="2080" spans="1:9" x14ac:dyDescent="0.25">
      <c r="A2080" s="1">
        <v>43767</v>
      </c>
      <c r="B2080">
        <f>COUNTIF(Employee!$U$2:$U$1471, 'Date Events'!A2080)</f>
        <v>1</v>
      </c>
      <c r="C2080">
        <f>COUNTIF(Employee!$X$2:$X$1471, 'Date Events'!A2080)</f>
        <v>0</v>
      </c>
      <c r="D2080">
        <f t="shared" si="32"/>
        <v>942</v>
      </c>
      <c r="E2080">
        <f>COUNTIF(Employee!$AA$2:$AA$1471, 'Date Events'!A2080)</f>
        <v>1</v>
      </c>
      <c r="F2080">
        <f>IF(ISNA(VLOOKUP(A2080, PerformanceRating!$P$8:$R$2778, 2, FALSE)), "", VLOOKUP(A2080, PerformanceRating!$P$8:$R$2778, 2, FALSE))</f>
        <v>4</v>
      </c>
      <c r="G2080">
        <f>IF(ISNA(VLOOKUP(A2080, PerformanceRating!$P$8:$R$2778, 3, FALSE)), "", VLOOKUP(A2080, PerformanceRating!$P$8:$R$2778, 3, FALSE))</f>
        <v>3.5</v>
      </c>
      <c r="H2080">
        <f>IF(ISNA(VLOOKUP(A2080, PerformanceRating!$C$2:$N$6710, 11, FALSE)), "", VLOOKUP(A2080, PerformanceRating!$C$2:$N$6710, 11, FALSE))</f>
        <v>3</v>
      </c>
      <c r="I2080">
        <f>IF(ISNA(VLOOKUP(A2080, PerformanceRating!$C$2:$N$6710, 12, FALSE)), "", VLOOKUP(A2080, PerformanceRating!$C$2:$N$6710, 12, FALSE))</f>
        <v>2.5</v>
      </c>
    </row>
    <row r="2081" spans="1:9" x14ac:dyDescent="0.25">
      <c r="A2081" s="1">
        <v>43768</v>
      </c>
      <c r="B2081">
        <f>COUNTIF(Employee!$U$2:$U$1471, 'Date Events'!A2081)</f>
        <v>0</v>
      </c>
      <c r="C2081">
        <f>COUNTIF(Employee!$X$2:$X$1471, 'Date Events'!A2081)</f>
        <v>0</v>
      </c>
      <c r="D2081">
        <f t="shared" si="32"/>
        <v>942</v>
      </c>
      <c r="E2081">
        <f>COUNTIF(Employee!$AA$2:$AA$1471, 'Date Events'!A2081)</f>
        <v>0</v>
      </c>
      <c r="F2081">
        <f>IF(ISNA(VLOOKUP(A2081, PerformanceRating!$P$8:$R$2778, 2, FALSE)), "", VLOOKUP(A2081, PerformanceRating!$P$8:$R$2778, 2, FALSE))</f>
        <v>5</v>
      </c>
      <c r="G2081">
        <f>IF(ISNA(VLOOKUP(A2081, PerformanceRating!$P$8:$R$2778, 3, FALSE)), "", VLOOKUP(A2081, PerformanceRating!$P$8:$R$2778, 3, FALSE))</f>
        <v>4</v>
      </c>
      <c r="H2081">
        <f>IF(ISNA(VLOOKUP(A2081, PerformanceRating!$C$2:$N$6710, 11, FALSE)), "", VLOOKUP(A2081, PerformanceRating!$C$2:$N$6710, 11, FALSE))</f>
        <v>2.25</v>
      </c>
      <c r="I2081">
        <f>IF(ISNA(VLOOKUP(A2081, PerformanceRating!$C$2:$N$6710, 12, FALSE)), "", VLOOKUP(A2081, PerformanceRating!$C$2:$N$6710, 12, FALSE))</f>
        <v>4.5</v>
      </c>
    </row>
    <row r="2082" spans="1:9" x14ac:dyDescent="0.25">
      <c r="A2082" s="1">
        <v>43769</v>
      </c>
      <c r="B2082">
        <f>COUNTIF(Employee!$U$2:$U$1471, 'Date Events'!A2082)</f>
        <v>1</v>
      </c>
      <c r="C2082">
        <f>COUNTIF(Employee!$X$2:$X$1471, 'Date Events'!A2082)</f>
        <v>0</v>
      </c>
      <c r="D2082">
        <f t="shared" si="32"/>
        <v>943</v>
      </c>
      <c r="E2082">
        <f>COUNTIF(Employee!$AA$2:$AA$1471, 'Date Events'!A2082)</f>
        <v>0</v>
      </c>
      <c r="F2082">
        <f>IF(ISNA(VLOOKUP(A2082, PerformanceRating!$P$8:$R$2778, 2, FALSE)), "", VLOOKUP(A2082, PerformanceRating!$P$8:$R$2778, 2, FALSE))</f>
        <v>3.25</v>
      </c>
      <c r="G2082">
        <f>IF(ISNA(VLOOKUP(A2082, PerformanceRating!$P$8:$R$2778, 3, FALSE)), "", VLOOKUP(A2082, PerformanceRating!$P$8:$R$2778, 3, FALSE))</f>
        <v>3</v>
      </c>
      <c r="H2082">
        <f>IF(ISNA(VLOOKUP(A2082, PerformanceRating!$C$2:$N$6710, 11, FALSE)), "", VLOOKUP(A2082, PerformanceRating!$C$2:$N$6710, 11, FALSE))</f>
        <v>2.25</v>
      </c>
      <c r="I2082">
        <f>IF(ISNA(VLOOKUP(A2082, PerformanceRating!$C$2:$N$6710, 12, FALSE)), "", VLOOKUP(A2082, PerformanceRating!$C$2:$N$6710, 12, FALSE))</f>
        <v>3</v>
      </c>
    </row>
    <row r="2083" spans="1:9" x14ac:dyDescent="0.25">
      <c r="A2083" s="1">
        <v>43770</v>
      </c>
      <c r="B2083">
        <f>COUNTIF(Employee!$U$2:$U$1471, 'Date Events'!A2083)</f>
        <v>1</v>
      </c>
      <c r="C2083">
        <f>COUNTIF(Employee!$X$2:$X$1471, 'Date Events'!A2083)</f>
        <v>0</v>
      </c>
      <c r="D2083">
        <f t="shared" si="32"/>
        <v>944</v>
      </c>
      <c r="E2083">
        <f>COUNTIF(Employee!$AA$2:$AA$1471, 'Date Events'!A2083)</f>
        <v>0</v>
      </c>
      <c r="F2083">
        <f>IF(ISNA(VLOOKUP(A2083, PerformanceRating!$P$8:$R$2778, 2, FALSE)), "", VLOOKUP(A2083, PerformanceRating!$P$8:$R$2778, 2, FALSE))</f>
        <v>3</v>
      </c>
      <c r="G2083">
        <f>IF(ISNA(VLOOKUP(A2083, PerformanceRating!$P$8:$R$2778, 3, FALSE)), "", VLOOKUP(A2083, PerformanceRating!$P$8:$R$2778, 3, FALSE))</f>
        <v>2</v>
      </c>
      <c r="H2083">
        <f>IF(ISNA(VLOOKUP(A2083, PerformanceRating!$C$2:$N$6710, 11, FALSE)), "", VLOOKUP(A2083, PerformanceRating!$C$2:$N$6710, 11, FALSE))</f>
        <v>3.5</v>
      </c>
      <c r="I2083">
        <f>IF(ISNA(VLOOKUP(A2083, PerformanceRating!$C$2:$N$6710, 12, FALSE)), "", VLOOKUP(A2083, PerformanceRating!$C$2:$N$6710, 12, FALSE))</f>
        <v>2.5</v>
      </c>
    </row>
    <row r="2084" spans="1:9" x14ac:dyDescent="0.25">
      <c r="A2084" s="1">
        <v>43771</v>
      </c>
      <c r="B2084">
        <f>COUNTIF(Employee!$U$2:$U$1471, 'Date Events'!A2084)</f>
        <v>0</v>
      </c>
      <c r="C2084">
        <f>COUNTIF(Employee!$X$2:$X$1471, 'Date Events'!A2084)</f>
        <v>0</v>
      </c>
      <c r="D2084">
        <f t="shared" si="32"/>
        <v>944</v>
      </c>
      <c r="E2084">
        <f>COUNTIF(Employee!$AA$2:$AA$1471, 'Date Events'!A2084)</f>
        <v>0</v>
      </c>
      <c r="F2084">
        <f>IF(ISNA(VLOOKUP(A2084, PerformanceRating!$P$8:$R$2778, 2, FALSE)), "", VLOOKUP(A2084, PerformanceRating!$P$8:$R$2778, 2, FALSE))</f>
        <v>4</v>
      </c>
      <c r="G2084">
        <f>IF(ISNA(VLOOKUP(A2084, PerformanceRating!$P$8:$R$2778, 3, FALSE)), "", VLOOKUP(A2084, PerformanceRating!$P$8:$R$2778, 3, FALSE))</f>
        <v>4</v>
      </c>
      <c r="H2084">
        <f>IF(ISNA(VLOOKUP(A2084, PerformanceRating!$C$2:$N$6710, 11, FALSE)), "", VLOOKUP(A2084, PerformanceRating!$C$2:$N$6710, 11, FALSE))</f>
        <v>3.25</v>
      </c>
      <c r="I2084">
        <f>IF(ISNA(VLOOKUP(A2084, PerformanceRating!$C$2:$N$6710, 12, FALSE)), "", VLOOKUP(A2084, PerformanceRating!$C$2:$N$6710, 12, FALSE))</f>
        <v>5</v>
      </c>
    </row>
    <row r="2085" spans="1:9" x14ac:dyDescent="0.25">
      <c r="A2085" s="1">
        <v>43772</v>
      </c>
      <c r="B2085">
        <f>COUNTIF(Employee!$U$2:$U$1471, 'Date Events'!A2085)</f>
        <v>0</v>
      </c>
      <c r="C2085">
        <f>COUNTIF(Employee!$X$2:$X$1471, 'Date Events'!A2085)</f>
        <v>0</v>
      </c>
      <c r="D2085">
        <f t="shared" si="32"/>
        <v>944</v>
      </c>
      <c r="E2085">
        <f>COUNTIF(Employee!$AA$2:$AA$1471, 'Date Events'!A2085)</f>
        <v>1</v>
      </c>
      <c r="F2085">
        <f>IF(ISNA(VLOOKUP(A2085, PerformanceRating!$P$8:$R$2778, 2, FALSE)), "", VLOOKUP(A2085, PerformanceRating!$P$8:$R$2778, 2, FALSE))</f>
        <v>4</v>
      </c>
      <c r="G2085">
        <f>IF(ISNA(VLOOKUP(A2085, PerformanceRating!$P$8:$R$2778, 3, FALSE)), "", VLOOKUP(A2085, PerformanceRating!$P$8:$R$2778, 3, FALSE))</f>
        <v>3</v>
      </c>
      <c r="H2085">
        <f>IF(ISNA(VLOOKUP(A2085, PerformanceRating!$C$2:$N$6710, 11, FALSE)), "", VLOOKUP(A2085, PerformanceRating!$C$2:$N$6710, 11, FALSE))</f>
        <v>4.25</v>
      </c>
      <c r="I2085">
        <f>IF(ISNA(VLOOKUP(A2085, PerformanceRating!$C$2:$N$6710, 12, FALSE)), "", VLOOKUP(A2085, PerformanceRating!$C$2:$N$6710, 12, FALSE))</f>
        <v>4.5</v>
      </c>
    </row>
    <row r="2086" spans="1:9" x14ac:dyDescent="0.25">
      <c r="A2086" s="1">
        <v>43773</v>
      </c>
      <c r="B2086">
        <f>COUNTIF(Employee!$U$2:$U$1471, 'Date Events'!A2086)</f>
        <v>0</v>
      </c>
      <c r="C2086">
        <f>COUNTIF(Employee!$X$2:$X$1471, 'Date Events'!A2086)</f>
        <v>0</v>
      </c>
      <c r="D2086">
        <f t="shared" si="32"/>
        <v>944</v>
      </c>
      <c r="E2086">
        <f>COUNTIF(Employee!$AA$2:$AA$1471, 'Date Events'!A2086)</f>
        <v>0</v>
      </c>
      <c r="F2086">
        <f>IF(ISNA(VLOOKUP(A2086, PerformanceRating!$P$8:$R$2778, 2, FALSE)), "", VLOOKUP(A2086, PerformanceRating!$P$8:$R$2778, 2, FALSE))</f>
        <v>4</v>
      </c>
      <c r="G2086">
        <f>IF(ISNA(VLOOKUP(A2086, PerformanceRating!$P$8:$R$2778, 3, FALSE)), "", VLOOKUP(A2086, PerformanceRating!$P$8:$R$2778, 3, FALSE))</f>
        <v>4</v>
      </c>
      <c r="H2086">
        <f>IF(ISNA(VLOOKUP(A2086, PerformanceRating!$C$2:$N$6710, 11, FALSE)), "", VLOOKUP(A2086, PerformanceRating!$C$2:$N$6710, 11, FALSE))</f>
        <v>4.75</v>
      </c>
      <c r="I2086">
        <f>IF(ISNA(VLOOKUP(A2086, PerformanceRating!$C$2:$N$6710, 12, FALSE)), "", VLOOKUP(A2086, PerformanceRating!$C$2:$N$6710, 12, FALSE))</f>
        <v>4</v>
      </c>
    </row>
    <row r="2087" spans="1:9" x14ac:dyDescent="0.25">
      <c r="A2087" s="1">
        <v>43774</v>
      </c>
      <c r="B2087">
        <f>COUNTIF(Employee!$U$2:$U$1471, 'Date Events'!A2087)</f>
        <v>0</v>
      </c>
      <c r="C2087">
        <f>COUNTIF(Employee!$X$2:$X$1471, 'Date Events'!A2087)</f>
        <v>0</v>
      </c>
      <c r="D2087">
        <f t="shared" si="32"/>
        <v>944</v>
      </c>
      <c r="E2087">
        <f>COUNTIF(Employee!$AA$2:$AA$1471, 'Date Events'!A2087)</f>
        <v>0</v>
      </c>
      <c r="F2087">
        <f>IF(ISNA(VLOOKUP(A2087, PerformanceRating!$P$8:$R$2778, 2, FALSE)), "", VLOOKUP(A2087, PerformanceRating!$P$8:$R$2778, 2, FALSE))</f>
        <v>3.5</v>
      </c>
      <c r="G2087">
        <f>IF(ISNA(VLOOKUP(A2087, PerformanceRating!$P$8:$R$2778, 3, FALSE)), "", VLOOKUP(A2087, PerformanceRating!$P$8:$R$2778, 3, FALSE))</f>
        <v>3</v>
      </c>
      <c r="H2087">
        <f>IF(ISNA(VLOOKUP(A2087, PerformanceRating!$C$2:$N$6710, 11, FALSE)), "", VLOOKUP(A2087, PerformanceRating!$C$2:$N$6710, 11, FALSE))</f>
        <v>4.25</v>
      </c>
      <c r="I2087">
        <f>IF(ISNA(VLOOKUP(A2087, PerformanceRating!$C$2:$N$6710, 12, FALSE)), "", VLOOKUP(A2087, PerformanceRating!$C$2:$N$6710, 12, FALSE))</f>
        <v>2.5</v>
      </c>
    </row>
    <row r="2088" spans="1:9" x14ac:dyDescent="0.25">
      <c r="A2088" s="1">
        <v>43775</v>
      </c>
      <c r="B2088">
        <f>COUNTIF(Employee!$U$2:$U$1471, 'Date Events'!A2088)</f>
        <v>1</v>
      </c>
      <c r="C2088">
        <f>COUNTIF(Employee!$X$2:$X$1471, 'Date Events'!A2088)</f>
        <v>1</v>
      </c>
      <c r="D2088">
        <f t="shared" si="32"/>
        <v>944</v>
      </c>
      <c r="E2088">
        <f>COUNTIF(Employee!$AA$2:$AA$1471, 'Date Events'!A2088)</f>
        <v>0</v>
      </c>
      <c r="F2088">
        <f>IF(ISNA(VLOOKUP(A2088, PerformanceRating!$P$8:$R$2778, 2, FALSE)), "", VLOOKUP(A2088, PerformanceRating!$P$8:$R$2778, 2, FALSE))</f>
        <v>4</v>
      </c>
      <c r="G2088">
        <f>IF(ISNA(VLOOKUP(A2088, PerformanceRating!$P$8:$R$2778, 3, FALSE)), "", VLOOKUP(A2088, PerformanceRating!$P$8:$R$2778, 3, FALSE))</f>
        <v>3.6</v>
      </c>
      <c r="H2088">
        <f>IF(ISNA(VLOOKUP(A2088, PerformanceRating!$C$2:$N$6710, 11, FALSE)), "", VLOOKUP(A2088, PerformanceRating!$C$2:$N$6710, 11, FALSE))</f>
        <v>3.75</v>
      </c>
      <c r="I2088">
        <f>IF(ISNA(VLOOKUP(A2088, PerformanceRating!$C$2:$N$6710, 12, FALSE)), "", VLOOKUP(A2088, PerformanceRating!$C$2:$N$6710, 12, FALSE))</f>
        <v>3</v>
      </c>
    </row>
    <row r="2089" spans="1:9" x14ac:dyDescent="0.25">
      <c r="A2089" s="1">
        <v>43776</v>
      </c>
      <c r="B2089">
        <f>COUNTIF(Employee!$U$2:$U$1471, 'Date Events'!A2089)</f>
        <v>0</v>
      </c>
      <c r="C2089">
        <f>COUNTIF(Employee!$X$2:$X$1471, 'Date Events'!A2089)</f>
        <v>0</v>
      </c>
      <c r="D2089">
        <f t="shared" si="32"/>
        <v>944</v>
      </c>
      <c r="E2089">
        <f>COUNTIF(Employee!$AA$2:$AA$1471, 'Date Events'!A2089)</f>
        <v>0</v>
      </c>
      <c r="F2089">
        <f>IF(ISNA(VLOOKUP(A2089, PerformanceRating!$P$8:$R$2778, 2, FALSE)), "", VLOOKUP(A2089, PerformanceRating!$P$8:$R$2778, 2, FALSE))</f>
        <v>4.666666666666667</v>
      </c>
      <c r="G2089">
        <f>IF(ISNA(VLOOKUP(A2089, PerformanceRating!$P$8:$R$2778, 3, FALSE)), "", VLOOKUP(A2089, PerformanceRating!$P$8:$R$2778, 3, FALSE))</f>
        <v>4</v>
      </c>
      <c r="H2089">
        <f>IF(ISNA(VLOOKUP(A2089, PerformanceRating!$C$2:$N$6710, 11, FALSE)), "", VLOOKUP(A2089, PerformanceRating!$C$2:$N$6710, 11, FALSE))</f>
        <v>2.75</v>
      </c>
      <c r="I2089">
        <f>IF(ISNA(VLOOKUP(A2089, PerformanceRating!$C$2:$N$6710, 12, FALSE)), "", VLOOKUP(A2089, PerformanceRating!$C$2:$N$6710, 12, FALSE))</f>
        <v>4.5</v>
      </c>
    </row>
    <row r="2090" spans="1:9" x14ac:dyDescent="0.25">
      <c r="A2090" s="1">
        <v>43777</v>
      </c>
      <c r="B2090">
        <f>COUNTIF(Employee!$U$2:$U$1471, 'Date Events'!A2090)</f>
        <v>1</v>
      </c>
      <c r="C2090">
        <f>COUNTIF(Employee!$X$2:$X$1471, 'Date Events'!A2090)</f>
        <v>0</v>
      </c>
      <c r="D2090">
        <f t="shared" si="32"/>
        <v>945</v>
      </c>
      <c r="E2090">
        <f>COUNTIF(Employee!$AA$2:$AA$1471, 'Date Events'!A2090)</f>
        <v>0</v>
      </c>
      <c r="F2090">
        <f>IF(ISNA(VLOOKUP(A2090, PerformanceRating!$P$8:$R$2778, 2, FALSE)), "", VLOOKUP(A2090, PerformanceRating!$P$8:$R$2778, 2, FALSE))</f>
        <v>3.6666666666666665</v>
      </c>
      <c r="G2090">
        <f>IF(ISNA(VLOOKUP(A2090, PerformanceRating!$P$8:$R$2778, 3, FALSE)), "", VLOOKUP(A2090, PerformanceRating!$P$8:$R$2778, 3, FALSE))</f>
        <v>3</v>
      </c>
      <c r="H2090">
        <f>IF(ISNA(VLOOKUP(A2090, PerformanceRating!$C$2:$N$6710, 11, FALSE)), "", VLOOKUP(A2090, PerformanceRating!$C$2:$N$6710, 11, FALSE))</f>
        <v>3</v>
      </c>
      <c r="I2090">
        <f>IF(ISNA(VLOOKUP(A2090, PerformanceRating!$C$2:$N$6710, 12, FALSE)), "", VLOOKUP(A2090, PerformanceRating!$C$2:$N$6710, 12, FALSE))</f>
        <v>2.5</v>
      </c>
    </row>
    <row r="2091" spans="1:9" x14ac:dyDescent="0.25">
      <c r="A2091" s="1">
        <v>43778</v>
      </c>
      <c r="B2091">
        <f>COUNTIF(Employee!$U$2:$U$1471, 'Date Events'!A2091)</f>
        <v>1</v>
      </c>
      <c r="C2091">
        <f>COUNTIF(Employee!$X$2:$X$1471, 'Date Events'!A2091)</f>
        <v>0</v>
      </c>
      <c r="D2091">
        <f t="shared" si="32"/>
        <v>946</v>
      </c>
      <c r="E2091">
        <f>COUNTIF(Employee!$AA$2:$AA$1471, 'Date Events'!A2091)</f>
        <v>0</v>
      </c>
      <c r="F2091">
        <f>IF(ISNA(VLOOKUP(A2091, PerformanceRating!$P$8:$R$2778, 2, FALSE)), "", VLOOKUP(A2091, PerformanceRating!$P$8:$R$2778, 2, FALSE))</f>
        <v>4.666666666666667</v>
      </c>
      <c r="G2091">
        <f>IF(ISNA(VLOOKUP(A2091, PerformanceRating!$P$8:$R$2778, 3, FALSE)), "", VLOOKUP(A2091, PerformanceRating!$P$8:$R$2778, 3, FALSE))</f>
        <v>4.666666666666667</v>
      </c>
      <c r="H2091">
        <f>IF(ISNA(VLOOKUP(A2091, PerformanceRating!$C$2:$N$6710, 11, FALSE)), "", VLOOKUP(A2091, PerformanceRating!$C$2:$N$6710, 11, FALSE))</f>
        <v>3.25</v>
      </c>
      <c r="I2091">
        <f>IF(ISNA(VLOOKUP(A2091, PerformanceRating!$C$2:$N$6710, 12, FALSE)), "", VLOOKUP(A2091, PerformanceRating!$C$2:$N$6710, 12, FALSE))</f>
        <v>5</v>
      </c>
    </row>
    <row r="2092" spans="1:9" x14ac:dyDescent="0.25">
      <c r="A2092" s="1">
        <v>43779</v>
      </c>
      <c r="B2092">
        <f>COUNTIF(Employee!$U$2:$U$1471, 'Date Events'!A2092)</f>
        <v>0</v>
      </c>
      <c r="C2092">
        <f>COUNTIF(Employee!$X$2:$X$1471, 'Date Events'!A2092)</f>
        <v>0</v>
      </c>
      <c r="D2092">
        <f t="shared" si="32"/>
        <v>946</v>
      </c>
      <c r="E2092">
        <f>COUNTIF(Employee!$AA$2:$AA$1471, 'Date Events'!A2092)</f>
        <v>0</v>
      </c>
      <c r="F2092">
        <f>IF(ISNA(VLOOKUP(A2092, PerformanceRating!$P$8:$R$2778, 2, FALSE)), "", VLOOKUP(A2092, PerformanceRating!$P$8:$R$2778, 2, FALSE))</f>
        <v>4</v>
      </c>
      <c r="G2092">
        <f>IF(ISNA(VLOOKUP(A2092, PerformanceRating!$P$8:$R$2778, 3, FALSE)), "", VLOOKUP(A2092, PerformanceRating!$P$8:$R$2778, 3, FALSE))</f>
        <v>4</v>
      </c>
      <c r="H2092">
        <f>IF(ISNA(VLOOKUP(A2092, PerformanceRating!$C$2:$N$6710, 11, FALSE)), "", VLOOKUP(A2092, PerformanceRating!$C$2:$N$6710, 11, FALSE))</f>
        <v>2.75</v>
      </c>
      <c r="I2092">
        <f>IF(ISNA(VLOOKUP(A2092, PerformanceRating!$C$2:$N$6710, 12, FALSE)), "", VLOOKUP(A2092, PerformanceRating!$C$2:$N$6710, 12, FALSE))</f>
        <v>4</v>
      </c>
    </row>
    <row r="2093" spans="1:9" x14ac:dyDescent="0.25">
      <c r="A2093" s="1">
        <v>43780</v>
      </c>
      <c r="B2093">
        <f>COUNTIF(Employee!$U$2:$U$1471, 'Date Events'!A2093)</f>
        <v>0</v>
      </c>
      <c r="C2093">
        <f>COUNTIF(Employee!$X$2:$X$1471, 'Date Events'!A2093)</f>
        <v>0</v>
      </c>
      <c r="D2093">
        <f t="shared" si="32"/>
        <v>946</v>
      </c>
      <c r="E2093">
        <f>COUNTIF(Employee!$AA$2:$AA$1471, 'Date Events'!A2093)</f>
        <v>0</v>
      </c>
      <c r="F2093">
        <f>IF(ISNA(VLOOKUP(A2093, PerformanceRating!$P$8:$R$2778, 2, FALSE)), "", VLOOKUP(A2093, PerformanceRating!$P$8:$R$2778, 2, FALSE))</f>
        <v>4</v>
      </c>
      <c r="G2093">
        <f>IF(ISNA(VLOOKUP(A2093, PerformanceRating!$P$8:$R$2778, 3, FALSE)), "", VLOOKUP(A2093, PerformanceRating!$P$8:$R$2778, 3, FALSE))</f>
        <v>3.6666666666666665</v>
      </c>
      <c r="H2093">
        <f>IF(ISNA(VLOOKUP(A2093, PerformanceRating!$C$2:$N$6710, 11, FALSE)), "", VLOOKUP(A2093, PerformanceRating!$C$2:$N$6710, 11, FALSE))</f>
        <v>3.75</v>
      </c>
      <c r="I2093">
        <f>IF(ISNA(VLOOKUP(A2093, PerformanceRating!$C$2:$N$6710, 12, FALSE)), "", VLOOKUP(A2093, PerformanceRating!$C$2:$N$6710, 12, FALSE))</f>
        <v>4</v>
      </c>
    </row>
    <row r="2094" spans="1:9" x14ac:dyDescent="0.25">
      <c r="A2094" s="1">
        <v>43781</v>
      </c>
      <c r="B2094">
        <f>COUNTIF(Employee!$U$2:$U$1471, 'Date Events'!A2094)</f>
        <v>0</v>
      </c>
      <c r="C2094">
        <f>COUNTIF(Employee!$X$2:$X$1471, 'Date Events'!A2094)</f>
        <v>0</v>
      </c>
      <c r="D2094">
        <f t="shared" si="32"/>
        <v>946</v>
      </c>
      <c r="E2094">
        <f>COUNTIF(Employee!$AA$2:$AA$1471, 'Date Events'!A2094)</f>
        <v>0</v>
      </c>
      <c r="F2094">
        <f>IF(ISNA(VLOOKUP(A2094, PerformanceRating!$P$8:$R$2778, 2, FALSE)), "", VLOOKUP(A2094, PerformanceRating!$P$8:$R$2778, 2, FALSE))</f>
        <v>3.5</v>
      </c>
      <c r="G2094">
        <f>IF(ISNA(VLOOKUP(A2094, PerformanceRating!$P$8:$R$2778, 3, FALSE)), "", VLOOKUP(A2094, PerformanceRating!$P$8:$R$2778, 3, FALSE))</f>
        <v>3</v>
      </c>
      <c r="H2094">
        <f>IF(ISNA(VLOOKUP(A2094, PerformanceRating!$C$2:$N$6710, 11, FALSE)), "", VLOOKUP(A2094, PerformanceRating!$C$2:$N$6710, 11, FALSE))</f>
        <v>2.5</v>
      </c>
      <c r="I2094">
        <f>IF(ISNA(VLOOKUP(A2094, PerformanceRating!$C$2:$N$6710, 12, FALSE)), "", VLOOKUP(A2094, PerformanceRating!$C$2:$N$6710, 12, FALSE))</f>
        <v>2.5</v>
      </c>
    </row>
    <row r="2095" spans="1:9" x14ac:dyDescent="0.25">
      <c r="A2095" s="1">
        <v>43782</v>
      </c>
      <c r="B2095">
        <f>COUNTIF(Employee!$U$2:$U$1471, 'Date Events'!A2095)</f>
        <v>0</v>
      </c>
      <c r="C2095">
        <f>COUNTIF(Employee!$X$2:$X$1471, 'Date Events'!A2095)</f>
        <v>0</v>
      </c>
      <c r="D2095">
        <f t="shared" si="32"/>
        <v>946</v>
      </c>
      <c r="E2095">
        <f>COUNTIF(Employee!$AA$2:$AA$1471, 'Date Events'!A2095)</f>
        <v>0</v>
      </c>
      <c r="F2095">
        <f>IF(ISNA(VLOOKUP(A2095, PerformanceRating!$P$8:$R$2778, 2, FALSE)), "", VLOOKUP(A2095, PerformanceRating!$P$8:$R$2778, 2, FALSE))</f>
        <v>5</v>
      </c>
      <c r="G2095">
        <f>IF(ISNA(VLOOKUP(A2095, PerformanceRating!$P$8:$R$2778, 3, FALSE)), "", VLOOKUP(A2095, PerformanceRating!$P$8:$R$2778, 3, FALSE))</f>
        <v>4</v>
      </c>
      <c r="H2095">
        <f>IF(ISNA(VLOOKUP(A2095, PerformanceRating!$C$2:$N$6710, 11, FALSE)), "", VLOOKUP(A2095, PerformanceRating!$C$2:$N$6710, 11, FALSE))</f>
        <v>4.25</v>
      </c>
      <c r="I2095">
        <f>IF(ISNA(VLOOKUP(A2095, PerformanceRating!$C$2:$N$6710, 12, FALSE)), "", VLOOKUP(A2095, PerformanceRating!$C$2:$N$6710, 12, FALSE))</f>
        <v>4.5</v>
      </c>
    </row>
    <row r="2096" spans="1:9" x14ac:dyDescent="0.25">
      <c r="A2096" s="1">
        <v>43783</v>
      </c>
      <c r="B2096">
        <f>COUNTIF(Employee!$U$2:$U$1471, 'Date Events'!A2096)</f>
        <v>0</v>
      </c>
      <c r="C2096">
        <f>COUNTIF(Employee!$X$2:$X$1471, 'Date Events'!A2096)</f>
        <v>0</v>
      </c>
      <c r="D2096">
        <f t="shared" si="32"/>
        <v>946</v>
      </c>
      <c r="E2096">
        <f>COUNTIF(Employee!$AA$2:$AA$1471, 'Date Events'!A2096)</f>
        <v>0</v>
      </c>
      <c r="F2096">
        <f>IF(ISNA(VLOOKUP(A2096, PerformanceRating!$P$8:$R$2778, 2, FALSE)), "", VLOOKUP(A2096, PerformanceRating!$P$8:$R$2778, 2, FALSE))</f>
        <v>3</v>
      </c>
      <c r="G2096">
        <f>IF(ISNA(VLOOKUP(A2096, PerformanceRating!$P$8:$R$2778, 3, FALSE)), "", VLOOKUP(A2096, PerformanceRating!$P$8:$R$2778, 3, FALSE))</f>
        <v>2</v>
      </c>
      <c r="H2096">
        <f>IF(ISNA(VLOOKUP(A2096, PerformanceRating!$C$2:$N$6710, 11, FALSE)), "", VLOOKUP(A2096, PerformanceRating!$C$2:$N$6710, 11, FALSE))</f>
        <v>3.75</v>
      </c>
      <c r="I2096">
        <f>IF(ISNA(VLOOKUP(A2096, PerformanceRating!$C$2:$N$6710, 12, FALSE)), "", VLOOKUP(A2096, PerformanceRating!$C$2:$N$6710, 12, FALSE))</f>
        <v>2.5</v>
      </c>
    </row>
    <row r="2097" spans="1:9" x14ac:dyDescent="0.25">
      <c r="A2097" s="1">
        <v>43784</v>
      </c>
      <c r="B2097">
        <f>COUNTIF(Employee!$U$2:$U$1471, 'Date Events'!A2097)</f>
        <v>2</v>
      </c>
      <c r="C2097">
        <f>COUNTIF(Employee!$X$2:$X$1471, 'Date Events'!A2097)</f>
        <v>0</v>
      </c>
      <c r="D2097">
        <f t="shared" si="32"/>
        <v>948</v>
      </c>
      <c r="E2097">
        <f>COUNTIF(Employee!$AA$2:$AA$1471, 'Date Events'!A2097)</f>
        <v>0</v>
      </c>
      <c r="F2097">
        <f>IF(ISNA(VLOOKUP(A2097, PerformanceRating!$P$8:$R$2778, 2, FALSE)), "", VLOOKUP(A2097, PerformanceRating!$P$8:$R$2778, 2, FALSE))</f>
        <v>4</v>
      </c>
      <c r="G2097">
        <f>IF(ISNA(VLOOKUP(A2097, PerformanceRating!$P$8:$R$2778, 3, FALSE)), "", VLOOKUP(A2097, PerformanceRating!$P$8:$R$2778, 3, FALSE))</f>
        <v>3</v>
      </c>
      <c r="H2097">
        <f>IF(ISNA(VLOOKUP(A2097, PerformanceRating!$C$2:$N$6710, 11, FALSE)), "", VLOOKUP(A2097, PerformanceRating!$C$2:$N$6710, 11, FALSE))</f>
        <v>2.75</v>
      </c>
      <c r="I2097">
        <f>IF(ISNA(VLOOKUP(A2097, PerformanceRating!$C$2:$N$6710, 12, FALSE)), "", VLOOKUP(A2097, PerformanceRating!$C$2:$N$6710, 12, FALSE))</f>
        <v>3.5</v>
      </c>
    </row>
    <row r="2098" spans="1:9" x14ac:dyDescent="0.25">
      <c r="A2098" s="1">
        <v>43786</v>
      </c>
      <c r="B2098">
        <f>COUNTIF(Employee!$U$2:$U$1471, 'Date Events'!A2098)</f>
        <v>0</v>
      </c>
      <c r="C2098">
        <f>COUNTIF(Employee!$X$2:$X$1471, 'Date Events'!A2098)</f>
        <v>0</v>
      </c>
      <c r="D2098">
        <f t="shared" si="32"/>
        <v>948</v>
      </c>
      <c r="E2098">
        <f>COUNTIF(Employee!$AA$2:$AA$1471, 'Date Events'!A2098)</f>
        <v>0</v>
      </c>
      <c r="F2098">
        <f>IF(ISNA(VLOOKUP(A2098, PerformanceRating!$P$8:$R$2778, 2, FALSE)), "", VLOOKUP(A2098, PerformanceRating!$P$8:$R$2778, 2, FALSE))</f>
        <v>4.333333333333333</v>
      </c>
      <c r="G2098">
        <f>IF(ISNA(VLOOKUP(A2098, PerformanceRating!$P$8:$R$2778, 3, FALSE)), "", VLOOKUP(A2098, PerformanceRating!$P$8:$R$2778, 3, FALSE))</f>
        <v>4.333333333333333</v>
      </c>
      <c r="H2098">
        <f>IF(ISNA(VLOOKUP(A2098, PerformanceRating!$C$2:$N$6710, 11, FALSE)), "", VLOOKUP(A2098, PerformanceRating!$C$2:$N$6710, 11, FALSE))</f>
        <v>4</v>
      </c>
      <c r="I2098">
        <f>IF(ISNA(VLOOKUP(A2098, PerformanceRating!$C$2:$N$6710, 12, FALSE)), "", VLOOKUP(A2098, PerformanceRating!$C$2:$N$6710, 12, FALSE))</f>
        <v>4</v>
      </c>
    </row>
    <row r="2099" spans="1:9" x14ac:dyDescent="0.25">
      <c r="A2099" s="1">
        <v>43787</v>
      </c>
      <c r="B2099">
        <f>COUNTIF(Employee!$U$2:$U$1471, 'Date Events'!A2099)</f>
        <v>0</v>
      </c>
      <c r="C2099">
        <f>COUNTIF(Employee!$X$2:$X$1471, 'Date Events'!A2099)</f>
        <v>0</v>
      </c>
      <c r="D2099">
        <f t="shared" si="32"/>
        <v>948</v>
      </c>
      <c r="E2099">
        <f>COUNTIF(Employee!$AA$2:$AA$1471, 'Date Events'!A2099)</f>
        <v>0</v>
      </c>
      <c r="F2099">
        <f>IF(ISNA(VLOOKUP(A2099, PerformanceRating!$P$8:$R$2778, 2, FALSE)), "", VLOOKUP(A2099, PerformanceRating!$P$8:$R$2778, 2, FALSE))</f>
        <v>4.666666666666667</v>
      </c>
      <c r="G2099">
        <f>IF(ISNA(VLOOKUP(A2099, PerformanceRating!$P$8:$R$2778, 3, FALSE)), "", VLOOKUP(A2099, PerformanceRating!$P$8:$R$2778, 3, FALSE))</f>
        <v>4.666666666666667</v>
      </c>
      <c r="H2099">
        <f>IF(ISNA(VLOOKUP(A2099, PerformanceRating!$C$2:$N$6710, 11, FALSE)), "", VLOOKUP(A2099, PerformanceRating!$C$2:$N$6710, 11, FALSE))</f>
        <v>3.25</v>
      </c>
      <c r="I2099">
        <f>IF(ISNA(VLOOKUP(A2099, PerformanceRating!$C$2:$N$6710, 12, FALSE)), "", VLOOKUP(A2099, PerformanceRating!$C$2:$N$6710, 12, FALSE))</f>
        <v>5</v>
      </c>
    </row>
    <row r="2100" spans="1:9" x14ac:dyDescent="0.25">
      <c r="A2100" s="1">
        <v>43788</v>
      </c>
      <c r="B2100">
        <f>COUNTIF(Employee!$U$2:$U$1471, 'Date Events'!A2100)</f>
        <v>1</v>
      </c>
      <c r="C2100">
        <f>COUNTIF(Employee!$X$2:$X$1471, 'Date Events'!A2100)</f>
        <v>0</v>
      </c>
      <c r="D2100">
        <f t="shared" si="32"/>
        <v>949</v>
      </c>
      <c r="E2100">
        <f>COUNTIF(Employee!$AA$2:$AA$1471, 'Date Events'!A2100)</f>
        <v>1</v>
      </c>
      <c r="F2100">
        <f>IF(ISNA(VLOOKUP(A2100, PerformanceRating!$P$8:$R$2778, 2, FALSE)), "", VLOOKUP(A2100, PerformanceRating!$P$8:$R$2778, 2, FALSE))</f>
        <v>4</v>
      </c>
      <c r="G2100">
        <f>IF(ISNA(VLOOKUP(A2100, PerformanceRating!$P$8:$R$2778, 3, FALSE)), "", VLOOKUP(A2100, PerformanceRating!$P$8:$R$2778, 3, FALSE))</f>
        <v>3</v>
      </c>
      <c r="H2100">
        <f>IF(ISNA(VLOOKUP(A2100, PerformanceRating!$C$2:$N$6710, 11, FALSE)), "", VLOOKUP(A2100, PerformanceRating!$C$2:$N$6710, 11, FALSE))</f>
        <v>4.25</v>
      </c>
      <c r="I2100">
        <f>IF(ISNA(VLOOKUP(A2100, PerformanceRating!$C$2:$N$6710, 12, FALSE)), "", VLOOKUP(A2100, PerformanceRating!$C$2:$N$6710, 12, FALSE))</f>
        <v>2.5</v>
      </c>
    </row>
    <row r="2101" spans="1:9" x14ac:dyDescent="0.25">
      <c r="A2101" s="1">
        <v>43789</v>
      </c>
      <c r="B2101">
        <f>COUNTIF(Employee!$U$2:$U$1471, 'Date Events'!A2101)</f>
        <v>0</v>
      </c>
      <c r="C2101">
        <f>COUNTIF(Employee!$X$2:$X$1471, 'Date Events'!A2101)</f>
        <v>0</v>
      </c>
      <c r="D2101">
        <f t="shared" si="32"/>
        <v>949</v>
      </c>
      <c r="E2101">
        <f>COUNTIF(Employee!$AA$2:$AA$1471, 'Date Events'!A2101)</f>
        <v>0</v>
      </c>
      <c r="F2101">
        <f>IF(ISNA(VLOOKUP(A2101, PerformanceRating!$P$8:$R$2778, 2, FALSE)), "", VLOOKUP(A2101, PerformanceRating!$P$8:$R$2778, 2, FALSE))</f>
        <v>3.6666666666666665</v>
      </c>
      <c r="G2101">
        <f>IF(ISNA(VLOOKUP(A2101, PerformanceRating!$P$8:$R$2778, 3, FALSE)), "", VLOOKUP(A2101, PerformanceRating!$P$8:$R$2778, 3, FALSE))</f>
        <v>3</v>
      </c>
      <c r="H2101">
        <f>IF(ISNA(VLOOKUP(A2101, PerformanceRating!$C$2:$N$6710, 11, FALSE)), "", VLOOKUP(A2101, PerformanceRating!$C$2:$N$6710, 11, FALSE))</f>
        <v>3</v>
      </c>
      <c r="I2101">
        <f>IF(ISNA(VLOOKUP(A2101, PerformanceRating!$C$2:$N$6710, 12, FALSE)), "", VLOOKUP(A2101, PerformanceRating!$C$2:$N$6710, 12, FALSE))</f>
        <v>2.5</v>
      </c>
    </row>
    <row r="2102" spans="1:9" x14ac:dyDescent="0.25">
      <c r="A2102" s="1">
        <v>43790</v>
      </c>
      <c r="B2102">
        <f>COUNTIF(Employee!$U$2:$U$1471, 'Date Events'!A2102)</f>
        <v>0</v>
      </c>
      <c r="C2102">
        <f>COUNTIF(Employee!$X$2:$X$1471, 'Date Events'!A2102)</f>
        <v>0</v>
      </c>
      <c r="D2102">
        <f t="shared" si="32"/>
        <v>949</v>
      </c>
      <c r="E2102">
        <f>COUNTIF(Employee!$AA$2:$AA$1471, 'Date Events'!A2102)</f>
        <v>1</v>
      </c>
      <c r="F2102">
        <f>IF(ISNA(VLOOKUP(A2102, PerformanceRating!$P$8:$R$2778, 2, FALSE)), "", VLOOKUP(A2102, PerformanceRating!$P$8:$R$2778, 2, FALSE))</f>
        <v>4</v>
      </c>
      <c r="G2102">
        <f>IF(ISNA(VLOOKUP(A2102, PerformanceRating!$P$8:$R$2778, 3, FALSE)), "", VLOOKUP(A2102, PerformanceRating!$P$8:$R$2778, 3, FALSE))</f>
        <v>4</v>
      </c>
      <c r="H2102">
        <f>IF(ISNA(VLOOKUP(A2102, PerformanceRating!$C$2:$N$6710, 11, FALSE)), "", VLOOKUP(A2102, PerformanceRating!$C$2:$N$6710, 11, FALSE))</f>
        <v>4</v>
      </c>
      <c r="I2102">
        <f>IF(ISNA(VLOOKUP(A2102, PerformanceRating!$C$2:$N$6710, 12, FALSE)), "", VLOOKUP(A2102, PerformanceRating!$C$2:$N$6710, 12, FALSE))</f>
        <v>4</v>
      </c>
    </row>
    <row r="2103" spans="1:9" x14ac:dyDescent="0.25">
      <c r="A2103" s="1">
        <v>43791</v>
      </c>
      <c r="B2103">
        <f>COUNTIF(Employee!$U$2:$U$1471, 'Date Events'!A2103)</f>
        <v>0</v>
      </c>
      <c r="C2103">
        <f>COUNTIF(Employee!$X$2:$X$1471, 'Date Events'!A2103)</f>
        <v>0</v>
      </c>
      <c r="D2103">
        <f t="shared" si="32"/>
        <v>949</v>
      </c>
      <c r="E2103">
        <f>COUNTIF(Employee!$AA$2:$AA$1471, 'Date Events'!A2103)</f>
        <v>0</v>
      </c>
      <c r="F2103">
        <f>IF(ISNA(VLOOKUP(A2103, PerformanceRating!$P$8:$R$2778, 2, FALSE)), "", VLOOKUP(A2103, PerformanceRating!$P$8:$R$2778, 2, FALSE))</f>
        <v>3</v>
      </c>
      <c r="G2103">
        <f>IF(ISNA(VLOOKUP(A2103, PerformanceRating!$P$8:$R$2778, 3, FALSE)), "", VLOOKUP(A2103, PerformanceRating!$P$8:$R$2778, 3, FALSE))</f>
        <v>2.5</v>
      </c>
      <c r="H2103">
        <f>IF(ISNA(VLOOKUP(A2103, PerformanceRating!$C$2:$N$6710, 11, FALSE)), "", VLOOKUP(A2103, PerformanceRating!$C$2:$N$6710, 11, FALSE))</f>
        <v>3.5</v>
      </c>
      <c r="I2103">
        <f>IF(ISNA(VLOOKUP(A2103, PerformanceRating!$C$2:$N$6710, 12, FALSE)), "", VLOOKUP(A2103, PerformanceRating!$C$2:$N$6710, 12, FALSE))</f>
        <v>3</v>
      </c>
    </row>
    <row r="2104" spans="1:9" x14ac:dyDescent="0.25">
      <c r="A2104" s="1">
        <v>43792</v>
      </c>
      <c r="B2104">
        <f>COUNTIF(Employee!$U$2:$U$1471, 'Date Events'!A2104)</f>
        <v>0</v>
      </c>
      <c r="C2104">
        <f>COUNTIF(Employee!$X$2:$X$1471, 'Date Events'!A2104)</f>
        <v>0</v>
      </c>
      <c r="D2104">
        <f t="shared" si="32"/>
        <v>949</v>
      </c>
      <c r="E2104">
        <f>COUNTIF(Employee!$AA$2:$AA$1471, 'Date Events'!A2104)</f>
        <v>0</v>
      </c>
      <c r="F2104">
        <f>IF(ISNA(VLOOKUP(A2104, PerformanceRating!$P$8:$R$2778, 2, FALSE)), "", VLOOKUP(A2104, PerformanceRating!$P$8:$R$2778, 2, FALSE))</f>
        <v>4</v>
      </c>
      <c r="G2104">
        <f>IF(ISNA(VLOOKUP(A2104, PerformanceRating!$P$8:$R$2778, 3, FALSE)), "", VLOOKUP(A2104, PerformanceRating!$P$8:$R$2778, 3, FALSE))</f>
        <v>3</v>
      </c>
      <c r="H2104">
        <f>IF(ISNA(VLOOKUP(A2104, PerformanceRating!$C$2:$N$6710, 11, FALSE)), "", VLOOKUP(A2104, PerformanceRating!$C$2:$N$6710, 11, FALSE))</f>
        <v>4.5</v>
      </c>
      <c r="I2104">
        <f>IF(ISNA(VLOOKUP(A2104, PerformanceRating!$C$2:$N$6710, 12, FALSE)), "", VLOOKUP(A2104, PerformanceRating!$C$2:$N$6710, 12, FALSE))</f>
        <v>3.5</v>
      </c>
    </row>
    <row r="2105" spans="1:9" x14ac:dyDescent="0.25">
      <c r="A2105" s="1">
        <v>43793</v>
      </c>
      <c r="B2105">
        <f>COUNTIF(Employee!$U$2:$U$1471, 'Date Events'!A2105)</f>
        <v>0</v>
      </c>
      <c r="C2105">
        <f>COUNTIF(Employee!$X$2:$X$1471, 'Date Events'!A2105)</f>
        <v>0</v>
      </c>
      <c r="D2105">
        <f t="shared" si="32"/>
        <v>949</v>
      </c>
      <c r="E2105">
        <f>COUNTIF(Employee!$AA$2:$AA$1471, 'Date Events'!A2105)</f>
        <v>1</v>
      </c>
      <c r="F2105">
        <f>IF(ISNA(VLOOKUP(A2105, PerformanceRating!$P$8:$R$2778, 2, FALSE)), "", VLOOKUP(A2105, PerformanceRating!$P$8:$R$2778, 2, FALSE))</f>
        <v>4.5</v>
      </c>
      <c r="G2105">
        <f>IF(ISNA(VLOOKUP(A2105, PerformanceRating!$P$8:$R$2778, 3, FALSE)), "", VLOOKUP(A2105, PerformanceRating!$P$8:$R$2778, 3, FALSE))</f>
        <v>4</v>
      </c>
      <c r="H2105">
        <f>IF(ISNA(VLOOKUP(A2105, PerformanceRating!$C$2:$N$6710, 11, FALSE)), "", VLOOKUP(A2105, PerformanceRating!$C$2:$N$6710, 11, FALSE))</f>
        <v>3.5</v>
      </c>
      <c r="I2105">
        <f>IF(ISNA(VLOOKUP(A2105, PerformanceRating!$C$2:$N$6710, 12, FALSE)), "", VLOOKUP(A2105, PerformanceRating!$C$2:$N$6710, 12, FALSE))</f>
        <v>3.5</v>
      </c>
    </row>
    <row r="2106" spans="1:9" x14ac:dyDescent="0.25">
      <c r="A2106" s="1">
        <v>43794</v>
      </c>
      <c r="B2106">
        <f>COUNTIF(Employee!$U$2:$U$1471, 'Date Events'!A2106)</f>
        <v>0</v>
      </c>
      <c r="C2106">
        <f>COUNTIF(Employee!$X$2:$X$1471, 'Date Events'!A2106)</f>
        <v>0</v>
      </c>
      <c r="D2106">
        <f t="shared" si="32"/>
        <v>949</v>
      </c>
      <c r="E2106">
        <f>COUNTIF(Employee!$AA$2:$AA$1471, 'Date Events'!A2106)</f>
        <v>0</v>
      </c>
      <c r="F2106">
        <f>IF(ISNA(VLOOKUP(A2106, PerformanceRating!$P$8:$R$2778, 2, FALSE)), "", VLOOKUP(A2106, PerformanceRating!$P$8:$R$2778, 2, FALSE))</f>
        <v>4.25</v>
      </c>
      <c r="G2106">
        <f>IF(ISNA(VLOOKUP(A2106, PerformanceRating!$P$8:$R$2778, 3, FALSE)), "", VLOOKUP(A2106, PerformanceRating!$P$8:$R$2778, 3, FALSE))</f>
        <v>3.5</v>
      </c>
      <c r="H2106">
        <f>IF(ISNA(VLOOKUP(A2106, PerformanceRating!$C$2:$N$6710, 11, FALSE)), "", VLOOKUP(A2106, PerformanceRating!$C$2:$N$6710, 11, FALSE))</f>
        <v>3.75</v>
      </c>
      <c r="I2106">
        <f>IF(ISNA(VLOOKUP(A2106, PerformanceRating!$C$2:$N$6710, 12, FALSE)), "", VLOOKUP(A2106, PerformanceRating!$C$2:$N$6710, 12, FALSE))</f>
        <v>4</v>
      </c>
    </row>
    <row r="2107" spans="1:9" x14ac:dyDescent="0.25">
      <c r="A2107" s="1">
        <v>43795</v>
      </c>
      <c r="B2107">
        <f>COUNTIF(Employee!$U$2:$U$1471, 'Date Events'!A2107)</f>
        <v>0</v>
      </c>
      <c r="C2107">
        <f>COUNTIF(Employee!$X$2:$X$1471, 'Date Events'!A2107)</f>
        <v>0</v>
      </c>
      <c r="D2107">
        <f t="shared" si="32"/>
        <v>949</v>
      </c>
      <c r="E2107">
        <f>COUNTIF(Employee!$AA$2:$AA$1471, 'Date Events'!A2107)</f>
        <v>0</v>
      </c>
      <c r="F2107">
        <f>IF(ISNA(VLOOKUP(A2107, PerformanceRating!$P$8:$R$2778, 2, FALSE)), "", VLOOKUP(A2107, PerformanceRating!$P$8:$R$2778, 2, FALSE))</f>
        <v>5</v>
      </c>
      <c r="G2107">
        <f>IF(ISNA(VLOOKUP(A2107, PerformanceRating!$P$8:$R$2778, 3, FALSE)), "", VLOOKUP(A2107, PerformanceRating!$P$8:$R$2778, 3, FALSE))</f>
        <v>5</v>
      </c>
      <c r="H2107">
        <f>IF(ISNA(VLOOKUP(A2107, PerformanceRating!$C$2:$N$6710, 11, FALSE)), "", VLOOKUP(A2107, PerformanceRating!$C$2:$N$6710, 11, FALSE))</f>
        <v>3.25</v>
      </c>
      <c r="I2107">
        <f>IF(ISNA(VLOOKUP(A2107, PerformanceRating!$C$2:$N$6710, 12, FALSE)), "", VLOOKUP(A2107, PerformanceRating!$C$2:$N$6710, 12, FALSE))</f>
        <v>5</v>
      </c>
    </row>
    <row r="2108" spans="1:9" x14ac:dyDescent="0.25">
      <c r="A2108" s="1">
        <v>43796</v>
      </c>
      <c r="B2108">
        <f>COUNTIF(Employee!$U$2:$U$1471, 'Date Events'!A2108)</f>
        <v>0</v>
      </c>
      <c r="C2108">
        <f>COUNTIF(Employee!$X$2:$X$1471, 'Date Events'!A2108)</f>
        <v>0</v>
      </c>
      <c r="D2108">
        <f t="shared" si="32"/>
        <v>949</v>
      </c>
      <c r="E2108">
        <f>COUNTIF(Employee!$AA$2:$AA$1471, 'Date Events'!A2108)</f>
        <v>0</v>
      </c>
      <c r="F2108">
        <f>IF(ISNA(VLOOKUP(A2108, PerformanceRating!$P$8:$R$2778, 2, FALSE)), "", VLOOKUP(A2108, PerformanceRating!$P$8:$R$2778, 2, FALSE))</f>
        <v>4</v>
      </c>
      <c r="G2108">
        <f>IF(ISNA(VLOOKUP(A2108, PerformanceRating!$P$8:$R$2778, 3, FALSE)), "", VLOOKUP(A2108, PerformanceRating!$P$8:$R$2778, 3, FALSE))</f>
        <v>3</v>
      </c>
      <c r="H2108">
        <f>IF(ISNA(VLOOKUP(A2108, PerformanceRating!$C$2:$N$6710, 11, FALSE)), "", VLOOKUP(A2108, PerformanceRating!$C$2:$N$6710, 11, FALSE))</f>
        <v>4</v>
      </c>
      <c r="I2108">
        <f>IF(ISNA(VLOOKUP(A2108, PerformanceRating!$C$2:$N$6710, 12, FALSE)), "", VLOOKUP(A2108, PerformanceRating!$C$2:$N$6710, 12, FALSE))</f>
        <v>3.5</v>
      </c>
    </row>
    <row r="2109" spans="1:9" x14ac:dyDescent="0.25">
      <c r="A2109" s="1">
        <v>43797</v>
      </c>
      <c r="B2109">
        <f>COUNTIF(Employee!$U$2:$U$1471, 'Date Events'!A2109)</f>
        <v>0</v>
      </c>
      <c r="C2109">
        <f>COUNTIF(Employee!$X$2:$X$1471, 'Date Events'!A2109)</f>
        <v>0</v>
      </c>
      <c r="D2109">
        <f t="shared" si="32"/>
        <v>949</v>
      </c>
      <c r="E2109">
        <f>COUNTIF(Employee!$AA$2:$AA$1471, 'Date Events'!A2109)</f>
        <v>0</v>
      </c>
      <c r="F2109">
        <f>IF(ISNA(VLOOKUP(A2109, PerformanceRating!$P$8:$R$2778, 2, FALSE)), "", VLOOKUP(A2109, PerformanceRating!$P$8:$R$2778, 2, FALSE))</f>
        <v>5</v>
      </c>
      <c r="G2109">
        <f>IF(ISNA(VLOOKUP(A2109, PerformanceRating!$P$8:$R$2778, 3, FALSE)), "", VLOOKUP(A2109, PerformanceRating!$P$8:$R$2778, 3, FALSE))</f>
        <v>5</v>
      </c>
      <c r="H2109">
        <f>IF(ISNA(VLOOKUP(A2109, PerformanceRating!$C$2:$N$6710, 11, FALSE)), "", VLOOKUP(A2109, PerformanceRating!$C$2:$N$6710, 11, FALSE))</f>
        <v>4</v>
      </c>
      <c r="I2109">
        <f>IF(ISNA(VLOOKUP(A2109, PerformanceRating!$C$2:$N$6710, 12, FALSE)), "", VLOOKUP(A2109, PerformanceRating!$C$2:$N$6710, 12, FALSE))</f>
        <v>5</v>
      </c>
    </row>
    <row r="2110" spans="1:9" x14ac:dyDescent="0.25">
      <c r="A2110" s="1">
        <v>43798</v>
      </c>
      <c r="B2110">
        <f>COUNTIF(Employee!$U$2:$U$1471, 'Date Events'!A2110)</f>
        <v>0</v>
      </c>
      <c r="C2110">
        <f>COUNTIF(Employee!$X$2:$X$1471, 'Date Events'!A2110)</f>
        <v>0</v>
      </c>
      <c r="D2110">
        <f t="shared" si="32"/>
        <v>949</v>
      </c>
      <c r="E2110">
        <f>COUNTIF(Employee!$AA$2:$AA$1471, 'Date Events'!A2110)</f>
        <v>0</v>
      </c>
      <c r="F2110">
        <f>IF(ISNA(VLOOKUP(A2110, PerformanceRating!$P$8:$R$2778, 2, FALSE)), "", VLOOKUP(A2110, PerformanceRating!$P$8:$R$2778, 2, FALSE))</f>
        <v>3.5</v>
      </c>
      <c r="G2110">
        <f>IF(ISNA(VLOOKUP(A2110, PerformanceRating!$P$8:$R$2778, 3, FALSE)), "", VLOOKUP(A2110, PerformanceRating!$P$8:$R$2778, 3, FALSE))</f>
        <v>3</v>
      </c>
      <c r="H2110">
        <f>IF(ISNA(VLOOKUP(A2110, PerformanceRating!$C$2:$N$6710, 11, FALSE)), "", VLOOKUP(A2110, PerformanceRating!$C$2:$N$6710, 11, FALSE))</f>
        <v>2.75</v>
      </c>
      <c r="I2110">
        <f>IF(ISNA(VLOOKUP(A2110, PerformanceRating!$C$2:$N$6710, 12, FALSE)), "", VLOOKUP(A2110, PerformanceRating!$C$2:$N$6710, 12, FALSE))</f>
        <v>3</v>
      </c>
    </row>
    <row r="2111" spans="1:9" x14ac:dyDescent="0.25">
      <c r="A2111" s="1">
        <v>43799</v>
      </c>
      <c r="B2111">
        <f>COUNTIF(Employee!$U$2:$U$1471, 'Date Events'!A2111)</f>
        <v>0</v>
      </c>
      <c r="C2111">
        <f>COUNTIF(Employee!$X$2:$X$1471, 'Date Events'!A2111)</f>
        <v>0</v>
      </c>
      <c r="D2111">
        <f t="shared" si="32"/>
        <v>949</v>
      </c>
      <c r="E2111">
        <f>COUNTIF(Employee!$AA$2:$AA$1471, 'Date Events'!A2111)</f>
        <v>0</v>
      </c>
      <c r="F2111">
        <f>IF(ISNA(VLOOKUP(A2111, PerformanceRating!$P$8:$R$2778, 2, FALSE)), "", VLOOKUP(A2111, PerformanceRating!$P$8:$R$2778, 2, FALSE))</f>
        <v>4</v>
      </c>
      <c r="G2111">
        <f>IF(ISNA(VLOOKUP(A2111, PerformanceRating!$P$8:$R$2778, 3, FALSE)), "", VLOOKUP(A2111, PerformanceRating!$P$8:$R$2778, 3, FALSE))</f>
        <v>4</v>
      </c>
      <c r="H2111">
        <f>IF(ISNA(VLOOKUP(A2111, PerformanceRating!$C$2:$N$6710, 11, FALSE)), "", VLOOKUP(A2111, PerformanceRating!$C$2:$N$6710, 11, FALSE))</f>
        <v>3.25</v>
      </c>
      <c r="I2111">
        <f>IF(ISNA(VLOOKUP(A2111, PerformanceRating!$C$2:$N$6710, 12, FALSE)), "", VLOOKUP(A2111, PerformanceRating!$C$2:$N$6710, 12, FALSE))</f>
        <v>4</v>
      </c>
    </row>
    <row r="2112" spans="1:9" x14ac:dyDescent="0.25">
      <c r="A2112" s="1">
        <v>43800</v>
      </c>
      <c r="B2112">
        <f>COUNTIF(Employee!$U$2:$U$1471, 'Date Events'!A2112)</f>
        <v>0</v>
      </c>
      <c r="C2112">
        <f>COUNTIF(Employee!$X$2:$X$1471, 'Date Events'!A2112)</f>
        <v>0</v>
      </c>
      <c r="D2112">
        <f t="shared" si="32"/>
        <v>949</v>
      </c>
      <c r="E2112">
        <f>COUNTIF(Employee!$AA$2:$AA$1471, 'Date Events'!A2112)</f>
        <v>0</v>
      </c>
      <c r="F2112">
        <f>IF(ISNA(VLOOKUP(A2112, PerformanceRating!$P$8:$R$2778, 2, FALSE)), "", VLOOKUP(A2112, PerformanceRating!$P$8:$R$2778, 2, FALSE))</f>
        <v>4.5</v>
      </c>
      <c r="G2112">
        <f>IF(ISNA(VLOOKUP(A2112, PerformanceRating!$P$8:$R$2778, 3, FALSE)), "", VLOOKUP(A2112, PerformanceRating!$P$8:$R$2778, 3, FALSE))</f>
        <v>4</v>
      </c>
      <c r="H2112">
        <f>IF(ISNA(VLOOKUP(A2112, PerformanceRating!$C$2:$N$6710, 11, FALSE)), "", VLOOKUP(A2112, PerformanceRating!$C$2:$N$6710, 11, FALSE))</f>
        <v>4.75</v>
      </c>
      <c r="I2112">
        <f>IF(ISNA(VLOOKUP(A2112, PerformanceRating!$C$2:$N$6710, 12, FALSE)), "", VLOOKUP(A2112, PerformanceRating!$C$2:$N$6710, 12, FALSE))</f>
        <v>3.5</v>
      </c>
    </row>
    <row r="2113" spans="1:9" x14ac:dyDescent="0.25">
      <c r="A2113" s="1">
        <v>43801</v>
      </c>
      <c r="B2113">
        <f>COUNTIF(Employee!$U$2:$U$1471, 'Date Events'!A2113)</f>
        <v>0</v>
      </c>
      <c r="C2113">
        <f>COUNTIF(Employee!$X$2:$X$1471, 'Date Events'!A2113)</f>
        <v>0</v>
      </c>
      <c r="D2113">
        <f t="shared" si="32"/>
        <v>949</v>
      </c>
      <c r="E2113">
        <f>COUNTIF(Employee!$AA$2:$AA$1471, 'Date Events'!A2113)</f>
        <v>0</v>
      </c>
      <c r="F2113">
        <f>IF(ISNA(VLOOKUP(A2113, PerformanceRating!$P$8:$R$2778, 2, FALSE)), "", VLOOKUP(A2113, PerformanceRating!$P$8:$R$2778, 2, FALSE))</f>
        <v>3.5</v>
      </c>
      <c r="G2113">
        <f>IF(ISNA(VLOOKUP(A2113, PerformanceRating!$P$8:$R$2778, 3, FALSE)), "", VLOOKUP(A2113, PerformanceRating!$P$8:$R$2778, 3, FALSE))</f>
        <v>3</v>
      </c>
      <c r="H2113">
        <f>IF(ISNA(VLOOKUP(A2113, PerformanceRating!$C$2:$N$6710, 11, FALSE)), "", VLOOKUP(A2113, PerformanceRating!$C$2:$N$6710, 11, FALSE))</f>
        <v>3.75</v>
      </c>
      <c r="I2113">
        <f>IF(ISNA(VLOOKUP(A2113, PerformanceRating!$C$2:$N$6710, 12, FALSE)), "", VLOOKUP(A2113, PerformanceRating!$C$2:$N$6710, 12, FALSE))</f>
        <v>3</v>
      </c>
    </row>
    <row r="2114" spans="1:9" x14ac:dyDescent="0.25">
      <c r="A2114" s="1">
        <v>43802</v>
      </c>
      <c r="B2114">
        <f>COUNTIF(Employee!$U$2:$U$1471, 'Date Events'!A2114)</f>
        <v>1</v>
      </c>
      <c r="C2114">
        <f>COUNTIF(Employee!$X$2:$X$1471, 'Date Events'!A2114)</f>
        <v>0</v>
      </c>
      <c r="D2114">
        <f t="shared" si="32"/>
        <v>950</v>
      </c>
      <c r="E2114">
        <f>COUNTIF(Employee!$AA$2:$AA$1471, 'Date Events'!A2114)</f>
        <v>0</v>
      </c>
      <c r="F2114">
        <f>IF(ISNA(VLOOKUP(A2114, PerformanceRating!$P$8:$R$2778, 2, FALSE)), "", VLOOKUP(A2114, PerformanceRating!$P$8:$R$2778, 2, FALSE))</f>
        <v>3.5</v>
      </c>
      <c r="G2114">
        <f>IF(ISNA(VLOOKUP(A2114, PerformanceRating!$P$8:$R$2778, 3, FALSE)), "", VLOOKUP(A2114, PerformanceRating!$P$8:$R$2778, 3, FALSE))</f>
        <v>3.5</v>
      </c>
      <c r="H2114">
        <f>IF(ISNA(VLOOKUP(A2114, PerformanceRating!$C$2:$N$6710, 11, FALSE)), "", VLOOKUP(A2114, PerformanceRating!$C$2:$N$6710, 11, FALSE))</f>
        <v>3</v>
      </c>
      <c r="I2114">
        <f>IF(ISNA(VLOOKUP(A2114, PerformanceRating!$C$2:$N$6710, 12, FALSE)), "", VLOOKUP(A2114, PerformanceRating!$C$2:$N$6710, 12, FALSE))</f>
        <v>4</v>
      </c>
    </row>
    <row r="2115" spans="1:9" x14ac:dyDescent="0.25">
      <c r="A2115" s="1">
        <v>43804</v>
      </c>
      <c r="B2115">
        <f>COUNTIF(Employee!$U$2:$U$1471, 'Date Events'!A2115)</f>
        <v>1</v>
      </c>
      <c r="C2115">
        <f>COUNTIF(Employee!$X$2:$X$1471, 'Date Events'!A2115)</f>
        <v>0</v>
      </c>
      <c r="D2115">
        <f t="shared" si="32"/>
        <v>951</v>
      </c>
      <c r="E2115">
        <f>COUNTIF(Employee!$AA$2:$AA$1471, 'Date Events'!A2115)</f>
        <v>0</v>
      </c>
      <c r="F2115">
        <f>IF(ISNA(VLOOKUP(A2115, PerformanceRating!$P$8:$R$2778, 2, FALSE)), "", VLOOKUP(A2115, PerformanceRating!$P$8:$R$2778, 2, FALSE))</f>
        <v>3.6</v>
      </c>
      <c r="G2115">
        <f>IF(ISNA(VLOOKUP(A2115, PerformanceRating!$P$8:$R$2778, 3, FALSE)), "", VLOOKUP(A2115, PerformanceRating!$P$8:$R$2778, 3, FALSE))</f>
        <v>3.4</v>
      </c>
      <c r="H2115">
        <f>IF(ISNA(VLOOKUP(A2115, PerformanceRating!$C$2:$N$6710, 11, FALSE)), "", VLOOKUP(A2115, PerformanceRating!$C$2:$N$6710, 11, FALSE))</f>
        <v>3.5</v>
      </c>
      <c r="I2115">
        <f>IF(ISNA(VLOOKUP(A2115, PerformanceRating!$C$2:$N$6710, 12, FALSE)), "", VLOOKUP(A2115, PerformanceRating!$C$2:$N$6710, 12, FALSE))</f>
        <v>4</v>
      </c>
    </row>
    <row r="2116" spans="1:9" x14ac:dyDescent="0.25">
      <c r="A2116" s="1">
        <v>43806</v>
      </c>
      <c r="B2116">
        <f>COUNTIF(Employee!$U$2:$U$1471, 'Date Events'!A2116)</f>
        <v>0</v>
      </c>
      <c r="C2116">
        <f>COUNTIF(Employee!$X$2:$X$1471, 'Date Events'!A2116)</f>
        <v>0</v>
      </c>
      <c r="D2116">
        <f t="shared" ref="D2116:D2179" si="33">D2115+B2116-C2116</f>
        <v>951</v>
      </c>
      <c r="E2116">
        <f>COUNTIF(Employee!$AA$2:$AA$1471, 'Date Events'!A2116)</f>
        <v>0</v>
      </c>
      <c r="F2116">
        <f>IF(ISNA(VLOOKUP(A2116, PerformanceRating!$P$8:$R$2778, 2, FALSE)), "", VLOOKUP(A2116, PerformanceRating!$P$8:$R$2778, 2, FALSE))</f>
        <v>4.5</v>
      </c>
      <c r="G2116">
        <f>IF(ISNA(VLOOKUP(A2116, PerformanceRating!$P$8:$R$2778, 3, FALSE)), "", VLOOKUP(A2116, PerformanceRating!$P$8:$R$2778, 3, FALSE))</f>
        <v>3.5</v>
      </c>
      <c r="H2116">
        <f>IF(ISNA(VLOOKUP(A2116, PerformanceRating!$C$2:$N$6710, 11, FALSE)), "", VLOOKUP(A2116, PerformanceRating!$C$2:$N$6710, 11, FALSE))</f>
        <v>3.75</v>
      </c>
      <c r="I2116">
        <f>IF(ISNA(VLOOKUP(A2116, PerformanceRating!$C$2:$N$6710, 12, FALSE)), "", VLOOKUP(A2116, PerformanceRating!$C$2:$N$6710, 12, FALSE))</f>
        <v>3.5</v>
      </c>
    </row>
    <row r="2117" spans="1:9" x14ac:dyDescent="0.25">
      <c r="A2117" s="1">
        <v>43807</v>
      </c>
      <c r="B2117">
        <f>COUNTIF(Employee!$U$2:$U$1471, 'Date Events'!A2117)</f>
        <v>0</v>
      </c>
      <c r="C2117">
        <f>COUNTIF(Employee!$X$2:$X$1471, 'Date Events'!A2117)</f>
        <v>0</v>
      </c>
      <c r="D2117">
        <f t="shared" si="33"/>
        <v>951</v>
      </c>
      <c r="E2117">
        <f>COUNTIF(Employee!$AA$2:$AA$1471, 'Date Events'!A2117)</f>
        <v>1</v>
      </c>
      <c r="F2117">
        <f>IF(ISNA(VLOOKUP(A2117, PerformanceRating!$P$8:$R$2778, 2, FALSE)), "", VLOOKUP(A2117, PerformanceRating!$P$8:$R$2778, 2, FALSE))</f>
        <v>4.333333333333333</v>
      </c>
      <c r="G2117">
        <f>IF(ISNA(VLOOKUP(A2117, PerformanceRating!$P$8:$R$2778, 3, FALSE)), "", VLOOKUP(A2117, PerformanceRating!$P$8:$R$2778, 3, FALSE))</f>
        <v>3.6666666666666665</v>
      </c>
      <c r="H2117">
        <f>IF(ISNA(VLOOKUP(A2117, PerformanceRating!$C$2:$N$6710, 11, FALSE)), "", VLOOKUP(A2117, PerformanceRating!$C$2:$N$6710, 11, FALSE))</f>
        <v>3.25</v>
      </c>
      <c r="I2117">
        <f>IF(ISNA(VLOOKUP(A2117, PerformanceRating!$C$2:$N$6710, 12, FALSE)), "", VLOOKUP(A2117, PerformanceRating!$C$2:$N$6710, 12, FALSE))</f>
        <v>4</v>
      </c>
    </row>
    <row r="2118" spans="1:9" x14ac:dyDescent="0.25">
      <c r="A2118" s="1">
        <v>43808</v>
      </c>
      <c r="B2118">
        <f>COUNTIF(Employee!$U$2:$U$1471, 'Date Events'!A2118)</f>
        <v>0</v>
      </c>
      <c r="C2118">
        <f>COUNTIF(Employee!$X$2:$X$1471, 'Date Events'!A2118)</f>
        <v>0</v>
      </c>
      <c r="D2118">
        <f t="shared" si="33"/>
        <v>951</v>
      </c>
      <c r="E2118">
        <f>COUNTIF(Employee!$AA$2:$AA$1471, 'Date Events'!A2118)</f>
        <v>0</v>
      </c>
      <c r="F2118">
        <f>IF(ISNA(VLOOKUP(A2118, PerformanceRating!$P$8:$R$2778, 2, FALSE)), "", VLOOKUP(A2118, PerformanceRating!$P$8:$R$2778, 2, FALSE))</f>
        <v>5</v>
      </c>
      <c r="G2118">
        <f>IF(ISNA(VLOOKUP(A2118, PerformanceRating!$P$8:$R$2778, 3, FALSE)), "", VLOOKUP(A2118, PerformanceRating!$P$8:$R$2778, 3, FALSE))</f>
        <v>4</v>
      </c>
      <c r="H2118">
        <f>IF(ISNA(VLOOKUP(A2118, PerformanceRating!$C$2:$N$6710, 11, FALSE)), "", VLOOKUP(A2118, PerformanceRating!$C$2:$N$6710, 11, FALSE))</f>
        <v>3.5</v>
      </c>
      <c r="I2118">
        <f>IF(ISNA(VLOOKUP(A2118, PerformanceRating!$C$2:$N$6710, 12, FALSE)), "", VLOOKUP(A2118, PerformanceRating!$C$2:$N$6710, 12, FALSE))</f>
        <v>4.5</v>
      </c>
    </row>
    <row r="2119" spans="1:9" x14ac:dyDescent="0.25">
      <c r="A2119" s="1">
        <v>43809</v>
      </c>
      <c r="B2119">
        <f>COUNTIF(Employee!$U$2:$U$1471, 'Date Events'!A2119)</f>
        <v>0</v>
      </c>
      <c r="C2119">
        <f>COUNTIF(Employee!$X$2:$X$1471, 'Date Events'!A2119)</f>
        <v>0</v>
      </c>
      <c r="D2119">
        <f t="shared" si="33"/>
        <v>951</v>
      </c>
      <c r="E2119">
        <f>COUNTIF(Employee!$AA$2:$AA$1471, 'Date Events'!A2119)</f>
        <v>1</v>
      </c>
      <c r="F2119" t="str">
        <f>IF(ISNA(VLOOKUP(A2119, PerformanceRating!$P$8:$R$2778, 2, FALSE)), "", VLOOKUP(A2119, PerformanceRating!$P$8:$R$2778, 2, FALSE))</f>
        <v/>
      </c>
      <c r="G2119" t="str">
        <f>IF(ISNA(VLOOKUP(A2119, PerformanceRating!$P$8:$R$2778, 3, FALSE)), "", VLOOKUP(A2119, PerformanceRating!$P$8:$R$2778, 3, FALSE))</f>
        <v/>
      </c>
      <c r="H2119" t="str">
        <f>IF(ISNA(VLOOKUP(A2119, PerformanceRating!$C$2:$N$6710, 11, FALSE)), "", VLOOKUP(A2119, PerformanceRating!$C$2:$N$6710, 11, FALSE))</f>
        <v/>
      </c>
      <c r="I2119" t="str">
        <f>IF(ISNA(VLOOKUP(A2119, PerformanceRating!$C$2:$N$6710, 12, FALSE)), "", VLOOKUP(A2119, PerformanceRating!$C$2:$N$6710, 12, FALSE))</f>
        <v/>
      </c>
    </row>
    <row r="2120" spans="1:9" x14ac:dyDescent="0.25">
      <c r="A2120" s="1">
        <v>43810</v>
      </c>
      <c r="B2120">
        <f>COUNTIF(Employee!$U$2:$U$1471, 'Date Events'!A2120)</f>
        <v>1</v>
      </c>
      <c r="C2120">
        <f>COUNTIF(Employee!$X$2:$X$1471, 'Date Events'!A2120)</f>
        <v>0</v>
      </c>
      <c r="D2120">
        <f t="shared" si="33"/>
        <v>952</v>
      </c>
      <c r="E2120">
        <f>COUNTIF(Employee!$AA$2:$AA$1471, 'Date Events'!A2120)</f>
        <v>0</v>
      </c>
      <c r="F2120">
        <f>IF(ISNA(VLOOKUP(A2120, PerformanceRating!$P$8:$R$2778, 2, FALSE)), "", VLOOKUP(A2120, PerformanceRating!$P$8:$R$2778, 2, FALSE))</f>
        <v>4</v>
      </c>
      <c r="G2120">
        <f>IF(ISNA(VLOOKUP(A2120, PerformanceRating!$P$8:$R$2778, 3, FALSE)), "", VLOOKUP(A2120, PerformanceRating!$P$8:$R$2778, 3, FALSE))</f>
        <v>4</v>
      </c>
      <c r="H2120">
        <f>IF(ISNA(VLOOKUP(A2120, PerformanceRating!$C$2:$N$6710, 11, FALSE)), "", VLOOKUP(A2120, PerformanceRating!$C$2:$N$6710, 11, FALSE))</f>
        <v>3.75</v>
      </c>
      <c r="I2120">
        <f>IF(ISNA(VLOOKUP(A2120, PerformanceRating!$C$2:$N$6710, 12, FALSE)), "", VLOOKUP(A2120, PerformanceRating!$C$2:$N$6710, 12, FALSE))</f>
        <v>4</v>
      </c>
    </row>
    <row r="2121" spans="1:9" x14ac:dyDescent="0.25">
      <c r="A2121" s="1">
        <v>43811</v>
      </c>
      <c r="B2121">
        <f>COUNTIF(Employee!$U$2:$U$1471, 'Date Events'!A2121)</f>
        <v>1</v>
      </c>
      <c r="C2121">
        <f>COUNTIF(Employee!$X$2:$X$1471, 'Date Events'!A2121)</f>
        <v>0</v>
      </c>
      <c r="D2121">
        <f t="shared" si="33"/>
        <v>953</v>
      </c>
      <c r="E2121">
        <f>COUNTIF(Employee!$AA$2:$AA$1471, 'Date Events'!A2121)</f>
        <v>1</v>
      </c>
      <c r="F2121">
        <f>IF(ISNA(VLOOKUP(A2121, PerformanceRating!$P$8:$R$2778, 2, FALSE)), "", VLOOKUP(A2121, PerformanceRating!$P$8:$R$2778, 2, FALSE))</f>
        <v>3</v>
      </c>
      <c r="G2121">
        <f>IF(ISNA(VLOOKUP(A2121, PerformanceRating!$P$8:$R$2778, 3, FALSE)), "", VLOOKUP(A2121, PerformanceRating!$P$8:$R$2778, 3, FALSE))</f>
        <v>3</v>
      </c>
      <c r="H2121">
        <f>IF(ISNA(VLOOKUP(A2121, PerformanceRating!$C$2:$N$6710, 11, FALSE)), "", VLOOKUP(A2121, PerformanceRating!$C$2:$N$6710, 11, FALSE))</f>
        <v>3.5</v>
      </c>
      <c r="I2121">
        <f>IF(ISNA(VLOOKUP(A2121, PerformanceRating!$C$2:$N$6710, 12, FALSE)), "", VLOOKUP(A2121, PerformanceRating!$C$2:$N$6710, 12, FALSE))</f>
        <v>3</v>
      </c>
    </row>
    <row r="2122" spans="1:9" x14ac:dyDescent="0.25">
      <c r="A2122" s="1">
        <v>43812</v>
      </c>
      <c r="B2122">
        <f>COUNTIF(Employee!$U$2:$U$1471, 'Date Events'!A2122)</f>
        <v>0</v>
      </c>
      <c r="C2122">
        <f>COUNTIF(Employee!$X$2:$X$1471, 'Date Events'!A2122)</f>
        <v>0</v>
      </c>
      <c r="D2122">
        <f t="shared" si="33"/>
        <v>953</v>
      </c>
      <c r="E2122">
        <f>COUNTIF(Employee!$AA$2:$AA$1471, 'Date Events'!A2122)</f>
        <v>0</v>
      </c>
      <c r="F2122">
        <f>IF(ISNA(VLOOKUP(A2122, PerformanceRating!$P$8:$R$2778, 2, FALSE)), "", VLOOKUP(A2122, PerformanceRating!$P$8:$R$2778, 2, FALSE))</f>
        <v>3</v>
      </c>
      <c r="G2122">
        <f>IF(ISNA(VLOOKUP(A2122, PerformanceRating!$P$8:$R$2778, 3, FALSE)), "", VLOOKUP(A2122, PerformanceRating!$P$8:$R$2778, 3, FALSE))</f>
        <v>2.5</v>
      </c>
      <c r="H2122">
        <f>IF(ISNA(VLOOKUP(A2122, PerformanceRating!$C$2:$N$6710, 11, FALSE)), "", VLOOKUP(A2122, PerformanceRating!$C$2:$N$6710, 11, FALSE))</f>
        <v>4.75</v>
      </c>
      <c r="I2122">
        <f>IF(ISNA(VLOOKUP(A2122, PerformanceRating!$C$2:$N$6710, 12, FALSE)), "", VLOOKUP(A2122, PerformanceRating!$C$2:$N$6710, 12, FALSE))</f>
        <v>2.5</v>
      </c>
    </row>
    <row r="2123" spans="1:9" x14ac:dyDescent="0.25">
      <c r="A2123" s="1">
        <v>43814</v>
      </c>
      <c r="B2123">
        <f>COUNTIF(Employee!$U$2:$U$1471, 'Date Events'!A2123)</f>
        <v>0</v>
      </c>
      <c r="C2123">
        <f>COUNTIF(Employee!$X$2:$X$1471, 'Date Events'!A2123)</f>
        <v>0</v>
      </c>
      <c r="D2123">
        <f t="shared" si="33"/>
        <v>953</v>
      </c>
      <c r="E2123">
        <f>COUNTIF(Employee!$AA$2:$AA$1471, 'Date Events'!A2123)</f>
        <v>0</v>
      </c>
      <c r="F2123">
        <f>IF(ISNA(VLOOKUP(A2123, PerformanceRating!$P$8:$R$2778, 2, FALSE)), "", VLOOKUP(A2123, PerformanceRating!$P$8:$R$2778, 2, FALSE))</f>
        <v>4</v>
      </c>
      <c r="G2123">
        <f>IF(ISNA(VLOOKUP(A2123, PerformanceRating!$P$8:$R$2778, 3, FALSE)), "", VLOOKUP(A2123, PerformanceRating!$P$8:$R$2778, 3, FALSE))</f>
        <v>3</v>
      </c>
      <c r="H2123">
        <f>IF(ISNA(VLOOKUP(A2123, PerformanceRating!$C$2:$N$6710, 11, FALSE)), "", VLOOKUP(A2123, PerformanceRating!$C$2:$N$6710, 11, FALSE))</f>
        <v>2.75</v>
      </c>
      <c r="I2123">
        <f>IF(ISNA(VLOOKUP(A2123, PerformanceRating!$C$2:$N$6710, 12, FALSE)), "", VLOOKUP(A2123, PerformanceRating!$C$2:$N$6710, 12, FALSE))</f>
        <v>3.5</v>
      </c>
    </row>
    <row r="2124" spans="1:9" x14ac:dyDescent="0.25">
      <c r="A2124" s="1">
        <v>43815</v>
      </c>
      <c r="B2124">
        <f>COUNTIF(Employee!$U$2:$U$1471, 'Date Events'!A2124)</f>
        <v>2</v>
      </c>
      <c r="C2124">
        <f>COUNTIF(Employee!$X$2:$X$1471, 'Date Events'!A2124)</f>
        <v>0</v>
      </c>
      <c r="D2124">
        <f t="shared" si="33"/>
        <v>955</v>
      </c>
      <c r="E2124">
        <f>COUNTIF(Employee!$AA$2:$AA$1471, 'Date Events'!A2124)</f>
        <v>0</v>
      </c>
      <c r="F2124">
        <f>IF(ISNA(VLOOKUP(A2124, PerformanceRating!$P$8:$R$2778, 2, FALSE)), "", VLOOKUP(A2124, PerformanceRating!$P$8:$R$2778, 2, FALSE))</f>
        <v>5</v>
      </c>
      <c r="G2124">
        <f>IF(ISNA(VLOOKUP(A2124, PerformanceRating!$P$8:$R$2778, 3, FALSE)), "", VLOOKUP(A2124, PerformanceRating!$P$8:$R$2778, 3, FALSE))</f>
        <v>5</v>
      </c>
      <c r="H2124">
        <f>IF(ISNA(VLOOKUP(A2124, PerformanceRating!$C$2:$N$6710, 11, FALSE)), "", VLOOKUP(A2124, PerformanceRating!$C$2:$N$6710, 11, FALSE))</f>
        <v>4.25</v>
      </c>
      <c r="I2124">
        <f>IF(ISNA(VLOOKUP(A2124, PerformanceRating!$C$2:$N$6710, 12, FALSE)), "", VLOOKUP(A2124, PerformanceRating!$C$2:$N$6710, 12, FALSE))</f>
        <v>5</v>
      </c>
    </row>
    <row r="2125" spans="1:9" x14ac:dyDescent="0.25">
      <c r="A2125" s="1">
        <v>43816</v>
      </c>
      <c r="B2125">
        <f>COUNTIF(Employee!$U$2:$U$1471, 'Date Events'!A2125)</f>
        <v>0</v>
      </c>
      <c r="C2125">
        <f>COUNTIF(Employee!$X$2:$X$1471, 'Date Events'!A2125)</f>
        <v>0</v>
      </c>
      <c r="D2125">
        <f t="shared" si="33"/>
        <v>955</v>
      </c>
      <c r="E2125">
        <f>COUNTIF(Employee!$AA$2:$AA$1471, 'Date Events'!A2125)</f>
        <v>0</v>
      </c>
      <c r="F2125">
        <f>IF(ISNA(VLOOKUP(A2125, PerformanceRating!$P$8:$R$2778, 2, FALSE)), "", VLOOKUP(A2125, PerformanceRating!$P$8:$R$2778, 2, FALSE))</f>
        <v>4</v>
      </c>
      <c r="G2125">
        <f>IF(ISNA(VLOOKUP(A2125, PerformanceRating!$P$8:$R$2778, 3, FALSE)), "", VLOOKUP(A2125, PerformanceRating!$P$8:$R$2778, 3, FALSE))</f>
        <v>3</v>
      </c>
      <c r="H2125">
        <f>IF(ISNA(VLOOKUP(A2125, PerformanceRating!$C$2:$N$6710, 11, FALSE)), "", VLOOKUP(A2125, PerformanceRating!$C$2:$N$6710, 11, FALSE))</f>
        <v>4.25</v>
      </c>
      <c r="I2125">
        <f>IF(ISNA(VLOOKUP(A2125, PerformanceRating!$C$2:$N$6710, 12, FALSE)), "", VLOOKUP(A2125, PerformanceRating!$C$2:$N$6710, 12, FALSE))</f>
        <v>3.5</v>
      </c>
    </row>
    <row r="2126" spans="1:9" x14ac:dyDescent="0.25">
      <c r="A2126" s="1">
        <v>43817</v>
      </c>
      <c r="B2126">
        <f>COUNTIF(Employee!$U$2:$U$1471, 'Date Events'!A2126)</f>
        <v>1</v>
      </c>
      <c r="C2126">
        <f>COUNTIF(Employee!$X$2:$X$1471, 'Date Events'!A2126)</f>
        <v>0</v>
      </c>
      <c r="D2126">
        <f t="shared" si="33"/>
        <v>956</v>
      </c>
      <c r="E2126">
        <f>COUNTIF(Employee!$AA$2:$AA$1471, 'Date Events'!A2126)</f>
        <v>0</v>
      </c>
      <c r="F2126">
        <f>IF(ISNA(VLOOKUP(A2126, PerformanceRating!$P$8:$R$2778, 2, FALSE)), "", VLOOKUP(A2126, PerformanceRating!$P$8:$R$2778, 2, FALSE))</f>
        <v>3</v>
      </c>
      <c r="G2126">
        <f>IF(ISNA(VLOOKUP(A2126, PerformanceRating!$P$8:$R$2778, 3, FALSE)), "", VLOOKUP(A2126, PerformanceRating!$P$8:$R$2778, 3, FALSE))</f>
        <v>3</v>
      </c>
      <c r="H2126">
        <f>IF(ISNA(VLOOKUP(A2126, PerformanceRating!$C$2:$N$6710, 11, FALSE)), "", VLOOKUP(A2126, PerformanceRating!$C$2:$N$6710, 11, FALSE))</f>
        <v>2.75</v>
      </c>
      <c r="I2126">
        <f>IF(ISNA(VLOOKUP(A2126, PerformanceRating!$C$2:$N$6710, 12, FALSE)), "", VLOOKUP(A2126, PerformanceRating!$C$2:$N$6710, 12, FALSE))</f>
        <v>3</v>
      </c>
    </row>
    <row r="2127" spans="1:9" x14ac:dyDescent="0.25">
      <c r="A2127" s="1">
        <v>43818</v>
      </c>
      <c r="B2127">
        <f>COUNTIF(Employee!$U$2:$U$1471, 'Date Events'!A2127)</f>
        <v>0</v>
      </c>
      <c r="C2127">
        <f>COUNTIF(Employee!$X$2:$X$1471, 'Date Events'!A2127)</f>
        <v>0</v>
      </c>
      <c r="D2127">
        <f t="shared" si="33"/>
        <v>956</v>
      </c>
      <c r="E2127">
        <f>COUNTIF(Employee!$AA$2:$AA$1471, 'Date Events'!A2127)</f>
        <v>2</v>
      </c>
      <c r="F2127">
        <f>IF(ISNA(VLOOKUP(A2127, PerformanceRating!$P$8:$R$2778, 2, FALSE)), "", VLOOKUP(A2127, PerformanceRating!$P$8:$R$2778, 2, FALSE))</f>
        <v>3.3333333333333335</v>
      </c>
      <c r="G2127">
        <f>IF(ISNA(VLOOKUP(A2127, PerformanceRating!$P$8:$R$2778, 3, FALSE)), "", VLOOKUP(A2127, PerformanceRating!$P$8:$R$2778, 3, FALSE))</f>
        <v>3</v>
      </c>
      <c r="H2127">
        <f>IF(ISNA(VLOOKUP(A2127, PerformanceRating!$C$2:$N$6710, 11, FALSE)), "", VLOOKUP(A2127, PerformanceRating!$C$2:$N$6710, 11, FALSE))</f>
        <v>4.25</v>
      </c>
      <c r="I2127">
        <f>IF(ISNA(VLOOKUP(A2127, PerformanceRating!$C$2:$N$6710, 12, FALSE)), "", VLOOKUP(A2127, PerformanceRating!$C$2:$N$6710, 12, FALSE))</f>
        <v>3</v>
      </c>
    </row>
    <row r="2128" spans="1:9" x14ac:dyDescent="0.25">
      <c r="A2128" s="1">
        <v>43819</v>
      </c>
      <c r="B2128">
        <f>COUNTIF(Employee!$U$2:$U$1471, 'Date Events'!A2128)</f>
        <v>0</v>
      </c>
      <c r="C2128">
        <f>COUNTIF(Employee!$X$2:$X$1471, 'Date Events'!A2128)</f>
        <v>0</v>
      </c>
      <c r="D2128">
        <f t="shared" si="33"/>
        <v>956</v>
      </c>
      <c r="E2128">
        <f>COUNTIF(Employee!$AA$2:$AA$1471, 'Date Events'!A2128)</f>
        <v>0</v>
      </c>
      <c r="F2128">
        <f>IF(ISNA(VLOOKUP(A2128, PerformanceRating!$P$8:$R$2778, 2, FALSE)), "", VLOOKUP(A2128, PerformanceRating!$P$8:$R$2778, 2, FALSE))</f>
        <v>4</v>
      </c>
      <c r="G2128">
        <f>IF(ISNA(VLOOKUP(A2128, PerformanceRating!$P$8:$R$2778, 3, FALSE)), "", VLOOKUP(A2128, PerformanceRating!$P$8:$R$2778, 3, FALSE))</f>
        <v>3.3333333333333335</v>
      </c>
      <c r="H2128">
        <f>IF(ISNA(VLOOKUP(A2128, PerformanceRating!$C$2:$N$6710, 11, FALSE)), "", VLOOKUP(A2128, PerformanceRating!$C$2:$N$6710, 11, FALSE))</f>
        <v>3.75</v>
      </c>
      <c r="I2128">
        <f>IF(ISNA(VLOOKUP(A2128, PerformanceRating!$C$2:$N$6710, 12, FALSE)), "", VLOOKUP(A2128, PerformanceRating!$C$2:$N$6710, 12, FALSE))</f>
        <v>3.5</v>
      </c>
    </row>
    <row r="2129" spans="1:9" x14ac:dyDescent="0.25">
      <c r="A2129" s="1">
        <v>43820</v>
      </c>
      <c r="B2129">
        <f>COUNTIF(Employee!$U$2:$U$1471, 'Date Events'!A2129)</f>
        <v>0</v>
      </c>
      <c r="C2129">
        <f>COUNTIF(Employee!$X$2:$X$1471, 'Date Events'!A2129)</f>
        <v>0</v>
      </c>
      <c r="D2129">
        <f t="shared" si="33"/>
        <v>956</v>
      </c>
      <c r="E2129">
        <f>COUNTIF(Employee!$AA$2:$AA$1471, 'Date Events'!A2129)</f>
        <v>1</v>
      </c>
      <c r="F2129">
        <f>IF(ISNA(VLOOKUP(A2129, PerformanceRating!$P$8:$R$2778, 2, FALSE)), "", VLOOKUP(A2129, PerformanceRating!$P$8:$R$2778, 2, FALSE))</f>
        <v>3</v>
      </c>
      <c r="G2129">
        <f>IF(ISNA(VLOOKUP(A2129, PerformanceRating!$P$8:$R$2778, 3, FALSE)), "", VLOOKUP(A2129, PerformanceRating!$P$8:$R$2778, 3, FALSE))</f>
        <v>2</v>
      </c>
      <c r="H2129">
        <f>IF(ISNA(VLOOKUP(A2129, PerformanceRating!$C$2:$N$6710, 11, FALSE)), "", VLOOKUP(A2129, PerformanceRating!$C$2:$N$6710, 11, FALSE))</f>
        <v>4</v>
      </c>
      <c r="I2129">
        <f>IF(ISNA(VLOOKUP(A2129, PerformanceRating!$C$2:$N$6710, 12, FALSE)), "", VLOOKUP(A2129, PerformanceRating!$C$2:$N$6710, 12, FALSE))</f>
        <v>2.5</v>
      </c>
    </row>
    <row r="2130" spans="1:9" x14ac:dyDescent="0.25">
      <c r="A2130" s="1">
        <v>43821</v>
      </c>
      <c r="B2130">
        <f>COUNTIF(Employee!$U$2:$U$1471, 'Date Events'!A2130)</f>
        <v>0</v>
      </c>
      <c r="C2130">
        <f>COUNTIF(Employee!$X$2:$X$1471, 'Date Events'!A2130)</f>
        <v>0</v>
      </c>
      <c r="D2130">
        <f t="shared" si="33"/>
        <v>956</v>
      </c>
      <c r="E2130">
        <f>COUNTIF(Employee!$AA$2:$AA$1471, 'Date Events'!A2130)</f>
        <v>1</v>
      </c>
      <c r="F2130">
        <f>IF(ISNA(VLOOKUP(A2130, PerformanceRating!$P$8:$R$2778, 2, FALSE)), "", VLOOKUP(A2130, PerformanceRating!$P$8:$R$2778, 2, FALSE))</f>
        <v>4.25</v>
      </c>
      <c r="G2130">
        <f>IF(ISNA(VLOOKUP(A2130, PerformanceRating!$P$8:$R$2778, 3, FALSE)), "", VLOOKUP(A2130, PerformanceRating!$P$8:$R$2778, 3, FALSE))</f>
        <v>4</v>
      </c>
      <c r="H2130">
        <f>IF(ISNA(VLOOKUP(A2130, PerformanceRating!$C$2:$N$6710, 11, FALSE)), "", VLOOKUP(A2130, PerformanceRating!$C$2:$N$6710, 11, FALSE))</f>
        <v>3.25</v>
      </c>
      <c r="I2130">
        <f>IF(ISNA(VLOOKUP(A2130, PerformanceRating!$C$2:$N$6710, 12, FALSE)), "", VLOOKUP(A2130, PerformanceRating!$C$2:$N$6710, 12, FALSE))</f>
        <v>5</v>
      </c>
    </row>
    <row r="2131" spans="1:9" x14ac:dyDescent="0.25">
      <c r="A2131" s="1">
        <v>43822</v>
      </c>
      <c r="B2131">
        <f>COUNTIF(Employee!$U$2:$U$1471, 'Date Events'!A2131)</f>
        <v>0</v>
      </c>
      <c r="C2131">
        <f>COUNTIF(Employee!$X$2:$X$1471, 'Date Events'!A2131)</f>
        <v>0</v>
      </c>
      <c r="D2131">
        <f t="shared" si="33"/>
        <v>956</v>
      </c>
      <c r="E2131">
        <f>COUNTIF(Employee!$AA$2:$AA$1471, 'Date Events'!A2131)</f>
        <v>1</v>
      </c>
      <c r="F2131">
        <f>IF(ISNA(VLOOKUP(A2131, PerformanceRating!$P$8:$R$2778, 2, FALSE)), "", VLOOKUP(A2131, PerformanceRating!$P$8:$R$2778, 2, FALSE))</f>
        <v>5</v>
      </c>
      <c r="G2131">
        <f>IF(ISNA(VLOOKUP(A2131, PerformanceRating!$P$8:$R$2778, 3, FALSE)), "", VLOOKUP(A2131, PerformanceRating!$P$8:$R$2778, 3, FALSE))</f>
        <v>4</v>
      </c>
      <c r="H2131">
        <f>IF(ISNA(VLOOKUP(A2131, PerformanceRating!$C$2:$N$6710, 11, FALSE)), "", VLOOKUP(A2131, PerformanceRating!$C$2:$N$6710, 11, FALSE))</f>
        <v>4</v>
      </c>
      <c r="I2131">
        <f>IF(ISNA(VLOOKUP(A2131, PerformanceRating!$C$2:$N$6710, 12, FALSE)), "", VLOOKUP(A2131, PerformanceRating!$C$2:$N$6710, 12, FALSE))</f>
        <v>4.5</v>
      </c>
    </row>
    <row r="2132" spans="1:9" x14ac:dyDescent="0.25">
      <c r="A2132" s="1">
        <v>43823</v>
      </c>
      <c r="B2132">
        <f>COUNTIF(Employee!$U$2:$U$1471, 'Date Events'!A2132)</f>
        <v>1</v>
      </c>
      <c r="C2132">
        <f>COUNTIF(Employee!$X$2:$X$1471, 'Date Events'!A2132)</f>
        <v>0</v>
      </c>
      <c r="D2132">
        <f t="shared" si="33"/>
        <v>957</v>
      </c>
      <c r="E2132">
        <f>COUNTIF(Employee!$AA$2:$AA$1471, 'Date Events'!A2132)</f>
        <v>1</v>
      </c>
      <c r="F2132">
        <f>IF(ISNA(VLOOKUP(A2132, PerformanceRating!$P$8:$R$2778, 2, FALSE)), "", VLOOKUP(A2132, PerformanceRating!$P$8:$R$2778, 2, FALSE))</f>
        <v>4</v>
      </c>
      <c r="G2132">
        <f>IF(ISNA(VLOOKUP(A2132, PerformanceRating!$P$8:$R$2778, 3, FALSE)), "", VLOOKUP(A2132, PerformanceRating!$P$8:$R$2778, 3, FALSE))</f>
        <v>3.8571428571428572</v>
      </c>
      <c r="H2132">
        <f>IF(ISNA(VLOOKUP(A2132, PerformanceRating!$C$2:$N$6710, 11, FALSE)), "", VLOOKUP(A2132, PerformanceRating!$C$2:$N$6710, 11, FALSE))</f>
        <v>4.5</v>
      </c>
      <c r="I2132">
        <f>IF(ISNA(VLOOKUP(A2132, PerformanceRating!$C$2:$N$6710, 12, FALSE)), "", VLOOKUP(A2132, PerformanceRating!$C$2:$N$6710, 12, FALSE))</f>
        <v>3.5</v>
      </c>
    </row>
    <row r="2133" spans="1:9" x14ac:dyDescent="0.25">
      <c r="A2133" s="1">
        <v>43824</v>
      </c>
      <c r="B2133">
        <f>COUNTIF(Employee!$U$2:$U$1471, 'Date Events'!A2133)</f>
        <v>1</v>
      </c>
      <c r="C2133">
        <f>COUNTIF(Employee!$X$2:$X$1471, 'Date Events'!A2133)</f>
        <v>0</v>
      </c>
      <c r="D2133">
        <f t="shared" si="33"/>
        <v>958</v>
      </c>
      <c r="E2133">
        <f>COUNTIF(Employee!$AA$2:$AA$1471, 'Date Events'!A2133)</f>
        <v>0</v>
      </c>
      <c r="F2133">
        <f>IF(ISNA(VLOOKUP(A2133, PerformanceRating!$P$8:$R$2778, 2, FALSE)), "", VLOOKUP(A2133, PerformanceRating!$P$8:$R$2778, 2, FALSE))</f>
        <v>4</v>
      </c>
      <c r="G2133">
        <f>IF(ISNA(VLOOKUP(A2133, PerformanceRating!$P$8:$R$2778, 3, FALSE)), "", VLOOKUP(A2133, PerformanceRating!$P$8:$R$2778, 3, FALSE))</f>
        <v>3.5</v>
      </c>
      <c r="H2133">
        <f>IF(ISNA(VLOOKUP(A2133, PerformanceRating!$C$2:$N$6710, 11, FALSE)), "", VLOOKUP(A2133, PerformanceRating!$C$2:$N$6710, 11, FALSE))</f>
        <v>3.75</v>
      </c>
      <c r="I2133">
        <f>IF(ISNA(VLOOKUP(A2133, PerformanceRating!$C$2:$N$6710, 12, FALSE)), "", VLOOKUP(A2133, PerformanceRating!$C$2:$N$6710, 12, FALSE))</f>
        <v>4</v>
      </c>
    </row>
    <row r="2134" spans="1:9" x14ac:dyDescent="0.25">
      <c r="A2134" s="1">
        <v>43825</v>
      </c>
      <c r="B2134">
        <f>COUNTIF(Employee!$U$2:$U$1471, 'Date Events'!A2134)</f>
        <v>0</v>
      </c>
      <c r="C2134">
        <f>COUNTIF(Employee!$X$2:$X$1471, 'Date Events'!A2134)</f>
        <v>0</v>
      </c>
      <c r="D2134">
        <f t="shared" si="33"/>
        <v>958</v>
      </c>
      <c r="E2134">
        <f>COUNTIF(Employee!$AA$2:$AA$1471, 'Date Events'!A2134)</f>
        <v>0</v>
      </c>
      <c r="F2134">
        <f>IF(ISNA(VLOOKUP(A2134, PerformanceRating!$P$8:$R$2778, 2, FALSE)), "", VLOOKUP(A2134, PerformanceRating!$P$8:$R$2778, 2, FALSE))</f>
        <v>3</v>
      </c>
      <c r="G2134">
        <f>IF(ISNA(VLOOKUP(A2134, PerformanceRating!$P$8:$R$2778, 3, FALSE)), "", VLOOKUP(A2134, PerformanceRating!$P$8:$R$2778, 3, FALSE))</f>
        <v>2</v>
      </c>
      <c r="H2134">
        <f>IF(ISNA(VLOOKUP(A2134, PerformanceRating!$C$2:$N$6710, 11, FALSE)), "", VLOOKUP(A2134, PerformanceRating!$C$2:$N$6710, 11, FALSE))</f>
        <v>3.25</v>
      </c>
      <c r="I2134">
        <f>IF(ISNA(VLOOKUP(A2134, PerformanceRating!$C$2:$N$6710, 12, FALSE)), "", VLOOKUP(A2134, PerformanceRating!$C$2:$N$6710, 12, FALSE))</f>
        <v>2.5</v>
      </c>
    </row>
    <row r="2135" spans="1:9" x14ac:dyDescent="0.25">
      <c r="A2135" s="1">
        <v>43826</v>
      </c>
      <c r="B2135">
        <f>COUNTIF(Employee!$U$2:$U$1471, 'Date Events'!A2135)</f>
        <v>1</v>
      </c>
      <c r="C2135">
        <f>COUNTIF(Employee!$X$2:$X$1471, 'Date Events'!A2135)</f>
        <v>0</v>
      </c>
      <c r="D2135">
        <f t="shared" si="33"/>
        <v>959</v>
      </c>
      <c r="E2135">
        <f>COUNTIF(Employee!$AA$2:$AA$1471, 'Date Events'!A2135)</f>
        <v>0</v>
      </c>
      <c r="F2135" t="str">
        <f>IF(ISNA(VLOOKUP(A2135, PerformanceRating!$P$8:$R$2778, 2, FALSE)), "", VLOOKUP(A2135, PerformanceRating!$P$8:$R$2778, 2, FALSE))</f>
        <v/>
      </c>
      <c r="G2135" t="str">
        <f>IF(ISNA(VLOOKUP(A2135, PerformanceRating!$P$8:$R$2778, 3, FALSE)), "", VLOOKUP(A2135, PerformanceRating!$P$8:$R$2778, 3, FALSE))</f>
        <v/>
      </c>
      <c r="H2135" t="str">
        <f>IF(ISNA(VLOOKUP(A2135, PerformanceRating!$C$2:$N$6710, 11, FALSE)), "", VLOOKUP(A2135, PerformanceRating!$C$2:$N$6710, 11, FALSE))</f>
        <v/>
      </c>
      <c r="I2135" t="str">
        <f>IF(ISNA(VLOOKUP(A2135, PerformanceRating!$C$2:$N$6710, 12, FALSE)), "", VLOOKUP(A2135, PerformanceRating!$C$2:$N$6710, 12, FALSE))</f>
        <v/>
      </c>
    </row>
    <row r="2136" spans="1:9" x14ac:dyDescent="0.25">
      <c r="A2136" s="1">
        <v>43827</v>
      </c>
      <c r="B2136">
        <f>COUNTIF(Employee!$U$2:$U$1471, 'Date Events'!A2136)</f>
        <v>0</v>
      </c>
      <c r="C2136">
        <f>COUNTIF(Employee!$X$2:$X$1471, 'Date Events'!A2136)</f>
        <v>0</v>
      </c>
      <c r="D2136">
        <f t="shared" si="33"/>
        <v>959</v>
      </c>
      <c r="E2136">
        <f>COUNTIF(Employee!$AA$2:$AA$1471, 'Date Events'!A2136)</f>
        <v>2</v>
      </c>
      <c r="F2136">
        <f>IF(ISNA(VLOOKUP(A2136, PerformanceRating!$P$8:$R$2778, 2, FALSE)), "", VLOOKUP(A2136, PerformanceRating!$P$8:$R$2778, 2, FALSE))</f>
        <v>4</v>
      </c>
      <c r="G2136">
        <f>IF(ISNA(VLOOKUP(A2136, PerformanceRating!$P$8:$R$2778, 3, FALSE)), "", VLOOKUP(A2136, PerformanceRating!$P$8:$R$2778, 3, FALSE))</f>
        <v>3.3333333333333335</v>
      </c>
      <c r="H2136">
        <f>IF(ISNA(VLOOKUP(A2136, PerformanceRating!$C$2:$N$6710, 11, FALSE)), "", VLOOKUP(A2136, PerformanceRating!$C$2:$N$6710, 11, FALSE))</f>
        <v>3.5</v>
      </c>
      <c r="I2136">
        <f>IF(ISNA(VLOOKUP(A2136, PerformanceRating!$C$2:$N$6710, 12, FALSE)), "", VLOOKUP(A2136, PerformanceRating!$C$2:$N$6710, 12, FALSE))</f>
        <v>2.5</v>
      </c>
    </row>
    <row r="2137" spans="1:9" x14ac:dyDescent="0.25">
      <c r="A2137" s="1">
        <v>43828</v>
      </c>
      <c r="B2137">
        <f>COUNTIF(Employee!$U$2:$U$1471, 'Date Events'!A2137)</f>
        <v>0</v>
      </c>
      <c r="C2137">
        <f>COUNTIF(Employee!$X$2:$X$1471, 'Date Events'!A2137)</f>
        <v>0</v>
      </c>
      <c r="D2137">
        <f t="shared" si="33"/>
        <v>959</v>
      </c>
      <c r="E2137">
        <f>COUNTIF(Employee!$AA$2:$AA$1471, 'Date Events'!A2137)</f>
        <v>0</v>
      </c>
      <c r="F2137">
        <f>IF(ISNA(VLOOKUP(A2137, PerformanceRating!$P$8:$R$2778, 2, FALSE)), "", VLOOKUP(A2137, PerformanceRating!$P$8:$R$2778, 2, FALSE))</f>
        <v>3</v>
      </c>
      <c r="G2137">
        <f>IF(ISNA(VLOOKUP(A2137, PerformanceRating!$P$8:$R$2778, 3, FALSE)), "", VLOOKUP(A2137, PerformanceRating!$P$8:$R$2778, 3, FALSE))</f>
        <v>3</v>
      </c>
      <c r="H2137">
        <f>IF(ISNA(VLOOKUP(A2137, PerformanceRating!$C$2:$N$6710, 11, FALSE)), "", VLOOKUP(A2137, PerformanceRating!$C$2:$N$6710, 11, FALSE))</f>
        <v>3.25</v>
      </c>
      <c r="I2137">
        <f>IF(ISNA(VLOOKUP(A2137, PerformanceRating!$C$2:$N$6710, 12, FALSE)), "", VLOOKUP(A2137, PerformanceRating!$C$2:$N$6710, 12, FALSE))</f>
        <v>3</v>
      </c>
    </row>
    <row r="2138" spans="1:9" x14ac:dyDescent="0.25">
      <c r="A2138" s="1">
        <v>43829</v>
      </c>
      <c r="B2138">
        <f>COUNTIF(Employee!$U$2:$U$1471, 'Date Events'!A2138)</f>
        <v>1</v>
      </c>
      <c r="C2138">
        <f>COUNTIF(Employee!$X$2:$X$1471, 'Date Events'!A2138)</f>
        <v>0</v>
      </c>
      <c r="D2138">
        <f t="shared" si="33"/>
        <v>960</v>
      </c>
      <c r="E2138">
        <f>COUNTIF(Employee!$AA$2:$AA$1471, 'Date Events'!A2138)</f>
        <v>0</v>
      </c>
      <c r="F2138">
        <f>IF(ISNA(VLOOKUP(A2138, PerformanceRating!$P$8:$R$2778, 2, FALSE)), "", VLOOKUP(A2138, PerformanceRating!$P$8:$R$2778, 2, FALSE))</f>
        <v>4</v>
      </c>
      <c r="G2138">
        <f>IF(ISNA(VLOOKUP(A2138, PerformanceRating!$P$8:$R$2778, 3, FALSE)), "", VLOOKUP(A2138, PerformanceRating!$P$8:$R$2778, 3, FALSE))</f>
        <v>3.3333333333333335</v>
      </c>
      <c r="H2138">
        <f>IF(ISNA(VLOOKUP(A2138, PerformanceRating!$C$2:$N$6710, 11, FALSE)), "", VLOOKUP(A2138, PerformanceRating!$C$2:$N$6710, 11, FALSE))</f>
        <v>4.75</v>
      </c>
      <c r="I2138">
        <f>IF(ISNA(VLOOKUP(A2138, PerformanceRating!$C$2:$N$6710, 12, FALSE)), "", VLOOKUP(A2138, PerformanceRating!$C$2:$N$6710, 12, FALSE))</f>
        <v>3</v>
      </c>
    </row>
    <row r="2139" spans="1:9" x14ac:dyDescent="0.25">
      <c r="A2139" s="1">
        <v>43830</v>
      </c>
      <c r="B2139">
        <f>COUNTIF(Employee!$U$2:$U$1471, 'Date Events'!A2139)</f>
        <v>0</v>
      </c>
      <c r="C2139">
        <f>COUNTIF(Employee!$X$2:$X$1471, 'Date Events'!A2139)</f>
        <v>0</v>
      </c>
      <c r="D2139">
        <f t="shared" si="33"/>
        <v>960</v>
      </c>
      <c r="E2139">
        <f>COUNTIF(Employee!$AA$2:$AA$1471, 'Date Events'!A2139)</f>
        <v>0</v>
      </c>
      <c r="F2139">
        <f>IF(ISNA(VLOOKUP(A2139, PerformanceRating!$P$8:$R$2778, 2, FALSE)), "", VLOOKUP(A2139, PerformanceRating!$P$8:$R$2778, 2, FALSE))</f>
        <v>3.5</v>
      </c>
      <c r="G2139">
        <f>IF(ISNA(VLOOKUP(A2139, PerformanceRating!$P$8:$R$2778, 3, FALSE)), "", VLOOKUP(A2139, PerformanceRating!$P$8:$R$2778, 3, FALSE))</f>
        <v>3</v>
      </c>
      <c r="H2139">
        <f>IF(ISNA(VLOOKUP(A2139, PerformanceRating!$C$2:$N$6710, 11, FALSE)), "", VLOOKUP(A2139, PerformanceRating!$C$2:$N$6710, 11, FALSE))</f>
        <v>4.25</v>
      </c>
      <c r="I2139">
        <f>IF(ISNA(VLOOKUP(A2139, PerformanceRating!$C$2:$N$6710, 12, FALSE)), "", VLOOKUP(A2139, PerformanceRating!$C$2:$N$6710, 12, FALSE))</f>
        <v>3</v>
      </c>
    </row>
    <row r="2140" spans="1:9" x14ac:dyDescent="0.25">
      <c r="A2140" s="1">
        <v>43831</v>
      </c>
      <c r="B2140">
        <f>COUNTIF(Employee!$U$2:$U$1471, 'Date Events'!A2140)</f>
        <v>1</v>
      </c>
      <c r="C2140">
        <f>COUNTIF(Employee!$X$2:$X$1471, 'Date Events'!A2140)</f>
        <v>0</v>
      </c>
      <c r="D2140">
        <f t="shared" si="33"/>
        <v>961</v>
      </c>
      <c r="E2140">
        <f>COUNTIF(Employee!$AA$2:$AA$1471, 'Date Events'!A2140)</f>
        <v>1</v>
      </c>
      <c r="F2140">
        <f>IF(ISNA(VLOOKUP(A2140, PerformanceRating!$P$8:$R$2778, 2, FALSE)), "", VLOOKUP(A2140, PerformanceRating!$P$8:$R$2778, 2, FALSE))</f>
        <v>4</v>
      </c>
      <c r="G2140">
        <f>IF(ISNA(VLOOKUP(A2140, PerformanceRating!$P$8:$R$2778, 3, FALSE)), "", VLOOKUP(A2140, PerformanceRating!$P$8:$R$2778, 3, FALSE))</f>
        <v>3.75</v>
      </c>
      <c r="H2140">
        <f>IF(ISNA(VLOOKUP(A2140, PerformanceRating!$C$2:$N$6710, 11, FALSE)), "", VLOOKUP(A2140, PerformanceRating!$C$2:$N$6710, 11, FALSE))</f>
        <v>4</v>
      </c>
      <c r="I2140">
        <f>IF(ISNA(VLOOKUP(A2140, PerformanceRating!$C$2:$N$6710, 12, FALSE)), "", VLOOKUP(A2140, PerformanceRating!$C$2:$N$6710, 12, FALSE))</f>
        <v>3</v>
      </c>
    </row>
    <row r="2141" spans="1:9" x14ac:dyDescent="0.25">
      <c r="A2141" s="1">
        <v>43832</v>
      </c>
      <c r="B2141">
        <f>COUNTIF(Employee!$U$2:$U$1471, 'Date Events'!A2141)</f>
        <v>1</v>
      </c>
      <c r="C2141">
        <f>COUNTIF(Employee!$X$2:$X$1471, 'Date Events'!A2141)</f>
        <v>0</v>
      </c>
      <c r="D2141">
        <f t="shared" si="33"/>
        <v>962</v>
      </c>
      <c r="E2141">
        <f>COUNTIF(Employee!$AA$2:$AA$1471, 'Date Events'!A2141)</f>
        <v>0</v>
      </c>
      <c r="F2141">
        <f>IF(ISNA(VLOOKUP(A2141, PerformanceRating!$P$8:$R$2778, 2, FALSE)), "", VLOOKUP(A2141, PerformanceRating!$P$8:$R$2778, 2, FALSE))</f>
        <v>3.75</v>
      </c>
      <c r="G2141">
        <f>IF(ISNA(VLOOKUP(A2141, PerformanceRating!$P$8:$R$2778, 3, FALSE)), "", VLOOKUP(A2141, PerformanceRating!$P$8:$R$2778, 3, FALSE))</f>
        <v>3.75</v>
      </c>
      <c r="H2141">
        <f>IF(ISNA(VLOOKUP(A2141, PerformanceRating!$C$2:$N$6710, 11, FALSE)), "", VLOOKUP(A2141, PerformanceRating!$C$2:$N$6710, 11, FALSE))</f>
        <v>4</v>
      </c>
      <c r="I2141">
        <f>IF(ISNA(VLOOKUP(A2141, PerformanceRating!$C$2:$N$6710, 12, FALSE)), "", VLOOKUP(A2141, PerformanceRating!$C$2:$N$6710, 12, FALSE))</f>
        <v>4</v>
      </c>
    </row>
    <row r="2142" spans="1:9" x14ac:dyDescent="0.25">
      <c r="A2142" s="1">
        <v>43833</v>
      </c>
      <c r="B2142">
        <f>COUNTIF(Employee!$U$2:$U$1471, 'Date Events'!A2142)</f>
        <v>1</v>
      </c>
      <c r="C2142">
        <f>COUNTIF(Employee!$X$2:$X$1471, 'Date Events'!A2142)</f>
        <v>0</v>
      </c>
      <c r="D2142">
        <f t="shared" si="33"/>
        <v>963</v>
      </c>
      <c r="E2142">
        <f>COUNTIF(Employee!$AA$2:$AA$1471, 'Date Events'!A2142)</f>
        <v>1</v>
      </c>
      <c r="F2142">
        <f>IF(ISNA(VLOOKUP(A2142, PerformanceRating!$P$8:$R$2778, 2, FALSE)), "", VLOOKUP(A2142, PerformanceRating!$P$8:$R$2778, 2, FALSE))</f>
        <v>4.4000000000000004</v>
      </c>
      <c r="G2142">
        <f>IF(ISNA(VLOOKUP(A2142, PerformanceRating!$P$8:$R$2778, 3, FALSE)), "", VLOOKUP(A2142, PerformanceRating!$P$8:$R$2778, 3, FALSE))</f>
        <v>4</v>
      </c>
      <c r="H2142">
        <f>IF(ISNA(VLOOKUP(A2142, PerformanceRating!$C$2:$N$6710, 11, FALSE)), "", VLOOKUP(A2142, PerformanceRating!$C$2:$N$6710, 11, FALSE))</f>
        <v>3.75</v>
      </c>
      <c r="I2142">
        <f>IF(ISNA(VLOOKUP(A2142, PerformanceRating!$C$2:$N$6710, 12, FALSE)), "", VLOOKUP(A2142, PerformanceRating!$C$2:$N$6710, 12, FALSE))</f>
        <v>4.5</v>
      </c>
    </row>
    <row r="2143" spans="1:9" x14ac:dyDescent="0.25">
      <c r="A2143" s="1">
        <v>43834</v>
      </c>
      <c r="B2143">
        <f>COUNTIF(Employee!$U$2:$U$1471, 'Date Events'!A2143)</f>
        <v>0</v>
      </c>
      <c r="C2143">
        <f>COUNTIF(Employee!$X$2:$X$1471, 'Date Events'!A2143)</f>
        <v>0</v>
      </c>
      <c r="D2143">
        <f t="shared" si="33"/>
        <v>963</v>
      </c>
      <c r="E2143">
        <f>COUNTIF(Employee!$AA$2:$AA$1471, 'Date Events'!A2143)</f>
        <v>0</v>
      </c>
      <c r="F2143">
        <f>IF(ISNA(VLOOKUP(A2143, PerformanceRating!$P$8:$R$2778, 2, FALSE)), "", VLOOKUP(A2143, PerformanceRating!$P$8:$R$2778, 2, FALSE))</f>
        <v>5</v>
      </c>
      <c r="G2143">
        <f>IF(ISNA(VLOOKUP(A2143, PerformanceRating!$P$8:$R$2778, 3, FALSE)), "", VLOOKUP(A2143, PerformanceRating!$P$8:$R$2778, 3, FALSE))</f>
        <v>5</v>
      </c>
      <c r="H2143">
        <f>IF(ISNA(VLOOKUP(A2143, PerformanceRating!$C$2:$N$6710, 11, FALSE)), "", VLOOKUP(A2143, PerformanceRating!$C$2:$N$6710, 11, FALSE))</f>
        <v>3.5</v>
      </c>
      <c r="I2143">
        <f>IF(ISNA(VLOOKUP(A2143, PerformanceRating!$C$2:$N$6710, 12, FALSE)), "", VLOOKUP(A2143, PerformanceRating!$C$2:$N$6710, 12, FALSE))</f>
        <v>5</v>
      </c>
    </row>
    <row r="2144" spans="1:9" x14ac:dyDescent="0.25">
      <c r="A2144" s="1">
        <v>43835</v>
      </c>
      <c r="B2144">
        <f>COUNTIF(Employee!$U$2:$U$1471, 'Date Events'!A2144)</f>
        <v>0</v>
      </c>
      <c r="C2144">
        <f>COUNTIF(Employee!$X$2:$X$1471, 'Date Events'!A2144)</f>
        <v>0</v>
      </c>
      <c r="D2144">
        <f t="shared" si="33"/>
        <v>963</v>
      </c>
      <c r="E2144">
        <f>COUNTIF(Employee!$AA$2:$AA$1471, 'Date Events'!A2144)</f>
        <v>0</v>
      </c>
      <c r="F2144">
        <f>IF(ISNA(VLOOKUP(A2144, PerformanceRating!$P$8:$R$2778, 2, FALSE)), "", VLOOKUP(A2144, PerformanceRating!$P$8:$R$2778, 2, FALSE))</f>
        <v>3</v>
      </c>
      <c r="G2144">
        <f>IF(ISNA(VLOOKUP(A2144, PerformanceRating!$P$8:$R$2778, 3, FALSE)), "", VLOOKUP(A2144, PerformanceRating!$P$8:$R$2778, 3, FALSE))</f>
        <v>3</v>
      </c>
      <c r="H2144">
        <f>IF(ISNA(VLOOKUP(A2144, PerformanceRating!$C$2:$N$6710, 11, FALSE)), "", VLOOKUP(A2144, PerformanceRating!$C$2:$N$6710, 11, FALSE))</f>
        <v>3.75</v>
      </c>
      <c r="I2144">
        <f>IF(ISNA(VLOOKUP(A2144, PerformanceRating!$C$2:$N$6710, 12, FALSE)), "", VLOOKUP(A2144, PerformanceRating!$C$2:$N$6710, 12, FALSE))</f>
        <v>3</v>
      </c>
    </row>
    <row r="2145" spans="1:9" x14ac:dyDescent="0.25">
      <c r="A2145" s="1">
        <v>43836</v>
      </c>
      <c r="B2145">
        <f>COUNTIF(Employee!$U$2:$U$1471, 'Date Events'!A2145)</f>
        <v>1</v>
      </c>
      <c r="C2145">
        <f>COUNTIF(Employee!$X$2:$X$1471, 'Date Events'!A2145)</f>
        <v>0</v>
      </c>
      <c r="D2145">
        <f t="shared" si="33"/>
        <v>964</v>
      </c>
      <c r="E2145">
        <f>COUNTIF(Employee!$AA$2:$AA$1471, 'Date Events'!A2145)</f>
        <v>0</v>
      </c>
      <c r="F2145">
        <f>IF(ISNA(VLOOKUP(A2145, PerformanceRating!$P$8:$R$2778, 2, FALSE)), "", VLOOKUP(A2145, PerformanceRating!$P$8:$R$2778, 2, FALSE))</f>
        <v>5</v>
      </c>
      <c r="G2145">
        <f>IF(ISNA(VLOOKUP(A2145, PerformanceRating!$P$8:$R$2778, 3, FALSE)), "", VLOOKUP(A2145, PerformanceRating!$P$8:$R$2778, 3, FALSE))</f>
        <v>4</v>
      </c>
      <c r="H2145">
        <f>IF(ISNA(VLOOKUP(A2145, PerformanceRating!$C$2:$N$6710, 11, FALSE)), "", VLOOKUP(A2145, PerformanceRating!$C$2:$N$6710, 11, FALSE))</f>
        <v>3.5</v>
      </c>
      <c r="I2145">
        <f>IF(ISNA(VLOOKUP(A2145, PerformanceRating!$C$2:$N$6710, 12, FALSE)), "", VLOOKUP(A2145, PerformanceRating!$C$2:$N$6710, 12, FALSE))</f>
        <v>4.5</v>
      </c>
    </row>
    <row r="2146" spans="1:9" x14ac:dyDescent="0.25">
      <c r="A2146" s="1">
        <v>43837</v>
      </c>
      <c r="B2146">
        <f>COUNTIF(Employee!$U$2:$U$1471, 'Date Events'!A2146)</f>
        <v>0</v>
      </c>
      <c r="C2146">
        <f>COUNTIF(Employee!$X$2:$X$1471, 'Date Events'!A2146)</f>
        <v>0</v>
      </c>
      <c r="D2146">
        <f t="shared" si="33"/>
        <v>964</v>
      </c>
      <c r="E2146">
        <f>COUNTIF(Employee!$AA$2:$AA$1471, 'Date Events'!A2146)</f>
        <v>0</v>
      </c>
      <c r="F2146">
        <f>IF(ISNA(VLOOKUP(A2146, PerformanceRating!$P$8:$R$2778, 2, FALSE)), "", VLOOKUP(A2146, PerformanceRating!$P$8:$R$2778, 2, FALSE))</f>
        <v>4.5</v>
      </c>
      <c r="G2146">
        <f>IF(ISNA(VLOOKUP(A2146, PerformanceRating!$P$8:$R$2778, 3, FALSE)), "", VLOOKUP(A2146, PerformanceRating!$P$8:$R$2778, 3, FALSE))</f>
        <v>4</v>
      </c>
      <c r="H2146">
        <f>IF(ISNA(VLOOKUP(A2146, PerformanceRating!$C$2:$N$6710, 11, FALSE)), "", VLOOKUP(A2146, PerformanceRating!$C$2:$N$6710, 11, FALSE))</f>
        <v>4.5</v>
      </c>
      <c r="I2146">
        <f>IF(ISNA(VLOOKUP(A2146, PerformanceRating!$C$2:$N$6710, 12, FALSE)), "", VLOOKUP(A2146, PerformanceRating!$C$2:$N$6710, 12, FALSE))</f>
        <v>4.5</v>
      </c>
    </row>
    <row r="2147" spans="1:9" x14ac:dyDescent="0.25">
      <c r="A2147" s="1">
        <v>43838</v>
      </c>
      <c r="B2147">
        <f>COUNTIF(Employee!$U$2:$U$1471, 'Date Events'!A2147)</f>
        <v>1</v>
      </c>
      <c r="C2147">
        <f>COUNTIF(Employee!$X$2:$X$1471, 'Date Events'!A2147)</f>
        <v>0</v>
      </c>
      <c r="D2147">
        <f t="shared" si="33"/>
        <v>965</v>
      </c>
      <c r="E2147">
        <f>COUNTIF(Employee!$AA$2:$AA$1471, 'Date Events'!A2147)</f>
        <v>1</v>
      </c>
      <c r="F2147">
        <f>IF(ISNA(VLOOKUP(A2147, PerformanceRating!$P$8:$R$2778, 2, FALSE)), "", VLOOKUP(A2147, PerformanceRating!$P$8:$R$2778, 2, FALSE))</f>
        <v>5</v>
      </c>
      <c r="G2147">
        <f>IF(ISNA(VLOOKUP(A2147, PerformanceRating!$P$8:$R$2778, 3, FALSE)), "", VLOOKUP(A2147, PerformanceRating!$P$8:$R$2778, 3, FALSE))</f>
        <v>4.5</v>
      </c>
      <c r="H2147">
        <f>IF(ISNA(VLOOKUP(A2147, PerformanceRating!$C$2:$N$6710, 11, FALSE)), "", VLOOKUP(A2147, PerformanceRating!$C$2:$N$6710, 11, FALSE))</f>
        <v>4</v>
      </c>
      <c r="I2147">
        <f>IF(ISNA(VLOOKUP(A2147, PerformanceRating!$C$2:$N$6710, 12, FALSE)), "", VLOOKUP(A2147, PerformanceRating!$C$2:$N$6710, 12, FALSE))</f>
        <v>4.5</v>
      </c>
    </row>
    <row r="2148" spans="1:9" x14ac:dyDescent="0.25">
      <c r="A2148" s="1">
        <v>43839</v>
      </c>
      <c r="B2148">
        <f>COUNTIF(Employee!$U$2:$U$1471, 'Date Events'!A2148)</f>
        <v>1</v>
      </c>
      <c r="C2148">
        <f>COUNTIF(Employee!$X$2:$X$1471, 'Date Events'!A2148)</f>
        <v>0</v>
      </c>
      <c r="D2148">
        <f t="shared" si="33"/>
        <v>966</v>
      </c>
      <c r="E2148">
        <f>COUNTIF(Employee!$AA$2:$AA$1471, 'Date Events'!A2148)</f>
        <v>0</v>
      </c>
      <c r="F2148">
        <f>IF(ISNA(VLOOKUP(A2148, PerformanceRating!$P$8:$R$2778, 2, FALSE)), "", VLOOKUP(A2148, PerformanceRating!$P$8:$R$2778, 2, FALSE))</f>
        <v>3.8571428571428572</v>
      </c>
      <c r="G2148">
        <f>IF(ISNA(VLOOKUP(A2148, PerformanceRating!$P$8:$R$2778, 3, FALSE)), "", VLOOKUP(A2148, PerformanceRating!$P$8:$R$2778, 3, FALSE))</f>
        <v>3.4285714285714284</v>
      </c>
      <c r="H2148">
        <f>IF(ISNA(VLOOKUP(A2148, PerformanceRating!$C$2:$N$6710, 11, FALSE)), "", VLOOKUP(A2148, PerformanceRating!$C$2:$N$6710, 11, FALSE))</f>
        <v>3.25</v>
      </c>
      <c r="I2148">
        <f>IF(ISNA(VLOOKUP(A2148, PerformanceRating!$C$2:$N$6710, 12, FALSE)), "", VLOOKUP(A2148, PerformanceRating!$C$2:$N$6710, 12, FALSE))</f>
        <v>4</v>
      </c>
    </row>
    <row r="2149" spans="1:9" x14ac:dyDescent="0.25">
      <c r="A2149" s="1">
        <v>43840</v>
      </c>
      <c r="B2149">
        <f>COUNTIF(Employee!$U$2:$U$1471, 'Date Events'!A2149)</f>
        <v>0</v>
      </c>
      <c r="C2149">
        <f>COUNTIF(Employee!$X$2:$X$1471, 'Date Events'!A2149)</f>
        <v>1</v>
      </c>
      <c r="D2149">
        <f t="shared" si="33"/>
        <v>965</v>
      </c>
      <c r="E2149">
        <f>COUNTIF(Employee!$AA$2:$AA$1471, 'Date Events'!A2149)</f>
        <v>0</v>
      </c>
      <c r="F2149">
        <f>IF(ISNA(VLOOKUP(A2149, PerformanceRating!$P$8:$R$2778, 2, FALSE)), "", VLOOKUP(A2149, PerformanceRating!$P$8:$R$2778, 2, FALSE))</f>
        <v>3.5</v>
      </c>
      <c r="G2149">
        <f>IF(ISNA(VLOOKUP(A2149, PerformanceRating!$P$8:$R$2778, 3, FALSE)), "", VLOOKUP(A2149, PerformanceRating!$P$8:$R$2778, 3, FALSE))</f>
        <v>3.5</v>
      </c>
      <c r="H2149">
        <f>IF(ISNA(VLOOKUP(A2149, PerformanceRating!$C$2:$N$6710, 11, FALSE)), "", VLOOKUP(A2149, PerformanceRating!$C$2:$N$6710, 11, FALSE))</f>
        <v>3.25</v>
      </c>
      <c r="I2149">
        <f>IF(ISNA(VLOOKUP(A2149, PerformanceRating!$C$2:$N$6710, 12, FALSE)), "", VLOOKUP(A2149, PerformanceRating!$C$2:$N$6710, 12, FALSE))</f>
        <v>3</v>
      </c>
    </row>
    <row r="2150" spans="1:9" x14ac:dyDescent="0.25">
      <c r="A2150" s="1">
        <v>43841</v>
      </c>
      <c r="B2150">
        <f>COUNTIF(Employee!$U$2:$U$1471, 'Date Events'!A2150)</f>
        <v>0</v>
      </c>
      <c r="C2150">
        <f>COUNTIF(Employee!$X$2:$X$1471, 'Date Events'!A2150)</f>
        <v>0</v>
      </c>
      <c r="D2150">
        <f t="shared" si="33"/>
        <v>965</v>
      </c>
      <c r="E2150">
        <f>COUNTIF(Employee!$AA$2:$AA$1471, 'Date Events'!A2150)</f>
        <v>1</v>
      </c>
      <c r="F2150">
        <f>IF(ISNA(VLOOKUP(A2150, PerformanceRating!$P$8:$R$2778, 2, FALSE)), "", VLOOKUP(A2150, PerformanceRating!$P$8:$R$2778, 2, FALSE))</f>
        <v>4</v>
      </c>
      <c r="G2150">
        <f>IF(ISNA(VLOOKUP(A2150, PerformanceRating!$P$8:$R$2778, 3, FALSE)), "", VLOOKUP(A2150, PerformanceRating!$P$8:$R$2778, 3, FALSE))</f>
        <v>3.3333333333333335</v>
      </c>
      <c r="H2150">
        <f>IF(ISNA(VLOOKUP(A2150, PerformanceRating!$C$2:$N$6710, 11, FALSE)), "", VLOOKUP(A2150, PerformanceRating!$C$2:$N$6710, 11, FALSE))</f>
        <v>3</v>
      </c>
      <c r="I2150">
        <f>IF(ISNA(VLOOKUP(A2150, PerformanceRating!$C$2:$N$6710, 12, FALSE)), "", VLOOKUP(A2150, PerformanceRating!$C$2:$N$6710, 12, FALSE))</f>
        <v>3.5</v>
      </c>
    </row>
    <row r="2151" spans="1:9" x14ac:dyDescent="0.25">
      <c r="A2151" s="1">
        <v>43842</v>
      </c>
      <c r="B2151">
        <f>COUNTIF(Employee!$U$2:$U$1471, 'Date Events'!A2151)</f>
        <v>0</v>
      </c>
      <c r="C2151">
        <f>COUNTIF(Employee!$X$2:$X$1471, 'Date Events'!A2151)</f>
        <v>0</v>
      </c>
      <c r="D2151">
        <f t="shared" si="33"/>
        <v>965</v>
      </c>
      <c r="E2151">
        <f>COUNTIF(Employee!$AA$2:$AA$1471, 'Date Events'!A2151)</f>
        <v>0</v>
      </c>
      <c r="F2151">
        <f>IF(ISNA(VLOOKUP(A2151, PerformanceRating!$P$8:$R$2778, 2, FALSE)), "", VLOOKUP(A2151, PerformanceRating!$P$8:$R$2778, 2, FALSE))</f>
        <v>3</v>
      </c>
      <c r="G2151">
        <f>IF(ISNA(VLOOKUP(A2151, PerformanceRating!$P$8:$R$2778, 3, FALSE)), "", VLOOKUP(A2151, PerformanceRating!$P$8:$R$2778, 3, FALSE))</f>
        <v>3</v>
      </c>
      <c r="H2151">
        <f>IF(ISNA(VLOOKUP(A2151, PerformanceRating!$C$2:$N$6710, 11, FALSE)), "", VLOOKUP(A2151, PerformanceRating!$C$2:$N$6710, 11, FALSE))</f>
        <v>3.75</v>
      </c>
      <c r="I2151">
        <f>IF(ISNA(VLOOKUP(A2151, PerformanceRating!$C$2:$N$6710, 12, FALSE)), "", VLOOKUP(A2151, PerformanceRating!$C$2:$N$6710, 12, FALSE))</f>
        <v>3</v>
      </c>
    </row>
    <row r="2152" spans="1:9" x14ac:dyDescent="0.25">
      <c r="A2152" s="1">
        <v>43843</v>
      </c>
      <c r="B2152">
        <f>COUNTIF(Employee!$U$2:$U$1471, 'Date Events'!A2152)</f>
        <v>1</v>
      </c>
      <c r="C2152">
        <f>COUNTIF(Employee!$X$2:$X$1471, 'Date Events'!A2152)</f>
        <v>1</v>
      </c>
      <c r="D2152">
        <f t="shared" si="33"/>
        <v>965</v>
      </c>
      <c r="E2152">
        <f>COUNTIF(Employee!$AA$2:$AA$1471, 'Date Events'!A2152)</f>
        <v>1</v>
      </c>
      <c r="F2152">
        <f>IF(ISNA(VLOOKUP(A2152, PerformanceRating!$P$8:$R$2778, 2, FALSE)), "", VLOOKUP(A2152, PerformanceRating!$P$8:$R$2778, 2, FALSE))</f>
        <v>4.75</v>
      </c>
      <c r="G2152">
        <f>IF(ISNA(VLOOKUP(A2152, PerformanceRating!$P$8:$R$2778, 3, FALSE)), "", VLOOKUP(A2152, PerformanceRating!$P$8:$R$2778, 3, FALSE))</f>
        <v>4.25</v>
      </c>
      <c r="H2152">
        <f>IF(ISNA(VLOOKUP(A2152, PerformanceRating!$C$2:$N$6710, 11, FALSE)), "", VLOOKUP(A2152, PerformanceRating!$C$2:$N$6710, 11, FALSE))</f>
        <v>4</v>
      </c>
      <c r="I2152">
        <f>IF(ISNA(VLOOKUP(A2152, PerformanceRating!$C$2:$N$6710, 12, FALSE)), "", VLOOKUP(A2152, PerformanceRating!$C$2:$N$6710, 12, FALSE))</f>
        <v>4.5</v>
      </c>
    </row>
    <row r="2153" spans="1:9" x14ac:dyDescent="0.25">
      <c r="A2153" s="1">
        <v>43844</v>
      </c>
      <c r="B2153">
        <f>COUNTIF(Employee!$U$2:$U$1471, 'Date Events'!A2153)</f>
        <v>1</v>
      </c>
      <c r="C2153">
        <f>COUNTIF(Employee!$X$2:$X$1471, 'Date Events'!A2153)</f>
        <v>0</v>
      </c>
      <c r="D2153">
        <f t="shared" si="33"/>
        <v>966</v>
      </c>
      <c r="E2153">
        <f>COUNTIF(Employee!$AA$2:$AA$1471, 'Date Events'!A2153)</f>
        <v>0</v>
      </c>
      <c r="F2153">
        <f>IF(ISNA(VLOOKUP(A2153, PerformanceRating!$P$8:$R$2778, 2, FALSE)), "", VLOOKUP(A2153, PerformanceRating!$P$8:$R$2778, 2, FALSE))</f>
        <v>3.5</v>
      </c>
      <c r="G2153">
        <f>IF(ISNA(VLOOKUP(A2153, PerformanceRating!$P$8:$R$2778, 3, FALSE)), "", VLOOKUP(A2153, PerformanceRating!$P$8:$R$2778, 3, FALSE))</f>
        <v>3</v>
      </c>
      <c r="H2153">
        <f>IF(ISNA(VLOOKUP(A2153, PerformanceRating!$C$2:$N$6710, 11, FALSE)), "", VLOOKUP(A2153, PerformanceRating!$C$2:$N$6710, 11, FALSE))</f>
        <v>3.5</v>
      </c>
      <c r="I2153">
        <f>IF(ISNA(VLOOKUP(A2153, PerformanceRating!$C$2:$N$6710, 12, FALSE)), "", VLOOKUP(A2153, PerformanceRating!$C$2:$N$6710, 12, FALSE))</f>
        <v>4</v>
      </c>
    </row>
    <row r="2154" spans="1:9" x14ac:dyDescent="0.25">
      <c r="A2154" s="1">
        <v>43845</v>
      </c>
      <c r="B2154">
        <f>COUNTIF(Employee!$U$2:$U$1471, 'Date Events'!A2154)</f>
        <v>1</v>
      </c>
      <c r="C2154">
        <f>COUNTIF(Employee!$X$2:$X$1471, 'Date Events'!A2154)</f>
        <v>0</v>
      </c>
      <c r="D2154">
        <f t="shared" si="33"/>
        <v>967</v>
      </c>
      <c r="E2154">
        <f>COUNTIF(Employee!$AA$2:$AA$1471, 'Date Events'!A2154)</f>
        <v>2</v>
      </c>
      <c r="F2154">
        <f>IF(ISNA(VLOOKUP(A2154, PerformanceRating!$P$8:$R$2778, 2, FALSE)), "", VLOOKUP(A2154, PerformanceRating!$P$8:$R$2778, 2, FALSE))</f>
        <v>3.5</v>
      </c>
      <c r="G2154">
        <f>IF(ISNA(VLOOKUP(A2154, PerformanceRating!$P$8:$R$2778, 3, FALSE)), "", VLOOKUP(A2154, PerformanceRating!$P$8:$R$2778, 3, FALSE))</f>
        <v>3</v>
      </c>
      <c r="H2154">
        <f>IF(ISNA(VLOOKUP(A2154, PerformanceRating!$C$2:$N$6710, 11, FALSE)), "", VLOOKUP(A2154, PerformanceRating!$C$2:$N$6710, 11, FALSE))</f>
        <v>2.75</v>
      </c>
      <c r="I2154">
        <f>IF(ISNA(VLOOKUP(A2154, PerformanceRating!$C$2:$N$6710, 12, FALSE)), "", VLOOKUP(A2154, PerformanceRating!$C$2:$N$6710, 12, FALSE))</f>
        <v>2.5</v>
      </c>
    </row>
    <row r="2155" spans="1:9" x14ac:dyDescent="0.25">
      <c r="A2155" s="1">
        <v>43846</v>
      </c>
      <c r="B2155">
        <f>COUNTIF(Employee!$U$2:$U$1471, 'Date Events'!A2155)</f>
        <v>1</v>
      </c>
      <c r="C2155">
        <f>COUNTIF(Employee!$X$2:$X$1471, 'Date Events'!A2155)</f>
        <v>0</v>
      </c>
      <c r="D2155">
        <f t="shared" si="33"/>
        <v>968</v>
      </c>
      <c r="E2155">
        <f>COUNTIF(Employee!$AA$2:$AA$1471, 'Date Events'!A2155)</f>
        <v>0</v>
      </c>
      <c r="F2155">
        <f>IF(ISNA(VLOOKUP(A2155, PerformanceRating!$P$8:$R$2778, 2, FALSE)), "", VLOOKUP(A2155, PerformanceRating!$P$8:$R$2778, 2, FALSE))</f>
        <v>4</v>
      </c>
      <c r="G2155">
        <f>IF(ISNA(VLOOKUP(A2155, PerformanceRating!$P$8:$R$2778, 3, FALSE)), "", VLOOKUP(A2155, PerformanceRating!$P$8:$R$2778, 3, FALSE))</f>
        <v>3</v>
      </c>
      <c r="H2155">
        <f>IF(ISNA(VLOOKUP(A2155, PerformanceRating!$C$2:$N$6710, 11, FALSE)), "", VLOOKUP(A2155, PerformanceRating!$C$2:$N$6710, 11, FALSE))</f>
        <v>3.5</v>
      </c>
      <c r="I2155">
        <f>IF(ISNA(VLOOKUP(A2155, PerformanceRating!$C$2:$N$6710, 12, FALSE)), "", VLOOKUP(A2155, PerformanceRating!$C$2:$N$6710, 12, FALSE))</f>
        <v>3.5</v>
      </c>
    </row>
    <row r="2156" spans="1:9" x14ac:dyDescent="0.25">
      <c r="A2156" s="1">
        <v>43847</v>
      </c>
      <c r="B2156">
        <f>COUNTIF(Employee!$U$2:$U$1471, 'Date Events'!A2156)</f>
        <v>1</v>
      </c>
      <c r="C2156">
        <f>COUNTIF(Employee!$X$2:$X$1471, 'Date Events'!A2156)</f>
        <v>0</v>
      </c>
      <c r="D2156">
        <f t="shared" si="33"/>
        <v>969</v>
      </c>
      <c r="E2156">
        <f>COUNTIF(Employee!$AA$2:$AA$1471, 'Date Events'!A2156)</f>
        <v>0</v>
      </c>
      <c r="F2156">
        <f>IF(ISNA(VLOOKUP(A2156, PerformanceRating!$P$8:$R$2778, 2, FALSE)), "", VLOOKUP(A2156, PerformanceRating!$P$8:$R$2778, 2, FALSE))</f>
        <v>3.75</v>
      </c>
      <c r="G2156">
        <f>IF(ISNA(VLOOKUP(A2156, PerformanceRating!$P$8:$R$2778, 3, FALSE)), "", VLOOKUP(A2156, PerformanceRating!$P$8:$R$2778, 3, FALSE))</f>
        <v>3.25</v>
      </c>
      <c r="H2156">
        <f>IF(ISNA(VLOOKUP(A2156, PerformanceRating!$C$2:$N$6710, 11, FALSE)), "", VLOOKUP(A2156, PerformanceRating!$C$2:$N$6710, 11, FALSE))</f>
        <v>3</v>
      </c>
      <c r="I2156">
        <f>IF(ISNA(VLOOKUP(A2156, PerformanceRating!$C$2:$N$6710, 12, FALSE)), "", VLOOKUP(A2156, PerformanceRating!$C$2:$N$6710, 12, FALSE))</f>
        <v>2.5</v>
      </c>
    </row>
    <row r="2157" spans="1:9" x14ac:dyDescent="0.25">
      <c r="A2157" s="1">
        <v>43848</v>
      </c>
      <c r="B2157">
        <f>COUNTIF(Employee!$U$2:$U$1471, 'Date Events'!A2157)</f>
        <v>0</v>
      </c>
      <c r="C2157">
        <f>COUNTIF(Employee!$X$2:$X$1471, 'Date Events'!A2157)</f>
        <v>0</v>
      </c>
      <c r="D2157">
        <f t="shared" si="33"/>
        <v>969</v>
      </c>
      <c r="E2157">
        <f>COUNTIF(Employee!$AA$2:$AA$1471, 'Date Events'!A2157)</f>
        <v>0</v>
      </c>
      <c r="F2157">
        <f>IF(ISNA(VLOOKUP(A2157, PerformanceRating!$P$8:$R$2778, 2, FALSE)), "", VLOOKUP(A2157, PerformanceRating!$P$8:$R$2778, 2, FALSE))</f>
        <v>4.25</v>
      </c>
      <c r="G2157">
        <f>IF(ISNA(VLOOKUP(A2157, PerformanceRating!$P$8:$R$2778, 3, FALSE)), "", VLOOKUP(A2157, PerformanceRating!$P$8:$R$2778, 3, FALSE))</f>
        <v>4</v>
      </c>
      <c r="H2157">
        <f>IF(ISNA(VLOOKUP(A2157, PerformanceRating!$C$2:$N$6710, 11, FALSE)), "", VLOOKUP(A2157, PerformanceRating!$C$2:$N$6710, 11, FALSE))</f>
        <v>3.5</v>
      </c>
      <c r="I2157">
        <f>IF(ISNA(VLOOKUP(A2157, PerformanceRating!$C$2:$N$6710, 12, FALSE)), "", VLOOKUP(A2157, PerformanceRating!$C$2:$N$6710, 12, FALSE))</f>
        <v>3.5</v>
      </c>
    </row>
    <row r="2158" spans="1:9" x14ac:dyDescent="0.25">
      <c r="A2158" s="1">
        <v>43849</v>
      </c>
      <c r="B2158">
        <f>COUNTIF(Employee!$U$2:$U$1471, 'Date Events'!A2158)</f>
        <v>1</v>
      </c>
      <c r="C2158">
        <f>COUNTIF(Employee!$X$2:$X$1471, 'Date Events'!A2158)</f>
        <v>1</v>
      </c>
      <c r="D2158">
        <f t="shared" si="33"/>
        <v>969</v>
      </c>
      <c r="E2158">
        <f>COUNTIF(Employee!$AA$2:$AA$1471, 'Date Events'!A2158)</f>
        <v>0</v>
      </c>
      <c r="F2158">
        <f>IF(ISNA(VLOOKUP(A2158, PerformanceRating!$P$8:$R$2778, 2, FALSE)), "", VLOOKUP(A2158, PerformanceRating!$P$8:$R$2778, 2, FALSE))</f>
        <v>4.25</v>
      </c>
      <c r="G2158">
        <f>IF(ISNA(VLOOKUP(A2158, PerformanceRating!$P$8:$R$2778, 3, FALSE)), "", VLOOKUP(A2158, PerformanceRating!$P$8:$R$2778, 3, FALSE))</f>
        <v>3.75</v>
      </c>
      <c r="H2158">
        <f>IF(ISNA(VLOOKUP(A2158, PerformanceRating!$C$2:$N$6710, 11, FALSE)), "", VLOOKUP(A2158, PerformanceRating!$C$2:$N$6710, 11, FALSE))</f>
        <v>3.75</v>
      </c>
      <c r="I2158">
        <f>IF(ISNA(VLOOKUP(A2158, PerformanceRating!$C$2:$N$6710, 12, FALSE)), "", VLOOKUP(A2158, PerformanceRating!$C$2:$N$6710, 12, FALSE))</f>
        <v>5</v>
      </c>
    </row>
    <row r="2159" spans="1:9" x14ac:dyDescent="0.25">
      <c r="A2159" s="1">
        <v>43850</v>
      </c>
      <c r="B2159">
        <f>COUNTIF(Employee!$U$2:$U$1471, 'Date Events'!A2159)</f>
        <v>0</v>
      </c>
      <c r="C2159">
        <f>COUNTIF(Employee!$X$2:$X$1471, 'Date Events'!A2159)</f>
        <v>0</v>
      </c>
      <c r="D2159">
        <f t="shared" si="33"/>
        <v>969</v>
      </c>
      <c r="E2159">
        <f>COUNTIF(Employee!$AA$2:$AA$1471, 'Date Events'!A2159)</f>
        <v>0</v>
      </c>
      <c r="F2159">
        <f>IF(ISNA(VLOOKUP(A2159, PerformanceRating!$P$8:$R$2778, 2, FALSE)), "", VLOOKUP(A2159, PerformanceRating!$P$8:$R$2778, 2, FALSE))</f>
        <v>4</v>
      </c>
      <c r="G2159">
        <f>IF(ISNA(VLOOKUP(A2159, PerformanceRating!$P$8:$R$2778, 3, FALSE)), "", VLOOKUP(A2159, PerformanceRating!$P$8:$R$2778, 3, FALSE))</f>
        <v>3.3333333333333335</v>
      </c>
      <c r="H2159">
        <f>IF(ISNA(VLOOKUP(A2159, PerformanceRating!$C$2:$N$6710, 11, FALSE)), "", VLOOKUP(A2159, PerformanceRating!$C$2:$N$6710, 11, FALSE))</f>
        <v>2.75</v>
      </c>
      <c r="I2159">
        <f>IF(ISNA(VLOOKUP(A2159, PerformanceRating!$C$2:$N$6710, 12, FALSE)), "", VLOOKUP(A2159, PerformanceRating!$C$2:$N$6710, 12, FALSE))</f>
        <v>4</v>
      </c>
    </row>
    <row r="2160" spans="1:9" x14ac:dyDescent="0.25">
      <c r="A2160" s="1">
        <v>43851</v>
      </c>
      <c r="B2160">
        <f>COUNTIF(Employee!$U$2:$U$1471, 'Date Events'!A2160)</f>
        <v>0</v>
      </c>
      <c r="C2160">
        <f>COUNTIF(Employee!$X$2:$X$1471, 'Date Events'!A2160)</f>
        <v>0</v>
      </c>
      <c r="D2160">
        <f t="shared" si="33"/>
        <v>969</v>
      </c>
      <c r="E2160">
        <f>COUNTIF(Employee!$AA$2:$AA$1471, 'Date Events'!A2160)</f>
        <v>0</v>
      </c>
      <c r="F2160">
        <f>IF(ISNA(VLOOKUP(A2160, PerformanceRating!$P$8:$R$2778, 2, FALSE)), "", VLOOKUP(A2160, PerformanceRating!$P$8:$R$2778, 2, FALSE))</f>
        <v>4</v>
      </c>
      <c r="G2160">
        <f>IF(ISNA(VLOOKUP(A2160, PerformanceRating!$P$8:$R$2778, 3, FALSE)), "", VLOOKUP(A2160, PerformanceRating!$P$8:$R$2778, 3, FALSE))</f>
        <v>3.6666666666666665</v>
      </c>
      <c r="H2160">
        <f>IF(ISNA(VLOOKUP(A2160, PerformanceRating!$C$2:$N$6710, 11, FALSE)), "", VLOOKUP(A2160, PerformanceRating!$C$2:$N$6710, 11, FALSE))</f>
        <v>2.75</v>
      </c>
      <c r="I2160">
        <f>IF(ISNA(VLOOKUP(A2160, PerformanceRating!$C$2:$N$6710, 12, FALSE)), "", VLOOKUP(A2160, PerformanceRating!$C$2:$N$6710, 12, FALSE))</f>
        <v>3</v>
      </c>
    </row>
    <row r="2161" spans="1:9" x14ac:dyDescent="0.25">
      <c r="A2161" s="1">
        <v>43852</v>
      </c>
      <c r="B2161">
        <f>COUNTIF(Employee!$U$2:$U$1471, 'Date Events'!A2161)</f>
        <v>0</v>
      </c>
      <c r="C2161">
        <f>COUNTIF(Employee!$X$2:$X$1471, 'Date Events'!A2161)</f>
        <v>0</v>
      </c>
      <c r="D2161">
        <f t="shared" si="33"/>
        <v>969</v>
      </c>
      <c r="E2161">
        <f>COUNTIF(Employee!$AA$2:$AA$1471, 'Date Events'!A2161)</f>
        <v>0</v>
      </c>
      <c r="F2161">
        <f>IF(ISNA(VLOOKUP(A2161, PerformanceRating!$P$8:$R$2778, 2, FALSE)), "", VLOOKUP(A2161, PerformanceRating!$P$8:$R$2778, 2, FALSE))</f>
        <v>5</v>
      </c>
      <c r="G2161">
        <f>IF(ISNA(VLOOKUP(A2161, PerformanceRating!$P$8:$R$2778, 3, FALSE)), "", VLOOKUP(A2161, PerformanceRating!$P$8:$R$2778, 3, FALSE))</f>
        <v>5</v>
      </c>
      <c r="H2161">
        <f>IF(ISNA(VLOOKUP(A2161, PerformanceRating!$C$2:$N$6710, 11, FALSE)), "", VLOOKUP(A2161, PerformanceRating!$C$2:$N$6710, 11, FALSE))</f>
        <v>3.5</v>
      </c>
      <c r="I2161">
        <f>IF(ISNA(VLOOKUP(A2161, PerformanceRating!$C$2:$N$6710, 12, FALSE)), "", VLOOKUP(A2161, PerformanceRating!$C$2:$N$6710, 12, FALSE))</f>
        <v>5</v>
      </c>
    </row>
    <row r="2162" spans="1:9" x14ac:dyDescent="0.25">
      <c r="A2162" s="1">
        <v>43853</v>
      </c>
      <c r="B2162">
        <f>COUNTIF(Employee!$U$2:$U$1471, 'Date Events'!A2162)</f>
        <v>0</v>
      </c>
      <c r="C2162">
        <f>COUNTIF(Employee!$X$2:$X$1471, 'Date Events'!A2162)</f>
        <v>0</v>
      </c>
      <c r="D2162">
        <f t="shared" si="33"/>
        <v>969</v>
      </c>
      <c r="E2162">
        <f>COUNTIF(Employee!$AA$2:$AA$1471, 'Date Events'!A2162)</f>
        <v>0</v>
      </c>
      <c r="F2162">
        <f>IF(ISNA(VLOOKUP(A2162, PerformanceRating!$P$8:$R$2778, 2, FALSE)), "", VLOOKUP(A2162, PerformanceRating!$P$8:$R$2778, 2, FALSE))</f>
        <v>3.5</v>
      </c>
      <c r="G2162">
        <f>IF(ISNA(VLOOKUP(A2162, PerformanceRating!$P$8:$R$2778, 3, FALSE)), "", VLOOKUP(A2162, PerformanceRating!$P$8:$R$2778, 3, FALSE))</f>
        <v>2.5</v>
      </c>
      <c r="H2162">
        <f>IF(ISNA(VLOOKUP(A2162, PerformanceRating!$C$2:$N$6710, 11, FALSE)), "", VLOOKUP(A2162, PerformanceRating!$C$2:$N$6710, 11, FALSE))</f>
        <v>3.75</v>
      </c>
      <c r="I2162">
        <f>IF(ISNA(VLOOKUP(A2162, PerformanceRating!$C$2:$N$6710, 12, FALSE)), "", VLOOKUP(A2162, PerformanceRating!$C$2:$N$6710, 12, FALSE))</f>
        <v>2.5</v>
      </c>
    </row>
    <row r="2163" spans="1:9" x14ac:dyDescent="0.25">
      <c r="A2163" s="1">
        <v>43854</v>
      </c>
      <c r="B2163">
        <f>COUNTIF(Employee!$U$2:$U$1471, 'Date Events'!A2163)</f>
        <v>0</v>
      </c>
      <c r="C2163">
        <f>COUNTIF(Employee!$X$2:$X$1471, 'Date Events'!A2163)</f>
        <v>0</v>
      </c>
      <c r="D2163">
        <f t="shared" si="33"/>
        <v>969</v>
      </c>
      <c r="E2163">
        <f>COUNTIF(Employee!$AA$2:$AA$1471, 'Date Events'!A2163)</f>
        <v>1</v>
      </c>
      <c r="F2163">
        <f>IF(ISNA(VLOOKUP(A2163, PerformanceRating!$P$8:$R$2778, 2, FALSE)), "", VLOOKUP(A2163, PerformanceRating!$P$8:$R$2778, 2, FALSE))</f>
        <v>3.3333333333333335</v>
      </c>
      <c r="G2163">
        <f>IF(ISNA(VLOOKUP(A2163, PerformanceRating!$P$8:$R$2778, 3, FALSE)), "", VLOOKUP(A2163, PerformanceRating!$P$8:$R$2778, 3, FALSE))</f>
        <v>2.6666666666666665</v>
      </c>
      <c r="H2163">
        <f>IF(ISNA(VLOOKUP(A2163, PerformanceRating!$C$2:$N$6710, 11, FALSE)), "", VLOOKUP(A2163, PerformanceRating!$C$2:$N$6710, 11, FALSE))</f>
        <v>4.75</v>
      </c>
      <c r="I2163">
        <f>IF(ISNA(VLOOKUP(A2163, PerformanceRating!$C$2:$N$6710, 12, FALSE)), "", VLOOKUP(A2163, PerformanceRating!$C$2:$N$6710, 12, FALSE))</f>
        <v>3.5</v>
      </c>
    </row>
    <row r="2164" spans="1:9" x14ac:dyDescent="0.25">
      <c r="A2164" s="1">
        <v>43855</v>
      </c>
      <c r="B2164">
        <f>COUNTIF(Employee!$U$2:$U$1471, 'Date Events'!A2164)</f>
        <v>0</v>
      </c>
      <c r="C2164">
        <f>COUNTIF(Employee!$X$2:$X$1471, 'Date Events'!A2164)</f>
        <v>0</v>
      </c>
      <c r="D2164">
        <f t="shared" si="33"/>
        <v>969</v>
      </c>
      <c r="E2164">
        <f>COUNTIF(Employee!$AA$2:$AA$1471, 'Date Events'!A2164)</f>
        <v>1</v>
      </c>
      <c r="F2164">
        <f>IF(ISNA(VLOOKUP(A2164, PerformanceRating!$P$8:$R$2778, 2, FALSE)), "", VLOOKUP(A2164, PerformanceRating!$P$8:$R$2778, 2, FALSE))</f>
        <v>5</v>
      </c>
      <c r="G2164">
        <f>IF(ISNA(VLOOKUP(A2164, PerformanceRating!$P$8:$R$2778, 3, FALSE)), "", VLOOKUP(A2164, PerformanceRating!$P$8:$R$2778, 3, FALSE))</f>
        <v>4</v>
      </c>
      <c r="H2164">
        <f>IF(ISNA(VLOOKUP(A2164, PerformanceRating!$C$2:$N$6710, 11, FALSE)), "", VLOOKUP(A2164, PerformanceRating!$C$2:$N$6710, 11, FALSE))</f>
        <v>3.75</v>
      </c>
      <c r="I2164">
        <f>IF(ISNA(VLOOKUP(A2164, PerformanceRating!$C$2:$N$6710, 12, FALSE)), "", VLOOKUP(A2164, PerformanceRating!$C$2:$N$6710, 12, FALSE))</f>
        <v>4.5</v>
      </c>
    </row>
    <row r="2165" spans="1:9" x14ac:dyDescent="0.25">
      <c r="A2165" s="1">
        <v>43856</v>
      </c>
      <c r="B2165">
        <f>COUNTIF(Employee!$U$2:$U$1471, 'Date Events'!A2165)</f>
        <v>0</v>
      </c>
      <c r="C2165">
        <f>COUNTIF(Employee!$X$2:$X$1471, 'Date Events'!A2165)</f>
        <v>1</v>
      </c>
      <c r="D2165">
        <f t="shared" si="33"/>
        <v>968</v>
      </c>
      <c r="E2165">
        <f>COUNTIF(Employee!$AA$2:$AA$1471, 'Date Events'!A2165)</f>
        <v>0</v>
      </c>
      <c r="F2165">
        <f>IF(ISNA(VLOOKUP(A2165, PerformanceRating!$P$8:$R$2778, 2, FALSE)), "", VLOOKUP(A2165, PerformanceRating!$P$8:$R$2778, 2, FALSE))</f>
        <v>3.75</v>
      </c>
      <c r="G2165">
        <f>IF(ISNA(VLOOKUP(A2165, PerformanceRating!$P$8:$R$2778, 3, FALSE)), "", VLOOKUP(A2165, PerformanceRating!$P$8:$R$2778, 3, FALSE))</f>
        <v>3.25</v>
      </c>
      <c r="H2165">
        <f>IF(ISNA(VLOOKUP(A2165, PerformanceRating!$C$2:$N$6710, 11, FALSE)), "", VLOOKUP(A2165, PerformanceRating!$C$2:$N$6710, 11, FALSE))</f>
        <v>4.25</v>
      </c>
      <c r="I2165">
        <f>IF(ISNA(VLOOKUP(A2165, PerformanceRating!$C$2:$N$6710, 12, FALSE)), "", VLOOKUP(A2165, PerformanceRating!$C$2:$N$6710, 12, FALSE))</f>
        <v>3.5</v>
      </c>
    </row>
    <row r="2166" spans="1:9" x14ac:dyDescent="0.25">
      <c r="A2166" s="1">
        <v>43858</v>
      </c>
      <c r="B2166">
        <f>COUNTIF(Employee!$U$2:$U$1471, 'Date Events'!A2166)</f>
        <v>1</v>
      </c>
      <c r="C2166">
        <f>COUNTIF(Employee!$X$2:$X$1471, 'Date Events'!A2166)</f>
        <v>0</v>
      </c>
      <c r="D2166">
        <f t="shared" si="33"/>
        <v>969</v>
      </c>
      <c r="E2166">
        <f>COUNTIF(Employee!$AA$2:$AA$1471, 'Date Events'!A2166)</f>
        <v>0</v>
      </c>
      <c r="F2166">
        <f>IF(ISNA(VLOOKUP(A2166, PerformanceRating!$P$8:$R$2778, 2, FALSE)), "", VLOOKUP(A2166, PerformanceRating!$P$8:$R$2778, 2, FALSE))</f>
        <v>3</v>
      </c>
      <c r="G2166">
        <f>IF(ISNA(VLOOKUP(A2166, PerformanceRating!$P$8:$R$2778, 3, FALSE)), "", VLOOKUP(A2166, PerformanceRating!$P$8:$R$2778, 3, FALSE))</f>
        <v>2.6666666666666665</v>
      </c>
      <c r="H2166">
        <f>IF(ISNA(VLOOKUP(A2166, PerformanceRating!$C$2:$N$6710, 11, FALSE)), "", VLOOKUP(A2166, PerformanceRating!$C$2:$N$6710, 11, FALSE))</f>
        <v>3.5</v>
      </c>
      <c r="I2166">
        <f>IF(ISNA(VLOOKUP(A2166, PerformanceRating!$C$2:$N$6710, 12, FALSE)), "", VLOOKUP(A2166, PerformanceRating!$C$2:$N$6710, 12, FALSE))</f>
        <v>2.5</v>
      </c>
    </row>
    <row r="2167" spans="1:9" x14ac:dyDescent="0.25">
      <c r="A2167" s="1">
        <v>43859</v>
      </c>
      <c r="B2167">
        <f>COUNTIF(Employee!$U$2:$U$1471, 'Date Events'!A2167)</f>
        <v>1</v>
      </c>
      <c r="C2167">
        <f>COUNTIF(Employee!$X$2:$X$1471, 'Date Events'!A2167)</f>
        <v>0</v>
      </c>
      <c r="D2167">
        <f t="shared" si="33"/>
        <v>970</v>
      </c>
      <c r="E2167">
        <f>COUNTIF(Employee!$AA$2:$AA$1471, 'Date Events'!A2167)</f>
        <v>0</v>
      </c>
      <c r="F2167">
        <f>IF(ISNA(VLOOKUP(A2167, PerformanceRating!$P$8:$R$2778, 2, FALSE)), "", VLOOKUP(A2167, PerformanceRating!$P$8:$R$2778, 2, FALSE))</f>
        <v>4.666666666666667</v>
      </c>
      <c r="G2167">
        <f>IF(ISNA(VLOOKUP(A2167, PerformanceRating!$P$8:$R$2778, 3, FALSE)), "", VLOOKUP(A2167, PerformanceRating!$P$8:$R$2778, 3, FALSE))</f>
        <v>4</v>
      </c>
      <c r="H2167">
        <f>IF(ISNA(VLOOKUP(A2167, PerformanceRating!$C$2:$N$6710, 11, FALSE)), "", VLOOKUP(A2167, PerformanceRating!$C$2:$N$6710, 11, FALSE))</f>
        <v>3.25</v>
      </c>
      <c r="I2167">
        <f>IF(ISNA(VLOOKUP(A2167, PerformanceRating!$C$2:$N$6710, 12, FALSE)), "", VLOOKUP(A2167, PerformanceRating!$C$2:$N$6710, 12, FALSE))</f>
        <v>4</v>
      </c>
    </row>
    <row r="2168" spans="1:9" x14ac:dyDescent="0.25">
      <c r="A2168" s="1">
        <v>43860</v>
      </c>
      <c r="B2168">
        <f>COUNTIF(Employee!$U$2:$U$1471, 'Date Events'!A2168)</f>
        <v>0</v>
      </c>
      <c r="C2168">
        <f>COUNTIF(Employee!$X$2:$X$1471, 'Date Events'!A2168)</f>
        <v>0</v>
      </c>
      <c r="D2168">
        <f t="shared" si="33"/>
        <v>970</v>
      </c>
      <c r="E2168">
        <f>COUNTIF(Employee!$AA$2:$AA$1471, 'Date Events'!A2168)</f>
        <v>0</v>
      </c>
      <c r="F2168">
        <f>IF(ISNA(VLOOKUP(A2168, PerformanceRating!$P$8:$R$2778, 2, FALSE)), "", VLOOKUP(A2168, PerformanceRating!$P$8:$R$2778, 2, FALSE))</f>
        <v>4.25</v>
      </c>
      <c r="G2168">
        <f>IF(ISNA(VLOOKUP(A2168, PerformanceRating!$P$8:$R$2778, 3, FALSE)), "", VLOOKUP(A2168, PerformanceRating!$P$8:$R$2778, 3, FALSE))</f>
        <v>3.25</v>
      </c>
      <c r="H2168">
        <f>IF(ISNA(VLOOKUP(A2168, PerformanceRating!$C$2:$N$6710, 11, FALSE)), "", VLOOKUP(A2168, PerformanceRating!$C$2:$N$6710, 11, FALSE))</f>
        <v>3.75</v>
      </c>
      <c r="I2168">
        <f>IF(ISNA(VLOOKUP(A2168, PerformanceRating!$C$2:$N$6710, 12, FALSE)), "", VLOOKUP(A2168, PerformanceRating!$C$2:$N$6710, 12, FALSE))</f>
        <v>2.5</v>
      </c>
    </row>
    <row r="2169" spans="1:9" x14ac:dyDescent="0.25">
      <c r="A2169" s="1">
        <v>43861</v>
      </c>
      <c r="B2169">
        <f>COUNTIF(Employee!$U$2:$U$1471, 'Date Events'!A2169)</f>
        <v>0</v>
      </c>
      <c r="C2169">
        <f>COUNTIF(Employee!$X$2:$X$1471, 'Date Events'!A2169)</f>
        <v>0</v>
      </c>
      <c r="D2169">
        <f t="shared" si="33"/>
        <v>970</v>
      </c>
      <c r="E2169">
        <f>COUNTIF(Employee!$AA$2:$AA$1471, 'Date Events'!A2169)</f>
        <v>0</v>
      </c>
      <c r="F2169">
        <f>IF(ISNA(VLOOKUP(A2169, PerformanceRating!$P$8:$R$2778, 2, FALSE)), "", VLOOKUP(A2169, PerformanceRating!$P$8:$R$2778, 2, FALSE))</f>
        <v>4</v>
      </c>
      <c r="G2169">
        <f>IF(ISNA(VLOOKUP(A2169, PerformanceRating!$P$8:$R$2778, 3, FALSE)), "", VLOOKUP(A2169, PerformanceRating!$P$8:$R$2778, 3, FALSE))</f>
        <v>4</v>
      </c>
      <c r="H2169">
        <f>IF(ISNA(VLOOKUP(A2169, PerformanceRating!$C$2:$N$6710, 11, FALSE)), "", VLOOKUP(A2169, PerformanceRating!$C$2:$N$6710, 11, FALSE))</f>
        <v>2.75</v>
      </c>
      <c r="I2169">
        <f>IF(ISNA(VLOOKUP(A2169, PerformanceRating!$C$2:$N$6710, 12, FALSE)), "", VLOOKUP(A2169, PerformanceRating!$C$2:$N$6710, 12, FALSE))</f>
        <v>4</v>
      </c>
    </row>
    <row r="2170" spans="1:9" x14ac:dyDescent="0.25">
      <c r="A2170" s="1">
        <v>43862</v>
      </c>
      <c r="B2170">
        <f>COUNTIF(Employee!$U$2:$U$1471, 'Date Events'!A2170)</f>
        <v>0</v>
      </c>
      <c r="C2170">
        <f>COUNTIF(Employee!$X$2:$X$1471, 'Date Events'!A2170)</f>
        <v>0</v>
      </c>
      <c r="D2170">
        <f t="shared" si="33"/>
        <v>970</v>
      </c>
      <c r="E2170">
        <f>COUNTIF(Employee!$AA$2:$AA$1471, 'Date Events'!A2170)</f>
        <v>0</v>
      </c>
      <c r="F2170">
        <f>IF(ISNA(VLOOKUP(A2170, PerformanceRating!$P$8:$R$2778, 2, FALSE)), "", VLOOKUP(A2170, PerformanceRating!$P$8:$R$2778, 2, FALSE))</f>
        <v>3.6666666666666665</v>
      </c>
      <c r="G2170">
        <f>IF(ISNA(VLOOKUP(A2170, PerformanceRating!$P$8:$R$2778, 3, FALSE)), "", VLOOKUP(A2170, PerformanceRating!$P$8:$R$2778, 3, FALSE))</f>
        <v>3.3333333333333335</v>
      </c>
      <c r="H2170">
        <f>IF(ISNA(VLOOKUP(A2170, PerformanceRating!$C$2:$N$6710, 11, FALSE)), "", VLOOKUP(A2170, PerformanceRating!$C$2:$N$6710, 11, FALSE))</f>
        <v>4</v>
      </c>
      <c r="I2170">
        <f>IF(ISNA(VLOOKUP(A2170, PerformanceRating!$C$2:$N$6710, 12, FALSE)), "", VLOOKUP(A2170, PerformanceRating!$C$2:$N$6710, 12, FALSE))</f>
        <v>4</v>
      </c>
    </row>
    <row r="2171" spans="1:9" x14ac:dyDescent="0.25">
      <c r="A2171" s="1">
        <v>43863</v>
      </c>
      <c r="B2171">
        <f>COUNTIF(Employee!$U$2:$U$1471, 'Date Events'!A2171)</f>
        <v>0</v>
      </c>
      <c r="C2171">
        <f>COUNTIF(Employee!$X$2:$X$1471, 'Date Events'!A2171)</f>
        <v>0</v>
      </c>
      <c r="D2171">
        <f t="shared" si="33"/>
        <v>970</v>
      </c>
      <c r="E2171">
        <f>COUNTIF(Employee!$AA$2:$AA$1471, 'Date Events'!A2171)</f>
        <v>0</v>
      </c>
      <c r="F2171">
        <f>IF(ISNA(VLOOKUP(A2171, PerformanceRating!$P$8:$R$2778, 2, FALSE)), "", VLOOKUP(A2171, PerformanceRating!$P$8:$R$2778, 2, FALSE))</f>
        <v>4.333333333333333</v>
      </c>
      <c r="G2171">
        <f>IF(ISNA(VLOOKUP(A2171, PerformanceRating!$P$8:$R$2778, 3, FALSE)), "", VLOOKUP(A2171, PerformanceRating!$P$8:$R$2778, 3, FALSE))</f>
        <v>4</v>
      </c>
      <c r="H2171">
        <f>IF(ISNA(VLOOKUP(A2171, PerformanceRating!$C$2:$N$6710, 11, FALSE)), "", VLOOKUP(A2171, PerformanceRating!$C$2:$N$6710, 11, FALSE))</f>
        <v>4</v>
      </c>
      <c r="I2171">
        <f>IF(ISNA(VLOOKUP(A2171, PerformanceRating!$C$2:$N$6710, 12, FALSE)), "", VLOOKUP(A2171, PerformanceRating!$C$2:$N$6710, 12, FALSE))</f>
        <v>4.5</v>
      </c>
    </row>
    <row r="2172" spans="1:9" x14ac:dyDescent="0.25">
      <c r="A2172" s="1">
        <v>43864</v>
      </c>
      <c r="B2172">
        <f>COUNTIF(Employee!$U$2:$U$1471, 'Date Events'!A2172)</f>
        <v>2</v>
      </c>
      <c r="C2172">
        <f>COUNTIF(Employee!$X$2:$X$1471, 'Date Events'!A2172)</f>
        <v>0</v>
      </c>
      <c r="D2172">
        <f t="shared" si="33"/>
        <v>972</v>
      </c>
      <c r="E2172">
        <f>COUNTIF(Employee!$AA$2:$AA$1471, 'Date Events'!A2172)</f>
        <v>0</v>
      </c>
      <c r="F2172">
        <f>IF(ISNA(VLOOKUP(A2172, PerformanceRating!$P$8:$R$2778, 2, FALSE)), "", VLOOKUP(A2172, PerformanceRating!$P$8:$R$2778, 2, FALSE))</f>
        <v>4.5</v>
      </c>
      <c r="G2172">
        <f>IF(ISNA(VLOOKUP(A2172, PerformanceRating!$P$8:$R$2778, 3, FALSE)), "", VLOOKUP(A2172, PerformanceRating!$P$8:$R$2778, 3, FALSE))</f>
        <v>3.5</v>
      </c>
      <c r="H2172">
        <f>IF(ISNA(VLOOKUP(A2172, PerformanceRating!$C$2:$N$6710, 11, FALSE)), "", VLOOKUP(A2172, PerformanceRating!$C$2:$N$6710, 11, FALSE))</f>
        <v>4.25</v>
      </c>
      <c r="I2172">
        <f>IF(ISNA(VLOOKUP(A2172, PerformanceRating!$C$2:$N$6710, 12, FALSE)), "", VLOOKUP(A2172, PerformanceRating!$C$2:$N$6710, 12, FALSE))</f>
        <v>3.5</v>
      </c>
    </row>
    <row r="2173" spans="1:9" x14ac:dyDescent="0.25">
      <c r="A2173" s="1">
        <v>43865</v>
      </c>
      <c r="B2173">
        <f>COUNTIF(Employee!$U$2:$U$1471, 'Date Events'!A2173)</f>
        <v>0</v>
      </c>
      <c r="C2173">
        <f>COUNTIF(Employee!$X$2:$X$1471, 'Date Events'!A2173)</f>
        <v>0</v>
      </c>
      <c r="D2173">
        <f t="shared" si="33"/>
        <v>972</v>
      </c>
      <c r="E2173">
        <f>COUNTIF(Employee!$AA$2:$AA$1471, 'Date Events'!A2173)</f>
        <v>1</v>
      </c>
      <c r="F2173">
        <f>IF(ISNA(VLOOKUP(A2173, PerformanceRating!$P$8:$R$2778, 2, FALSE)), "", VLOOKUP(A2173, PerformanceRating!$P$8:$R$2778, 2, FALSE))</f>
        <v>4.4444444444444446</v>
      </c>
      <c r="G2173">
        <f>IF(ISNA(VLOOKUP(A2173, PerformanceRating!$P$8:$R$2778, 3, FALSE)), "", VLOOKUP(A2173, PerformanceRating!$P$8:$R$2778, 3, FALSE))</f>
        <v>4.1111111111111107</v>
      </c>
      <c r="H2173">
        <f>IF(ISNA(VLOOKUP(A2173, PerformanceRating!$C$2:$N$6710, 11, FALSE)), "", VLOOKUP(A2173, PerformanceRating!$C$2:$N$6710, 11, FALSE))</f>
        <v>3.25</v>
      </c>
      <c r="I2173">
        <f>IF(ISNA(VLOOKUP(A2173, PerformanceRating!$C$2:$N$6710, 12, FALSE)), "", VLOOKUP(A2173, PerformanceRating!$C$2:$N$6710, 12, FALSE))</f>
        <v>2.5</v>
      </c>
    </row>
    <row r="2174" spans="1:9" x14ac:dyDescent="0.25">
      <c r="A2174" s="1">
        <v>43866</v>
      </c>
      <c r="B2174">
        <f>COUNTIF(Employee!$U$2:$U$1471, 'Date Events'!A2174)</f>
        <v>0</v>
      </c>
      <c r="C2174">
        <f>COUNTIF(Employee!$X$2:$X$1471, 'Date Events'!A2174)</f>
        <v>0</v>
      </c>
      <c r="D2174">
        <f t="shared" si="33"/>
        <v>972</v>
      </c>
      <c r="E2174">
        <f>COUNTIF(Employee!$AA$2:$AA$1471, 'Date Events'!A2174)</f>
        <v>0</v>
      </c>
      <c r="F2174">
        <f>IF(ISNA(VLOOKUP(A2174, PerformanceRating!$P$8:$R$2778, 2, FALSE)), "", VLOOKUP(A2174, PerformanceRating!$P$8:$R$2778, 2, FALSE))</f>
        <v>3.6666666666666665</v>
      </c>
      <c r="G2174">
        <f>IF(ISNA(VLOOKUP(A2174, PerformanceRating!$P$8:$R$2778, 3, FALSE)), "", VLOOKUP(A2174, PerformanceRating!$P$8:$R$2778, 3, FALSE))</f>
        <v>3</v>
      </c>
      <c r="H2174">
        <f>IF(ISNA(VLOOKUP(A2174, PerformanceRating!$C$2:$N$6710, 11, FALSE)), "", VLOOKUP(A2174, PerformanceRating!$C$2:$N$6710, 11, FALSE))</f>
        <v>2.75</v>
      </c>
      <c r="I2174">
        <f>IF(ISNA(VLOOKUP(A2174, PerformanceRating!$C$2:$N$6710, 12, FALSE)), "", VLOOKUP(A2174, PerformanceRating!$C$2:$N$6710, 12, FALSE))</f>
        <v>3.5</v>
      </c>
    </row>
    <row r="2175" spans="1:9" x14ac:dyDescent="0.25">
      <c r="A2175" s="1">
        <v>43867</v>
      </c>
      <c r="B2175">
        <f>COUNTIF(Employee!$U$2:$U$1471, 'Date Events'!A2175)</f>
        <v>0</v>
      </c>
      <c r="C2175">
        <f>COUNTIF(Employee!$X$2:$X$1471, 'Date Events'!A2175)</f>
        <v>0</v>
      </c>
      <c r="D2175">
        <f t="shared" si="33"/>
        <v>972</v>
      </c>
      <c r="E2175">
        <f>COUNTIF(Employee!$AA$2:$AA$1471, 'Date Events'!A2175)</f>
        <v>0</v>
      </c>
      <c r="F2175">
        <f>IF(ISNA(VLOOKUP(A2175, PerformanceRating!$P$8:$R$2778, 2, FALSE)), "", VLOOKUP(A2175, PerformanceRating!$P$8:$R$2778, 2, FALSE))</f>
        <v>3.5</v>
      </c>
      <c r="G2175">
        <f>IF(ISNA(VLOOKUP(A2175, PerformanceRating!$P$8:$R$2778, 3, FALSE)), "", VLOOKUP(A2175, PerformanceRating!$P$8:$R$2778, 3, FALSE))</f>
        <v>3</v>
      </c>
      <c r="H2175">
        <f>IF(ISNA(VLOOKUP(A2175, PerformanceRating!$C$2:$N$6710, 11, FALSE)), "", VLOOKUP(A2175, PerformanceRating!$C$2:$N$6710, 11, FALSE))</f>
        <v>3.25</v>
      </c>
      <c r="I2175">
        <f>IF(ISNA(VLOOKUP(A2175, PerformanceRating!$C$2:$N$6710, 12, FALSE)), "", VLOOKUP(A2175, PerformanceRating!$C$2:$N$6710, 12, FALSE))</f>
        <v>3</v>
      </c>
    </row>
    <row r="2176" spans="1:9" x14ac:dyDescent="0.25">
      <c r="A2176" s="1">
        <v>43868</v>
      </c>
      <c r="B2176">
        <f>COUNTIF(Employee!$U$2:$U$1471, 'Date Events'!A2176)</f>
        <v>1</v>
      </c>
      <c r="C2176">
        <f>COUNTIF(Employee!$X$2:$X$1471, 'Date Events'!A2176)</f>
        <v>0</v>
      </c>
      <c r="D2176">
        <f t="shared" si="33"/>
        <v>973</v>
      </c>
      <c r="E2176">
        <f>COUNTIF(Employee!$AA$2:$AA$1471, 'Date Events'!A2176)</f>
        <v>0</v>
      </c>
      <c r="F2176" t="str">
        <f>IF(ISNA(VLOOKUP(A2176, PerformanceRating!$P$8:$R$2778, 2, FALSE)), "", VLOOKUP(A2176, PerformanceRating!$P$8:$R$2778, 2, FALSE))</f>
        <v/>
      </c>
      <c r="G2176" t="str">
        <f>IF(ISNA(VLOOKUP(A2176, PerformanceRating!$P$8:$R$2778, 3, FALSE)), "", VLOOKUP(A2176, PerformanceRating!$P$8:$R$2778, 3, FALSE))</f>
        <v/>
      </c>
      <c r="H2176" t="str">
        <f>IF(ISNA(VLOOKUP(A2176, PerformanceRating!$C$2:$N$6710, 11, FALSE)), "", VLOOKUP(A2176, PerformanceRating!$C$2:$N$6710, 11, FALSE))</f>
        <v/>
      </c>
      <c r="I2176" t="str">
        <f>IF(ISNA(VLOOKUP(A2176, PerformanceRating!$C$2:$N$6710, 12, FALSE)), "", VLOOKUP(A2176, PerformanceRating!$C$2:$N$6710, 12, FALSE))</f>
        <v/>
      </c>
    </row>
    <row r="2177" spans="1:9" x14ac:dyDescent="0.25">
      <c r="A2177" s="1">
        <v>43869</v>
      </c>
      <c r="B2177">
        <f>COUNTIF(Employee!$U$2:$U$1471, 'Date Events'!A2177)</f>
        <v>0</v>
      </c>
      <c r="C2177">
        <f>COUNTIF(Employee!$X$2:$X$1471, 'Date Events'!A2177)</f>
        <v>0</v>
      </c>
      <c r="D2177">
        <f t="shared" si="33"/>
        <v>973</v>
      </c>
      <c r="E2177">
        <f>COUNTIF(Employee!$AA$2:$AA$1471, 'Date Events'!A2177)</f>
        <v>0</v>
      </c>
      <c r="F2177">
        <f>IF(ISNA(VLOOKUP(A2177, PerformanceRating!$P$8:$R$2778, 2, FALSE)), "", VLOOKUP(A2177, PerformanceRating!$P$8:$R$2778, 2, FALSE))</f>
        <v>4.5</v>
      </c>
      <c r="G2177">
        <f>IF(ISNA(VLOOKUP(A2177, PerformanceRating!$P$8:$R$2778, 3, FALSE)), "", VLOOKUP(A2177, PerformanceRating!$P$8:$R$2778, 3, FALSE))</f>
        <v>3.75</v>
      </c>
      <c r="H2177">
        <f>IF(ISNA(VLOOKUP(A2177, PerformanceRating!$C$2:$N$6710, 11, FALSE)), "", VLOOKUP(A2177, PerformanceRating!$C$2:$N$6710, 11, FALSE))</f>
        <v>3.5</v>
      </c>
      <c r="I2177">
        <f>IF(ISNA(VLOOKUP(A2177, PerformanceRating!$C$2:$N$6710, 12, FALSE)), "", VLOOKUP(A2177, PerformanceRating!$C$2:$N$6710, 12, FALSE))</f>
        <v>4.5</v>
      </c>
    </row>
    <row r="2178" spans="1:9" x14ac:dyDescent="0.25">
      <c r="A2178" s="1">
        <v>43870</v>
      </c>
      <c r="B2178">
        <f>COUNTIF(Employee!$U$2:$U$1471, 'Date Events'!A2178)</f>
        <v>0</v>
      </c>
      <c r="C2178">
        <f>COUNTIF(Employee!$X$2:$X$1471, 'Date Events'!A2178)</f>
        <v>0</v>
      </c>
      <c r="D2178">
        <f t="shared" si="33"/>
        <v>973</v>
      </c>
      <c r="E2178">
        <f>COUNTIF(Employee!$AA$2:$AA$1471, 'Date Events'!A2178)</f>
        <v>0</v>
      </c>
      <c r="F2178">
        <f>IF(ISNA(VLOOKUP(A2178, PerformanceRating!$P$8:$R$2778, 2, FALSE)), "", VLOOKUP(A2178, PerformanceRating!$P$8:$R$2778, 2, FALSE))</f>
        <v>5</v>
      </c>
      <c r="G2178">
        <f>IF(ISNA(VLOOKUP(A2178, PerformanceRating!$P$8:$R$2778, 3, FALSE)), "", VLOOKUP(A2178, PerformanceRating!$P$8:$R$2778, 3, FALSE))</f>
        <v>5</v>
      </c>
      <c r="H2178">
        <f>IF(ISNA(VLOOKUP(A2178, PerformanceRating!$C$2:$N$6710, 11, FALSE)), "", VLOOKUP(A2178, PerformanceRating!$C$2:$N$6710, 11, FALSE))</f>
        <v>3.75</v>
      </c>
      <c r="I2178">
        <f>IF(ISNA(VLOOKUP(A2178, PerformanceRating!$C$2:$N$6710, 12, FALSE)), "", VLOOKUP(A2178, PerformanceRating!$C$2:$N$6710, 12, FALSE))</f>
        <v>5</v>
      </c>
    </row>
    <row r="2179" spans="1:9" x14ac:dyDescent="0.25">
      <c r="A2179" s="1">
        <v>43871</v>
      </c>
      <c r="B2179">
        <f>COUNTIF(Employee!$U$2:$U$1471, 'Date Events'!A2179)</f>
        <v>0</v>
      </c>
      <c r="C2179">
        <f>COUNTIF(Employee!$X$2:$X$1471, 'Date Events'!A2179)</f>
        <v>0</v>
      </c>
      <c r="D2179">
        <f t="shared" si="33"/>
        <v>973</v>
      </c>
      <c r="E2179">
        <f>COUNTIF(Employee!$AA$2:$AA$1471, 'Date Events'!A2179)</f>
        <v>0</v>
      </c>
      <c r="F2179">
        <f>IF(ISNA(VLOOKUP(A2179, PerformanceRating!$P$8:$R$2778, 2, FALSE)), "", VLOOKUP(A2179, PerformanceRating!$P$8:$R$2778, 2, FALSE))</f>
        <v>4.333333333333333</v>
      </c>
      <c r="G2179">
        <f>IF(ISNA(VLOOKUP(A2179, PerformanceRating!$P$8:$R$2778, 3, FALSE)), "", VLOOKUP(A2179, PerformanceRating!$P$8:$R$2778, 3, FALSE))</f>
        <v>4</v>
      </c>
      <c r="H2179">
        <f>IF(ISNA(VLOOKUP(A2179, PerformanceRating!$C$2:$N$6710, 11, FALSE)), "", VLOOKUP(A2179, PerformanceRating!$C$2:$N$6710, 11, FALSE))</f>
        <v>3.5</v>
      </c>
      <c r="I2179">
        <f>IF(ISNA(VLOOKUP(A2179, PerformanceRating!$C$2:$N$6710, 12, FALSE)), "", VLOOKUP(A2179, PerformanceRating!$C$2:$N$6710, 12, FALSE))</f>
        <v>3</v>
      </c>
    </row>
    <row r="2180" spans="1:9" x14ac:dyDescent="0.25">
      <c r="A2180" s="1">
        <v>43872</v>
      </c>
      <c r="B2180">
        <f>COUNTIF(Employee!$U$2:$U$1471, 'Date Events'!A2180)</f>
        <v>0</v>
      </c>
      <c r="C2180">
        <f>COUNTIF(Employee!$X$2:$X$1471, 'Date Events'!A2180)</f>
        <v>1</v>
      </c>
      <c r="D2180">
        <f t="shared" ref="D2180:D2243" si="34">D2179+B2180-C2180</f>
        <v>972</v>
      </c>
      <c r="E2180">
        <f>COUNTIF(Employee!$AA$2:$AA$1471, 'Date Events'!A2180)</f>
        <v>0</v>
      </c>
      <c r="F2180">
        <f>IF(ISNA(VLOOKUP(A2180, PerformanceRating!$P$8:$R$2778, 2, FALSE)), "", VLOOKUP(A2180, PerformanceRating!$P$8:$R$2778, 2, FALSE))</f>
        <v>3.3333333333333335</v>
      </c>
      <c r="G2180">
        <f>IF(ISNA(VLOOKUP(A2180, PerformanceRating!$P$8:$R$2778, 3, FALSE)), "", VLOOKUP(A2180, PerformanceRating!$P$8:$R$2778, 3, FALSE))</f>
        <v>3</v>
      </c>
      <c r="H2180">
        <f>IF(ISNA(VLOOKUP(A2180, PerformanceRating!$C$2:$N$6710, 11, FALSE)), "", VLOOKUP(A2180, PerformanceRating!$C$2:$N$6710, 11, FALSE))</f>
        <v>2.75</v>
      </c>
      <c r="I2180">
        <f>IF(ISNA(VLOOKUP(A2180, PerformanceRating!$C$2:$N$6710, 12, FALSE)), "", VLOOKUP(A2180, PerformanceRating!$C$2:$N$6710, 12, FALSE))</f>
        <v>3</v>
      </c>
    </row>
    <row r="2181" spans="1:9" x14ac:dyDescent="0.25">
      <c r="A2181" s="1">
        <v>43873</v>
      </c>
      <c r="B2181">
        <f>COUNTIF(Employee!$U$2:$U$1471, 'Date Events'!A2181)</f>
        <v>0</v>
      </c>
      <c r="C2181">
        <f>COUNTIF(Employee!$X$2:$X$1471, 'Date Events'!A2181)</f>
        <v>0</v>
      </c>
      <c r="D2181">
        <f t="shared" si="34"/>
        <v>972</v>
      </c>
      <c r="E2181">
        <f>COUNTIF(Employee!$AA$2:$AA$1471, 'Date Events'!A2181)</f>
        <v>0</v>
      </c>
      <c r="F2181">
        <f>IF(ISNA(VLOOKUP(A2181, PerformanceRating!$P$8:$R$2778, 2, FALSE)), "", VLOOKUP(A2181, PerformanceRating!$P$8:$R$2778, 2, FALSE))</f>
        <v>4</v>
      </c>
      <c r="G2181">
        <f>IF(ISNA(VLOOKUP(A2181, PerformanceRating!$P$8:$R$2778, 3, FALSE)), "", VLOOKUP(A2181, PerformanceRating!$P$8:$R$2778, 3, FALSE))</f>
        <v>3.25</v>
      </c>
      <c r="H2181">
        <f>IF(ISNA(VLOOKUP(A2181, PerformanceRating!$C$2:$N$6710, 11, FALSE)), "", VLOOKUP(A2181, PerformanceRating!$C$2:$N$6710, 11, FALSE))</f>
        <v>3.5</v>
      </c>
      <c r="I2181">
        <f>IF(ISNA(VLOOKUP(A2181, PerformanceRating!$C$2:$N$6710, 12, FALSE)), "", VLOOKUP(A2181, PerformanceRating!$C$2:$N$6710, 12, FALSE))</f>
        <v>2.5</v>
      </c>
    </row>
    <row r="2182" spans="1:9" x14ac:dyDescent="0.25">
      <c r="A2182" s="1">
        <v>43874</v>
      </c>
      <c r="B2182">
        <f>COUNTIF(Employee!$U$2:$U$1471, 'Date Events'!A2182)</f>
        <v>2</v>
      </c>
      <c r="C2182">
        <f>COUNTIF(Employee!$X$2:$X$1471, 'Date Events'!A2182)</f>
        <v>0</v>
      </c>
      <c r="D2182">
        <f t="shared" si="34"/>
        <v>974</v>
      </c>
      <c r="E2182">
        <f>COUNTIF(Employee!$AA$2:$AA$1471, 'Date Events'!A2182)</f>
        <v>0</v>
      </c>
      <c r="F2182">
        <f>IF(ISNA(VLOOKUP(A2182, PerformanceRating!$P$8:$R$2778, 2, FALSE)), "", VLOOKUP(A2182, PerformanceRating!$P$8:$R$2778, 2, FALSE))</f>
        <v>4.333333333333333</v>
      </c>
      <c r="G2182">
        <f>IF(ISNA(VLOOKUP(A2182, PerformanceRating!$P$8:$R$2778, 3, FALSE)), "", VLOOKUP(A2182, PerformanceRating!$P$8:$R$2778, 3, FALSE))</f>
        <v>4</v>
      </c>
      <c r="H2182">
        <f>IF(ISNA(VLOOKUP(A2182, PerformanceRating!$C$2:$N$6710, 11, FALSE)), "", VLOOKUP(A2182, PerformanceRating!$C$2:$N$6710, 11, FALSE))</f>
        <v>4.25</v>
      </c>
      <c r="I2182">
        <f>IF(ISNA(VLOOKUP(A2182, PerformanceRating!$C$2:$N$6710, 12, FALSE)), "", VLOOKUP(A2182, PerformanceRating!$C$2:$N$6710, 12, FALSE))</f>
        <v>5</v>
      </c>
    </row>
    <row r="2183" spans="1:9" x14ac:dyDescent="0.25">
      <c r="A2183" s="1">
        <v>43875</v>
      </c>
      <c r="B2183">
        <f>COUNTIF(Employee!$U$2:$U$1471, 'Date Events'!A2183)</f>
        <v>0</v>
      </c>
      <c r="C2183">
        <f>COUNTIF(Employee!$X$2:$X$1471, 'Date Events'!A2183)</f>
        <v>0</v>
      </c>
      <c r="D2183">
        <f t="shared" si="34"/>
        <v>974</v>
      </c>
      <c r="E2183">
        <f>COUNTIF(Employee!$AA$2:$AA$1471, 'Date Events'!A2183)</f>
        <v>0</v>
      </c>
      <c r="F2183">
        <f>IF(ISNA(VLOOKUP(A2183, PerformanceRating!$P$8:$R$2778, 2, FALSE)), "", VLOOKUP(A2183, PerformanceRating!$P$8:$R$2778, 2, FALSE))</f>
        <v>4.5</v>
      </c>
      <c r="G2183">
        <f>IF(ISNA(VLOOKUP(A2183, PerformanceRating!$P$8:$R$2778, 3, FALSE)), "", VLOOKUP(A2183, PerformanceRating!$P$8:$R$2778, 3, FALSE))</f>
        <v>4.5</v>
      </c>
      <c r="H2183">
        <f>IF(ISNA(VLOOKUP(A2183, PerformanceRating!$C$2:$N$6710, 11, FALSE)), "", VLOOKUP(A2183, PerformanceRating!$C$2:$N$6710, 11, FALSE))</f>
        <v>3.5</v>
      </c>
      <c r="I2183">
        <f>IF(ISNA(VLOOKUP(A2183, PerformanceRating!$C$2:$N$6710, 12, FALSE)), "", VLOOKUP(A2183, PerformanceRating!$C$2:$N$6710, 12, FALSE))</f>
        <v>5</v>
      </c>
    </row>
    <row r="2184" spans="1:9" x14ac:dyDescent="0.25">
      <c r="A2184" s="1">
        <v>43876</v>
      </c>
      <c r="B2184">
        <f>COUNTIF(Employee!$U$2:$U$1471, 'Date Events'!A2184)</f>
        <v>1</v>
      </c>
      <c r="C2184">
        <f>COUNTIF(Employee!$X$2:$X$1471, 'Date Events'!A2184)</f>
        <v>0</v>
      </c>
      <c r="D2184">
        <f t="shared" si="34"/>
        <v>975</v>
      </c>
      <c r="E2184">
        <f>COUNTIF(Employee!$AA$2:$AA$1471, 'Date Events'!A2184)</f>
        <v>0</v>
      </c>
      <c r="F2184">
        <f>IF(ISNA(VLOOKUP(A2184, PerformanceRating!$P$8:$R$2778, 2, FALSE)), "", VLOOKUP(A2184, PerformanceRating!$P$8:$R$2778, 2, FALSE))</f>
        <v>4.5</v>
      </c>
      <c r="G2184">
        <f>IF(ISNA(VLOOKUP(A2184, PerformanceRating!$P$8:$R$2778, 3, FALSE)), "", VLOOKUP(A2184, PerformanceRating!$P$8:$R$2778, 3, FALSE))</f>
        <v>4</v>
      </c>
      <c r="H2184">
        <f>IF(ISNA(VLOOKUP(A2184, PerformanceRating!$C$2:$N$6710, 11, FALSE)), "", VLOOKUP(A2184, PerformanceRating!$C$2:$N$6710, 11, FALSE))</f>
        <v>3.5</v>
      </c>
      <c r="I2184">
        <f>IF(ISNA(VLOOKUP(A2184, PerformanceRating!$C$2:$N$6710, 12, FALSE)), "", VLOOKUP(A2184, PerformanceRating!$C$2:$N$6710, 12, FALSE))</f>
        <v>4.5</v>
      </c>
    </row>
    <row r="2185" spans="1:9" x14ac:dyDescent="0.25">
      <c r="A2185" s="1">
        <v>43877</v>
      </c>
      <c r="B2185">
        <f>COUNTIF(Employee!$U$2:$U$1471, 'Date Events'!A2185)</f>
        <v>0</v>
      </c>
      <c r="C2185">
        <f>COUNTIF(Employee!$X$2:$X$1471, 'Date Events'!A2185)</f>
        <v>0</v>
      </c>
      <c r="D2185">
        <f t="shared" si="34"/>
        <v>975</v>
      </c>
      <c r="E2185">
        <f>COUNTIF(Employee!$AA$2:$AA$1471, 'Date Events'!A2185)</f>
        <v>0</v>
      </c>
      <c r="F2185">
        <f>IF(ISNA(VLOOKUP(A2185, PerformanceRating!$P$8:$R$2778, 2, FALSE)), "", VLOOKUP(A2185, PerformanceRating!$P$8:$R$2778, 2, FALSE))</f>
        <v>3</v>
      </c>
      <c r="G2185">
        <f>IF(ISNA(VLOOKUP(A2185, PerformanceRating!$P$8:$R$2778, 3, FALSE)), "", VLOOKUP(A2185, PerformanceRating!$P$8:$R$2778, 3, FALSE))</f>
        <v>2</v>
      </c>
      <c r="H2185">
        <f>IF(ISNA(VLOOKUP(A2185, PerformanceRating!$C$2:$N$6710, 11, FALSE)), "", VLOOKUP(A2185, PerformanceRating!$C$2:$N$6710, 11, FALSE))</f>
        <v>3.75</v>
      </c>
      <c r="I2185">
        <f>IF(ISNA(VLOOKUP(A2185, PerformanceRating!$C$2:$N$6710, 12, FALSE)), "", VLOOKUP(A2185, PerformanceRating!$C$2:$N$6710, 12, FALSE))</f>
        <v>2.5</v>
      </c>
    </row>
    <row r="2186" spans="1:9" x14ac:dyDescent="0.25">
      <c r="A2186" s="1">
        <v>43878</v>
      </c>
      <c r="B2186">
        <f>COUNTIF(Employee!$U$2:$U$1471, 'Date Events'!A2186)</f>
        <v>0</v>
      </c>
      <c r="C2186">
        <f>COUNTIF(Employee!$X$2:$X$1471, 'Date Events'!A2186)</f>
        <v>1</v>
      </c>
      <c r="D2186">
        <f t="shared" si="34"/>
        <v>974</v>
      </c>
      <c r="E2186">
        <f>COUNTIF(Employee!$AA$2:$AA$1471, 'Date Events'!A2186)</f>
        <v>0</v>
      </c>
      <c r="F2186">
        <f>IF(ISNA(VLOOKUP(A2186, PerformanceRating!$P$8:$R$2778, 2, FALSE)), "", VLOOKUP(A2186, PerformanceRating!$P$8:$R$2778, 2, FALSE))</f>
        <v>5</v>
      </c>
      <c r="G2186">
        <f>IF(ISNA(VLOOKUP(A2186, PerformanceRating!$P$8:$R$2778, 3, FALSE)), "", VLOOKUP(A2186, PerformanceRating!$P$8:$R$2778, 3, FALSE))</f>
        <v>4.25</v>
      </c>
      <c r="H2186">
        <f>IF(ISNA(VLOOKUP(A2186, PerformanceRating!$C$2:$N$6710, 11, FALSE)), "", VLOOKUP(A2186, PerformanceRating!$C$2:$N$6710, 11, FALSE))</f>
        <v>3.25</v>
      </c>
      <c r="I2186">
        <f>IF(ISNA(VLOOKUP(A2186, PerformanceRating!$C$2:$N$6710, 12, FALSE)), "", VLOOKUP(A2186, PerformanceRating!$C$2:$N$6710, 12, FALSE))</f>
        <v>4.5</v>
      </c>
    </row>
    <row r="2187" spans="1:9" x14ac:dyDescent="0.25">
      <c r="A2187" s="1">
        <v>43879</v>
      </c>
      <c r="B2187">
        <f>COUNTIF(Employee!$U$2:$U$1471, 'Date Events'!A2187)</f>
        <v>0</v>
      </c>
      <c r="C2187">
        <f>COUNTIF(Employee!$X$2:$X$1471, 'Date Events'!A2187)</f>
        <v>0</v>
      </c>
      <c r="D2187">
        <f t="shared" si="34"/>
        <v>974</v>
      </c>
      <c r="E2187">
        <f>COUNTIF(Employee!$AA$2:$AA$1471, 'Date Events'!A2187)</f>
        <v>0</v>
      </c>
      <c r="F2187">
        <f>IF(ISNA(VLOOKUP(A2187, PerformanceRating!$P$8:$R$2778, 2, FALSE)), "", VLOOKUP(A2187, PerformanceRating!$P$8:$R$2778, 2, FALSE))</f>
        <v>3</v>
      </c>
      <c r="G2187">
        <f>IF(ISNA(VLOOKUP(A2187, PerformanceRating!$P$8:$R$2778, 3, FALSE)), "", VLOOKUP(A2187, PerformanceRating!$P$8:$R$2778, 3, FALSE))</f>
        <v>2</v>
      </c>
      <c r="H2187">
        <f>IF(ISNA(VLOOKUP(A2187, PerformanceRating!$C$2:$N$6710, 11, FALSE)), "", VLOOKUP(A2187, PerformanceRating!$C$2:$N$6710, 11, FALSE))</f>
        <v>2.75</v>
      </c>
      <c r="I2187">
        <f>IF(ISNA(VLOOKUP(A2187, PerformanceRating!$C$2:$N$6710, 12, FALSE)), "", VLOOKUP(A2187, PerformanceRating!$C$2:$N$6710, 12, FALSE))</f>
        <v>2.5</v>
      </c>
    </row>
    <row r="2188" spans="1:9" x14ac:dyDescent="0.25">
      <c r="A2188" s="1">
        <v>43881</v>
      </c>
      <c r="B2188">
        <f>COUNTIF(Employee!$U$2:$U$1471, 'Date Events'!A2188)</f>
        <v>0</v>
      </c>
      <c r="C2188">
        <f>COUNTIF(Employee!$X$2:$X$1471, 'Date Events'!A2188)</f>
        <v>0</v>
      </c>
      <c r="D2188">
        <f t="shared" si="34"/>
        <v>974</v>
      </c>
      <c r="E2188">
        <f>COUNTIF(Employee!$AA$2:$AA$1471, 'Date Events'!A2188)</f>
        <v>0</v>
      </c>
      <c r="F2188">
        <f>IF(ISNA(VLOOKUP(A2188, PerformanceRating!$P$8:$R$2778, 2, FALSE)), "", VLOOKUP(A2188, PerformanceRating!$P$8:$R$2778, 2, FALSE))</f>
        <v>4.333333333333333</v>
      </c>
      <c r="G2188">
        <f>IF(ISNA(VLOOKUP(A2188, PerformanceRating!$P$8:$R$2778, 3, FALSE)), "", VLOOKUP(A2188, PerformanceRating!$P$8:$R$2778, 3, FALSE))</f>
        <v>4</v>
      </c>
      <c r="H2188">
        <f>IF(ISNA(VLOOKUP(A2188, PerformanceRating!$C$2:$N$6710, 11, FALSE)), "", VLOOKUP(A2188, PerformanceRating!$C$2:$N$6710, 11, FALSE))</f>
        <v>4.25</v>
      </c>
      <c r="I2188">
        <f>IF(ISNA(VLOOKUP(A2188, PerformanceRating!$C$2:$N$6710, 12, FALSE)), "", VLOOKUP(A2188, PerformanceRating!$C$2:$N$6710, 12, FALSE))</f>
        <v>5</v>
      </c>
    </row>
    <row r="2189" spans="1:9" x14ac:dyDescent="0.25">
      <c r="A2189" s="1">
        <v>43882</v>
      </c>
      <c r="B2189">
        <f>COUNTIF(Employee!$U$2:$U$1471, 'Date Events'!A2189)</f>
        <v>0</v>
      </c>
      <c r="C2189">
        <f>COUNTIF(Employee!$X$2:$X$1471, 'Date Events'!A2189)</f>
        <v>0</v>
      </c>
      <c r="D2189">
        <f t="shared" si="34"/>
        <v>974</v>
      </c>
      <c r="E2189">
        <f>COUNTIF(Employee!$AA$2:$AA$1471, 'Date Events'!A2189)</f>
        <v>0</v>
      </c>
      <c r="F2189">
        <f>IF(ISNA(VLOOKUP(A2189, PerformanceRating!$P$8:$R$2778, 2, FALSE)), "", VLOOKUP(A2189, PerformanceRating!$P$8:$R$2778, 2, FALSE))</f>
        <v>4.25</v>
      </c>
      <c r="G2189">
        <f>IF(ISNA(VLOOKUP(A2189, PerformanceRating!$P$8:$R$2778, 3, FALSE)), "", VLOOKUP(A2189, PerformanceRating!$P$8:$R$2778, 3, FALSE))</f>
        <v>4</v>
      </c>
      <c r="H2189">
        <f>IF(ISNA(VLOOKUP(A2189, PerformanceRating!$C$2:$N$6710, 11, FALSE)), "", VLOOKUP(A2189, PerformanceRating!$C$2:$N$6710, 11, FALSE))</f>
        <v>4</v>
      </c>
      <c r="I2189">
        <f>IF(ISNA(VLOOKUP(A2189, PerformanceRating!$C$2:$N$6710, 12, FALSE)), "", VLOOKUP(A2189, PerformanceRating!$C$2:$N$6710, 12, FALSE))</f>
        <v>5</v>
      </c>
    </row>
    <row r="2190" spans="1:9" x14ac:dyDescent="0.25">
      <c r="A2190" s="1">
        <v>43883</v>
      </c>
      <c r="B2190">
        <f>COUNTIF(Employee!$U$2:$U$1471, 'Date Events'!A2190)</f>
        <v>0</v>
      </c>
      <c r="C2190">
        <f>COUNTIF(Employee!$X$2:$X$1471, 'Date Events'!A2190)</f>
        <v>0</v>
      </c>
      <c r="D2190">
        <f t="shared" si="34"/>
        <v>974</v>
      </c>
      <c r="E2190">
        <f>COUNTIF(Employee!$AA$2:$AA$1471, 'Date Events'!A2190)</f>
        <v>0</v>
      </c>
      <c r="F2190">
        <f>IF(ISNA(VLOOKUP(A2190, PerformanceRating!$P$8:$R$2778, 2, FALSE)), "", VLOOKUP(A2190, PerformanceRating!$P$8:$R$2778, 2, FALSE))</f>
        <v>4</v>
      </c>
      <c r="G2190">
        <f>IF(ISNA(VLOOKUP(A2190, PerformanceRating!$P$8:$R$2778, 3, FALSE)), "", VLOOKUP(A2190, PerformanceRating!$P$8:$R$2778, 3, FALSE))</f>
        <v>3.5</v>
      </c>
      <c r="H2190">
        <f>IF(ISNA(VLOOKUP(A2190, PerformanceRating!$C$2:$N$6710, 11, FALSE)), "", VLOOKUP(A2190, PerformanceRating!$C$2:$N$6710, 11, FALSE))</f>
        <v>3.75</v>
      </c>
      <c r="I2190">
        <f>IF(ISNA(VLOOKUP(A2190, PerformanceRating!$C$2:$N$6710, 12, FALSE)), "", VLOOKUP(A2190, PerformanceRating!$C$2:$N$6710, 12, FALSE))</f>
        <v>3</v>
      </c>
    </row>
    <row r="2191" spans="1:9" x14ac:dyDescent="0.25">
      <c r="A2191" s="1">
        <v>43884</v>
      </c>
      <c r="B2191">
        <f>COUNTIF(Employee!$U$2:$U$1471, 'Date Events'!A2191)</f>
        <v>1</v>
      </c>
      <c r="C2191">
        <f>COUNTIF(Employee!$X$2:$X$1471, 'Date Events'!A2191)</f>
        <v>0</v>
      </c>
      <c r="D2191">
        <f t="shared" si="34"/>
        <v>975</v>
      </c>
      <c r="E2191">
        <f>COUNTIF(Employee!$AA$2:$AA$1471, 'Date Events'!A2191)</f>
        <v>1</v>
      </c>
      <c r="F2191">
        <f>IF(ISNA(VLOOKUP(A2191, PerformanceRating!$P$8:$R$2778, 2, FALSE)), "", VLOOKUP(A2191, PerformanceRating!$P$8:$R$2778, 2, FALSE))</f>
        <v>4.5</v>
      </c>
      <c r="G2191">
        <f>IF(ISNA(VLOOKUP(A2191, PerformanceRating!$P$8:$R$2778, 3, FALSE)), "", VLOOKUP(A2191, PerformanceRating!$P$8:$R$2778, 3, FALSE))</f>
        <v>4.5</v>
      </c>
      <c r="H2191">
        <f>IF(ISNA(VLOOKUP(A2191, PerformanceRating!$C$2:$N$6710, 11, FALSE)), "", VLOOKUP(A2191, PerformanceRating!$C$2:$N$6710, 11, FALSE))</f>
        <v>3</v>
      </c>
      <c r="I2191">
        <f>IF(ISNA(VLOOKUP(A2191, PerformanceRating!$C$2:$N$6710, 12, FALSE)), "", VLOOKUP(A2191, PerformanceRating!$C$2:$N$6710, 12, FALSE))</f>
        <v>4</v>
      </c>
    </row>
    <row r="2192" spans="1:9" x14ac:dyDescent="0.25">
      <c r="A2192" s="1">
        <v>43885</v>
      </c>
      <c r="B2192">
        <f>COUNTIF(Employee!$U$2:$U$1471, 'Date Events'!A2192)</f>
        <v>1</v>
      </c>
      <c r="C2192">
        <f>COUNTIF(Employee!$X$2:$X$1471, 'Date Events'!A2192)</f>
        <v>0</v>
      </c>
      <c r="D2192">
        <f t="shared" si="34"/>
        <v>976</v>
      </c>
      <c r="E2192">
        <f>COUNTIF(Employee!$AA$2:$AA$1471, 'Date Events'!A2192)</f>
        <v>0</v>
      </c>
      <c r="F2192" t="str">
        <f>IF(ISNA(VLOOKUP(A2192, PerformanceRating!$P$8:$R$2778, 2, FALSE)), "", VLOOKUP(A2192, PerformanceRating!$P$8:$R$2778, 2, FALSE))</f>
        <v/>
      </c>
      <c r="G2192" t="str">
        <f>IF(ISNA(VLOOKUP(A2192, PerformanceRating!$P$8:$R$2778, 3, FALSE)), "", VLOOKUP(A2192, PerformanceRating!$P$8:$R$2778, 3, FALSE))</f>
        <v/>
      </c>
      <c r="H2192" t="str">
        <f>IF(ISNA(VLOOKUP(A2192, PerformanceRating!$C$2:$N$6710, 11, FALSE)), "", VLOOKUP(A2192, PerformanceRating!$C$2:$N$6710, 11, FALSE))</f>
        <v/>
      </c>
      <c r="I2192" t="str">
        <f>IF(ISNA(VLOOKUP(A2192, PerformanceRating!$C$2:$N$6710, 12, FALSE)), "", VLOOKUP(A2192, PerformanceRating!$C$2:$N$6710, 12, FALSE))</f>
        <v/>
      </c>
    </row>
    <row r="2193" spans="1:9" x14ac:dyDescent="0.25">
      <c r="A2193" s="1">
        <v>43886</v>
      </c>
      <c r="B2193">
        <f>COUNTIF(Employee!$U$2:$U$1471, 'Date Events'!A2193)</f>
        <v>1</v>
      </c>
      <c r="C2193">
        <f>COUNTIF(Employee!$X$2:$X$1471, 'Date Events'!A2193)</f>
        <v>0</v>
      </c>
      <c r="D2193">
        <f t="shared" si="34"/>
        <v>977</v>
      </c>
      <c r="E2193">
        <f>COUNTIF(Employee!$AA$2:$AA$1471, 'Date Events'!A2193)</f>
        <v>0</v>
      </c>
      <c r="F2193">
        <f>IF(ISNA(VLOOKUP(A2193, PerformanceRating!$P$8:$R$2778, 2, FALSE)), "", VLOOKUP(A2193, PerformanceRating!$P$8:$R$2778, 2, FALSE))</f>
        <v>4.333333333333333</v>
      </c>
      <c r="G2193">
        <f>IF(ISNA(VLOOKUP(A2193, PerformanceRating!$P$8:$R$2778, 3, FALSE)), "", VLOOKUP(A2193, PerformanceRating!$P$8:$R$2778, 3, FALSE))</f>
        <v>3.6666666666666665</v>
      </c>
      <c r="H2193">
        <f>IF(ISNA(VLOOKUP(A2193, PerformanceRating!$C$2:$N$6710, 11, FALSE)), "", VLOOKUP(A2193, PerformanceRating!$C$2:$N$6710, 11, FALSE))</f>
        <v>4.25</v>
      </c>
      <c r="I2193">
        <f>IF(ISNA(VLOOKUP(A2193, PerformanceRating!$C$2:$N$6710, 12, FALSE)), "", VLOOKUP(A2193, PerformanceRating!$C$2:$N$6710, 12, FALSE))</f>
        <v>3.5</v>
      </c>
    </row>
    <row r="2194" spans="1:9" x14ac:dyDescent="0.25">
      <c r="A2194" s="1">
        <v>43887</v>
      </c>
      <c r="B2194">
        <f>COUNTIF(Employee!$U$2:$U$1471, 'Date Events'!A2194)</f>
        <v>0</v>
      </c>
      <c r="C2194">
        <f>COUNTIF(Employee!$X$2:$X$1471, 'Date Events'!A2194)</f>
        <v>0</v>
      </c>
      <c r="D2194">
        <f t="shared" si="34"/>
        <v>977</v>
      </c>
      <c r="E2194">
        <f>COUNTIF(Employee!$AA$2:$AA$1471, 'Date Events'!A2194)</f>
        <v>0</v>
      </c>
      <c r="F2194">
        <f>IF(ISNA(VLOOKUP(A2194, PerformanceRating!$P$8:$R$2778, 2, FALSE)), "", VLOOKUP(A2194, PerformanceRating!$P$8:$R$2778, 2, FALSE))</f>
        <v>4</v>
      </c>
      <c r="G2194">
        <f>IF(ISNA(VLOOKUP(A2194, PerformanceRating!$P$8:$R$2778, 3, FALSE)), "", VLOOKUP(A2194, PerformanceRating!$P$8:$R$2778, 3, FALSE))</f>
        <v>3.5</v>
      </c>
      <c r="H2194">
        <f>IF(ISNA(VLOOKUP(A2194, PerformanceRating!$C$2:$N$6710, 11, FALSE)), "", VLOOKUP(A2194, PerformanceRating!$C$2:$N$6710, 11, FALSE))</f>
        <v>2.75</v>
      </c>
      <c r="I2194">
        <f>IF(ISNA(VLOOKUP(A2194, PerformanceRating!$C$2:$N$6710, 12, FALSE)), "", VLOOKUP(A2194, PerformanceRating!$C$2:$N$6710, 12, FALSE))</f>
        <v>3.5</v>
      </c>
    </row>
    <row r="2195" spans="1:9" x14ac:dyDescent="0.25">
      <c r="A2195" s="1">
        <v>43888</v>
      </c>
      <c r="B2195">
        <f>COUNTIF(Employee!$U$2:$U$1471, 'Date Events'!A2195)</f>
        <v>1</v>
      </c>
      <c r="C2195">
        <f>COUNTIF(Employee!$X$2:$X$1471, 'Date Events'!A2195)</f>
        <v>0</v>
      </c>
      <c r="D2195">
        <f t="shared" si="34"/>
        <v>978</v>
      </c>
      <c r="E2195">
        <f>COUNTIF(Employee!$AA$2:$AA$1471, 'Date Events'!A2195)</f>
        <v>0</v>
      </c>
      <c r="F2195">
        <f>IF(ISNA(VLOOKUP(A2195, PerformanceRating!$P$8:$R$2778, 2, FALSE)), "", VLOOKUP(A2195, PerformanceRating!$P$8:$R$2778, 2, FALSE))</f>
        <v>4</v>
      </c>
      <c r="G2195">
        <f>IF(ISNA(VLOOKUP(A2195, PerformanceRating!$P$8:$R$2778, 3, FALSE)), "", VLOOKUP(A2195, PerformanceRating!$P$8:$R$2778, 3, FALSE))</f>
        <v>3.5</v>
      </c>
      <c r="H2195">
        <f>IF(ISNA(VLOOKUP(A2195, PerformanceRating!$C$2:$N$6710, 11, FALSE)), "", VLOOKUP(A2195, PerformanceRating!$C$2:$N$6710, 11, FALSE))</f>
        <v>3.5</v>
      </c>
      <c r="I2195">
        <f>IF(ISNA(VLOOKUP(A2195, PerformanceRating!$C$2:$N$6710, 12, FALSE)), "", VLOOKUP(A2195, PerformanceRating!$C$2:$N$6710, 12, FALSE))</f>
        <v>5</v>
      </c>
    </row>
    <row r="2196" spans="1:9" x14ac:dyDescent="0.25">
      <c r="A2196" s="1">
        <v>43889</v>
      </c>
      <c r="B2196">
        <f>COUNTIF(Employee!$U$2:$U$1471, 'Date Events'!A2196)</f>
        <v>1</v>
      </c>
      <c r="C2196">
        <f>COUNTIF(Employee!$X$2:$X$1471, 'Date Events'!A2196)</f>
        <v>0</v>
      </c>
      <c r="D2196">
        <f t="shared" si="34"/>
        <v>979</v>
      </c>
      <c r="E2196">
        <f>COUNTIF(Employee!$AA$2:$AA$1471, 'Date Events'!A2196)</f>
        <v>0</v>
      </c>
      <c r="F2196">
        <f>IF(ISNA(VLOOKUP(A2196, PerformanceRating!$P$8:$R$2778, 2, FALSE)), "", VLOOKUP(A2196, PerformanceRating!$P$8:$R$2778, 2, FALSE))</f>
        <v>4</v>
      </c>
      <c r="G2196">
        <f>IF(ISNA(VLOOKUP(A2196, PerformanceRating!$P$8:$R$2778, 3, FALSE)), "", VLOOKUP(A2196, PerformanceRating!$P$8:$R$2778, 3, FALSE))</f>
        <v>3</v>
      </c>
      <c r="H2196">
        <f>IF(ISNA(VLOOKUP(A2196, PerformanceRating!$C$2:$N$6710, 11, FALSE)), "", VLOOKUP(A2196, PerformanceRating!$C$2:$N$6710, 11, FALSE))</f>
        <v>3.75</v>
      </c>
      <c r="I2196">
        <f>IF(ISNA(VLOOKUP(A2196, PerformanceRating!$C$2:$N$6710, 12, FALSE)), "", VLOOKUP(A2196, PerformanceRating!$C$2:$N$6710, 12, FALSE))</f>
        <v>2.5</v>
      </c>
    </row>
    <row r="2197" spans="1:9" x14ac:dyDescent="0.25">
      <c r="A2197" s="1">
        <v>43890</v>
      </c>
      <c r="B2197">
        <f>COUNTIF(Employee!$U$2:$U$1471, 'Date Events'!A2197)</f>
        <v>0</v>
      </c>
      <c r="C2197">
        <f>COUNTIF(Employee!$X$2:$X$1471, 'Date Events'!A2197)</f>
        <v>0</v>
      </c>
      <c r="D2197">
        <f t="shared" si="34"/>
        <v>979</v>
      </c>
      <c r="E2197">
        <f>COUNTIF(Employee!$AA$2:$AA$1471, 'Date Events'!A2197)</f>
        <v>0</v>
      </c>
      <c r="F2197">
        <f>IF(ISNA(VLOOKUP(A2197, PerformanceRating!$P$8:$R$2778, 2, FALSE)), "", VLOOKUP(A2197, PerformanceRating!$P$8:$R$2778, 2, FALSE))</f>
        <v>4</v>
      </c>
      <c r="G2197">
        <f>IF(ISNA(VLOOKUP(A2197, PerformanceRating!$P$8:$R$2778, 3, FALSE)), "", VLOOKUP(A2197, PerformanceRating!$P$8:$R$2778, 3, FALSE))</f>
        <v>3.1666666666666665</v>
      </c>
      <c r="H2197">
        <f>IF(ISNA(VLOOKUP(A2197, PerformanceRating!$C$2:$N$6710, 11, FALSE)), "", VLOOKUP(A2197, PerformanceRating!$C$2:$N$6710, 11, FALSE))</f>
        <v>3.5</v>
      </c>
      <c r="I2197">
        <f>IF(ISNA(VLOOKUP(A2197, PerformanceRating!$C$2:$N$6710, 12, FALSE)), "", VLOOKUP(A2197, PerformanceRating!$C$2:$N$6710, 12, FALSE))</f>
        <v>3</v>
      </c>
    </row>
    <row r="2198" spans="1:9" x14ac:dyDescent="0.25">
      <c r="A2198" s="1">
        <v>43891</v>
      </c>
      <c r="B2198">
        <f>COUNTIF(Employee!$U$2:$U$1471, 'Date Events'!A2198)</f>
        <v>0</v>
      </c>
      <c r="C2198">
        <f>COUNTIF(Employee!$X$2:$X$1471, 'Date Events'!A2198)</f>
        <v>0</v>
      </c>
      <c r="D2198">
        <f t="shared" si="34"/>
        <v>979</v>
      </c>
      <c r="E2198">
        <f>COUNTIF(Employee!$AA$2:$AA$1471, 'Date Events'!A2198)</f>
        <v>0</v>
      </c>
      <c r="F2198">
        <f>IF(ISNA(VLOOKUP(A2198, PerformanceRating!$P$8:$R$2778, 2, FALSE)), "", VLOOKUP(A2198, PerformanceRating!$P$8:$R$2778, 2, FALSE))</f>
        <v>3.6666666666666665</v>
      </c>
      <c r="G2198">
        <f>IF(ISNA(VLOOKUP(A2198, PerformanceRating!$P$8:$R$2778, 3, FALSE)), "", VLOOKUP(A2198, PerformanceRating!$P$8:$R$2778, 3, FALSE))</f>
        <v>3.3333333333333335</v>
      </c>
      <c r="H2198">
        <f>IF(ISNA(VLOOKUP(A2198, PerformanceRating!$C$2:$N$6710, 11, FALSE)), "", VLOOKUP(A2198, PerformanceRating!$C$2:$N$6710, 11, FALSE))</f>
        <v>3.25</v>
      </c>
      <c r="I2198">
        <f>IF(ISNA(VLOOKUP(A2198, PerformanceRating!$C$2:$N$6710, 12, FALSE)), "", VLOOKUP(A2198, PerformanceRating!$C$2:$N$6710, 12, FALSE))</f>
        <v>3</v>
      </c>
    </row>
    <row r="2199" spans="1:9" x14ac:dyDescent="0.25">
      <c r="A2199" s="1">
        <v>43892</v>
      </c>
      <c r="B2199">
        <f>COUNTIF(Employee!$U$2:$U$1471, 'Date Events'!A2199)</f>
        <v>1</v>
      </c>
      <c r="C2199">
        <f>COUNTIF(Employee!$X$2:$X$1471, 'Date Events'!A2199)</f>
        <v>0</v>
      </c>
      <c r="D2199">
        <f t="shared" si="34"/>
        <v>980</v>
      </c>
      <c r="E2199">
        <f>COUNTIF(Employee!$AA$2:$AA$1471, 'Date Events'!A2199)</f>
        <v>0</v>
      </c>
      <c r="F2199">
        <f>IF(ISNA(VLOOKUP(A2199, PerformanceRating!$P$8:$R$2778, 2, FALSE)), "", VLOOKUP(A2199, PerformanceRating!$P$8:$R$2778, 2, FALSE))</f>
        <v>3.8</v>
      </c>
      <c r="G2199">
        <f>IF(ISNA(VLOOKUP(A2199, PerformanceRating!$P$8:$R$2778, 3, FALSE)), "", VLOOKUP(A2199, PerformanceRating!$P$8:$R$2778, 3, FALSE))</f>
        <v>3</v>
      </c>
      <c r="H2199">
        <f>IF(ISNA(VLOOKUP(A2199, PerformanceRating!$C$2:$N$6710, 11, FALSE)), "", VLOOKUP(A2199, PerformanceRating!$C$2:$N$6710, 11, FALSE))</f>
        <v>3.75</v>
      </c>
      <c r="I2199">
        <f>IF(ISNA(VLOOKUP(A2199, PerformanceRating!$C$2:$N$6710, 12, FALSE)), "", VLOOKUP(A2199, PerformanceRating!$C$2:$N$6710, 12, FALSE))</f>
        <v>2.5</v>
      </c>
    </row>
    <row r="2200" spans="1:9" x14ac:dyDescent="0.25">
      <c r="A2200" s="1">
        <v>43893</v>
      </c>
      <c r="B2200">
        <f>COUNTIF(Employee!$U$2:$U$1471, 'Date Events'!A2200)</f>
        <v>2</v>
      </c>
      <c r="C2200">
        <f>COUNTIF(Employee!$X$2:$X$1471, 'Date Events'!A2200)</f>
        <v>1</v>
      </c>
      <c r="D2200">
        <f t="shared" si="34"/>
        <v>981</v>
      </c>
      <c r="E2200">
        <f>COUNTIF(Employee!$AA$2:$AA$1471, 'Date Events'!A2200)</f>
        <v>1</v>
      </c>
      <c r="F2200">
        <f>IF(ISNA(VLOOKUP(A2200, PerformanceRating!$P$8:$R$2778, 2, FALSE)), "", VLOOKUP(A2200, PerformanceRating!$P$8:$R$2778, 2, FALSE))</f>
        <v>4</v>
      </c>
      <c r="G2200">
        <f>IF(ISNA(VLOOKUP(A2200, PerformanceRating!$P$8:$R$2778, 3, FALSE)), "", VLOOKUP(A2200, PerformanceRating!$P$8:$R$2778, 3, FALSE))</f>
        <v>3</v>
      </c>
      <c r="H2200">
        <f>IF(ISNA(VLOOKUP(A2200, PerformanceRating!$C$2:$N$6710, 11, FALSE)), "", VLOOKUP(A2200, PerformanceRating!$C$2:$N$6710, 11, FALSE))</f>
        <v>3.25</v>
      </c>
      <c r="I2200">
        <f>IF(ISNA(VLOOKUP(A2200, PerformanceRating!$C$2:$N$6710, 12, FALSE)), "", VLOOKUP(A2200, PerformanceRating!$C$2:$N$6710, 12, FALSE))</f>
        <v>4.5</v>
      </c>
    </row>
    <row r="2201" spans="1:9" x14ac:dyDescent="0.25">
      <c r="A2201" s="1">
        <v>43894</v>
      </c>
      <c r="B2201">
        <f>COUNTIF(Employee!$U$2:$U$1471, 'Date Events'!A2201)</f>
        <v>0</v>
      </c>
      <c r="C2201">
        <f>COUNTIF(Employee!$X$2:$X$1471, 'Date Events'!A2201)</f>
        <v>0</v>
      </c>
      <c r="D2201">
        <f t="shared" si="34"/>
        <v>981</v>
      </c>
      <c r="E2201">
        <f>COUNTIF(Employee!$AA$2:$AA$1471, 'Date Events'!A2201)</f>
        <v>1</v>
      </c>
      <c r="F2201">
        <f>IF(ISNA(VLOOKUP(A2201, PerformanceRating!$P$8:$R$2778, 2, FALSE)), "", VLOOKUP(A2201, PerformanceRating!$P$8:$R$2778, 2, FALSE))</f>
        <v>3.5</v>
      </c>
      <c r="G2201">
        <f>IF(ISNA(VLOOKUP(A2201, PerformanceRating!$P$8:$R$2778, 3, FALSE)), "", VLOOKUP(A2201, PerformanceRating!$P$8:$R$2778, 3, FALSE))</f>
        <v>2.6666666666666665</v>
      </c>
      <c r="H2201">
        <f>IF(ISNA(VLOOKUP(A2201, PerformanceRating!$C$2:$N$6710, 11, FALSE)), "", VLOOKUP(A2201, PerformanceRating!$C$2:$N$6710, 11, FALSE))</f>
        <v>4.25</v>
      </c>
      <c r="I2201">
        <f>IF(ISNA(VLOOKUP(A2201, PerformanceRating!$C$2:$N$6710, 12, FALSE)), "", VLOOKUP(A2201, PerformanceRating!$C$2:$N$6710, 12, FALSE))</f>
        <v>2.5</v>
      </c>
    </row>
    <row r="2202" spans="1:9" x14ac:dyDescent="0.25">
      <c r="A2202" s="1">
        <v>43895</v>
      </c>
      <c r="B2202">
        <f>COUNTIF(Employee!$U$2:$U$1471, 'Date Events'!A2202)</f>
        <v>0</v>
      </c>
      <c r="C2202">
        <f>COUNTIF(Employee!$X$2:$X$1471, 'Date Events'!A2202)</f>
        <v>0</v>
      </c>
      <c r="D2202">
        <f t="shared" si="34"/>
        <v>981</v>
      </c>
      <c r="E2202">
        <f>COUNTIF(Employee!$AA$2:$AA$1471, 'Date Events'!A2202)</f>
        <v>0</v>
      </c>
      <c r="F2202">
        <f>IF(ISNA(VLOOKUP(A2202, PerformanceRating!$P$8:$R$2778, 2, FALSE)), "", VLOOKUP(A2202, PerformanceRating!$P$8:$R$2778, 2, FALSE))</f>
        <v>4</v>
      </c>
      <c r="G2202">
        <f>IF(ISNA(VLOOKUP(A2202, PerformanceRating!$P$8:$R$2778, 3, FALSE)), "", VLOOKUP(A2202, PerformanceRating!$P$8:$R$2778, 3, FALSE))</f>
        <v>3.5714285714285716</v>
      </c>
      <c r="H2202">
        <f>IF(ISNA(VLOOKUP(A2202, PerformanceRating!$C$2:$N$6710, 11, FALSE)), "", VLOOKUP(A2202, PerformanceRating!$C$2:$N$6710, 11, FALSE))</f>
        <v>3.75</v>
      </c>
      <c r="I2202">
        <f>IF(ISNA(VLOOKUP(A2202, PerformanceRating!$C$2:$N$6710, 12, FALSE)), "", VLOOKUP(A2202, PerformanceRating!$C$2:$N$6710, 12, FALSE))</f>
        <v>4.5</v>
      </c>
    </row>
    <row r="2203" spans="1:9" x14ac:dyDescent="0.25">
      <c r="A2203" s="1">
        <v>43896</v>
      </c>
      <c r="B2203">
        <f>COUNTIF(Employee!$U$2:$U$1471, 'Date Events'!A2203)</f>
        <v>1</v>
      </c>
      <c r="C2203">
        <f>COUNTIF(Employee!$X$2:$X$1471, 'Date Events'!A2203)</f>
        <v>1</v>
      </c>
      <c r="D2203">
        <f t="shared" si="34"/>
        <v>981</v>
      </c>
      <c r="E2203">
        <f>COUNTIF(Employee!$AA$2:$AA$1471, 'Date Events'!A2203)</f>
        <v>1</v>
      </c>
      <c r="F2203">
        <f>IF(ISNA(VLOOKUP(A2203, PerformanceRating!$P$8:$R$2778, 2, FALSE)), "", VLOOKUP(A2203, PerformanceRating!$P$8:$R$2778, 2, FALSE))</f>
        <v>3.4</v>
      </c>
      <c r="G2203">
        <f>IF(ISNA(VLOOKUP(A2203, PerformanceRating!$P$8:$R$2778, 3, FALSE)), "", VLOOKUP(A2203, PerformanceRating!$P$8:$R$2778, 3, FALSE))</f>
        <v>2.6</v>
      </c>
      <c r="H2203">
        <f>IF(ISNA(VLOOKUP(A2203, PerformanceRating!$C$2:$N$6710, 11, FALSE)), "", VLOOKUP(A2203, PerformanceRating!$C$2:$N$6710, 11, FALSE))</f>
        <v>3.75</v>
      </c>
      <c r="I2203">
        <f>IF(ISNA(VLOOKUP(A2203, PerformanceRating!$C$2:$N$6710, 12, FALSE)), "", VLOOKUP(A2203, PerformanceRating!$C$2:$N$6710, 12, FALSE))</f>
        <v>3.5</v>
      </c>
    </row>
    <row r="2204" spans="1:9" x14ac:dyDescent="0.25">
      <c r="A2204" s="1">
        <v>43897</v>
      </c>
      <c r="B2204">
        <f>COUNTIF(Employee!$U$2:$U$1471, 'Date Events'!A2204)</f>
        <v>0</v>
      </c>
      <c r="C2204">
        <f>COUNTIF(Employee!$X$2:$X$1471, 'Date Events'!A2204)</f>
        <v>0</v>
      </c>
      <c r="D2204">
        <f t="shared" si="34"/>
        <v>981</v>
      </c>
      <c r="E2204">
        <f>COUNTIF(Employee!$AA$2:$AA$1471, 'Date Events'!A2204)</f>
        <v>0</v>
      </c>
      <c r="F2204">
        <f>IF(ISNA(VLOOKUP(A2204, PerformanceRating!$P$8:$R$2778, 2, FALSE)), "", VLOOKUP(A2204, PerformanceRating!$P$8:$R$2778, 2, FALSE))</f>
        <v>5</v>
      </c>
      <c r="G2204">
        <f>IF(ISNA(VLOOKUP(A2204, PerformanceRating!$P$8:$R$2778, 3, FALSE)), "", VLOOKUP(A2204, PerformanceRating!$P$8:$R$2778, 3, FALSE))</f>
        <v>4</v>
      </c>
      <c r="H2204">
        <f>IF(ISNA(VLOOKUP(A2204, PerformanceRating!$C$2:$N$6710, 11, FALSE)), "", VLOOKUP(A2204, PerformanceRating!$C$2:$N$6710, 11, FALSE))</f>
        <v>4.5</v>
      </c>
      <c r="I2204">
        <f>IF(ISNA(VLOOKUP(A2204, PerformanceRating!$C$2:$N$6710, 12, FALSE)), "", VLOOKUP(A2204, PerformanceRating!$C$2:$N$6710, 12, FALSE))</f>
        <v>4.5</v>
      </c>
    </row>
    <row r="2205" spans="1:9" x14ac:dyDescent="0.25">
      <c r="A2205" s="1">
        <v>43898</v>
      </c>
      <c r="B2205">
        <f>COUNTIF(Employee!$U$2:$U$1471, 'Date Events'!A2205)</f>
        <v>1</v>
      </c>
      <c r="C2205">
        <f>COUNTIF(Employee!$X$2:$X$1471, 'Date Events'!A2205)</f>
        <v>0</v>
      </c>
      <c r="D2205">
        <f t="shared" si="34"/>
        <v>982</v>
      </c>
      <c r="E2205">
        <f>COUNTIF(Employee!$AA$2:$AA$1471, 'Date Events'!A2205)</f>
        <v>0</v>
      </c>
      <c r="F2205">
        <f>IF(ISNA(VLOOKUP(A2205, PerformanceRating!$P$8:$R$2778, 2, FALSE)), "", VLOOKUP(A2205, PerformanceRating!$P$8:$R$2778, 2, FALSE))</f>
        <v>4</v>
      </c>
      <c r="G2205">
        <f>IF(ISNA(VLOOKUP(A2205, PerformanceRating!$P$8:$R$2778, 3, FALSE)), "", VLOOKUP(A2205, PerformanceRating!$P$8:$R$2778, 3, FALSE))</f>
        <v>3.3333333333333335</v>
      </c>
      <c r="H2205">
        <f>IF(ISNA(VLOOKUP(A2205, PerformanceRating!$C$2:$N$6710, 11, FALSE)), "", VLOOKUP(A2205, PerformanceRating!$C$2:$N$6710, 11, FALSE))</f>
        <v>3.5</v>
      </c>
      <c r="I2205">
        <f>IF(ISNA(VLOOKUP(A2205, PerformanceRating!$C$2:$N$6710, 12, FALSE)), "", VLOOKUP(A2205, PerformanceRating!$C$2:$N$6710, 12, FALSE))</f>
        <v>2.5</v>
      </c>
    </row>
    <row r="2206" spans="1:9" x14ac:dyDescent="0.25">
      <c r="A2206" s="1">
        <v>43899</v>
      </c>
      <c r="B2206">
        <f>COUNTIF(Employee!$U$2:$U$1471, 'Date Events'!A2206)</f>
        <v>1</v>
      </c>
      <c r="C2206">
        <f>COUNTIF(Employee!$X$2:$X$1471, 'Date Events'!A2206)</f>
        <v>0</v>
      </c>
      <c r="D2206">
        <f t="shared" si="34"/>
        <v>983</v>
      </c>
      <c r="E2206">
        <f>COUNTIF(Employee!$AA$2:$AA$1471, 'Date Events'!A2206)</f>
        <v>0</v>
      </c>
      <c r="F2206">
        <f>IF(ISNA(VLOOKUP(A2206, PerformanceRating!$P$8:$R$2778, 2, FALSE)), "", VLOOKUP(A2206, PerformanceRating!$P$8:$R$2778, 2, FALSE))</f>
        <v>3</v>
      </c>
      <c r="G2206">
        <f>IF(ISNA(VLOOKUP(A2206, PerformanceRating!$P$8:$R$2778, 3, FALSE)), "", VLOOKUP(A2206, PerformanceRating!$P$8:$R$2778, 3, FALSE))</f>
        <v>2</v>
      </c>
      <c r="H2206">
        <f>IF(ISNA(VLOOKUP(A2206, PerformanceRating!$C$2:$N$6710, 11, FALSE)), "", VLOOKUP(A2206, PerformanceRating!$C$2:$N$6710, 11, FALSE))</f>
        <v>2.75</v>
      </c>
      <c r="I2206">
        <f>IF(ISNA(VLOOKUP(A2206, PerformanceRating!$C$2:$N$6710, 12, FALSE)), "", VLOOKUP(A2206, PerformanceRating!$C$2:$N$6710, 12, FALSE))</f>
        <v>2.5</v>
      </c>
    </row>
    <row r="2207" spans="1:9" x14ac:dyDescent="0.25">
      <c r="A2207" s="1">
        <v>43900</v>
      </c>
      <c r="B2207">
        <f>COUNTIF(Employee!$U$2:$U$1471, 'Date Events'!A2207)</f>
        <v>0</v>
      </c>
      <c r="C2207">
        <f>COUNTIF(Employee!$X$2:$X$1471, 'Date Events'!A2207)</f>
        <v>0</v>
      </c>
      <c r="D2207">
        <f t="shared" si="34"/>
        <v>983</v>
      </c>
      <c r="E2207">
        <f>COUNTIF(Employee!$AA$2:$AA$1471, 'Date Events'!A2207)</f>
        <v>0</v>
      </c>
      <c r="F2207">
        <f>IF(ISNA(VLOOKUP(A2207, PerformanceRating!$P$8:$R$2778, 2, FALSE)), "", VLOOKUP(A2207, PerformanceRating!$P$8:$R$2778, 2, FALSE))</f>
        <v>4</v>
      </c>
      <c r="G2207">
        <f>IF(ISNA(VLOOKUP(A2207, PerformanceRating!$P$8:$R$2778, 3, FALSE)), "", VLOOKUP(A2207, PerformanceRating!$P$8:$R$2778, 3, FALSE))</f>
        <v>4</v>
      </c>
      <c r="H2207">
        <f>IF(ISNA(VLOOKUP(A2207, PerformanceRating!$C$2:$N$6710, 11, FALSE)), "", VLOOKUP(A2207, PerformanceRating!$C$2:$N$6710, 11, FALSE))</f>
        <v>3</v>
      </c>
      <c r="I2207">
        <f>IF(ISNA(VLOOKUP(A2207, PerformanceRating!$C$2:$N$6710, 12, FALSE)), "", VLOOKUP(A2207, PerformanceRating!$C$2:$N$6710, 12, FALSE))</f>
        <v>3</v>
      </c>
    </row>
    <row r="2208" spans="1:9" x14ac:dyDescent="0.25">
      <c r="A2208" s="1">
        <v>43901</v>
      </c>
      <c r="B2208">
        <f>COUNTIF(Employee!$U$2:$U$1471, 'Date Events'!A2208)</f>
        <v>1</v>
      </c>
      <c r="C2208">
        <f>COUNTIF(Employee!$X$2:$X$1471, 'Date Events'!A2208)</f>
        <v>1</v>
      </c>
      <c r="D2208">
        <f t="shared" si="34"/>
        <v>983</v>
      </c>
      <c r="E2208">
        <f>COUNTIF(Employee!$AA$2:$AA$1471, 'Date Events'!A2208)</f>
        <v>0</v>
      </c>
      <c r="F2208">
        <f>IF(ISNA(VLOOKUP(A2208, PerformanceRating!$P$8:$R$2778, 2, FALSE)), "", VLOOKUP(A2208, PerformanceRating!$P$8:$R$2778, 2, FALSE))</f>
        <v>5</v>
      </c>
      <c r="G2208">
        <f>IF(ISNA(VLOOKUP(A2208, PerformanceRating!$P$8:$R$2778, 3, FALSE)), "", VLOOKUP(A2208, PerformanceRating!$P$8:$R$2778, 3, FALSE))</f>
        <v>4</v>
      </c>
      <c r="H2208">
        <f>IF(ISNA(VLOOKUP(A2208, PerformanceRating!$C$2:$N$6710, 11, FALSE)), "", VLOOKUP(A2208, PerformanceRating!$C$2:$N$6710, 11, FALSE))</f>
        <v>3.25</v>
      </c>
      <c r="I2208">
        <f>IF(ISNA(VLOOKUP(A2208, PerformanceRating!$C$2:$N$6710, 12, FALSE)), "", VLOOKUP(A2208, PerformanceRating!$C$2:$N$6710, 12, FALSE))</f>
        <v>4.5</v>
      </c>
    </row>
    <row r="2209" spans="1:9" x14ac:dyDescent="0.25">
      <c r="A2209" s="1">
        <v>43902</v>
      </c>
      <c r="B2209">
        <f>COUNTIF(Employee!$U$2:$U$1471, 'Date Events'!A2209)</f>
        <v>0</v>
      </c>
      <c r="C2209">
        <f>COUNTIF(Employee!$X$2:$X$1471, 'Date Events'!A2209)</f>
        <v>0</v>
      </c>
      <c r="D2209">
        <f t="shared" si="34"/>
        <v>983</v>
      </c>
      <c r="E2209">
        <f>COUNTIF(Employee!$AA$2:$AA$1471, 'Date Events'!A2209)</f>
        <v>0</v>
      </c>
      <c r="F2209">
        <f>IF(ISNA(VLOOKUP(A2209, PerformanceRating!$P$8:$R$2778, 2, FALSE)), "", VLOOKUP(A2209, PerformanceRating!$P$8:$R$2778, 2, FALSE))</f>
        <v>4.666666666666667</v>
      </c>
      <c r="G2209">
        <f>IF(ISNA(VLOOKUP(A2209, PerformanceRating!$P$8:$R$2778, 3, FALSE)), "", VLOOKUP(A2209, PerformanceRating!$P$8:$R$2778, 3, FALSE))</f>
        <v>4.333333333333333</v>
      </c>
      <c r="H2209">
        <f>IF(ISNA(VLOOKUP(A2209, PerformanceRating!$C$2:$N$6710, 11, FALSE)), "", VLOOKUP(A2209, PerformanceRating!$C$2:$N$6710, 11, FALSE))</f>
        <v>3.75</v>
      </c>
      <c r="I2209">
        <f>IF(ISNA(VLOOKUP(A2209, PerformanceRating!$C$2:$N$6710, 12, FALSE)), "", VLOOKUP(A2209, PerformanceRating!$C$2:$N$6710, 12, FALSE))</f>
        <v>5</v>
      </c>
    </row>
    <row r="2210" spans="1:9" x14ac:dyDescent="0.25">
      <c r="A2210" s="1">
        <v>43903</v>
      </c>
      <c r="B2210">
        <f>COUNTIF(Employee!$U$2:$U$1471, 'Date Events'!A2210)</f>
        <v>0</v>
      </c>
      <c r="C2210">
        <f>COUNTIF(Employee!$X$2:$X$1471, 'Date Events'!A2210)</f>
        <v>1</v>
      </c>
      <c r="D2210">
        <f t="shared" si="34"/>
        <v>982</v>
      </c>
      <c r="E2210">
        <f>COUNTIF(Employee!$AA$2:$AA$1471, 'Date Events'!A2210)</f>
        <v>0</v>
      </c>
      <c r="F2210">
        <f>IF(ISNA(VLOOKUP(A2210, PerformanceRating!$P$8:$R$2778, 2, FALSE)), "", VLOOKUP(A2210, PerformanceRating!$P$8:$R$2778, 2, FALSE))</f>
        <v>3.8</v>
      </c>
      <c r="G2210">
        <f>IF(ISNA(VLOOKUP(A2210, PerformanceRating!$P$8:$R$2778, 3, FALSE)), "", VLOOKUP(A2210, PerformanceRating!$P$8:$R$2778, 3, FALSE))</f>
        <v>3.6</v>
      </c>
      <c r="H2210">
        <f>IF(ISNA(VLOOKUP(A2210, PerformanceRating!$C$2:$N$6710, 11, FALSE)), "", VLOOKUP(A2210, PerformanceRating!$C$2:$N$6710, 11, FALSE))</f>
        <v>3.75</v>
      </c>
      <c r="I2210">
        <f>IF(ISNA(VLOOKUP(A2210, PerformanceRating!$C$2:$N$6710, 12, FALSE)), "", VLOOKUP(A2210, PerformanceRating!$C$2:$N$6710, 12, FALSE))</f>
        <v>5</v>
      </c>
    </row>
    <row r="2211" spans="1:9" x14ac:dyDescent="0.25">
      <c r="A2211" s="1">
        <v>43904</v>
      </c>
      <c r="B2211">
        <f>COUNTIF(Employee!$U$2:$U$1471, 'Date Events'!A2211)</f>
        <v>0</v>
      </c>
      <c r="C2211">
        <f>COUNTIF(Employee!$X$2:$X$1471, 'Date Events'!A2211)</f>
        <v>0</v>
      </c>
      <c r="D2211">
        <f t="shared" si="34"/>
        <v>982</v>
      </c>
      <c r="E2211">
        <f>COUNTIF(Employee!$AA$2:$AA$1471, 'Date Events'!A2211)</f>
        <v>0</v>
      </c>
      <c r="F2211">
        <f>IF(ISNA(VLOOKUP(A2211, PerformanceRating!$P$8:$R$2778, 2, FALSE)), "", VLOOKUP(A2211, PerformanceRating!$P$8:$R$2778, 2, FALSE))</f>
        <v>4.5</v>
      </c>
      <c r="G2211">
        <f>IF(ISNA(VLOOKUP(A2211, PerformanceRating!$P$8:$R$2778, 3, FALSE)), "", VLOOKUP(A2211, PerformanceRating!$P$8:$R$2778, 3, FALSE))</f>
        <v>4</v>
      </c>
      <c r="H2211">
        <f>IF(ISNA(VLOOKUP(A2211, PerformanceRating!$C$2:$N$6710, 11, FALSE)), "", VLOOKUP(A2211, PerformanceRating!$C$2:$N$6710, 11, FALSE))</f>
        <v>4.5</v>
      </c>
      <c r="I2211">
        <f>IF(ISNA(VLOOKUP(A2211, PerformanceRating!$C$2:$N$6710, 12, FALSE)), "", VLOOKUP(A2211, PerformanceRating!$C$2:$N$6710, 12, FALSE))</f>
        <v>5</v>
      </c>
    </row>
    <row r="2212" spans="1:9" x14ac:dyDescent="0.25">
      <c r="A2212" s="1">
        <v>43905</v>
      </c>
      <c r="B2212">
        <f>COUNTIF(Employee!$U$2:$U$1471, 'Date Events'!A2212)</f>
        <v>0</v>
      </c>
      <c r="C2212">
        <f>COUNTIF(Employee!$X$2:$X$1471, 'Date Events'!A2212)</f>
        <v>0</v>
      </c>
      <c r="D2212">
        <f t="shared" si="34"/>
        <v>982</v>
      </c>
      <c r="E2212">
        <f>COUNTIF(Employee!$AA$2:$AA$1471, 'Date Events'!A2212)</f>
        <v>0</v>
      </c>
      <c r="F2212">
        <f>IF(ISNA(VLOOKUP(A2212, PerformanceRating!$P$8:$R$2778, 2, FALSE)), "", VLOOKUP(A2212, PerformanceRating!$P$8:$R$2778, 2, FALSE))</f>
        <v>3.5</v>
      </c>
      <c r="G2212">
        <f>IF(ISNA(VLOOKUP(A2212, PerformanceRating!$P$8:$R$2778, 3, FALSE)), "", VLOOKUP(A2212, PerformanceRating!$P$8:$R$2778, 3, FALSE))</f>
        <v>2.5</v>
      </c>
      <c r="H2212">
        <f>IF(ISNA(VLOOKUP(A2212, PerformanceRating!$C$2:$N$6710, 11, FALSE)), "", VLOOKUP(A2212, PerformanceRating!$C$2:$N$6710, 11, FALSE))</f>
        <v>4.25</v>
      </c>
      <c r="I2212">
        <f>IF(ISNA(VLOOKUP(A2212, PerformanceRating!$C$2:$N$6710, 12, FALSE)), "", VLOOKUP(A2212, PerformanceRating!$C$2:$N$6710, 12, FALSE))</f>
        <v>3.5</v>
      </c>
    </row>
    <row r="2213" spans="1:9" x14ac:dyDescent="0.25">
      <c r="A2213" s="1">
        <v>43906</v>
      </c>
      <c r="B2213">
        <f>COUNTIF(Employee!$U$2:$U$1471, 'Date Events'!A2213)</f>
        <v>2</v>
      </c>
      <c r="C2213">
        <f>COUNTIF(Employee!$X$2:$X$1471, 'Date Events'!A2213)</f>
        <v>0</v>
      </c>
      <c r="D2213">
        <f t="shared" si="34"/>
        <v>984</v>
      </c>
      <c r="E2213">
        <f>COUNTIF(Employee!$AA$2:$AA$1471, 'Date Events'!A2213)</f>
        <v>0</v>
      </c>
      <c r="F2213">
        <f>IF(ISNA(VLOOKUP(A2213, PerformanceRating!$P$8:$R$2778, 2, FALSE)), "", VLOOKUP(A2213, PerformanceRating!$P$8:$R$2778, 2, FALSE))</f>
        <v>4</v>
      </c>
      <c r="G2213">
        <f>IF(ISNA(VLOOKUP(A2213, PerformanceRating!$P$8:$R$2778, 3, FALSE)), "", VLOOKUP(A2213, PerformanceRating!$P$8:$R$2778, 3, FALSE))</f>
        <v>3.5</v>
      </c>
      <c r="H2213">
        <f>IF(ISNA(VLOOKUP(A2213, PerformanceRating!$C$2:$N$6710, 11, FALSE)), "", VLOOKUP(A2213, PerformanceRating!$C$2:$N$6710, 11, FALSE))</f>
        <v>3.75</v>
      </c>
      <c r="I2213">
        <f>IF(ISNA(VLOOKUP(A2213, PerformanceRating!$C$2:$N$6710, 12, FALSE)), "", VLOOKUP(A2213, PerformanceRating!$C$2:$N$6710, 12, FALSE))</f>
        <v>2.5</v>
      </c>
    </row>
    <row r="2214" spans="1:9" x14ac:dyDescent="0.25">
      <c r="A2214" s="1">
        <v>43907</v>
      </c>
      <c r="B2214">
        <f>COUNTIF(Employee!$U$2:$U$1471, 'Date Events'!A2214)</f>
        <v>0</v>
      </c>
      <c r="C2214">
        <f>COUNTIF(Employee!$X$2:$X$1471, 'Date Events'!A2214)</f>
        <v>0</v>
      </c>
      <c r="D2214">
        <f t="shared" si="34"/>
        <v>984</v>
      </c>
      <c r="E2214">
        <f>COUNTIF(Employee!$AA$2:$AA$1471, 'Date Events'!A2214)</f>
        <v>0</v>
      </c>
      <c r="F2214">
        <f>IF(ISNA(VLOOKUP(A2214, PerformanceRating!$P$8:$R$2778, 2, FALSE)), "", VLOOKUP(A2214, PerformanceRating!$P$8:$R$2778, 2, FALSE))</f>
        <v>4</v>
      </c>
      <c r="G2214">
        <f>IF(ISNA(VLOOKUP(A2214, PerformanceRating!$P$8:$R$2778, 3, FALSE)), "", VLOOKUP(A2214, PerformanceRating!$P$8:$R$2778, 3, FALSE))</f>
        <v>4</v>
      </c>
      <c r="H2214">
        <f>IF(ISNA(VLOOKUP(A2214, PerformanceRating!$C$2:$N$6710, 11, FALSE)), "", VLOOKUP(A2214, PerformanceRating!$C$2:$N$6710, 11, FALSE))</f>
        <v>4</v>
      </c>
      <c r="I2214">
        <f>IF(ISNA(VLOOKUP(A2214, PerformanceRating!$C$2:$N$6710, 12, FALSE)), "", VLOOKUP(A2214, PerformanceRating!$C$2:$N$6710, 12, FALSE))</f>
        <v>4</v>
      </c>
    </row>
    <row r="2215" spans="1:9" x14ac:dyDescent="0.25">
      <c r="A2215" s="1">
        <v>43908</v>
      </c>
      <c r="B2215">
        <f>COUNTIF(Employee!$U$2:$U$1471, 'Date Events'!A2215)</f>
        <v>0</v>
      </c>
      <c r="C2215">
        <f>COUNTIF(Employee!$X$2:$X$1471, 'Date Events'!A2215)</f>
        <v>0</v>
      </c>
      <c r="D2215">
        <f t="shared" si="34"/>
        <v>984</v>
      </c>
      <c r="E2215">
        <f>COUNTIF(Employee!$AA$2:$AA$1471, 'Date Events'!A2215)</f>
        <v>0</v>
      </c>
      <c r="F2215">
        <f>IF(ISNA(VLOOKUP(A2215, PerformanceRating!$P$8:$R$2778, 2, FALSE)), "", VLOOKUP(A2215, PerformanceRating!$P$8:$R$2778, 2, FALSE))</f>
        <v>4</v>
      </c>
      <c r="G2215">
        <f>IF(ISNA(VLOOKUP(A2215, PerformanceRating!$P$8:$R$2778, 3, FALSE)), "", VLOOKUP(A2215, PerformanceRating!$P$8:$R$2778, 3, FALSE))</f>
        <v>3.3333333333333335</v>
      </c>
      <c r="H2215">
        <f>IF(ISNA(VLOOKUP(A2215, PerformanceRating!$C$2:$N$6710, 11, FALSE)), "", VLOOKUP(A2215, PerformanceRating!$C$2:$N$6710, 11, FALSE))</f>
        <v>5</v>
      </c>
      <c r="I2215">
        <f>IF(ISNA(VLOOKUP(A2215, PerformanceRating!$C$2:$N$6710, 12, FALSE)), "", VLOOKUP(A2215, PerformanceRating!$C$2:$N$6710, 12, FALSE))</f>
        <v>4</v>
      </c>
    </row>
    <row r="2216" spans="1:9" x14ac:dyDescent="0.25">
      <c r="A2216" s="1">
        <v>43909</v>
      </c>
      <c r="B2216">
        <f>COUNTIF(Employee!$U$2:$U$1471, 'Date Events'!A2216)</f>
        <v>1</v>
      </c>
      <c r="C2216">
        <f>COUNTIF(Employee!$X$2:$X$1471, 'Date Events'!A2216)</f>
        <v>0</v>
      </c>
      <c r="D2216">
        <f t="shared" si="34"/>
        <v>985</v>
      </c>
      <c r="E2216">
        <f>COUNTIF(Employee!$AA$2:$AA$1471, 'Date Events'!A2216)</f>
        <v>0</v>
      </c>
      <c r="F2216" t="str">
        <f>IF(ISNA(VLOOKUP(A2216, PerformanceRating!$P$8:$R$2778, 2, FALSE)), "", VLOOKUP(A2216, PerformanceRating!$P$8:$R$2778, 2, FALSE))</f>
        <v/>
      </c>
      <c r="G2216" t="str">
        <f>IF(ISNA(VLOOKUP(A2216, PerformanceRating!$P$8:$R$2778, 3, FALSE)), "", VLOOKUP(A2216, PerformanceRating!$P$8:$R$2778, 3, FALSE))</f>
        <v/>
      </c>
      <c r="H2216" t="str">
        <f>IF(ISNA(VLOOKUP(A2216, PerformanceRating!$C$2:$N$6710, 11, FALSE)), "", VLOOKUP(A2216, PerformanceRating!$C$2:$N$6710, 11, FALSE))</f>
        <v/>
      </c>
      <c r="I2216" t="str">
        <f>IF(ISNA(VLOOKUP(A2216, PerformanceRating!$C$2:$N$6710, 12, FALSE)), "", VLOOKUP(A2216, PerformanceRating!$C$2:$N$6710, 12, FALSE))</f>
        <v/>
      </c>
    </row>
    <row r="2217" spans="1:9" x14ac:dyDescent="0.25">
      <c r="A2217" s="1">
        <v>43910</v>
      </c>
      <c r="B2217">
        <f>COUNTIF(Employee!$U$2:$U$1471, 'Date Events'!A2217)</f>
        <v>0</v>
      </c>
      <c r="C2217">
        <f>COUNTIF(Employee!$X$2:$X$1471, 'Date Events'!A2217)</f>
        <v>0</v>
      </c>
      <c r="D2217">
        <f t="shared" si="34"/>
        <v>985</v>
      </c>
      <c r="E2217">
        <f>COUNTIF(Employee!$AA$2:$AA$1471, 'Date Events'!A2217)</f>
        <v>1</v>
      </c>
      <c r="F2217">
        <f>IF(ISNA(VLOOKUP(A2217, PerformanceRating!$P$8:$R$2778, 2, FALSE)), "", VLOOKUP(A2217, PerformanceRating!$P$8:$R$2778, 2, FALSE))</f>
        <v>4</v>
      </c>
      <c r="G2217">
        <f>IF(ISNA(VLOOKUP(A2217, PerformanceRating!$P$8:$R$2778, 3, FALSE)), "", VLOOKUP(A2217, PerformanceRating!$P$8:$R$2778, 3, FALSE))</f>
        <v>3.5</v>
      </c>
      <c r="H2217">
        <f>IF(ISNA(VLOOKUP(A2217, PerformanceRating!$C$2:$N$6710, 11, FALSE)), "", VLOOKUP(A2217, PerformanceRating!$C$2:$N$6710, 11, FALSE))</f>
        <v>4.25</v>
      </c>
      <c r="I2217">
        <f>IF(ISNA(VLOOKUP(A2217, PerformanceRating!$C$2:$N$6710, 12, FALSE)), "", VLOOKUP(A2217, PerformanceRating!$C$2:$N$6710, 12, FALSE))</f>
        <v>3</v>
      </c>
    </row>
    <row r="2218" spans="1:9" x14ac:dyDescent="0.25">
      <c r="A2218" s="1">
        <v>43911</v>
      </c>
      <c r="B2218">
        <f>COUNTIF(Employee!$U$2:$U$1471, 'Date Events'!A2218)</f>
        <v>0</v>
      </c>
      <c r="C2218">
        <f>COUNTIF(Employee!$X$2:$X$1471, 'Date Events'!A2218)</f>
        <v>0</v>
      </c>
      <c r="D2218">
        <f t="shared" si="34"/>
        <v>985</v>
      </c>
      <c r="E2218">
        <f>COUNTIF(Employee!$AA$2:$AA$1471, 'Date Events'!A2218)</f>
        <v>1</v>
      </c>
      <c r="F2218">
        <f>IF(ISNA(VLOOKUP(A2218, PerformanceRating!$P$8:$R$2778, 2, FALSE)), "", VLOOKUP(A2218, PerformanceRating!$P$8:$R$2778, 2, FALSE))</f>
        <v>3.3333333333333335</v>
      </c>
      <c r="G2218">
        <f>IF(ISNA(VLOOKUP(A2218, PerformanceRating!$P$8:$R$2778, 3, FALSE)), "", VLOOKUP(A2218, PerformanceRating!$P$8:$R$2778, 3, FALSE))</f>
        <v>2.6666666666666665</v>
      </c>
      <c r="H2218">
        <f>IF(ISNA(VLOOKUP(A2218, PerformanceRating!$C$2:$N$6710, 11, FALSE)), "", VLOOKUP(A2218, PerformanceRating!$C$2:$N$6710, 11, FALSE))</f>
        <v>3.75</v>
      </c>
      <c r="I2218">
        <f>IF(ISNA(VLOOKUP(A2218, PerformanceRating!$C$2:$N$6710, 12, FALSE)), "", VLOOKUP(A2218, PerformanceRating!$C$2:$N$6710, 12, FALSE))</f>
        <v>3.5</v>
      </c>
    </row>
    <row r="2219" spans="1:9" x14ac:dyDescent="0.25">
      <c r="A2219" s="1">
        <v>43912</v>
      </c>
      <c r="B2219">
        <f>COUNTIF(Employee!$U$2:$U$1471, 'Date Events'!A2219)</f>
        <v>0</v>
      </c>
      <c r="C2219">
        <f>COUNTIF(Employee!$X$2:$X$1471, 'Date Events'!A2219)</f>
        <v>0</v>
      </c>
      <c r="D2219">
        <f t="shared" si="34"/>
        <v>985</v>
      </c>
      <c r="E2219">
        <f>COUNTIF(Employee!$AA$2:$AA$1471, 'Date Events'!A2219)</f>
        <v>0</v>
      </c>
      <c r="F2219">
        <f>IF(ISNA(VLOOKUP(A2219, PerformanceRating!$P$8:$R$2778, 2, FALSE)), "", VLOOKUP(A2219, PerformanceRating!$P$8:$R$2778, 2, FALSE))</f>
        <v>3.75</v>
      </c>
      <c r="G2219">
        <f>IF(ISNA(VLOOKUP(A2219, PerformanceRating!$P$8:$R$2778, 3, FALSE)), "", VLOOKUP(A2219, PerformanceRating!$P$8:$R$2778, 3, FALSE))</f>
        <v>3</v>
      </c>
      <c r="H2219">
        <f>IF(ISNA(VLOOKUP(A2219, PerformanceRating!$C$2:$N$6710, 11, FALSE)), "", VLOOKUP(A2219, PerformanceRating!$C$2:$N$6710, 11, FALSE))</f>
        <v>3.5</v>
      </c>
      <c r="I2219">
        <f>IF(ISNA(VLOOKUP(A2219, PerformanceRating!$C$2:$N$6710, 12, FALSE)), "", VLOOKUP(A2219, PerformanceRating!$C$2:$N$6710, 12, FALSE))</f>
        <v>5</v>
      </c>
    </row>
    <row r="2220" spans="1:9" x14ac:dyDescent="0.25">
      <c r="A2220" s="1">
        <v>43913</v>
      </c>
      <c r="B2220">
        <f>COUNTIF(Employee!$U$2:$U$1471, 'Date Events'!A2220)</f>
        <v>2</v>
      </c>
      <c r="C2220">
        <f>COUNTIF(Employee!$X$2:$X$1471, 'Date Events'!A2220)</f>
        <v>0</v>
      </c>
      <c r="D2220">
        <f t="shared" si="34"/>
        <v>987</v>
      </c>
      <c r="E2220">
        <f>COUNTIF(Employee!$AA$2:$AA$1471, 'Date Events'!A2220)</f>
        <v>0</v>
      </c>
      <c r="F2220">
        <f>IF(ISNA(VLOOKUP(A2220, PerformanceRating!$P$8:$R$2778, 2, FALSE)), "", VLOOKUP(A2220, PerformanceRating!$P$8:$R$2778, 2, FALSE))</f>
        <v>3.5</v>
      </c>
      <c r="G2220">
        <f>IF(ISNA(VLOOKUP(A2220, PerformanceRating!$P$8:$R$2778, 3, FALSE)), "", VLOOKUP(A2220, PerformanceRating!$P$8:$R$2778, 3, FALSE))</f>
        <v>3</v>
      </c>
      <c r="H2220">
        <f>IF(ISNA(VLOOKUP(A2220, PerformanceRating!$C$2:$N$6710, 11, FALSE)), "", VLOOKUP(A2220, PerformanceRating!$C$2:$N$6710, 11, FALSE))</f>
        <v>3</v>
      </c>
      <c r="I2220">
        <f>IF(ISNA(VLOOKUP(A2220, PerformanceRating!$C$2:$N$6710, 12, FALSE)), "", VLOOKUP(A2220, PerformanceRating!$C$2:$N$6710, 12, FALSE))</f>
        <v>3.5</v>
      </c>
    </row>
    <row r="2221" spans="1:9" x14ac:dyDescent="0.25">
      <c r="A2221" s="1">
        <v>43914</v>
      </c>
      <c r="B2221">
        <f>COUNTIF(Employee!$U$2:$U$1471, 'Date Events'!A2221)</f>
        <v>0</v>
      </c>
      <c r="C2221">
        <f>COUNTIF(Employee!$X$2:$X$1471, 'Date Events'!A2221)</f>
        <v>0</v>
      </c>
      <c r="D2221">
        <f t="shared" si="34"/>
        <v>987</v>
      </c>
      <c r="E2221">
        <f>COUNTIF(Employee!$AA$2:$AA$1471, 'Date Events'!A2221)</f>
        <v>0</v>
      </c>
      <c r="F2221">
        <f>IF(ISNA(VLOOKUP(A2221, PerformanceRating!$P$8:$R$2778, 2, FALSE)), "", VLOOKUP(A2221, PerformanceRating!$P$8:$R$2778, 2, FALSE))</f>
        <v>4</v>
      </c>
      <c r="G2221">
        <f>IF(ISNA(VLOOKUP(A2221, PerformanceRating!$P$8:$R$2778, 3, FALSE)), "", VLOOKUP(A2221, PerformanceRating!$P$8:$R$2778, 3, FALSE))</f>
        <v>4</v>
      </c>
      <c r="H2221">
        <f>IF(ISNA(VLOOKUP(A2221, PerformanceRating!$C$2:$N$6710, 11, FALSE)), "", VLOOKUP(A2221, PerformanceRating!$C$2:$N$6710, 11, FALSE))</f>
        <v>3.25</v>
      </c>
      <c r="I2221">
        <f>IF(ISNA(VLOOKUP(A2221, PerformanceRating!$C$2:$N$6710, 12, FALSE)), "", VLOOKUP(A2221, PerformanceRating!$C$2:$N$6710, 12, FALSE))</f>
        <v>5</v>
      </c>
    </row>
    <row r="2222" spans="1:9" x14ac:dyDescent="0.25">
      <c r="A2222" s="1">
        <v>43915</v>
      </c>
      <c r="B2222">
        <f>COUNTIF(Employee!$U$2:$U$1471, 'Date Events'!A2222)</f>
        <v>2</v>
      </c>
      <c r="C2222">
        <f>COUNTIF(Employee!$X$2:$X$1471, 'Date Events'!A2222)</f>
        <v>0</v>
      </c>
      <c r="D2222">
        <f t="shared" si="34"/>
        <v>989</v>
      </c>
      <c r="E2222">
        <f>COUNTIF(Employee!$AA$2:$AA$1471, 'Date Events'!A2222)</f>
        <v>0</v>
      </c>
      <c r="F2222">
        <f>IF(ISNA(VLOOKUP(A2222, PerformanceRating!$P$8:$R$2778, 2, FALSE)), "", VLOOKUP(A2222, PerformanceRating!$P$8:$R$2778, 2, FALSE))</f>
        <v>3</v>
      </c>
      <c r="G2222">
        <f>IF(ISNA(VLOOKUP(A2222, PerformanceRating!$P$8:$R$2778, 3, FALSE)), "", VLOOKUP(A2222, PerformanceRating!$P$8:$R$2778, 3, FALSE))</f>
        <v>2.5</v>
      </c>
      <c r="H2222">
        <f>IF(ISNA(VLOOKUP(A2222, PerformanceRating!$C$2:$N$6710, 11, FALSE)), "", VLOOKUP(A2222, PerformanceRating!$C$2:$N$6710, 11, FALSE))</f>
        <v>3.75</v>
      </c>
      <c r="I2222">
        <f>IF(ISNA(VLOOKUP(A2222, PerformanceRating!$C$2:$N$6710, 12, FALSE)), "", VLOOKUP(A2222, PerformanceRating!$C$2:$N$6710, 12, FALSE))</f>
        <v>2.5</v>
      </c>
    </row>
    <row r="2223" spans="1:9" x14ac:dyDescent="0.25">
      <c r="A2223" s="1">
        <v>43916</v>
      </c>
      <c r="B2223">
        <f>COUNTIF(Employee!$U$2:$U$1471, 'Date Events'!A2223)</f>
        <v>0</v>
      </c>
      <c r="C2223">
        <f>COUNTIF(Employee!$X$2:$X$1471, 'Date Events'!A2223)</f>
        <v>0</v>
      </c>
      <c r="D2223">
        <f t="shared" si="34"/>
        <v>989</v>
      </c>
      <c r="E2223">
        <f>COUNTIF(Employee!$AA$2:$AA$1471, 'Date Events'!A2223)</f>
        <v>2</v>
      </c>
      <c r="F2223">
        <f>IF(ISNA(VLOOKUP(A2223, PerformanceRating!$P$8:$R$2778, 2, FALSE)), "", VLOOKUP(A2223, PerformanceRating!$P$8:$R$2778, 2, FALSE))</f>
        <v>4.75</v>
      </c>
      <c r="G2223">
        <f>IF(ISNA(VLOOKUP(A2223, PerformanceRating!$P$8:$R$2778, 3, FALSE)), "", VLOOKUP(A2223, PerformanceRating!$P$8:$R$2778, 3, FALSE))</f>
        <v>4.25</v>
      </c>
      <c r="H2223">
        <f>IF(ISNA(VLOOKUP(A2223, PerformanceRating!$C$2:$N$6710, 11, FALSE)), "", VLOOKUP(A2223, PerformanceRating!$C$2:$N$6710, 11, FALSE))</f>
        <v>3.5</v>
      </c>
      <c r="I2223">
        <f>IF(ISNA(VLOOKUP(A2223, PerformanceRating!$C$2:$N$6710, 12, FALSE)), "", VLOOKUP(A2223, PerformanceRating!$C$2:$N$6710, 12, FALSE))</f>
        <v>4</v>
      </c>
    </row>
    <row r="2224" spans="1:9" x14ac:dyDescent="0.25">
      <c r="A2224" s="1">
        <v>43917</v>
      </c>
      <c r="B2224">
        <f>COUNTIF(Employee!$U$2:$U$1471, 'Date Events'!A2224)</f>
        <v>0</v>
      </c>
      <c r="C2224">
        <f>COUNTIF(Employee!$X$2:$X$1471, 'Date Events'!A2224)</f>
        <v>0</v>
      </c>
      <c r="D2224">
        <f t="shared" si="34"/>
        <v>989</v>
      </c>
      <c r="E2224">
        <f>COUNTIF(Employee!$AA$2:$AA$1471, 'Date Events'!A2224)</f>
        <v>0</v>
      </c>
      <c r="F2224">
        <f>IF(ISNA(VLOOKUP(A2224, PerformanceRating!$P$8:$R$2778, 2, FALSE)), "", VLOOKUP(A2224, PerformanceRating!$P$8:$R$2778, 2, FALSE))</f>
        <v>3.6666666666666665</v>
      </c>
      <c r="G2224">
        <f>IF(ISNA(VLOOKUP(A2224, PerformanceRating!$P$8:$R$2778, 3, FALSE)), "", VLOOKUP(A2224, PerformanceRating!$P$8:$R$2778, 3, FALSE))</f>
        <v>3.3333333333333335</v>
      </c>
      <c r="H2224">
        <f>IF(ISNA(VLOOKUP(A2224, PerformanceRating!$C$2:$N$6710, 11, FALSE)), "", VLOOKUP(A2224, PerformanceRating!$C$2:$N$6710, 11, FALSE))</f>
        <v>3.75</v>
      </c>
      <c r="I2224">
        <f>IF(ISNA(VLOOKUP(A2224, PerformanceRating!$C$2:$N$6710, 12, FALSE)), "", VLOOKUP(A2224, PerformanceRating!$C$2:$N$6710, 12, FALSE))</f>
        <v>4.5</v>
      </c>
    </row>
    <row r="2225" spans="1:9" x14ac:dyDescent="0.25">
      <c r="A2225" s="1">
        <v>43918</v>
      </c>
      <c r="B2225">
        <f>COUNTIF(Employee!$U$2:$U$1471, 'Date Events'!A2225)</f>
        <v>0</v>
      </c>
      <c r="C2225">
        <f>COUNTIF(Employee!$X$2:$X$1471, 'Date Events'!A2225)</f>
        <v>0</v>
      </c>
      <c r="D2225">
        <f t="shared" si="34"/>
        <v>989</v>
      </c>
      <c r="E2225">
        <f>COUNTIF(Employee!$AA$2:$AA$1471, 'Date Events'!A2225)</f>
        <v>0</v>
      </c>
      <c r="F2225">
        <f>IF(ISNA(VLOOKUP(A2225, PerformanceRating!$P$8:$R$2778, 2, FALSE)), "", VLOOKUP(A2225, PerformanceRating!$P$8:$R$2778, 2, FALSE))</f>
        <v>4.5</v>
      </c>
      <c r="G2225">
        <f>IF(ISNA(VLOOKUP(A2225, PerformanceRating!$P$8:$R$2778, 3, FALSE)), "", VLOOKUP(A2225, PerformanceRating!$P$8:$R$2778, 3, FALSE))</f>
        <v>3.5</v>
      </c>
      <c r="H2225">
        <f>IF(ISNA(VLOOKUP(A2225, PerformanceRating!$C$2:$N$6710, 11, FALSE)), "", VLOOKUP(A2225, PerformanceRating!$C$2:$N$6710, 11, FALSE))</f>
        <v>4.25</v>
      </c>
      <c r="I2225">
        <f>IF(ISNA(VLOOKUP(A2225, PerformanceRating!$C$2:$N$6710, 12, FALSE)), "", VLOOKUP(A2225, PerformanceRating!$C$2:$N$6710, 12, FALSE))</f>
        <v>3.5</v>
      </c>
    </row>
    <row r="2226" spans="1:9" x14ac:dyDescent="0.25">
      <c r="A2226" s="1">
        <v>43919</v>
      </c>
      <c r="B2226">
        <f>COUNTIF(Employee!$U$2:$U$1471, 'Date Events'!A2226)</f>
        <v>0</v>
      </c>
      <c r="C2226">
        <f>COUNTIF(Employee!$X$2:$X$1471, 'Date Events'!A2226)</f>
        <v>0</v>
      </c>
      <c r="D2226">
        <f t="shared" si="34"/>
        <v>989</v>
      </c>
      <c r="E2226">
        <f>COUNTIF(Employee!$AA$2:$AA$1471, 'Date Events'!A2226)</f>
        <v>0</v>
      </c>
      <c r="F2226">
        <f>IF(ISNA(VLOOKUP(A2226, PerformanceRating!$P$8:$R$2778, 2, FALSE)), "", VLOOKUP(A2226, PerformanceRating!$P$8:$R$2778, 2, FALSE))</f>
        <v>4.25</v>
      </c>
      <c r="G2226">
        <f>IF(ISNA(VLOOKUP(A2226, PerformanceRating!$P$8:$R$2778, 3, FALSE)), "", VLOOKUP(A2226, PerformanceRating!$P$8:$R$2778, 3, FALSE))</f>
        <v>3.75</v>
      </c>
      <c r="H2226">
        <f>IF(ISNA(VLOOKUP(A2226, PerformanceRating!$C$2:$N$6710, 11, FALSE)), "", VLOOKUP(A2226, PerformanceRating!$C$2:$N$6710, 11, FALSE))</f>
        <v>3.5</v>
      </c>
      <c r="I2226">
        <f>IF(ISNA(VLOOKUP(A2226, PerformanceRating!$C$2:$N$6710, 12, FALSE)), "", VLOOKUP(A2226, PerformanceRating!$C$2:$N$6710, 12, FALSE))</f>
        <v>5</v>
      </c>
    </row>
    <row r="2227" spans="1:9" x14ac:dyDescent="0.25">
      <c r="A2227" s="1">
        <v>43920</v>
      </c>
      <c r="B2227">
        <f>COUNTIF(Employee!$U$2:$U$1471, 'Date Events'!A2227)</f>
        <v>1</v>
      </c>
      <c r="C2227">
        <f>COUNTIF(Employee!$X$2:$X$1471, 'Date Events'!A2227)</f>
        <v>0</v>
      </c>
      <c r="D2227">
        <f t="shared" si="34"/>
        <v>990</v>
      </c>
      <c r="E2227">
        <f>COUNTIF(Employee!$AA$2:$AA$1471, 'Date Events'!A2227)</f>
        <v>0</v>
      </c>
      <c r="F2227">
        <f>IF(ISNA(VLOOKUP(A2227, PerformanceRating!$P$8:$R$2778, 2, FALSE)), "", VLOOKUP(A2227, PerformanceRating!$P$8:$R$2778, 2, FALSE))</f>
        <v>4</v>
      </c>
      <c r="G2227">
        <f>IF(ISNA(VLOOKUP(A2227, PerformanceRating!$P$8:$R$2778, 3, FALSE)), "", VLOOKUP(A2227, PerformanceRating!$P$8:$R$2778, 3, FALSE))</f>
        <v>4</v>
      </c>
      <c r="H2227">
        <f>IF(ISNA(VLOOKUP(A2227, PerformanceRating!$C$2:$N$6710, 11, FALSE)), "", VLOOKUP(A2227, PerformanceRating!$C$2:$N$6710, 11, FALSE))</f>
        <v>2.75</v>
      </c>
      <c r="I2227">
        <f>IF(ISNA(VLOOKUP(A2227, PerformanceRating!$C$2:$N$6710, 12, FALSE)), "", VLOOKUP(A2227, PerformanceRating!$C$2:$N$6710, 12, FALSE))</f>
        <v>5</v>
      </c>
    </row>
    <row r="2228" spans="1:9" x14ac:dyDescent="0.25">
      <c r="A2228" s="1">
        <v>43921</v>
      </c>
      <c r="B2228">
        <f>COUNTIF(Employee!$U$2:$U$1471, 'Date Events'!A2228)</f>
        <v>0</v>
      </c>
      <c r="C2228">
        <f>COUNTIF(Employee!$X$2:$X$1471, 'Date Events'!A2228)</f>
        <v>1</v>
      </c>
      <c r="D2228">
        <f t="shared" si="34"/>
        <v>989</v>
      </c>
      <c r="E2228">
        <f>COUNTIF(Employee!$AA$2:$AA$1471, 'Date Events'!A2228)</f>
        <v>1</v>
      </c>
      <c r="F2228">
        <f>IF(ISNA(VLOOKUP(A2228, PerformanceRating!$P$8:$R$2778, 2, FALSE)), "", VLOOKUP(A2228, PerformanceRating!$P$8:$R$2778, 2, FALSE))</f>
        <v>3</v>
      </c>
      <c r="G2228">
        <f>IF(ISNA(VLOOKUP(A2228, PerformanceRating!$P$8:$R$2778, 3, FALSE)), "", VLOOKUP(A2228, PerformanceRating!$P$8:$R$2778, 3, FALSE))</f>
        <v>3</v>
      </c>
      <c r="H2228">
        <f>IF(ISNA(VLOOKUP(A2228, PerformanceRating!$C$2:$N$6710, 11, FALSE)), "", VLOOKUP(A2228, PerformanceRating!$C$2:$N$6710, 11, FALSE))</f>
        <v>2.75</v>
      </c>
      <c r="I2228">
        <f>IF(ISNA(VLOOKUP(A2228, PerformanceRating!$C$2:$N$6710, 12, FALSE)), "", VLOOKUP(A2228, PerformanceRating!$C$2:$N$6710, 12, FALSE))</f>
        <v>3</v>
      </c>
    </row>
    <row r="2229" spans="1:9" x14ac:dyDescent="0.25">
      <c r="A2229" s="1">
        <v>43922</v>
      </c>
      <c r="B2229">
        <f>COUNTIF(Employee!$U$2:$U$1471, 'Date Events'!A2229)</f>
        <v>0</v>
      </c>
      <c r="C2229">
        <f>COUNTIF(Employee!$X$2:$X$1471, 'Date Events'!A2229)</f>
        <v>0</v>
      </c>
      <c r="D2229">
        <f t="shared" si="34"/>
        <v>989</v>
      </c>
      <c r="E2229">
        <f>COUNTIF(Employee!$AA$2:$AA$1471, 'Date Events'!A2229)</f>
        <v>0</v>
      </c>
      <c r="F2229">
        <f>IF(ISNA(VLOOKUP(A2229, PerformanceRating!$P$8:$R$2778, 2, FALSE)), "", VLOOKUP(A2229, PerformanceRating!$P$8:$R$2778, 2, FALSE))</f>
        <v>3.75</v>
      </c>
      <c r="G2229">
        <f>IF(ISNA(VLOOKUP(A2229, PerformanceRating!$P$8:$R$2778, 3, FALSE)), "", VLOOKUP(A2229, PerformanceRating!$P$8:$R$2778, 3, FALSE))</f>
        <v>3.5</v>
      </c>
      <c r="H2229">
        <f>IF(ISNA(VLOOKUP(A2229, PerformanceRating!$C$2:$N$6710, 11, FALSE)), "", VLOOKUP(A2229, PerformanceRating!$C$2:$N$6710, 11, FALSE))</f>
        <v>2.75</v>
      </c>
      <c r="I2229">
        <f>IF(ISNA(VLOOKUP(A2229, PerformanceRating!$C$2:$N$6710, 12, FALSE)), "", VLOOKUP(A2229, PerformanceRating!$C$2:$N$6710, 12, FALSE))</f>
        <v>3</v>
      </c>
    </row>
    <row r="2230" spans="1:9" x14ac:dyDescent="0.25">
      <c r="A2230" s="1">
        <v>43923</v>
      </c>
      <c r="B2230">
        <f>COUNTIF(Employee!$U$2:$U$1471, 'Date Events'!A2230)</f>
        <v>0</v>
      </c>
      <c r="C2230">
        <f>COUNTIF(Employee!$X$2:$X$1471, 'Date Events'!A2230)</f>
        <v>0</v>
      </c>
      <c r="D2230">
        <f t="shared" si="34"/>
        <v>989</v>
      </c>
      <c r="E2230">
        <f>COUNTIF(Employee!$AA$2:$AA$1471, 'Date Events'!A2230)</f>
        <v>1</v>
      </c>
      <c r="F2230">
        <f>IF(ISNA(VLOOKUP(A2230, PerformanceRating!$P$8:$R$2778, 2, FALSE)), "", VLOOKUP(A2230, PerformanceRating!$P$8:$R$2778, 2, FALSE))</f>
        <v>4.333333333333333</v>
      </c>
      <c r="G2230">
        <f>IF(ISNA(VLOOKUP(A2230, PerformanceRating!$P$8:$R$2778, 3, FALSE)), "", VLOOKUP(A2230, PerformanceRating!$P$8:$R$2778, 3, FALSE))</f>
        <v>4</v>
      </c>
      <c r="H2230">
        <f>IF(ISNA(VLOOKUP(A2230, PerformanceRating!$C$2:$N$6710, 11, FALSE)), "", VLOOKUP(A2230, PerformanceRating!$C$2:$N$6710, 11, FALSE))</f>
        <v>2.25</v>
      </c>
      <c r="I2230">
        <f>IF(ISNA(VLOOKUP(A2230, PerformanceRating!$C$2:$N$6710, 12, FALSE)), "", VLOOKUP(A2230, PerformanceRating!$C$2:$N$6710, 12, FALSE))</f>
        <v>5</v>
      </c>
    </row>
    <row r="2231" spans="1:9" x14ac:dyDescent="0.25">
      <c r="A2231" s="1">
        <v>43924</v>
      </c>
      <c r="B2231">
        <f>COUNTIF(Employee!$U$2:$U$1471, 'Date Events'!A2231)</f>
        <v>0</v>
      </c>
      <c r="C2231">
        <f>COUNTIF(Employee!$X$2:$X$1471, 'Date Events'!A2231)</f>
        <v>0</v>
      </c>
      <c r="D2231">
        <f t="shared" si="34"/>
        <v>989</v>
      </c>
      <c r="E2231">
        <f>COUNTIF(Employee!$AA$2:$AA$1471, 'Date Events'!A2231)</f>
        <v>1</v>
      </c>
      <c r="F2231">
        <f>IF(ISNA(VLOOKUP(A2231, PerformanceRating!$P$8:$R$2778, 2, FALSE)), "", VLOOKUP(A2231, PerformanceRating!$P$8:$R$2778, 2, FALSE))</f>
        <v>4</v>
      </c>
      <c r="G2231">
        <f>IF(ISNA(VLOOKUP(A2231, PerformanceRating!$P$8:$R$2778, 3, FALSE)), "", VLOOKUP(A2231, PerformanceRating!$P$8:$R$2778, 3, FALSE))</f>
        <v>3.3333333333333335</v>
      </c>
      <c r="H2231">
        <f>IF(ISNA(VLOOKUP(A2231, PerformanceRating!$C$2:$N$6710, 11, FALSE)), "", VLOOKUP(A2231, PerformanceRating!$C$2:$N$6710, 11, FALSE))</f>
        <v>3.25</v>
      </c>
      <c r="I2231">
        <f>IF(ISNA(VLOOKUP(A2231, PerformanceRating!$C$2:$N$6710, 12, FALSE)), "", VLOOKUP(A2231, PerformanceRating!$C$2:$N$6710, 12, FALSE))</f>
        <v>2.5</v>
      </c>
    </row>
    <row r="2232" spans="1:9" x14ac:dyDescent="0.25">
      <c r="A2232" s="1">
        <v>43925</v>
      </c>
      <c r="B2232">
        <f>COUNTIF(Employee!$U$2:$U$1471, 'Date Events'!A2232)</f>
        <v>0</v>
      </c>
      <c r="C2232">
        <f>COUNTIF(Employee!$X$2:$X$1471, 'Date Events'!A2232)</f>
        <v>0</v>
      </c>
      <c r="D2232">
        <f t="shared" si="34"/>
        <v>989</v>
      </c>
      <c r="E2232">
        <f>COUNTIF(Employee!$AA$2:$AA$1471, 'Date Events'!A2232)</f>
        <v>0</v>
      </c>
      <c r="F2232">
        <f>IF(ISNA(VLOOKUP(A2232, PerformanceRating!$P$8:$R$2778, 2, FALSE)), "", VLOOKUP(A2232, PerformanceRating!$P$8:$R$2778, 2, FALSE))</f>
        <v>3.75</v>
      </c>
      <c r="G2232">
        <f>IF(ISNA(VLOOKUP(A2232, PerformanceRating!$P$8:$R$2778, 3, FALSE)), "", VLOOKUP(A2232, PerformanceRating!$P$8:$R$2778, 3, FALSE))</f>
        <v>2.75</v>
      </c>
      <c r="H2232">
        <f>IF(ISNA(VLOOKUP(A2232, PerformanceRating!$C$2:$N$6710, 11, FALSE)), "", VLOOKUP(A2232, PerformanceRating!$C$2:$N$6710, 11, FALSE))</f>
        <v>3.25</v>
      </c>
      <c r="I2232">
        <f>IF(ISNA(VLOOKUP(A2232, PerformanceRating!$C$2:$N$6710, 12, FALSE)), "", VLOOKUP(A2232, PerformanceRating!$C$2:$N$6710, 12, FALSE))</f>
        <v>4.5</v>
      </c>
    </row>
    <row r="2233" spans="1:9" x14ac:dyDescent="0.25">
      <c r="A2233" s="1">
        <v>43926</v>
      </c>
      <c r="B2233">
        <f>COUNTIF(Employee!$U$2:$U$1471, 'Date Events'!A2233)</f>
        <v>1</v>
      </c>
      <c r="C2233">
        <f>COUNTIF(Employee!$X$2:$X$1471, 'Date Events'!A2233)</f>
        <v>0</v>
      </c>
      <c r="D2233">
        <f t="shared" si="34"/>
        <v>990</v>
      </c>
      <c r="E2233">
        <f>COUNTIF(Employee!$AA$2:$AA$1471, 'Date Events'!A2233)</f>
        <v>0</v>
      </c>
      <c r="F2233">
        <f>IF(ISNA(VLOOKUP(A2233, PerformanceRating!$P$8:$R$2778, 2, FALSE)), "", VLOOKUP(A2233, PerformanceRating!$P$8:$R$2778, 2, FALSE))</f>
        <v>3</v>
      </c>
      <c r="G2233">
        <f>IF(ISNA(VLOOKUP(A2233, PerformanceRating!$P$8:$R$2778, 3, FALSE)), "", VLOOKUP(A2233, PerformanceRating!$P$8:$R$2778, 3, FALSE))</f>
        <v>2</v>
      </c>
      <c r="H2233">
        <f>IF(ISNA(VLOOKUP(A2233, PerformanceRating!$C$2:$N$6710, 11, FALSE)), "", VLOOKUP(A2233, PerformanceRating!$C$2:$N$6710, 11, FALSE))</f>
        <v>3.75</v>
      </c>
      <c r="I2233">
        <f>IF(ISNA(VLOOKUP(A2233, PerformanceRating!$C$2:$N$6710, 12, FALSE)), "", VLOOKUP(A2233, PerformanceRating!$C$2:$N$6710, 12, FALSE))</f>
        <v>2.5</v>
      </c>
    </row>
    <row r="2234" spans="1:9" x14ac:dyDescent="0.25">
      <c r="A2234" s="1">
        <v>43927</v>
      </c>
      <c r="B2234">
        <f>COUNTIF(Employee!$U$2:$U$1471, 'Date Events'!A2234)</f>
        <v>0</v>
      </c>
      <c r="C2234">
        <f>COUNTIF(Employee!$X$2:$X$1471, 'Date Events'!A2234)</f>
        <v>0</v>
      </c>
      <c r="D2234">
        <f t="shared" si="34"/>
        <v>990</v>
      </c>
      <c r="E2234">
        <f>COUNTIF(Employee!$AA$2:$AA$1471, 'Date Events'!A2234)</f>
        <v>1</v>
      </c>
      <c r="F2234" t="str">
        <f>IF(ISNA(VLOOKUP(A2234, PerformanceRating!$P$8:$R$2778, 2, FALSE)), "", VLOOKUP(A2234, PerformanceRating!$P$8:$R$2778, 2, FALSE))</f>
        <v/>
      </c>
      <c r="G2234" t="str">
        <f>IF(ISNA(VLOOKUP(A2234, PerformanceRating!$P$8:$R$2778, 3, FALSE)), "", VLOOKUP(A2234, PerformanceRating!$P$8:$R$2778, 3, FALSE))</f>
        <v/>
      </c>
      <c r="H2234" t="str">
        <f>IF(ISNA(VLOOKUP(A2234, PerformanceRating!$C$2:$N$6710, 11, FALSE)), "", VLOOKUP(A2234, PerformanceRating!$C$2:$N$6710, 11, FALSE))</f>
        <v/>
      </c>
      <c r="I2234" t="str">
        <f>IF(ISNA(VLOOKUP(A2234, PerformanceRating!$C$2:$N$6710, 12, FALSE)), "", VLOOKUP(A2234, PerformanceRating!$C$2:$N$6710, 12, FALSE))</f>
        <v/>
      </c>
    </row>
    <row r="2235" spans="1:9" x14ac:dyDescent="0.25">
      <c r="A2235" s="1">
        <v>43928</v>
      </c>
      <c r="B2235">
        <f>COUNTIF(Employee!$U$2:$U$1471, 'Date Events'!A2235)</f>
        <v>0</v>
      </c>
      <c r="C2235">
        <f>COUNTIF(Employee!$X$2:$X$1471, 'Date Events'!A2235)</f>
        <v>0</v>
      </c>
      <c r="D2235">
        <f t="shared" si="34"/>
        <v>990</v>
      </c>
      <c r="E2235">
        <f>COUNTIF(Employee!$AA$2:$AA$1471, 'Date Events'!A2235)</f>
        <v>1</v>
      </c>
      <c r="F2235">
        <f>IF(ISNA(VLOOKUP(A2235, PerformanceRating!$P$8:$R$2778, 2, FALSE)), "", VLOOKUP(A2235, PerformanceRating!$P$8:$R$2778, 2, FALSE))</f>
        <v>3</v>
      </c>
      <c r="G2235">
        <f>IF(ISNA(VLOOKUP(A2235, PerformanceRating!$P$8:$R$2778, 3, FALSE)), "", VLOOKUP(A2235, PerformanceRating!$P$8:$R$2778, 3, FALSE))</f>
        <v>2</v>
      </c>
      <c r="H2235">
        <f>IF(ISNA(VLOOKUP(A2235, PerformanceRating!$C$2:$N$6710, 11, FALSE)), "", VLOOKUP(A2235, PerformanceRating!$C$2:$N$6710, 11, FALSE))</f>
        <v>3.5</v>
      </c>
      <c r="I2235">
        <f>IF(ISNA(VLOOKUP(A2235, PerformanceRating!$C$2:$N$6710, 12, FALSE)), "", VLOOKUP(A2235, PerformanceRating!$C$2:$N$6710, 12, FALSE))</f>
        <v>2.5</v>
      </c>
    </row>
    <row r="2236" spans="1:9" x14ac:dyDescent="0.25">
      <c r="A2236" s="1">
        <v>43929</v>
      </c>
      <c r="B2236">
        <f>COUNTIF(Employee!$U$2:$U$1471, 'Date Events'!A2236)</f>
        <v>0</v>
      </c>
      <c r="C2236">
        <f>COUNTIF(Employee!$X$2:$X$1471, 'Date Events'!A2236)</f>
        <v>0</v>
      </c>
      <c r="D2236">
        <f t="shared" si="34"/>
        <v>990</v>
      </c>
      <c r="E2236">
        <f>COUNTIF(Employee!$AA$2:$AA$1471, 'Date Events'!A2236)</f>
        <v>1</v>
      </c>
      <c r="F2236">
        <f>IF(ISNA(VLOOKUP(A2236, PerformanceRating!$P$8:$R$2778, 2, FALSE)), "", VLOOKUP(A2236, PerformanceRating!$P$8:$R$2778, 2, FALSE))</f>
        <v>4</v>
      </c>
      <c r="G2236">
        <f>IF(ISNA(VLOOKUP(A2236, PerformanceRating!$P$8:$R$2778, 3, FALSE)), "", VLOOKUP(A2236, PerformanceRating!$P$8:$R$2778, 3, FALSE))</f>
        <v>3.25</v>
      </c>
      <c r="H2236">
        <f>IF(ISNA(VLOOKUP(A2236, PerformanceRating!$C$2:$N$6710, 11, FALSE)), "", VLOOKUP(A2236, PerformanceRating!$C$2:$N$6710, 11, FALSE))</f>
        <v>3.75</v>
      </c>
      <c r="I2236">
        <f>IF(ISNA(VLOOKUP(A2236, PerformanceRating!$C$2:$N$6710, 12, FALSE)), "", VLOOKUP(A2236, PerformanceRating!$C$2:$N$6710, 12, FALSE))</f>
        <v>4.5</v>
      </c>
    </row>
    <row r="2237" spans="1:9" x14ac:dyDescent="0.25">
      <c r="A2237" s="1">
        <v>43930</v>
      </c>
      <c r="B2237">
        <f>COUNTIF(Employee!$U$2:$U$1471, 'Date Events'!A2237)</f>
        <v>0</v>
      </c>
      <c r="C2237">
        <f>COUNTIF(Employee!$X$2:$X$1471, 'Date Events'!A2237)</f>
        <v>0</v>
      </c>
      <c r="D2237">
        <f t="shared" si="34"/>
        <v>990</v>
      </c>
      <c r="E2237">
        <f>COUNTIF(Employee!$AA$2:$AA$1471, 'Date Events'!A2237)</f>
        <v>0</v>
      </c>
      <c r="F2237">
        <f>IF(ISNA(VLOOKUP(A2237, PerformanceRating!$P$8:$R$2778, 2, FALSE)), "", VLOOKUP(A2237, PerformanceRating!$P$8:$R$2778, 2, FALSE))</f>
        <v>4</v>
      </c>
      <c r="G2237">
        <f>IF(ISNA(VLOOKUP(A2237, PerformanceRating!$P$8:$R$2778, 3, FALSE)), "", VLOOKUP(A2237, PerformanceRating!$P$8:$R$2778, 3, FALSE))</f>
        <v>3.5</v>
      </c>
      <c r="H2237">
        <f>IF(ISNA(VLOOKUP(A2237, PerformanceRating!$C$2:$N$6710, 11, FALSE)), "", VLOOKUP(A2237, PerformanceRating!$C$2:$N$6710, 11, FALSE))</f>
        <v>3.75</v>
      </c>
      <c r="I2237">
        <f>IF(ISNA(VLOOKUP(A2237, PerformanceRating!$C$2:$N$6710, 12, FALSE)), "", VLOOKUP(A2237, PerformanceRating!$C$2:$N$6710, 12, FALSE))</f>
        <v>5</v>
      </c>
    </row>
    <row r="2238" spans="1:9" x14ac:dyDescent="0.25">
      <c r="A2238" s="1">
        <v>43931</v>
      </c>
      <c r="B2238">
        <f>COUNTIF(Employee!$U$2:$U$1471, 'Date Events'!A2238)</f>
        <v>1</v>
      </c>
      <c r="C2238">
        <f>COUNTIF(Employee!$X$2:$X$1471, 'Date Events'!A2238)</f>
        <v>0</v>
      </c>
      <c r="D2238">
        <f t="shared" si="34"/>
        <v>991</v>
      </c>
      <c r="E2238">
        <f>COUNTIF(Employee!$AA$2:$AA$1471, 'Date Events'!A2238)</f>
        <v>0</v>
      </c>
      <c r="F2238">
        <f>IF(ISNA(VLOOKUP(A2238, PerformanceRating!$P$8:$R$2778, 2, FALSE)), "", VLOOKUP(A2238, PerformanceRating!$P$8:$R$2778, 2, FALSE))</f>
        <v>3.75</v>
      </c>
      <c r="G2238">
        <f>IF(ISNA(VLOOKUP(A2238, PerformanceRating!$P$8:$R$2778, 3, FALSE)), "", VLOOKUP(A2238, PerformanceRating!$P$8:$R$2778, 3, FALSE))</f>
        <v>3.5</v>
      </c>
      <c r="H2238">
        <f>IF(ISNA(VLOOKUP(A2238, PerformanceRating!$C$2:$N$6710, 11, FALSE)), "", VLOOKUP(A2238, PerformanceRating!$C$2:$N$6710, 11, FALSE))</f>
        <v>3.75</v>
      </c>
      <c r="I2238">
        <f>IF(ISNA(VLOOKUP(A2238, PerformanceRating!$C$2:$N$6710, 12, FALSE)), "", VLOOKUP(A2238, PerformanceRating!$C$2:$N$6710, 12, FALSE))</f>
        <v>3</v>
      </c>
    </row>
    <row r="2239" spans="1:9" x14ac:dyDescent="0.25">
      <c r="A2239" s="1">
        <v>43932</v>
      </c>
      <c r="B2239">
        <f>COUNTIF(Employee!$U$2:$U$1471, 'Date Events'!A2239)</f>
        <v>0</v>
      </c>
      <c r="C2239">
        <f>COUNTIF(Employee!$X$2:$X$1471, 'Date Events'!A2239)</f>
        <v>0</v>
      </c>
      <c r="D2239">
        <f t="shared" si="34"/>
        <v>991</v>
      </c>
      <c r="E2239">
        <f>COUNTIF(Employee!$AA$2:$AA$1471, 'Date Events'!A2239)</f>
        <v>0</v>
      </c>
      <c r="F2239">
        <f>IF(ISNA(VLOOKUP(A2239, PerformanceRating!$P$8:$R$2778, 2, FALSE)), "", VLOOKUP(A2239, PerformanceRating!$P$8:$R$2778, 2, FALSE))</f>
        <v>3.75</v>
      </c>
      <c r="G2239">
        <f>IF(ISNA(VLOOKUP(A2239, PerformanceRating!$P$8:$R$2778, 3, FALSE)), "", VLOOKUP(A2239, PerformanceRating!$P$8:$R$2778, 3, FALSE))</f>
        <v>3.5</v>
      </c>
      <c r="H2239">
        <f>IF(ISNA(VLOOKUP(A2239, PerformanceRating!$C$2:$N$6710, 11, FALSE)), "", VLOOKUP(A2239, PerformanceRating!$C$2:$N$6710, 11, FALSE))</f>
        <v>4.25</v>
      </c>
      <c r="I2239">
        <f>IF(ISNA(VLOOKUP(A2239, PerformanceRating!$C$2:$N$6710, 12, FALSE)), "", VLOOKUP(A2239, PerformanceRating!$C$2:$N$6710, 12, FALSE))</f>
        <v>4</v>
      </c>
    </row>
    <row r="2240" spans="1:9" x14ac:dyDescent="0.25">
      <c r="A2240" s="1">
        <v>43933</v>
      </c>
      <c r="B2240">
        <f>COUNTIF(Employee!$U$2:$U$1471, 'Date Events'!A2240)</f>
        <v>0</v>
      </c>
      <c r="C2240">
        <f>COUNTIF(Employee!$X$2:$X$1471, 'Date Events'!A2240)</f>
        <v>0</v>
      </c>
      <c r="D2240">
        <f t="shared" si="34"/>
        <v>991</v>
      </c>
      <c r="E2240">
        <f>COUNTIF(Employee!$AA$2:$AA$1471, 'Date Events'!A2240)</f>
        <v>1</v>
      </c>
      <c r="F2240">
        <f>IF(ISNA(VLOOKUP(A2240, PerformanceRating!$P$8:$R$2778, 2, FALSE)), "", VLOOKUP(A2240, PerformanceRating!$P$8:$R$2778, 2, FALSE))</f>
        <v>3.5</v>
      </c>
      <c r="G2240">
        <f>IF(ISNA(VLOOKUP(A2240, PerformanceRating!$P$8:$R$2778, 3, FALSE)), "", VLOOKUP(A2240, PerformanceRating!$P$8:$R$2778, 3, FALSE))</f>
        <v>3</v>
      </c>
      <c r="H2240">
        <f>IF(ISNA(VLOOKUP(A2240, PerformanceRating!$C$2:$N$6710, 11, FALSE)), "", VLOOKUP(A2240, PerformanceRating!$C$2:$N$6710, 11, FALSE))</f>
        <v>3</v>
      </c>
      <c r="I2240">
        <f>IF(ISNA(VLOOKUP(A2240, PerformanceRating!$C$2:$N$6710, 12, FALSE)), "", VLOOKUP(A2240, PerformanceRating!$C$2:$N$6710, 12, FALSE))</f>
        <v>4.5</v>
      </c>
    </row>
    <row r="2241" spans="1:9" x14ac:dyDescent="0.25">
      <c r="A2241" s="1">
        <v>43934</v>
      </c>
      <c r="B2241">
        <f>COUNTIF(Employee!$U$2:$U$1471, 'Date Events'!A2241)</f>
        <v>0</v>
      </c>
      <c r="C2241">
        <f>COUNTIF(Employee!$X$2:$X$1471, 'Date Events'!A2241)</f>
        <v>0</v>
      </c>
      <c r="D2241">
        <f t="shared" si="34"/>
        <v>991</v>
      </c>
      <c r="E2241">
        <f>COUNTIF(Employee!$AA$2:$AA$1471, 'Date Events'!A2241)</f>
        <v>0</v>
      </c>
      <c r="F2241">
        <f>IF(ISNA(VLOOKUP(A2241, PerformanceRating!$P$8:$R$2778, 2, FALSE)), "", VLOOKUP(A2241, PerformanceRating!$P$8:$R$2778, 2, FALSE))</f>
        <v>3.6666666666666665</v>
      </c>
      <c r="G2241">
        <f>IF(ISNA(VLOOKUP(A2241, PerformanceRating!$P$8:$R$2778, 3, FALSE)), "", VLOOKUP(A2241, PerformanceRating!$P$8:$R$2778, 3, FALSE))</f>
        <v>3.3333333333333335</v>
      </c>
      <c r="H2241">
        <f>IF(ISNA(VLOOKUP(A2241, PerformanceRating!$C$2:$N$6710, 11, FALSE)), "", VLOOKUP(A2241, PerformanceRating!$C$2:$N$6710, 11, FALSE))</f>
        <v>4</v>
      </c>
      <c r="I2241">
        <f>IF(ISNA(VLOOKUP(A2241, PerformanceRating!$C$2:$N$6710, 12, FALSE)), "", VLOOKUP(A2241, PerformanceRating!$C$2:$N$6710, 12, FALSE))</f>
        <v>4</v>
      </c>
    </row>
    <row r="2242" spans="1:9" x14ac:dyDescent="0.25">
      <c r="A2242" s="1">
        <v>43935</v>
      </c>
      <c r="B2242">
        <f>COUNTIF(Employee!$U$2:$U$1471, 'Date Events'!A2242)</f>
        <v>0</v>
      </c>
      <c r="C2242">
        <f>COUNTIF(Employee!$X$2:$X$1471, 'Date Events'!A2242)</f>
        <v>0</v>
      </c>
      <c r="D2242">
        <f t="shared" si="34"/>
        <v>991</v>
      </c>
      <c r="E2242">
        <f>COUNTIF(Employee!$AA$2:$AA$1471, 'Date Events'!A2242)</f>
        <v>0</v>
      </c>
      <c r="F2242">
        <f>IF(ISNA(VLOOKUP(A2242, PerformanceRating!$P$8:$R$2778, 2, FALSE)), "", VLOOKUP(A2242, PerformanceRating!$P$8:$R$2778, 2, FALSE))</f>
        <v>5</v>
      </c>
      <c r="G2242">
        <f>IF(ISNA(VLOOKUP(A2242, PerformanceRating!$P$8:$R$2778, 3, FALSE)), "", VLOOKUP(A2242, PerformanceRating!$P$8:$R$2778, 3, FALSE))</f>
        <v>4</v>
      </c>
      <c r="H2242">
        <f>IF(ISNA(VLOOKUP(A2242, PerformanceRating!$C$2:$N$6710, 11, FALSE)), "", VLOOKUP(A2242, PerformanceRating!$C$2:$N$6710, 11, FALSE))</f>
        <v>4</v>
      </c>
      <c r="I2242">
        <f>IF(ISNA(VLOOKUP(A2242, PerformanceRating!$C$2:$N$6710, 12, FALSE)), "", VLOOKUP(A2242, PerformanceRating!$C$2:$N$6710, 12, FALSE))</f>
        <v>4.5</v>
      </c>
    </row>
    <row r="2243" spans="1:9" x14ac:dyDescent="0.25">
      <c r="A2243" s="1">
        <v>43936</v>
      </c>
      <c r="B2243">
        <f>COUNTIF(Employee!$U$2:$U$1471, 'Date Events'!A2243)</f>
        <v>0</v>
      </c>
      <c r="C2243">
        <f>COUNTIF(Employee!$X$2:$X$1471, 'Date Events'!A2243)</f>
        <v>0</v>
      </c>
      <c r="D2243">
        <f t="shared" si="34"/>
        <v>991</v>
      </c>
      <c r="E2243">
        <f>COUNTIF(Employee!$AA$2:$AA$1471, 'Date Events'!A2243)</f>
        <v>0</v>
      </c>
      <c r="F2243">
        <f>IF(ISNA(VLOOKUP(A2243, PerformanceRating!$P$8:$R$2778, 2, FALSE)), "", VLOOKUP(A2243, PerformanceRating!$P$8:$R$2778, 2, FALSE))</f>
        <v>3.75</v>
      </c>
      <c r="G2243">
        <f>IF(ISNA(VLOOKUP(A2243, PerformanceRating!$P$8:$R$2778, 3, FALSE)), "", VLOOKUP(A2243, PerformanceRating!$P$8:$R$2778, 3, FALSE))</f>
        <v>3.5</v>
      </c>
      <c r="H2243">
        <f>IF(ISNA(VLOOKUP(A2243, PerformanceRating!$C$2:$N$6710, 11, FALSE)), "", VLOOKUP(A2243, PerformanceRating!$C$2:$N$6710, 11, FALSE))</f>
        <v>3.75</v>
      </c>
      <c r="I2243">
        <f>IF(ISNA(VLOOKUP(A2243, PerformanceRating!$C$2:$N$6710, 12, FALSE)), "", VLOOKUP(A2243, PerformanceRating!$C$2:$N$6710, 12, FALSE))</f>
        <v>4</v>
      </c>
    </row>
    <row r="2244" spans="1:9" x14ac:dyDescent="0.25">
      <c r="A2244" s="1">
        <v>43937</v>
      </c>
      <c r="B2244">
        <f>COUNTIF(Employee!$U$2:$U$1471, 'Date Events'!A2244)</f>
        <v>0</v>
      </c>
      <c r="C2244">
        <f>COUNTIF(Employee!$X$2:$X$1471, 'Date Events'!A2244)</f>
        <v>0</v>
      </c>
      <c r="D2244">
        <f t="shared" ref="D2244:D2307" si="35">D2243+B2244-C2244</f>
        <v>991</v>
      </c>
      <c r="E2244">
        <f>COUNTIF(Employee!$AA$2:$AA$1471, 'Date Events'!A2244)</f>
        <v>0</v>
      </c>
      <c r="F2244">
        <f>IF(ISNA(VLOOKUP(A2244, PerformanceRating!$P$8:$R$2778, 2, FALSE)), "", VLOOKUP(A2244, PerformanceRating!$P$8:$R$2778, 2, FALSE))</f>
        <v>3.5</v>
      </c>
      <c r="G2244">
        <f>IF(ISNA(VLOOKUP(A2244, PerformanceRating!$P$8:$R$2778, 3, FALSE)), "", VLOOKUP(A2244, PerformanceRating!$P$8:$R$2778, 3, FALSE))</f>
        <v>3.5</v>
      </c>
      <c r="H2244">
        <f>IF(ISNA(VLOOKUP(A2244, PerformanceRating!$C$2:$N$6710, 11, FALSE)), "", VLOOKUP(A2244, PerformanceRating!$C$2:$N$6710, 11, FALSE))</f>
        <v>2.5</v>
      </c>
      <c r="I2244">
        <f>IF(ISNA(VLOOKUP(A2244, PerformanceRating!$C$2:$N$6710, 12, FALSE)), "", VLOOKUP(A2244, PerformanceRating!$C$2:$N$6710, 12, FALSE))</f>
        <v>3</v>
      </c>
    </row>
    <row r="2245" spans="1:9" x14ac:dyDescent="0.25">
      <c r="A2245" s="1">
        <v>43938</v>
      </c>
      <c r="B2245">
        <f>COUNTIF(Employee!$U$2:$U$1471, 'Date Events'!A2245)</f>
        <v>0</v>
      </c>
      <c r="C2245">
        <f>COUNTIF(Employee!$X$2:$X$1471, 'Date Events'!A2245)</f>
        <v>0</v>
      </c>
      <c r="D2245">
        <f t="shared" si="35"/>
        <v>991</v>
      </c>
      <c r="E2245">
        <f>COUNTIF(Employee!$AA$2:$AA$1471, 'Date Events'!A2245)</f>
        <v>0</v>
      </c>
      <c r="F2245">
        <f>IF(ISNA(VLOOKUP(A2245, PerformanceRating!$P$8:$R$2778, 2, FALSE)), "", VLOOKUP(A2245, PerformanceRating!$P$8:$R$2778, 2, FALSE))</f>
        <v>4</v>
      </c>
      <c r="G2245">
        <f>IF(ISNA(VLOOKUP(A2245, PerformanceRating!$P$8:$R$2778, 3, FALSE)), "", VLOOKUP(A2245, PerformanceRating!$P$8:$R$2778, 3, FALSE))</f>
        <v>3.4</v>
      </c>
      <c r="H2245">
        <f>IF(ISNA(VLOOKUP(A2245, PerformanceRating!$C$2:$N$6710, 11, FALSE)), "", VLOOKUP(A2245, PerformanceRating!$C$2:$N$6710, 11, FALSE))</f>
        <v>4</v>
      </c>
      <c r="I2245">
        <f>IF(ISNA(VLOOKUP(A2245, PerformanceRating!$C$2:$N$6710, 12, FALSE)), "", VLOOKUP(A2245, PerformanceRating!$C$2:$N$6710, 12, FALSE))</f>
        <v>3.5</v>
      </c>
    </row>
    <row r="2246" spans="1:9" x14ac:dyDescent="0.25">
      <c r="A2246" s="1">
        <v>43939</v>
      </c>
      <c r="B2246">
        <f>COUNTIF(Employee!$U$2:$U$1471, 'Date Events'!A2246)</f>
        <v>1</v>
      </c>
      <c r="C2246">
        <f>COUNTIF(Employee!$X$2:$X$1471, 'Date Events'!A2246)</f>
        <v>0</v>
      </c>
      <c r="D2246">
        <f t="shared" si="35"/>
        <v>992</v>
      </c>
      <c r="E2246">
        <f>COUNTIF(Employee!$AA$2:$AA$1471, 'Date Events'!A2246)</f>
        <v>2</v>
      </c>
      <c r="F2246">
        <f>IF(ISNA(VLOOKUP(A2246, PerformanceRating!$P$8:$R$2778, 2, FALSE)), "", VLOOKUP(A2246, PerformanceRating!$P$8:$R$2778, 2, FALSE))</f>
        <v>3</v>
      </c>
      <c r="G2246">
        <f>IF(ISNA(VLOOKUP(A2246, PerformanceRating!$P$8:$R$2778, 3, FALSE)), "", VLOOKUP(A2246, PerformanceRating!$P$8:$R$2778, 3, FALSE))</f>
        <v>2</v>
      </c>
      <c r="H2246">
        <f>IF(ISNA(VLOOKUP(A2246, PerformanceRating!$C$2:$N$6710, 11, FALSE)), "", VLOOKUP(A2246, PerformanceRating!$C$2:$N$6710, 11, FALSE))</f>
        <v>4.25</v>
      </c>
      <c r="I2246">
        <f>IF(ISNA(VLOOKUP(A2246, PerformanceRating!$C$2:$N$6710, 12, FALSE)), "", VLOOKUP(A2246, PerformanceRating!$C$2:$N$6710, 12, FALSE))</f>
        <v>2.5</v>
      </c>
    </row>
    <row r="2247" spans="1:9" x14ac:dyDescent="0.25">
      <c r="A2247" s="1">
        <v>43940</v>
      </c>
      <c r="B2247">
        <f>COUNTIF(Employee!$U$2:$U$1471, 'Date Events'!A2247)</f>
        <v>0</v>
      </c>
      <c r="C2247">
        <f>COUNTIF(Employee!$X$2:$X$1471, 'Date Events'!A2247)</f>
        <v>0</v>
      </c>
      <c r="D2247">
        <f t="shared" si="35"/>
        <v>992</v>
      </c>
      <c r="E2247">
        <f>COUNTIF(Employee!$AA$2:$AA$1471, 'Date Events'!A2247)</f>
        <v>0</v>
      </c>
      <c r="F2247">
        <f>IF(ISNA(VLOOKUP(A2247, PerformanceRating!$P$8:$R$2778, 2, FALSE)), "", VLOOKUP(A2247, PerformanceRating!$P$8:$R$2778, 2, FALSE))</f>
        <v>4</v>
      </c>
      <c r="G2247">
        <f>IF(ISNA(VLOOKUP(A2247, PerformanceRating!$P$8:$R$2778, 3, FALSE)), "", VLOOKUP(A2247, PerformanceRating!$P$8:$R$2778, 3, FALSE))</f>
        <v>3.6666666666666665</v>
      </c>
      <c r="H2247">
        <f>IF(ISNA(VLOOKUP(A2247, PerformanceRating!$C$2:$N$6710, 11, FALSE)), "", VLOOKUP(A2247, PerformanceRating!$C$2:$N$6710, 11, FALSE))</f>
        <v>3.75</v>
      </c>
      <c r="I2247">
        <f>IF(ISNA(VLOOKUP(A2247, PerformanceRating!$C$2:$N$6710, 12, FALSE)), "", VLOOKUP(A2247, PerformanceRating!$C$2:$N$6710, 12, FALSE))</f>
        <v>2.5</v>
      </c>
    </row>
    <row r="2248" spans="1:9" x14ac:dyDescent="0.25">
      <c r="A2248" s="1">
        <v>43941</v>
      </c>
      <c r="B2248">
        <f>COUNTIF(Employee!$U$2:$U$1471, 'Date Events'!A2248)</f>
        <v>0</v>
      </c>
      <c r="C2248">
        <f>COUNTIF(Employee!$X$2:$X$1471, 'Date Events'!A2248)</f>
        <v>0</v>
      </c>
      <c r="D2248">
        <f t="shared" si="35"/>
        <v>992</v>
      </c>
      <c r="E2248">
        <f>COUNTIF(Employee!$AA$2:$AA$1471, 'Date Events'!A2248)</f>
        <v>1</v>
      </c>
      <c r="F2248">
        <f>IF(ISNA(VLOOKUP(A2248, PerformanceRating!$P$8:$R$2778, 2, FALSE)), "", VLOOKUP(A2248, PerformanceRating!$P$8:$R$2778, 2, FALSE))</f>
        <v>3</v>
      </c>
      <c r="G2248">
        <f>IF(ISNA(VLOOKUP(A2248, PerformanceRating!$P$8:$R$2778, 3, FALSE)), "", VLOOKUP(A2248, PerformanceRating!$P$8:$R$2778, 3, FALSE))</f>
        <v>3</v>
      </c>
      <c r="H2248">
        <f>IF(ISNA(VLOOKUP(A2248, PerformanceRating!$C$2:$N$6710, 11, FALSE)), "", VLOOKUP(A2248, PerformanceRating!$C$2:$N$6710, 11, FALSE))</f>
        <v>3</v>
      </c>
      <c r="I2248">
        <f>IF(ISNA(VLOOKUP(A2248, PerformanceRating!$C$2:$N$6710, 12, FALSE)), "", VLOOKUP(A2248, PerformanceRating!$C$2:$N$6710, 12, FALSE))</f>
        <v>3</v>
      </c>
    </row>
    <row r="2249" spans="1:9" x14ac:dyDescent="0.25">
      <c r="A2249" s="1">
        <v>43942</v>
      </c>
      <c r="B2249">
        <f>COUNTIF(Employee!$U$2:$U$1471, 'Date Events'!A2249)</f>
        <v>0</v>
      </c>
      <c r="C2249">
        <f>COUNTIF(Employee!$X$2:$X$1471, 'Date Events'!A2249)</f>
        <v>0</v>
      </c>
      <c r="D2249">
        <f t="shared" si="35"/>
        <v>992</v>
      </c>
      <c r="E2249">
        <f>COUNTIF(Employee!$AA$2:$AA$1471, 'Date Events'!A2249)</f>
        <v>0</v>
      </c>
      <c r="F2249">
        <f>IF(ISNA(VLOOKUP(A2249, PerformanceRating!$P$8:$R$2778, 2, FALSE)), "", VLOOKUP(A2249, PerformanceRating!$P$8:$R$2778, 2, FALSE))</f>
        <v>4.2</v>
      </c>
      <c r="G2249">
        <f>IF(ISNA(VLOOKUP(A2249, PerformanceRating!$P$8:$R$2778, 3, FALSE)), "", VLOOKUP(A2249, PerformanceRating!$P$8:$R$2778, 3, FALSE))</f>
        <v>3.8</v>
      </c>
      <c r="H2249">
        <f>IF(ISNA(VLOOKUP(A2249, PerformanceRating!$C$2:$N$6710, 11, FALSE)), "", VLOOKUP(A2249, PerformanceRating!$C$2:$N$6710, 11, FALSE))</f>
        <v>4</v>
      </c>
      <c r="I2249">
        <f>IF(ISNA(VLOOKUP(A2249, PerformanceRating!$C$2:$N$6710, 12, FALSE)), "", VLOOKUP(A2249, PerformanceRating!$C$2:$N$6710, 12, FALSE))</f>
        <v>5</v>
      </c>
    </row>
    <row r="2250" spans="1:9" x14ac:dyDescent="0.25">
      <c r="A2250" s="1">
        <v>43943</v>
      </c>
      <c r="B2250">
        <f>COUNTIF(Employee!$U$2:$U$1471, 'Date Events'!A2250)</f>
        <v>0</v>
      </c>
      <c r="C2250">
        <f>COUNTIF(Employee!$X$2:$X$1471, 'Date Events'!A2250)</f>
        <v>0</v>
      </c>
      <c r="D2250">
        <f t="shared" si="35"/>
        <v>992</v>
      </c>
      <c r="E2250">
        <f>COUNTIF(Employee!$AA$2:$AA$1471, 'Date Events'!A2250)</f>
        <v>0</v>
      </c>
      <c r="F2250">
        <f>IF(ISNA(VLOOKUP(A2250, PerformanceRating!$P$8:$R$2778, 2, FALSE)), "", VLOOKUP(A2250, PerformanceRating!$P$8:$R$2778, 2, FALSE))</f>
        <v>4.5999999999999996</v>
      </c>
      <c r="G2250">
        <f>IF(ISNA(VLOOKUP(A2250, PerformanceRating!$P$8:$R$2778, 3, FALSE)), "", VLOOKUP(A2250, PerformanceRating!$P$8:$R$2778, 3, FALSE))</f>
        <v>4</v>
      </c>
      <c r="H2250">
        <f>IF(ISNA(VLOOKUP(A2250, PerformanceRating!$C$2:$N$6710, 11, FALSE)), "", VLOOKUP(A2250, PerformanceRating!$C$2:$N$6710, 11, FALSE))</f>
        <v>3.75</v>
      </c>
      <c r="I2250">
        <f>IF(ISNA(VLOOKUP(A2250, PerformanceRating!$C$2:$N$6710, 12, FALSE)), "", VLOOKUP(A2250, PerformanceRating!$C$2:$N$6710, 12, FALSE))</f>
        <v>3.5</v>
      </c>
    </row>
    <row r="2251" spans="1:9" x14ac:dyDescent="0.25">
      <c r="A2251" s="1">
        <v>43944</v>
      </c>
      <c r="B2251">
        <f>COUNTIF(Employee!$U$2:$U$1471, 'Date Events'!A2251)</f>
        <v>0</v>
      </c>
      <c r="C2251">
        <f>COUNTIF(Employee!$X$2:$X$1471, 'Date Events'!A2251)</f>
        <v>0</v>
      </c>
      <c r="D2251">
        <f t="shared" si="35"/>
        <v>992</v>
      </c>
      <c r="E2251">
        <f>COUNTIF(Employee!$AA$2:$AA$1471, 'Date Events'!A2251)</f>
        <v>0</v>
      </c>
      <c r="F2251">
        <f>IF(ISNA(VLOOKUP(A2251, PerformanceRating!$P$8:$R$2778, 2, FALSE)), "", VLOOKUP(A2251, PerformanceRating!$P$8:$R$2778, 2, FALSE))</f>
        <v>3.25</v>
      </c>
      <c r="G2251">
        <f>IF(ISNA(VLOOKUP(A2251, PerformanceRating!$P$8:$R$2778, 3, FALSE)), "", VLOOKUP(A2251, PerformanceRating!$P$8:$R$2778, 3, FALSE))</f>
        <v>2.75</v>
      </c>
      <c r="H2251">
        <f>IF(ISNA(VLOOKUP(A2251, PerformanceRating!$C$2:$N$6710, 11, FALSE)), "", VLOOKUP(A2251, PerformanceRating!$C$2:$N$6710, 11, FALSE))</f>
        <v>4.75</v>
      </c>
      <c r="I2251">
        <f>IF(ISNA(VLOOKUP(A2251, PerformanceRating!$C$2:$N$6710, 12, FALSE)), "", VLOOKUP(A2251, PerformanceRating!$C$2:$N$6710, 12, FALSE))</f>
        <v>2.5</v>
      </c>
    </row>
    <row r="2252" spans="1:9" x14ac:dyDescent="0.25">
      <c r="A2252" s="1">
        <v>43945</v>
      </c>
      <c r="B2252">
        <f>COUNTIF(Employee!$U$2:$U$1471, 'Date Events'!A2252)</f>
        <v>1</v>
      </c>
      <c r="C2252">
        <f>COUNTIF(Employee!$X$2:$X$1471, 'Date Events'!A2252)</f>
        <v>0</v>
      </c>
      <c r="D2252">
        <f t="shared" si="35"/>
        <v>993</v>
      </c>
      <c r="E2252">
        <f>COUNTIF(Employee!$AA$2:$AA$1471, 'Date Events'!A2252)</f>
        <v>0</v>
      </c>
      <c r="F2252">
        <f>IF(ISNA(VLOOKUP(A2252, PerformanceRating!$P$8:$R$2778, 2, FALSE)), "", VLOOKUP(A2252, PerformanceRating!$P$8:$R$2778, 2, FALSE))</f>
        <v>4.25</v>
      </c>
      <c r="G2252">
        <f>IF(ISNA(VLOOKUP(A2252, PerformanceRating!$P$8:$R$2778, 3, FALSE)), "", VLOOKUP(A2252, PerformanceRating!$P$8:$R$2778, 3, FALSE))</f>
        <v>3.75</v>
      </c>
      <c r="H2252">
        <f>IF(ISNA(VLOOKUP(A2252, PerformanceRating!$C$2:$N$6710, 11, FALSE)), "", VLOOKUP(A2252, PerformanceRating!$C$2:$N$6710, 11, FALSE))</f>
        <v>2.5</v>
      </c>
      <c r="I2252">
        <f>IF(ISNA(VLOOKUP(A2252, PerformanceRating!$C$2:$N$6710, 12, FALSE)), "", VLOOKUP(A2252, PerformanceRating!$C$2:$N$6710, 12, FALSE))</f>
        <v>5</v>
      </c>
    </row>
    <row r="2253" spans="1:9" x14ac:dyDescent="0.25">
      <c r="A2253" s="1">
        <v>43946</v>
      </c>
      <c r="B2253">
        <f>COUNTIF(Employee!$U$2:$U$1471, 'Date Events'!A2253)</f>
        <v>1</v>
      </c>
      <c r="C2253">
        <f>COUNTIF(Employee!$X$2:$X$1471, 'Date Events'!A2253)</f>
        <v>0</v>
      </c>
      <c r="D2253">
        <f t="shared" si="35"/>
        <v>994</v>
      </c>
      <c r="E2253">
        <f>COUNTIF(Employee!$AA$2:$AA$1471, 'Date Events'!A2253)</f>
        <v>1</v>
      </c>
      <c r="F2253" t="str">
        <f>IF(ISNA(VLOOKUP(A2253, PerformanceRating!$P$8:$R$2778, 2, FALSE)), "", VLOOKUP(A2253, PerformanceRating!$P$8:$R$2778, 2, FALSE))</f>
        <v/>
      </c>
      <c r="G2253" t="str">
        <f>IF(ISNA(VLOOKUP(A2253, PerformanceRating!$P$8:$R$2778, 3, FALSE)), "", VLOOKUP(A2253, PerformanceRating!$P$8:$R$2778, 3, FALSE))</f>
        <v/>
      </c>
      <c r="H2253" t="str">
        <f>IF(ISNA(VLOOKUP(A2253, PerformanceRating!$C$2:$N$6710, 11, FALSE)), "", VLOOKUP(A2253, PerformanceRating!$C$2:$N$6710, 11, FALSE))</f>
        <v/>
      </c>
      <c r="I2253" t="str">
        <f>IF(ISNA(VLOOKUP(A2253, PerformanceRating!$C$2:$N$6710, 12, FALSE)), "", VLOOKUP(A2253, PerformanceRating!$C$2:$N$6710, 12, FALSE))</f>
        <v/>
      </c>
    </row>
    <row r="2254" spans="1:9" x14ac:dyDescent="0.25">
      <c r="A2254" s="1">
        <v>43947</v>
      </c>
      <c r="B2254">
        <f>COUNTIF(Employee!$U$2:$U$1471, 'Date Events'!A2254)</f>
        <v>0</v>
      </c>
      <c r="C2254">
        <f>COUNTIF(Employee!$X$2:$X$1471, 'Date Events'!A2254)</f>
        <v>0</v>
      </c>
      <c r="D2254">
        <f t="shared" si="35"/>
        <v>994</v>
      </c>
      <c r="E2254">
        <f>COUNTIF(Employee!$AA$2:$AA$1471, 'Date Events'!A2254)</f>
        <v>0</v>
      </c>
      <c r="F2254">
        <f>IF(ISNA(VLOOKUP(A2254, PerformanceRating!$P$8:$R$2778, 2, FALSE)), "", VLOOKUP(A2254, PerformanceRating!$P$8:$R$2778, 2, FALSE))</f>
        <v>4.5</v>
      </c>
      <c r="G2254">
        <f>IF(ISNA(VLOOKUP(A2254, PerformanceRating!$P$8:$R$2778, 3, FALSE)), "", VLOOKUP(A2254, PerformanceRating!$P$8:$R$2778, 3, FALSE))</f>
        <v>3.5</v>
      </c>
      <c r="H2254">
        <f>IF(ISNA(VLOOKUP(A2254, PerformanceRating!$C$2:$N$6710, 11, FALSE)), "", VLOOKUP(A2254, PerformanceRating!$C$2:$N$6710, 11, FALSE))</f>
        <v>3.75</v>
      </c>
      <c r="I2254">
        <f>IF(ISNA(VLOOKUP(A2254, PerformanceRating!$C$2:$N$6710, 12, FALSE)), "", VLOOKUP(A2254, PerformanceRating!$C$2:$N$6710, 12, FALSE))</f>
        <v>4.5</v>
      </c>
    </row>
    <row r="2255" spans="1:9" x14ac:dyDescent="0.25">
      <c r="A2255" s="1">
        <v>43948</v>
      </c>
      <c r="B2255">
        <f>COUNTIF(Employee!$U$2:$U$1471, 'Date Events'!A2255)</f>
        <v>2</v>
      </c>
      <c r="C2255">
        <f>COUNTIF(Employee!$X$2:$X$1471, 'Date Events'!A2255)</f>
        <v>0</v>
      </c>
      <c r="D2255">
        <f t="shared" si="35"/>
        <v>996</v>
      </c>
      <c r="E2255">
        <f>COUNTIF(Employee!$AA$2:$AA$1471, 'Date Events'!A2255)</f>
        <v>0</v>
      </c>
      <c r="F2255">
        <f>IF(ISNA(VLOOKUP(A2255, PerformanceRating!$P$8:$R$2778, 2, FALSE)), "", VLOOKUP(A2255, PerformanceRating!$P$8:$R$2778, 2, FALSE))</f>
        <v>3.5</v>
      </c>
      <c r="G2255">
        <f>IF(ISNA(VLOOKUP(A2255, PerformanceRating!$P$8:$R$2778, 3, FALSE)), "", VLOOKUP(A2255, PerformanceRating!$P$8:$R$2778, 3, FALSE))</f>
        <v>3</v>
      </c>
      <c r="H2255">
        <f>IF(ISNA(VLOOKUP(A2255, PerformanceRating!$C$2:$N$6710, 11, FALSE)), "", VLOOKUP(A2255, PerformanceRating!$C$2:$N$6710, 11, FALSE))</f>
        <v>2.75</v>
      </c>
      <c r="I2255">
        <f>IF(ISNA(VLOOKUP(A2255, PerformanceRating!$C$2:$N$6710, 12, FALSE)), "", VLOOKUP(A2255, PerformanceRating!$C$2:$N$6710, 12, FALSE))</f>
        <v>3</v>
      </c>
    </row>
    <row r="2256" spans="1:9" x14ac:dyDescent="0.25">
      <c r="A2256" s="1">
        <v>43949</v>
      </c>
      <c r="B2256">
        <f>COUNTIF(Employee!$U$2:$U$1471, 'Date Events'!A2256)</f>
        <v>0</v>
      </c>
      <c r="C2256">
        <f>COUNTIF(Employee!$X$2:$X$1471, 'Date Events'!A2256)</f>
        <v>1</v>
      </c>
      <c r="D2256">
        <f t="shared" si="35"/>
        <v>995</v>
      </c>
      <c r="E2256">
        <f>COUNTIF(Employee!$AA$2:$AA$1471, 'Date Events'!A2256)</f>
        <v>1</v>
      </c>
      <c r="F2256">
        <f>IF(ISNA(VLOOKUP(A2256, PerformanceRating!$P$8:$R$2778, 2, FALSE)), "", VLOOKUP(A2256, PerformanceRating!$P$8:$R$2778, 2, FALSE))</f>
        <v>4.5</v>
      </c>
      <c r="G2256">
        <f>IF(ISNA(VLOOKUP(A2256, PerformanceRating!$P$8:$R$2778, 3, FALSE)), "", VLOOKUP(A2256, PerformanceRating!$P$8:$R$2778, 3, FALSE))</f>
        <v>4.5</v>
      </c>
      <c r="H2256">
        <f>IF(ISNA(VLOOKUP(A2256, PerformanceRating!$C$2:$N$6710, 11, FALSE)), "", VLOOKUP(A2256, PerformanceRating!$C$2:$N$6710, 11, FALSE))</f>
        <v>3.75</v>
      </c>
      <c r="I2256">
        <f>IF(ISNA(VLOOKUP(A2256, PerformanceRating!$C$2:$N$6710, 12, FALSE)), "", VLOOKUP(A2256, PerformanceRating!$C$2:$N$6710, 12, FALSE))</f>
        <v>4</v>
      </c>
    </row>
    <row r="2257" spans="1:9" x14ac:dyDescent="0.25">
      <c r="A2257" s="1">
        <v>43950</v>
      </c>
      <c r="B2257">
        <f>COUNTIF(Employee!$U$2:$U$1471, 'Date Events'!A2257)</f>
        <v>0</v>
      </c>
      <c r="C2257">
        <f>COUNTIF(Employee!$X$2:$X$1471, 'Date Events'!A2257)</f>
        <v>0</v>
      </c>
      <c r="D2257">
        <f t="shared" si="35"/>
        <v>995</v>
      </c>
      <c r="E2257">
        <f>COUNTIF(Employee!$AA$2:$AA$1471, 'Date Events'!A2257)</f>
        <v>0</v>
      </c>
      <c r="F2257">
        <f>IF(ISNA(VLOOKUP(A2257, PerformanceRating!$P$8:$R$2778, 2, FALSE)), "", VLOOKUP(A2257, PerformanceRating!$P$8:$R$2778, 2, FALSE))</f>
        <v>4.2</v>
      </c>
      <c r="G2257">
        <f>IF(ISNA(VLOOKUP(A2257, PerformanceRating!$P$8:$R$2778, 3, FALSE)), "", VLOOKUP(A2257, PerformanceRating!$P$8:$R$2778, 3, FALSE))</f>
        <v>3.6</v>
      </c>
      <c r="H2257">
        <f>IF(ISNA(VLOOKUP(A2257, PerformanceRating!$C$2:$N$6710, 11, FALSE)), "", VLOOKUP(A2257, PerformanceRating!$C$2:$N$6710, 11, FALSE))</f>
        <v>3</v>
      </c>
      <c r="I2257">
        <f>IF(ISNA(VLOOKUP(A2257, PerformanceRating!$C$2:$N$6710, 12, FALSE)), "", VLOOKUP(A2257, PerformanceRating!$C$2:$N$6710, 12, FALSE))</f>
        <v>3.5</v>
      </c>
    </row>
    <row r="2258" spans="1:9" x14ac:dyDescent="0.25">
      <c r="A2258" s="1">
        <v>43951</v>
      </c>
      <c r="B2258">
        <f>COUNTIF(Employee!$U$2:$U$1471, 'Date Events'!A2258)</f>
        <v>1</v>
      </c>
      <c r="C2258">
        <f>COUNTIF(Employee!$X$2:$X$1471, 'Date Events'!A2258)</f>
        <v>0</v>
      </c>
      <c r="D2258">
        <f t="shared" si="35"/>
        <v>996</v>
      </c>
      <c r="E2258">
        <f>COUNTIF(Employee!$AA$2:$AA$1471, 'Date Events'!A2258)</f>
        <v>0</v>
      </c>
      <c r="F2258">
        <f>IF(ISNA(VLOOKUP(A2258, PerformanceRating!$P$8:$R$2778, 2, FALSE)), "", VLOOKUP(A2258, PerformanceRating!$P$8:$R$2778, 2, FALSE))</f>
        <v>3.6666666666666665</v>
      </c>
      <c r="G2258">
        <f>IF(ISNA(VLOOKUP(A2258, PerformanceRating!$P$8:$R$2778, 3, FALSE)), "", VLOOKUP(A2258, PerformanceRating!$P$8:$R$2778, 3, FALSE))</f>
        <v>3</v>
      </c>
      <c r="H2258">
        <f>IF(ISNA(VLOOKUP(A2258, PerformanceRating!$C$2:$N$6710, 11, FALSE)), "", VLOOKUP(A2258, PerformanceRating!$C$2:$N$6710, 11, FALSE))</f>
        <v>3</v>
      </c>
      <c r="I2258">
        <f>IF(ISNA(VLOOKUP(A2258, PerformanceRating!$C$2:$N$6710, 12, FALSE)), "", VLOOKUP(A2258, PerformanceRating!$C$2:$N$6710, 12, FALSE))</f>
        <v>2.5</v>
      </c>
    </row>
    <row r="2259" spans="1:9" x14ac:dyDescent="0.25">
      <c r="A2259" s="1">
        <v>43952</v>
      </c>
      <c r="B2259">
        <f>COUNTIF(Employee!$U$2:$U$1471, 'Date Events'!A2259)</f>
        <v>2</v>
      </c>
      <c r="C2259">
        <f>COUNTIF(Employee!$X$2:$X$1471, 'Date Events'!A2259)</f>
        <v>1</v>
      </c>
      <c r="D2259">
        <f t="shared" si="35"/>
        <v>997</v>
      </c>
      <c r="E2259">
        <f>COUNTIF(Employee!$AA$2:$AA$1471, 'Date Events'!A2259)</f>
        <v>0</v>
      </c>
      <c r="F2259">
        <f>IF(ISNA(VLOOKUP(A2259, PerformanceRating!$P$8:$R$2778, 2, FALSE)), "", VLOOKUP(A2259, PerformanceRating!$P$8:$R$2778, 2, FALSE))</f>
        <v>3.5</v>
      </c>
      <c r="G2259">
        <f>IF(ISNA(VLOOKUP(A2259, PerformanceRating!$P$8:$R$2778, 3, FALSE)), "", VLOOKUP(A2259, PerformanceRating!$P$8:$R$2778, 3, FALSE))</f>
        <v>3</v>
      </c>
      <c r="H2259">
        <f>IF(ISNA(VLOOKUP(A2259, PerformanceRating!$C$2:$N$6710, 11, FALSE)), "", VLOOKUP(A2259, PerformanceRating!$C$2:$N$6710, 11, FALSE))</f>
        <v>4</v>
      </c>
      <c r="I2259">
        <f>IF(ISNA(VLOOKUP(A2259, PerformanceRating!$C$2:$N$6710, 12, FALSE)), "", VLOOKUP(A2259, PerformanceRating!$C$2:$N$6710, 12, FALSE))</f>
        <v>3</v>
      </c>
    </row>
    <row r="2260" spans="1:9" x14ac:dyDescent="0.25">
      <c r="A2260" s="1">
        <v>43953</v>
      </c>
      <c r="B2260">
        <f>COUNTIF(Employee!$U$2:$U$1471, 'Date Events'!A2260)</f>
        <v>0</v>
      </c>
      <c r="C2260">
        <f>COUNTIF(Employee!$X$2:$X$1471, 'Date Events'!A2260)</f>
        <v>0</v>
      </c>
      <c r="D2260">
        <f t="shared" si="35"/>
        <v>997</v>
      </c>
      <c r="E2260">
        <f>COUNTIF(Employee!$AA$2:$AA$1471, 'Date Events'!A2260)</f>
        <v>0</v>
      </c>
      <c r="F2260">
        <f>IF(ISNA(VLOOKUP(A2260, PerformanceRating!$P$8:$R$2778, 2, FALSE)), "", VLOOKUP(A2260, PerformanceRating!$P$8:$R$2778, 2, FALSE))</f>
        <v>4.333333333333333</v>
      </c>
      <c r="G2260">
        <f>IF(ISNA(VLOOKUP(A2260, PerformanceRating!$P$8:$R$2778, 3, FALSE)), "", VLOOKUP(A2260, PerformanceRating!$P$8:$R$2778, 3, FALSE))</f>
        <v>4</v>
      </c>
      <c r="H2260">
        <f>IF(ISNA(VLOOKUP(A2260, PerformanceRating!$C$2:$N$6710, 11, FALSE)), "", VLOOKUP(A2260, PerformanceRating!$C$2:$N$6710, 11, FALSE))</f>
        <v>3.75</v>
      </c>
      <c r="I2260">
        <f>IF(ISNA(VLOOKUP(A2260, PerformanceRating!$C$2:$N$6710, 12, FALSE)), "", VLOOKUP(A2260, PerformanceRating!$C$2:$N$6710, 12, FALSE))</f>
        <v>4</v>
      </c>
    </row>
    <row r="2261" spans="1:9" x14ac:dyDescent="0.25">
      <c r="A2261" s="1">
        <v>43954</v>
      </c>
      <c r="B2261">
        <f>COUNTIF(Employee!$U$2:$U$1471, 'Date Events'!A2261)</f>
        <v>0</v>
      </c>
      <c r="C2261">
        <f>COUNTIF(Employee!$X$2:$X$1471, 'Date Events'!A2261)</f>
        <v>0</v>
      </c>
      <c r="D2261">
        <f t="shared" si="35"/>
        <v>997</v>
      </c>
      <c r="E2261">
        <f>COUNTIF(Employee!$AA$2:$AA$1471, 'Date Events'!A2261)</f>
        <v>0</v>
      </c>
      <c r="F2261">
        <f>IF(ISNA(VLOOKUP(A2261, PerformanceRating!$P$8:$R$2778, 2, FALSE)), "", VLOOKUP(A2261, PerformanceRating!$P$8:$R$2778, 2, FALSE))</f>
        <v>3.75</v>
      </c>
      <c r="G2261">
        <f>IF(ISNA(VLOOKUP(A2261, PerformanceRating!$P$8:$R$2778, 3, FALSE)), "", VLOOKUP(A2261, PerformanceRating!$P$8:$R$2778, 3, FALSE))</f>
        <v>2.75</v>
      </c>
      <c r="H2261">
        <f>IF(ISNA(VLOOKUP(A2261, PerformanceRating!$C$2:$N$6710, 11, FALSE)), "", VLOOKUP(A2261, PerformanceRating!$C$2:$N$6710, 11, FALSE))</f>
        <v>3.25</v>
      </c>
      <c r="I2261">
        <f>IF(ISNA(VLOOKUP(A2261, PerformanceRating!$C$2:$N$6710, 12, FALSE)), "", VLOOKUP(A2261, PerformanceRating!$C$2:$N$6710, 12, FALSE))</f>
        <v>2.5</v>
      </c>
    </row>
    <row r="2262" spans="1:9" x14ac:dyDescent="0.25">
      <c r="A2262" s="1">
        <v>43955</v>
      </c>
      <c r="B2262">
        <f>COUNTIF(Employee!$U$2:$U$1471, 'Date Events'!A2262)</f>
        <v>0</v>
      </c>
      <c r="C2262">
        <f>COUNTIF(Employee!$X$2:$X$1471, 'Date Events'!A2262)</f>
        <v>0</v>
      </c>
      <c r="D2262">
        <f t="shared" si="35"/>
        <v>997</v>
      </c>
      <c r="E2262">
        <f>COUNTIF(Employee!$AA$2:$AA$1471, 'Date Events'!A2262)</f>
        <v>1</v>
      </c>
      <c r="F2262">
        <f>IF(ISNA(VLOOKUP(A2262, PerformanceRating!$P$8:$R$2778, 2, FALSE)), "", VLOOKUP(A2262, PerformanceRating!$P$8:$R$2778, 2, FALSE))</f>
        <v>4</v>
      </c>
      <c r="G2262">
        <f>IF(ISNA(VLOOKUP(A2262, PerformanceRating!$P$8:$R$2778, 3, FALSE)), "", VLOOKUP(A2262, PerformanceRating!$P$8:$R$2778, 3, FALSE))</f>
        <v>3.5</v>
      </c>
      <c r="H2262">
        <f>IF(ISNA(VLOOKUP(A2262, PerformanceRating!$C$2:$N$6710, 11, FALSE)), "", VLOOKUP(A2262, PerformanceRating!$C$2:$N$6710, 11, FALSE))</f>
        <v>4.25</v>
      </c>
      <c r="I2262">
        <f>IF(ISNA(VLOOKUP(A2262, PerformanceRating!$C$2:$N$6710, 12, FALSE)), "", VLOOKUP(A2262, PerformanceRating!$C$2:$N$6710, 12, FALSE))</f>
        <v>4.5</v>
      </c>
    </row>
    <row r="2263" spans="1:9" x14ac:dyDescent="0.25">
      <c r="A2263" s="1">
        <v>43956</v>
      </c>
      <c r="B2263">
        <f>COUNTIF(Employee!$U$2:$U$1471, 'Date Events'!A2263)</f>
        <v>0</v>
      </c>
      <c r="C2263">
        <f>COUNTIF(Employee!$X$2:$X$1471, 'Date Events'!A2263)</f>
        <v>1</v>
      </c>
      <c r="D2263">
        <f t="shared" si="35"/>
        <v>996</v>
      </c>
      <c r="E2263">
        <f>COUNTIF(Employee!$AA$2:$AA$1471, 'Date Events'!A2263)</f>
        <v>0</v>
      </c>
      <c r="F2263">
        <f>IF(ISNA(VLOOKUP(A2263, PerformanceRating!$P$8:$R$2778, 2, FALSE)), "", VLOOKUP(A2263, PerformanceRating!$P$8:$R$2778, 2, FALSE))</f>
        <v>3.3333333333333335</v>
      </c>
      <c r="G2263">
        <f>IF(ISNA(VLOOKUP(A2263, PerformanceRating!$P$8:$R$2778, 3, FALSE)), "", VLOOKUP(A2263, PerformanceRating!$P$8:$R$2778, 3, FALSE))</f>
        <v>2.3333333333333335</v>
      </c>
      <c r="H2263">
        <f>IF(ISNA(VLOOKUP(A2263, PerformanceRating!$C$2:$N$6710, 11, FALSE)), "", VLOOKUP(A2263, PerformanceRating!$C$2:$N$6710, 11, FALSE))</f>
        <v>4</v>
      </c>
      <c r="I2263">
        <f>IF(ISNA(VLOOKUP(A2263, PerformanceRating!$C$2:$N$6710, 12, FALSE)), "", VLOOKUP(A2263, PerformanceRating!$C$2:$N$6710, 12, FALSE))</f>
        <v>3.5</v>
      </c>
    </row>
    <row r="2264" spans="1:9" x14ac:dyDescent="0.25">
      <c r="A2264" s="1">
        <v>43957</v>
      </c>
      <c r="B2264">
        <f>COUNTIF(Employee!$U$2:$U$1471, 'Date Events'!A2264)</f>
        <v>0</v>
      </c>
      <c r="C2264">
        <f>COUNTIF(Employee!$X$2:$X$1471, 'Date Events'!A2264)</f>
        <v>0</v>
      </c>
      <c r="D2264">
        <f t="shared" si="35"/>
        <v>996</v>
      </c>
      <c r="E2264">
        <f>COUNTIF(Employee!$AA$2:$AA$1471, 'Date Events'!A2264)</f>
        <v>0</v>
      </c>
      <c r="F2264">
        <f>IF(ISNA(VLOOKUP(A2264, PerformanceRating!$P$8:$R$2778, 2, FALSE)), "", VLOOKUP(A2264, PerformanceRating!$P$8:$R$2778, 2, FALSE))</f>
        <v>3</v>
      </c>
      <c r="G2264">
        <f>IF(ISNA(VLOOKUP(A2264, PerformanceRating!$P$8:$R$2778, 3, FALSE)), "", VLOOKUP(A2264, PerformanceRating!$P$8:$R$2778, 3, FALSE))</f>
        <v>2</v>
      </c>
      <c r="H2264">
        <f>IF(ISNA(VLOOKUP(A2264, PerformanceRating!$C$2:$N$6710, 11, FALSE)), "", VLOOKUP(A2264, PerformanceRating!$C$2:$N$6710, 11, FALSE))</f>
        <v>3.25</v>
      </c>
      <c r="I2264">
        <f>IF(ISNA(VLOOKUP(A2264, PerformanceRating!$C$2:$N$6710, 12, FALSE)), "", VLOOKUP(A2264, PerformanceRating!$C$2:$N$6710, 12, FALSE))</f>
        <v>2.5</v>
      </c>
    </row>
    <row r="2265" spans="1:9" x14ac:dyDescent="0.25">
      <c r="A2265" s="1">
        <v>43958</v>
      </c>
      <c r="B2265">
        <f>COUNTIF(Employee!$U$2:$U$1471, 'Date Events'!A2265)</f>
        <v>0</v>
      </c>
      <c r="C2265">
        <f>COUNTIF(Employee!$X$2:$X$1471, 'Date Events'!A2265)</f>
        <v>0</v>
      </c>
      <c r="D2265">
        <f t="shared" si="35"/>
        <v>996</v>
      </c>
      <c r="E2265">
        <f>COUNTIF(Employee!$AA$2:$AA$1471, 'Date Events'!A2265)</f>
        <v>0</v>
      </c>
      <c r="F2265">
        <f>IF(ISNA(VLOOKUP(A2265, PerformanceRating!$P$8:$R$2778, 2, FALSE)), "", VLOOKUP(A2265, PerformanceRating!$P$8:$R$2778, 2, FALSE))</f>
        <v>3</v>
      </c>
      <c r="G2265">
        <f>IF(ISNA(VLOOKUP(A2265, PerformanceRating!$P$8:$R$2778, 3, FALSE)), "", VLOOKUP(A2265, PerformanceRating!$P$8:$R$2778, 3, FALSE))</f>
        <v>2.3333333333333335</v>
      </c>
      <c r="H2265">
        <f>IF(ISNA(VLOOKUP(A2265, PerformanceRating!$C$2:$N$6710, 11, FALSE)), "", VLOOKUP(A2265, PerformanceRating!$C$2:$N$6710, 11, FALSE))</f>
        <v>3</v>
      </c>
      <c r="I2265">
        <f>IF(ISNA(VLOOKUP(A2265, PerformanceRating!$C$2:$N$6710, 12, FALSE)), "", VLOOKUP(A2265, PerformanceRating!$C$2:$N$6710, 12, FALSE))</f>
        <v>3</v>
      </c>
    </row>
    <row r="2266" spans="1:9" x14ac:dyDescent="0.25">
      <c r="A2266" s="1">
        <v>43959</v>
      </c>
      <c r="B2266">
        <f>COUNTIF(Employee!$U$2:$U$1471, 'Date Events'!A2266)</f>
        <v>0</v>
      </c>
      <c r="C2266">
        <f>COUNTIF(Employee!$X$2:$X$1471, 'Date Events'!A2266)</f>
        <v>0</v>
      </c>
      <c r="D2266">
        <f t="shared" si="35"/>
        <v>996</v>
      </c>
      <c r="E2266">
        <f>COUNTIF(Employee!$AA$2:$AA$1471, 'Date Events'!A2266)</f>
        <v>0</v>
      </c>
      <c r="F2266">
        <f>IF(ISNA(VLOOKUP(A2266, PerformanceRating!$P$8:$R$2778, 2, FALSE)), "", VLOOKUP(A2266, PerformanceRating!$P$8:$R$2778, 2, FALSE))</f>
        <v>4</v>
      </c>
      <c r="G2266">
        <f>IF(ISNA(VLOOKUP(A2266, PerformanceRating!$P$8:$R$2778, 3, FALSE)), "", VLOOKUP(A2266, PerformanceRating!$P$8:$R$2778, 3, FALSE))</f>
        <v>3.5</v>
      </c>
      <c r="H2266">
        <f>IF(ISNA(VLOOKUP(A2266, PerformanceRating!$C$2:$N$6710, 11, FALSE)), "", VLOOKUP(A2266, PerformanceRating!$C$2:$N$6710, 11, FALSE))</f>
        <v>3</v>
      </c>
      <c r="I2266">
        <f>IF(ISNA(VLOOKUP(A2266, PerformanceRating!$C$2:$N$6710, 12, FALSE)), "", VLOOKUP(A2266, PerformanceRating!$C$2:$N$6710, 12, FALSE))</f>
        <v>4.5</v>
      </c>
    </row>
    <row r="2267" spans="1:9" x14ac:dyDescent="0.25">
      <c r="A2267" s="1">
        <v>43960</v>
      </c>
      <c r="B2267">
        <f>COUNTIF(Employee!$U$2:$U$1471, 'Date Events'!A2267)</f>
        <v>0</v>
      </c>
      <c r="C2267">
        <f>COUNTIF(Employee!$X$2:$X$1471, 'Date Events'!A2267)</f>
        <v>0</v>
      </c>
      <c r="D2267">
        <f t="shared" si="35"/>
        <v>996</v>
      </c>
      <c r="E2267">
        <f>COUNTIF(Employee!$AA$2:$AA$1471, 'Date Events'!A2267)</f>
        <v>0</v>
      </c>
      <c r="F2267">
        <f>IF(ISNA(VLOOKUP(A2267, PerformanceRating!$P$8:$R$2778, 2, FALSE)), "", VLOOKUP(A2267, PerformanceRating!$P$8:$R$2778, 2, FALSE))</f>
        <v>3.6666666666666665</v>
      </c>
      <c r="G2267">
        <f>IF(ISNA(VLOOKUP(A2267, PerformanceRating!$P$8:$R$2778, 3, FALSE)), "", VLOOKUP(A2267, PerformanceRating!$P$8:$R$2778, 3, FALSE))</f>
        <v>3.6666666666666665</v>
      </c>
      <c r="H2267">
        <f>IF(ISNA(VLOOKUP(A2267, PerformanceRating!$C$2:$N$6710, 11, FALSE)), "", VLOOKUP(A2267, PerformanceRating!$C$2:$N$6710, 11, FALSE))</f>
        <v>4</v>
      </c>
      <c r="I2267">
        <f>IF(ISNA(VLOOKUP(A2267, PerformanceRating!$C$2:$N$6710, 12, FALSE)), "", VLOOKUP(A2267, PerformanceRating!$C$2:$N$6710, 12, FALSE))</f>
        <v>5</v>
      </c>
    </row>
    <row r="2268" spans="1:9" x14ac:dyDescent="0.25">
      <c r="A2268" s="1">
        <v>43961</v>
      </c>
      <c r="B2268">
        <f>COUNTIF(Employee!$U$2:$U$1471, 'Date Events'!A2268)</f>
        <v>0</v>
      </c>
      <c r="C2268">
        <f>COUNTIF(Employee!$X$2:$X$1471, 'Date Events'!A2268)</f>
        <v>0</v>
      </c>
      <c r="D2268">
        <f t="shared" si="35"/>
        <v>996</v>
      </c>
      <c r="E2268">
        <f>COUNTIF(Employee!$AA$2:$AA$1471, 'Date Events'!A2268)</f>
        <v>0</v>
      </c>
      <c r="F2268">
        <f>IF(ISNA(VLOOKUP(A2268, PerformanceRating!$P$8:$R$2778, 2, FALSE)), "", VLOOKUP(A2268, PerformanceRating!$P$8:$R$2778, 2, FALSE))</f>
        <v>5</v>
      </c>
      <c r="G2268">
        <f>IF(ISNA(VLOOKUP(A2268, PerformanceRating!$P$8:$R$2778, 3, FALSE)), "", VLOOKUP(A2268, PerformanceRating!$P$8:$R$2778, 3, FALSE))</f>
        <v>4</v>
      </c>
      <c r="H2268">
        <f>IF(ISNA(VLOOKUP(A2268, PerformanceRating!$C$2:$N$6710, 11, FALSE)), "", VLOOKUP(A2268, PerformanceRating!$C$2:$N$6710, 11, FALSE))</f>
        <v>3.5</v>
      </c>
      <c r="I2268">
        <f>IF(ISNA(VLOOKUP(A2268, PerformanceRating!$C$2:$N$6710, 12, FALSE)), "", VLOOKUP(A2268, PerformanceRating!$C$2:$N$6710, 12, FALSE))</f>
        <v>4.5</v>
      </c>
    </row>
    <row r="2269" spans="1:9" x14ac:dyDescent="0.25">
      <c r="A2269" s="1">
        <v>43962</v>
      </c>
      <c r="B2269">
        <f>COUNTIF(Employee!$U$2:$U$1471, 'Date Events'!A2269)</f>
        <v>0</v>
      </c>
      <c r="C2269">
        <f>COUNTIF(Employee!$X$2:$X$1471, 'Date Events'!A2269)</f>
        <v>0</v>
      </c>
      <c r="D2269">
        <f t="shared" si="35"/>
        <v>996</v>
      </c>
      <c r="E2269">
        <f>COUNTIF(Employee!$AA$2:$AA$1471, 'Date Events'!A2269)</f>
        <v>0</v>
      </c>
      <c r="F2269">
        <f>IF(ISNA(VLOOKUP(A2269, PerformanceRating!$P$8:$R$2778, 2, FALSE)), "", VLOOKUP(A2269, PerformanceRating!$P$8:$R$2778, 2, FALSE))</f>
        <v>3.3333333333333335</v>
      </c>
      <c r="G2269">
        <f>IF(ISNA(VLOOKUP(A2269, PerformanceRating!$P$8:$R$2778, 3, FALSE)), "", VLOOKUP(A2269, PerformanceRating!$P$8:$R$2778, 3, FALSE))</f>
        <v>2.6666666666666665</v>
      </c>
      <c r="H2269">
        <f>IF(ISNA(VLOOKUP(A2269, PerformanceRating!$C$2:$N$6710, 11, FALSE)), "", VLOOKUP(A2269, PerformanceRating!$C$2:$N$6710, 11, FALSE))</f>
        <v>3.5</v>
      </c>
      <c r="I2269">
        <f>IF(ISNA(VLOOKUP(A2269, PerformanceRating!$C$2:$N$6710, 12, FALSE)), "", VLOOKUP(A2269, PerformanceRating!$C$2:$N$6710, 12, FALSE))</f>
        <v>3</v>
      </c>
    </row>
    <row r="2270" spans="1:9" x14ac:dyDescent="0.25">
      <c r="A2270" s="1">
        <v>43963</v>
      </c>
      <c r="B2270">
        <f>COUNTIF(Employee!$U$2:$U$1471, 'Date Events'!A2270)</f>
        <v>0</v>
      </c>
      <c r="C2270">
        <f>COUNTIF(Employee!$X$2:$X$1471, 'Date Events'!A2270)</f>
        <v>0</v>
      </c>
      <c r="D2270">
        <f t="shared" si="35"/>
        <v>996</v>
      </c>
      <c r="E2270">
        <f>COUNTIF(Employee!$AA$2:$AA$1471, 'Date Events'!A2270)</f>
        <v>0</v>
      </c>
      <c r="F2270">
        <f>IF(ISNA(VLOOKUP(A2270, PerformanceRating!$P$8:$R$2778, 2, FALSE)), "", VLOOKUP(A2270, PerformanceRating!$P$8:$R$2778, 2, FALSE))</f>
        <v>4.5</v>
      </c>
      <c r="G2270">
        <f>IF(ISNA(VLOOKUP(A2270, PerformanceRating!$P$8:$R$2778, 3, FALSE)), "", VLOOKUP(A2270, PerformanceRating!$P$8:$R$2778, 3, FALSE))</f>
        <v>4</v>
      </c>
      <c r="H2270">
        <f>IF(ISNA(VLOOKUP(A2270, PerformanceRating!$C$2:$N$6710, 11, FALSE)), "", VLOOKUP(A2270, PerformanceRating!$C$2:$N$6710, 11, FALSE))</f>
        <v>4.25</v>
      </c>
      <c r="I2270">
        <f>IF(ISNA(VLOOKUP(A2270, PerformanceRating!$C$2:$N$6710, 12, FALSE)), "", VLOOKUP(A2270, PerformanceRating!$C$2:$N$6710, 12, FALSE))</f>
        <v>4</v>
      </c>
    </row>
    <row r="2271" spans="1:9" x14ac:dyDescent="0.25">
      <c r="A2271" s="1">
        <v>43964</v>
      </c>
      <c r="B2271">
        <f>COUNTIF(Employee!$U$2:$U$1471, 'Date Events'!A2271)</f>
        <v>0</v>
      </c>
      <c r="C2271">
        <f>COUNTIF(Employee!$X$2:$X$1471, 'Date Events'!A2271)</f>
        <v>0</v>
      </c>
      <c r="D2271">
        <f t="shared" si="35"/>
        <v>996</v>
      </c>
      <c r="E2271">
        <f>COUNTIF(Employee!$AA$2:$AA$1471, 'Date Events'!A2271)</f>
        <v>1</v>
      </c>
      <c r="F2271">
        <f>IF(ISNA(VLOOKUP(A2271, PerformanceRating!$P$8:$R$2778, 2, FALSE)), "", VLOOKUP(A2271, PerformanceRating!$P$8:$R$2778, 2, FALSE))</f>
        <v>3.3333333333333335</v>
      </c>
      <c r="G2271">
        <f>IF(ISNA(VLOOKUP(A2271, PerformanceRating!$P$8:$R$2778, 3, FALSE)), "", VLOOKUP(A2271, PerformanceRating!$P$8:$R$2778, 3, FALSE))</f>
        <v>3.1666666666666665</v>
      </c>
      <c r="H2271">
        <f>IF(ISNA(VLOOKUP(A2271, PerformanceRating!$C$2:$N$6710, 11, FALSE)), "", VLOOKUP(A2271, PerformanceRating!$C$2:$N$6710, 11, FALSE))</f>
        <v>3.5</v>
      </c>
      <c r="I2271">
        <f>IF(ISNA(VLOOKUP(A2271, PerformanceRating!$C$2:$N$6710, 12, FALSE)), "", VLOOKUP(A2271, PerformanceRating!$C$2:$N$6710, 12, FALSE))</f>
        <v>3</v>
      </c>
    </row>
    <row r="2272" spans="1:9" x14ac:dyDescent="0.25">
      <c r="A2272" s="1">
        <v>43965</v>
      </c>
      <c r="B2272">
        <f>COUNTIF(Employee!$U$2:$U$1471, 'Date Events'!A2272)</f>
        <v>1</v>
      </c>
      <c r="C2272">
        <f>COUNTIF(Employee!$X$2:$X$1471, 'Date Events'!A2272)</f>
        <v>1</v>
      </c>
      <c r="D2272">
        <f t="shared" si="35"/>
        <v>996</v>
      </c>
      <c r="E2272">
        <f>COUNTIF(Employee!$AA$2:$AA$1471, 'Date Events'!A2272)</f>
        <v>0</v>
      </c>
      <c r="F2272">
        <f>IF(ISNA(VLOOKUP(A2272, PerformanceRating!$P$8:$R$2778, 2, FALSE)), "", VLOOKUP(A2272, PerformanceRating!$P$8:$R$2778, 2, FALSE))</f>
        <v>4</v>
      </c>
      <c r="G2272">
        <f>IF(ISNA(VLOOKUP(A2272, PerformanceRating!$P$8:$R$2778, 3, FALSE)), "", VLOOKUP(A2272, PerformanceRating!$P$8:$R$2778, 3, FALSE))</f>
        <v>4</v>
      </c>
      <c r="H2272">
        <f>IF(ISNA(VLOOKUP(A2272, PerformanceRating!$C$2:$N$6710, 11, FALSE)), "", VLOOKUP(A2272, PerformanceRating!$C$2:$N$6710, 11, FALSE))</f>
        <v>4</v>
      </c>
      <c r="I2272">
        <f>IF(ISNA(VLOOKUP(A2272, PerformanceRating!$C$2:$N$6710, 12, FALSE)), "", VLOOKUP(A2272, PerformanceRating!$C$2:$N$6710, 12, FALSE))</f>
        <v>4</v>
      </c>
    </row>
    <row r="2273" spans="1:9" x14ac:dyDescent="0.25">
      <c r="A2273" s="1">
        <v>43966</v>
      </c>
      <c r="B2273">
        <f>COUNTIF(Employee!$U$2:$U$1471, 'Date Events'!A2273)</f>
        <v>1</v>
      </c>
      <c r="C2273">
        <f>COUNTIF(Employee!$X$2:$X$1471, 'Date Events'!A2273)</f>
        <v>0</v>
      </c>
      <c r="D2273">
        <f t="shared" si="35"/>
        <v>997</v>
      </c>
      <c r="E2273">
        <f>COUNTIF(Employee!$AA$2:$AA$1471, 'Date Events'!A2273)</f>
        <v>0</v>
      </c>
      <c r="F2273">
        <f>IF(ISNA(VLOOKUP(A2273, PerformanceRating!$P$8:$R$2778, 2, FALSE)), "", VLOOKUP(A2273, PerformanceRating!$P$8:$R$2778, 2, FALSE))</f>
        <v>4.5999999999999996</v>
      </c>
      <c r="G2273">
        <f>IF(ISNA(VLOOKUP(A2273, PerformanceRating!$P$8:$R$2778, 3, FALSE)), "", VLOOKUP(A2273, PerformanceRating!$P$8:$R$2778, 3, FALSE))</f>
        <v>3.8</v>
      </c>
      <c r="H2273">
        <f>IF(ISNA(VLOOKUP(A2273, PerformanceRating!$C$2:$N$6710, 11, FALSE)), "", VLOOKUP(A2273, PerformanceRating!$C$2:$N$6710, 11, FALSE))</f>
        <v>3</v>
      </c>
      <c r="I2273">
        <f>IF(ISNA(VLOOKUP(A2273, PerformanceRating!$C$2:$N$6710, 12, FALSE)), "", VLOOKUP(A2273, PerformanceRating!$C$2:$N$6710, 12, FALSE))</f>
        <v>4.5</v>
      </c>
    </row>
    <row r="2274" spans="1:9" x14ac:dyDescent="0.25">
      <c r="A2274" s="1">
        <v>43967</v>
      </c>
      <c r="B2274">
        <f>COUNTIF(Employee!$U$2:$U$1471, 'Date Events'!A2274)</f>
        <v>1</v>
      </c>
      <c r="C2274">
        <f>COUNTIF(Employee!$X$2:$X$1471, 'Date Events'!A2274)</f>
        <v>0</v>
      </c>
      <c r="D2274">
        <f t="shared" si="35"/>
        <v>998</v>
      </c>
      <c r="E2274">
        <f>COUNTIF(Employee!$AA$2:$AA$1471, 'Date Events'!A2274)</f>
        <v>0</v>
      </c>
      <c r="F2274">
        <f>IF(ISNA(VLOOKUP(A2274, PerformanceRating!$P$8:$R$2778, 2, FALSE)), "", VLOOKUP(A2274, PerformanceRating!$P$8:$R$2778, 2, FALSE))</f>
        <v>5</v>
      </c>
      <c r="G2274">
        <f>IF(ISNA(VLOOKUP(A2274, PerformanceRating!$P$8:$R$2778, 3, FALSE)), "", VLOOKUP(A2274, PerformanceRating!$P$8:$R$2778, 3, FALSE))</f>
        <v>4</v>
      </c>
      <c r="H2274">
        <f>IF(ISNA(VLOOKUP(A2274, PerformanceRating!$C$2:$N$6710, 11, FALSE)), "", VLOOKUP(A2274, PerformanceRating!$C$2:$N$6710, 11, FALSE))</f>
        <v>2.75</v>
      </c>
      <c r="I2274">
        <f>IF(ISNA(VLOOKUP(A2274, PerformanceRating!$C$2:$N$6710, 12, FALSE)), "", VLOOKUP(A2274, PerformanceRating!$C$2:$N$6710, 12, FALSE))</f>
        <v>4.5</v>
      </c>
    </row>
    <row r="2275" spans="1:9" x14ac:dyDescent="0.25">
      <c r="A2275" s="1">
        <v>43968</v>
      </c>
      <c r="B2275">
        <f>COUNTIF(Employee!$U$2:$U$1471, 'Date Events'!A2275)</f>
        <v>1</v>
      </c>
      <c r="C2275">
        <f>COUNTIF(Employee!$X$2:$X$1471, 'Date Events'!A2275)</f>
        <v>0</v>
      </c>
      <c r="D2275">
        <f t="shared" si="35"/>
        <v>999</v>
      </c>
      <c r="E2275">
        <f>COUNTIF(Employee!$AA$2:$AA$1471, 'Date Events'!A2275)</f>
        <v>0</v>
      </c>
      <c r="F2275">
        <f>IF(ISNA(VLOOKUP(A2275, PerformanceRating!$P$8:$R$2778, 2, FALSE)), "", VLOOKUP(A2275, PerformanceRating!$P$8:$R$2778, 2, FALSE))</f>
        <v>3</v>
      </c>
      <c r="G2275">
        <f>IF(ISNA(VLOOKUP(A2275, PerformanceRating!$P$8:$R$2778, 3, FALSE)), "", VLOOKUP(A2275, PerformanceRating!$P$8:$R$2778, 3, FALSE))</f>
        <v>3</v>
      </c>
      <c r="H2275">
        <f>IF(ISNA(VLOOKUP(A2275, PerformanceRating!$C$2:$N$6710, 11, FALSE)), "", VLOOKUP(A2275, PerformanceRating!$C$2:$N$6710, 11, FALSE))</f>
        <v>3.5</v>
      </c>
      <c r="I2275">
        <f>IF(ISNA(VLOOKUP(A2275, PerformanceRating!$C$2:$N$6710, 12, FALSE)), "", VLOOKUP(A2275, PerformanceRating!$C$2:$N$6710, 12, FALSE))</f>
        <v>3</v>
      </c>
    </row>
    <row r="2276" spans="1:9" x14ac:dyDescent="0.25">
      <c r="A2276" s="1">
        <v>43969</v>
      </c>
      <c r="B2276">
        <f>COUNTIF(Employee!$U$2:$U$1471, 'Date Events'!A2276)</f>
        <v>1</v>
      </c>
      <c r="C2276">
        <f>COUNTIF(Employee!$X$2:$X$1471, 'Date Events'!A2276)</f>
        <v>0</v>
      </c>
      <c r="D2276">
        <f t="shared" si="35"/>
        <v>1000</v>
      </c>
      <c r="E2276">
        <f>COUNTIF(Employee!$AA$2:$AA$1471, 'Date Events'!A2276)</f>
        <v>1</v>
      </c>
      <c r="F2276">
        <f>IF(ISNA(VLOOKUP(A2276, PerformanceRating!$P$8:$R$2778, 2, FALSE)), "", VLOOKUP(A2276, PerformanceRating!$P$8:$R$2778, 2, FALSE))</f>
        <v>4.5</v>
      </c>
      <c r="G2276">
        <f>IF(ISNA(VLOOKUP(A2276, PerformanceRating!$P$8:$R$2778, 3, FALSE)), "", VLOOKUP(A2276, PerformanceRating!$P$8:$R$2778, 3, FALSE))</f>
        <v>4.25</v>
      </c>
      <c r="H2276">
        <f>IF(ISNA(VLOOKUP(A2276, PerformanceRating!$C$2:$N$6710, 11, FALSE)), "", VLOOKUP(A2276, PerformanceRating!$C$2:$N$6710, 11, FALSE))</f>
        <v>3.25</v>
      </c>
      <c r="I2276">
        <f>IF(ISNA(VLOOKUP(A2276, PerformanceRating!$C$2:$N$6710, 12, FALSE)), "", VLOOKUP(A2276, PerformanceRating!$C$2:$N$6710, 12, FALSE))</f>
        <v>5</v>
      </c>
    </row>
    <row r="2277" spans="1:9" x14ac:dyDescent="0.25">
      <c r="A2277" s="1">
        <v>43970</v>
      </c>
      <c r="B2277">
        <f>COUNTIF(Employee!$U$2:$U$1471, 'Date Events'!A2277)</f>
        <v>0</v>
      </c>
      <c r="C2277">
        <f>COUNTIF(Employee!$X$2:$X$1471, 'Date Events'!A2277)</f>
        <v>0</v>
      </c>
      <c r="D2277">
        <f t="shared" si="35"/>
        <v>1000</v>
      </c>
      <c r="E2277">
        <f>COUNTIF(Employee!$AA$2:$AA$1471, 'Date Events'!A2277)</f>
        <v>0</v>
      </c>
      <c r="F2277">
        <f>IF(ISNA(VLOOKUP(A2277, PerformanceRating!$P$8:$R$2778, 2, FALSE)), "", VLOOKUP(A2277, PerformanceRating!$P$8:$R$2778, 2, FALSE))</f>
        <v>3.6666666666666665</v>
      </c>
      <c r="G2277">
        <f>IF(ISNA(VLOOKUP(A2277, PerformanceRating!$P$8:$R$2778, 3, FALSE)), "", VLOOKUP(A2277, PerformanceRating!$P$8:$R$2778, 3, FALSE))</f>
        <v>3</v>
      </c>
      <c r="H2277">
        <f>IF(ISNA(VLOOKUP(A2277, PerformanceRating!$C$2:$N$6710, 11, FALSE)), "", VLOOKUP(A2277, PerformanceRating!$C$2:$N$6710, 11, FALSE))</f>
        <v>3.25</v>
      </c>
      <c r="I2277">
        <f>IF(ISNA(VLOOKUP(A2277, PerformanceRating!$C$2:$N$6710, 12, FALSE)), "", VLOOKUP(A2277, PerformanceRating!$C$2:$N$6710, 12, FALSE))</f>
        <v>3.5</v>
      </c>
    </row>
    <row r="2278" spans="1:9" x14ac:dyDescent="0.25">
      <c r="A2278" s="1">
        <v>43971</v>
      </c>
      <c r="B2278">
        <f>COUNTIF(Employee!$U$2:$U$1471, 'Date Events'!A2278)</f>
        <v>0</v>
      </c>
      <c r="C2278">
        <f>COUNTIF(Employee!$X$2:$X$1471, 'Date Events'!A2278)</f>
        <v>0</v>
      </c>
      <c r="D2278">
        <f t="shared" si="35"/>
        <v>1000</v>
      </c>
      <c r="E2278">
        <f>COUNTIF(Employee!$AA$2:$AA$1471, 'Date Events'!A2278)</f>
        <v>1</v>
      </c>
      <c r="F2278">
        <f>IF(ISNA(VLOOKUP(A2278, PerformanceRating!$P$8:$R$2778, 2, FALSE)), "", VLOOKUP(A2278, PerformanceRating!$P$8:$R$2778, 2, FALSE))</f>
        <v>4.5</v>
      </c>
      <c r="G2278">
        <f>IF(ISNA(VLOOKUP(A2278, PerformanceRating!$P$8:$R$2778, 3, FALSE)), "", VLOOKUP(A2278, PerformanceRating!$P$8:$R$2778, 3, FALSE))</f>
        <v>4</v>
      </c>
      <c r="H2278">
        <f>IF(ISNA(VLOOKUP(A2278, PerformanceRating!$C$2:$N$6710, 11, FALSE)), "", VLOOKUP(A2278, PerformanceRating!$C$2:$N$6710, 11, FALSE))</f>
        <v>3.5</v>
      </c>
      <c r="I2278">
        <f>IF(ISNA(VLOOKUP(A2278, PerformanceRating!$C$2:$N$6710, 12, FALSE)), "", VLOOKUP(A2278, PerformanceRating!$C$2:$N$6710, 12, FALSE))</f>
        <v>3.5</v>
      </c>
    </row>
    <row r="2279" spans="1:9" x14ac:dyDescent="0.25">
      <c r="A2279" s="1">
        <v>43972</v>
      </c>
      <c r="B2279">
        <f>COUNTIF(Employee!$U$2:$U$1471, 'Date Events'!A2279)</f>
        <v>0</v>
      </c>
      <c r="C2279">
        <f>COUNTIF(Employee!$X$2:$X$1471, 'Date Events'!A2279)</f>
        <v>0</v>
      </c>
      <c r="D2279">
        <f t="shared" si="35"/>
        <v>1000</v>
      </c>
      <c r="E2279">
        <f>COUNTIF(Employee!$AA$2:$AA$1471, 'Date Events'!A2279)</f>
        <v>1</v>
      </c>
      <c r="F2279">
        <f>IF(ISNA(VLOOKUP(A2279, PerformanceRating!$P$8:$R$2778, 2, FALSE)), "", VLOOKUP(A2279, PerformanceRating!$P$8:$R$2778, 2, FALSE))</f>
        <v>3</v>
      </c>
      <c r="G2279">
        <f>IF(ISNA(VLOOKUP(A2279, PerformanceRating!$P$8:$R$2778, 3, FALSE)), "", VLOOKUP(A2279, PerformanceRating!$P$8:$R$2778, 3, FALSE))</f>
        <v>2</v>
      </c>
      <c r="H2279">
        <f>IF(ISNA(VLOOKUP(A2279, PerformanceRating!$C$2:$N$6710, 11, FALSE)), "", VLOOKUP(A2279, PerformanceRating!$C$2:$N$6710, 11, FALSE))</f>
        <v>3.5</v>
      </c>
      <c r="I2279">
        <f>IF(ISNA(VLOOKUP(A2279, PerformanceRating!$C$2:$N$6710, 12, FALSE)), "", VLOOKUP(A2279, PerformanceRating!$C$2:$N$6710, 12, FALSE))</f>
        <v>2.5</v>
      </c>
    </row>
    <row r="2280" spans="1:9" x14ac:dyDescent="0.25">
      <c r="A2280" s="1">
        <v>43973</v>
      </c>
      <c r="B2280">
        <f>COUNTIF(Employee!$U$2:$U$1471, 'Date Events'!A2280)</f>
        <v>0</v>
      </c>
      <c r="C2280">
        <f>COUNTIF(Employee!$X$2:$X$1471, 'Date Events'!A2280)</f>
        <v>0</v>
      </c>
      <c r="D2280">
        <f t="shared" si="35"/>
        <v>1000</v>
      </c>
      <c r="E2280">
        <f>COUNTIF(Employee!$AA$2:$AA$1471, 'Date Events'!A2280)</f>
        <v>0</v>
      </c>
      <c r="F2280">
        <f>IF(ISNA(VLOOKUP(A2280, PerformanceRating!$P$8:$R$2778, 2, FALSE)), "", VLOOKUP(A2280, PerformanceRating!$P$8:$R$2778, 2, FALSE))</f>
        <v>3.8888888888888888</v>
      </c>
      <c r="G2280">
        <f>IF(ISNA(VLOOKUP(A2280, PerformanceRating!$P$8:$R$2778, 3, FALSE)), "", VLOOKUP(A2280, PerformanceRating!$P$8:$R$2778, 3, FALSE))</f>
        <v>3.2222222222222223</v>
      </c>
      <c r="H2280">
        <f>IF(ISNA(VLOOKUP(A2280, PerformanceRating!$C$2:$N$6710, 11, FALSE)), "", VLOOKUP(A2280, PerformanceRating!$C$2:$N$6710, 11, FALSE))</f>
        <v>3</v>
      </c>
      <c r="I2280">
        <f>IF(ISNA(VLOOKUP(A2280, PerformanceRating!$C$2:$N$6710, 12, FALSE)), "", VLOOKUP(A2280, PerformanceRating!$C$2:$N$6710, 12, FALSE))</f>
        <v>4.5</v>
      </c>
    </row>
    <row r="2281" spans="1:9" x14ac:dyDescent="0.25">
      <c r="A2281" s="1">
        <v>43974</v>
      </c>
      <c r="B2281">
        <f>COUNTIF(Employee!$U$2:$U$1471, 'Date Events'!A2281)</f>
        <v>0</v>
      </c>
      <c r="C2281">
        <f>COUNTIF(Employee!$X$2:$X$1471, 'Date Events'!A2281)</f>
        <v>0</v>
      </c>
      <c r="D2281">
        <f t="shared" si="35"/>
        <v>1000</v>
      </c>
      <c r="E2281">
        <f>COUNTIF(Employee!$AA$2:$AA$1471, 'Date Events'!A2281)</f>
        <v>0</v>
      </c>
      <c r="F2281">
        <f>IF(ISNA(VLOOKUP(A2281, PerformanceRating!$P$8:$R$2778, 2, FALSE)), "", VLOOKUP(A2281, PerformanceRating!$P$8:$R$2778, 2, FALSE))</f>
        <v>3.6666666666666665</v>
      </c>
      <c r="G2281">
        <f>IF(ISNA(VLOOKUP(A2281, PerformanceRating!$P$8:$R$2778, 3, FALSE)), "", VLOOKUP(A2281, PerformanceRating!$P$8:$R$2778, 3, FALSE))</f>
        <v>3.3333333333333335</v>
      </c>
      <c r="H2281">
        <f>IF(ISNA(VLOOKUP(A2281, PerformanceRating!$C$2:$N$6710, 11, FALSE)), "", VLOOKUP(A2281, PerformanceRating!$C$2:$N$6710, 11, FALSE))</f>
        <v>4.5</v>
      </c>
      <c r="I2281">
        <f>IF(ISNA(VLOOKUP(A2281, PerformanceRating!$C$2:$N$6710, 12, FALSE)), "", VLOOKUP(A2281, PerformanceRating!$C$2:$N$6710, 12, FALSE))</f>
        <v>3</v>
      </c>
    </row>
    <row r="2282" spans="1:9" x14ac:dyDescent="0.25">
      <c r="A2282" s="1">
        <v>43975</v>
      </c>
      <c r="B2282">
        <f>COUNTIF(Employee!$U$2:$U$1471, 'Date Events'!A2282)</f>
        <v>0</v>
      </c>
      <c r="C2282">
        <f>COUNTIF(Employee!$X$2:$X$1471, 'Date Events'!A2282)</f>
        <v>0</v>
      </c>
      <c r="D2282">
        <f t="shared" si="35"/>
        <v>1000</v>
      </c>
      <c r="E2282">
        <f>COUNTIF(Employee!$AA$2:$AA$1471, 'Date Events'!A2282)</f>
        <v>0</v>
      </c>
      <c r="F2282">
        <f>IF(ISNA(VLOOKUP(A2282, PerformanceRating!$P$8:$R$2778, 2, FALSE)), "", VLOOKUP(A2282, PerformanceRating!$P$8:$R$2778, 2, FALSE))</f>
        <v>4.666666666666667</v>
      </c>
      <c r="G2282">
        <f>IF(ISNA(VLOOKUP(A2282, PerformanceRating!$P$8:$R$2778, 3, FALSE)), "", VLOOKUP(A2282, PerformanceRating!$P$8:$R$2778, 3, FALSE))</f>
        <v>4.333333333333333</v>
      </c>
      <c r="H2282">
        <f>IF(ISNA(VLOOKUP(A2282, PerformanceRating!$C$2:$N$6710, 11, FALSE)), "", VLOOKUP(A2282, PerformanceRating!$C$2:$N$6710, 11, FALSE))</f>
        <v>3.25</v>
      </c>
      <c r="I2282">
        <f>IF(ISNA(VLOOKUP(A2282, PerformanceRating!$C$2:$N$6710, 12, FALSE)), "", VLOOKUP(A2282, PerformanceRating!$C$2:$N$6710, 12, FALSE))</f>
        <v>5</v>
      </c>
    </row>
    <row r="2283" spans="1:9" x14ac:dyDescent="0.25">
      <c r="A2283" s="1">
        <v>43976</v>
      </c>
      <c r="B2283">
        <f>COUNTIF(Employee!$U$2:$U$1471, 'Date Events'!A2283)</f>
        <v>0</v>
      </c>
      <c r="C2283">
        <f>COUNTIF(Employee!$X$2:$X$1471, 'Date Events'!A2283)</f>
        <v>0</v>
      </c>
      <c r="D2283">
        <f t="shared" si="35"/>
        <v>1000</v>
      </c>
      <c r="E2283">
        <f>COUNTIF(Employee!$AA$2:$AA$1471, 'Date Events'!A2283)</f>
        <v>0</v>
      </c>
      <c r="F2283">
        <f>IF(ISNA(VLOOKUP(A2283, PerformanceRating!$P$8:$R$2778, 2, FALSE)), "", VLOOKUP(A2283, PerformanceRating!$P$8:$R$2778, 2, FALSE))</f>
        <v>4</v>
      </c>
      <c r="G2283">
        <f>IF(ISNA(VLOOKUP(A2283, PerformanceRating!$P$8:$R$2778, 3, FALSE)), "", VLOOKUP(A2283, PerformanceRating!$P$8:$R$2778, 3, FALSE))</f>
        <v>3.6666666666666665</v>
      </c>
      <c r="H2283">
        <f>IF(ISNA(VLOOKUP(A2283, PerformanceRating!$C$2:$N$6710, 11, FALSE)), "", VLOOKUP(A2283, PerformanceRating!$C$2:$N$6710, 11, FALSE))</f>
        <v>3.75</v>
      </c>
      <c r="I2283">
        <f>IF(ISNA(VLOOKUP(A2283, PerformanceRating!$C$2:$N$6710, 12, FALSE)), "", VLOOKUP(A2283, PerformanceRating!$C$2:$N$6710, 12, FALSE))</f>
        <v>4</v>
      </c>
    </row>
    <row r="2284" spans="1:9" x14ac:dyDescent="0.25">
      <c r="A2284" s="1">
        <v>43977</v>
      </c>
      <c r="B2284">
        <f>COUNTIF(Employee!$U$2:$U$1471, 'Date Events'!A2284)</f>
        <v>1</v>
      </c>
      <c r="C2284">
        <f>COUNTIF(Employee!$X$2:$X$1471, 'Date Events'!A2284)</f>
        <v>0</v>
      </c>
      <c r="D2284">
        <f t="shared" si="35"/>
        <v>1001</v>
      </c>
      <c r="E2284">
        <f>COUNTIF(Employee!$AA$2:$AA$1471, 'Date Events'!A2284)</f>
        <v>0</v>
      </c>
      <c r="F2284">
        <f>IF(ISNA(VLOOKUP(A2284, PerformanceRating!$P$8:$R$2778, 2, FALSE)), "", VLOOKUP(A2284, PerformanceRating!$P$8:$R$2778, 2, FALSE))</f>
        <v>4.333333333333333</v>
      </c>
      <c r="G2284">
        <f>IF(ISNA(VLOOKUP(A2284, PerformanceRating!$P$8:$R$2778, 3, FALSE)), "", VLOOKUP(A2284, PerformanceRating!$P$8:$R$2778, 3, FALSE))</f>
        <v>3.6666666666666665</v>
      </c>
      <c r="H2284">
        <f>IF(ISNA(VLOOKUP(A2284, PerformanceRating!$C$2:$N$6710, 11, FALSE)), "", VLOOKUP(A2284, PerformanceRating!$C$2:$N$6710, 11, FALSE))</f>
        <v>3</v>
      </c>
      <c r="I2284">
        <f>IF(ISNA(VLOOKUP(A2284, PerformanceRating!$C$2:$N$6710, 12, FALSE)), "", VLOOKUP(A2284, PerformanceRating!$C$2:$N$6710, 12, FALSE))</f>
        <v>3.5</v>
      </c>
    </row>
    <row r="2285" spans="1:9" x14ac:dyDescent="0.25">
      <c r="A2285" s="1">
        <v>43978</v>
      </c>
      <c r="B2285">
        <f>COUNTIF(Employee!$U$2:$U$1471, 'Date Events'!A2285)</f>
        <v>1</v>
      </c>
      <c r="C2285">
        <f>COUNTIF(Employee!$X$2:$X$1471, 'Date Events'!A2285)</f>
        <v>0</v>
      </c>
      <c r="D2285">
        <f t="shared" si="35"/>
        <v>1002</v>
      </c>
      <c r="E2285">
        <f>COUNTIF(Employee!$AA$2:$AA$1471, 'Date Events'!A2285)</f>
        <v>1</v>
      </c>
      <c r="F2285">
        <f>IF(ISNA(VLOOKUP(A2285, PerformanceRating!$P$8:$R$2778, 2, FALSE)), "", VLOOKUP(A2285, PerformanceRating!$P$8:$R$2778, 2, FALSE))</f>
        <v>4</v>
      </c>
      <c r="G2285">
        <f>IF(ISNA(VLOOKUP(A2285, PerformanceRating!$P$8:$R$2778, 3, FALSE)), "", VLOOKUP(A2285, PerformanceRating!$P$8:$R$2778, 3, FALSE))</f>
        <v>4</v>
      </c>
      <c r="H2285">
        <f>IF(ISNA(VLOOKUP(A2285, PerformanceRating!$C$2:$N$6710, 11, FALSE)), "", VLOOKUP(A2285, PerformanceRating!$C$2:$N$6710, 11, FALSE))</f>
        <v>3</v>
      </c>
      <c r="I2285">
        <f>IF(ISNA(VLOOKUP(A2285, PerformanceRating!$C$2:$N$6710, 12, FALSE)), "", VLOOKUP(A2285, PerformanceRating!$C$2:$N$6710, 12, FALSE))</f>
        <v>4</v>
      </c>
    </row>
    <row r="2286" spans="1:9" x14ac:dyDescent="0.25">
      <c r="A2286" s="1">
        <v>43979</v>
      </c>
      <c r="B2286">
        <f>COUNTIF(Employee!$U$2:$U$1471, 'Date Events'!A2286)</f>
        <v>0</v>
      </c>
      <c r="C2286">
        <f>COUNTIF(Employee!$X$2:$X$1471, 'Date Events'!A2286)</f>
        <v>0</v>
      </c>
      <c r="D2286">
        <f t="shared" si="35"/>
        <v>1002</v>
      </c>
      <c r="E2286">
        <f>COUNTIF(Employee!$AA$2:$AA$1471, 'Date Events'!A2286)</f>
        <v>0</v>
      </c>
      <c r="F2286">
        <f>IF(ISNA(VLOOKUP(A2286, PerformanceRating!$P$8:$R$2778, 2, FALSE)), "", VLOOKUP(A2286, PerformanceRating!$P$8:$R$2778, 2, FALSE))</f>
        <v>4</v>
      </c>
      <c r="G2286">
        <f>IF(ISNA(VLOOKUP(A2286, PerformanceRating!$P$8:$R$2778, 3, FALSE)), "", VLOOKUP(A2286, PerformanceRating!$P$8:$R$2778, 3, FALSE))</f>
        <v>3.75</v>
      </c>
      <c r="H2286">
        <f>IF(ISNA(VLOOKUP(A2286, PerformanceRating!$C$2:$N$6710, 11, FALSE)), "", VLOOKUP(A2286, PerformanceRating!$C$2:$N$6710, 11, FALSE))</f>
        <v>3.75</v>
      </c>
      <c r="I2286">
        <f>IF(ISNA(VLOOKUP(A2286, PerformanceRating!$C$2:$N$6710, 12, FALSE)), "", VLOOKUP(A2286, PerformanceRating!$C$2:$N$6710, 12, FALSE))</f>
        <v>4</v>
      </c>
    </row>
    <row r="2287" spans="1:9" x14ac:dyDescent="0.25">
      <c r="A2287" s="1">
        <v>43980</v>
      </c>
      <c r="B2287">
        <f>COUNTIF(Employee!$U$2:$U$1471, 'Date Events'!A2287)</f>
        <v>0</v>
      </c>
      <c r="C2287">
        <f>COUNTIF(Employee!$X$2:$X$1471, 'Date Events'!A2287)</f>
        <v>1</v>
      </c>
      <c r="D2287">
        <f t="shared" si="35"/>
        <v>1001</v>
      </c>
      <c r="E2287">
        <f>COUNTIF(Employee!$AA$2:$AA$1471, 'Date Events'!A2287)</f>
        <v>0</v>
      </c>
      <c r="F2287">
        <f>IF(ISNA(VLOOKUP(A2287, PerformanceRating!$P$8:$R$2778, 2, FALSE)), "", VLOOKUP(A2287, PerformanceRating!$P$8:$R$2778, 2, FALSE))</f>
        <v>4</v>
      </c>
      <c r="G2287">
        <f>IF(ISNA(VLOOKUP(A2287, PerformanceRating!$P$8:$R$2778, 3, FALSE)), "", VLOOKUP(A2287, PerformanceRating!$P$8:$R$2778, 3, FALSE))</f>
        <v>3.5</v>
      </c>
      <c r="H2287">
        <f>IF(ISNA(VLOOKUP(A2287, PerformanceRating!$C$2:$N$6710, 11, FALSE)), "", VLOOKUP(A2287, PerformanceRating!$C$2:$N$6710, 11, FALSE))</f>
        <v>3</v>
      </c>
      <c r="I2287">
        <f>IF(ISNA(VLOOKUP(A2287, PerformanceRating!$C$2:$N$6710, 12, FALSE)), "", VLOOKUP(A2287, PerformanceRating!$C$2:$N$6710, 12, FALSE))</f>
        <v>4.5</v>
      </c>
    </row>
    <row r="2288" spans="1:9" x14ac:dyDescent="0.25">
      <c r="A2288" s="1">
        <v>43981</v>
      </c>
      <c r="B2288">
        <f>COUNTIF(Employee!$U$2:$U$1471, 'Date Events'!A2288)</f>
        <v>1</v>
      </c>
      <c r="C2288">
        <f>COUNTIF(Employee!$X$2:$X$1471, 'Date Events'!A2288)</f>
        <v>0</v>
      </c>
      <c r="D2288">
        <f t="shared" si="35"/>
        <v>1002</v>
      </c>
      <c r="E2288">
        <f>COUNTIF(Employee!$AA$2:$AA$1471, 'Date Events'!A2288)</f>
        <v>0</v>
      </c>
      <c r="F2288">
        <f>IF(ISNA(VLOOKUP(A2288, PerformanceRating!$P$8:$R$2778, 2, FALSE)), "", VLOOKUP(A2288, PerformanceRating!$P$8:$R$2778, 2, FALSE))</f>
        <v>3.8</v>
      </c>
      <c r="G2288">
        <f>IF(ISNA(VLOOKUP(A2288, PerformanceRating!$P$8:$R$2778, 3, FALSE)), "", VLOOKUP(A2288, PerformanceRating!$P$8:$R$2778, 3, FALSE))</f>
        <v>3</v>
      </c>
      <c r="H2288">
        <f>IF(ISNA(VLOOKUP(A2288, PerformanceRating!$C$2:$N$6710, 11, FALSE)), "", VLOOKUP(A2288, PerformanceRating!$C$2:$N$6710, 11, FALSE))</f>
        <v>3.75</v>
      </c>
      <c r="I2288">
        <f>IF(ISNA(VLOOKUP(A2288, PerformanceRating!$C$2:$N$6710, 12, FALSE)), "", VLOOKUP(A2288, PerformanceRating!$C$2:$N$6710, 12, FALSE))</f>
        <v>3.5</v>
      </c>
    </row>
    <row r="2289" spans="1:9" x14ac:dyDescent="0.25">
      <c r="A2289" s="1">
        <v>43982</v>
      </c>
      <c r="B2289">
        <f>COUNTIF(Employee!$U$2:$U$1471, 'Date Events'!A2289)</f>
        <v>0</v>
      </c>
      <c r="C2289">
        <f>COUNTIF(Employee!$X$2:$X$1471, 'Date Events'!A2289)</f>
        <v>0</v>
      </c>
      <c r="D2289">
        <f t="shared" si="35"/>
        <v>1002</v>
      </c>
      <c r="E2289">
        <f>COUNTIF(Employee!$AA$2:$AA$1471, 'Date Events'!A2289)</f>
        <v>1</v>
      </c>
      <c r="F2289">
        <f>IF(ISNA(VLOOKUP(A2289, PerformanceRating!$P$8:$R$2778, 2, FALSE)), "", VLOOKUP(A2289, PerformanceRating!$P$8:$R$2778, 2, FALSE))</f>
        <v>3.4</v>
      </c>
      <c r="G2289">
        <f>IF(ISNA(VLOOKUP(A2289, PerformanceRating!$P$8:$R$2778, 3, FALSE)), "", VLOOKUP(A2289, PerformanceRating!$P$8:$R$2778, 3, FALSE))</f>
        <v>2.8</v>
      </c>
      <c r="H2289">
        <f>IF(ISNA(VLOOKUP(A2289, PerformanceRating!$C$2:$N$6710, 11, FALSE)), "", VLOOKUP(A2289, PerformanceRating!$C$2:$N$6710, 11, FALSE))</f>
        <v>3</v>
      </c>
      <c r="I2289">
        <f>IF(ISNA(VLOOKUP(A2289, PerformanceRating!$C$2:$N$6710, 12, FALSE)), "", VLOOKUP(A2289, PerformanceRating!$C$2:$N$6710, 12, FALSE))</f>
        <v>3</v>
      </c>
    </row>
    <row r="2290" spans="1:9" x14ac:dyDescent="0.25">
      <c r="A2290" s="1">
        <v>43983</v>
      </c>
      <c r="B2290">
        <f>COUNTIF(Employee!$U$2:$U$1471, 'Date Events'!A2290)</f>
        <v>0</v>
      </c>
      <c r="C2290">
        <f>COUNTIF(Employee!$X$2:$X$1471, 'Date Events'!A2290)</f>
        <v>0</v>
      </c>
      <c r="D2290">
        <f t="shared" si="35"/>
        <v>1002</v>
      </c>
      <c r="E2290">
        <f>COUNTIF(Employee!$AA$2:$AA$1471, 'Date Events'!A2290)</f>
        <v>0</v>
      </c>
      <c r="F2290">
        <f>IF(ISNA(VLOOKUP(A2290, PerformanceRating!$P$8:$R$2778, 2, FALSE)), "", VLOOKUP(A2290, PerformanceRating!$P$8:$R$2778, 2, FALSE))</f>
        <v>5</v>
      </c>
      <c r="G2290">
        <f>IF(ISNA(VLOOKUP(A2290, PerformanceRating!$P$8:$R$2778, 3, FALSE)), "", VLOOKUP(A2290, PerformanceRating!$P$8:$R$2778, 3, FALSE))</f>
        <v>4</v>
      </c>
      <c r="H2290">
        <f>IF(ISNA(VLOOKUP(A2290, PerformanceRating!$C$2:$N$6710, 11, FALSE)), "", VLOOKUP(A2290, PerformanceRating!$C$2:$N$6710, 11, FALSE))</f>
        <v>4</v>
      </c>
      <c r="I2290">
        <f>IF(ISNA(VLOOKUP(A2290, PerformanceRating!$C$2:$N$6710, 12, FALSE)), "", VLOOKUP(A2290, PerformanceRating!$C$2:$N$6710, 12, FALSE))</f>
        <v>4.5</v>
      </c>
    </row>
    <row r="2291" spans="1:9" x14ac:dyDescent="0.25">
      <c r="A2291" s="1">
        <v>43984</v>
      </c>
      <c r="B2291">
        <f>COUNTIF(Employee!$U$2:$U$1471, 'Date Events'!A2291)</f>
        <v>0</v>
      </c>
      <c r="C2291">
        <f>COUNTIF(Employee!$X$2:$X$1471, 'Date Events'!A2291)</f>
        <v>0</v>
      </c>
      <c r="D2291">
        <f t="shared" si="35"/>
        <v>1002</v>
      </c>
      <c r="E2291">
        <f>COUNTIF(Employee!$AA$2:$AA$1471, 'Date Events'!A2291)</f>
        <v>1</v>
      </c>
      <c r="F2291">
        <f>IF(ISNA(VLOOKUP(A2291, PerformanceRating!$P$8:$R$2778, 2, FALSE)), "", VLOOKUP(A2291, PerformanceRating!$P$8:$R$2778, 2, FALSE))</f>
        <v>5</v>
      </c>
      <c r="G2291">
        <f>IF(ISNA(VLOOKUP(A2291, PerformanceRating!$P$8:$R$2778, 3, FALSE)), "", VLOOKUP(A2291, PerformanceRating!$P$8:$R$2778, 3, FALSE))</f>
        <v>5</v>
      </c>
      <c r="H2291">
        <f>IF(ISNA(VLOOKUP(A2291, PerformanceRating!$C$2:$N$6710, 11, FALSE)), "", VLOOKUP(A2291, PerformanceRating!$C$2:$N$6710, 11, FALSE))</f>
        <v>3.75</v>
      </c>
      <c r="I2291">
        <f>IF(ISNA(VLOOKUP(A2291, PerformanceRating!$C$2:$N$6710, 12, FALSE)), "", VLOOKUP(A2291, PerformanceRating!$C$2:$N$6710, 12, FALSE))</f>
        <v>5</v>
      </c>
    </row>
    <row r="2292" spans="1:9" x14ac:dyDescent="0.25">
      <c r="A2292" s="1">
        <v>43985</v>
      </c>
      <c r="B2292">
        <f>COUNTIF(Employee!$U$2:$U$1471, 'Date Events'!A2292)</f>
        <v>0</v>
      </c>
      <c r="C2292">
        <f>COUNTIF(Employee!$X$2:$X$1471, 'Date Events'!A2292)</f>
        <v>0</v>
      </c>
      <c r="D2292">
        <f t="shared" si="35"/>
        <v>1002</v>
      </c>
      <c r="E2292">
        <f>COUNTIF(Employee!$AA$2:$AA$1471, 'Date Events'!A2292)</f>
        <v>0</v>
      </c>
      <c r="F2292">
        <f>IF(ISNA(VLOOKUP(A2292, PerformanceRating!$P$8:$R$2778, 2, FALSE)), "", VLOOKUP(A2292, PerformanceRating!$P$8:$R$2778, 2, FALSE))</f>
        <v>3</v>
      </c>
      <c r="G2292">
        <f>IF(ISNA(VLOOKUP(A2292, PerformanceRating!$P$8:$R$2778, 3, FALSE)), "", VLOOKUP(A2292, PerformanceRating!$P$8:$R$2778, 3, FALSE))</f>
        <v>3</v>
      </c>
      <c r="H2292">
        <f>IF(ISNA(VLOOKUP(A2292, PerformanceRating!$C$2:$N$6710, 11, FALSE)), "", VLOOKUP(A2292, PerformanceRating!$C$2:$N$6710, 11, FALSE))</f>
        <v>3.5</v>
      </c>
      <c r="I2292">
        <f>IF(ISNA(VLOOKUP(A2292, PerformanceRating!$C$2:$N$6710, 12, FALSE)), "", VLOOKUP(A2292, PerformanceRating!$C$2:$N$6710, 12, FALSE))</f>
        <v>3</v>
      </c>
    </row>
    <row r="2293" spans="1:9" x14ac:dyDescent="0.25">
      <c r="A2293" s="1">
        <v>43986</v>
      </c>
      <c r="B2293">
        <f>COUNTIF(Employee!$U$2:$U$1471, 'Date Events'!A2293)</f>
        <v>0</v>
      </c>
      <c r="C2293">
        <f>COUNTIF(Employee!$X$2:$X$1471, 'Date Events'!A2293)</f>
        <v>0</v>
      </c>
      <c r="D2293">
        <f t="shared" si="35"/>
        <v>1002</v>
      </c>
      <c r="E2293">
        <f>COUNTIF(Employee!$AA$2:$AA$1471, 'Date Events'!A2293)</f>
        <v>0</v>
      </c>
      <c r="F2293">
        <f>IF(ISNA(VLOOKUP(A2293, PerformanceRating!$P$8:$R$2778, 2, FALSE)), "", VLOOKUP(A2293, PerformanceRating!$P$8:$R$2778, 2, FALSE))</f>
        <v>4</v>
      </c>
      <c r="G2293">
        <f>IF(ISNA(VLOOKUP(A2293, PerformanceRating!$P$8:$R$2778, 3, FALSE)), "", VLOOKUP(A2293, PerformanceRating!$P$8:$R$2778, 3, FALSE))</f>
        <v>3.3333333333333335</v>
      </c>
      <c r="H2293">
        <f>IF(ISNA(VLOOKUP(A2293, PerformanceRating!$C$2:$N$6710, 11, FALSE)), "", VLOOKUP(A2293, PerformanceRating!$C$2:$N$6710, 11, FALSE))</f>
        <v>3.5</v>
      </c>
      <c r="I2293">
        <f>IF(ISNA(VLOOKUP(A2293, PerformanceRating!$C$2:$N$6710, 12, FALSE)), "", VLOOKUP(A2293, PerformanceRating!$C$2:$N$6710, 12, FALSE))</f>
        <v>4</v>
      </c>
    </row>
    <row r="2294" spans="1:9" x14ac:dyDescent="0.25">
      <c r="A2294" s="1">
        <v>43987</v>
      </c>
      <c r="B2294">
        <f>COUNTIF(Employee!$U$2:$U$1471, 'Date Events'!A2294)</f>
        <v>2</v>
      </c>
      <c r="C2294">
        <f>COUNTIF(Employee!$X$2:$X$1471, 'Date Events'!A2294)</f>
        <v>1</v>
      </c>
      <c r="D2294">
        <f t="shared" si="35"/>
        <v>1003</v>
      </c>
      <c r="E2294">
        <f>COUNTIF(Employee!$AA$2:$AA$1471, 'Date Events'!A2294)</f>
        <v>0</v>
      </c>
      <c r="F2294">
        <f>IF(ISNA(VLOOKUP(A2294, PerformanceRating!$P$8:$R$2778, 2, FALSE)), "", VLOOKUP(A2294, PerformanceRating!$P$8:$R$2778, 2, FALSE))</f>
        <v>3.3333333333333335</v>
      </c>
      <c r="G2294">
        <f>IF(ISNA(VLOOKUP(A2294, PerformanceRating!$P$8:$R$2778, 3, FALSE)), "", VLOOKUP(A2294, PerformanceRating!$P$8:$R$2778, 3, FALSE))</f>
        <v>2.6666666666666665</v>
      </c>
      <c r="H2294">
        <f>IF(ISNA(VLOOKUP(A2294, PerformanceRating!$C$2:$N$6710, 11, FALSE)), "", VLOOKUP(A2294, PerformanceRating!$C$2:$N$6710, 11, FALSE))</f>
        <v>3.25</v>
      </c>
      <c r="I2294">
        <f>IF(ISNA(VLOOKUP(A2294, PerformanceRating!$C$2:$N$6710, 12, FALSE)), "", VLOOKUP(A2294, PerformanceRating!$C$2:$N$6710, 12, FALSE))</f>
        <v>2.5</v>
      </c>
    </row>
    <row r="2295" spans="1:9" x14ac:dyDescent="0.25">
      <c r="A2295" s="1">
        <v>43988</v>
      </c>
      <c r="B2295">
        <f>COUNTIF(Employee!$U$2:$U$1471, 'Date Events'!A2295)</f>
        <v>0</v>
      </c>
      <c r="C2295">
        <f>COUNTIF(Employee!$X$2:$X$1471, 'Date Events'!A2295)</f>
        <v>0</v>
      </c>
      <c r="D2295">
        <f t="shared" si="35"/>
        <v>1003</v>
      </c>
      <c r="E2295">
        <f>COUNTIF(Employee!$AA$2:$AA$1471, 'Date Events'!A2295)</f>
        <v>0</v>
      </c>
      <c r="F2295">
        <f>IF(ISNA(VLOOKUP(A2295, PerformanceRating!$P$8:$R$2778, 2, FALSE)), "", VLOOKUP(A2295, PerformanceRating!$P$8:$R$2778, 2, FALSE))</f>
        <v>4</v>
      </c>
      <c r="G2295">
        <f>IF(ISNA(VLOOKUP(A2295, PerformanceRating!$P$8:$R$2778, 3, FALSE)), "", VLOOKUP(A2295, PerformanceRating!$P$8:$R$2778, 3, FALSE))</f>
        <v>3.5</v>
      </c>
      <c r="H2295">
        <f>IF(ISNA(VLOOKUP(A2295, PerformanceRating!$C$2:$N$6710, 11, FALSE)), "", VLOOKUP(A2295, PerformanceRating!$C$2:$N$6710, 11, FALSE))</f>
        <v>3</v>
      </c>
      <c r="I2295">
        <f>IF(ISNA(VLOOKUP(A2295, PerformanceRating!$C$2:$N$6710, 12, FALSE)), "", VLOOKUP(A2295, PerformanceRating!$C$2:$N$6710, 12, FALSE))</f>
        <v>2.5</v>
      </c>
    </row>
    <row r="2296" spans="1:9" x14ac:dyDescent="0.25">
      <c r="A2296" s="1">
        <v>43989</v>
      </c>
      <c r="B2296">
        <f>COUNTIF(Employee!$U$2:$U$1471, 'Date Events'!A2296)</f>
        <v>0</v>
      </c>
      <c r="C2296">
        <f>COUNTIF(Employee!$X$2:$X$1471, 'Date Events'!A2296)</f>
        <v>0</v>
      </c>
      <c r="D2296">
        <f t="shared" si="35"/>
        <v>1003</v>
      </c>
      <c r="E2296">
        <f>COUNTIF(Employee!$AA$2:$AA$1471, 'Date Events'!A2296)</f>
        <v>2</v>
      </c>
      <c r="F2296">
        <f>IF(ISNA(VLOOKUP(A2296, PerformanceRating!$P$8:$R$2778, 2, FALSE)), "", VLOOKUP(A2296, PerformanceRating!$P$8:$R$2778, 2, FALSE))</f>
        <v>4</v>
      </c>
      <c r="G2296">
        <f>IF(ISNA(VLOOKUP(A2296, PerformanceRating!$P$8:$R$2778, 3, FALSE)), "", VLOOKUP(A2296, PerformanceRating!$P$8:$R$2778, 3, FALSE))</f>
        <v>3.5</v>
      </c>
      <c r="H2296">
        <f>IF(ISNA(VLOOKUP(A2296, PerformanceRating!$C$2:$N$6710, 11, FALSE)), "", VLOOKUP(A2296, PerformanceRating!$C$2:$N$6710, 11, FALSE))</f>
        <v>4.25</v>
      </c>
      <c r="I2296">
        <f>IF(ISNA(VLOOKUP(A2296, PerformanceRating!$C$2:$N$6710, 12, FALSE)), "", VLOOKUP(A2296, PerformanceRating!$C$2:$N$6710, 12, FALSE))</f>
        <v>5</v>
      </c>
    </row>
    <row r="2297" spans="1:9" x14ac:dyDescent="0.25">
      <c r="A2297" s="1">
        <v>43990</v>
      </c>
      <c r="B2297">
        <f>COUNTIF(Employee!$U$2:$U$1471, 'Date Events'!A2297)</f>
        <v>0</v>
      </c>
      <c r="C2297">
        <f>COUNTIF(Employee!$X$2:$X$1471, 'Date Events'!A2297)</f>
        <v>0</v>
      </c>
      <c r="D2297">
        <f t="shared" si="35"/>
        <v>1003</v>
      </c>
      <c r="E2297">
        <f>COUNTIF(Employee!$AA$2:$AA$1471, 'Date Events'!A2297)</f>
        <v>0</v>
      </c>
      <c r="F2297">
        <f>IF(ISNA(VLOOKUP(A2297, PerformanceRating!$P$8:$R$2778, 2, FALSE)), "", VLOOKUP(A2297, PerformanceRating!$P$8:$R$2778, 2, FALSE))</f>
        <v>4</v>
      </c>
      <c r="G2297">
        <f>IF(ISNA(VLOOKUP(A2297, PerformanceRating!$P$8:$R$2778, 3, FALSE)), "", VLOOKUP(A2297, PerformanceRating!$P$8:$R$2778, 3, FALSE))</f>
        <v>3.5</v>
      </c>
      <c r="H2297">
        <f>IF(ISNA(VLOOKUP(A2297, PerformanceRating!$C$2:$N$6710, 11, FALSE)), "", VLOOKUP(A2297, PerformanceRating!$C$2:$N$6710, 11, FALSE))</f>
        <v>2.5</v>
      </c>
      <c r="I2297">
        <f>IF(ISNA(VLOOKUP(A2297, PerformanceRating!$C$2:$N$6710, 12, FALSE)), "", VLOOKUP(A2297, PerformanceRating!$C$2:$N$6710, 12, FALSE))</f>
        <v>3</v>
      </c>
    </row>
    <row r="2298" spans="1:9" x14ac:dyDescent="0.25">
      <c r="A2298" s="1">
        <v>43991</v>
      </c>
      <c r="B2298">
        <f>COUNTIF(Employee!$U$2:$U$1471, 'Date Events'!A2298)</f>
        <v>0</v>
      </c>
      <c r="C2298">
        <f>COUNTIF(Employee!$X$2:$X$1471, 'Date Events'!A2298)</f>
        <v>0</v>
      </c>
      <c r="D2298">
        <f t="shared" si="35"/>
        <v>1003</v>
      </c>
      <c r="E2298">
        <f>COUNTIF(Employee!$AA$2:$AA$1471, 'Date Events'!A2298)</f>
        <v>0</v>
      </c>
      <c r="F2298">
        <f>IF(ISNA(VLOOKUP(A2298, PerformanceRating!$P$8:$R$2778, 2, FALSE)), "", VLOOKUP(A2298, PerformanceRating!$P$8:$R$2778, 2, FALSE))</f>
        <v>5</v>
      </c>
      <c r="G2298">
        <f>IF(ISNA(VLOOKUP(A2298, PerformanceRating!$P$8:$R$2778, 3, FALSE)), "", VLOOKUP(A2298, PerformanceRating!$P$8:$R$2778, 3, FALSE))</f>
        <v>4.5</v>
      </c>
      <c r="H2298">
        <f>IF(ISNA(VLOOKUP(A2298, PerformanceRating!$C$2:$N$6710, 11, FALSE)), "", VLOOKUP(A2298, PerformanceRating!$C$2:$N$6710, 11, FALSE))</f>
        <v>3.25</v>
      </c>
      <c r="I2298">
        <f>IF(ISNA(VLOOKUP(A2298, PerformanceRating!$C$2:$N$6710, 12, FALSE)), "", VLOOKUP(A2298, PerformanceRating!$C$2:$N$6710, 12, FALSE))</f>
        <v>4.5</v>
      </c>
    </row>
    <row r="2299" spans="1:9" x14ac:dyDescent="0.25">
      <c r="A2299" s="1">
        <v>43992</v>
      </c>
      <c r="B2299">
        <f>COUNTIF(Employee!$U$2:$U$1471, 'Date Events'!A2299)</f>
        <v>0</v>
      </c>
      <c r="C2299">
        <f>COUNTIF(Employee!$X$2:$X$1471, 'Date Events'!A2299)</f>
        <v>0</v>
      </c>
      <c r="D2299">
        <f t="shared" si="35"/>
        <v>1003</v>
      </c>
      <c r="E2299">
        <f>COUNTIF(Employee!$AA$2:$AA$1471, 'Date Events'!A2299)</f>
        <v>0</v>
      </c>
      <c r="F2299">
        <f>IF(ISNA(VLOOKUP(A2299, PerformanceRating!$P$8:$R$2778, 2, FALSE)), "", VLOOKUP(A2299, PerformanceRating!$P$8:$R$2778, 2, FALSE))</f>
        <v>3</v>
      </c>
      <c r="G2299">
        <f>IF(ISNA(VLOOKUP(A2299, PerformanceRating!$P$8:$R$2778, 3, FALSE)), "", VLOOKUP(A2299, PerformanceRating!$P$8:$R$2778, 3, FALSE))</f>
        <v>3</v>
      </c>
      <c r="H2299">
        <f>IF(ISNA(VLOOKUP(A2299, PerformanceRating!$C$2:$N$6710, 11, FALSE)), "", VLOOKUP(A2299, PerformanceRating!$C$2:$N$6710, 11, FALSE))</f>
        <v>4.5</v>
      </c>
      <c r="I2299">
        <f>IF(ISNA(VLOOKUP(A2299, PerformanceRating!$C$2:$N$6710, 12, FALSE)), "", VLOOKUP(A2299, PerformanceRating!$C$2:$N$6710, 12, FALSE))</f>
        <v>3</v>
      </c>
    </row>
    <row r="2300" spans="1:9" x14ac:dyDescent="0.25">
      <c r="A2300" s="1">
        <v>43993</v>
      </c>
      <c r="B2300">
        <f>COUNTIF(Employee!$U$2:$U$1471, 'Date Events'!A2300)</f>
        <v>0</v>
      </c>
      <c r="C2300">
        <f>COUNTIF(Employee!$X$2:$X$1471, 'Date Events'!A2300)</f>
        <v>0</v>
      </c>
      <c r="D2300">
        <f t="shared" si="35"/>
        <v>1003</v>
      </c>
      <c r="E2300">
        <f>COUNTIF(Employee!$AA$2:$AA$1471, 'Date Events'!A2300)</f>
        <v>0</v>
      </c>
      <c r="F2300">
        <f>IF(ISNA(VLOOKUP(A2300, PerformanceRating!$P$8:$R$2778, 2, FALSE)), "", VLOOKUP(A2300, PerformanceRating!$P$8:$R$2778, 2, FALSE))</f>
        <v>4</v>
      </c>
      <c r="G2300">
        <f>IF(ISNA(VLOOKUP(A2300, PerformanceRating!$P$8:$R$2778, 3, FALSE)), "", VLOOKUP(A2300, PerformanceRating!$P$8:$R$2778, 3, FALSE))</f>
        <v>4</v>
      </c>
      <c r="H2300">
        <f>IF(ISNA(VLOOKUP(A2300, PerformanceRating!$C$2:$N$6710, 11, FALSE)), "", VLOOKUP(A2300, PerformanceRating!$C$2:$N$6710, 11, FALSE))</f>
        <v>3.5</v>
      </c>
      <c r="I2300">
        <f>IF(ISNA(VLOOKUP(A2300, PerformanceRating!$C$2:$N$6710, 12, FALSE)), "", VLOOKUP(A2300, PerformanceRating!$C$2:$N$6710, 12, FALSE))</f>
        <v>4</v>
      </c>
    </row>
    <row r="2301" spans="1:9" x14ac:dyDescent="0.25">
      <c r="A2301" s="1">
        <v>43994</v>
      </c>
      <c r="B2301">
        <f>COUNTIF(Employee!$U$2:$U$1471, 'Date Events'!A2301)</f>
        <v>0</v>
      </c>
      <c r="C2301">
        <f>COUNTIF(Employee!$X$2:$X$1471, 'Date Events'!A2301)</f>
        <v>0</v>
      </c>
      <c r="D2301">
        <f t="shared" si="35"/>
        <v>1003</v>
      </c>
      <c r="E2301">
        <f>COUNTIF(Employee!$AA$2:$AA$1471, 'Date Events'!A2301)</f>
        <v>0</v>
      </c>
      <c r="F2301">
        <f>IF(ISNA(VLOOKUP(A2301, PerformanceRating!$P$8:$R$2778, 2, FALSE)), "", VLOOKUP(A2301, PerformanceRating!$P$8:$R$2778, 2, FALSE))</f>
        <v>3</v>
      </c>
      <c r="G2301">
        <f>IF(ISNA(VLOOKUP(A2301, PerformanceRating!$P$8:$R$2778, 3, FALSE)), "", VLOOKUP(A2301, PerformanceRating!$P$8:$R$2778, 3, FALSE))</f>
        <v>2</v>
      </c>
      <c r="H2301">
        <f>IF(ISNA(VLOOKUP(A2301, PerformanceRating!$C$2:$N$6710, 11, FALSE)), "", VLOOKUP(A2301, PerformanceRating!$C$2:$N$6710, 11, FALSE))</f>
        <v>3.75</v>
      </c>
      <c r="I2301">
        <f>IF(ISNA(VLOOKUP(A2301, PerformanceRating!$C$2:$N$6710, 12, FALSE)), "", VLOOKUP(A2301, PerformanceRating!$C$2:$N$6710, 12, FALSE))</f>
        <v>2.5</v>
      </c>
    </row>
    <row r="2302" spans="1:9" x14ac:dyDescent="0.25">
      <c r="A2302" s="1">
        <v>43995</v>
      </c>
      <c r="B2302">
        <f>COUNTIF(Employee!$U$2:$U$1471, 'Date Events'!A2302)</f>
        <v>0</v>
      </c>
      <c r="C2302">
        <f>COUNTIF(Employee!$X$2:$X$1471, 'Date Events'!A2302)</f>
        <v>0</v>
      </c>
      <c r="D2302">
        <f t="shared" si="35"/>
        <v>1003</v>
      </c>
      <c r="E2302">
        <f>COUNTIF(Employee!$AA$2:$AA$1471, 'Date Events'!A2302)</f>
        <v>1</v>
      </c>
      <c r="F2302">
        <f>IF(ISNA(VLOOKUP(A2302, PerformanceRating!$P$8:$R$2778, 2, FALSE)), "", VLOOKUP(A2302, PerformanceRating!$P$8:$R$2778, 2, FALSE))</f>
        <v>3.6</v>
      </c>
      <c r="G2302">
        <f>IF(ISNA(VLOOKUP(A2302, PerformanceRating!$P$8:$R$2778, 3, FALSE)), "", VLOOKUP(A2302, PerformanceRating!$P$8:$R$2778, 3, FALSE))</f>
        <v>2.8</v>
      </c>
      <c r="H2302">
        <f>IF(ISNA(VLOOKUP(A2302, PerformanceRating!$C$2:$N$6710, 11, FALSE)), "", VLOOKUP(A2302, PerformanceRating!$C$2:$N$6710, 11, FALSE))</f>
        <v>4.5</v>
      </c>
      <c r="I2302">
        <f>IF(ISNA(VLOOKUP(A2302, PerformanceRating!$C$2:$N$6710, 12, FALSE)), "", VLOOKUP(A2302, PerformanceRating!$C$2:$N$6710, 12, FALSE))</f>
        <v>2.5</v>
      </c>
    </row>
    <row r="2303" spans="1:9" x14ac:dyDescent="0.25">
      <c r="A2303" s="1">
        <v>43996</v>
      </c>
      <c r="B2303">
        <f>COUNTIF(Employee!$U$2:$U$1471, 'Date Events'!A2303)</f>
        <v>0</v>
      </c>
      <c r="C2303">
        <f>COUNTIF(Employee!$X$2:$X$1471, 'Date Events'!A2303)</f>
        <v>0</v>
      </c>
      <c r="D2303">
        <f t="shared" si="35"/>
        <v>1003</v>
      </c>
      <c r="E2303">
        <f>COUNTIF(Employee!$AA$2:$AA$1471, 'Date Events'!A2303)</f>
        <v>1</v>
      </c>
      <c r="F2303">
        <f>IF(ISNA(VLOOKUP(A2303, PerformanceRating!$P$8:$R$2778, 2, FALSE)), "", VLOOKUP(A2303, PerformanceRating!$P$8:$R$2778, 2, FALSE))</f>
        <v>3.5</v>
      </c>
      <c r="G2303">
        <f>IF(ISNA(VLOOKUP(A2303, PerformanceRating!$P$8:$R$2778, 3, FALSE)), "", VLOOKUP(A2303, PerformanceRating!$P$8:$R$2778, 3, FALSE))</f>
        <v>3.5</v>
      </c>
      <c r="H2303">
        <f>IF(ISNA(VLOOKUP(A2303, PerformanceRating!$C$2:$N$6710, 11, FALSE)), "", VLOOKUP(A2303, PerformanceRating!$C$2:$N$6710, 11, FALSE))</f>
        <v>3.5</v>
      </c>
      <c r="I2303">
        <f>IF(ISNA(VLOOKUP(A2303, PerformanceRating!$C$2:$N$6710, 12, FALSE)), "", VLOOKUP(A2303, PerformanceRating!$C$2:$N$6710, 12, FALSE))</f>
        <v>4</v>
      </c>
    </row>
    <row r="2304" spans="1:9" x14ac:dyDescent="0.25">
      <c r="A2304" s="1">
        <v>43997</v>
      </c>
      <c r="B2304">
        <f>COUNTIF(Employee!$U$2:$U$1471, 'Date Events'!A2304)</f>
        <v>0</v>
      </c>
      <c r="C2304">
        <f>COUNTIF(Employee!$X$2:$X$1471, 'Date Events'!A2304)</f>
        <v>0</v>
      </c>
      <c r="D2304">
        <f t="shared" si="35"/>
        <v>1003</v>
      </c>
      <c r="E2304">
        <f>COUNTIF(Employee!$AA$2:$AA$1471, 'Date Events'!A2304)</f>
        <v>1</v>
      </c>
      <c r="F2304">
        <f>IF(ISNA(VLOOKUP(A2304, PerformanceRating!$P$8:$R$2778, 2, FALSE)), "", VLOOKUP(A2304, PerformanceRating!$P$8:$R$2778, 2, FALSE))</f>
        <v>3</v>
      </c>
      <c r="G2304">
        <f>IF(ISNA(VLOOKUP(A2304, PerformanceRating!$P$8:$R$2778, 3, FALSE)), "", VLOOKUP(A2304, PerformanceRating!$P$8:$R$2778, 3, FALSE))</f>
        <v>2.5</v>
      </c>
      <c r="H2304">
        <f>IF(ISNA(VLOOKUP(A2304, PerformanceRating!$C$2:$N$6710, 11, FALSE)), "", VLOOKUP(A2304, PerformanceRating!$C$2:$N$6710, 11, FALSE))</f>
        <v>4</v>
      </c>
      <c r="I2304">
        <f>IF(ISNA(VLOOKUP(A2304, PerformanceRating!$C$2:$N$6710, 12, FALSE)), "", VLOOKUP(A2304, PerformanceRating!$C$2:$N$6710, 12, FALSE))</f>
        <v>3</v>
      </c>
    </row>
    <row r="2305" spans="1:9" x14ac:dyDescent="0.25">
      <c r="A2305" s="1">
        <v>43998</v>
      </c>
      <c r="B2305">
        <f>COUNTIF(Employee!$U$2:$U$1471, 'Date Events'!A2305)</f>
        <v>0</v>
      </c>
      <c r="C2305">
        <f>COUNTIF(Employee!$X$2:$X$1471, 'Date Events'!A2305)</f>
        <v>0</v>
      </c>
      <c r="D2305">
        <f t="shared" si="35"/>
        <v>1003</v>
      </c>
      <c r="E2305">
        <f>COUNTIF(Employee!$AA$2:$AA$1471, 'Date Events'!A2305)</f>
        <v>0</v>
      </c>
      <c r="F2305">
        <f>IF(ISNA(VLOOKUP(A2305, PerformanceRating!$P$8:$R$2778, 2, FALSE)), "", VLOOKUP(A2305, PerformanceRating!$P$8:$R$2778, 2, FALSE))</f>
        <v>4</v>
      </c>
      <c r="G2305">
        <f>IF(ISNA(VLOOKUP(A2305, PerformanceRating!$P$8:$R$2778, 3, FALSE)), "", VLOOKUP(A2305, PerformanceRating!$P$8:$R$2778, 3, FALSE))</f>
        <v>3.8333333333333335</v>
      </c>
      <c r="H2305">
        <f>IF(ISNA(VLOOKUP(A2305, PerformanceRating!$C$2:$N$6710, 11, FALSE)), "", VLOOKUP(A2305, PerformanceRating!$C$2:$N$6710, 11, FALSE))</f>
        <v>3.25</v>
      </c>
      <c r="I2305">
        <f>IF(ISNA(VLOOKUP(A2305, PerformanceRating!$C$2:$N$6710, 12, FALSE)), "", VLOOKUP(A2305, PerformanceRating!$C$2:$N$6710, 12, FALSE))</f>
        <v>3</v>
      </c>
    </row>
    <row r="2306" spans="1:9" x14ac:dyDescent="0.25">
      <c r="A2306" s="1">
        <v>43999</v>
      </c>
      <c r="B2306">
        <f>COUNTIF(Employee!$U$2:$U$1471, 'Date Events'!A2306)</f>
        <v>0</v>
      </c>
      <c r="C2306">
        <f>COUNTIF(Employee!$X$2:$X$1471, 'Date Events'!A2306)</f>
        <v>0</v>
      </c>
      <c r="D2306">
        <f t="shared" si="35"/>
        <v>1003</v>
      </c>
      <c r="E2306">
        <f>COUNTIF(Employee!$AA$2:$AA$1471, 'Date Events'!A2306)</f>
        <v>1</v>
      </c>
      <c r="F2306">
        <f>IF(ISNA(VLOOKUP(A2306, PerformanceRating!$P$8:$R$2778, 2, FALSE)), "", VLOOKUP(A2306, PerformanceRating!$P$8:$R$2778, 2, FALSE))</f>
        <v>4</v>
      </c>
      <c r="G2306">
        <f>IF(ISNA(VLOOKUP(A2306, PerformanceRating!$P$8:$R$2778, 3, FALSE)), "", VLOOKUP(A2306, PerformanceRating!$P$8:$R$2778, 3, FALSE))</f>
        <v>3</v>
      </c>
      <c r="H2306">
        <f>IF(ISNA(VLOOKUP(A2306, PerformanceRating!$C$2:$N$6710, 11, FALSE)), "", VLOOKUP(A2306, PerformanceRating!$C$2:$N$6710, 11, FALSE))</f>
        <v>2.5</v>
      </c>
      <c r="I2306">
        <f>IF(ISNA(VLOOKUP(A2306, PerformanceRating!$C$2:$N$6710, 12, FALSE)), "", VLOOKUP(A2306, PerformanceRating!$C$2:$N$6710, 12, FALSE))</f>
        <v>3.5</v>
      </c>
    </row>
    <row r="2307" spans="1:9" x14ac:dyDescent="0.25">
      <c r="A2307" s="1">
        <v>44000</v>
      </c>
      <c r="B2307">
        <f>COUNTIF(Employee!$U$2:$U$1471, 'Date Events'!A2307)</f>
        <v>0</v>
      </c>
      <c r="C2307">
        <f>COUNTIF(Employee!$X$2:$X$1471, 'Date Events'!A2307)</f>
        <v>0</v>
      </c>
      <c r="D2307">
        <f t="shared" si="35"/>
        <v>1003</v>
      </c>
      <c r="E2307">
        <f>COUNTIF(Employee!$AA$2:$AA$1471, 'Date Events'!A2307)</f>
        <v>0</v>
      </c>
      <c r="F2307">
        <f>IF(ISNA(VLOOKUP(A2307, PerformanceRating!$P$8:$R$2778, 2, FALSE)), "", VLOOKUP(A2307, PerformanceRating!$P$8:$R$2778, 2, FALSE))</f>
        <v>3</v>
      </c>
      <c r="G2307">
        <f>IF(ISNA(VLOOKUP(A2307, PerformanceRating!$P$8:$R$2778, 3, FALSE)), "", VLOOKUP(A2307, PerformanceRating!$P$8:$R$2778, 3, FALSE))</f>
        <v>2.6666666666666665</v>
      </c>
      <c r="H2307">
        <f>IF(ISNA(VLOOKUP(A2307, PerformanceRating!$C$2:$N$6710, 11, FALSE)), "", VLOOKUP(A2307, PerformanceRating!$C$2:$N$6710, 11, FALSE))</f>
        <v>3.25</v>
      </c>
      <c r="I2307">
        <f>IF(ISNA(VLOOKUP(A2307, PerformanceRating!$C$2:$N$6710, 12, FALSE)), "", VLOOKUP(A2307, PerformanceRating!$C$2:$N$6710, 12, FALSE))</f>
        <v>2.5</v>
      </c>
    </row>
    <row r="2308" spans="1:9" x14ac:dyDescent="0.25">
      <c r="A2308" s="1">
        <v>44002</v>
      </c>
      <c r="B2308">
        <f>COUNTIF(Employee!$U$2:$U$1471, 'Date Events'!A2308)</f>
        <v>1</v>
      </c>
      <c r="C2308">
        <f>COUNTIF(Employee!$X$2:$X$1471, 'Date Events'!A2308)</f>
        <v>0</v>
      </c>
      <c r="D2308">
        <f t="shared" ref="D2308:D2371" si="36">D2307+B2308-C2308</f>
        <v>1004</v>
      </c>
      <c r="E2308">
        <f>COUNTIF(Employee!$AA$2:$AA$1471, 'Date Events'!A2308)</f>
        <v>1</v>
      </c>
      <c r="F2308">
        <f>IF(ISNA(VLOOKUP(A2308, PerformanceRating!$P$8:$R$2778, 2, FALSE)), "", VLOOKUP(A2308, PerformanceRating!$P$8:$R$2778, 2, FALSE))</f>
        <v>3.5</v>
      </c>
      <c r="G2308">
        <f>IF(ISNA(VLOOKUP(A2308, PerformanceRating!$P$8:$R$2778, 3, FALSE)), "", VLOOKUP(A2308, PerformanceRating!$P$8:$R$2778, 3, FALSE))</f>
        <v>3</v>
      </c>
      <c r="H2308">
        <f>IF(ISNA(VLOOKUP(A2308, PerformanceRating!$C$2:$N$6710, 11, FALSE)), "", VLOOKUP(A2308, PerformanceRating!$C$2:$N$6710, 11, FALSE))</f>
        <v>3.75</v>
      </c>
      <c r="I2308">
        <f>IF(ISNA(VLOOKUP(A2308, PerformanceRating!$C$2:$N$6710, 12, FALSE)), "", VLOOKUP(A2308, PerformanceRating!$C$2:$N$6710, 12, FALSE))</f>
        <v>4</v>
      </c>
    </row>
    <row r="2309" spans="1:9" x14ac:dyDescent="0.25">
      <c r="A2309" s="1">
        <v>44003</v>
      </c>
      <c r="B2309">
        <f>COUNTIF(Employee!$U$2:$U$1471, 'Date Events'!A2309)</f>
        <v>0</v>
      </c>
      <c r="C2309">
        <f>COUNTIF(Employee!$X$2:$X$1471, 'Date Events'!A2309)</f>
        <v>0</v>
      </c>
      <c r="D2309">
        <f t="shared" si="36"/>
        <v>1004</v>
      </c>
      <c r="E2309">
        <f>COUNTIF(Employee!$AA$2:$AA$1471, 'Date Events'!A2309)</f>
        <v>0</v>
      </c>
      <c r="F2309">
        <f>IF(ISNA(VLOOKUP(A2309, PerformanceRating!$P$8:$R$2778, 2, FALSE)), "", VLOOKUP(A2309, PerformanceRating!$P$8:$R$2778, 2, FALSE))</f>
        <v>3</v>
      </c>
      <c r="G2309">
        <f>IF(ISNA(VLOOKUP(A2309, PerformanceRating!$P$8:$R$2778, 3, FALSE)), "", VLOOKUP(A2309, PerformanceRating!$P$8:$R$2778, 3, FALSE))</f>
        <v>2.5</v>
      </c>
      <c r="H2309">
        <f>IF(ISNA(VLOOKUP(A2309, PerformanceRating!$C$2:$N$6710, 11, FALSE)), "", VLOOKUP(A2309, PerformanceRating!$C$2:$N$6710, 11, FALSE))</f>
        <v>3.25</v>
      </c>
      <c r="I2309">
        <f>IF(ISNA(VLOOKUP(A2309, PerformanceRating!$C$2:$N$6710, 12, FALSE)), "", VLOOKUP(A2309, PerformanceRating!$C$2:$N$6710, 12, FALSE))</f>
        <v>3</v>
      </c>
    </row>
    <row r="2310" spans="1:9" x14ac:dyDescent="0.25">
      <c r="A2310" s="1">
        <v>44004</v>
      </c>
      <c r="B2310">
        <f>COUNTIF(Employee!$U$2:$U$1471, 'Date Events'!A2310)</f>
        <v>0</v>
      </c>
      <c r="C2310">
        <f>COUNTIF(Employee!$X$2:$X$1471, 'Date Events'!A2310)</f>
        <v>0</v>
      </c>
      <c r="D2310">
        <f t="shared" si="36"/>
        <v>1004</v>
      </c>
      <c r="E2310">
        <f>COUNTIF(Employee!$AA$2:$AA$1471, 'Date Events'!A2310)</f>
        <v>0</v>
      </c>
      <c r="F2310">
        <f>IF(ISNA(VLOOKUP(A2310, PerformanceRating!$P$8:$R$2778, 2, FALSE)), "", VLOOKUP(A2310, PerformanceRating!$P$8:$R$2778, 2, FALSE))</f>
        <v>4</v>
      </c>
      <c r="G2310">
        <f>IF(ISNA(VLOOKUP(A2310, PerformanceRating!$P$8:$R$2778, 3, FALSE)), "", VLOOKUP(A2310, PerformanceRating!$P$8:$R$2778, 3, FALSE))</f>
        <v>3.5</v>
      </c>
      <c r="H2310">
        <f>IF(ISNA(VLOOKUP(A2310, PerformanceRating!$C$2:$N$6710, 11, FALSE)), "", VLOOKUP(A2310, PerformanceRating!$C$2:$N$6710, 11, FALSE))</f>
        <v>3.75</v>
      </c>
      <c r="I2310">
        <f>IF(ISNA(VLOOKUP(A2310, PerformanceRating!$C$2:$N$6710, 12, FALSE)), "", VLOOKUP(A2310, PerformanceRating!$C$2:$N$6710, 12, FALSE))</f>
        <v>5</v>
      </c>
    </row>
    <row r="2311" spans="1:9" x14ac:dyDescent="0.25">
      <c r="A2311" s="1">
        <v>44005</v>
      </c>
      <c r="B2311">
        <f>COUNTIF(Employee!$U$2:$U$1471, 'Date Events'!A2311)</f>
        <v>0</v>
      </c>
      <c r="C2311">
        <f>COUNTIF(Employee!$X$2:$X$1471, 'Date Events'!A2311)</f>
        <v>0</v>
      </c>
      <c r="D2311">
        <f t="shared" si="36"/>
        <v>1004</v>
      </c>
      <c r="E2311">
        <f>COUNTIF(Employee!$AA$2:$AA$1471, 'Date Events'!A2311)</f>
        <v>0</v>
      </c>
      <c r="F2311">
        <f>IF(ISNA(VLOOKUP(A2311, PerformanceRating!$P$8:$R$2778, 2, FALSE)), "", VLOOKUP(A2311, PerformanceRating!$P$8:$R$2778, 2, FALSE))</f>
        <v>4</v>
      </c>
      <c r="G2311">
        <f>IF(ISNA(VLOOKUP(A2311, PerformanceRating!$P$8:$R$2778, 3, FALSE)), "", VLOOKUP(A2311, PerformanceRating!$P$8:$R$2778, 3, FALSE))</f>
        <v>4</v>
      </c>
      <c r="H2311">
        <f>IF(ISNA(VLOOKUP(A2311, PerformanceRating!$C$2:$N$6710, 11, FALSE)), "", VLOOKUP(A2311, PerformanceRating!$C$2:$N$6710, 11, FALSE))</f>
        <v>1.25</v>
      </c>
      <c r="I2311">
        <f>IF(ISNA(VLOOKUP(A2311, PerformanceRating!$C$2:$N$6710, 12, FALSE)), "", VLOOKUP(A2311, PerformanceRating!$C$2:$N$6710, 12, FALSE))</f>
        <v>4</v>
      </c>
    </row>
    <row r="2312" spans="1:9" x14ac:dyDescent="0.25">
      <c r="A2312" s="1">
        <v>44006</v>
      </c>
      <c r="B2312">
        <f>COUNTIF(Employee!$U$2:$U$1471, 'Date Events'!A2312)</f>
        <v>0</v>
      </c>
      <c r="C2312">
        <f>COUNTIF(Employee!$X$2:$X$1471, 'Date Events'!A2312)</f>
        <v>0</v>
      </c>
      <c r="D2312">
        <f t="shared" si="36"/>
        <v>1004</v>
      </c>
      <c r="E2312">
        <f>COUNTIF(Employee!$AA$2:$AA$1471, 'Date Events'!A2312)</f>
        <v>0</v>
      </c>
      <c r="F2312">
        <f>IF(ISNA(VLOOKUP(A2312, PerformanceRating!$P$8:$R$2778, 2, FALSE)), "", VLOOKUP(A2312, PerformanceRating!$P$8:$R$2778, 2, FALSE))</f>
        <v>4</v>
      </c>
      <c r="G2312">
        <f>IF(ISNA(VLOOKUP(A2312, PerformanceRating!$P$8:$R$2778, 3, FALSE)), "", VLOOKUP(A2312, PerformanceRating!$P$8:$R$2778, 3, FALSE))</f>
        <v>3.5</v>
      </c>
      <c r="H2312">
        <f>IF(ISNA(VLOOKUP(A2312, PerformanceRating!$C$2:$N$6710, 11, FALSE)), "", VLOOKUP(A2312, PerformanceRating!$C$2:$N$6710, 11, FALSE))</f>
        <v>2.5</v>
      </c>
      <c r="I2312">
        <f>IF(ISNA(VLOOKUP(A2312, PerformanceRating!$C$2:$N$6710, 12, FALSE)), "", VLOOKUP(A2312, PerformanceRating!$C$2:$N$6710, 12, FALSE))</f>
        <v>4.5</v>
      </c>
    </row>
    <row r="2313" spans="1:9" x14ac:dyDescent="0.25">
      <c r="A2313" s="1">
        <v>44007</v>
      </c>
      <c r="B2313">
        <f>COUNTIF(Employee!$U$2:$U$1471, 'Date Events'!A2313)</f>
        <v>0</v>
      </c>
      <c r="C2313">
        <f>COUNTIF(Employee!$X$2:$X$1471, 'Date Events'!A2313)</f>
        <v>1</v>
      </c>
      <c r="D2313">
        <f t="shared" si="36"/>
        <v>1003</v>
      </c>
      <c r="E2313">
        <f>COUNTIF(Employee!$AA$2:$AA$1471, 'Date Events'!A2313)</f>
        <v>0</v>
      </c>
      <c r="F2313">
        <f>IF(ISNA(VLOOKUP(A2313, PerformanceRating!$P$8:$R$2778, 2, FALSE)), "", VLOOKUP(A2313, PerformanceRating!$P$8:$R$2778, 2, FALSE))</f>
        <v>4.75</v>
      </c>
      <c r="G2313">
        <f>IF(ISNA(VLOOKUP(A2313, PerformanceRating!$P$8:$R$2778, 3, FALSE)), "", VLOOKUP(A2313, PerformanceRating!$P$8:$R$2778, 3, FALSE))</f>
        <v>4.75</v>
      </c>
      <c r="H2313">
        <f>IF(ISNA(VLOOKUP(A2313, PerformanceRating!$C$2:$N$6710, 11, FALSE)), "", VLOOKUP(A2313, PerformanceRating!$C$2:$N$6710, 11, FALSE))</f>
        <v>2.75</v>
      </c>
      <c r="I2313">
        <f>IF(ISNA(VLOOKUP(A2313, PerformanceRating!$C$2:$N$6710, 12, FALSE)), "", VLOOKUP(A2313, PerformanceRating!$C$2:$N$6710, 12, FALSE))</f>
        <v>4</v>
      </c>
    </row>
    <row r="2314" spans="1:9" x14ac:dyDescent="0.25">
      <c r="A2314" s="1">
        <v>44008</v>
      </c>
      <c r="B2314">
        <f>COUNTIF(Employee!$U$2:$U$1471, 'Date Events'!A2314)</f>
        <v>1</v>
      </c>
      <c r="C2314">
        <f>COUNTIF(Employee!$X$2:$X$1471, 'Date Events'!A2314)</f>
        <v>0</v>
      </c>
      <c r="D2314">
        <f t="shared" si="36"/>
        <v>1004</v>
      </c>
      <c r="E2314">
        <f>COUNTIF(Employee!$AA$2:$AA$1471, 'Date Events'!A2314)</f>
        <v>0</v>
      </c>
      <c r="F2314">
        <f>IF(ISNA(VLOOKUP(A2314, PerformanceRating!$P$8:$R$2778, 2, FALSE)), "", VLOOKUP(A2314, PerformanceRating!$P$8:$R$2778, 2, FALSE))</f>
        <v>3</v>
      </c>
      <c r="G2314">
        <f>IF(ISNA(VLOOKUP(A2314, PerformanceRating!$P$8:$R$2778, 3, FALSE)), "", VLOOKUP(A2314, PerformanceRating!$P$8:$R$2778, 3, FALSE))</f>
        <v>3</v>
      </c>
      <c r="H2314">
        <f>IF(ISNA(VLOOKUP(A2314, PerformanceRating!$C$2:$N$6710, 11, FALSE)), "", VLOOKUP(A2314, PerformanceRating!$C$2:$N$6710, 11, FALSE))</f>
        <v>3.5</v>
      </c>
      <c r="I2314">
        <f>IF(ISNA(VLOOKUP(A2314, PerformanceRating!$C$2:$N$6710, 12, FALSE)), "", VLOOKUP(A2314, PerformanceRating!$C$2:$N$6710, 12, FALSE))</f>
        <v>3</v>
      </c>
    </row>
    <row r="2315" spans="1:9" x14ac:dyDescent="0.25">
      <c r="A2315" s="1">
        <v>44009</v>
      </c>
      <c r="B2315">
        <f>COUNTIF(Employee!$U$2:$U$1471, 'Date Events'!A2315)</f>
        <v>1</v>
      </c>
      <c r="C2315">
        <f>COUNTIF(Employee!$X$2:$X$1471, 'Date Events'!A2315)</f>
        <v>0</v>
      </c>
      <c r="D2315">
        <f t="shared" si="36"/>
        <v>1005</v>
      </c>
      <c r="E2315">
        <f>COUNTIF(Employee!$AA$2:$AA$1471, 'Date Events'!A2315)</f>
        <v>0</v>
      </c>
      <c r="F2315">
        <f>IF(ISNA(VLOOKUP(A2315, PerformanceRating!$P$8:$R$2778, 2, FALSE)), "", VLOOKUP(A2315, PerformanceRating!$P$8:$R$2778, 2, FALSE))</f>
        <v>3.5</v>
      </c>
      <c r="G2315">
        <f>IF(ISNA(VLOOKUP(A2315, PerformanceRating!$P$8:$R$2778, 3, FALSE)), "", VLOOKUP(A2315, PerformanceRating!$P$8:$R$2778, 3, FALSE))</f>
        <v>3</v>
      </c>
      <c r="H2315">
        <f>IF(ISNA(VLOOKUP(A2315, PerformanceRating!$C$2:$N$6710, 11, FALSE)), "", VLOOKUP(A2315, PerformanceRating!$C$2:$N$6710, 11, FALSE))</f>
        <v>3</v>
      </c>
      <c r="I2315">
        <f>IF(ISNA(VLOOKUP(A2315, PerformanceRating!$C$2:$N$6710, 12, FALSE)), "", VLOOKUP(A2315, PerformanceRating!$C$2:$N$6710, 12, FALSE))</f>
        <v>3</v>
      </c>
    </row>
    <row r="2316" spans="1:9" x14ac:dyDescent="0.25">
      <c r="A2316" s="1">
        <v>44010</v>
      </c>
      <c r="B2316">
        <f>COUNTIF(Employee!$U$2:$U$1471, 'Date Events'!A2316)</f>
        <v>0</v>
      </c>
      <c r="C2316">
        <f>COUNTIF(Employee!$X$2:$X$1471, 'Date Events'!A2316)</f>
        <v>0</v>
      </c>
      <c r="D2316">
        <f t="shared" si="36"/>
        <v>1005</v>
      </c>
      <c r="E2316">
        <f>COUNTIF(Employee!$AA$2:$AA$1471, 'Date Events'!A2316)</f>
        <v>0</v>
      </c>
      <c r="F2316">
        <f>IF(ISNA(VLOOKUP(A2316, PerformanceRating!$P$8:$R$2778, 2, FALSE)), "", VLOOKUP(A2316, PerformanceRating!$P$8:$R$2778, 2, FALSE))</f>
        <v>4</v>
      </c>
      <c r="G2316">
        <f>IF(ISNA(VLOOKUP(A2316, PerformanceRating!$P$8:$R$2778, 3, FALSE)), "", VLOOKUP(A2316, PerformanceRating!$P$8:$R$2778, 3, FALSE))</f>
        <v>4</v>
      </c>
      <c r="H2316">
        <f>IF(ISNA(VLOOKUP(A2316, PerformanceRating!$C$2:$N$6710, 11, FALSE)), "", VLOOKUP(A2316, PerformanceRating!$C$2:$N$6710, 11, FALSE))</f>
        <v>3.5</v>
      </c>
      <c r="I2316">
        <f>IF(ISNA(VLOOKUP(A2316, PerformanceRating!$C$2:$N$6710, 12, FALSE)), "", VLOOKUP(A2316, PerformanceRating!$C$2:$N$6710, 12, FALSE))</f>
        <v>3</v>
      </c>
    </row>
    <row r="2317" spans="1:9" x14ac:dyDescent="0.25">
      <c r="A2317" s="1">
        <v>44011</v>
      </c>
      <c r="B2317">
        <f>COUNTIF(Employee!$U$2:$U$1471, 'Date Events'!A2317)</f>
        <v>0</v>
      </c>
      <c r="C2317">
        <f>COUNTIF(Employee!$X$2:$X$1471, 'Date Events'!A2317)</f>
        <v>0</v>
      </c>
      <c r="D2317">
        <f t="shared" si="36"/>
        <v>1005</v>
      </c>
      <c r="E2317">
        <f>COUNTIF(Employee!$AA$2:$AA$1471, 'Date Events'!A2317)</f>
        <v>0</v>
      </c>
      <c r="F2317">
        <f>IF(ISNA(VLOOKUP(A2317, PerformanceRating!$P$8:$R$2778, 2, FALSE)), "", VLOOKUP(A2317, PerformanceRating!$P$8:$R$2778, 2, FALSE))</f>
        <v>4.4000000000000004</v>
      </c>
      <c r="G2317">
        <f>IF(ISNA(VLOOKUP(A2317, PerformanceRating!$P$8:$R$2778, 3, FALSE)), "", VLOOKUP(A2317, PerformanceRating!$P$8:$R$2778, 3, FALSE))</f>
        <v>4</v>
      </c>
      <c r="H2317">
        <f>IF(ISNA(VLOOKUP(A2317, PerformanceRating!$C$2:$N$6710, 11, FALSE)), "", VLOOKUP(A2317, PerformanceRating!$C$2:$N$6710, 11, FALSE))</f>
        <v>2.5</v>
      </c>
      <c r="I2317">
        <f>IF(ISNA(VLOOKUP(A2317, PerformanceRating!$C$2:$N$6710, 12, FALSE)), "", VLOOKUP(A2317, PerformanceRating!$C$2:$N$6710, 12, FALSE))</f>
        <v>4</v>
      </c>
    </row>
    <row r="2318" spans="1:9" x14ac:dyDescent="0.25">
      <c r="A2318" s="1">
        <v>44012</v>
      </c>
      <c r="B2318">
        <f>COUNTIF(Employee!$U$2:$U$1471, 'Date Events'!A2318)</f>
        <v>1</v>
      </c>
      <c r="C2318">
        <f>COUNTIF(Employee!$X$2:$X$1471, 'Date Events'!A2318)</f>
        <v>0</v>
      </c>
      <c r="D2318">
        <f t="shared" si="36"/>
        <v>1006</v>
      </c>
      <c r="E2318">
        <f>COUNTIF(Employee!$AA$2:$AA$1471, 'Date Events'!A2318)</f>
        <v>1</v>
      </c>
      <c r="F2318">
        <f>IF(ISNA(VLOOKUP(A2318, PerformanceRating!$P$8:$R$2778, 2, FALSE)), "", VLOOKUP(A2318, PerformanceRating!$P$8:$R$2778, 2, FALSE))</f>
        <v>4.2</v>
      </c>
      <c r="G2318">
        <f>IF(ISNA(VLOOKUP(A2318, PerformanceRating!$P$8:$R$2778, 3, FALSE)), "", VLOOKUP(A2318, PerformanceRating!$P$8:$R$2778, 3, FALSE))</f>
        <v>4</v>
      </c>
      <c r="H2318">
        <f>IF(ISNA(VLOOKUP(A2318, PerformanceRating!$C$2:$N$6710, 11, FALSE)), "", VLOOKUP(A2318, PerformanceRating!$C$2:$N$6710, 11, FALSE))</f>
        <v>2.25</v>
      </c>
      <c r="I2318">
        <f>IF(ISNA(VLOOKUP(A2318, PerformanceRating!$C$2:$N$6710, 12, FALSE)), "", VLOOKUP(A2318, PerformanceRating!$C$2:$N$6710, 12, FALSE))</f>
        <v>4</v>
      </c>
    </row>
    <row r="2319" spans="1:9" x14ac:dyDescent="0.25">
      <c r="A2319" s="1">
        <v>44013</v>
      </c>
      <c r="B2319">
        <f>COUNTIF(Employee!$U$2:$U$1471, 'Date Events'!A2319)</f>
        <v>0</v>
      </c>
      <c r="C2319">
        <f>COUNTIF(Employee!$X$2:$X$1471, 'Date Events'!A2319)</f>
        <v>0</v>
      </c>
      <c r="D2319">
        <f t="shared" si="36"/>
        <v>1006</v>
      </c>
      <c r="E2319">
        <f>COUNTIF(Employee!$AA$2:$AA$1471, 'Date Events'!A2319)</f>
        <v>0</v>
      </c>
      <c r="F2319">
        <f>IF(ISNA(VLOOKUP(A2319, PerformanceRating!$P$8:$R$2778, 2, FALSE)), "", VLOOKUP(A2319, PerformanceRating!$P$8:$R$2778, 2, FALSE))</f>
        <v>3</v>
      </c>
      <c r="G2319">
        <f>IF(ISNA(VLOOKUP(A2319, PerformanceRating!$P$8:$R$2778, 3, FALSE)), "", VLOOKUP(A2319, PerformanceRating!$P$8:$R$2778, 3, FALSE))</f>
        <v>3</v>
      </c>
      <c r="H2319">
        <f>IF(ISNA(VLOOKUP(A2319, PerformanceRating!$C$2:$N$6710, 11, FALSE)), "", VLOOKUP(A2319, PerformanceRating!$C$2:$N$6710, 11, FALSE))</f>
        <v>4.5</v>
      </c>
      <c r="I2319">
        <f>IF(ISNA(VLOOKUP(A2319, PerformanceRating!$C$2:$N$6710, 12, FALSE)), "", VLOOKUP(A2319, PerformanceRating!$C$2:$N$6710, 12, FALSE))</f>
        <v>3</v>
      </c>
    </row>
    <row r="2320" spans="1:9" x14ac:dyDescent="0.25">
      <c r="A2320" s="1">
        <v>44014</v>
      </c>
      <c r="B2320">
        <f>COUNTIF(Employee!$U$2:$U$1471, 'Date Events'!A2320)</f>
        <v>0</v>
      </c>
      <c r="C2320">
        <f>COUNTIF(Employee!$X$2:$X$1471, 'Date Events'!A2320)</f>
        <v>0</v>
      </c>
      <c r="D2320">
        <f t="shared" si="36"/>
        <v>1006</v>
      </c>
      <c r="E2320">
        <f>COUNTIF(Employee!$AA$2:$AA$1471, 'Date Events'!A2320)</f>
        <v>0</v>
      </c>
      <c r="F2320">
        <f>IF(ISNA(VLOOKUP(A2320, PerformanceRating!$P$8:$R$2778, 2, FALSE)), "", VLOOKUP(A2320, PerformanceRating!$P$8:$R$2778, 2, FALSE))</f>
        <v>3</v>
      </c>
      <c r="G2320">
        <f>IF(ISNA(VLOOKUP(A2320, PerformanceRating!$P$8:$R$2778, 3, FALSE)), "", VLOOKUP(A2320, PerformanceRating!$P$8:$R$2778, 3, FALSE))</f>
        <v>2</v>
      </c>
      <c r="H2320">
        <f>IF(ISNA(VLOOKUP(A2320, PerformanceRating!$C$2:$N$6710, 11, FALSE)), "", VLOOKUP(A2320, PerformanceRating!$C$2:$N$6710, 11, FALSE))</f>
        <v>2.75</v>
      </c>
      <c r="I2320">
        <f>IF(ISNA(VLOOKUP(A2320, PerformanceRating!$C$2:$N$6710, 12, FALSE)), "", VLOOKUP(A2320, PerformanceRating!$C$2:$N$6710, 12, FALSE))</f>
        <v>2.5</v>
      </c>
    </row>
    <row r="2321" spans="1:9" x14ac:dyDescent="0.25">
      <c r="A2321" s="1">
        <v>44015</v>
      </c>
      <c r="B2321">
        <f>COUNTIF(Employee!$U$2:$U$1471, 'Date Events'!A2321)</f>
        <v>0</v>
      </c>
      <c r="C2321">
        <f>COUNTIF(Employee!$X$2:$X$1471, 'Date Events'!A2321)</f>
        <v>0</v>
      </c>
      <c r="D2321">
        <f t="shared" si="36"/>
        <v>1006</v>
      </c>
      <c r="E2321">
        <f>COUNTIF(Employee!$AA$2:$AA$1471, 'Date Events'!A2321)</f>
        <v>0</v>
      </c>
      <c r="F2321">
        <f>IF(ISNA(VLOOKUP(A2321, PerformanceRating!$P$8:$R$2778, 2, FALSE)), "", VLOOKUP(A2321, PerformanceRating!$P$8:$R$2778, 2, FALSE))</f>
        <v>4.5</v>
      </c>
      <c r="G2321">
        <f>IF(ISNA(VLOOKUP(A2321, PerformanceRating!$P$8:$R$2778, 3, FALSE)), "", VLOOKUP(A2321, PerformanceRating!$P$8:$R$2778, 3, FALSE))</f>
        <v>3.5</v>
      </c>
      <c r="H2321">
        <f>IF(ISNA(VLOOKUP(A2321, PerformanceRating!$C$2:$N$6710, 11, FALSE)), "", VLOOKUP(A2321, PerformanceRating!$C$2:$N$6710, 11, FALSE))</f>
        <v>3.75</v>
      </c>
      <c r="I2321">
        <f>IF(ISNA(VLOOKUP(A2321, PerformanceRating!$C$2:$N$6710, 12, FALSE)), "", VLOOKUP(A2321, PerformanceRating!$C$2:$N$6710, 12, FALSE))</f>
        <v>4.5</v>
      </c>
    </row>
    <row r="2322" spans="1:9" x14ac:dyDescent="0.25">
      <c r="A2322" s="1">
        <v>44016</v>
      </c>
      <c r="B2322">
        <f>COUNTIF(Employee!$U$2:$U$1471, 'Date Events'!A2322)</f>
        <v>2</v>
      </c>
      <c r="C2322">
        <f>COUNTIF(Employee!$X$2:$X$1471, 'Date Events'!A2322)</f>
        <v>0</v>
      </c>
      <c r="D2322">
        <f t="shared" si="36"/>
        <v>1008</v>
      </c>
      <c r="E2322">
        <f>COUNTIF(Employee!$AA$2:$AA$1471, 'Date Events'!A2322)</f>
        <v>0</v>
      </c>
      <c r="F2322">
        <f>IF(ISNA(VLOOKUP(A2322, PerformanceRating!$P$8:$R$2778, 2, FALSE)), "", VLOOKUP(A2322, PerformanceRating!$P$8:$R$2778, 2, FALSE))</f>
        <v>4</v>
      </c>
      <c r="G2322">
        <f>IF(ISNA(VLOOKUP(A2322, PerformanceRating!$P$8:$R$2778, 3, FALSE)), "", VLOOKUP(A2322, PerformanceRating!$P$8:$R$2778, 3, FALSE))</f>
        <v>3</v>
      </c>
      <c r="H2322">
        <f>IF(ISNA(VLOOKUP(A2322, PerformanceRating!$C$2:$N$6710, 11, FALSE)), "", VLOOKUP(A2322, PerformanceRating!$C$2:$N$6710, 11, FALSE))</f>
        <v>4.25</v>
      </c>
      <c r="I2322">
        <f>IF(ISNA(VLOOKUP(A2322, PerformanceRating!$C$2:$N$6710, 12, FALSE)), "", VLOOKUP(A2322, PerformanceRating!$C$2:$N$6710, 12, FALSE))</f>
        <v>3.5</v>
      </c>
    </row>
    <row r="2323" spans="1:9" x14ac:dyDescent="0.25">
      <c r="A2323" s="1">
        <v>44017</v>
      </c>
      <c r="B2323">
        <f>COUNTIF(Employee!$U$2:$U$1471, 'Date Events'!A2323)</f>
        <v>1</v>
      </c>
      <c r="C2323">
        <f>COUNTIF(Employee!$X$2:$X$1471, 'Date Events'!A2323)</f>
        <v>0</v>
      </c>
      <c r="D2323">
        <f t="shared" si="36"/>
        <v>1009</v>
      </c>
      <c r="E2323">
        <f>COUNTIF(Employee!$AA$2:$AA$1471, 'Date Events'!A2323)</f>
        <v>1</v>
      </c>
      <c r="F2323">
        <f>IF(ISNA(VLOOKUP(A2323, PerformanceRating!$P$8:$R$2778, 2, FALSE)), "", VLOOKUP(A2323, PerformanceRating!$P$8:$R$2778, 2, FALSE))</f>
        <v>4.5</v>
      </c>
      <c r="G2323">
        <f>IF(ISNA(VLOOKUP(A2323, PerformanceRating!$P$8:$R$2778, 3, FALSE)), "", VLOOKUP(A2323, PerformanceRating!$P$8:$R$2778, 3, FALSE))</f>
        <v>4</v>
      </c>
      <c r="H2323">
        <f>IF(ISNA(VLOOKUP(A2323, PerformanceRating!$C$2:$N$6710, 11, FALSE)), "", VLOOKUP(A2323, PerformanceRating!$C$2:$N$6710, 11, FALSE))</f>
        <v>4</v>
      </c>
      <c r="I2323">
        <f>IF(ISNA(VLOOKUP(A2323, PerformanceRating!$C$2:$N$6710, 12, FALSE)), "", VLOOKUP(A2323, PerformanceRating!$C$2:$N$6710, 12, FALSE))</f>
        <v>4</v>
      </c>
    </row>
    <row r="2324" spans="1:9" x14ac:dyDescent="0.25">
      <c r="A2324" s="1">
        <v>44019</v>
      </c>
      <c r="B2324">
        <f>COUNTIF(Employee!$U$2:$U$1471, 'Date Events'!A2324)</f>
        <v>0</v>
      </c>
      <c r="C2324">
        <f>COUNTIF(Employee!$X$2:$X$1471, 'Date Events'!A2324)</f>
        <v>0</v>
      </c>
      <c r="D2324">
        <f t="shared" si="36"/>
        <v>1009</v>
      </c>
      <c r="E2324">
        <f>COUNTIF(Employee!$AA$2:$AA$1471, 'Date Events'!A2324)</f>
        <v>0</v>
      </c>
      <c r="F2324">
        <f>IF(ISNA(VLOOKUP(A2324, PerformanceRating!$P$8:$R$2778, 2, FALSE)), "", VLOOKUP(A2324, PerformanceRating!$P$8:$R$2778, 2, FALSE))</f>
        <v>3.3333333333333335</v>
      </c>
      <c r="G2324">
        <f>IF(ISNA(VLOOKUP(A2324, PerformanceRating!$P$8:$R$2778, 3, FALSE)), "", VLOOKUP(A2324, PerformanceRating!$P$8:$R$2778, 3, FALSE))</f>
        <v>2.6666666666666665</v>
      </c>
      <c r="H2324">
        <f>IF(ISNA(VLOOKUP(A2324, PerformanceRating!$C$2:$N$6710, 11, FALSE)), "", VLOOKUP(A2324, PerformanceRating!$C$2:$N$6710, 11, FALSE))</f>
        <v>3.5</v>
      </c>
      <c r="I2324">
        <f>IF(ISNA(VLOOKUP(A2324, PerformanceRating!$C$2:$N$6710, 12, FALSE)), "", VLOOKUP(A2324, PerformanceRating!$C$2:$N$6710, 12, FALSE))</f>
        <v>3.5</v>
      </c>
    </row>
    <row r="2325" spans="1:9" x14ac:dyDescent="0.25">
      <c r="A2325" s="1">
        <v>44020</v>
      </c>
      <c r="B2325">
        <f>COUNTIF(Employee!$U$2:$U$1471, 'Date Events'!A2325)</f>
        <v>1</v>
      </c>
      <c r="C2325">
        <f>COUNTIF(Employee!$X$2:$X$1471, 'Date Events'!A2325)</f>
        <v>0</v>
      </c>
      <c r="D2325">
        <f t="shared" si="36"/>
        <v>1010</v>
      </c>
      <c r="E2325">
        <f>COUNTIF(Employee!$AA$2:$AA$1471, 'Date Events'!A2325)</f>
        <v>0</v>
      </c>
      <c r="F2325">
        <f>IF(ISNA(VLOOKUP(A2325, PerformanceRating!$P$8:$R$2778, 2, FALSE)), "", VLOOKUP(A2325, PerformanceRating!$P$8:$R$2778, 2, FALSE))</f>
        <v>4</v>
      </c>
      <c r="G2325">
        <f>IF(ISNA(VLOOKUP(A2325, PerformanceRating!$P$8:$R$2778, 3, FALSE)), "", VLOOKUP(A2325, PerformanceRating!$P$8:$R$2778, 3, FALSE))</f>
        <v>3.6666666666666665</v>
      </c>
      <c r="H2325">
        <f>IF(ISNA(VLOOKUP(A2325, PerformanceRating!$C$2:$N$6710, 11, FALSE)), "", VLOOKUP(A2325, PerformanceRating!$C$2:$N$6710, 11, FALSE))</f>
        <v>2.75</v>
      </c>
      <c r="I2325">
        <f>IF(ISNA(VLOOKUP(A2325, PerformanceRating!$C$2:$N$6710, 12, FALSE)), "", VLOOKUP(A2325, PerformanceRating!$C$2:$N$6710, 12, FALSE))</f>
        <v>3</v>
      </c>
    </row>
    <row r="2326" spans="1:9" x14ac:dyDescent="0.25">
      <c r="A2326" s="1">
        <v>44021</v>
      </c>
      <c r="B2326">
        <f>COUNTIF(Employee!$U$2:$U$1471, 'Date Events'!A2326)</f>
        <v>1</v>
      </c>
      <c r="C2326">
        <f>COUNTIF(Employee!$X$2:$X$1471, 'Date Events'!A2326)</f>
        <v>0</v>
      </c>
      <c r="D2326">
        <f t="shared" si="36"/>
        <v>1011</v>
      </c>
      <c r="E2326">
        <f>COUNTIF(Employee!$AA$2:$AA$1471, 'Date Events'!A2326)</f>
        <v>1</v>
      </c>
      <c r="F2326">
        <f>IF(ISNA(VLOOKUP(A2326, PerformanceRating!$P$8:$R$2778, 2, FALSE)), "", VLOOKUP(A2326, PerformanceRating!$P$8:$R$2778, 2, FALSE))</f>
        <v>4</v>
      </c>
      <c r="G2326">
        <f>IF(ISNA(VLOOKUP(A2326, PerformanceRating!$P$8:$R$2778, 3, FALSE)), "", VLOOKUP(A2326, PerformanceRating!$P$8:$R$2778, 3, FALSE))</f>
        <v>3.6</v>
      </c>
      <c r="H2326">
        <f>IF(ISNA(VLOOKUP(A2326, PerformanceRating!$C$2:$N$6710, 11, FALSE)), "", VLOOKUP(A2326, PerformanceRating!$C$2:$N$6710, 11, FALSE))</f>
        <v>3.75</v>
      </c>
      <c r="I2326">
        <f>IF(ISNA(VLOOKUP(A2326, PerformanceRating!$C$2:$N$6710, 12, FALSE)), "", VLOOKUP(A2326, PerformanceRating!$C$2:$N$6710, 12, FALSE))</f>
        <v>5</v>
      </c>
    </row>
    <row r="2327" spans="1:9" x14ac:dyDescent="0.25">
      <c r="A2327" s="1">
        <v>44022</v>
      </c>
      <c r="B2327">
        <f>COUNTIF(Employee!$U$2:$U$1471, 'Date Events'!A2327)</f>
        <v>1</v>
      </c>
      <c r="C2327">
        <f>COUNTIF(Employee!$X$2:$X$1471, 'Date Events'!A2327)</f>
        <v>1</v>
      </c>
      <c r="D2327">
        <f t="shared" si="36"/>
        <v>1011</v>
      </c>
      <c r="E2327">
        <f>COUNTIF(Employee!$AA$2:$AA$1471, 'Date Events'!A2327)</f>
        <v>1</v>
      </c>
      <c r="F2327">
        <f>IF(ISNA(VLOOKUP(A2327, PerformanceRating!$P$8:$R$2778, 2, FALSE)), "", VLOOKUP(A2327, PerformanceRating!$P$8:$R$2778, 2, FALSE))</f>
        <v>4</v>
      </c>
      <c r="G2327">
        <f>IF(ISNA(VLOOKUP(A2327, PerformanceRating!$P$8:$R$2778, 3, FALSE)), "", VLOOKUP(A2327, PerformanceRating!$P$8:$R$2778, 3, FALSE))</f>
        <v>3.6666666666666665</v>
      </c>
      <c r="H2327">
        <f>IF(ISNA(VLOOKUP(A2327, PerformanceRating!$C$2:$N$6710, 11, FALSE)), "", VLOOKUP(A2327, PerformanceRating!$C$2:$N$6710, 11, FALSE))</f>
        <v>4.75</v>
      </c>
      <c r="I2327">
        <f>IF(ISNA(VLOOKUP(A2327, PerformanceRating!$C$2:$N$6710, 12, FALSE)), "", VLOOKUP(A2327, PerformanceRating!$C$2:$N$6710, 12, FALSE))</f>
        <v>4</v>
      </c>
    </row>
    <row r="2328" spans="1:9" x14ac:dyDescent="0.25">
      <c r="A2328" s="1">
        <v>44023</v>
      </c>
      <c r="B2328">
        <f>COUNTIF(Employee!$U$2:$U$1471, 'Date Events'!A2328)</f>
        <v>0</v>
      </c>
      <c r="C2328">
        <f>COUNTIF(Employee!$X$2:$X$1471, 'Date Events'!A2328)</f>
        <v>0</v>
      </c>
      <c r="D2328">
        <f t="shared" si="36"/>
        <v>1011</v>
      </c>
      <c r="E2328">
        <f>COUNTIF(Employee!$AA$2:$AA$1471, 'Date Events'!A2328)</f>
        <v>0</v>
      </c>
      <c r="F2328">
        <f>IF(ISNA(VLOOKUP(A2328, PerformanceRating!$P$8:$R$2778, 2, FALSE)), "", VLOOKUP(A2328, PerformanceRating!$P$8:$R$2778, 2, FALSE))</f>
        <v>3.5</v>
      </c>
      <c r="G2328">
        <f>IF(ISNA(VLOOKUP(A2328, PerformanceRating!$P$8:$R$2778, 3, FALSE)), "", VLOOKUP(A2328, PerformanceRating!$P$8:$R$2778, 3, FALSE))</f>
        <v>3</v>
      </c>
      <c r="H2328">
        <f>IF(ISNA(VLOOKUP(A2328, PerformanceRating!$C$2:$N$6710, 11, FALSE)), "", VLOOKUP(A2328, PerformanceRating!$C$2:$N$6710, 11, FALSE))</f>
        <v>3.5</v>
      </c>
      <c r="I2328">
        <f>IF(ISNA(VLOOKUP(A2328, PerformanceRating!$C$2:$N$6710, 12, FALSE)), "", VLOOKUP(A2328, PerformanceRating!$C$2:$N$6710, 12, FALSE))</f>
        <v>3</v>
      </c>
    </row>
    <row r="2329" spans="1:9" x14ac:dyDescent="0.25">
      <c r="A2329" s="1">
        <v>44024</v>
      </c>
      <c r="B2329">
        <f>COUNTIF(Employee!$U$2:$U$1471, 'Date Events'!A2329)</f>
        <v>1</v>
      </c>
      <c r="C2329">
        <f>COUNTIF(Employee!$X$2:$X$1471, 'Date Events'!A2329)</f>
        <v>0</v>
      </c>
      <c r="D2329">
        <f t="shared" si="36"/>
        <v>1012</v>
      </c>
      <c r="E2329">
        <f>COUNTIF(Employee!$AA$2:$AA$1471, 'Date Events'!A2329)</f>
        <v>0</v>
      </c>
      <c r="F2329">
        <f>IF(ISNA(VLOOKUP(A2329, PerformanceRating!$P$8:$R$2778, 2, FALSE)), "", VLOOKUP(A2329, PerformanceRating!$P$8:$R$2778, 2, FALSE))</f>
        <v>3</v>
      </c>
      <c r="G2329">
        <f>IF(ISNA(VLOOKUP(A2329, PerformanceRating!$P$8:$R$2778, 3, FALSE)), "", VLOOKUP(A2329, PerformanceRating!$P$8:$R$2778, 3, FALSE))</f>
        <v>3</v>
      </c>
      <c r="H2329">
        <f>IF(ISNA(VLOOKUP(A2329, PerformanceRating!$C$2:$N$6710, 11, FALSE)), "", VLOOKUP(A2329, PerformanceRating!$C$2:$N$6710, 11, FALSE))</f>
        <v>3</v>
      </c>
      <c r="I2329">
        <f>IF(ISNA(VLOOKUP(A2329, PerformanceRating!$C$2:$N$6710, 12, FALSE)), "", VLOOKUP(A2329, PerformanceRating!$C$2:$N$6710, 12, FALSE))</f>
        <v>3</v>
      </c>
    </row>
    <row r="2330" spans="1:9" x14ac:dyDescent="0.25">
      <c r="A2330" s="1">
        <v>44025</v>
      </c>
      <c r="B2330">
        <f>COUNTIF(Employee!$U$2:$U$1471, 'Date Events'!A2330)</f>
        <v>0</v>
      </c>
      <c r="C2330">
        <f>COUNTIF(Employee!$X$2:$X$1471, 'Date Events'!A2330)</f>
        <v>0</v>
      </c>
      <c r="D2330">
        <f t="shared" si="36"/>
        <v>1012</v>
      </c>
      <c r="E2330">
        <f>COUNTIF(Employee!$AA$2:$AA$1471, 'Date Events'!A2330)</f>
        <v>0</v>
      </c>
      <c r="F2330">
        <f>IF(ISNA(VLOOKUP(A2330, PerformanceRating!$P$8:$R$2778, 2, FALSE)), "", VLOOKUP(A2330, PerformanceRating!$P$8:$R$2778, 2, FALSE))</f>
        <v>3.6666666666666665</v>
      </c>
      <c r="G2330">
        <f>IF(ISNA(VLOOKUP(A2330, PerformanceRating!$P$8:$R$2778, 3, FALSE)), "", VLOOKUP(A2330, PerformanceRating!$P$8:$R$2778, 3, FALSE))</f>
        <v>3</v>
      </c>
      <c r="H2330">
        <f>IF(ISNA(VLOOKUP(A2330, PerformanceRating!$C$2:$N$6710, 11, FALSE)), "", VLOOKUP(A2330, PerformanceRating!$C$2:$N$6710, 11, FALSE))</f>
        <v>3.75</v>
      </c>
      <c r="I2330">
        <f>IF(ISNA(VLOOKUP(A2330, PerformanceRating!$C$2:$N$6710, 12, FALSE)), "", VLOOKUP(A2330, PerformanceRating!$C$2:$N$6710, 12, FALSE))</f>
        <v>3</v>
      </c>
    </row>
    <row r="2331" spans="1:9" x14ac:dyDescent="0.25">
      <c r="A2331" s="1">
        <v>44026</v>
      </c>
      <c r="B2331">
        <f>COUNTIF(Employee!$U$2:$U$1471, 'Date Events'!A2331)</f>
        <v>0</v>
      </c>
      <c r="C2331">
        <f>COUNTIF(Employee!$X$2:$X$1471, 'Date Events'!A2331)</f>
        <v>0</v>
      </c>
      <c r="D2331">
        <f t="shared" si="36"/>
        <v>1012</v>
      </c>
      <c r="E2331">
        <f>COUNTIF(Employee!$AA$2:$AA$1471, 'Date Events'!A2331)</f>
        <v>0</v>
      </c>
      <c r="F2331">
        <f>IF(ISNA(VLOOKUP(A2331, PerformanceRating!$P$8:$R$2778, 2, FALSE)), "", VLOOKUP(A2331, PerformanceRating!$P$8:$R$2778, 2, FALSE))</f>
        <v>3.3333333333333335</v>
      </c>
      <c r="G2331">
        <f>IF(ISNA(VLOOKUP(A2331, PerformanceRating!$P$8:$R$2778, 3, FALSE)), "", VLOOKUP(A2331, PerformanceRating!$P$8:$R$2778, 3, FALSE))</f>
        <v>3</v>
      </c>
      <c r="H2331">
        <f>IF(ISNA(VLOOKUP(A2331, PerformanceRating!$C$2:$N$6710, 11, FALSE)), "", VLOOKUP(A2331, PerformanceRating!$C$2:$N$6710, 11, FALSE))</f>
        <v>4.5</v>
      </c>
      <c r="I2331">
        <f>IF(ISNA(VLOOKUP(A2331, PerformanceRating!$C$2:$N$6710, 12, FALSE)), "", VLOOKUP(A2331, PerformanceRating!$C$2:$N$6710, 12, FALSE))</f>
        <v>3</v>
      </c>
    </row>
    <row r="2332" spans="1:9" x14ac:dyDescent="0.25">
      <c r="A2332" s="1">
        <v>44028</v>
      </c>
      <c r="B2332">
        <f>COUNTIF(Employee!$U$2:$U$1471, 'Date Events'!A2332)</f>
        <v>1</v>
      </c>
      <c r="C2332">
        <f>COUNTIF(Employee!$X$2:$X$1471, 'Date Events'!A2332)</f>
        <v>0</v>
      </c>
      <c r="D2332">
        <f t="shared" si="36"/>
        <v>1013</v>
      </c>
      <c r="E2332">
        <f>COUNTIF(Employee!$AA$2:$AA$1471, 'Date Events'!A2332)</f>
        <v>0</v>
      </c>
      <c r="F2332">
        <f>IF(ISNA(VLOOKUP(A2332, PerformanceRating!$P$8:$R$2778, 2, FALSE)), "", VLOOKUP(A2332, PerformanceRating!$P$8:$R$2778, 2, FALSE))</f>
        <v>3.6666666666666665</v>
      </c>
      <c r="G2332">
        <f>IF(ISNA(VLOOKUP(A2332, PerformanceRating!$P$8:$R$2778, 3, FALSE)), "", VLOOKUP(A2332, PerformanceRating!$P$8:$R$2778, 3, FALSE))</f>
        <v>3.3333333333333335</v>
      </c>
      <c r="H2332">
        <f>IF(ISNA(VLOOKUP(A2332, PerformanceRating!$C$2:$N$6710, 11, FALSE)), "", VLOOKUP(A2332, PerformanceRating!$C$2:$N$6710, 11, FALSE))</f>
        <v>4</v>
      </c>
      <c r="I2332">
        <f>IF(ISNA(VLOOKUP(A2332, PerformanceRating!$C$2:$N$6710, 12, FALSE)), "", VLOOKUP(A2332, PerformanceRating!$C$2:$N$6710, 12, FALSE))</f>
        <v>5</v>
      </c>
    </row>
    <row r="2333" spans="1:9" x14ac:dyDescent="0.25">
      <c r="A2333" s="1">
        <v>44029</v>
      </c>
      <c r="B2333">
        <f>COUNTIF(Employee!$U$2:$U$1471, 'Date Events'!A2333)</f>
        <v>0</v>
      </c>
      <c r="C2333">
        <f>COUNTIF(Employee!$X$2:$X$1471, 'Date Events'!A2333)</f>
        <v>0</v>
      </c>
      <c r="D2333">
        <f t="shared" si="36"/>
        <v>1013</v>
      </c>
      <c r="E2333">
        <f>COUNTIF(Employee!$AA$2:$AA$1471, 'Date Events'!A2333)</f>
        <v>0</v>
      </c>
      <c r="F2333">
        <f>IF(ISNA(VLOOKUP(A2333, PerformanceRating!$P$8:$R$2778, 2, FALSE)), "", VLOOKUP(A2333, PerformanceRating!$P$8:$R$2778, 2, FALSE))</f>
        <v>4.4000000000000004</v>
      </c>
      <c r="G2333">
        <f>IF(ISNA(VLOOKUP(A2333, PerformanceRating!$P$8:$R$2778, 3, FALSE)), "", VLOOKUP(A2333, PerformanceRating!$P$8:$R$2778, 3, FALSE))</f>
        <v>3.6</v>
      </c>
      <c r="H2333">
        <f>IF(ISNA(VLOOKUP(A2333, PerformanceRating!$C$2:$N$6710, 11, FALSE)), "", VLOOKUP(A2333, PerformanceRating!$C$2:$N$6710, 11, FALSE))</f>
        <v>3.5</v>
      </c>
      <c r="I2333">
        <f>IF(ISNA(VLOOKUP(A2333, PerformanceRating!$C$2:$N$6710, 12, FALSE)), "", VLOOKUP(A2333, PerformanceRating!$C$2:$N$6710, 12, FALSE))</f>
        <v>5</v>
      </c>
    </row>
    <row r="2334" spans="1:9" x14ac:dyDescent="0.25">
      <c r="A2334" s="1">
        <v>44030</v>
      </c>
      <c r="B2334">
        <f>COUNTIF(Employee!$U$2:$U$1471, 'Date Events'!A2334)</f>
        <v>1</v>
      </c>
      <c r="C2334">
        <f>COUNTIF(Employee!$X$2:$X$1471, 'Date Events'!A2334)</f>
        <v>0</v>
      </c>
      <c r="D2334">
        <f t="shared" si="36"/>
        <v>1014</v>
      </c>
      <c r="E2334">
        <f>COUNTIF(Employee!$AA$2:$AA$1471, 'Date Events'!A2334)</f>
        <v>1</v>
      </c>
      <c r="F2334">
        <f>IF(ISNA(VLOOKUP(A2334, PerformanceRating!$P$8:$R$2778, 2, FALSE)), "", VLOOKUP(A2334, PerformanceRating!$P$8:$R$2778, 2, FALSE))</f>
        <v>4.25</v>
      </c>
      <c r="G2334">
        <f>IF(ISNA(VLOOKUP(A2334, PerformanceRating!$P$8:$R$2778, 3, FALSE)), "", VLOOKUP(A2334, PerformanceRating!$P$8:$R$2778, 3, FALSE))</f>
        <v>3.5</v>
      </c>
      <c r="H2334">
        <f>IF(ISNA(VLOOKUP(A2334, PerformanceRating!$C$2:$N$6710, 11, FALSE)), "", VLOOKUP(A2334, PerformanceRating!$C$2:$N$6710, 11, FALSE))</f>
        <v>3.75</v>
      </c>
      <c r="I2334">
        <f>IF(ISNA(VLOOKUP(A2334, PerformanceRating!$C$2:$N$6710, 12, FALSE)), "", VLOOKUP(A2334, PerformanceRating!$C$2:$N$6710, 12, FALSE))</f>
        <v>3.5</v>
      </c>
    </row>
    <row r="2335" spans="1:9" x14ac:dyDescent="0.25">
      <c r="A2335" s="1">
        <v>44031</v>
      </c>
      <c r="B2335">
        <f>COUNTIF(Employee!$U$2:$U$1471, 'Date Events'!A2335)</f>
        <v>1</v>
      </c>
      <c r="C2335">
        <f>COUNTIF(Employee!$X$2:$X$1471, 'Date Events'!A2335)</f>
        <v>0</v>
      </c>
      <c r="D2335">
        <f t="shared" si="36"/>
        <v>1015</v>
      </c>
      <c r="E2335">
        <f>COUNTIF(Employee!$AA$2:$AA$1471, 'Date Events'!A2335)</f>
        <v>0</v>
      </c>
      <c r="F2335">
        <f>IF(ISNA(VLOOKUP(A2335, PerformanceRating!$P$8:$R$2778, 2, FALSE)), "", VLOOKUP(A2335, PerformanceRating!$P$8:$R$2778, 2, FALSE))</f>
        <v>3</v>
      </c>
      <c r="G2335">
        <f>IF(ISNA(VLOOKUP(A2335, PerformanceRating!$P$8:$R$2778, 3, FALSE)), "", VLOOKUP(A2335, PerformanceRating!$P$8:$R$2778, 3, FALSE))</f>
        <v>2</v>
      </c>
      <c r="H2335">
        <f>IF(ISNA(VLOOKUP(A2335, PerformanceRating!$C$2:$N$6710, 11, FALSE)), "", VLOOKUP(A2335, PerformanceRating!$C$2:$N$6710, 11, FALSE))</f>
        <v>3.75</v>
      </c>
      <c r="I2335">
        <f>IF(ISNA(VLOOKUP(A2335, PerformanceRating!$C$2:$N$6710, 12, FALSE)), "", VLOOKUP(A2335, PerformanceRating!$C$2:$N$6710, 12, FALSE))</f>
        <v>2.5</v>
      </c>
    </row>
    <row r="2336" spans="1:9" x14ac:dyDescent="0.25">
      <c r="A2336" s="1">
        <v>44032</v>
      </c>
      <c r="B2336">
        <f>COUNTIF(Employee!$U$2:$U$1471, 'Date Events'!A2336)</f>
        <v>1</v>
      </c>
      <c r="C2336">
        <f>COUNTIF(Employee!$X$2:$X$1471, 'Date Events'!A2336)</f>
        <v>0</v>
      </c>
      <c r="D2336">
        <f t="shared" si="36"/>
        <v>1016</v>
      </c>
      <c r="E2336">
        <f>COUNTIF(Employee!$AA$2:$AA$1471, 'Date Events'!A2336)</f>
        <v>1</v>
      </c>
      <c r="F2336">
        <f>IF(ISNA(VLOOKUP(A2336, PerformanceRating!$P$8:$R$2778, 2, FALSE)), "", VLOOKUP(A2336, PerformanceRating!$P$8:$R$2778, 2, FALSE))</f>
        <v>4</v>
      </c>
      <c r="G2336">
        <f>IF(ISNA(VLOOKUP(A2336, PerformanceRating!$P$8:$R$2778, 3, FALSE)), "", VLOOKUP(A2336, PerformanceRating!$P$8:$R$2778, 3, FALSE))</f>
        <v>3.5</v>
      </c>
      <c r="H2336">
        <f>IF(ISNA(VLOOKUP(A2336, PerformanceRating!$C$2:$N$6710, 11, FALSE)), "", VLOOKUP(A2336, PerformanceRating!$C$2:$N$6710, 11, FALSE))</f>
        <v>4</v>
      </c>
      <c r="I2336">
        <f>IF(ISNA(VLOOKUP(A2336, PerformanceRating!$C$2:$N$6710, 12, FALSE)), "", VLOOKUP(A2336, PerformanceRating!$C$2:$N$6710, 12, FALSE))</f>
        <v>4.5</v>
      </c>
    </row>
    <row r="2337" spans="1:9" x14ac:dyDescent="0.25">
      <c r="A2337" s="1">
        <v>44033</v>
      </c>
      <c r="B2337">
        <f>COUNTIF(Employee!$U$2:$U$1471, 'Date Events'!A2337)</f>
        <v>0</v>
      </c>
      <c r="C2337">
        <f>COUNTIF(Employee!$X$2:$X$1471, 'Date Events'!A2337)</f>
        <v>0</v>
      </c>
      <c r="D2337">
        <f t="shared" si="36"/>
        <v>1016</v>
      </c>
      <c r="E2337">
        <f>COUNTIF(Employee!$AA$2:$AA$1471, 'Date Events'!A2337)</f>
        <v>0</v>
      </c>
      <c r="F2337">
        <f>IF(ISNA(VLOOKUP(A2337, PerformanceRating!$P$8:$R$2778, 2, FALSE)), "", VLOOKUP(A2337, PerformanceRating!$P$8:$R$2778, 2, FALSE))</f>
        <v>3</v>
      </c>
      <c r="G2337">
        <f>IF(ISNA(VLOOKUP(A2337, PerformanceRating!$P$8:$R$2778, 3, FALSE)), "", VLOOKUP(A2337, PerformanceRating!$P$8:$R$2778, 3, FALSE))</f>
        <v>3</v>
      </c>
      <c r="H2337">
        <f>IF(ISNA(VLOOKUP(A2337, PerformanceRating!$C$2:$N$6710, 11, FALSE)), "", VLOOKUP(A2337, PerformanceRating!$C$2:$N$6710, 11, FALSE))</f>
        <v>4.25</v>
      </c>
      <c r="I2337">
        <f>IF(ISNA(VLOOKUP(A2337, PerformanceRating!$C$2:$N$6710, 12, FALSE)), "", VLOOKUP(A2337, PerformanceRating!$C$2:$N$6710, 12, FALSE))</f>
        <v>3</v>
      </c>
    </row>
    <row r="2338" spans="1:9" x14ac:dyDescent="0.25">
      <c r="A2338" s="1">
        <v>44034</v>
      </c>
      <c r="B2338">
        <f>COUNTIF(Employee!$U$2:$U$1471, 'Date Events'!A2338)</f>
        <v>0</v>
      </c>
      <c r="C2338">
        <f>COUNTIF(Employee!$X$2:$X$1471, 'Date Events'!A2338)</f>
        <v>0</v>
      </c>
      <c r="D2338">
        <f t="shared" si="36"/>
        <v>1016</v>
      </c>
      <c r="E2338">
        <f>COUNTIF(Employee!$AA$2:$AA$1471, 'Date Events'!A2338)</f>
        <v>0</v>
      </c>
      <c r="F2338">
        <f>IF(ISNA(VLOOKUP(A2338, PerformanceRating!$P$8:$R$2778, 2, FALSE)), "", VLOOKUP(A2338, PerformanceRating!$P$8:$R$2778, 2, FALSE))</f>
        <v>3.6666666666666665</v>
      </c>
      <c r="G2338">
        <f>IF(ISNA(VLOOKUP(A2338, PerformanceRating!$P$8:$R$2778, 3, FALSE)), "", VLOOKUP(A2338, PerformanceRating!$P$8:$R$2778, 3, FALSE))</f>
        <v>3</v>
      </c>
      <c r="H2338">
        <f>IF(ISNA(VLOOKUP(A2338, PerformanceRating!$C$2:$N$6710, 11, FALSE)), "", VLOOKUP(A2338, PerformanceRating!$C$2:$N$6710, 11, FALSE))</f>
        <v>2.75</v>
      </c>
      <c r="I2338">
        <f>IF(ISNA(VLOOKUP(A2338, PerformanceRating!$C$2:$N$6710, 12, FALSE)), "", VLOOKUP(A2338, PerformanceRating!$C$2:$N$6710, 12, FALSE))</f>
        <v>3.5</v>
      </c>
    </row>
    <row r="2339" spans="1:9" x14ac:dyDescent="0.25">
      <c r="A2339" s="1">
        <v>44035</v>
      </c>
      <c r="B2339">
        <f>COUNTIF(Employee!$U$2:$U$1471, 'Date Events'!A2339)</f>
        <v>0</v>
      </c>
      <c r="C2339">
        <f>COUNTIF(Employee!$X$2:$X$1471, 'Date Events'!A2339)</f>
        <v>0</v>
      </c>
      <c r="D2339">
        <f t="shared" si="36"/>
        <v>1016</v>
      </c>
      <c r="E2339">
        <f>COUNTIF(Employee!$AA$2:$AA$1471, 'Date Events'!A2339)</f>
        <v>2</v>
      </c>
      <c r="F2339">
        <f>IF(ISNA(VLOOKUP(A2339, PerformanceRating!$P$8:$R$2778, 2, FALSE)), "", VLOOKUP(A2339, PerformanceRating!$P$8:$R$2778, 2, FALSE))</f>
        <v>3.75</v>
      </c>
      <c r="G2339">
        <f>IF(ISNA(VLOOKUP(A2339, PerformanceRating!$P$8:$R$2778, 3, FALSE)), "", VLOOKUP(A2339, PerformanceRating!$P$8:$R$2778, 3, FALSE))</f>
        <v>3.5</v>
      </c>
      <c r="H2339">
        <f>IF(ISNA(VLOOKUP(A2339, PerformanceRating!$C$2:$N$6710, 11, FALSE)), "", VLOOKUP(A2339, PerformanceRating!$C$2:$N$6710, 11, FALSE))</f>
        <v>3.25</v>
      </c>
      <c r="I2339">
        <f>IF(ISNA(VLOOKUP(A2339, PerformanceRating!$C$2:$N$6710, 12, FALSE)), "", VLOOKUP(A2339, PerformanceRating!$C$2:$N$6710, 12, FALSE))</f>
        <v>2.5</v>
      </c>
    </row>
    <row r="2340" spans="1:9" x14ac:dyDescent="0.25">
      <c r="A2340" s="1">
        <v>44036</v>
      </c>
      <c r="B2340">
        <f>COUNTIF(Employee!$U$2:$U$1471, 'Date Events'!A2340)</f>
        <v>0</v>
      </c>
      <c r="C2340">
        <f>COUNTIF(Employee!$X$2:$X$1471, 'Date Events'!A2340)</f>
        <v>0</v>
      </c>
      <c r="D2340">
        <f t="shared" si="36"/>
        <v>1016</v>
      </c>
      <c r="E2340">
        <f>COUNTIF(Employee!$AA$2:$AA$1471, 'Date Events'!A2340)</f>
        <v>2</v>
      </c>
      <c r="F2340">
        <f>IF(ISNA(VLOOKUP(A2340, PerformanceRating!$P$8:$R$2778, 2, FALSE)), "", VLOOKUP(A2340, PerformanceRating!$P$8:$R$2778, 2, FALSE))</f>
        <v>4.5999999999999996</v>
      </c>
      <c r="G2340">
        <f>IF(ISNA(VLOOKUP(A2340, PerformanceRating!$P$8:$R$2778, 3, FALSE)), "", VLOOKUP(A2340, PerformanceRating!$P$8:$R$2778, 3, FALSE))</f>
        <v>4.2</v>
      </c>
      <c r="H2340">
        <f>IF(ISNA(VLOOKUP(A2340, PerformanceRating!$C$2:$N$6710, 11, FALSE)), "", VLOOKUP(A2340, PerformanceRating!$C$2:$N$6710, 11, FALSE))</f>
        <v>3</v>
      </c>
      <c r="I2340">
        <f>IF(ISNA(VLOOKUP(A2340, PerformanceRating!$C$2:$N$6710, 12, FALSE)), "", VLOOKUP(A2340, PerformanceRating!$C$2:$N$6710, 12, FALSE))</f>
        <v>4</v>
      </c>
    </row>
    <row r="2341" spans="1:9" x14ac:dyDescent="0.25">
      <c r="A2341" s="1">
        <v>44037</v>
      </c>
      <c r="B2341">
        <f>COUNTIF(Employee!$U$2:$U$1471, 'Date Events'!A2341)</f>
        <v>0</v>
      </c>
      <c r="C2341">
        <f>COUNTIF(Employee!$X$2:$X$1471, 'Date Events'!A2341)</f>
        <v>0</v>
      </c>
      <c r="D2341">
        <f t="shared" si="36"/>
        <v>1016</v>
      </c>
      <c r="E2341">
        <f>COUNTIF(Employee!$AA$2:$AA$1471, 'Date Events'!A2341)</f>
        <v>0</v>
      </c>
      <c r="F2341">
        <f>IF(ISNA(VLOOKUP(A2341, PerformanceRating!$P$8:$R$2778, 2, FALSE)), "", VLOOKUP(A2341, PerformanceRating!$P$8:$R$2778, 2, FALSE))</f>
        <v>4</v>
      </c>
      <c r="G2341">
        <f>IF(ISNA(VLOOKUP(A2341, PerformanceRating!$P$8:$R$2778, 3, FALSE)), "", VLOOKUP(A2341, PerformanceRating!$P$8:$R$2778, 3, FALSE))</f>
        <v>3</v>
      </c>
      <c r="H2341">
        <f>IF(ISNA(VLOOKUP(A2341, PerformanceRating!$C$2:$N$6710, 11, FALSE)), "", VLOOKUP(A2341, PerformanceRating!$C$2:$N$6710, 11, FALSE))</f>
        <v>3</v>
      </c>
      <c r="I2341">
        <f>IF(ISNA(VLOOKUP(A2341, PerformanceRating!$C$2:$N$6710, 12, FALSE)), "", VLOOKUP(A2341, PerformanceRating!$C$2:$N$6710, 12, FALSE))</f>
        <v>3.5</v>
      </c>
    </row>
    <row r="2342" spans="1:9" x14ac:dyDescent="0.25">
      <c r="A2342" s="1">
        <v>44038</v>
      </c>
      <c r="B2342">
        <f>COUNTIF(Employee!$U$2:$U$1471, 'Date Events'!A2342)</f>
        <v>0</v>
      </c>
      <c r="C2342">
        <f>COUNTIF(Employee!$X$2:$X$1471, 'Date Events'!A2342)</f>
        <v>0</v>
      </c>
      <c r="D2342">
        <f t="shared" si="36"/>
        <v>1016</v>
      </c>
      <c r="E2342">
        <f>COUNTIF(Employee!$AA$2:$AA$1471, 'Date Events'!A2342)</f>
        <v>0</v>
      </c>
      <c r="F2342">
        <f>IF(ISNA(VLOOKUP(A2342, PerformanceRating!$P$8:$R$2778, 2, FALSE)), "", VLOOKUP(A2342, PerformanceRating!$P$8:$R$2778, 2, FALSE))</f>
        <v>4</v>
      </c>
      <c r="G2342">
        <f>IF(ISNA(VLOOKUP(A2342, PerformanceRating!$P$8:$R$2778, 3, FALSE)), "", VLOOKUP(A2342, PerformanceRating!$P$8:$R$2778, 3, FALSE))</f>
        <v>3.5</v>
      </c>
      <c r="H2342">
        <f>IF(ISNA(VLOOKUP(A2342, PerformanceRating!$C$2:$N$6710, 11, FALSE)), "", VLOOKUP(A2342, PerformanceRating!$C$2:$N$6710, 11, FALSE))</f>
        <v>3.25</v>
      </c>
      <c r="I2342">
        <f>IF(ISNA(VLOOKUP(A2342, PerformanceRating!$C$2:$N$6710, 12, FALSE)), "", VLOOKUP(A2342, PerformanceRating!$C$2:$N$6710, 12, FALSE))</f>
        <v>3</v>
      </c>
    </row>
    <row r="2343" spans="1:9" x14ac:dyDescent="0.25">
      <c r="A2343" s="1">
        <v>44039</v>
      </c>
      <c r="B2343">
        <f>COUNTIF(Employee!$U$2:$U$1471, 'Date Events'!A2343)</f>
        <v>0</v>
      </c>
      <c r="C2343">
        <f>COUNTIF(Employee!$X$2:$X$1471, 'Date Events'!A2343)</f>
        <v>0</v>
      </c>
      <c r="D2343">
        <f t="shared" si="36"/>
        <v>1016</v>
      </c>
      <c r="E2343">
        <f>COUNTIF(Employee!$AA$2:$AA$1471, 'Date Events'!A2343)</f>
        <v>0</v>
      </c>
      <c r="F2343">
        <f>IF(ISNA(VLOOKUP(A2343, PerformanceRating!$P$8:$R$2778, 2, FALSE)), "", VLOOKUP(A2343, PerformanceRating!$P$8:$R$2778, 2, FALSE))</f>
        <v>5</v>
      </c>
      <c r="G2343">
        <f>IF(ISNA(VLOOKUP(A2343, PerformanceRating!$P$8:$R$2778, 3, FALSE)), "", VLOOKUP(A2343, PerformanceRating!$P$8:$R$2778, 3, FALSE))</f>
        <v>4.5</v>
      </c>
      <c r="H2343">
        <f>IF(ISNA(VLOOKUP(A2343, PerformanceRating!$C$2:$N$6710, 11, FALSE)), "", VLOOKUP(A2343, PerformanceRating!$C$2:$N$6710, 11, FALSE))</f>
        <v>3</v>
      </c>
      <c r="I2343">
        <f>IF(ISNA(VLOOKUP(A2343, PerformanceRating!$C$2:$N$6710, 12, FALSE)), "", VLOOKUP(A2343, PerformanceRating!$C$2:$N$6710, 12, FALSE))</f>
        <v>4.5</v>
      </c>
    </row>
    <row r="2344" spans="1:9" x14ac:dyDescent="0.25">
      <c r="A2344" s="1">
        <v>44041</v>
      </c>
      <c r="B2344">
        <f>COUNTIF(Employee!$U$2:$U$1471, 'Date Events'!A2344)</f>
        <v>1</v>
      </c>
      <c r="C2344">
        <f>COUNTIF(Employee!$X$2:$X$1471, 'Date Events'!A2344)</f>
        <v>1</v>
      </c>
      <c r="D2344">
        <f t="shared" si="36"/>
        <v>1016</v>
      </c>
      <c r="E2344">
        <f>COUNTIF(Employee!$AA$2:$AA$1471, 'Date Events'!A2344)</f>
        <v>0</v>
      </c>
      <c r="F2344">
        <f>IF(ISNA(VLOOKUP(A2344, PerformanceRating!$P$8:$R$2778, 2, FALSE)), "", VLOOKUP(A2344, PerformanceRating!$P$8:$R$2778, 2, FALSE))</f>
        <v>3.25</v>
      </c>
      <c r="G2344">
        <f>IF(ISNA(VLOOKUP(A2344, PerformanceRating!$P$8:$R$2778, 3, FALSE)), "", VLOOKUP(A2344, PerformanceRating!$P$8:$R$2778, 3, FALSE))</f>
        <v>3.25</v>
      </c>
      <c r="H2344">
        <f>IF(ISNA(VLOOKUP(A2344, PerformanceRating!$C$2:$N$6710, 11, FALSE)), "", VLOOKUP(A2344, PerformanceRating!$C$2:$N$6710, 11, FALSE))</f>
        <v>2.25</v>
      </c>
      <c r="I2344">
        <f>IF(ISNA(VLOOKUP(A2344, PerformanceRating!$C$2:$N$6710, 12, FALSE)), "", VLOOKUP(A2344, PerformanceRating!$C$2:$N$6710, 12, FALSE))</f>
        <v>3</v>
      </c>
    </row>
    <row r="2345" spans="1:9" x14ac:dyDescent="0.25">
      <c r="A2345" s="1">
        <v>44042</v>
      </c>
      <c r="B2345">
        <f>COUNTIF(Employee!$U$2:$U$1471, 'Date Events'!A2345)</f>
        <v>0</v>
      </c>
      <c r="C2345">
        <f>COUNTIF(Employee!$X$2:$X$1471, 'Date Events'!A2345)</f>
        <v>0</v>
      </c>
      <c r="D2345">
        <f t="shared" si="36"/>
        <v>1016</v>
      </c>
      <c r="E2345">
        <f>COUNTIF(Employee!$AA$2:$AA$1471, 'Date Events'!A2345)</f>
        <v>0</v>
      </c>
      <c r="F2345">
        <f>IF(ISNA(VLOOKUP(A2345, PerformanceRating!$P$8:$R$2778, 2, FALSE)), "", VLOOKUP(A2345, PerformanceRating!$P$8:$R$2778, 2, FALSE))</f>
        <v>3</v>
      </c>
      <c r="G2345">
        <f>IF(ISNA(VLOOKUP(A2345, PerformanceRating!$P$8:$R$2778, 3, FALSE)), "", VLOOKUP(A2345, PerformanceRating!$P$8:$R$2778, 3, FALSE))</f>
        <v>3</v>
      </c>
      <c r="H2345">
        <f>IF(ISNA(VLOOKUP(A2345, PerformanceRating!$C$2:$N$6710, 11, FALSE)), "", VLOOKUP(A2345, PerformanceRating!$C$2:$N$6710, 11, FALSE))</f>
        <v>3.25</v>
      </c>
      <c r="I2345">
        <f>IF(ISNA(VLOOKUP(A2345, PerformanceRating!$C$2:$N$6710, 12, FALSE)), "", VLOOKUP(A2345, PerformanceRating!$C$2:$N$6710, 12, FALSE))</f>
        <v>3</v>
      </c>
    </row>
    <row r="2346" spans="1:9" x14ac:dyDescent="0.25">
      <c r="A2346" s="1">
        <v>44043</v>
      </c>
      <c r="B2346">
        <f>COUNTIF(Employee!$U$2:$U$1471, 'Date Events'!A2346)</f>
        <v>0</v>
      </c>
      <c r="C2346">
        <f>COUNTIF(Employee!$X$2:$X$1471, 'Date Events'!A2346)</f>
        <v>0</v>
      </c>
      <c r="D2346">
        <f t="shared" si="36"/>
        <v>1016</v>
      </c>
      <c r="E2346">
        <f>COUNTIF(Employee!$AA$2:$AA$1471, 'Date Events'!A2346)</f>
        <v>0</v>
      </c>
      <c r="F2346">
        <f>IF(ISNA(VLOOKUP(A2346, PerformanceRating!$P$8:$R$2778, 2, FALSE)), "", VLOOKUP(A2346, PerformanceRating!$P$8:$R$2778, 2, FALSE))</f>
        <v>3</v>
      </c>
      <c r="G2346">
        <f>IF(ISNA(VLOOKUP(A2346, PerformanceRating!$P$8:$R$2778, 3, FALSE)), "", VLOOKUP(A2346, PerformanceRating!$P$8:$R$2778, 3, FALSE))</f>
        <v>2</v>
      </c>
      <c r="H2346">
        <f>IF(ISNA(VLOOKUP(A2346, PerformanceRating!$C$2:$N$6710, 11, FALSE)), "", VLOOKUP(A2346, PerformanceRating!$C$2:$N$6710, 11, FALSE))</f>
        <v>3.5</v>
      </c>
      <c r="I2346">
        <f>IF(ISNA(VLOOKUP(A2346, PerformanceRating!$C$2:$N$6710, 12, FALSE)), "", VLOOKUP(A2346, PerformanceRating!$C$2:$N$6710, 12, FALSE))</f>
        <v>2.5</v>
      </c>
    </row>
    <row r="2347" spans="1:9" x14ac:dyDescent="0.25">
      <c r="A2347" s="1">
        <v>44044</v>
      </c>
      <c r="B2347">
        <f>COUNTIF(Employee!$U$2:$U$1471, 'Date Events'!A2347)</f>
        <v>0</v>
      </c>
      <c r="C2347">
        <f>COUNTIF(Employee!$X$2:$X$1471, 'Date Events'!A2347)</f>
        <v>0</v>
      </c>
      <c r="D2347">
        <f t="shared" si="36"/>
        <v>1016</v>
      </c>
      <c r="E2347">
        <f>COUNTIF(Employee!$AA$2:$AA$1471, 'Date Events'!A2347)</f>
        <v>1</v>
      </c>
      <c r="F2347">
        <f>IF(ISNA(VLOOKUP(A2347, PerformanceRating!$P$8:$R$2778, 2, FALSE)), "", VLOOKUP(A2347, PerformanceRating!$P$8:$R$2778, 2, FALSE))</f>
        <v>5</v>
      </c>
      <c r="G2347">
        <f>IF(ISNA(VLOOKUP(A2347, PerformanceRating!$P$8:$R$2778, 3, FALSE)), "", VLOOKUP(A2347, PerformanceRating!$P$8:$R$2778, 3, FALSE))</f>
        <v>5</v>
      </c>
      <c r="H2347">
        <f>IF(ISNA(VLOOKUP(A2347, PerformanceRating!$C$2:$N$6710, 11, FALSE)), "", VLOOKUP(A2347, PerformanceRating!$C$2:$N$6710, 11, FALSE))</f>
        <v>3</v>
      </c>
      <c r="I2347">
        <f>IF(ISNA(VLOOKUP(A2347, PerformanceRating!$C$2:$N$6710, 12, FALSE)), "", VLOOKUP(A2347, PerformanceRating!$C$2:$N$6710, 12, FALSE))</f>
        <v>5</v>
      </c>
    </row>
    <row r="2348" spans="1:9" x14ac:dyDescent="0.25">
      <c r="A2348" s="1">
        <v>44045</v>
      </c>
      <c r="B2348">
        <f>COUNTIF(Employee!$U$2:$U$1471, 'Date Events'!A2348)</f>
        <v>0</v>
      </c>
      <c r="C2348">
        <f>COUNTIF(Employee!$X$2:$X$1471, 'Date Events'!A2348)</f>
        <v>0</v>
      </c>
      <c r="D2348">
        <f t="shared" si="36"/>
        <v>1016</v>
      </c>
      <c r="E2348">
        <f>COUNTIF(Employee!$AA$2:$AA$1471, 'Date Events'!A2348)</f>
        <v>0</v>
      </c>
      <c r="F2348">
        <f>IF(ISNA(VLOOKUP(A2348, PerformanceRating!$P$8:$R$2778, 2, FALSE)), "", VLOOKUP(A2348, PerformanceRating!$P$8:$R$2778, 2, FALSE))</f>
        <v>4.5</v>
      </c>
      <c r="G2348">
        <f>IF(ISNA(VLOOKUP(A2348, PerformanceRating!$P$8:$R$2778, 3, FALSE)), "", VLOOKUP(A2348, PerformanceRating!$P$8:$R$2778, 3, FALSE))</f>
        <v>4</v>
      </c>
      <c r="H2348">
        <f>IF(ISNA(VLOOKUP(A2348, PerformanceRating!$C$2:$N$6710, 11, FALSE)), "", VLOOKUP(A2348, PerformanceRating!$C$2:$N$6710, 11, FALSE))</f>
        <v>3.75</v>
      </c>
      <c r="I2348">
        <f>IF(ISNA(VLOOKUP(A2348, PerformanceRating!$C$2:$N$6710, 12, FALSE)), "", VLOOKUP(A2348, PerformanceRating!$C$2:$N$6710, 12, FALSE))</f>
        <v>4.5</v>
      </c>
    </row>
    <row r="2349" spans="1:9" x14ac:dyDescent="0.25">
      <c r="A2349" s="1">
        <v>44046</v>
      </c>
      <c r="B2349">
        <f>COUNTIF(Employee!$U$2:$U$1471, 'Date Events'!A2349)</f>
        <v>1</v>
      </c>
      <c r="C2349">
        <f>COUNTIF(Employee!$X$2:$X$1471, 'Date Events'!A2349)</f>
        <v>0</v>
      </c>
      <c r="D2349">
        <f t="shared" si="36"/>
        <v>1017</v>
      </c>
      <c r="E2349">
        <f>COUNTIF(Employee!$AA$2:$AA$1471, 'Date Events'!A2349)</f>
        <v>0</v>
      </c>
      <c r="F2349">
        <f>IF(ISNA(VLOOKUP(A2349, PerformanceRating!$P$8:$R$2778, 2, FALSE)), "", VLOOKUP(A2349, PerformanceRating!$P$8:$R$2778, 2, FALSE))</f>
        <v>4.2</v>
      </c>
      <c r="G2349">
        <f>IF(ISNA(VLOOKUP(A2349, PerformanceRating!$P$8:$R$2778, 3, FALSE)), "", VLOOKUP(A2349, PerformanceRating!$P$8:$R$2778, 3, FALSE))</f>
        <v>3.6</v>
      </c>
      <c r="H2349">
        <f>IF(ISNA(VLOOKUP(A2349, PerformanceRating!$C$2:$N$6710, 11, FALSE)), "", VLOOKUP(A2349, PerformanceRating!$C$2:$N$6710, 11, FALSE))</f>
        <v>4.25</v>
      </c>
      <c r="I2349">
        <f>IF(ISNA(VLOOKUP(A2349, PerformanceRating!$C$2:$N$6710, 12, FALSE)), "", VLOOKUP(A2349, PerformanceRating!$C$2:$N$6710, 12, FALSE))</f>
        <v>4</v>
      </c>
    </row>
    <row r="2350" spans="1:9" x14ac:dyDescent="0.25">
      <c r="A2350" s="1">
        <v>44048</v>
      </c>
      <c r="B2350">
        <f>COUNTIF(Employee!$U$2:$U$1471, 'Date Events'!A2350)</f>
        <v>2</v>
      </c>
      <c r="C2350">
        <f>COUNTIF(Employee!$X$2:$X$1471, 'Date Events'!A2350)</f>
        <v>0</v>
      </c>
      <c r="D2350">
        <f t="shared" si="36"/>
        <v>1019</v>
      </c>
      <c r="E2350">
        <f>COUNTIF(Employee!$AA$2:$AA$1471, 'Date Events'!A2350)</f>
        <v>0</v>
      </c>
      <c r="F2350">
        <f>IF(ISNA(VLOOKUP(A2350, PerformanceRating!$P$8:$R$2778, 2, FALSE)), "", VLOOKUP(A2350, PerformanceRating!$P$8:$R$2778, 2, FALSE))</f>
        <v>4.333333333333333</v>
      </c>
      <c r="G2350">
        <f>IF(ISNA(VLOOKUP(A2350, PerformanceRating!$P$8:$R$2778, 3, FALSE)), "", VLOOKUP(A2350, PerformanceRating!$P$8:$R$2778, 3, FALSE))</f>
        <v>3.3333333333333335</v>
      </c>
      <c r="H2350">
        <f>IF(ISNA(VLOOKUP(A2350, PerformanceRating!$C$2:$N$6710, 11, FALSE)), "", VLOOKUP(A2350, PerformanceRating!$C$2:$N$6710, 11, FALSE))</f>
        <v>4</v>
      </c>
      <c r="I2350">
        <f>IF(ISNA(VLOOKUP(A2350, PerformanceRating!$C$2:$N$6710, 12, FALSE)), "", VLOOKUP(A2350, PerformanceRating!$C$2:$N$6710, 12, FALSE))</f>
        <v>4.5</v>
      </c>
    </row>
    <row r="2351" spans="1:9" x14ac:dyDescent="0.25">
      <c r="A2351" s="1">
        <v>44049</v>
      </c>
      <c r="B2351">
        <f>COUNTIF(Employee!$U$2:$U$1471, 'Date Events'!A2351)</f>
        <v>0</v>
      </c>
      <c r="C2351">
        <f>COUNTIF(Employee!$X$2:$X$1471, 'Date Events'!A2351)</f>
        <v>0</v>
      </c>
      <c r="D2351">
        <f t="shared" si="36"/>
        <v>1019</v>
      </c>
      <c r="E2351">
        <f>COUNTIF(Employee!$AA$2:$AA$1471, 'Date Events'!A2351)</f>
        <v>0</v>
      </c>
      <c r="F2351">
        <f>IF(ISNA(VLOOKUP(A2351, PerformanceRating!$P$8:$R$2778, 2, FALSE)), "", VLOOKUP(A2351, PerformanceRating!$P$8:$R$2778, 2, FALSE))</f>
        <v>5</v>
      </c>
      <c r="G2351">
        <f>IF(ISNA(VLOOKUP(A2351, PerformanceRating!$P$8:$R$2778, 3, FALSE)), "", VLOOKUP(A2351, PerformanceRating!$P$8:$R$2778, 3, FALSE))</f>
        <v>5</v>
      </c>
      <c r="H2351">
        <f>IF(ISNA(VLOOKUP(A2351, PerformanceRating!$C$2:$N$6710, 11, FALSE)), "", VLOOKUP(A2351, PerformanceRating!$C$2:$N$6710, 11, FALSE))</f>
        <v>3.5</v>
      </c>
      <c r="I2351">
        <f>IF(ISNA(VLOOKUP(A2351, PerformanceRating!$C$2:$N$6710, 12, FALSE)), "", VLOOKUP(A2351, PerformanceRating!$C$2:$N$6710, 12, FALSE))</f>
        <v>5</v>
      </c>
    </row>
    <row r="2352" spans="1:9" x14ac:dyDescent="0.25">
      <c r="A2352" s="1">
        <v>44050</v>
      </c>
      <c r="B2352">
        <f>COUNTIF(Employee!$U$2:$U$1471, 'Date Events'!A2352)</f>
        <v>2</v>
      </c>
      <c r="C2352">
        <f>COUNTIF(Employee!$X$2:$X$1471, 'Date Events'!A2352)</f>
        <v>0</v>
      </c>
      <c r="D2352">
        <f t="shared" si="36"/>
        <v>1021</v>
      </c>
      <c r="E2352">
        <f>COUNTIF(Employee!$AA$2:$AA$1471, 'Date Events'!A2352)</f>
        <v>1</v>
      </c>
      <c r="F2352" t="str">
        <f>IF(ISNA(VLOOKUP(A2352, PerformanceRating!$P$8:$R$2778, 2, FALSE)), "", VLOOKUP(A2352, PerformanceRating!$P$8:$R$2778, 2, FALSE))</f>
        <v/>
      </c>
      <c r="G2352" t="str">
        <f>IF(ISNA(VLOOKUP(A2352, PerformanceRating!$P$8:$R$2778, 3, FALSE)), "", VLOOKUP(A2352, PerformanceRating!$P$8:$R$2778, 3, FALSE))</f>
        <v/>
      </c>
      <c r="H2352" t="str">
        <f>IF(ISNA(VLOOKUP(A2352, PerformanceRating!$C$2:$N$6710, 11, FALSE)), "", VLOOKUP(A2352, PerformanceRating!$C$2:$N$6710, 11, FALSE))</f>
        <v/>
      </c>
      <c r="I2352" t="str">
        <f>IF(ISNA(VLOOKUP(A2352, PerformanceRating!$C$2:$N$6710, 12, FALSE)), "", VLOOKUP(A2352, PerformanceRating!$C$2:$N$6710, 12, FALSE))</f>
        <v/>
      </c>
    </row>
    <row r="2353" spans="1:9" x14ac:dyDescent="0.25">
      <c r="A2353" s="1">
        <v>44051</v>
      </c>
      <c r="B2353">
        <f>COUNTIF(Employee!$U$2:$U$1471, 'Date Events'!A2353)</f>
        <v>0</v>
      </c>
      <c r="C2353">
        <f>COUNTIF(Employee!$X$2:$X$1471, 'Date Events'!A2353)</f>
        <v>0</v>
      </c>
      <c r="D2353">
        <f t="shared" si="36"/>
        <v>1021</v>
      </c>
      <c r="E2353">
        <f>COUNTIF(Employee!$AA$2:$AA$1471, 'Date Events'!A2353)</f>
        <v>0</v>
      </c>
      <c r="F2353">
        <f>IF(ISNA(VLOOKUP(A2353, PerformanceRating!$P$8:$R$2778, 2, FALSE)), "", VLOOKUP(A2353, PerformanceRating!$P$8:$R$2778, 2, FALSE))</f>
        <v>3.6666666666666665</v>
      </c>
      <c r="G2353">
        <f>IF(ISNA(VLOOKUP(A2353, PerformanceRating!$P$8:$R$2778, 3, FALSE)), "", VLOOKUP(A2353, PerformanceRating!$P$8:$R$2778, 3, FALSE))</f>
        <v>3.3333333333333335</v>
      </c>
      <c r="H2353">
        <f>IF(ISNA(VLOOKUP(A2353, PerformanceRating!$C$2:$N$6710, 11, FALSE)), "", VLOOKUP(A2353, PerformanceRating!$C$2:$N$6710, 11, FALSE))</f>
        <v>3.5</v>
      </c>
      <c r="I2353">
        <f>IF(ISNA(VLOOKUP(A2353, PerformanceRating!$C$2:$N$6710, 12, FALSE)), "", VLOOKUP(A2353, PerformanceRating!$C$2:$N$6710, 12, FALSE))</f>
        <v>4</v>
      </c>
    </row>
    <row r="2354" spans="1:9" x14ac:dyDescent="0.25">
      <c r="A2354" s="1">
        <v>44052</v>
      </c>
      <c r="B2354">
        <f>COUNTIF(Employee!$U$2:$U$1471, 'Date Events'!A2354)</f>
        <v>0</v>
      </c>
      <c r="C2354">
        <f>COUNTIF(Employee!$X$2:$X$1471, 'Date Events'!A2354)</f>
        <v>0</v>
      </c>
      <c r="D2354">
        <f t="shared" si="36"/>
        <v>1021</v>
      </c>
      <c r="E2354">
        <f>COUNTIF(Employee!$AA$2:$AA$1471, 'Date Events'!A2354)</f>
        <v>0</v>
      </c>
      <c r="F2354">
        <f>IF(ISNA(VLOOKUP(A2354, PerformanceRating!$P$8:$R$2778, 2, FALSE)), "", VLOOKUP(A2354, PerformanceRating!$P$8:$R$2778, 2, FALSE))</f>
        <v>4</v>
      </c>
      <c r="G2354">
        <f>IF(ISNA(VLOOKUP(A2354, PerformanceRating!$P$8:$R$2778, 3, FALSE)), "", VLOOKUP(A2354, PerformanceRating!$P$8:$R$2778, 3, FALSE))</f>
        <v>4</v>
      </c>
      <c r="H2354">
        <f>IF(ISNA(VLOOKUP(A2354, PerformanceRating!$C$2:$N$6710, 11, FALSE)), "", VLOOKUP(A2354, PerformanceRating!$C$2:$N$6710, 11, FALSE))</f>
        <v>4.25</v>
      </c>
      <c r="I2354">
        <f>IF(ISNA(VLOOKUP(A2354, PerformanceRating!$C$2:$N$6710, 12, FALSE)), "", VLOOKUP(A2354, PerformanceRating!$C$2:$N$6710, 12, FALSE))</f>
        <v>4</v>
      </c>
    </row>
    <row r="2355" spans="1:9" x14ac:dyDescent="0.25">
      <c r="A2355" s="1">
        <v>44053</v>
      </c>
      <c r="B2355">
        <f>COUNTIF(Employee!$U$2:$U$1471, 'Date Events'!A2355)</f>
        <v>0</v>
      </c>
      <c r="C2355">
        <f>COUNTIF(Employee!$X$2:$X$1471, 'Date Events'!A2355)</f>
        <v>0</v>
      </c>
      <c r="D2355">
        <f t="shared" si="36"/>
        <v>1021</v>
      </c>
      <c r="E2355">
        <f>COUNTIF(Employee!$AA$2:$AA$1471, 'Date Events'!A2355)</f>
        <v>0</v>
      </c>
      <c r="F2355">
        <f>IF(ISNA(VLOOKUP(A2355, PerformanceRating!$P$8:$R$2778, 2, FALSE)), "", VLOOKUP(A2355, PerformanceRating!$P$8:$R$2778, 2, FALSE))</f>
        <v>4</v>
      </c>
      <c r="G2355">
        <f>IF(ISNA(VLOOKUP(A2355, PerformanceRating!$P$8:$R$2778, 3, FALSE)), "", VLOOKUP(A2355, PerformanceRating!$P$8:$R$2778, 3, FALSE))</f>
        <v>3</v>
      </c>
      <c r="H2355">
        <f>IF(ISNA(VLOOKUP(A2355, PerformanceRating!$C$2:$N$6710, 11, FALSE)), "", VLOOKUP(A2355, PerformanceRating!$C$2:$N$6710, 11, FALSE))</f>
        <v>4.5</v>
      </c>
      <c r="I2355">
        <f>IF(ISNA(VLOOKUP(A2355, PerformanceRating!$C$2:$N$6710, 12, FALSE)), "", VLOOKUP(A2355, PerformanceRating!$C$2:$N$6710, 12, FALSE))</f>
        <v>2.5</v>
      </c>
    </row>
    <row r="2356" spans="1:9" x14ac:dyDescent="0.25">
      <c r="A2356" s="1">
        <v>44054</v>
      </c>
      <c r="B2356">
        <f>COUNTIF(Employee!$U$2:$U$1471, 'Date Events'!A2356)</f>
        <v>0</v>
      </c>
      <c r="C2356">
        <f>COUNTIF(Employee!$X$2:$X$1471, 'Date Events'!A2356)</f>
        <v>0</v>
      </c>
      <c r="D2356">
        <f t="shared" si="36"/>
        <v>1021</v>
      </c>
      <c r="E2356">
        <f>COUNTIF(Employee!$AA$2:$AA$1471, 'Date Events'!A2356)</f>
        <v>0</v>
      </c>
      <c r="F2356">
        <f>IF(ISNA(VLOOKUP(A2356, PerformanceRating!$P$8:$R$2778, 2, FALSE)), "", VLOOKUP(A2356, PerformanceRating!$P$8:$R$2778, 2, FALSE))</f>
        <v>3.6666666666666665</v>
      </c>
      <c r="G2356">
        <f>IF(ISNA(VLOOKUP(A2356, PerformanceRating!$P$8:$R$2778, 3, FALSE)), "", VLOOKUP(A2356, PerformanceRating!$P$8:$R$2778, 3, FALSE))</f>
        <v>3</v>
      </c>
      <c r="H2356">
        <f>IF(ISNA(VLOOKUP(A2356, PerformanceRating!$C$2:$N$6710, 11, FALSE)), "", VLOOKUP(A2356, PerformanceRating!$C$2:$N$6710, 11, FALSE))</f>
        <v>3.75</v>
      </c>
      <c r="I2356">
        <f>IF(ISNA(VLOOKUP(A2356, PerformanceRating!$C$2:$N$6710, 12, FALSE)), "", VLOOKUP(A2356, PerformanceRating!$C$2:$N$6710, 12, FALSE))</f>
        <v>4.5</v>
      </c>
    </row>
    <row r="2357" spans="1:9" x14ac:dyDescent="0.25">
      <c r="A2357" s="1">
        <v>44055</v>
      </c>
      <c r="B2357">
        <f>COUNTIF(Employee!$U$2:$U$1471, 'Date Events'!A2357)</f>
        <v>0</v>
      </c>
      <c r="C2357">
        <f>COUNTIF(Employee!$X$2:$X$1471, 'Date Events'!A2357)</f>
        <v>0</v>
      </c>
      <c r="D2357">
        <f t="shared" si="36"/>
        <v>1021</v>
      </c>
      <c r="E2357">
        <f>COUNTIF(Employee!$AA$2:$AA$1471, 'Date Events'!A2357)</f>
        <v>0</v>
      </c>
      <c r="F2357">
        <f>IF(ISNA(VLOOKUP(A2357, PerformanceRating!$P$8:$R$2778, 2, FALSE)), "", VLOOKUP(A2357, PerformanceRating!$P$8:$R$2778, 2, FALSE))</f>
        <v>4</v>
      </c>
      <c r="G2357">
        <f>IF(ISNA(VLOOKUP(A2357, PerformanceRating!$P$8:$R$2778, 3, FALSE)), "", VLOOKUP(A2357, PerformanceRating!$P$8:$R$2778, 3, FALSE))</f>
        <v>3.8</v>
      </c>
      <c r="H2357">
        <f>IF(ISNA(VLOOKUP(A2357, PerformanceRating!$C$2:$N$6710, 11, FALSE)), "", VLOOKUP(A2357, PerformanceRating!$C$2:$N$6710, 11, FALSE))</f>
        <v>3.5</v>
      </c>
      <c r="I2357">
        <f>IF(ISNA(VLOOKUP(A2357, PerformanceRating!$C$2:$N$6710, 12, FALSE)), "", VLOOKUP(A2357, PerformanceRating!$C$2:$N$6710, 12, FALSE))</f>
        <v>3</v>
      </c>
    </row>
    <row r="2358" spans="1:9" x14ac:dyDescent="0.25">
      <c r="A2358" s="1">
        <v>44056</v>
      </c>
      <c r="B2358">
        <f>COUNTIF(Employee!$U$2:$U$1471, 'Date Events'!A2358)</f>
        <v>0</v>
      </c>
      <c r="C2358">
        <f>COUNTIF(Employee!$X$2:$X$1471, 'Date Events'!A2358)</f>
        <v>0</v>
      </c>
      <c r="D2358">
        <f t="shared" si="36"/>
        <v>1021</v>
      </c>
      <c r="E2358">
        <f>COUNTIF(Employee!$AA$2:$AA$1471, 'Date Events'!A2358)</f>
        <v>1</v>
      </c>
      <c r="F2358">
        <f>IF(ISNA(VLOOKUP(A2358, PerformanceRating!$P$8:$R$2778, 2, FALSE)), "", VLOOKUP(A2358, PerformanceRating!$P$8:$R$2778, 2, FALSE))</f>
        <v>4.333333333333333</v>
      </c>
      <c r="G2358">
        <f>IF(ISNA(VLOOKUP(A2358, PerformanceRating!$P$8:$R$2778, 3, FALSE)), "", VLOOKUP(A2358, PerformanceRating!$P$8:$R$2778, 3, FALSE))</f>
        <v>3.8333333333333335</v>
      </c>
      <c r="H2358">
        <f>IF(ISNA(VLOOKUP(A2358, PerformanceRating!$C$2:$N$6710, 11, FALSE)), "", VLOOKUP(A2358, PerformanceRating!$C$2:$N$6710, 11, FALSE))</f>
        <v>3.25</v>
      </c>
      <c r="I2358">
        <f>IF(ISNA(VLOOKUP(A2358, PerformanceRating!$C$2:$N$6710, 12, FALSE)), "", VLOOKUP(A2358, PerformanceRating!$C$2:$N$6710, 12, FALSE))</f>
        <v>3.5</v>
      </c>
    </row>
    <row r="2359" spans="1:9" x14ac:dyDescent="0.25">
      <c r="A2359" s="1">
        <v>44057</v>
      </c>
      <c r="B2359">
        <f>COUNTIF(Employee!$U$2:$U$1471, 'Date Events'!A2359)</f>
        <v>0</v>
      </c>
      <c r="C2359">
        <f>COUNTIF(Employee!$X$2:$X$1471, 'Date Events'!A2359)</f>
        <v>0</v>
      </c>
      <c r="D2359">
        <f t="shared" si="36"/>
        <v>1021</v>
      </c>
      <c r="E2359">
        <f>COUNTIF(Employee!$AA$2:$AA$1471, 'Date Events'!A2359)</f>
        <v>3</v>
      </c>
      <c r="F2359">
        <f>IF(ISNA(VLOOKUP(A2359, PerformanceRating!$P$8:$R$2778, 2, FALSE)), "", VLOOKUP(A2359, PerformanceRating!$P$8:$R$2778, 2, FALSE))</f>
        <v>4</v>
      </c>
      <c r="G2359">
        <f>IF(ISNA(VLOOKUP(A2359, PerformanceRating!$P$8:$R$2778, 3, FALSE)), "", VLOOKUP(A2359, PerformanceRating!$P$8:$R$2778, 3, FALSE))</f>
        <v>4</v>
      </c>
      <c r="H2359">
        <f>IF(ISNA(VLOOKUP(A2359, PerformanceRating!$C$2:$N$6710, 11, FALSE)), "", VLOOKUP(A2359, PerformanceRating!$C$2:$N$6710, 11, FALSE))</f>
        <v>4.25</v>
      </c>
      <c r="I2359">
        <f>IF(ISNA(VLOOKUP(A2359, PerformanceRating!$C$2:$N$6710, 12, FALSE)), "", VLOOKUP(A2359, PerformanceRating!$C$2:$N$6710, 12, FALSE))</f>
        <v>5</v>
      </c>
    </row>
    <row r="2360" spans="1:9" x14ac:dyDescent="0.25">
      <c r="A2360" s="1">
        <v>44058</v>
      </c>
      <c r="B2360">
        <f>COUNTIF(Employee!$U$2:$U$1471, 'Date Events'!A2360)</f>
        <v>1</v>
      </c>
      <c r="C2360">
        <f>COUNTIF(Employee!$X$2:$X$1471, 'Date Events'!A2360)</f>
        <v>1</v>
      </c>
      <c r="D2360">
        <f t="shared" si="36"/>
        <v>1021</v>
      </c>
      <c r="E2360">
        <f>COUNTIF(Employee!$AA$2:$AA$1471, 'Date Events'!A2360)</f>
        <v>0</v>
      </c>
      <c r="F2360">
        <f>IF(ISNA(VLOOKUP(A2360, PerformanceRating!$P$8:$R$2778, 2, FALSE)), "", VLOOKUP(A2360, PerformanceRating!$P$8:$R$2778, 2, FALSE))</f>
        <v>3.6</v>
      </c>
      <c r="G2360">
        <f>IF(ISNA(VLOOKUP(A2360, PerformanceRating!$P$8:$R$2778, 3, FALSE)), "", VLOOKUP(A2360, PerformanceRating!$P$8:$R$2778, 3, FALSE))</f>
        <v>3</v>
      </c>
      <c r="H2360">
        <f>IF(ISNA(VLOOKUP(A2360, PerformanceRating!$C$2:$N$6710, 11, FALSE)), "", VLOOKUP(A2360, PerformanceRating!$C$2:$N$6710, 11, FALSE))</f>
        <v>4.25</v>
      </c>
      <c r="I2360">
        <f>IF(ISNA(VLOOKUP(A2360, PerformanceRating!$C$2:$N$6710, 12, FALSE)), "", VLOOKUP(A2360, PerformanceRating!$C$2:$N$6710, 12, FALSE))</f>
        <v>3.5</v>
      </c>
    </row>
    <row r="2361" spans="1:9" x14ac:dyDescent="0.25">
      <c r="A2361" s="1">
        <v>44059</v>
      </c>
      <c r="B2361">
        <f>COUNTIF(Employee!$U$2:$U$1471, 'Date Events'!A2361)</f>
        <v>0</v>
      </c>
      <c r="C2361">
        <f>COUNTIF(Employee!$X$2:$X$1471, 'Date Events'!A2361)</f>
        <v>0</v>
      </c>
      <c r="D2361">
        <f t="shared" si="36"/>
        <v>1021</v>
      </c>
      <c r="E2361">
        <f>COUNTIF(Employee!$AA$2:$AA$1471, 'Date Events'!A2361)</f>
        <v>0</v>
      </c>
      <c r="F2361">
        <f>IF(ISNA(VLOOKUP(A2361, PerformanceRating!$P$8:$R$2778, 2, FALSE)), "", VLOOKUP(A2361, PerformanceRating!$P$8:$R$2778, 2, FALSE))</f>
        <v>3.6666666666666665</v>
      </c>
      <c r="G2361">
        <f>IF(ISNA(VLOOKUP(A2361, PerformanceRating!$P$8:$R$2778, 3, FALSE)), "", VLOOKUP(A2361, PerformanceRating!$P$8:$R$2778, 3, FALSE))</f>
        <v>2.6666666666666665</v>
      </c>
      <c r="H2361">
        <f>IF(ISNA(VLOOKUP(A2361, PerformanceRating!$C$2:$N$6710, 11, FALSE)), "", VLOOKUP(A2361, PerformanceRating!$C$2:$N$6710, 11, FALSE))</f>
        <v>3.5</v>
      </c>
      <c r="I2361">
        <f>IF(ISNA(VLOOKUP(A2361, PerformanceRating!$C$2:$N$6710, 12, FALSE)), "", VLOOKUP(A2361, PerformanceRating!$C$2:$N$6710, 12, FALSE))</f>
        <v>3.5</v>
      </c>
    </row>
    <row r="2362" spans="1:9" x14ac:dyDescent="0.25">
      <c r="A2362" s="1">
        <v>44060</v>
      </c>
      <c r="B2362">
        <f>COUNTIF(Employee!$U$2:$U$1471, 'Date Events'!A2362)</f>
        <v>1</v>
      </c>
      <c r="C2362">
        <f>COUNTIF(Employee!$X$2:$X$1471, 'Date Events'!A2362)</f>
        <v>0</v>
      </c>
      <c r="D2362">
        <f t="shared" si="36"/>
        <v>1022</v>
      </c>
      <c r="E2362">
        <f>COUNTIF(Employee!$AA$2:$AA$1471, 'Date Events'!A2362)</f>
        <v>0</v>
      </c>
      <c r="F2362">
        <f>IF(ISNA(VLOOKUP(A2362, PerformanceRating!$P$8:$R$2778, 2, FALSE)), "", VLOOKUP(A2362, PerformanceRating!$P$8:$R$2778, 2, FALSE))</f>
        <v>3.75</v>
      </c>
      <c r="G2362">
        <f>IF(ISNA(VLOOKUP(A2362, PerformanceRating!$P$8:$R$2778, 3, FALSE)), "", VLOOKUP(A2362, PerformanceRating!$P$8:$R$2778, 3, FALSE))</f>
        <v>3.25</v>
      </c>
      <c r="H2362">
        <f>IF(ISNA(VLOOKUP(A2362, PerformanceRating!$C$2:$N$6710, 11, FALSE)), "", VLOOKUP(A2362, PerformanceRating!$C$2:$N$6710, 11, FALSE))</f>
        <v>4.25</v>
      </c>
      <c r="I2362">
        <f>IF(ISNA(VLOOKUP(A2362, PerformanceRating!$C$2:$N$6710, 12, FALSE)), "", VLOOKUP(A2362, PerformanceRating!$C$2:$N$6710, 12, FALSE))</f>
        <v>5</v>
      </c>
    </row>
    <row r="2363" spans="1:9" x14ac:dyDescent="0.25">
      <c r="A2363" s="1">
        <v>44061</v>
      </c>
      <c r="B2363">
        <f>COUNTIF(Employee!$U$2:$U$1471, 'Date Events'!A2363)</f>
        <v>0</v>
      </c>
      <c r="C2363">
        <f>COUNTIF(Employee!$X$2:$X$1471, 'Date Events'!A2363)</f>
        <v>0</v>
      </c>
      <c r="D2363">
        <f t="shared" si="36"/>
        <v>1022</v>
      </c>
      <c r="E2363">
        <f>COUNTIF(Employee!$AA$2:$AA$1471, 'Date Events'!A2363)</f>
        <v>0</v>
      </c>
      <c r="F2363">
        <f>IF(ISNA(VLOOKUP(A2363, PerformanceRating!$P$8:$R$2778, 2, FALSE)), "", VLOOKUP(A2363, PerformanceRating!$P$8:$R$2778, 2, FALSE))</f>
        <v>4</v>
      </c>
      <c r="G2363">
        <f>IF(ISNA(VLOOKUP(A2363, PerformanceRating!$P$8:$R$2778, 3, FALSE)), "", VLOOKUP(A2363, PerformanceRating!$P$8:$R$2778, 3, FALSE))</f>
        <v>4</v>
      </c>
      <c r="H2363">
        <f>IF(ISNA(VLOOKUP(A2363, PerformanceRating!$C$2:$N$6710, 11, FALSE)), "", VLOOKUP(A2363, PerformanceRating!$C$2:$N$6710, 11, FALSE))</f>
        <v>3.75</v>
      </c>
      <c r="I2363">
        <f>IF(ISNA(VLOOKUP(A2363, PerformanceRating!$C$2:$N$6710, 12, FALSE)), "", VLOOKUP(A2363, PerformanceRating!$C$2:$N$6710, 12, FALSE))</f>
        <v>4</v>
      </c>
    </row>
    <row r="2364" spans="1:9" x14ac:dyDescent="0.25">
      <c r="A2364" s="1">
        <v>44062</v>
      </c>
      <c r="B2364">
        <f>COUNTIF(Employee!$U$2:$U$1471, 'Date Events'!A2364)</f>
        <v>0</v>
      </c>
      <c r="C2364">
        <f>COUNTIF(Employee!$X$2:$X$1471, 'Date Events'!A2364)</f>
        <v>0</v>
      </c>
      <c r="D2364">
        <f t="shared" si="36"/>
        <v>1022</v>
      </c>
      <c r="E2364">
        <f>COUNTIF(Employee!$AA$2:$AA$1471, 'Date Events'!A2364)</f>
        <v>0</v>
      </c>
      <c r="F2364">
        <f>IF(ISNA(VLOOKUP(A2364, PerformanceRating!$P$8:$R$2778, 2, FALSE)), "", VLOOKUP(A2364, PerformanceRating!$P$8:$R$2778, 2, FALSE))</f>
        <v>5</v>
      </c>
      <c r="G2364">
        <f>IF(ISNA(VLOOKUP(A2364, PerformanceRating!$P$8:$R$2778, 3, FALSE)), "", VLOOKUP(A2364, PerformanceRating!$P$8:$R$2778, 3, FALSE))</f>
        <v>4</v>
      </c>
      <c r="H2364">
        <f>IF(ISNA(VLOOKUP(A2364, PerformanceRating!$C$2:$N$6710, 11, FALSE)), "", VLOOKUP(A2364, PerformanceRating!$C$2:$N$6710, 11, FALSE))</f>
        <v>3</v>
      </c>
      <c r="I2364">
        <f>IF(ISNA(VLOOKUP(A2364, PerformanceRating!$C$2:$N$6710, 12, FALSE)), "", VLOOKUP(A2364, PerformanceRating!$C$2:$N$6710, 12, FALSE))</f>
        <v>4.5</v>
      </c>
    </row>
    <row r="2365" spans="1:9" x14ac:dyDescent="0.25">
      <c r="A2365" s="1">
        <v>44063</v>
      </c>
      <c r="B2365">
        <f>COUNTIF(Employee!$U$2:$U$1471, 'Date Events'!A2365)</f>
        <v>0</v>
      </c>
      <c r="C2365">
        <f>COUNTIF(Employee!$X$2:$X$1471, 'Date Events'!A2365)</f>
        <v>0</v>
      </c>
      <c r="D2365">
        <f t="shared" si="36"/>
        <v>1022</v>
      </c>
      <c r="E2365">
        <f>COUNTIF(Employee!$AA$2:$AA$1471, 'Date Events'!A2365)</f>
        <v>0</v>
      </c>
      <c r="F2365">
        <f>IF(ISNA(VLOOKUP(A2365, PerformanceRating!$P$8:$R$2778, 2, FALSE)), "", VLOOKUP(A2365, PerformanceRating!$P$8:$R$2778, 2, FALSE))</f>
        <v>3.5</v>
      </c>
      <c r="G2365">
        <f>IF(ISNA(VLOOKUP(A2365, PerformanceRating!$P$8:$R$2778, 3, FALSE)), "", VLOOKUP(A2365, PerformanceRating!$P$8:$R$2778, 3, FALSE))</f>
        <v>3.25</v>
      </c>
      <c r="H2365">
        <f>IF(ISNA(VLOOKUP(A2365, PerformanceRating!$C$2:$N$6710, 11, FALSE)), "", VLOOKUP(A2365, PerformanceRating!$C$2:$N$6710, 11, FALSE))</f>
        <v>3.25</v>
      </c>
      <c r="I2365">
        <f>IF(ISNA(VLOOKUP(A2365, PerformanceRating!$C$2:$N$6710, 12, FALSE)), "", VLOOKUP(A2365, PerformanceRating!$C$2:$N$6710, 12, FALSE))</f>
        <v>3</v>
      </c>
    </row>
    <row r="2366" spans="1:9" x14ac:dyDescent="0.25">
      <c r="A2366" s="1">
        <v>44064</v>
      </c>
      <c r="B2366">
        <f>COUNTIF(Employee!$U$2:$U$1471, 'Date Events'!A2366)</f>
        <v>0</v>
      </c>
      <c r="C2366">
        <f>COUNTIF(Employee!$X$2:$X$1471, 'Date Events'!A2366)</f>
        <v>0</v>
      </c>
      <c r="D2366">
        <f t="shared" si="36"/>
        <v>1022</v>
      </c>
      <c r="E2366">
        <f>COUNTIF(Employee!$AA$2:$AA$1471, 'Date Events'!A2366)</f>
        <v>0</v>
      </c>
      <c r="F2366">
        <f>IF(ISNA(VLOOKUP(A2366, PerformanceRating!$P$8:$R$2778, 2, FALSE)), "", VLOOKUP(A2366, PerformanceRating!$P$8:$R$2778, 2, FALSE))</f>
        <v>4</v>
      </c>
      <c r="G2366">
        <f>IF(ISNA(VLOOKUP(A2366, PerformanceRating!$P$8:$R$2778, 3, FALSE)), "", VLOOKUP(A2366, PerformanceRating!$P$8:$R$2778, 3, FALSE))</f>
        <v>4</v>
      </c>
      <c r="H2366">
        <f>IF(ISNA(VLOOKUP(A2366, PerformanceRating!$C$2:$N$6710, 11, FALSE)), "", VLOOKUP(A2366, PerformanceRating!$C$2:$N$6710, 11, FALSE))</f>
        <v>4.25</v>
      </c>
      <c r="I2366">
        <f>IF(ISNA(VLOOKUP(A2366, PerformanceRating!$C$2:$N$6710, 12, FALSE)), "", VLOOKUP(A2366, PerformanceRating!$C$2:$N$6710, 12, FALSE))</f>
        <v>4</v>
      </c>
    </row>
    <row r="2367" spans="1:9" x14ac:dyDescent="0.25">
      <c r="A2367" s="1">
        <v>44065</v>
      </c>
      <c r="B2367">
        <f>COUNTIF(Employee!$U$2:$U$1471, 'Date Events'!A2367)</f>
        <v>0</v>
      </c>
      <c r="C2367">
        <f>COUNTIF(Employee!$X$2:$X$1471, 'Date Events'!A2367)</f>
        <v>0</v>
      </c>
      <c r="D2367">
        <f t="shared" si="36"/>
        <v>1022</v>
      </c>
      <c r="E2367">
        <f>COUNTIF(Employee!$AA$2:$AA$1471, 'Date Events'!A2367)</f>
        <v>1</v>
      </c>
      <c r="F2367">
        <f>IF(ISNA(VLOOKUP(A2367, PerformanceRating!$P$8:$R$2778, 2, FALSE)), "", VLOOKUP(A2367, PerformanceRating!$P$8:$R$2778, 2, FALSE))</f>
        <v>3.3333333333333335</v>
      </c>
      <c r="G2367">
        <f>IF(ISNA(VLOOKUP(A2367, PerformanceRating!$P$8:$R$2778, 3, FALSE)), "", VLOOKUP(A2367, PerformanceRating!$P$8:$R$2778, 3, FALSE))</f>
        <v>3</v>
      </c>
      <c r="H2367">
        <f>IF(ISNA(VLOOKUP(A2367, PerformanceRating!$C$2:$N$6710, 11, FALSE)), "", VLOOKUP(A2367, PerformanceRating!$C$2:$N$6710, 11, FALSE))</f>
        <v>3.5</v>
      </c>
      <c r="I2367">
        <f>IF(ISNA(VLOOKUP(A2367, PerformanceRating!$C$2:$N$6710, 12, FALSE)), "", VLOOKUP(A2367, PerformanceRating!$C$2:$N$6710, 12, FALSE))</f>
        <v>3</v>
      </c>
    </row>
    <row r="2368" spans="1:9" x14ac:dyDescent="0.25">
      <c r="A2368" s="1">
        <v>44066</v>
      </c>
      <c r="B2368">
        <f>COUNTIF(Employee!$U$2:$U$1471, 'Date Events'!A2368)</f>
        <v>0</v>
      </c>
      <c r="C2368">
        <f>COUNTIF(Employee!$X$2:$X$1471, 'Date Events'!A2368)</f>
        <v>0</v>
      </c>
      <c r="D2368">
        <f t="shared" si="36"/>
        <v>1022</v>
      </c>
      <c r="E2368">
        <f>COUNTIF(Employee!$AA$2:$AA$1471, 'Date Events'!A2368)</f>
        <v>0</v>
      </c>
      <c r="F2368">
        <f>IF(ISNA(VLOOKUP(A2368, PerformanceRating!$P$8:$R$2778, 2, FALSE)), "", VLOOKUP(A2368, PerformanceRating!$P$8:$R$2778, 2, FALSE))</f>
        <v>4</v>
      </c>
      <c r="G2368">
        <f>IF(ISNA(VLOOKUP(A2368, PerformanceRating!$P$8:$R$2778, 3, FALSE)), "", VLOOKUP(A2368, PerformanceRating!$P$8:$R$2778, 3, FALSE))</f>
        <v>3.5</v>
      </c>
      <c r="H2368">
        <f>IF(ISNA(VLOOKUP(A2368, PerformanceRating!$C$2:$N$6710, 11, FALSE)), "", VLOOKUP(A2368, PerformanceRating!$C$2:$N$6710, 11, FALSE))</f>
        <v>4</v>
      </c>
      <c r="I2368">
        <f>IF(ISNA(VLOOKUP(A2368, PerformanceRating!$C$2:$N$6710, 12, FALSE)), "", VLOOKUP(A2368, PerformanceRating!$C$2:$N$6710, 12, FALSE))</f>
        <v>5</v>
      </c>
    </row>
    <row r="2369" spans="1:9" x14ac:dyDescent="0.25">
      <c r="A2369" s="1">
        <v>44067</v>
      </c>
      <c r="B2369">
        <f>COUNTIF(Employee!$U$2:$U$1471, 'Date Events'!A2369)</f>
        <v>2</v>
      </c>
      <c r="C2369">
        <f>COUNTIF(Employee!$X$2:$X$1471, 'Date Events'!A2369)</f>
        <v>1</v>
      </c>
      <c r="D2369">
        <f t="shared" si="36"/>
        <v>1023</v>
      </c>
      <c r="E2369">
        <f>COUNTIF(Employee!$AA$2:$AA$1471, 'Date Events'!A2369)</f>
        <v>0</v>
      </c>
      <c r="F2369">
        <f>IF(ISNA(VLOOKUP(A2369, PerformanceRating!$P$8:$R$2778, 2, FALSE)), "", VLOOKUP(A2369, PerformanceRating!$P$8:$R$2778, 2, FALSE))</f>
        <v>3.5</v>
      </c>
      <c r="G2369">
        <f>IF(ISNA(VLOOKUP(A2369, PerformanceRating!$P$8:$R$2778, 3, FALSE)), "", VLOOKUP(A2369, PerformanceRating!$P$8:$R$2778, 3, FALSE))</f>
        <v>3.5</v>
      </c>
      <c r="H2369">
        <f>IF(ISNA(VLOOKUP(A2369, PerformanceRating!$C$2:$N$6710, 11, FALSE)), "", VLOOKUP(A2369, PerformanceRating!$C$2:$N$6710, 11, FALSE))</f>
        <v>3.5</v>
      </c>
      <c r="I2369">
        <f>IF(ISNA(VLOOKUP(A2369, PerformanceRating!$C$2:$N$6710, 12, FALSE)), "", VLOOKUP(A2369, PerformanceRating!$C$2:$N$6710, 12, FALSE))</f>
        <v>4</v>
      </c>
    </row>
    <row r="2370" spans="1:9" x14ac:dyDescent="0.25">
      <c r="A2370" s="1">
        <v>44068</v>
      </c>
      <c r="B2370">
        <f>COUNTIF(Employee!$U$2:$U$1471, 'Date Events'!A2370)</f>
        <v>0</v>
      </c>
      <c r="C2370">
        <f>COUNTIF(Employee!$X$2:$X$1471, 'Date Events'!A2370)</f>
        <v>0</v>
      </c>
      <c r="D2370">
        <f t="shared" si="36"/>
        <v>1023</v>
      </c>
      <c r="E2370">
        <f>COUNTIF(Employee!$AA$2:$AA$1471, 'Date Events'!A2370)</f>
        <v>0</v>
      </c>
      <c r="F2370">
        <f>IF(ISNA(VLOOKUP(A2370, PerformanceRating!$P$8:$R$2778, 2, FALSE)), "", VLOOKUP(A2370, PerformanceRating!$P$8:$R$2778, 2, FALSE))</f>
        <v>4</v>
      </c>
      <c r="G2370">
        <f>IF(ISNA(VLOOKUP(A2370, PerformanceRating!$P$8:$R$2778, 3, FALSE)), "", VLOOKUP(A2370, PerformanceRating!$P$8:$R$2778, 3, FALSE))</f>
        <v>3</v>
      </c>
      <c r="H2370">
        <f>IF(ISNA(VLOOKUP(A2370, PerformanceRating!$C$2:$N$6710, 11, FALSE)), "", VLOOKUP(A2370, PerformanceRating!$C$2:$N$6710, 11, FALSE))</f>
        <v>3.75</v>
      </c>
      <c r="I2370">
        <f>IF(ISNA(VLOOKUP(A2370, PerformanceRating!$C$2:$N$6710, 12, FALSE)), "", VLOOKUP(A2370, PerformanceRating!$C$2:$N$6710, 12, FALSE))</f>
        <v>4.5</v>
      </c>
    </row>
    <row r="2371" spans="1:9" x14ac:dyDescent="0.25">
      <c r="A2371" s="1">
        <v>44069</v>
      </c>
      <c r="B2371">
        <f>COUNTIF(Employee!$U$2:$U$1471, 'Date Events'!A2371)</f>
        <v>0</v>
      </c>
      <c r="C2371">
        <f>COUNTIF(Employee!$X$2:$X$1471, 'Date Events'!A2371)</f>
        <v>0</v>
      </c>
      <c r="D2371">
        <f t="shared" si="36"/>
        <v>1023</v>
      </c>
      <c r="E2371">
        <f>COUNTIF(Employee!$AA$2:$AA$1471, 'Date Events'!A2371)</f>
        <v>1</v>
      </c>
      <c r="F2371">
        <f>IF(ISNA(VLOOKUP(A2371, PerformanceRating!$P$8:$R$2778, 2, FALSE)), "", VLOOKUP(A2371, PerformanceRating!$P$8:$R$2778, 2, FALSE))</f>
        <v>5</v>
      </c>
      <c r="G2371">
        <f>IF(ISNA(VLOOKUP(A2371, PerformanceRating!$P$8:$R$2778, 3, FALSE)), "", VLOOKUP(A2371, PerformanceRating!$P$8:$R$2778, 3, FALSE))</f>
        <v>4</v>
      </c>
      <c r="H2371">
        <f>IF(ISNA(VLOOKUP(A2371, PerformanceRating!$C$2:$N$6710, 11, FALSE)), "", VLOOKUP(A2371, PerformanceRating!$C$2:$N$6710, 11, FALSE))</f>
        <v>4</v>
      </c>
      <c r="I2371">
        <f>IF(ISNA(VLOOKUP(A2371, PerformanceRating!$C$2:$N$6710, 12, FALSE)), "", VLOOKUP(A2371, PerformanceRating!$C$2:$N$6710, 12, FALSE))</f>
        <v>4.5</v>
      </c>
    </row>
    <row r="2372" spans="1:9" x14ac:dyDescent="0.25">
      <c r="A2372" s="1">
        <v>44070</v>
      </c>
      <c r="B2372">
        <f>COUNTIF(Employee!$U$2:$U$1471, 'Date Events'!A2372)</f>
        <v>0</v>
      </c>
      <c r="C2372">
        <f>COUNTIF(Employee!$X$2:$X$1471, 'Date Events'!A2372)</f>
        <v>0</v>
      </c>
      <c r="D2372">
        <f t="shared" ref="D2372:D2435" si="37">D2371+B2372-C2372</f>
        <v>1023</v>
      </c>
      <c r="E2372">
        <f>COUNTIF(Employee!$AA$2:$AA$1471, 'Date Events'!A2372)</f>
        <v>0</v>
      </c>
      <c r="F2372">
        <f>IF(ISNA(VLOOKUP(A2372, PerformanceRating!$P$8:$R$2778, 2, FALSE)), "", VLOOKUP(A2372, PerformanceRating!$P$8:$R$2778, 2, FALSE))</f>
        <v>4</v>
      </c>
      <c r="G2372">
        <f>IF(ISNA(VLOOKUP(A2372, PerformanceRating!$P$8:$R$2778, 3, FALSE)), "", VLOOKUP(A2372, PerformanceRating!$P$8:$R$2778, 3, FALSE))</f>
        <v>3</v>
      </c>
      <c r="H2372">
        <f>IF(ISNA(VLOOKUP(A2372, PerformanceRating!$C$2:$N$6710, 11, FALSE)), "", VLOOKUP(A2372, PerformanceRating!$C$2:$N$6710, 11, FALSE))</f>
        <v>4.5</v>
      </c>
      <c r="I2372">
        <f>IF(ISNA(VLOOKUP(A2372, PerformanceRating!$C$2:$N$6710, 12, FALSE)), "", VLOOKUP(A2372, PerformanceRating!$C$2:$N$6710, 12, FALSE))</f>
        <v>3.5</v>
      </c>
    </row>
    <row r="2373" spans="1:9" x14ac:dyDescent="0.25">
      <c r="A2373" s="1">
        <v>44071</v>
      </c>
      <c r="B2373">
        <f>COUNTIF(Employee!$U$2:$U$1471, 'Date Events'!A2373)</f>
        <v>0</v>
      </c>
      <c r="C2373">
        <f>COUNTIF(Employee!$X$2:$X$1471, 'Date Events'!A2373)</f>
        <v>0</v>
      </c>
      <c r="D2373">
        <f t="shared" si="37"/>
        <v>1023</v>
      </c>
      <c r="E2373">
        <f>COUNTIF(Employee!$AA$2:$AA$1471, 'Date Events'!A2373)</f>
        <v>0</v>
      </c>
      <c r="F2373">
        <f>IF(ISNA(VLOOKUP(A2373, PerformanceRating!$P$8:$R$2778, 2, FALSE)), "", VLOOKUP(A2373, PerformanceRating!$P$8:$R$2778, 2, FALSE))</f>
        <v>3</v>
      </c>
      <c r="G2373">
        <f>IF(ISNA(VLOOKUP(A2373, PerformanceRating!$P$8:$R$2778, 3, FALSE)), "", VLOOKUP(A2373, PerformanceRating!$P$8:$R$2778, 3, FALSE))</f>
        <v>2</v>
      </c>
      <c r="H2373">
        <f>IF(ISNA(VLOOKUP(A2373, PerformanceRating!$C$2:$N$6710, 11, FALSE)), "", VLOOKUP(A2373, PerformanceRating!$C$2:$N$6710, 11, FALSE))</f>
        <v>4</v>
      </c>
      <c r="I2373">
        <f>IF(ISNA(VLOOKUP(A2373, PerformanceRating!$C$2:$N$6710, 12, FALSE)), "", VLOOKUP(A2373, PerformanceRating!$C$2:$N$6710, 12, FALSE))</f>
        <v>2.5</v>
      </c>
    </row>
    <row r="2374" spans="1:9" x14ac:dyDescent="0.25">
      <c r="A2374" s="1">
        <v>44072</v>
      </c>
      <c r="B2374">
        <f>COUNTIF(Employee!$U$2:$U$1471, 'Date Events'!A2374)</f>
        <v>2</v>
      </c>
      <c r="C2374">
        <f>COUNTIF(Employee!$X$2:$X$1471, 'Date Events'!A2374)</f>
        <v>0</v>
      </c>
      <c r="D2374">
        <f t="shared" si="37"/>
        <v>1025</v>
      </c>
      <c r="E2374">
        <f>COUNTIF(Employee!$AA$2:$AA$1471, 'Date Events'!A2374)</f>
        <v>0</v>
      </c>
      <c r="F2374">
        <f>IF(ISNA(VLOOKUP(A2374, PerformanceRating!$P$8:$R$2778, 2, FALSE)), "", VLOOKUP(A2374, PerformanceRating!$P$8:$R$2778, 2, FALSE))</f>
        <v>4</v>
      </c>
      <c r="G2374">
        <f>IF(ISNA(VLOOKUP(A2374, PerformanceRating!$P$8:$R$2778, 3, FALSE)), "", VLOOKUP(A2374, PerformanceRating!$P$8:$R$2778, 3, FALSE))</f>
        <v>3</v>
      </c>
      <c r="H2374">
        <f>IF(ISNA(VLOOKUP(A2374, PerformanceRating!$C$2:$N$6710, 11, FALSE)), "", VLOOKUP(A2374, PerformanceRating!$C$2:$N$6710, 11, FALSE))</f>
        <v>4</v>
      </c>
      <c r="I2374">
        <f>IF(ISNA(VLOOKUP(A2374, PerformanceRating!$C$2:$N$6710, 12, FALSE)), "", VLOOKUP(A2374, PerformanceRating!$C$2:$N$6710, 12, FALSE))</f>
        <v>3.5</v>
      </c>
    </row>
    <row r="2375" spans="1:9" x14ac:dyDescent="0.25">
      <c r="A2375" s="1">
        <v>44073</v>
      </c>
      <c r="B2375">
        <f>COUNTIF(Employee!$U$2:$U$1471, 'Date Events'!A2375)</f>
        <v>0</v>
      </c>
      <c r="C2375">
        <f>COUNTIF(Employee!$X$2:$X$1471, 'Date Events'!A2375)</f>
        <v>0</v>
      </c>
      <c r="D2375">
        <f t="shared" si="37"/>
        <v>1025</v>
      </c>
      <c r="E2375">
        <f>COUNTIF(Employee!$AA$2:$AA$1471, 'Date Events'!A2375)</f>
        <v>0</v>
      </c>
      <c r="F2375">
        <f>IF(ISNA(VLOOKUP(A2375, PerformanceRating!$P$8:$R$2778, 2, FALSE)), "", VLOOKUP(A2375, PerformanceRating!$P$8:$R$2778, 2, FALSE))</f>
        <v>5</v>
      </c>
      <c r="G2375">
        <f>IF(ISNA(VLOOKUP(A2375, PerformanceRating!$P$8:$R$2778, 3, FALSE)), "", VLOOKUP(A2375, PerformanceRating!$P$8:$R$2778, 3, FALSE))</f>
        <v>5</v>
      </c>
      <c r="H2375">
        <f>IF(ISNA(VLOOKUP(A2375, PerformanceRating!$C$2:$N$6710, 11, FALSE)), "", VLOOKUP(A2375, PerformanceRating!$C$2:$N$6710, 11, FALSE))</f>
        <v>4.5</v>
      </c>
      <c r="I2375">
        <f>IF(ISNA(VLOOKUP(A2375, PerformanceRating!$C$2:$N$6710, 12, FALSE)), "", VLOOKUP(A2375, PerformanceRating!$C$2:$N$6710, 12, FALSE))</f>
        <v>5</v>
      </c>
    </row>
    <row r="2376" spans="1:9" x14ac:dyDescent="0.25">
      <c r="A2376" s="1">
        <v>44074</v>
      </c>
      <c r="B2376">
        <f>COUNTIF(Employee!$U$2:$U$1471, 'Date Events'!A2376)</f>
        <v>0</v>
      </c>
      <c r="C2376">
        <f>COUNTIF(Employee!$X$2:$X$1471, 'Date Events'!A2376)</f>
        <v>0</v>
      </c>
      <c r="D2376">
        <f t="shared" si="37"/>
        <v>1025</v>
      </c>
      <c r="E2376">
        <f>COUNTIF(Employee!$AA$2:$AA$1471, 'Date Events'!A2376)</f>
        <v>1</v>
      </c>
      <c r="F2376">
        <f>IF(ISNA(VLOOKUP(A2376, PerformanceRating!$P$8:$R$2778, 2, FALSE)), "", VLOOKUP(A2376, PerformanceRating!$P$8:$R$2778, 2, FALSE))</f>
        <v>4.5</v>
      </c>
      <c r="G2376">
        <f>IF(ISNA(VLOOKUP(A2376, PerformanceRating!$P$8:$R$2778, 3, FALSE)), "", VLOOKUP(A2376, PerformanceRating!$P$8:$R$2778, 3, FALSE))</f>
        <v>4</v>
      </c>
      <c r="H2376">
        <f>IF(ISNA(VLOOKUP(A2376, PerformanceRating!$C$2:$N$6710, 11, FALSE)), "", VLOOKUP(A2376, PerformanceRating!$C$2:$N$6710, 11, FALSE))</f>
        <v>3.75</v>
      </c>
      <c r="I2376">
        <f>IF(ISNA(VLOOKUP(A2376, PerformanceRating!$C$2:$N$6710, 12, FALSE)), "", VLOOKUP(A2376, PerformanceRating!$C$2:$N$6710, 12, FALSE))</f>
        <v>5</v>
      </c>
    </row>
    <row r="2377" spans="1:9" x14ac:dyDescent="0.25">
      <c r="A2377" s="1">
        <v>44075</v>
      </c>
      <c r="B2377">
        <f>COUNTIF(Employee!$U$2:$U$1471, 'Date Events'!A2377)</f>
        <v>0</v>
      </c>
      <c r="C2377">
        <f>COUNTIF(Employee!$X$2:$X$1471, 'Date Events'!A2377)</f>
        <v>0</v>
      </c>
      <c r="D2377">
        <f t="shared" si="37"/>
        <v>1025</v>
      </c>
      <c r="E2377">
        <f>COUNTIF(Employee!$AA$2:$AA$1471, 'Date Events'!A2377)</f>
        <v>0</v>
      </c>
      <c r="F2377">
        <f>IF(ISNA(VLOOKUP(A2377, PerformanceRating!$P$8:$R$2778, 2, FALSE)), "", VLOOKUP(A2377, PerformanceRating!$P$8:$R$2778, 2, FALSE))</f>
        <v>3.6666666666666665</v>
      </c>
      <c r="G2377">
        <f>IF(ISNA(VLOOKUP(A2377, PerformanceRating!$P$8:$R$2778, 3, FALSE)), "", VLOOKUP(A2377, PerformanceRating!$P$8:$R$2778, 3, FALSE))</f>
        <v>3</v>
      </c>
      <c r="H2377">
        <f>IF(ISNA(VLOOKUP(A2377, PerformanceRating!$C$2:$N$6710, 11, FALSE)), "", VLOOKUP(A2377, PerformanceRating!$C$2:$N$6710, 11, FALSE))</f>
        <v>3.75</v>
      </c>
      <c r="I2377">
        <f>IF(ISNA(VLOOKUP(A2377, PerformanceRating!$C$2:$N$6710, 12, FALSE)), "", VLOOKUP(A2377, PerformanceRating!$C$2:$N$6710, 12, FALSE))</f>
        <v>4.5</v>
      </c>
    </row>
    <row r="2378" spans="1:9" x14ac:dyDescent="0.25">
      <c r="A2378" s="1">
        <v>44076</v>
      </c>
      <c r="B2378">
        <f>COUNTIF(Employee!$U$2:$U$1471, 'Date Events'!A2378)</f>
        <v>1</v>
      </c>
      <c r="C2378">
        <f>COUNTIF(Employee!$X$2:$X$1471, 'Date Events'!A2378)</f>
        <v>0</v>
      </c>
      <c r="D2378">
        <f t="shared" si="37"/>
        <v>1026</v>
      </c>
      <c r="E2378">
        <f>COUNTIF(Employee!$AA$2:$AA$1471, 'Date Events'!A2378)</f>
        <v>1</v>
      </c>
      <c r="F2378">
        <f>IF(ISNA(VLOOKUP(A2378, PerformanceRating!$P$8:$R$2778, 2, FALSE)), "", VLOOKUP(A2378, PerformanceRating!$P$8:$R$2778, 2, FALSE))</f>
        <v>3.8</v>
      </c>
      <c r="G2378">
        <f>IF(ISNA(VLOOKUP(A2378, PerformanceRating!$P$8:$R$2778, 3, FALSE)), "", VLOOKUP(A2378, PerformanceRating!$P$8:$R$2778, 3, FALSE))</f>
        <v>3</v>
      </c>
      <c r="H2378">
        <f>IF(ISNA(VLOOKUP(A2378, PerformanceRating!$C$2:$N$6710, 11, FALSE)), "", VLOOKUP(A2378, PerformanceRating!$C$2:$N$6710, 11, FALSE))</f>
        <v>4</v>
      </c>
      <c r="I2378">
        <f>IF(ISNA(VLOOKUP(A2378, PerformanceRating!$C$2:$N$6710, 12, FALSE)), "", VLOOKUP(A2378, PerformanceRating!$C$2:$N$6710, 12, FALSE))</f>
        <v>4.5</v>
      </c>
    </row>
    <row r="2379" spans="1:9" x14ac:dyDescent="0.25">
      <c r="A2379" s="1">
        <v>44077</v>
      </c>
      <c r="B2379">
        <f>COUNTIF(Employee!$U$2:$U$1471, 'Date Events'!A2379)</f>
        <v>0</v>
      </c>
      <c r="C2379">
        <f>COUNTIF(Employee!$X$2:$X$1471, 'Date Events'!A2379)</f>
        <v>0</v>
      </c>
      <c r="D2379">
        <f t="shared" si="37"/>
        <v>1026</v>
      </c>
      <c r="E2379">
        <f>COUNTIF(Employee!$AA$2:$AA$1471, 'Date Events'!A2379)</f>
        <v>0</v>
      </c>
      <c r="F2379">
        <f>IF(ISNA(VLOOKUP(A2379, PerformanceRating!$P$8:$R$2778, 2, FALSE)), "", VLOOKUP(A2379, PerformanceRating!$P$8:$R$2778, 2, FALSE))</f>
        <v>3.3333333333333335</v>
      </c>
      <c r="G2379">
        <f>IF(ISNA(VLOOKUP(A2379, PerformanceRating!$P$8:$R$2778, 3, FALSE)), "", VLOOKUP(A2379, PerformanceRating!$P$8:$R$2778, 3, FALSE))</f>
        <v>2.6666666666666665</v>
      </c>
      <c r="H2379">
        <f>IF(ISNA(VLOOKUP(A2379, PerformanceRating!$C$2:$N$6710, 11, FALSE)), "", VLOOKUP(A2379, PerformanceRating!$C$2:$N$6710, 11, FALSE))</f>
        <v>4</v>
      </c>
      <c r="I2379">
        <f>IF(ISNA(VLOOKUP(A2379, PerformanceRating!$C$2:$N$6710, 12, FALSE)), "", VLOOKUP(A2379, PerformanceRating!$C$2:$N$6710, 12, FALSE))</f>
        <v>4</v>
      </c>
    </row>
    <row r="2380" spans="1:9" x14ac:dyDescent="0.25">
      <c r="A2380" s="1">
        <v>44078</v>
      </c>
      <c r="B2380">
        <f>COUNTIF(Employee!$U$2:$U$1471, 'Date Events'!A2380)</f>
        <v>1</v>
      </c>
      <c r="C2380">
        <f>COUNTIF(Employee!$X$2:$X$1471, 'Date Events'!A2380)</f>
        <v>0</v>
      </c>
      <c r="D2380">
        <f t="shared" si="37"/>
        <v>1027</v>
      </c>
      <c r="E2380">
        <f>COUNTIF(Employee!$AA$2:$AA$1471, 'Date Events'!A2380)</f>
        <v>0</v>
      </c>
      <c r="F2380">
        <f>IF(ISNA(VLOOKUP(A2380, PerformanceRating!$P$8:$R$2778, 2, FALSE)), "", VLOOKUP(A2380, PerformanceRating!$P$8:$R$2778, 2, FALSE))</f>
        <v>5</v>
      </c>
      <c r="G2380">
        <f>IF(ISNA(VLOOKUP(A2380, PerformanceRating!$P$8:$R$2778, 3, FALSE)), "", VLOOKUP(A2380, PerformanceRating!$P$8:$R$2778, 3, FALSE))</f>
        <v>4</v>
      </c>
      <c r="H2380">
        <f>IF(ISNA(VLOOKUP(A2380, PerformanceRating!$C$2:$N$6710, 11, FALSE)), "", VLOOKUP(A2380, PerformanceRating!$C$2:$N$6710, 11, FALSE))</f>
        <v>3.25</v>
      </c>
      <c r="I2380">
        <f>IF(ISNA(VLOOKUP(A2380, PerformanceRating!$C$2:$N$6710, 12, FALSE)), "", VLOOKUP(A2380, PerformanceRating!$C$2:$N$6710, 12, FALSE))</f>
        <v>4.5</v>
      </c>
    </row>
    <row r="2381" spans="1:9" x14ac:dyDescent="0.25">
      <c r="A2381" s="1">
        <v>44079</v>
      </c>
      <c r="B2381">
        <f>COUNTIF(Employee!$U$2:$U$1471, 'Date Events'!A2381)</f>
        <v>0</v>
      </c>
      <c r="C2381">
        <f>COUNTIF(Employee!$X$2:$X$1471, 'Date Events'!A2381)</f>
        <v>0</v>
      </c>
      <c r="D2381">
        <f t="shared" si="37"/>
        <v>1027</v>
      </c>
      <c r="E2381">
        <f>COUNTIF(Employee!$AA$2:$AA$1471, 'Date Events'!A2381)</f>
        <v>0</v>
      </c>
      <c r="F2381">
        <f>IF(ISNA(VLOOKUP(A2381, PerformanceRating!$P$8:$R$2778, 2, FALSE)), "", VLOOKUP(A2381, PerformanceRating!$P$8:$R$2778, 2, FALSE))</f>
        <v>5</v>
      </c>
      <c r="G2381">
        <f>IF(ISNA(VLOOKUP(A2381, PerformanceRating!$P$8:$R$2778, 3, FALSE)), "", VLOOKUP(A2381, PerformanceRating!$P$8:$R$2778, 3, FALSE))</f>
        <v>5</v>
      </c>
      <c r="H2381">
        <f>IF(ISNA(VLOOKUP(A2381, PerformanceRating!$C$2:$N$6710, 11, FALSE)), "", VLOOKUP(A2381, PerformanceRating!$C$2:$N$6710, 11, FALSE))</f>
        <v>3.5</v>
      </c>
      <c r="I2381">
        <f>IF(ISNA(VLOOKUP(A2381, PerformanceRating!$C$2:$N$6710, 12, FALSE)), "", VLOOKUP(A2381, PerformanceRating!$C$2:$N$6710, 12, FALSE))</f>
        <v>5</v>
      </c>
    </row>
    <row r="2382" spans="1:9" x14ac:dyDescent="0.25">
      <c r="A2382" s="1">
        <v>44081</v>
      </c>
      <c r="B2382">
        <f>COUNTIF(Employee!$U$2:$U$1471, 'Date Events'!A2382)</f>
        <v>0</v>
      </c>
      <c r="C2382">
        <f>COUNTIF(Employee!$X$2:$X$1471, 'Date Events'!A2382)</f>
        <v>0</v>
      </c>
      <c r="D2382">
        <f t="shared" si="37"/>
        <v>1027</v>
      </c>
      <c r="E2382">
        <f>COUNTIF(Employee!$AA$2:$AA$1471, 'Date Events'!A2382)</f>
        <v>0</v>
      </c>
      <c r="F2382">
        <f>IF(ISNA(VLOOKUP(A2382, PerformanceRating!$P$8:$R$2778, 2, FALSE)), "", VLOOKUP(A2382, PerformanceRating!$P$8:$R$2778, 2, FALSE))</f>
        <v>4</v>
      </c>
      <c r="G2382">
        <f>IF(ISNA(VLOOKUP(A2382, PerformanceRating!$P$8:$R$2778, 3, FALSE)), "", VLOOKUP(A2382, PerformanceRating!$P$8:$R$2778, 3, FALSE))</f>
        <v>3.5</v>
      </c>
      <c r="H2382">
        <f>IF(ISNA(VLOOKUP(A2382, PerformanceRating!$C$2:$N$6710, 11, FALSE)), "", VLOOKUP(A2382, PerformanceRating!$C$2:$N$6710, 11, FALSE))</f>
        <v>3.25</v>
      </c>
      <c r="I2382">
        <f>IF(ISNA(VLOOKUP(A2382, PerformanceRating!$C$2:$N$6710, 12, FALSE)), "", VLOOKUP(A2382, PerformanceRating!$C$2:$N$6710, 12, FALSE))</f>
        <v>3</v>
      </c>
    </row>
    <row r="2383" spans="1:9" x14ac:dyDescent="0.25">
      <c r="A2383" s="1">
        <v>44082</v>
      </c>
      <c r="B2383">
        <f>COUNTIF(Employee!$U$2:$U$1471, 'Date Events'!A2383)</f>
        <v>0</v>
      </c>
      <c r="C2383">
        <f>COUNTIF(Employee!$X$2:$X$1471, 'Date Events'!A2383)</f>
        <v>0</v>
      </c>
      <c r="D2383">
        <f t="shared" si="37"/>
        <v>1027</v>
      </c>
      <c r="E2383">
        <f>COUNTIF(Employee!$AA$2:$AA$1471, 'Date Events'!A2383)</f>
        <v>0</v>
      </c>
      <c r="F2383">
        <f>IF(ISNA(VLOOKUP(A2383, PerformanceRating!$P$8:$R$2778, 2, FALSE)), "", VLOOKUP(A2383, PerformanceRating!$P$8:$R$2778, 2, FALSE))</f>
        <v>3.5</v>
      </c>
      <c r="G2383">
        <f>IF(ISNA(VLOOKUP(A2383, PerformanceRating!$P$8:$R$2778, 3, FALSE)), "", VLOOKUP(A2383, PerformanceRating!$P$8:$R$2778, 3, FALSE))</f>
        <v>3</v>
      </c>
      <c r="H2383">
        <f>IF(ISNA(VLOOKUP(A2383, PerformanceRating!$C$2:$N$6710, 11, FALSE)), "", VLOOKUP(A2383, PerformanceRating!$C$2:$N$6710, 11, FALSE))</f>
        <v>2.75</v>
      </c>
      <c r="I2383">
        <f>IF(ISNA(VLOOKUP(A2383, PerformanceRating!$C$2:$N$6710, 12, FALSE)), "", VLOOKUP(A2383, PerformanceRating!$C$2:$N$6710, 12, FALSE))</f>
        <v>4</v>
      </c>
    </row>
    <row r="2384" spans="1:9" x14ac:dyDescent="0.25">
      <c r="A2384" s="1">
        <v>44083</v>
      </c>
      <c r="B2384">
        <f>COUNTIF(Employee!$U$2:$U$1471, 'Date Events'!A2384)</f>
        <v>0</v>
      </c>
      <c r="C2384">
        <f>COUNTIF(Employee!$X$2:$X$1471, 'Date Events'!A2384)</f>
        <v>0</v>
      </c>
      <c r="D2384">
        <f t="shared" si="37"/>
        <v>1027</v>
      </c>
      <c r="E2384">
        <f>COUNTIF(Employee!$AA$2:$AA$1471, 'Date Events'!A2384)</f>
        <v>1</v>
      </c>
      <c r="F2384" t="str">
        <f>IF(ISNA(VLOOKUP(A2384, PerformanceRating!$P$8:$R$2778, 2, FALSE)), "", VLOOKUP(A2384, PerformanceRating!$P$8:$R$2778, 2, FALSE))</f>
        <v/>
      </c>
      <c r="G2384" t="str">
        <f>IF(ISNA(VLOOKUP(A2384, PerformanceRating!$P$8:$R$2778, 3, FALSE)), "", VLOOKUP(A2384, PerformanceRating!$P$8:$R$2778, 3, FALSE))</f>
        <v/>
      </c>
      <c r="H2384" t="str">
        <f>IF(ISNA(VLOOKUP(A2384, PerformanceRating!$C$2:$N$6710, 11, FALSE)), "", VLOOKUP(A2384, PerformanceRating!$C$2:$N$6710, 11, FALSE))</f>
        <v/>
      </c>
      <c r="I2384" t="str">
        <f>IF(ISNA(VLOOKUP(A2384, PerformanceRating!$C$2:$N$6710, 12, FALSE)), "", VLOOKUP(A2384, PerformanceRating!$C$2:$N$6710, 12, FALSE))</f>
        <v/>
      </c>
    </row>
    <row r="2385" spans="1:9" x14ac:dyDescent="0.25">
      <c r="A2385" s="1">
        <v>44084</v>
      </c>
      <c r="B2385">
        <f>COUNTIF(Employee!$U$2:$U$1471, 'Date Events'!A2385)</f>
        <v>0</v>
      </c>
      <c r="C2385">
        <f>COUNTIF(Employee!$X$2:$X$1471, 'Date Events'!A2385)</f>
        <v>0</v>
      </c>
      <c r="D2385">
        <f t="shared" si="37"/>
        <v>1027</v>
      </c>
      <c r="E2385">
        <f>COUNTIF(Employee!$AA$2:$AA$1471, 'Date Events'!A2385)</f>
        <v>0</v>
      </c>
      <c r="F2385">
        <f>IF(ISNA(VLOOKUP(A2385, PerformanceRating!$P$8:$R$2778, 2, FALSE)), "", VLOOKUP(A2385, PerformanceRating!$P$8:$R$2778, 2, FALSE))</f>
        <v>4.5</v>
      </c>
      <c r="G2385">
        <f>IF(ISNA(VLOOKUP(A2385, PerformanceRating!$P$8:$R$2778, 3, FALSE)), "", VLOOKUP(A2385, PerformanceRating!$P$8:$R$2778, 3, FALSE))</f>
        <v>4</v>
      </c>
      <c r="H2385">
        <f>IF(ISNA(VLOOKUP(A2385, PerformanceRating!$C$2:$N$6710, 11, FALSE)), "", VLOOKUP(A2385, PerformanceRating!$C$2:$N$6710, 11, FALSE))</f>
        <v>3.5</v>
      </c>
      <c r="I2385">
        <f>IF(ISNA(VLOOKUP(A2385, PerformanceRating!$C$2:$N$6710, 12, FALSE)), "", VLOOKUP(A2385, PerformanceRating!$C$2:$N$6710, 12, FALSE))</f>
        <v>4.5</v>
      </c>
    </row>
    <row r="2386" spans="1:9" x14ac:dyDescent="0.25">
      <c r="A2386" s="1">
        <v>44085</v>
      </c>
      <c r="B2386">
        <f>COUNTIF(Employee!$U$2:$U$1471, 'Date Events'!A2386)</f>
        <v>1</v>
      </c>
      <c r="C2386">
        <f>COUNTIF(Employee!$X$2:$X$1471, 'Date Events'!A2386)</f>
        <v>0</v>
      </c>
      <c r="D2386">
        <f t="shared" si="37"/>
        <v>1028</v>
      </c>
      <c r="E2386">
        <f>COUNTIF(Employee!$AA$2:$AA$1471, 'Date Events'!A2386)</f>
        <v>0</v>
      </c>
      <c r="F2386">
        <f>IF(ISNA(VLOOKUP(A2386, PerformanceRating!$P$8:$R$2778, 2, FALSE)), "", VLOOKUP(A2386, PerformanceRating!$P$8:$R$2778, 2, FALSE))</f>
        <v>4</v>
      </c>
      <c r="G2386">
        <f>IF(ISNA(VLOOKUP(A2386, PerformanceRating!$P$8:$R$2778, 3, FALSE)), "", VLOOKUP(A2386, PerformanceRating!$P$8:$R$2778, 3, FALSE))</f>
        <v>3.75</v>
      </c>
      <c r="H2386">
        <f>IF(ISNA(VLOOKUP(A2386, PerformanceRating!$C$2:$N$6710, 11, FALSE)), "", VLOOKUP(A2386, PerformanceRating!$C$2:$N$6710, 11, FALSE))</f>
        <v>4</v>
      </c>
      <c r="I2386">
        <f>IF(ISNA(VLOOKUP(A2386, PerformanceRating!$C$2:$N$6710, 12, FALSE)), "", VLOOKUP(A2386, PerformanceRating!$C$2:$N$6710, 12, FALSE))</f>
        <v>4</v>
      </c>
    </row>
    <row r="2387" spans="1:9" x14ac:dyDescent="0.25">
      <c r="A2387" s="1">
        <v>44086</v>
      </c>
      <c r="B2387">
        <f>COUNTIF(Employee!$U$2:$U$1471, 'Date Events'!A2387)</f>
        <v>0</v>
      </c>
      <c r="C2387">
        <f>COUNTIF(Employee!$X$2:$X$1471, 'Date Events'!A2387)</f>
        <v>0</v>
      </c>
      <c r="D2387">
        <f t="shared" si="37"/>
        <v>1028</v>
      </c>
      <c r="E2387">
        <f>COUNTIF(Employee!$AA$2:$AA$1471, 'Date Events'!A2387)</f>
        <v>2</v>
      </c>
      <c r="F2387">
        <f>IF(ISNA(VLOOKUP(A2387, PerformanceRating!$P$8:$R$2778, 2, FALSE)), "", VLOOKUP(A2387, PerformanceRating!$P$8:$R$2778, 2, FALSE))</f>
        <v>3</v>
      </c>
      <c r="G2387">
        <f>IF(ISNA(VLOOKUP(A2387, PerformanceRating!$P$8:$R$2778, 3, FALSE)), "", VLOOKUP(A2387, PerformanceRating!$P$8:$R$2778, 3, FALSE))</f>
        <v>2</v>
      </c>
      <c r="H2387">
        <f>IF(ISNA(VLOOKUP(A2387, PerformanceRating!$C$2:$N$6710, 11, FALSE)), "", VLOOKUP(A2387, PerformanceRating!$C$2:$N$6710, 11, FALSE))</f>
        <v>3.75</v>
      </c>
      <c r="I2387">
        <f>IF(ISNA(VLOOKUP(A2387, PerformanceRating!$C$2:$N$6710, 12, FALSE)), "", VLOOKUP(A2387, PerformanceRating!$C$2:$N$6710, 12, FALSE))</f>
        <v>2.5</v>
      </c>
    </row>
    <row r="2388" spans="1:9" x14ac:dyDescent="0.25">
      <c r="A2388" s="1">
        <v>44087</v>
      </c>
      <c r="B2388">
        <f>COUNTIF(Employee!$U$2:$U$1471, 'Date Events'!A2388)</f>
        <v>0</v>
      </c>
      <c r="C2388">
        <f>COUNTIF(Employee!$X$2:$X$1471, 'Date Events'!A2388)</f>
        <v>0</v>
      </c>
      <c r="D2388">
        <f t="shared" si="37"/>
        <v>1028</v>
      </c>
      <c r="E2388">
        <f>COUNTIF(Employee!$AA$2:$AA$1471, 'Date Events'!A2388)</f>
        <v>0</v>
      </c>
      <c r="F2388">
        <f>IF(ISNA(VLOOKUP(A2388, PerformanceRating!$P$8:$R$2778, 2, FALSE)), "", VLOOKUP(A2388, PerformanceRating!$P$8:$R$2778, 2, FALSE))</f>
        <v>3.5</v>
      </c>
      <c r="G2388">
        <f>IF(ISNA(VLOOKUP(A2388, PerformanceRating!$P$8:$R$2778, 3, FALSE)), "", VLOOKUP(A2388, PerformanceRating!$P$8:$R$2778, 3, FALSE))</f>
        <v>3</v>
      </c>
      <c r="H2388">
        <f>IF(ISNA(VLOOKUP(A2388, PerformanceRating!$C$2:$N$6710, 11, FALSE)), "", VLOOKUP(A2388, PerformanceRating!$C$2:$N$6710, 11, FALSE))</f>
        <v>3.5</v>
      </c>
      <c r="I2388">
        <f>IF(ISNA(VLOOKUP(A2388, PerformanceRating!$C$2:$N$6710, 12, FALSE)), "", VLOOKUP(A2388, PerformanceRating!$C$2:$N$6710, 12, FALSE))</f>
        <v>4</v>
      </c>
    </row>
    <row r="2389" spans="1:9" x14ac:dyDescent="0.25">
      <c r="A2389" s="1">
        <v>44088</v>
      </c>
      <c r="B2389">
        <f>COUNTIF(Employee!$U$2:$U$1471, 'Date Events'!A2389)</f>
        <v>0</v>
      </c>
      <c r="C2389">
        <f>COUNTIF(Employee!$X$2:$X$1471, 'Date Events'!A2389)</f>
        <v>0</v>
      </c>
      <c r="D2389">
        <f t="shared" si="37"/>
        <v>1028</v>
      </c>
      <c r="E2389">
        <f>COUNTIF(Employee!$AA$2:$AA$1471, 'Date Events'!A2389)</f>
        <v>0</v>
      </c>
      <c r="F2389">
        <f>IF(ISNA(VLOOKUP(A2389, PerformanceRating!$P$8:$R$2778, 2, FALSE)), "", VLOOKUP(A2389, PerformanceRating!$P$8:$R$2778, 2, FALSE))</f>
        <v>3</v>
      </c>
      <c r="G2389">
        <f>IF(ISNA(VLOOKUP(A2389, PerformanceRating!$P$8:$R$2778, 3, FALSE)), "", VLOOKUP(A2389, PerformanceRating!$P$8:$R$2778, 3, FALSE))</f>
        <v>2.3333333333333335</v>
      </c>
      <c r="H2389">
        <f>IF(ISNA(VLOOKUP(A2389, PerformanceRating!$C$2:$N$6710, 11, FALSE)), "", VLOOKUP(A2389, PerformanceRating!$C$2:$N$6710, 11, FALSE))</f>
        <v>3.5</v>
      </c>
      <c r="I2389">
        <f>IF(ISNA(VLOOKUP(A2389, PerformanceRating!$C$2:$N$6710, 12, FALSE)), "", VLOOKUP(A2389, PerformanceRating!$C$2:$N$6710, 12, FALSE))</f>
        <v>3</v>
      </c>
    </row>
    <row r="2390" spans="1:9" x14ac:dyDescent="0.25">
      <c r="A2390" s="1">
        <v>44089</v>
      </c>
      <c r="B2390">
        <f>COUNTIF(Employee!$U$2:$U$1471, 'Date Events'!A2390)</f>
        <v>1</v>
      </c>
      <c r="C2390">
        <f>COUNTIF(Employee!$X$2:$X$1471, 'Date Events'!A2390)</f>
        <v>0</v>
      </c>
      <c r="D2390">
        <f t="shared" si="37"/>
        <v>1029</v>
      </c>
      <c r="E2390">
        <f>COUNTIF(Employee!$AA$2:$AA$1471, 'Date Events'!A2390)</f>
        <v>1</v>
      </c>
      <c r="F2390">
        <f>IF(ISNA(VLOOKUP(A2390, PerformanceRating!$P$8:$R$2778, 2, FALSE)), "", VLOOKUP(A2390, PerformanceRating!$P$8:$R$2778, 2, FALSE))</f>
        <v>4.5</v>
      </c>
      <c r="G2390">
        <f>IF(ISNA(VLOOKUP(A2390, PerformanceRating!$P$8:$R$2778, 3, FALSE)), "", VLOOKUP(A2390, PerformanceRating!$P$8:$R$2778, 3, FALSE))</f>
        <v>4</v>
      </c>
      <c r="H2390">
        <f>IF(ISNA(VLOOKUP(A2390, PerformanceRating!$C$2:$N$6710, 11, FALSE)), "", VLOOKUP(A2390, PerformanceRating!$C$2:$N$6710, 11, FALSE))</f>
        <v>3.75</v>
      </c>
      <c r="I2390">
        <f>IF(ISNA(VLOOKUP(A2390, PerformanceRating!$C$2:$N$6710, 12, FALSE)), "", VLOOKUP(A2390, PerformanceRating!$C$2:$N$6710, 12, FALSE))</f>
        <v>3.5</v>
      </c>
    </row>
    <row r="2391" spans="1:9" x14ac:dyDescent="0.25">
      <c r="A2391" s="1">
        <v>44091</v>
      </c>
      <c r="B2391">
        <f>COUNTIF(Employee!$U$2:$U$1471, 'Date Events'!A2391)</f>
        <v>0</v>
      </c>
      <c r="C2391">
        <f>COUNTIF(Employee!$X$2:$X$1471, 'Date Events'!A2391)</f>
        <v>0</v>
      </c>
      <c r="D2391">
        <f t="shared" si="37"/>
        <v>1029</v>
      </c>
      <c r="E2391">
        <f>COUNTIF(Employee!$AA$2:$AA$1471, 'Date Events'!A2391)</f>
        <v>0</v>
      </c>
      <c r="F2391">
        <f>IF(ISNA(VLOOKUP(A2391, PerformanceRating!$P$8:$R$2778, 2, FALSE)), "", VLOOKUP(A2391, PerformanceRating!$P$8:$R$2778, 2, FALSE))</f>
        <v>3</v>
      </c>
      <c r="G2391">
        <f>IF(ISNA(VLOOKUP(A2391, PerformanceRating!$P$8:$R$2778, 3, FALSE)), "", VLOOKUP(A2391, PerformanceRating!$P$8:$R$2778, 3, FALSE))</f>
        <v>2</v>
      </c>
      <c r="H2391">
        <f>IF(ISNA(VLOOKUP(A2391, PerformanceRating!$C$2:$N$6710, 11, FALSE)), "", VLOOKUP(A2391, PerformanceRating!$C$2:$N$6710, 11, FALSE))</f>
        <v>3.75</v>
      </c>
      <c r="I2391">
        <f>IF(ISNA(VLOOKUP(A2391, PerformanceRating!$C$2:$N$6710, 12, FALSE)), "", VLOOKUP(A2391, PerformanceRating!$C$2:$N$6710, 12, FALSE))</f>
        <v>2.5</v>
      </c>
    </row>
    <row r="2392" spans="1:9" x14ac:dyDescent="0.25">
      <c r="A2392" s="1">
        <v>44092</v>
      </c>
      <c r="B2392">
        <f>COUNTIF(Employee!$U$2:$U$1471, 'Date Events'!A2392)</f>
        <v>0</v>
      </c>
      <c r="C2392">
        <f>COUNTIF(Employee!$X$2:$X$1471, 'Date Events'!A2392)</f>
        <v>0</v>
      </c>
      <c r="D2392">
        <f t="shared" si="37"/>
        <v>1029</v>
      </c>
      <c r="E2392">
        <f>COUNTIF(Employee!$AA$2:$AA$1471, 'Date Events'!A2392)</f>
        <v>0</v>
      </c>
      <c r="F2392">
        <f>IF(ISNA(VLOOKUP(A2392, PerformanceRating!$P$8:$R$2778, 2, FALSE)), "", VLOOKUP(A2392, PerformanceRating!$P$8:$R$2778, 2, FALSE))</f>
        <v>4</v>
      </c>
      <c r="G2392">
        <f>IF(ISNA(VLOOKUP(A2392, PerformanceRating!$P$8:$R$2778, 3, FALSE)), "", VLOOKUP(A2392, PerformanceRating!$P$8:$R$2778, 3, FALSE))</f>
        <v>4</v>
      </c>
      <c r="H2392">
        <f>IF(ISNA(VLOOKUP(A2392, PerformanceRating!$C$2:$N$6710, 11, FALSE)), "", VLOOKUP(A2392, PerformanceRating!$C$2:$N$6710, 11, FALSE))</f>
        <v>4.25</v>
      </c>
      <c r="I2392">
        <f>IF(ISNA(VLOOKUP(A2392, PerformanceRating!$C$2:$N$6710, 12, FALSE)), "", VLOOKUP(A2392, PerformanceRating!$C$2:$N$6710, 12, FALSE))</f>
        <v>5</v>
      </c>
    </row>
    <row r="2393" spans="1:9" x14ac:dyDescent="0.25">
      <c r="A2393" s="1">
        <v>44093</v>
      </c>
      <c r="B2393">
        <f>COUNTIF(Employee!$U$2:$U$1471, 'Date Events'!A2393)</f>
        <v>0</v>
      </c>
      <c r="C2393">
        <f>COUNTIF(Employee!$X$2:$X$1471, 'Date Events'!A2393)</f>
        <v>0</v>
      </c>
      <c r="D2393">
        <f t="shared" si="37"/>
        <v>1029</v>
      </c>
      <c r="E2393">
        <f>COUNTIF(Employee!$AA$2:$AA$1471, 'Date Events'!A2393)</f>
        <v>0</v>
      </c>
      <c r="F2393">
        <f>IF(ISNA(VLOOKUP(A2393, PerformanceRating!$P$8:$R$2778, 2, FALSE)), "", VLOOKUP(A2393, PerformanceRating!$P$8:$R$2778, 2, FALSE))</f>
        <v>3</v>
      </c>
      <c r="G2393">
        <f>IF(ISNA(VLOOKUP(A2393, PerformanceRating!$P$8:$R$2778, 3, FALSE)), "", VLOOKUP(A2393, PerformanceRating!$P$8:$R$2778, 3, FALSE))</f>
        <v>2</v>
      </c>
      <c r="H2393">
        <f>IF(ISNA(VLOOKUP(A2393, PerformanceRating!$C$2:$N$6710, 11, FALSE)), "", VLOOKUP(A2393, PerformanceRating!$C$2:$N$6710, 11, FALSE))</f>
        <v>3.25</v>
      </c>
      <c r="I2393">
        <f>IF(ISNA(VLOOKUP(A2393, PerformanceRating!$C$2:$N$6710, 12, FALSE)), "", VLOOKUP(A2393, PerformanceRating!$C$2:$N$6710, 12, FALSE))</f>
        <v>2.5</v>
      </c>
    </row>
    <row r="2394" spans="1:9" x14ac:dyDescent="0.25">
      <c r="A2394" s="1">
        <v>44094</v>
      </c>
      <c r="B2394">
        <f>COUNTIF(Employee!$U$2:$U$1471, 'Date Events'!A2394)</f>
        <v>0</v>
      </c>
      <c r="C2394">
        <f>COUNTIF(Employee!$X$2:$X$1471, 'Date Events'!A2394)</f>
        <v>0</v>
      </c>
      <c r="D2394">
        <f t="shared" si="37"/>
        <v>1029</v>
      </c>
      <c r="E2394">
        <f>COUNTIF(Employee!$AA$2:$AA$1471, 'Date Events'!A2394)</f>
        <v>0</v>
      </c>
      <c r="F2394">
        <f>IF(ISNA(VLOOKUP(A2394, PerformanceRating!$P$8:$R$2778, 2, FALSE)), "", VLOOKUP(A2394, PerformanceRating!$P$8:$R$2778, 2, FALSE))</f>
        <v>4.5</v>
      </c>
      <c r="G2394">
        <f>IF(ISNA(VLOOKUP(A2394, PerformanceRating!$P$8:$R$2778, 3, FALSE)), "", VLOOKUP(A2394, PerformanceRating!$P$8:$R$2778, 3, FALSE))</f>
        <v>4</v>
      </c>
      <c r="H2394">
        <f>IF(ISNA(VLOOKUP(A2394, PerformanceRating!$C$2:$N$6710, 11, FALSE)), "", VLOOKUP(A2394, PerformanceRating!$C$2:$N$6710, 11, FALSE))</f>
        <v>4.25</v>
      </c>
      <c r="I2394">
        <f>IF(ISNA(VLOOKUP(A2394, PerformanceRating!$C$2:$N$6710, 12, FALSE)), "", VLOOKUP(A2394, PerformanceRating!$C$2:$N$6710, 12, FALSE))</f>
        <v>4.5</v>
      </c>
    </row>
    <row r="2395" spans="1:9" x14ac:dyDescent="0.25">
      <c r="A2395" s="1">
        <v>44095</v>
      </c>
      <c r="B2395">
        <f>COUNTIF(Employee!$U$2:$U$1471, 'Date Events'!A2395)</f>
        <v>0</v>
      </c>
      <c r="C2395">
        <f>COUNTIF(Employee!$X$2:$X$1471, 'Date Events'!A2395)</f>
        <v>1</v>
      </c>
      <c r="D2395">
        <f t="shared" si="37"/>
        <v>1028</v>
      </c>
      <c r="E2395">
        <f>COUNTIF(Employee!$AA$2:$AA$1471, 'Date Events'!A2395)</f>
        <v>0</v>
      </c>
      <c r="F2395">
        <f>IF(ISNA(VLOOKUP(A2395, PerformanceRating!$P$8:$R$2778, 2, FALSE)), "", VLOOKUP(A2395, PerformanceRating!$P$8:$R$2778, 2, FALSE))</f>
        <v>3</v>
      </c>
      <c r="G2395">
        <f>IF(ISNA(VLOOKUP(A2395, PerformanceRating!$P$8:$R$2778, 3, FALSE)), "", VLOOKUP(A2395, PerformanceRating!$P$8:$R$2778, 3, FALSE))</f>
        <v>3</v>
      </c>
      <c r="H2395">
        <f>IF(ISNA(VLOOKUP(A2395, PerformanceRating!$C$2:$N$6710, 11, FALSE)), "", VLOOKUP(A2395, PerformanceRating!$C$2:$N$6710, 11, FALSE))</f>
        <v>3.25</v>
      </c>
      <c r="I2395">
        <f>IF(ISNA(VLOOKUP(A2395, PerformanceRating!$C$2:$N$6710, 12, FALSE)), "", VLOOKUP(A2395, PerformanceRating!$C$2:$N$6710, 12, FALSE))</f>
        <v>3</v>
      </c>
    </row>
    <row r="2396" spans="1:9" x14ac:dyDescent="0.25">
      <c r="A2396" s="1">
        <v>44096</v>
      </c>
      <c r="B2396">
        <f>COUNTIF(Employee!$U$2:$U$1471, 'Date Events'!A2396)</f>
        <v>1</v>
      </c>
      <c r="C2396">
        <f>COUNTIF(Employee!$X$2:$X$1471, 'Date Events'!A2396)</f>
        <v>0</v>
      </c>
      <c r="D2396">
        <f t="shared" si="37"/>
        <v>1029</v>
      </c>
      <c r="E2396">
        <f>COUNTIF(Employee!$AA$2:$AA$1471, 'Date Events'!A2396)</f>
        <v>0</v>
      </c>
      <c r="F2396">
        <f>IF(ISNA(VLOOKUP(A2396, PerformanceRating!$P$8:$R$2778, 2, FALSE)), "", VLOOKUP(A2396, PerformanceRating!$P$8:$R$2778, 2, FALSE))</f>
        <v>3.3333333333333335</v>
      </c>
      <c r="G2396">
        <f>IF(ISNA(VLOOKUP(A2396, PerformanceRating!$P$8:$R$2778, 3, FALSE)), "", VLOOKUP(A2396, PerformanceRating!$P$8:$R$2778, 3, FALSE))</f>
        <v>2.6666666666666665</v>
      </c>
      <c r="H2396">
        <f>IF(ISNA(VLOOKUP(A2396, PerformanceRating!$C$2:$N$6710, 11, FALSE)), "", VLOOKUP(A2396, PerformanceRating!$C$2:$N$6710, 11, FALSE))</f>
        <v>4</v>
      </c>
      <c r="I2396">
        <f>IF(ISNA(VLOOKUP(A2396, PerformanceRating!$C$2:$N$6710, 12, FALSE)), "", VLOOKUP(A2396, PerformanceRating!$C$2:$N$6710, 12, FALSE))</f>
        <v>3</v>
      </c>
    </row>
    <row r="2397" spans="1:9" x14ac:dyDescent="0.25">
      <c r="A2397" s="1">
        <v>44097</v>
      </c>
      <c r="B2397">
        <f>COUNTIF(Employee!$U$2:$U$1471, 'Date Events'!A2397)</f>
        <v>1</v>
      </c>
      <c r="C2397">
        <f>COUNTIF(Employee!$X$2:$X$1471, 'Date Events'!A2397)</f>
        <v>1</v>
      </c>
      <c r="D2397">
        <f t="shared" si="37"/>
        <v>1029</v>
      </c>
      <c r="E2397">
        <f>COUNTIF(Employee!$AA$2:$AA$1471, 'Date Events'!A2397)</f>
        <v>0</v>
      </c>
      <c r="F2397">
        <f>IF(ISNA(VLOOKUP(A2397, PerformanceRating!$P$8:$R$2778, 2, FALSE)), "", VLOOKUP(A2397, PerformanceRating!$P$8:$R$2778, 2, FALSE))</f>
        <v>3.3333333333333335</v>
      </c>
      <c r="G2397">
        <f>IF(ISNA(VLOOKUP(A2397, PerformanceRating!$P$8:$R$2778, 3, FALSE)), "", VLOOKUP(A2397, PerformanceRating!$P$8:$R$2778, 3, FALSE))</f>
        <v>2.6666666666666665</v>
      </c>
      <c r="H2397">
        <f>IF(ISNA(VLOOKUP(A2397, PerformanceRating!$C$2:$N$6710, 11, FALSE)), "", VLOOKUP(A2397, PerformanceRating!$C$2:$N$6710, 11, FALSE))</f>
        <v>3.5</v>
      </c>
      <c r="I2397">
        <f>IF(ISNA(VLOOKUP(A2397, PerformanceRating!$C$2:$N$6710, 12, FALSE)), "", VLOOKUP(A2397, PerformanceRating!$C$2:$N$6710, 12, FALSE))</f>
        <v>2.5</v>
      </c>
    </row>
    <row r="2398" spans="1:9" x14ac:dyDescent="0.25">
      <c r="A2398" s="1">
        <v>44098</v>
      </c>
      <c r="B2398">
        <f>COUNTIF(Employee!$U$2:$U$1471, 'Date Events'!A2398)</f>
        <v>0</v>
      </c>
      <c r="C2398">
        <f>COUNTIF(Employee!$X$2:$X$1471, 'Date Events'!A2398)</f>
        <v>0</v>
      </c>
      <c r="D2398">
        <f t="shared" si="37"/>
        <v>1029</v>
      </c>
      <c r="E2398">
        <f>COUNTIF(Employee!$AA$2:$AA$1471, 'Date Events'!A2398)</f>
        <v>0</v>
      </c>
      <c r="F2398">
        <f>IF(ISNA(VLOOKUP(A2398, PerformanceRating!$P$8:$R$2778, 2, FALSE)), "", VLOOKUP(A2398, PerformanceRating!$P$8:$R$2778, 2, FALSE))</f>
        <v>5</v>
      </c>
      <c r="G2398">
        <f>IF(ISNA(VLOOKUP(A2398, PerformanceRating!$P$8:$R$2778, 3, FALSE)), "", VLOOKUP(A2398, PerformanceRating!$P$8:$R$2778, 3, FALSE))</f>
        <v>4.5</v>
      </c>
      <c r="H2398">
        <f>IF(ISNA(VLOOKUP(A2398, PerformanceRating!$C$2:$N$6710, 11, FALSE)), "", VLOOKUP(A2398, PerformanceRating!$C$2:$N$6710, 11, FALSE))</f>
        <v>3.5</v>
      </c>
      <c r="I2398">
        <f>IF(ISNA(VLOOKUP(A2398, PerformanceRating!$C$2:$N$6710, 12, FALSE)), "", VLOOKUP(A2398, PerformanceRating!$C$2:$N$6710, 12, FALSE))</f>
        <v>5</v>
      </c>
    </row>
    <row r="2399" spans="1:9" x14ac:dyDescent="0.25">
      <c r="A2399" s="1">
        <v>44099</v>
      </c>
      <c r="B2399">
        <f>COUNTIF(Employee!$U$2:$U$1471, 'Date Events'!A2399)</f>
        <v>1</v>
      </c>
      <c r="C2399">
        <f>COUNTIF(Employee!$X$2:$X$1471, 'Date Events'!A2399)</f>
        <v>0</v>
      </c>
      <c r="D2399">
        <f t="shared" si="37"/>
        <v>1030</v>
      </c>
      <c r="E2399">
        <f>COUNTIF(Employee!$AA$2:$AA$1471, 'Date Events'!A2399)</f>
        <v>0</v>
      </c>
      <c r="F2399">
        <f>IF(ISNA(VLOOKUP(A2399, PerformanceRating!$P$8:$R$2778, 2, FALSE)), "", VLOOKUP(A2399, PerformanceRating!$P$8:$R$2778, 2, FALSE))</f>
        <v>5</v>
      </c>
      <c r="G2399">
        <f>IF(ISNA(VLOOKUP(A2399, PerformanceRating!$P$8:$R$2778, 3, FALSE)), "", VLOOKUP(A2399, PerformanceRating!$P$8:$R$2778, 3, FALSE))</f>
        <v>4.666666666666667</v>
      </c>
      <c r="H2399">
        <f>IF(ISNA(VLOOKUP(A2399, PerformanceRating!$C$2:$N$6710, 11, FALSE)), "", VLOOKUP(A2399, PerformanceRating!$C$2:$N$6710, 11, FALSE))</f>
        <v>3.25</v>
      </c>
      <c r="I2399">
        <f>IF(ISNA(VLOOKUP(A2399, PerformanceRating!$C$2:$N$6710, 12, FALSE)), "", VLOOKUP(A2399, PerformanceRating!$C$2:$N$6710, 12, FALSE))</f>
        <v>4.5</v>
      </c>
    </row>
    <row r="2400" spans="1:9" x14ac:dyDescent="0.25">
      <c r="A2400" s="1">
        <v>44100</v>
      </c>
      <c r="B2400">
        <f>COUNTIF(Employee!$U$2:$U$1471, 'Date Events'!A2400)</f>
        <v>2</v>
      </c>
      <c r="C2400">
        <f>COUNTIF(Employee!$X$2:$X$1471, 'Date Events'!A2400)</f>
        <v>0</v>
      </c>
      <c r="D2400">
        <f t="shared" si="37"/>
        <v>1032</v>
      </c>
      <c r="E2400">
        <f>COUNTIF(Employee!$AA$2:$AA$1471, 'Date Events'!A2400)</f>
        <v>0</v>
      </c>
      <c r="F2400">
        <f>IF(ISNA(VLOOKUP(A2400, PerformanceRating!$P$8:$R$2778, 2, FALSE)), "", VLOOKUP(A2400, PerformanceRating!$P$8:$R$2778, 2, FALSE))</f>
        <v>4.5</v>
      </c>
      <c r="G2400">
        <f>IF(ISNA(VLOOKUP(A2400, PerformanceRating!$P$8:$R$2778, 3, FALSE)), "", VLOOKUP(A2400, PerformanceRating!$P$8:$R$2778, 3, FALSE))</f>
        <v>4</v>
      </c>
      <c r="H2400">
        <f>IF(ISNA(VLOOKUP(A2400, PerformanceRating!$C$2:$N$6710, 11, FALSE)), "", VLOOKUP(A2400, PerformanceRating!$C$2:$N$6710, 11, FALSE))</f>
        <v>3.75</v>
      </c>
      <c r="I2400">
        <f>IF(ISNA(VLOOKUP(A2400, PerformanceRating!$C$2:$N$6710, 12, FALSE)), "", VLOOKUP(A2400, PerformanceRating!$C$2:$N$6710, 12, FALSE))</f>
        <v>3.5</v>
      </c>
    </row>
    <row r="2401" spans="1:9" x14ac:dyDescent="0.25">
      <c r="A2401" s="1">
        <v>44101</v>
      </c>
      <c r="B2401">
        <f>COUNTIF(Employee!$U$2:$U$1471, 'Date Events'!A2401)</f>
        <v>0</v>
      </c>
      <c r="C2401">
        <f>COUNTIF(Employee!$X$2:$X$1471, 'Date Events'!A2401)</f>
        <v>0</v>
      </c>
      <c r="D2401">
        <f t="shared" si="37"/>
        <v>1032</v>
      </c>
      <c r="E2401">
        <f>COUNTIF(Employee!$AA$2:$AA$1471, 'Date Events'!A2401)</f>
        <v>0</v>
      </c>
      <c r="F2401">
        <f>IF(ISNA(VLOOKUP(A2401, PerformanceRating!$P$8:$R$2778, 2, FALSE)), "", VLOOKUP(A2401, PerformanceRating!$P$8:$R$2778, 2, FALSE))</f>
        <v>3.6666666666666665</v>
      </c>
      <c r="G2401">
        <f>IF(ISNA(VLOOKUP(A2401, PerformanceRating!$P$8:$R$2778, 3, FALSE)), "", VLOOKUP(A2401, PerformanceRating!$P$8:$R$2778, 3, FALSE))</f>
        <v>3</v>
      </c>
      <c r="H2401">
        <f>IF(ISNA(VLOOKUP(A2401, PerformanceRating!$C$2:$N$6710, 11, FALSE)), "", VLOOKUP(A2401, PerformanceRating!$C$2:$N$6710, 11, FALSE))</f>
        <v>3.25</v>
      </c>
      <c r="I2401">
        <f>IF(ISNA(VLOOKUP(A2401, PerformanceRating!$C$2:$N$6710, 12, FALSE)), "", VLOOKUP(A2401, PerformanceRating!$C$2:$N$6710, 12, FALSE))</f>
        <v>3</v>
      </c>
    </row>
    <row r="2402" spans="1:9" x14ac:dyDescent="0.25">
      <c r="A2402" s="1">
        <v>44102</v>
      </c>
      <c r="B2402">
        <f>COUNTIF(Employee!$U$2:$U$1471, 'Date Events'!A2402)</f>
        <v>0</v>
      </c>
      <c r="C2402">
        <f>COUNTIF(Employee!$X$2:$X$1471, 'Date Events'!A2402)</f>
        <v>0</v>
      </c>
      <c r="D2402">
        <f t="shared" si="37"/>
        <v>1032</v>
      </c>
      <c r="E2402">
        <f>COUNTIF(Employee!$AA$2:$AA$1471, 'Date Events'!A2402)</f>
        <v>0</v>
      </c>
      <c r="F2402">
        <f>IF(ISNA(VLOOKUP(A2402, PerformanceRating!$P$8:$R$2778, 2, FALSE)), "", VLOOKUP(A2402, PerformanceRating!$P$8:$R$2778, 2, FALSE))</f>
        <v>3.5</v>
      </c>
      <c r="G2402">
        <f>IF(ISNA(VLOOKUP(A2402, PerformanceRating!$P$8:$R$2778, 3, FALSE)), "", VLOOKUP(A2402, PerformanceRating!$P$8:$R$2778, 3, FALSE))</f>
        <v>2.5</v>
      </c>
      <c r="H2402">
        <f>IF(ISNA(VLOOKUP(A2402, PerformanceRating!$C$2:$N$6710, 11, FALSE)), "", VLOOKUP(A2402, PerformanceRating!$C$2:$N$6710, 11, FALSE))</f>
        <v>2.5</v>
      </c>
      <c r="I2402">
        <f>IF(ISNA(VLOOKUP(A2402, PerformanceRating!$C$2:$N$6710, 12, FALSE)), "", VLOOKUP(A2402, PerformanceRating!$C$2:$N$6710, 12, FALSE))</f>
        <v>2.5</v>
      </c>
    </row>
    <row r="2403" spans="1:9" x14ac:dyDescent="0.25">
      <c r="A2403" s="1">
        <v>44103</v>
      </c>
      <c r="B2403">
        <f>COUNTIF(Employee!$U$2:$U$1471, 'Date Events'!A2403)</f>
        <v>0</v>
      </c>
      <c r="C2403">
        <f>COUNTIF(Employee!$X$2:$X$1471, 'Date Events'!A2403)</f>
        <v>0</v>
      </c>
      <c r="D2403">
        <f t="shared" si="37"/>
        <v>1032</v>
      </c>
      <c r="E2403">
        <f>COUNTIF(Employee!$AA$2:$AA$1471, 'Date Events'!A2403)</f>
        <v>0</v>
      </c>
      <c r="F2403">
        <f>IF(ISNA(VLOOKUP(A2403, PerformanceRating!$P$8:$R$2778, 2, FALSE)), "", VLOOKUP(A2403, PerformanceRating!$P$8:$R$2778, 2, FALSE))</f>
        <v>4</v>
      </c>
      <c r="G2403">
        <f>IF(ISNA(VLOOKUP(A2403, PerformanceRating!$P$8:$R$2778, 3, FALSE)), "", VLOOKUP(A2403, PerformanceRating!$P$8:$R$2778, 3, FALSE))</f>
        <v>4</v>
      </c>
      <c r="H2403">
        <f>IF(ISNA(VLOOKUP(A2403, PerformanceRating!$C$2:$N$6710, 11, FALSE)), "", VLOOKUP(A2403, PerformanceRating!$C$2:$N$6710, 11, FALSE))</f>
        <v>3.5</v>
      </c>
      <c r="I2403">
        <f>IF(ISNA(VLOOKUP(A2403, PerformanceRating!$C$2:$N$6710, 12, FALSE)), "", VLOOKUP(A2403, PerformanceRating!$C$2:$N$6710, 12, FALSE))</f>
        <v>4</v>
      </c>
    </row>
    <row r="2404" spans="1:9" x14ac:dyDescent="0.25">
      <c r="A2404" s="1">
        <v>44104</v>
      </c>
      <c r="B2404">
        <f>COUNTIF(Employee!$U$2:$U$1471, 'Date Events'!A2404)</f>
        <v>0</v>
      </c>
      <c r="C2404">
        <f>COUNTIF(Employee!$X$2:$X$1471, 'Date Events'!A2404)</f>
        <v>0</v>
      </c>
      <c r="D2404">
        <f t="shared" si="37"/>
        <v>1032</v>
      </c>
      <c r="E2404">
        <f>COUNTIF(Employee!$AA$2:$AA$1471, 'Date Events'!A2404)</f>
        <v>0</v>
      </c>
      <c r="F2404">
        <f>IF(ISNA(VLOOKUP(A2404, PerformanceRating!$P$8:$R$2778, 2, FALSE)), "", VLOOKUP(A2404, PerformanceRating!$P$8:$R$2778, 2, FALSE))</f>
        <v>4.4000000000000004</v>
      </c>
      <c r="G2404">
        <f>IF(ISNA(VLOOKUP(A2404, PerformanceRating!$P$8:$R$2778, 3, FALSE)), "", VLOOKUP(A2404, PerformanceRating!$P$8:$R$2778, 3, FALSE))</f>
        <v>4</v>
      </c>
      <c r="H2404">
        <f>IF(ISNA(VLOOKUP(A2404, PerformanceRating!$C$2:$N$6710, 11, FALSE)), "", VLOOKUP(A2404, PerformanceRating!$C$2:$N$6710, 11, FALSE))</f>
        <v>3.5</v>
      </c>
      <c r="I2404">
        <f>IF(ISNA(VLOOKUP(A2404, PerformanceRating!$C$2:$N$6710, 12, FALSE)), "", VLOOKUP(A2404, PerformanceRating!$C$2:$N$6710, 12, FALSE))</f>
        <v>4.5</v>
      </c>
    </row>
    <row r="2405" spans="1:9" x14ac:dyDescent="0.25">
      <c r="A2405" s="1">
        <v>44106</v>
      </c>
      <c r="B2405">
        <f>COUNTIF(Employee!$U$2:$U$1471, 'Date Events'!A2405)</f>
        <v>0</v>
      </c>
      <c r="C2405">
        <f>COUNTIF(Employee!$X$2:$X$1471, 'Date Events'!A2405)</f>
        <v>0</v>
      </c>
      <c r="D2405">
        <f t="shared" si="37"/>
        <v>1032</v>
      </c>
      <c r="E2405">
        <f>COUNTIF(Employee!$AA$2:$AA$1471, 'Date Events'!A2405)</f>
        <v>0</v>
      </c>
      <c r="F2405">
        <f>IF(ISNA(VLOOKUP(A2405, PerformanceRating!$P$8:$R$2778, 2, FALSE)), "", VLOOKUP(A2405, PerformanceRating!$P$8:$R$2778, 2, FALSE))</f>
        <v>3</v>
      </c>
      <c r="G2405">
        <f>IF(ISNA(VLOOKUP(A2405, PerformanceRating!$P$8:$R$2778, 3, FALSE)), "", VLOOKUP(A2405, PerformanceRating!$P$8:$R$2778, 3, FALSE))</f>
        <v>3</v>
      </c>
      <c r="H2405">
        <f>IF(ISNA(VLOOKUP(A2405, PerformanceRating!$C$2:$N$6710, 11, FALSE)), "", VLOOKUP(A2405, PerformanceRating!$C$2:$N$6710, 11, FALSE))</f>
        <v>3.5</v>
      </c>
      <c r="I2405">
        <f>IF(ISNA(VLOOKUP(A2405, PerformanceRating!$C$2:$N$6710, 12, FALSE)), "", VLOOKUP(A2405, PerformanceRating!$C$2:$N$6710, 12, FALSE))</f>
        <v>3</v>
      </c>
    </row>
    <row r="2406" spans="1:9" x14ac:dyDescent="0.25">
      <c r="A2406" s="1">
        <v>44107</v>
      </c>
      <c r="B2406">
        <f>COUNTIF(Employee!$U$2:$U$1471, 'Date Events'!A2406)</f>
        <v>0</v>
      </c>
      <c r="C2406">
        <f>COUNTIF(Employee!$X$2:$X$1471, 'Date Events'!A2406)</f>
        <v>0</v>
      </c>
      <c r="D2406">
        <f t="shared" si="37"/>
        <v>1032</v>
      </c>
      <c r="E2406">
        <f>COUNTIF(Employee!$AA$2:$AA$1471, 'Date Events'!A2406)</f>
        <v>0</v>
      </c>
      <c r="F2406">
        <f>IF(ISNA(VLOOKUP(A2406, PerformanceRating!$P$8:$R$2778, 2, FALSE)), "", VLOOKUP(A2406, PerformanceRating!$P$8:$R$2778, 2, FALSE))</f>
        <v>4</v>
      </c>
      <c r="G2406">
        <f>IF(ISNA(VLOOKUP(A2406, PerformanceRating!$P$8:$R$2778, 3, FALSE)), "", VLOOKUP(A2406, PerformanceRating!$P$8:$R$2778, 3, FALSE))</f>
        <v>3.75</v>
      </c>
      <c r="H2406">
        <f>IF(ISNA(VLOOKUP(A2406, PerformanceRating!$C$2:$N$6710, 11, FALSE)), "", VLOOKUP(A2406, PerformanceRating!$C$2:$N$6710, 11, FALSE))</f>
        <v>4</v>
      </c>
      <c r="I2406">
        <f>IF(ISNA(VLOOKUP(A2406, PerformanceRating!$C$2:$N$6710, 12, FALSE)), "", VLOOKUP(A2406, PerformanceRating!$C$2:$N$6710, 12, FALSE))</f>
        <v>4</v>
      </c>
    </row>
    <row r="2407" spans="1:9" x14ac:dyDescent="0.25">
      <c r="A2407" s="1">
        <v>44108</v>
      </c>
      <c r="B2407">
        <f>COUNTIF(Employee!$U$2:$U$1471, 'Date Events'!A2407)</f>
        <v>1</v>
      </c>
      <c r="C2407">
        <f>COUNTIF(Employee!$X$2:$X$1471, 'Date Events'!A2407)</f>
        <v>0</v>
      </c>
      <c r="D2407">
        <f t="shared" si="37"/>
        <v>1033</v>
      </c>
      <c r="E2407">
        <f>COUNTIF(Employee!$AA$2:$AA$1471, 'Date Events'!A2407)</f>
        <v>1</v>
      </c>
      <c r="F2407" t="str">
        <f>IF(ISNA(VLOOKUP(A2407, PerformanceRating!$P$8:$R$2778, 2, FALSE)), "", VLOOKUP(A2407, PerformanceRating!$P$8:$R$2778, 2, FALSE))</f>
        <v/>
      </c>
      <c r="G2407" t="str">
        <f>IF(ISNA(VLOOKUP(A2407, PerformanceRating!$P$8:$R$2778, 3, FALSE)), "", VLOOKUP(A2407, PerformanceRating!$P$8:$R$2778, 3, FALSE))</f>
        <v/>
      </c>
      <c r="H2407" t="str">
        <f>IF(ISNA(VLOOKUP(A2407, PerformanceRating!$C$2:$N$6710, 11, FALSE)), "", VLOOKUP(A2407, PerformanceRating!$C$2:$N$6710, 11, FALSE))</f>
        <v/>
      </c>
      <c r="I2407" t="str">
        <f>IF(ISNA(VLOOKUP(A2407, PerformanceRating!$C$2:$N$6710, 12, FALSE)), "", VLOOKUP(A2407, PerformanceRating!$C$2:$N$6710, 12, FALSE))</f>
        <v/>
      </c>
    </row>
    <row r="2408" spans="1:9" x14ac:dyDescent="0.25">
      <c r="A2408" s="1">
        <v>44110</v>
      </c>
      <c r="B2408">
        <f>COUNTIF(Employee!$U$2:$U$1471, 'Date Events'!A2408)</f>
        <v>0</v>
      </c>
      <c r="C2408">
        <f>COUNTIF(Employee!$X$2:$X$1471, 'Date Events'!A2408)</f>
        <v>0</v>
      </c>
      <c r="D2408">
        <f t="shared" si="37"/>
        <v>1033</v>
      </c>
      <c r="E2408">
        <f>COUNTIF(Employee!$AA$2:$AA$1471, 'Date Events'!A2408)</f>
        <v>0</v>
      </c>
      <c r="F2408">
        <f>IF(ISNA(VLOOKUP(A2408, PerformanceRating!$P$8:$R$2778, 2, FALSE)), "", VLOOKUP(A2408, PerformanceRating!$P$8:$R$2778, 2, FALSE))</f>
        <v>4</v>
      </c>
      <c r="G2408">
        <f>IF(ISNA(VLOOKUP(A2408, PerformanceRating!$P$8:$R$2778, 3, FALSE)), "", VLOOKUP(A2408, PerformanceRating!$P$8:$R$2778, 3, FALSE))</f>
        <v>4</v>
      </c>
      <c r="H2408">
        <f>IF(ISNA(VLOOKUP(A2408, PerformanceRating!$C$2:$N$6710, 11, FALSE)), "", VLOOKUP(A2408, PerformanceRating!$C$2:$N$6710, 11, FALSE))</f>
        <v>4.25</v>
      </c>
      <c r="I2408">
        <f>IF(ISNA(VLOOKUP(A2408, PerformanceRating!$C$2:$N$6710, 12, FALSE)), "", VLOOKUP(A2408, PerformanceRating!$C$2:$N$6710, 12, FALSE))</f>
        <v>4</v>
      </c>
    </row>
    <row r="2409" spans="1:9" x14ac:dyDescent="0.25">
      <c r="A2409" s="1">
        <v>44111</v>
      </c>
      <c r="B2409">
        <f>COUNTIF(Employee!$U$2:$U$1471, 'Date Events'!A2409)</f>
        <v>0</v>
      </c>
      <c r="C2409">
        <f>COUNTIF(Employee!$X$2:$X$1471, 'Date Events'!A2409)</f>
        <v>0</v>
      </c>
      <c r="D2409">
        <f t="shared" si="37"/>
        <v>1033</v>
      </c>
      <c r="E2409">
        <f>COUNTIF(Employee!$AA$2:$AA$1471, 'Date Events'!A2409)</f>
        <v>0</v>
      </c>
      <c r="F2409">
        <f>IF(ISNA(VLOOKUP(A2409, PerformanceRating!$P$8:$R$2778, 2, FALSE)), "", VLOOKUP(A2409, PerformanceRating!$P$8:$R$2778, 2, FALSE))</f>
        <v>5</v>
      </c>
      <c r="G2409">
        <f>IF(ISNA(VLOOKUP(A2409, PerformanceRating!$P$8:$R$2778, 3, FALSE)), "", VLOOKUP(A2409, PerformanceRating!$P$8:$R$2778, 3, FALSE))</f>
        <v>4</v>
      </c>
      <c r="H2409">
        <f>IF(ISNA(VLOOKUP(A2409, PerformanceRating!$C$2:$N$6710, 11, FALSE)), "", VLOOKUP(A2409, PerformanceRating!$C$2:$N$6710, 11, FALSE))</f>
        <v>4</v>
      </c>
      <c r="I2409">
        <f>IF(ISNA(VLOOKUP(A2409, PerformanceRating!$C$2:$N$6710, 12, FALSE)), "", VLOOKUP(A2409, PerformanceRating!$C$2:$N$6710, 12, FALSE))</f>
        <v>4.5</v>
      </c>
    </row>
    <row r="2410" spans="1:9" x14ac:dyDescent="0.25">
      <c r="A2410" s="1">
        <v>44112</v>
      </c>
      <c r="B2410">
        <f>COUNTIF(Employee!$U$2:$U$1471, 'Date Events'!A2410)</f>
        <v>1</v>
      </c>
      <c r="C2410">
        <f>COUNTIF(Employee!$X$2:$X$1471, 'Date Events'!A2410)</f>
        <v>0</v>
      </c>
      <c r="D2410">
        <f t="shared" si="37"/>
        <v>1034</v>
      </c>
      <c r="E2410">
        <f>COUNTIF(Employee!$AA$2:$AA$1471, 'Date Events'!A2410)</f>
        <v>0</v>
      </c>
      <c r="F2410">
        <f>IF(ISNA(VLOOKUP(A2410, PerformanceRating!$P$8:$R$2778, 2, FALSE)), "", VLOOKUP(A2410, PerformanceRating!$P$8:$R$2778, 2, FALSE))</f>
        <v>3.6</v>
      </c>
      <c r="G2410">
        <f>IF(ISNA(VLOOKUP(A2410, PerformanceRating!$P$8:$R$2778, 3, FALSE)), "", VLOOKUP(A2410, PerformanceRating!$P$8:$R$2778, 3, FALSE))</f>
        <v>2.8</v>
      </c>
      <c r="H2410">
        <f>IF(ISNA(VLOOKUP(A2410, PerformanceRating!$C$2:$N$6710, 11, FALSE)), "", VLOOKUP(A2410, PerformanceRating!$C$2:$N$6710, 11, FALSE))</f>
        <v>3.25</v>
      </c>
      <c r="I2410">
        <f>IF(ISNA(VLOOKUP(A2410, PerformanceRating!$C$2:$N$6710, 12, FALSE)), "", VLOOKUP(A2410, PerformanceRating!$C$2:$N$6710, 12, FALSE))</f>
        <v>2.5</v>
      </c>
    </row>
    <row r="2411" spans="1:9" x14ac:dyDescent="0.25">
      <c r="A2411" s="1">
        <v>44113</v>
      </c>
      <c r="B2411">
        <f>COUNTIF(Employee!$U$2:$U$1471, 'Date Events'!A2411)</f>
        <v>0</v>
      </c>
      <c r="C2411">
        <f>COUNTIF(Employee!$X$2:$X$1471, 'Date Events'!A2411)</f>
        <v>0</v>
      </c>
      <c r="D2411">
        <f t="shared" si="37"/>
        <v>1034</v>
      </c>
      <c r="E2411">
        <f>COUNTIF(Employee!$AA$2:$AA$1471, 'Date Events'!A2411)</f>
        <v>0</v>
      </c>
      <c r="F2411">
        <f>IF(ISNA(VLOOKUP(A2411, PerformanceRating!$P$8:$R$2778, 2, FALSE)), "", VLOOKUP(A2411, PerformanceRating!$P$8:$R$2778, 2, FALSE))</f>
        <v>4</v>
      </c>
      <c r="G2411">
        <f>IF(ISNA(VLOOKUP(A2411, PerformanceRating!$P$8:$R$2778, 3, FALSE)), "", VLOOKUP(A2411, PerformanceRating!$P$8:$R$2778, 3, FALSE))</f>
        <v>4</v>
      </c>
      <c r="H2411">
        <f>IF(ISNA(VLOOKUP(A2411, PerformanceRating!$C$2:$N$6710, 11, FALSE)), "", VLOOKUP(A2411, PerformanceRating!$C$2:$N$6710, 11, FALSE))</f>
        <v>4.5</v>
      </c>
      <c r="I2411">
        <f>IF(ISNA(VLOOKUP(A2411, PerformanceRating!$C$2:$N$6710, 12, FALSE)), "", VLOOKUP(A2411, PerformanceRating!$C$2:$N$6710, 12, FALSE))</f>
        <v>4</v>
      </c>
    </row>
    <row r="2412" spans="1:9" x14ac:dyDescent="0.25">
      <c r="A2412" s="1">
        <v>44115</v>
      </c>
      <c r="B2412">
        <f>COUNTIF(Employee!$U$2:$U$1471, 'Date Events'!A2412)</f>
        <v>1</v>
      </c>
      <c r="C2412">
        <f>COUNTIF(Employee!$X$2:$X$1471, 'Date Events'!A2412)</f>
        <v>0</v>
      </c>
      <c r="D2412">
        <f t="shared" si="37"/>
        <v>1035</v>
      </c>
      <c r="E2412">
        <f>COUNTIF(Employee!$AA$2:$AA$1471, 'Date Events'!A2412)</f>
        <v>0</v>
      </c>
      <c r="F2412" t="str">
        <f>IF(ISNA(VLOOKUP(A2412, PerformanceRating!$P$8:$R$2778, 2, FALSE)), "", VLOOKUP(A2412, PerformanceRating!$P$8:$R$2778, 2, FALSE))</f>
        <v/>
      </c>
      <c r="G2412" t="str">
        <f>IF(ISNA(VLOOKUP(A2412, PerformanceRating!$P$8:$R$2778, 3, FALSE)), "", VLOOKUP(A2412, PerformanceRating!$P$8:$R$2778, 3, FALSE))</f>
        <v/>
      </c>
      <c r="H2412" t="str">
        <f>IF(ISNA(VLOOKUP(A2412, PerformanceRating!$C$2:$N$6710, 11, FALSE)), "", VLOOKUP(A2412, PerformanceRating!$C$2:$N$6710, 11, FALSE))</f>
        <v/>
      </c>
      <c r="I2412" t="str">
        <f>IF(ISNA(VLOOKUP(A2412, PerformanceRating!$C$2:$N$6710, 12, FALSE)), "", VLOOKUP(A2412, PerformanceRating!$C$2:$N$6710, 12, FALSE))</f>
        <v/>
      </c>
    </row>
    <row r="2413" spans="1:9" x14ac:dyDescent="0.25">
      <c r="A2413" s="1">
        <v>44116</v>
      </c>
      <c r="B2413">
        <f>COUNTIF(Employee!$U$2:$U$1471, 'Date Events'!A2413)</f>
        <v>1</v>
      </c>
      <c r="C2413">
        <f>COUNTIF(Employee!$X$2:$X$1471, 'Date Events'!A2413)</f>
        <v>0</v>
      </c>
      <c r="D2413">
        <f t="shared" si="37"/>
        <v>1036</v>
      </c>
      <c r="E2413">
        <f>COUNTIF(Employee!$AA$2:$AA$1471, 'Date Events'!A2413)</f>
        <v>0</v>
      </c>
      <c r="F2413" t="str">
        <f>IF(ISNA(VLOOKUP(A2413, PerformanceRating!$P$8:$R$2778, 2, FALSE)), "", VLOOKUP(A2413, PerformanceRating!$P$8:$R$2778, 2, FALSE))</f>
        <v/>
      </c>
      <c r="G2413" t="str">
        <f>IF(ISNA(VLOOKUP(A2413, PerformanceRating!$P$8:$R$2778, 3, FALSE)), "", VLOOKUP(A2413, PerformanceRating!$P$8:$R$2778, 3, FALSE))</f>
        <v/>
      </c>
      <c r="H2413" t="str">
        <f>IF(ISNA(VLOOKUP(A2413, PerformanceRating!$C$2:$N$6710, 11, FALSE)), "", VLOOKUP(A2413, PerformanceRating!$C$2:$N$6710, 11, FALSE))</f>
        <v/>
      </c>
      <c r="I2413" t="str">
        <f>IF(ISNA(VLOOKUP(A2413, PerformanceRating!$C$2:$N$6710, 12, FALSE)), "", VLOOKUP(A2413, PerformanceRating!$C$2:$N$6710, 12, FALSE))</f>
        <v/>
      </c>
    </row>
    <row r="2414" spans="1:9" x14ac:dyDescent="0.25">
      <c r="A2414" s="1">
        <v>44117</v>
      </c>
      <c r="B2414">
        <f>COUNTIF(Employee!$U$2:$U$1471, 'Date Events'!A2414)</f>
        <v>1</v>
      </c>
      <c r="C2414">
        <f>COUNTIF(Employee!$X$2:$X$1471, 'Date Events'!A2414)</f>
        <v>0</v>
      </c>
      <c r="D2414">
        <f t="shared" si="37"/>
        <v>1037</v>
      </c>
      <c r="E2414">
        <f>COUNTIF(Employee!$AA$2:$AA$1471, 'Date Events'!A2414)</f>
        <v>0</v>
      </c>
      <c r="F2414">
        <f>IF(ISNA(VLOOKUP(A2414, PerformanceRating!$P$8:$R$2778, 2, FALSE)), "", VLOOKUP(A2414, PerformanceRating!$P$8:$R$2778, 2, FALSE))</f>
        <v>4</v>
      </c>
      <c r="G2414">
        <f>IF(ISNA(VLOOKUP(A2414, PerformanceRating!$P$8:$R$2778, 3, FALSE)), "", VLOOKUP(A2414, PerformanceRating!$P$8:$R$2778, 3, FALSE))</f>
        <v>3</v>
      </c>
      <c r="H2414">
        <f>IF(ISNA(VLOOKUP(A2414, PerformanceRating!$C$2:$N$6710, 11, FALSE)), "", VLOOKUP(A2414, PerformanceRating!$C$2:$N$6710, 11, FALSE))</f>
        <v>3.5</v>
      </c>
      <c r="I2414">
        <f>IF(ISNA(VLOOKUP(A2414, PerformanceRating!$C$2:$N$6710, 12, FALSE)), "", VLOOKUP(A2414, PerformanceRating!$C$2:$N$6710, 12, FALSE))</f>
        <v>3.5</v>
      </c>
    </row>
    <row r="2415" spans="1:9" x14ac:dyDescent="0.25">
      <c r="A2415" s="1">
        <v>44118</v>
      </c>
      <c r="B2415">
        <f>COUNTIF(Employee!$U$2:$U$1471, 'Date Events'!A2415)</f>
        <v>0</v>
      </c>
      <c r="C2415">
        <f>COUNTIF(Employee!$X$2:$X$1471, 'Date Events'!A2415)</f>
        <v>0</v>
      </c>
      <c r="D2415">
        <f t="shared" si="37"/>
        <v>1037</v>
      </c>
      <c r="E2415">
        <f>COUNTIF(Employee!$AA$2:$AA$1471, 'Date Events'!A2415)</f>
        <v>0</v>
      </c>
      <c r="F2415">
        <f>IF(ISNA(VLOOKUP(A2415, PerformanceRating!$P$8:$R$2778, 2, FALSE)), "", VLOOKUP(A2415, PerformanceRating!$P$8:$R$2778, 2, FALSE))</f>
        <v>3.75</v>
      </c>
      <c r="G2415">
        <f>IF(ISNA(VLOOKUP(A2415, PerformanceRating!$P$8:$R$2778, 3, FALSE)), "", VLOOKUP(A2415, PerformanceRating!$P$8:$R$2778, 3, FALSE))</f>
        <v>3</v>
      </c>
      <c r="H2415">
        <f>IF(ISNA(VLOOKUP(A2415, PerformanceRating!$C$2:$N$6710, 11, FALSE)), "", VLOOKUP(A2415, PerformanceRating!$C$2:$N$6710, 11, FALSE))</f>
        <v>3.5</v>
      </c>
      <c r="I2415">
        <f>IF(ISNA(VLOOKUP(A2415, PerformanceRating!$C$2:$N$6710, 12, FALSE)), "", VLOOKUP(A2415, PerformanceRating!$C$2:$N$6710, 12, FALSE))</f>
        <v>2.5</v>
      </c>
    </row>
    <row r="2416" spans="1:9" x14ac:dyDescent="0.25">
      <c r="A2416" s="1">
        <v>44119</v>
      </c>
      <c r="B2416">
        <f>COUNTIF(Employee!$U$2:$U$1471, 'Date Events'!A2416)</f>
        <v>0</v>
      </c>
      <c r="C2416">
        <f>COUNTIF(Employee!$X$2:$X$1471, 'Date Events'!A2416)</f>
        <v>0</v>
      </c>
      <c r="D2416">
        <f t="shared" si="37"/>
        <v>1037</v>
      </c>
      <c r="E2416">
        <f>COUNTIF(Employee!$AA$2:$AA$1471, 'Date Events'!A2416)</f>
        <v>0</v>
      </c>
      <c r="F2416">
        <f>IF(ISNA(VLOOKUP(A2416, PerformanceRating!$P$8:$R$2778, 2, FALSE)), "", VLOOKUP(A2416, PerformanceRating!$P$8:$R$2778, 2, FALSE))</f>
        <v>3</v>
      </c>
      <c r="G2416">
        <f>IF(ISNA(VLOOKUP(A2416, PerformanceRating!$P$8:$R$2778, 3, FALSE)), "", VLOOKUP(A2416, PerformanceRating!$P$8:$R$2778, 3, FALSE))</f>
        <v>2</v>
      </c>
      <c r="H2416">
        <f>IF(ISNA(VLOOKUP(A2416, PerformanceRating!$C$2:$N$6710, 11, FALSE)), "", VLOOKUP(A2416, PerformanceRating!$C$2:$N$6710, 11, FALSE))</f>
        <v>3.25</v>
      </c>
      <c r="I2416">
        <f>IF(ISNA(VLOOKUP(A2416, PerformanceRating!$C$2:$N$6710, 12, FALSE)), "", VLOOKUP(A2416, PerformanceRating!$C$2:$N$6710, 12, FALSE))</f>
        <v>2.5</v>
      </c>
    </row>
    <row r="2417" spans="1:9" x14ac:dyDescent="0.25">
      <c r="A2417" s="1">
        <v>44120</v>
      </c>
      <c r="B2417">
        <f>COUNTIF(Employee!$U$2:$U$1471, 'Date Events'!A2417)</f>
        <v>0</v>
      </c>
      <c r="C2417">
        <f>COUNTIF(Employee!$X$2:$X$1471, 'Date Events'!A2417)</f>
        <v>0</v>
      </c>
      <c r="D2417">
        <f t="shared" si="37"/>
        <v>1037</v>
      </c>
      <c r="E2417">
        <f>COUNTIF(Employee!$AA$2:$AA$1471, 'Date Events'!A2417)</f>
        <v>0</v>
      </c>
      <c r="F2417">
        <f>IF(ISNA(VLOOKUP(A2417, PerformanceRating!$P$8:$R$2778, 2, FALSE)), "", VLOOKUP(A2417, PerformanceRating!$P$8:$R$2778, 2, FALSE))</f>
        <v>3.4</v>
      </c>
      <c r="G2417">
        <f>IF(ISNA(VLOOKUP(A2417, PerformanceRating!$P$8:$R$2778, 3, FALSE)), "", VLOOKUP(A2417, PerformanceRating!$P$8:$R$2778, 3, FALSE))</f>
        <v>3</v>
      </c>
      <c r="H2417">
        <f>IF(ISNA(VLOOKUP(A2417, PerformanceRating!$C$2:$N$6710, 11, FALSE)), "", VLOOKUP(A2417, PerformanceRating!$C$2:$N$6710, 11, FALSE))</f>
        <v>3.5</v>
      </c>
      <c r="I2417">
        <f>IF(ISNA(VLOOKUP(A2417, PerformanceRating!$C$2:$N$6710, 12, FALSE)), "", VLOOKUP(A2417, PerformanceRating!$C$2:$N$6710, 12, FALSE))</f>
        <v>4</v>
      </c>
    </row>
    <row r="2418" spans="1:9" x14ac:dyDescent="0.25">
      <c r="A2418" s="1">
        <v>44121</v>
      </c>
      <c r="B2418">
        <f>COUNTIF(Employee!$U$2:$U$1471, 'Date Events'!A2418)</f>
        <v>0</v>
      </c>
      <c r="C2418">
        <f>COUNTIF(Employee!$X$2:$X$1471, 'Date Events'!A2418)</f>
        <v>0</v>
      </c>
      <c r="D2418">
        <f t="shared" si="37"/>
        <v>1037</v>
      </c>
      <c r="E2418">
        <f>COUNTIF(Employee!$AA$2:$AA$1471, 'Date Events'!A2418)</f>
        <v>0</v>
      </c>
      <c r="F2418">
        <f>IF(ISNA(VLOOKUP(A2418, PerformanceRating!$P$8:$R$2778, 2, FALSE)), "", VLOOKUP(A2418, PerformanceRating!$P$8:$R$2778, 2, FALSE))</f>
        <v>4</v>
      </c>
      <c r="G2418">
        <f>IF(ISNA(VLOOKUP(A2418, PerformanceRating!$P$8:$R$2778, 3, FALSE)), "", VLOOKUP(A2418, PerformanceRating!$P$8:$R$2778, 3, FALSE))</f>
        <v>3.5</v>
      </c>
      <c r="H2418">
        <f>IF(ISNA(VLOOKUP(A2418, PerformanceRating!$C$2:$N$6710, 11, FALSE)), "", VLOOKUP(A2418, PerformanceRating!$C$2:$N$6710, 11, FALSE))</f>
        <v>2.75</v>
      </c>
      <c r="I2418">
        <f>IF(ISNA(VLOOKUP(A2418, PerformanceRating!$C$2:$N$6710, 12, FALSE)), "", VLOOKUP(A2418, PerformanceRating!$C$2:$N$6710, 12, FALSE))</f>
        <v>2.5</v>
      </c>
    </row>
    <row r="2419" spans="1:9" x14ac:dyDescent="0.25">
      <c r="A2419" s="1">
        <v>44122</v>
      </c>
      <c r="B2419">
        <f>COUNTIF(Employee!$U$2:$U$1471, 'Date Events'!A2419)</f>
        <v>0</v>
      </c>
      <c r="C2419">
        <f>COUNTIF(Employee!$X$2:$X$1471, 'Date Events'!A2419)</f>
        <v>0</v>
      </c>
      <c r="D2419">
        <f t="shared" si="37"/>
        <v>1037</v>
      </c>
      <c r="E2419">
        <f>COUNTIF(Employee!$AA$2:$AA$1471, 'Date Events'!A2419)</f>
        <v>0</v>
      </c>
      <c r="F2419">
        <f>IF(ISNA(VLOOKUP(A2419, PerformanceRating!$P$8:$R$2778, 2, FALSE)), "", VLOOKUP(A2419, PerformanceRating!$P$8:$R$2778, 2, FALSE))</f>
        <v>5</v>
      </c>
      <c r="G2419">
        <f>IF(ISNA(VLOOKUP(A2419, PerformanceRating!$P$8:$R$2778, 3, FALSE)), "", VLOOKUP(A2419, PerformanceRating!$P$8:$R$2778, 3, FALSE))</f>
        <v>5</v>
      </c>
      <c r="H2419">
        <f>IF(ISNA(VLOOKUP(A2419, PerformanceRating!$C$2:$N$6710, 11, FALSE)), "", VLOOKUP(A2419, PerformanceRating!$C$2:$N$6710, 11, FALSE))</f>
        <v>3.25</v>
      </c>
      <c r="I2419">
        <f>IF(ISNA(VLOOKUP(A2419, PerformanceRating!$C$2:$N$6710, 12, FALSE)), "", VLOOKUP(A2419, PerformanceRating!$C$2:$N$6710, 12, FALSE))</f>
        <v>5</v>
      </c>
    </row>
    <row r="2420" spans="1:9" x14ac:dyDescent="0.25">
      <c r="A2420" s="1">
        <v>44123</v>
      </c>
      <c r="B2420">
        <f>COUNTIF(Employee!$U$2:$U$1471, 'Date Events'!A2420)</f>
        <v>0</v>
      </c>
      <c r="C2420">
        <f>COUNTIF(Employee!$X$2:$X$1471, 'Date Events'!A2420)</f>
        <v>0</v>
      </c>
      <c r="D2420">
        <f t="shared" si="37"/>
        <v>1037</v>
      </c>
      <c r="E2420">
        <f>COUNTIF(Employee!$AA$2:$AA$1471, 'Date Events'!A2420)</f>
        <v>0</v>
      </c>
      <c r="F2420">
        <f>IF(ISNA(VLOOKUP(A2420, PerformanceRating!$P$8:$R$2778, 2, FALSE)), "", VLOOKUP(A2420, PerformanceRating!$P$8:$R$2778, 2, FALSE))</f>
        <v>3.8</v>
      </c>
      <c r="G2420">
        <f>IF(ISNA(VLOOKUP(A2420, PerformanceRating!$P$8:$R$2778, 3, FALSE)), "", VLOOKUP(A2420, PerformanceRating!$P$8:$R$2778, 3, FALSE))</f>
        <v>3.4</v>
      </c>
      <c r="H2420">
        <f>IF(ISNA(VLOOKUP(A2420, PerformanceRating!$C$2:$N$6710, 11, FALSE)), "", VLOOKUP(A2420, PerformanceRating!$C$2:$N$6710, 11, FALSE))</f>
        <v>4.5</v>
      </c>
      <c r="I2420">
        <f>IF(ISNA(VLOOKUP(A2420, PerformanceRating!$C$2:$N$6710, 12, FALSE)), "", VLOOKUP(A2420, PerformanceRating!$C$2:$N$6710, 12, FALSE))</f>
        <v>2.5</v>
      </c>
    </row>
    <row r="2421" spans="1:9" x14ac:dyDescent="0.25">
      <c r="A2421" s="1">
        <v>44124</v>
      </c>
      <c r="B2421">
        <f>COUNTIF(Employee!$U$2:$U$1471, 'Date Events'!A2421)</f>
        <v>0</v>
      </c>
      <c r="C2421">
        <f>COUNTIF(Employee!$X$2:$X$1471, 'Date Events'!A2421)</f>
        <v>0</v>
      </c>
      <c r="D2421">
        <f t="shared" si="37"/>
        <v>1037</v>
      </c>
      <c r="E2421">
        <f>COUNTIF(Employee!$AA$2:$AA$1471, 'Date Events'!A2421)</f>
        <v>0</v>
      </c>
      <c r="F2421">
        <f>IF(ISNA(VLOOKUP(A2421, PerformanceRating!$P$8:$R$2778, 2, FALSE)), "", VLOOKUP(A2421, PerformanceRating!$P$8:$R$2778, 2, FALSE))</f>
        <v>4</v>
      </c>
      <c r="G2421">
        <f>IF(ISNA(VLOOKUP(A2421, PerformanceRating!$P$8:$R$2778, 3, FALSE)), "", VLOOKUP(A2421, PerformanceRating!$P$8:$R$2778, 3, FALSE))</f>
        <v>3.5</v>
      </c>
      <c r="H2421">
        <f>IF(ISNA(VLOOKUP(A2421, PerformanceRating!$C$2:$N$6710, 11, FALSE)), "", VLOOKUP(A2421, PerformanceRating!$C$2:$N$6710, 11, FALSE))</f>
        <v>3.75</v>
      </c>
      <c r="I2421">
        <f>IF(ISNA(VLOOKUP(A2421, PerformanceRating!$C$2:$N$6710, 12, FALSE)), "", VLOOKUP(A2421, PerformanceRating!$C$2:$N$6710, 12, FALSE))</f>
        <v>2.5</v>
      </c>
    </row>
    <row r="2422" spans="1:9" x14ac:dyDescent="0.25">
      <c r="A2422" s="1">
        <v>44125</v>
      </c>
      <c r="B2422">
        <f>COUNTIF(Employee!$U$2:$U$1471, 'Date Events'!A2422)</f>
        <v>0</v>
      </c>
      <c r="C2422">
        <f>COUNTIF(Employee!$X$2:$X$1471, 'Date Events'!A2422)</f>
        <v>0</v>
      </c>
      <c r="D2422">
        <f t="shared" si="37"/>
        <v>1037</v>
      </c>
      <c r="E2422">
        <f>COUNTIF(Employee!$AA$2:$AA$1471, 'Date Events'!A2422)</f>
        <v>0</v>
      </c>
      <c r="F2422">
        <f>IF(ISNA(VLOOKUP(A2422, PerformanceRating!$P$8:$R$2778, 2, FALSE)), "", VLOOKUP(A2422, PerformanceRating!$P$8:$R$2778, 2, FALSE))</f>
        <v>3.6666666666666665</v>
      </c>
      <c r="G2422">
        <f>IF(ISNA(VLOOKUP(A2422, PerformanceRating!$P$8:$R$2778, 3, FALSE)), "", VLOOKUP(A2422, PerformanceRating!$P$8:$R$2778, 3, FALSE))</f>
        <v>2.6666666666666665</v>
      </c>
      <c r="H2422">
        <f>IF(ISNA(VLOOKUP(A2422, PerformanceRating!$C$2:$N$6710, 11, FALSE)), "", VLOOKUP(A2422, PerformanceRating!$C$2:$N$6710, 11, FALSE))</f>
        <v>3.5</v>
      </c>
      <c r="I2422">
        <f>IF(ISNA(VLOOKUP(A2422, PerformanceRating!$C$2:$N$6710, 12, FALSE)), "", VLOOKUP(A2422, PerformanceRating!$C$2:$N$6710, 12, FALSE))</f>
        <v>2.5</v>
      </c>
    </row>
    <row r="2423" spans="1:9" x14ac:dyDescent="0.25">
      <c r="A2423" s="1">
        <v>44126</v>
      </c>
      <c r="B2423">
        <f>COUNTIF(Employee!$U$2:$U$1471, 'Date Events'!A2423)</f>
        <v>0</v>
      </c>
      <c r="C2423">
        <f>COUNTIF(Employee!$X$2:$X$1471, 'Date Events'!A2423)</f>
        <v>0</v>
      </c>
      <c r="D2423">
        <f t="shared" si="37"/>
        <v>1037</v>
      </c>
      <c r="E2423">
        <f>COUNTIF(Employee!$AA$2:$AA$1471, 'Date Events'!A2423)</f>
        <v>0</v>
      </c>
      <c r="F2423">
        <f>IF(ISNA(VLOOKUP(A2423, PerformanceRating!$P$8:$R$2778, 2, FALSE)), "", VLOOKUP(A2423, PerformanceRating!$P$8:$R$2778, 2, FALSE))</f>
        <v>3</v>
      </c>
      <c r="G2423">
        <f>IF(ISNA(VLOOKUP(A2423, PerformanceRating!$P$8:$R$2778, 3, FALSE)), "", VLOOKUP(A2423, PerformanceRating!$P$8:$R$2778, 3, FALSE))</f>
        <v>3</v>
      </c>
      <c r="H2423">
        <f>IF(ISNA(VLOOKUP(A2423, PerformanceRating!$C$2:$N$6710, 11, FALSE)), "", VLOOKUP(A2423, PerformanceRating!$C$2:$N$6710, 11, FALSE))</f>
        <v>2.75</v>
      </c>
      <c r="I2423">
        <f>IF(ISNA(VLOOKUP(A2423, PerformanceRating!$C$2:$N$6710, 12, FALSE)), "", VLOOKUP(A2423, PerformanceRating!$C$2:$N$6710, 12, FALSE))</f>
        <v>3</v>
      </c>
    </row>
    <row r="2424" spans="1:9" x14ac:dyDescent="0.25">
      <c r="A2424" s="1">
        <v>44127</v>
      </c>
      <c r="B2424">
        <f>COUNTIF(Employee!$U$2:$U$1471, 'Date Events'!A2424)</f>
        <v>1</v>
      </c>
      <c r="C2424">
        <f>COUNTIF(Employee!$X$2:$X$1471, 'Date Events'!A2424)</f>
        <v>1</v>
      </c>
      <c r="D2424">
        <f t="shared" si="37"/>
        <v>1037</v>
      </c>
      <c r="E2424">
        <f>COUNTIF(Employee!$AA$2:$AA$1471, 'Date Events'!A2424)</f>
        <v>0</v>
      </c>
      <c r="F2424">
        <f>IF(ISNA(VLOOKUP(A2424, PerformanceRating!$P$8:$R$2778, 2, FALSE)), "", VLOOKUP(A2424, PerformanceRating!$P$8:$R$2778, 2, FALSE))</f>
        <v>4.5</v>
      </c>
      <c r="G2424">
        <f>IF(ISNA(VLOOKUP(A2424, PerformanceRating!$P$8:$R$2778, 3, FALSE)), "", VLOOKUP(A2424, PerformanceRating!$P$8:$R$2778, 3, FALSE))</f>
        <v>3.5</v>
      </c>
      <c r="H2424">
        <f>IF(ISNA(VLOOKUP(A2424, PerformanceRating!$C$2:$N$6710, 11, FALSE)), "", VLOOKUP(A2424, PerformanceRating!$C$2:$N$6710, 11, FALSE))</f>
        <v>3.5</v>
      </c>
      <c r="I2424">
        <f>IF(ISNA(VLOOKUP(A2424, PerformanceRating!$C$2:$N$6710, 12, FALSE)), "", VLOOKUP(A2424, PerformanceRating!$C$2:$N$6710, 12, FALSE))</f>
        <v>4.5</v>
      </c>
    </row>
    <row r="2425" spans="1:9" x14ac:dyDescent="0.25">
      <c r="A2425" s="1">
        <v>44128</v>
      </c>
      <c r="B2425">
        <f>COUNTIF(Employee!$U$2:$U$1471, 'Date Events'!A2425)</f>
        <v>0</v>
      </c>
      <c r="C2425">
        <f>COUNTIF(Employee!$X$2:$X$1471, 'Date Events'!A2425)</f>
        <v>0</v>
      </c>
      <c r="D2425">
        <f t="shared" si="37"/>
        <v>1037</v>
      </c>
      <c r="E2425">
        <f>COUNTIF(Employee!$AA$2:$AA$1471, 'Date Events'!A2425)</f>
        <v>1</v>
      </c>
      <c r="F2425">
        <f>IF(ISNA(VLOOKUP(A2425, PerformanceRating!$P$8:$R$2778, 2, FALSE)), "", VLOOKUP(A2425, PerformanceRating!$P$8:$R$2778, 2, FALSE))</f>
        <v>4</v>
      </c>
      <c r="G2425">
        <f>IF(ISNA(VLOOKUP(A2425, PerformanceRating!$P$8:$R$2778, 3, FALSE)), "", VLOOKUP(A2425, PerformanceRating!$P$8:$R$2778, 3, FALSE))</f>
        <v>3.5</v>
      </c>
      <c r="H2425">
        <f>IF(ISNA(VLOOKUP(A2425, PerformanceRating!$C$2:$N$6710, 11, FALSE)), "", VLOOKUP(A2425, PerformanceRating!$C$2:$N$6710, 11, FALSE))</f>
        <v>3.75</v>
      </c>
      <c r="I2425">
        <f>IF(ISNA(VLOOKUP(A2425, PerformanceRating!$C$2:$N$6710, 12, FALSE)), "", VLOOKUP(A2425, PerformanceRating!$C$2:$N$6710, 12, FALSE))</f>
        <v>3</v>
      </c>
    </row>
    <row r="2426" spans="1:9" x14ac:dyDescent="0.25">
      <c r="A2426" s="1">
        <v>44129</v>
      </c>
      <c r="B2426">
        <f>COUNTIF(Employee!$U$2:$U$1471, 'Date Events'!A2426)</f>
        <v>0</v>
      </c>
      <c r="C2426">
        <f>COUNTIF(Employee!$X$2:$X$1471, 'Date Events'!A2426)</f>
        <v>0</v>
      </c>
      <c r="D2426">
        <f t="shared" si="37"/>
        <v>1037</v>
      </c>
      <c r="E2426">
        <f>COUNTIF(Employee!$AA$2:$AA$1471, 'Date Events'!A2426)</f>
        <v>0</v>
      </c>
      <c r="F2426">
        <f>IF(ISNA(VLOOKUP(A2426, PerformanceRating!$P$8:$R$2778, 2, FALSE)), "", VLOOKUP(A2426, PerformanceRating!$P$8:$R$2778, 2, FALSE))</f>
        <v>4.5999999999999996</v>
      </c>
      <c r="G2426">
        <f>IF(ISNA(VLOOKUP(A2426, PerformanceRating!$P$8:$R$2778, 3, FALSE)), "", VLOOKUP(A2426, PerformanceRating!$P$8:$R$2778, 3, FALSE))</f>
        <v>4.2</v>
      </c>
      <c r="H2426">
        <f>IF(ISNA(VLOOKUP(A2426, PerformanceRating!$C$2:$N$6710, 11, FALSE)), "", VLOOKUP(A2426, PerformanceRating!$C$2:$N$6710, 11, FALSE))</f>
        <v>4.5</v>
      </c>
      <c r="I2426">
        <f>IF(ISNA(VLOOKUP(A2426, PerformanceRating!$C$2:$N$6710, 12, FALSE)), "", VLOOKUP(A2426, PerformanceRating!$C$2:$N$6710, 12, FALSE))</f>
        <v>4</v>
      </c>
    </row>
    <row r="2427" spans="1:9" x14ac:dyDescent="0.25">
      <c r="A2427" s="1">
        <v>44130</v>
      </c>
      <c r="B2427">
        <f>COUNTIF(Employee!$U$2:$U$1471, 'Date Events'!A2427)</f>
        <v>0</v>
      </c>
      <c r="C2427">
        <f>COUNTIF(Employee!$X$2:$X$1471, 'Date Events'!A2427)</f>
        <v>1</v>
      </c>
      <c r="D2427">
        <f t="shared" si="37"/>
        <v>1036</v>
      </c>
      <c r="E2427">
        <f>COUNTIF(Employee!$AA$2:$AA$1471, 'Date Events'!A2427)</f>
        <v>1</v>
      </c>
      <c r="F2427">
        <f>IF(ISNA(VLOOKUP(A2427, PerformanceRating!$P$8:$R$2778, 2, FALSE)), "", VLOOKUP(A2427, PerformanceRating!$P$8:$R$2778, 2, FALSE))</f>
        <v>4</v>
      </c>
      <c r="G2427">
        <f>IF(ISNA(VLOOKUP(A2427, PerformanceRating!$P$8:$R$2778, 3, FALSE)), "", VLOOKUP(A2427, PerformanceRating!$P$8:$R$2778, 3, FALSE))</f>
        <v>3.5</v>
      </c>
      <c r="H2427">
        <f>IF(ISNA(VLOOKUP(A2427, PerformanceRating!$C$2:$N$6710, 11, FALSE)), "", VLOOKUP(A2427, PerformanceRating!$C$2:$N$6710, 11, FALSE))</f>
        <v>4</v>
      </c>
      <c r="I2427">
        <f>IF(ISNA(VLOOKUP(A2427, PerformanceRating!$C$2:$N$6710, 12, FALSE)), "", VLOOKUP(A2427, PerformanceRating!$C$2:$N$6710, 12, FALSE))</f>
        <v>2.5</v>
      </c>
    </row>
    <row r="2428" spans="1:9" x14ac:dyDescent="0.25">
      <c r="A2428" s="1">
        <v>44131</v>
      </c>
      <c r="B2428">
        <f>COUNTIF(Employee!$U$2:$U$1471, 'Date Events'!A2428)</f>
        <v>1</v>
      </c>
      <c r="C2428">
        <f>COUNTIF(Employee!$X$2:$X$1471, 'Date Events'!A2428)</f>
        <v>0</v>
      </c>
      <c r="D2428">
        <f t="shared" si="37"/>
        <v>1037</v>
      </c>
      <c r="E2428">
        <f>COUNTIF(Employee!$AA$2:$AA$1471, 'Date Events'!A2428)</f>
        <v>0</v>
      </c>
      <c r="F2428">
        <f>IF(ISNA(VLOOKUP(A2428, PerformanceRating!$P$8:$R$2778, 2, FALSE)), "", VLOOKUP(A2428, PerformanceRating!$P$8:$R$2778, 2, FALSE))</f>
        <v>3</v>
      </c>
      <c r="G2428">
        <f>IF(ISNA(VLOOKUP(A2428, PerformanceRating!$P$8:$R$2778, 3, FALSE)), "", VLOOKUP(A2428, PerformanceRating!$P$8:$R$2778, 3, FALSE))</f>
        <v>2.5</v>
      </c>
      <c r="H2428">
        <f>IF(ISNA(VLOOKUP(A2428, PerformanceRating!$C$2:$N$6710, 11, FALSE)), "", VLOOKUP(A2428, PerformanceRating!$C$2:$N$6710, 11, FALSE))</f>
        <v>4.25</v>
      </c>
      <c r="I2428">
        <f>IF(ISNA(VLOOKUP(A2428, PerformanceRating!$C$2:$N$6710, 12, FALSE)), "", VLOOKUP(A2428, PerformanceRating!$C$2:$N$6710, 12, FALSE))</f>
        <v>3</v>
      </c>
    </row>
    <row r="2429" spans="1:9" x14ac:dyDescent="0.25">
      <c r="A2429" s="1">
        <v>44132</v>
      </c>
      <c r="B2429">
        <f>COUNTIF(Employee!$U$2:$U$1471, 'Date Events'!A2429)</f>
        <v>0</v>
      </c>
      <c r="C2429">
        <f>COUNTIF(Employee!$X$2:$X$1471, 'Date Events'!A2429)</f>
        <v>0</v>
      </c>
      <c r="D2429">
        <f t="shared" si="37"/>
        <v>1037</v>
      </c>
      <c r="E2429">
        <f>COUNTIF(Employee!$AA$2:$AA$1471, 'Date Events'!A2429)</f>
        <v>1</v>
      </c>
      <c r="F2429">
        <f>IF(ISNA(VLOOKUP(A2429, PerformanceRating!$P$8:$R$2778, 2, FALSE)), "", VLOOKUP(A2429, PerformanceRating!$P$8:$R$2778, 2, FALSE))</f>
        <v>4</v>
      </c>
      <c r="G2429">
        <f>IF(ISNA(VLOOKUP(A2429, PerformanceRating!$P$8:$R$2778, 3, FALSE)), "", VLOOKUP(A2429, PerformanceRating!$P$8:$R$2778, 3, FALSE))</f>
        <v>3.3333333333333335</v>
      </c>
      <c r="H2429">
        <f>IF(ISNA(VLOOKUP(A2429, PerformanceRating!$C$2:$N$6710, 11, FALSE)), "", VLOOKUP(A2429, PerformanceRating!$C$2:$N$6710, 11, FALSE))</f>
        <v>3.25</v>
      </c>
      <c r="I2429">
        <f>IF(ISNA(VLOOKUP(A2429, PerformanceRating!$C$2:$N$6710, 12, FALSE)), "", VLOOKUP(A2429, PerformanceRating!$C$2:$N$6710, 12, FALSE))</f>
        <v>4</v>
      </c>
    </row>
    <row r="2430" spans="1:9" x14ac:dyDescent="0.25">
      <c r="A2430" s="1">
        <v>44133</v>
      </c>
      <c r="B2430">
        <f>COUNTIF(Employee!$U$2:$U$1471, 'Date Events'!A2430)</f>
        <v>0</v>
      </c>
      <c r="C2430">
        <f>COUNTIF(Employee!$X$2:$X$1471, 'Date Events'!A2430)</f>
        <v>0</v>
      </c>
      <c r="D2430">
        <f t="shared" si="37"/>
        <v>1037</v>
      </c>
      <c r="E2430">
        <f>COUNTIF(Employee!$AA$2:$AA$1471, 'Date Events'!A2430)</f>
        <v>1</v>
      </c>
      <c r="F2430">
        <f>IF(ISNA(VLOOKUP(A2430, PerformanceRating!$P$8:$R$2778, 2, FALSE)), "", VLOOKUP(A2430, PerformanceRating!$P$8:$R$2778, 2, FALSE))</f>
        <v>5</v>
      </c>
      <c r="G2430">
        <f>IF(ISNA(VLOOKUP(A2430, PerformanceRating!$P$8:$R$2778, 3, FALSE)), "", VLOOKUP(A2430, PerformanceRating!$P$8:$R$2778, 3, FALSE))</f>
        <v>4</v>
      </c>
      <c r="H2430">
        <f>IF(ISNA(VLOOKUP(A2430, PerformanceRating!$C$2:$N$6710, 11, FALSE)), "", VLOOKUP(A2430, PerformanceRating!$C$2:$N$6710, 11, FALSE))</f>
        <v>3.25</v>
      </c>
      <c r="I2430">
        <f>IF(ISNA(VLOOKUP(A2430, PerformanceRating!$C$2:$N$6710, 12, FALSE)), "", VLOOKUP(A2430, PerformanceRating!$C$2:$N$6710, 12, FALSE))</f>
        <v>4.5</v>
      </c>
    </row>
    <row r="2431" spans="1:9" x14ac:dyDescent="0.25">
      <c r="A2431" s="1">
        <v>44134</v>
      </c>
      <c r="B2431">
        <f>COUNTIF(Employee!$U$2:$U$1471, 'Date Events'!A2431)</f>
        <v>0</v>
      </c>
      <c r="C2431">
        <f>COUNTIF(Employee!$X$2:$X$1471, 'Date Events'!A2431)</f>
        <v>0</v>
      </c>
      <c r="D2431">
        <f t="shared" si="37"/>
        <v>1037</v>
      </c>
      <c r="E2431">
        <f>COUNTIF(Employee!$AA$2:$AA$1471, 'Date Events'!A2431)</f>
        <v>0</v>
      </c>
      <c r="F2431">
        <f>IF(ISNA(VLOOKUP(A2431, PerformanceRating!$P$8:$R$2778, 2, FALSE)), "", VLOOKUP(A2431, PerformanceRating!$P$8:$R$2778, 2, FALSE))</f>
        <v>3.8</v>
      </c>
      <c r="G2431">
        <f>IF(ISNA(VLOOKUP(A2431, PerformanceRating!$P$8:$R$2778, 3, FALSE)), "", VLOOKUP(A2431, PerformanceRating!$P$8:$R$2778, 3, FALSE))</f>
        <v>3.2</v>
      </c>
      <c r="H2431">
        <f>IF(ISNA(VLOOKUP(A2431, PerformanceRating!$C$2:$N$6710, 11, FALSE)), "", VLOOKUP(A2431, PerformanceRating!$C$2:$N$6710, 11, FALSE))</f>
        <v>3.25</v>
      </c>
      <c r="I2431">
        <f>IF(ISNA(VLOOKUP(A2431, PerformanceRating!$C$2:$N$6710, 12, FALSE)), "", VLOOKUP(A2431, PerformanceRating!$C$2:$N$6710, 12, FALSE))</f>
        <v>3</v>
      </c>
    </row>
    <row r="2432" spans="1:9" x14ac:dyDescent="0.25">
      <c r="A2432" s="1">
        <v>44135</v>
      </c>
      <c r="B2432">
        <f>COUNTIF(Employee!$U$2:$U$1471, 'Date Events'!A2432)</f>
        <v>0</v>
      </c>
      <c r="C2432">
        <f>COUNTIF(Employee!$X$2:$X$1471, 'Date Events'!A2432)</f>
        <v>0</v>
      </c>
      <c r="D2432">
        <f t="shared" si="37"/>
        <v>1037</v>
      </c>
      <c r="E2432">
        <f>COUNTIF(Employee!$AA$2:$AA$1471, 'Date Events'!A2432)</f>
        <v>1</v>
      </c>
      <c r="F2432">
        <f>IF(ISNA(VLOOKUP(A2432, PerformanceRating!$P$8:$R$2778, 2, FALSE)), "", VLOOKUP(A2432, PerformanceRating!$P$8:$R$2778, 2, FALSE))</f>
        <v>4</v>
      </c>
      <c r="G2432">
        <f>IF(ISNA(VLOOKUP(A2432, PerformanceRating!$P$8:$R$2778, 3, FALSE)), "", VLOOKUP(A2432, PerformanceRating!$P$8:$R$2778, 3, FALSE))</f>
        <v>3.5</v>
      </c>
      <c r="H2432">
        <f>IF(ISNA(VLOOKUP(A2432, PerformanceRating!$C$2:$N$6710, 11, FALSE)), "", VLOOKUP(A2432, PerformanceRating!$C$2:$N$6710, 11, FALSE))</f>
        <v>3.75</v>
      </c>
      <c r="I2432">
        <f>IF(ISNA(VLOOKUP(A2432, PerformanceRating!$C$2:$N$6710, 12, FALSE)), "", VLOOKUP(A2432, PerformanceRating!$C$2:$N$6710, 12, FALSE))</f>
        <v>3.5</v>
      </c>
    </row>
    <row r="2433" spans="1:9" x14ac:dyDescent="0.25">
      <c r="A2433" s="1">
        <v>44136</v>
      </c>
      <c r="B2433">
        <f>COUNTIF(Employee!$U$2:$U$1471, 'Date Events'!A2433)</f>
        <v>0</v>
      </c>
      <c r="C2433">
        <f>COUNTIF(Employee!$X$2:$X$1471, 'Date Events'!A2433)</f>
        <v>0</v>
      </c>
      <c r="D2433">
        <f t="shared" si="37"/>
        <v>1037</v>
      </c>
      <c r="E2433">
        <f>COUNTIF(Employee!$AA$2:$AA$1471, 'Date Events'!A2433)</f>
        <v>0</v>
      </c>
      <c r="F2433">
        <f>IF(ISNA(VLOOKUP(A2433, PerformanceRating!$P$8:$R$2778, 2, FALSE)), "", VLOOKUP(A2433, PerformanceRating!$P$8:$R$2778, 2, FALSE))</f>
        <v>4.5</v>
      </c>
      <c r="G2433">
        <f>IF(ISNA(VLOOKUP(A2433, PerformanceRating!$P$8:$R$2778, 3, FALSE)), "", VLOOKUP(A2433, PerformanceRating!$P$8:$R$2778, 3, FALSE))</f>
        <v>4</v>
      </c>
      <c r="H2433">
        <f>IF(ISNA(VLOOKUP(A2433, PerformanceRating!$C$2:$N$6710, 11, FALSE)), "", VLOOKUP(A2433, PerformanceRating!$C$2:$N$6710, 11, FALSE))</f>
        <v>3.25</v>
      </c>
      <c r="I2433">
        <f>IF(ISNA(VLOOKUP(A2433, PerformanceRating!$C$2:$N$6710, 12, FALSE)), "", VLOOKUP(A2433, PerformanceRating!$C$2:$N$6710, 12, FALSE))</f>
        <v>4</v>
      </c>
    </row>
    <row r="2434" spans="1:9" x14ac:dyDescent="0.25">
      <c r="A2434" s="1">
        <v>44137</v>
      </c>
      <c r="B2434">
        <f>COUNTIF(Employee!$U$2:$U$1471, 'Date Events'!A2434)</f>
        <v>0</v>
      </c>
      <c r="C2434">
        <f>COUNTIF(Employee!$X$2:$X$1471, 'Date Events'!A2434)</f>
        <v>0</v>
      </c>
      <c r="D2434">
        <f t="shared" si="37"/>
        <v>1037</v>
      </c>
      <c r="E2434">
        <f>COUNTIF(Employee!$AA$2:$AA$1471, 'Date Events'!A2434)</f>
        <v>0</v>
      </c>
      <c r="F2434">
        <f>IF(ISNA(VLOOKUP(A2434, PerformanceRating!$P$8:$R$2778, 2, FALSE)), "", VLOOKUP(A2434, PerformanceRating!$P$8:$R$2778, 2, FALSE))</f>
        <v>3.5</v>
      </c>
      <c r="G2434">
        <f>IF(ISNA(VLOOKUP(A2434, PerformanceRating!$P$8:$R$2778, 3, FALSE)), "", VLOOKUP(A2434, PerformanceRating!$P$8:$R$2778, 3, FALSE))</f>
        <v>2.5</v>
      </c>
      <c r="H2434">
        <f>IF(ISNA(VLOOKUP(A2434, PerformanceRating!$C$2:$N$6710, 11, FALSE)), "", VLOOKUP(A2434, PerformanceRating!$C$2:$N$6710, 11, FALSE))</f>
        <v>4</v>
      </c>
      <c r="I2434">
        <f>IF(ISNA(VLOOKUP(A2434, PerformanceRating!$C$2:$N$6710, 12, FALSE)), "", VLOOKUP(A2434, PerformanceRating!$C$2:$N$6710, 12, FALSE))</f>
        <v>2.5</v>
      </c>
    </row>
    <row r="2435" spans="1:9" x14ac:dyDescent="0.25">
      <c r="A2435" s="1">
        <v>44138</v>
      </c>
      <c r="B2435">
        <f>COUNTIF(Employee!$U$2:$U$1471, 'Date Events'!A2435)</f>
        <v>2</v>
      </c>
      <c r="C2435">
        <f>COUNTIF(Employee!$X$2:$X$1471, 'Date Events'!A2435)</f>
        <v>0</v>
      </c>
      <c r="D2435">
        <f t="shared" si="37"/>
        <v>1039</v>
      </c>
      <c r="E2435">
        <f>COUNTIF(Employee!$AA$2:$AA$1471, 'Date Events'!A2435)</f>
        <v>0</v>
      </c>
      <c r="F2435">
        <f>IF(ISNA(VLOOKUP(A2435, PerformanceRating!$P$8:$R$2778, 2, FALSE)), "", VLOOKUP(A2435, PerformanceRating!$P$8:$R$2778, 2, FALSE))</f>
        <v>4</v>
      </c>
      <c r="G2435">
        <f>IF(ISNA(VLOOKUP(A2435, PerformanceRating!$P$8:$R$2778, 3, FALSE)), "", VLOOKUP(A2435, PerformanceRating!$P$8:$R$2778, 3, FALSE))</f>
        <v>4</v>
      </c>
      <c r="H2435">
        <f>IF(ISNA(VLOOKUP(A2435, PerformanceRating!$C$2:$N$6710, 11, FALSE)), "", VLOOKUP(A2435, PerformanceRating!$C$2:$N$6710, 11, FALSE))</f>
        <v>4.25</v>
      </c>
      <c r="I2435">
        <f>IF(ISNA(VLOOKUP(A2435, PerformanceRating!$C$2:$N$6710, 12, FALSE)), "", VLOOKUP(A2435, PerformanceRating!$C$2:$N$6710, 12, FALSE))</f>
        <v>4</v>
      </c>
    </row>
    <row r="2436" spans="1:9" x14ac:dyDescent="0.25">
      <c r="A2436" s="1">
        <v>44139</v>
      </c>
      <c r="B2436">
        <f>COUNTIF(Employee!$U$2:$U$1471, 'Date Events'!A2436)</f>
        <v>2</v>
      </c>
      <c r="C2436">
        <f>COUNTIF(Employee!$X$2:$X$1471, 'Date Events'!A2436)</f>
        <v>0</v>
      </c>
      <c r="D2436">
        <f t="shared" ref="D2436:D2499" si="38">D2435+B2436-C2436</f>
        <v>1041</v>
      </c>
      <c r="E2436">
        <f>COUNTIF(Employee!$AA$2:$AA$1471, 'Date Events'!A2436)</f>
        <v>0</v>
      </c>
      <c r="F2436">
        <f>IF(ISNA(VLOOKUP(A2436, PerformanceRating!$P$8:$R$2778, 2, FALSE)), "", VLOOKUP(A2436, PerformanceRating!$P$8:$R$2778, 2, FALSE))</f>
        <v>3.5</v>
      </c>
      <c r="G2436">
        <f>IF(ISNA(VLOOKUP(A2436, PerformanceRating!$P$8:$R$2778, 3, FALSE)), "", VLOOKUP(A2436, PerformanceRating!$P$8:$R$2778, 3, FALSE))</f>
        <v>3.5</v>
      </c>
      <c r="H2436">
        <f>IF(ISNA(VLOOKUP(A2436, PerformanceRating!$C$2:$N$6710, 11, FALSE)), "", VLOOKUP(A2436, PerformanceRating!$C$2:$N$6710, 11, FALSE))</f>
        <v>3.5</v>
      </c>
      <c r="I2436">
        <f>IF(ISNA(VLOOKUP(A2436, PerformanceRating!$C$2:$N$6710, 12, FALSE)), "", VLOOKUP(A2436, PerformanceRating!$C$2:$N$6710, 12, FALSE))</f>
        <v>4</v>
      </c>
    </row>
    <row r="2437" spans="1:9" x14ac:dyDescent="0.25">
      <c r="A2437" s="1">
        <v>44140</v>
      </c>
      <c r="B2437">
        <f>COUNTIF(Employee!$U$2:$U$1471, 'Date Events'!A2437)</f>
        <v>0</v>
      </c>
      <c r="C2437">
        <f>COUNTIF(Employee!$X$2:$X$1471, 'Date Events'!A2437)</f>
        <v>0</v>
      </c>
      <c r="D2437">
        <f t="shared" si="38"/>
        <v>1041</v>
      </c>
      <c r="E2437">
        <f>COUNTIF(Employee!$AA$2:$AA$1471, 'Date Events'!A2437)</f>
        <v>0</v>
      </c>
      <c r="F2437">
        <f>IF(ISNA(VLOOKUP(A2437, PerformanceRating!$P$8:$R$2778, 2, FALSE)), "", VLOOKUP(A2437, PerformanceRating!$P$8:$R$2778, 2, FALSE))</f>
        <v>4.2</v>
      </c>
      <c r="G2437">
        <f>IF(ISNA(VLOOKUP(A2437, PerformanceRating!$P$8:$R$2778, 3, FALSE)), "", VLOOKUP(A2437, PerformanceRating!$P$8:$R$2778, 3, FALSE))</f>
        <v>3.4</v>
      </c>
      <c r="H2437">
        <f>IF(ISNA(VLOOKUP(A2437, PerformanceRating!$C$2:$N$6710, 11, FALSE)), "", VLOOKUP(A2437, PerformanceRating!$C$2:$N$6710, 11, FALSE))</f>
        <v>2.5</v>
      </c>
      <c r="I2437">
        <f>IF(ISNA(VLOOKUP(A2437, PerformanceRating!$C$2:$N$6710, 12, FALSE)), "", VLOOKUP(A2437, PerformanceRating!$C$2:$N$6710, 12, FALSE))</f>
        <v>4</v>
      </c>
    </row>
    <row r="2438" spans="1:9" x14ac:dyDescent="0.25">
      <c r="A2438" s="1">
        <v>44141</v>
      </c>
      <c r="B2438">
        <f>COUNTIF(Employee!$U$2:$U$1471, 'Date Events'!A2438)</f>
        <v>0</v>
      </c>
      <c r="C2438">
        <f>COUNTIF(Employee!$X$2:$X$1471, 'Date Events'!A2438)</f>
        <v>0</v>
      </c>
      <c r="D2438">
        <f t="shared" si="38"/>
        <v>1041</v>
      </c>
      <c r="E2438">
        <f>COUNTIF(Employee!$AA$2:$AA$1471, 'Date Events'!A2438)</f>
        <v>0</v>
      </c>
      <c r="F2438">
        <f>IF(ISNA(VLOOKUP(A2438, PerformanceRating!$P$8:$R$2778, 2, FALSE)), "", VLOOKUP(A2438, PerformanceRating!$P$8:$R$2778, 2, FALSE))</f>
        <v>4</v>
      </c>
      <c r="G2438">
        <f>IF(ISNA(VLOOKUP(A2438, PerformanceRating!$P$8:$R$2778, 3, FALSE)), "", VLOOKUP(A2438, PerformanceRating!$P$8:$R$2778, 3, FALSE))</f>
        <v>4</v>
      </c>
      <c r="H2438">
        <f>IF(ISNA(VLOOKUP(A2438, PerformanceRating!$C$2:$N$6710, 11, FALSE)), "", VLOOKUP(A2438, PerformanceRating!$C$2:$N$6710, 11, FALSE))</f>
        <v>3.5</v>
      </c>
      <c r="I2438">
        <f>IF(ISNA(VLOOKUP(A2438, PerformanceRating!$C$2:$N$6710, 12, FALSE)), "", VLOOKUP(A2438, PerformanceRating!$C$2:$N$6710, 12, FALSE))</f>
        <v>3</v>
      </c>
    </row>
    <row r="2439" spans="1:9" x14ac:dyDescent="0.25">
      <c r="A2439" s="1">
        <v>44142</v>
      </c>
      <c r="B2439">
        <f>COUNTIF(Employee!$U$2:$U$1471, 'Date Events'!A2439)</f>
        <v>0</v>
      </c>
      <c r="C2439">
        <f>COUNTIF(Employee!$X$2:$X$1471, 'Date Events'!A2439)</f>
        <v>0</v>
      </c>
      <c r="D2439">
        <f t="shared" si="38"/>
        <v>1041</v>
      </c>
      <c r="E2439">
        <f>COUNTIF(Employee!$AA$2:$AA$1471, 'Date Events'!A2439)</f>
        <v>0</v>
      </c>
      <c r="F2439">
        <f>IF(ISNA(VLOOKUP(A2439, PerformanceRating!$P$8:$R$2778, 2, FALSE)), "", VLOOKUP(A2439, PerformanceRating!$P$8:$R$2778, 2, FALSE))</f>
        <v>4.25</v>
      </c>
      <c r="G2439">
        <f>IF(ISNA(VLOOKUP(A2439, PerformanceRating!$P$8:$R$2778, 3, FALSE)), "", VLOOKUP(A2439, PerformanceRating!$P$8:$R$2778, 3, FALSE))</f>
        <v>3.5</v>
      </c>
      <c r="H2439">
        <f>IF(ISNA(VLOOKUP(A2439, PerformanceRating!$C$2:$N$6710, 11, FALSE)), "", VLOOKUP(A2439, PerformanceRating!$C$2:$N$6710, 11, FALSE))</f>
        <v>3</v>
      </c>
      <c r="I2439">
        <f>IF(ISNA(VLOOKUP(A2439, PerformanceRating!$C$2:$N$6710, 12, FALSE)), "", VLOOKUP(A2439, PerformanceRating!$C$2:$N$6710, 12, FALSE))</f>
        <v>3.5</v>
      </c>
    </row>
    <row r="2440" spans="1:9" x14ac:dyDescent="0.25">
      <c r="A2440" s="1">
        <v>44143</v>
      </c>
      <c r="B2440">
        <f>COUNTIF(Employee!$U$2:$U$1471, 'Date Events'!A2440)</f>
        <v>3</v>
      </c>
      <c r="C2440">
        <f>COUNTIF(Employee!$X$2:$X$1471, 'Date Events'!A2440)</f>
        <v>1</v>
      </c>
      <c r="D2440">
        <f t="shared" si="38"/>
        <v>1043</v>
      </c>
      <c r="E2440">
        <f>COUNTIF(Employee!$AA$2:$AA$1471, 'Date Events'!A2440)</f>
        <v>1</v>
      </c>
      <c r="F2440">
        <f>IF(ISNA(VLOOKUP(A2440, PerformanceRating!$P$8:$R$2778, 2, FALSE)), "", VLOOKUP(A2440, PerformanceRating!$P$8:$R$2778, 2, FALSE))</f>
        <v>4</v>
      </c>
      <c r="G2440">
        <f>IF(ISNA(VLOOKUP(A2440, PerformanceRating!$P$8:$R$2778, 3, FALSE)), "", VLOOKUP(A2440, PerformanceRating!$P$8:$R$2778, 3, FALSE))</f>
        <v>3.5</v>
      </c>
      <c r="H2440">
        <f>IF(ISNA(VLOOKUP(A2440, PerformanceRating!$C$2:$N$6710, 11, FALSE)), "", VLOOKUP(A2440, PerformanceRating!$C$2:$N$6710, 11, FALSE))</f>
        <v>3.5</v>
      </c>
      <c r="I2440">
        <f>IF(ISNA(VLOOKUP(A2440, PerformanceRating!$C$2:$N$6710, 12, FALSE)), "", VLOOKUP(A2440, PerformanceRating!$C$2:$N$6710, 12, FALSE))</f>
        <v>5</v>
      </c>
    </row>
    <row r="2441" spans="1:9" x14ac:dyDescent="0.25">
      <c r="A2441" s="1">
        <v>44144</v>
      </c>
      <c r="B2441">
        <f>COUNTIF(Employee!$U$2:$U$1471, 'Date Events'!A2441)</f>
        <v>0</v>
      </c>
      <c r="C2441">
        <f>COUNTIF(Employee!$X$2:$X$1471, 'Date Events'!A2441)</f>
        <v>0</v>
      </c>
      <c r="D2441">
        <f t="shared" si="38"/>
        <v>1043</v>
      </c>
      <c r="E2441">
        <f>COUNTIF(Employee!$AA$2:$AA$1471, 'Date Events'!A2441)</f>
        <v>0</v>
      </c>
      <c r="F2441">
        <f>IF(ISNA(VLOOKUP(A2441, PerformanceRating!$P$8:$R$2778, 2, FALSE)), "", VLOOKUP(A2441, PerformanceRating!$P$8:$R$2778, 2, FALSE))</f>
        <v>5</v>
      </c>
      <c r="G2441">
        <f>IF(ISNA(VLOOKUP(A2441, PerformanceRating!$P$8:$R$2778, 3, FALSE)), "", VLOOKUP(A2441, PerformanceRating!$P$8:$R$2778, 3, FALSE))</f>
        <v>5</v>
      </c>
      <c r="H2441">
        <f>IF(ISNA(VLOOKUP(A2441, PerformanceRating!$C$2:$N$6710, 11, FALSE)), "", VLOOKUP(A2441, PerformanceRating!$C$2:$N$6710, 11, FALSE))</f>
        <v>3</v>
      </c>
      <c r="I2441">
        <f>IF(ISNA(VLOOKUP(A2441, PerformanceRating!$C$2:$N$6710, 12, FALSE)), "", VLOOKUP(A2441, PerformanceRating!$C$2:$N$6710, 12, FALSE))</f>
        <v>5</v>
      </c>
    </row>
    <row r="2442" spans="1:9" x14ac:dyDescent="0.25">
      <c r="A2442" s="1">
        <v>44145</v>
      </c>
      <c r="B2442">
        <f>COUNTIF(Employee!$U$2:$U$1471, 'Date Events'!A2442)</f>
        <v>0</v>
      </c>
      <c r="C2442">
        <f>COUNTIF(Employee!$X$2:$X$1471, 'Date Events'!A2442)</f>
        <v>0</v>
      </c>
      <c r="D2442">
        <f t="shared" si="38"/>
        <v>1043</v>
      </c>
      <c r="E2442">
        <f>COUNTIF(Employee!$AA$2:$AA$1471, 'Date Events'!A2442)</f>
        <v>0</v>
      </c>
      <c r="F2442">
        <f>IF(ISNA(VLOOKUP(A2442, PerformanceRating!$P$8:$R$2778, 2, FALSE)), "", VLOOKUP(A2442, PerformanceRating!$P$8:$R$2778, 2, FALSE))</f>
        <v>4</v>
      </c>
      <c r="G2442">
        <f>IF(ISNA(VLOOKUP(A2442, PerformanceRating!$P$8:$R$2778, 3, FALSE)), "", VLOOKUP(A2442, PerformanceRating!$P$8:$R$2778, 3, FALSE))</f>
        <v>3.6666666666666665</v>
      </c>
      <c r="H2442">
        <f>IF(ISNA(VLOOKUP(A2442, PerformanceRating!$C$2:$N$6710, 11, FALSE)), "", VLOOKUP(A2442, PerformanceRating!$C$2:$N$6710, 11, FALSE))</f>
        <v>3.75</v>
      </c>
      <c r="I2442">
        <f>IF(ISNA(VLOOKUP(A2442, PerformanceRating!$C$2:$N$6710, 12, FALSE)), "", VLOOKUP(A2442, PerformanceRating!$C$2:$N$6710, 12, FALSE))</f>
        <v>4</v>
      </c>
    </row>
    <row r="2443" spans="1:9" x14ac:dyDescent="0.25">
      <c r="A2443" s="1">
        <v>44146</v>
      </c>
      <c r="B2443">
        <f>COUNTIF(Employee!$U$2:$U$1471, 'Date Events'!A2443)</f>
        <v>0</v>
      </c>
      <c r="C2443">
        <f>COUNTIF(Employee!$X$2:$X$1471, 'Date Events'!A2443)</f>
        <v>0</v>
      </c>
      <c r="D2443">
        <f t="shared" si="38"/>
        <v>1043</v>
      </c>
      <c r="E2443">
        <f>COUNTIF(Employee!$AA$2:$AA$1471, 'Date Events'!A2443)</f>
        <v>1</v>
      </c>
      <c r="F2443">
        <f>IF(ISNA(VLOOKUP(A2443, PerformanceRating!$P$8:$R$2778, 2, FALSE)), "", VLOOKUP(A2443, PerformanceRating!$P$8:$R$2778, 2, FALSE))</f>
        <v>4.5</v>
      </c>
      <c r="G2443">
        <f>IF(ISNA(VLOOKUP(A2443, PerformanceRating!$P$8:$R$2778, 3, FALSE)), "", VLOOKUP(A2443, PerformanceRating!$P$8:$R$2778, 3, FALSE))</f>
        <v>4</v>
      </c>
      <c r="H2443">
        <f>IF(ISNA(VLOOKUP(A2443, PerformanceRating!$C$2:$N$6710, 11, FALSE)), "", VLOOKUP(A2443, PerformanceRating!$C$2:$N$6710, 11, FALSE))</f>
        <v>4.5</v>
      </c>
      <c r="I2443">
        <f>IF(ISNA(VLOOKUP(A2443, PerformanceRating!$C$2:$N$6710, 12, FALSE)), "", VLOOKUP(A2443, PerformanceRating!$C$2:$N$6710, 12, FALSE))</f>
        <v>4</v>
      </c>
    </row>
    <row r="2444" spans="1:9" x14ac:dyDescent="0.25">
      <c r="A2444" s="1">
        <v>44147</v>
      </c>
      <c r="B2444">
        <f>COUNTIF(Employee!$U$2:$U$1471, 'Date Events'!A2444)</f>
        <v>1</v>
      </c>
      <c r="C2444">
        <f>COUNTIF(Employee!$X$2:$X$1471, 'Date Events'!A2444)</f>
        <v>0</v>
      </c>
      <c r="D2444">
        <f t="shared" si="38"/>
        <v>1044</v>
      </c>
      <c r="E2444">
        <f>COUNTIF(Employee!$AA$2:$AA$1471, 'Date Events'!A2444)</f>
        <v>0</v>
      </c>
      <c r="F2444">
        <f>IF(ISNA(VLOOKUP(A2444, PerformanceRating!$P$8:$R$2778, 2, FALSE)), "", VLOOKUP(A2444, PerformanceRating!$P$8:$R$2778, 2, FALSE))</f>
        <v>4</v>
      </c>
      <c r="G2444">
        <f>IF(ISNA(VLOOKUP(A2444, PerformanceRating!$P$8:$R$2778, 3, FALSE)), "", VLOOKUP(A2444, PerformanceRating!$P$8:$R$2778, 3, FALSE))</f>
        <v>4</v>
      </c>
      <c r="H2444">
        <f>IF(ISNA(VLOOKUP(A2444, PerformanceRating!$C$2:$N$6710, 11, FALSE)), "", VLOOKUP(A2444, PerformanceRating!$C$2:$N$6710, 11, FALSE))</f>
        <v>3.25</v>
      </c>
      <c r="I2444">
        <f>IF(ISNA(VLOOKUP(A2444, PerformanceRating!$C$2:$N$6710, 12, FALSE)), "", VLOOKUP(A2444, PerformanceRating!$C$2:$N$6710, 12, FALSE))</f>
        <v>4</v>
      </c>
    </row>
    <row r="2445" spans="1:9" x14ac:dyDescent="0.25">
      <c r="A2445" s="1">
        <v>44148</v>
      </c>
      <c r="B2445">
        <f>COUNTIF(Employee!$U$2:$U$1471, 'Date Events'!A2445)</f>
        <v>0</v>
      </c>
      <c r="C2445">
        <f>COUNTIF(Employee!$X$2:$X$1471, 'Date Events'!A2445)</f>
        <v>0</v>
      </c>
      <c r="D2445">
        <f t="shared" si="38"/>
        <v>1044</v>
      </c>
      <c r="E2445">
        <f>COUNTIF(Employee!$AA$2:$AA$1471, 'Date Events'!A2445)</f>
        <v>0</v>
      </c>
      <c r="F2445">
        <f>IF(ISNA(VLOOKUP(A2445, PerformanceRating!$P$8:$R$2778, 2, FALSE)), "", VLOOKUP(A2445, PerformanceRating!$P$8:$R$2778, 2, FALSE))</f>
        <v>5</v>
      </c>
      <c r="G2445">
        <f>IF(ISNA(VLOOKUP(A2445, PerformanceRating!$P$8:$R$2778, 3, FALSE)), "", VLOOKUP(A2445, PerformanceRating!$P$8:$R$2778, 3, FALSE))</f>
        <v>4</v>
      </c>
      <c r="H2445">
        <f>IF(ISNA(VLOOKUP(A2445, PerformanceRating!$C$2:$N$6710, 11, FALSE)), "", VLOOKUP(A2445, PerformanceRating!$C$2:$N$6710, 11, FALSE))</f>
        <v>2.75</v>
      </c>
      <c r="I2445">
        <f>IF(ISNA(VLOOKUP(A2445, PerformanceRating!$C$2:$N$6710, 12, FALSE)), "", VLOOKUP(A2445, PerformanceRating!$C$2:$N$6710, 12, FALSE))</f>
        <v>4.5</v>
      </c>
    </row>
    <row r="2446" spans="1:9" x14ac:dyDescent="0.25">
      <c r="A2446" s="1">
        <v>44149</v>
      </c>
      <c r="B2446">
        <f>COUNTIF(Employee!$U$2:$U$1471, 'Date Events'!A2446)</f>
        <v>0</v>
      </c>
      <c r="C2446">
        <f>COUNTIF(Employee!$X$2:$X$1471, 'Date Events'!A2446)</f>
        <v>0</v>
      </c>
      <c r="D2446">
        <f t="shared" si="38"/>
        <v>1044</v>
      </c>
      <c r="E2446">
        <f>COUNTIF(Employee!$AA$2:$AA$1471, 'Date Events'!A2446)</f>
        <v>0</v>
      </c>
      <c r="F2446">
        <f>IF(ISNA(VLOOKUP(A2446, PerformanceRating!$P$8:$R$2778, 2, FALSE)), "", VLOOKUP(A2446, PerformanceRating!$P$8:$R$2778, 2, FALSE))</f>
        <v>3.3333333333333335</v>
      </c>
      <c r="G2446">
        <f>IF(ISNA(VLOOKUP(A2446, PerformanceRating!$P$8:$R$2778, 3, FALSE)), "", VLOOKUP(A2446, PerformanceRating!$P$8:$R$2778, 3, FALSE))</f>
        <v>3</v>
      </c>
      <c r="H2446">
        <f>IF(ISNA(VLOOKUP(A2446, PerformanceRating!$C$2:$N$6710, 11, FALSE)), "", VLOOKUP(A2446, PerformanceRating!$C$2:$N$6710, 11, FALSE))</f>
        <v>3.75</v>
      </c>
      <c r="I2446">
        <f>IF(ISNA(VLOOKUP(A2446, PerformanceRating!$C$2:$N$6710, 12, FALSE)), "", VLOOKUP(A2446, PerformanceRating!$C$2:$N$6710, 12, FALSE))</f>
        <v>4</v>
      </c>
    </row>
    <row r="2447" spans="1:9" x14ac:dyDescent="0.25">
      <c r="A2447" s="1">
        <v>44150</v>
      </c>
      <c r="B2447">
        <f>COUNTIF(Employee!$U$2:$U$1471, 'Date Events'!A2447)</f>
        <v>1</v>
      </c>
      <c r="C2447">
        <f>COUNTIF(Employee!$X$2:$X$1471, 'Date Events'!A2447)</f>
        <v>0</v>
      </c>
      <c r="D2447">
        <f t="shared" si="38"/>
        <v>1045</v>
      </c>
      <c r="E2447">
        <f>COUNTIF(Employee!$AA$2:$AA$1471, 'Date Events'!A2447)</f>
        <v>1</v>
      </c>
      <c r="F2447" t="str">
        <f>IF(ISNA(VLOOKUP(A2447, PerformanceRating!$P$8:$R$2778, 2, FALSE)), "", VLOOKUP(A2447, PerformanceRating!$P$8:$R$2778, 2, FALSE))</f>
        <v/>
      </c>
      <c r="G2447" t="str">
        <f>IF(ISNA(VLOOKUP(A2447, PerformanceRating!$P$8:$R$2778, 3, FALSE)), "", VLOOKUP(A2447, PerformanceRating!$P$8:$R$2778, 3, FALSE))</f>
        <v/>
      </c>
      <c r="H2447" t="str">
        <f>IF(ISNA(VLOOKUP(A2447, PerformanceRating!$C$2:$N$6710, 11, FALSE)), "", VLOOKUP(A2447, PerformanceRating!$C$2:$N$6710, 11, FALSE))</f>
        <v/>
      </c>
      <c r="I2447" t="str">
        <f>IF(ISNA(VLOOKUP(A2447, PerformanceRating!$C$2:$N$6710, 12, FALSE)), "", VLOOKUP(A2447, PerformanceRating!$C$2:$N$6710, 12, FALSE))</f>
        <v/>
      </c>
    </row>
    <row r="2448" spans="1:9" x14ac:dyDescent="0.25">
      <c r="A2448" s="1">
        <v>44151</v>
      </c>
      <c r="B2448">
        <f>COUNTIF(Employee!$U$2:$U$1471, 'Date Events'!A2448)</f>
        <v>0</v>
      </c>
      <c r="C2448">
        <f>COUNTIF(Employee!$X$2:$X$1471, 'Date Events'!A2448)</f>
        <v>0</v>
      </c>
      <c r="D2448">
        <f t="shared" si="38"/>
        <v>1045</v>
      </c>
      <c r="E2448">
        <f>COUNTIF(Employee!$AA$2:$AA$1471, 'Date Events'!A2448)</f>
        <v>0</v>
      </c>
      <c r="F2448">
        <f>IF(ISNA(VLOOKUP(A2448, PerformanceRating!$P$8:$R$2778, 2, FALSE)), "", VLOOKUP(A2448, PerformanceRating!$P$8:$R$2778, 2, FALSE))</f>
        <v>4.333333333333333</v>
      </c>
      <c r="G2448">
        <f>IF(ISNA(VLOOKUP(A2448, PerformanceRating!$P$8:$R$2778, 3, FALSE)), "", VLOOKUP(A2448, PerformanceRating!$P$8:$R$2778, 3, FALSE))</f>
        <v>3.6666666666666665</v>
      </c>
      <c r="H2448">
        <f>IF(ISNA(VLOOKUP(A2448, PerformanceRating!$C$2:$N$6710, 11, FALSE)), "", VLOOKUP(A2448, PerformanceRating!$C$2:$N$6710, 11, FALSE))</f>
        <v>4.25</v>
      </c>
      <c r="I2448">
        <f>IF(ISNA(VLOOKUP(A2448, PerformanceRating!$C$2:$N$6710, 12, FALSE)), "", VLOOKUP(A2448, PerformanceRating!$C$2:$N$6710, 12, FALSE))</f>
        <v>4.5</v>
      </c>
    </row>
    <row r="2449" spans="1:9" x14ac:dyDescent="0.25">
      <c r="A2449" s="1">
        <v>44152</v>
      </c>
      <c r="B2449">
        <f>COUNTIF(Employee!$U$2:$U$1471, 'Date Events'!A2449)</f>
        <v>0</v>
      </c>
      <c r="C2449">
        <f>COUNTIF(Employee!$X$2:$X$1471, 'Date Events'!A2449)</f>
        <v>0</v>
      </c>
      <c r="D2449">
        <f t="shared" si="38"/>
        <v>1045</v>
      </c>
      <c r="E2449">
        <f>COUNTIF(Employee!$AA$2:$AA$1471, 'Date Events'!A2449)</f>
        <v>0</v>
      </c>
      <c r="F2449">
        <f>IF(ISNA(VLOOKUP(A2449, PerformanceRating!$P$8:$R$2778, 2, FALSE)), "", VLOOKUP(A2449, PerformanceRating!$P$8:$R$2778, 2, FALSE))</f>
        <v>3.6666666666666665</v>
      </c>
      <c r="G2449">
        <f>IF(ISNA(VLOOKUP(A2449, PerformanceRating!$P$8:$R$2778, 3, FALSE)), "", VLOOKUP(A2449, PerformanceRating!$P$8:$R$2778, 3, FALSE))</f>
        <v>3</v>
      </c>
      <c r="H2449">
        <f>IF(ISNA(VLOOKUP(A2449, PerformanceRating!$C$2:$N$6710, 11, FALSE)), "", VLOOKUP(A2449, PerformanceRating!$C$2:$N$6710, 11, FALSE))</f>
        <v>3.25</v>
      </c>
      <c r="I2449">
        <f>IF(ISNA(VLOOKUP(A2449, PerformanceRating!$C$2:$N$6710, 12, FALSE)), "", VLOOKUP(A2449, PerformanceRating!$C$2:$N$6710, 12, FALSE))</f>
        <v>2.5</v>
      </c>
    </row>
    <row r="2450" spans="1:9" x14ac:dyDescent="0.25">
      <c r="A2450" s="1">
        <v>44153</v>
      </c>
      <c r="B2450">
        <f>COUNTIF(Employee!$U$2:$U$1471, 'Date Events'!A2450)</f>
        <v>1</v>
      </c>
      <c r="C2450">
        <f>COUNTIF(Employee!$X$2:$X$1471, 'Date Events'!A2450)</f>
        <v>1</v>
      </c>
      <c r="D2450">
        <f t="shared" si="38"/>
        <v>1045</v>
      </c>
      <c r="E2450">
        <f>COUNTIF(Employee!$AA$2:$AA$1471, 'Date Events'!A2450)</f>
        <v>0</v>
      </c>
      <c r="F2450">
        <f>IF(ISNA(VLOOKUP(A2450, PerformanceRating!$P$8:$R$2778, 2, FALSE)), "", VLOOKUP(A2450, PerformanceRating!$P$8:$R$2778, 2, FALSE))</f>
        <v>4.333333333333333</v>
      </c>
      <c r="G2450">
        <f>IF(ISNA(VLOOKUP(A2450, PerformanceRating!$P$8:$R$2778, 3, FALSE)), "", VLOOKUP(A2450, PerformanceRating!$P$8:$R$2778, 3, FALSE))</f>
        <v>3.3333333333333335</v>
      </c>
      <c r="H2450">
        <f>IF(ISNA(VLOOKUP(A2450, PerformanceRating!$C$2:$N$6710, 11, FALSE)), "", VLOOKUP(A2450, PerformanceRating!$C$2:$N$6710, 11, FALSE))</f>
        <v>3</v>
      </c>
      <c r="I2450">
        <f>IF(ISNA(VLOOKUP(A2450, PerformanceRating!$C$2:$N$6710, 12, FALSE)), "", VLOOKUP(A2450, PerformanceRating!$C$2:$N$6710, 12, FALSE))</f>
        <v>4.5</v>
      </c>
    </row>
    <row r="2451" spans="1:9" x14ac:dyDescent="0.25">
      <c r="A2451" s="1">
        <v>44154</v>
      </c>
      <c r="B2451">
        <f>COUNTIF(Employee!$U$2:$U$1471, 'Date Events'!A2451)</f>
        <v>2</v>
      </c>
      <c r="C2451">
        <f>COUNTIF(Employee!$X$2:$X$1471, 'Date Events'!A2451)</f>
        <v>1</v>
      </c>
      <c r="D2451">
        <f t="shared" si="38"/>
        <v>1046</v>
      </c>
      <c r="E2451">
        <f>COUNTIF(Employee!$AA$2:$AA$1471, 'Date Events'!A2451)</f>
        <v>0</v>
      </c>
      <c r="F2451">
        <f>IF(ISNA(VLOOKUP(A2451, PerformanceRating!$P$8:$R$2778, 2, FALSE)), "", VLOOKUP(A2451, PerformanceRating!$P$8:$R$2778, 2, FALSE))</f>
        <v>4.333333333333333</v>
      </c>
      <c r="G2451">
        <f>IF(ISNA(VLOOKUP(A2451, PerformanceRating!$P$8:$R$2778, 3, FALSE)), "", VLOOKUP(A2451, PerformanceRating!$P$8:$R$2778, 3, FALSE))</f>
        <v>3.3333333333333335</v>
      </c>
      <c r="H2451">
        <f>IF(ISNA(VLOOKUP(A2451, PerformanceRating!$C$2:$N$6710, 11, FALSE)), "", VLOOKUP(A2451, PerformanceRating!$C$2:$N$6710, 11, FALSE))</f>
        <v>4.5</v>
      </c>
      <c r="I2451">
        <f>IF(ISNA(VLOOKUP(A2451, PerformanceRating!$C$2:$N$6710, 12, FALSE)), "", VLOOKUP(A2451, PerformanceRating!$C$2:$N$6710, 12, FALSE))</f>
        <v>3.5</v>
      </c>
    </row>
    <row r="2452" spans="1:9" x14ac:dyDescent="0.25">
      <c r="A2452" s="1">
        <v>44155</v>
      </c>
      <c r="B2452">
        <f>COUNTIF(Employee!$U$2:$U$1471, 'Date Events'!A2452)</f>
        <v>0</v>
      </c>
      <c r="C2452">
        <f>COUNTIF(Employee!$X$2:$X$1471, 'Date Events'!A2452)</f>
        <v>1</v>
      </c>
      <c r="D2452">
        <f t="shared" si="38"/>
        <v>1045</v>
      </c>
      <c r="E2452">
        <f>COUNTIF(Employee!$AA$2:$AA$1471, 'Date Events'!A2452)</f>
        <v>0</v>
      </c>
      <c r="F2452">
        <f>IF(ISNA(VLOOKUP(A2452, PerformanceRating!$P$8:$R$2778, 2, FALSE)), "", VLOOKUP(A2452, PerformanceRating!$P$8:$R$2778, 2, FALSE))</f>
        <v>5</v>
      </c>
      <c r="G2452">
        <f>IF(ISNA(VLOOKUP(A2452, PerformanceRating!$P$8:$R$2778, 3, FALSE)), "", VLOOKUP(A2452, PerformanceRating!$P$8:$R$2778, 3, FALSE))</f>
        <v>4</v>
      </c>
      <c r="H2452">
        <f>IF(ISNA(VLOOKUP(A2452, PerformanceRating!$C$2:$N$6710, 11, FALSE)), "", VLOOKUP(A2452, PerformanceRating!$C$2:$N$6710, 11, FALSE))</f>
        <v>3.5</v>
      </c>
      <c r="I2452">
        <f>IF(ISNA(VLOOKUP(A2452, PerformanceRating!$C$2:$N$6710, 12, FALSE)), "", VLOOKUP(A2452, PerformanceRating!$C$2:$N$6710, 12, FALSE))</f>
        <v>4.5</v>
      </c>
    </row>
    <row r="2453" spans="1:9" x14ac:dyDescent="0.25">
      <c r="A2453" s="1">
        <v>44156</v>
      </c>
      <c r="B2453">
        <f>COUNTIF(Employee!$U$2:$U$1471, 'Date Events'!A2453)</f>
        <v>1</v>
      </c>
      <c r="C2453">
        <f>COUNTIF(Employee!$X$2:$X$1471, 'Date Events'!A2453)</f>
        <v>0</v>
      </c>
      <c r="D2453">
        <f t="shared" si="38"/>
        <v>1046</v>
      </c>
      <c r="E2453">
        <f>COUNTIF(Employee!$AA$2:$AA$1471, 'Date Events'!A2453)</f>
        <v>0</v>
      </c>
      <c r="F2453">
        <f>IF(ISNA(VLOOKUP(A2453, PerformanceRating!$P$8:$R$2778, 2, FALSE)), "", VLOOKUP(A2453, PerformanceRating!$P$8:$R$2778, 2, FALSE))</f>
        <v>4</v>
      </c>
      <c r="G2453">
        <f>IF(ISNA(VLOOKUP(A2453, PerformanceRating!$P$8:$R$2778, 3, FALSE)), "", VLOOKUP(A2453, PerformanceRating!$P$8:$R$2778, 3, FALSE))</f>
        <v>3.5</v>
      </c>
      <c r="H2453">
        <f>IF(ISNA(VLOOKUP(A2453, PerformanceRating!$C$2:$N$6710, 11, FALSE)), "", VLOOKUP(A2453, PerformanceRating!$C$2:$N$6710, 11, FALSE))</f>
        <v>4.5</v>
      </c>
      <c r="I2453">
        <f>IF(ISNA(VLOOKUP(A2453, PerformanceRating!$C$2:$N$6710, 12, FALSE)), "", VLOOKUP(A2453, PerformanceRating!$C$2:$N$6710, 12, FALSE))</f>
        <v>4.5</v>
      </c>
    </row>
    <row r="2454" spans="1:9" x14ac:dyDescent="0.25">
      <c r="A2454" s="1">
        <v>44157</v>
      </c>
      <c r="B2454">
        <f>COUNTIF(Employee!$U$2:$U$1471, 'Date Events'!A2454)</f>
        <v>1</v>
      </c>
      <c r="C2454">
        <f>COUNTIF(Employee!$X$2:$X$1471, 'Date Events'!A2454)</f>
        <v>0</v>
      </c>
      <c r="D2454">
        <f t="shared" si="38"/>
        <v>1047</v>
      </c>
      <c r="E2454">
        <f>COUNTIF(Employee!$AA$2:$AA$1471, 'Date Events'!A2454)</f>
        <v>0</v>
      </c>
      <c r="F2454">
        <f>IF(ISNA(VLOOKUP(A2454, PerformanceRating!$P$8:$R$2778, 2, FALSE)), "", VLOOKUP(A2454, PerformanceRating!$P$8:$R$2778, 2, FALSE))</f>
        <v>4</v>
      </c>
      <c r="G2454">
        <f>IF(ISNA(VLOOKUP(A2454, PerformanceRating!$P$8:$R$2778, 3, FALSE)), "", VLOOKUP(A2454, PerformanceRating!$P$8:$R$2778, 3, FALSE))</f>
        <v>4</v>
      </c>
      <c r="H2454">
        <f>IF(ISNA(VLOOKUP(A2454, PerformanceRating!$C$2:$N$6710, 11, FALSE)), "", VLOOKUP(A2454, PerformanceRating!$C$2:$N$6710, 11, FALSE))</f>
        <v>3</v>
      </c>
      <c r="I2454">
        <f>IF(ISNA(VLOOKUP(A2454, PerformanceRating!$C$2:$N$6710, 12, FALSE)), "", VLOOKUP(A2454, PerformanceRating!$C$2:$N$6710, 12, FALSE))</f>
        <v>4</v>
      </c>
    </row>
    <row r="2455" spans="1:9" x14ac:dyDescent="0.25">
      <c r="A2455" s="1">
        <v>44158</v>
      </c>
      <c r="B2455">
        <f>COUNTIF(Employee!$U$2:$U$1471, 'Date Events'!A2455)</f>
        <v>0</v>
      </c>
      <c r="C2455">
        <f>COUNTIF(Employee!$X$2:$X$1471, 'Date Events'!A2455)</f>
        <v>0</v>
      </c>
      <c r="D2455">
        <f t="shared" si="38"/>
        <v>1047</v>
      </c>
      <c r="E2455">
        <f>COUNTIF(Employee!$AA$2:$AA$1471, 'Date Events'!A2455)</f>
        <v>0</v>
      </c>
      <c r="F2455">
        <f>IF(ISNA(VLOOKUP(A2455, PerformanceRating!$P$8:$R$2778, 2, FALSE)), "", VLOOKUP(A2455, PerformanceRating!$P$8:$R$2778, 2, FALSE))</f>
        <v>4.5</v>
      </c>
      <c r="G2455">
        <f>IF(ISNA(VLOOKUP(A2455, PerformanceRating!$P$8:$R$2778, 3, FALSE)), "", VLOOKUP(A2455, PerformanceRating!$P$8:$R$2778, 3, FALSE))</f>
        <v>4</v>
      </c>
      <c r="H2455">
        <f>IF(ISNA(VLOOKUP(A2455, PerformanceRating!$C$2:$N$6710, 11, FALSE)), "", VLOOKUP(A2455, PerformanceRating!$C$2:$N$6710, 11, FALSE))</f>
        <v>3.5</v>
      </c>
      <c r="I2455">
        <f>IF(ISNA(VLOOKUP(A2455, PerformanceRating!$C$2:$N$6710, 12, FALSE)), "", VLOOKUP(A2455, PerformanceRating!$C$2:$N$6710, 12, FALSE))</f>
        <v>5</v>
      </c>
    </row>
    <row r="2456" spans="1:9" x14ac:dyDescent="0.25">
      <c r="A2456" s="1">
        <v>44159</v>
      </c>
      <c r="B2456">
        <f>COUNTIF(Employee!$U$2:$U$1471, 'Date Events'!A2456)</f>
        <v>0</v>
      </c>
      <c r="C2456">
        <f>COUNTIF(Employee!$X$2:$X$1471, 'Date Events'!A2456)</f>
        <v>0</v>
      </c>
      <c r="D2456">
        <f t="shared" si="38"/>
        <v>1047</v>
      </c>
      <c r="E2456">
        <f>COUNTIF(Employee!$AA$2:$AA$1471, 'Date Events'!A2456)</f>
        <v>0</v>
      </c>
      <c r="F2456">
        <f>IF(ISNA(VLOOKUP(A2456, PerformanceRating!$P$8:$R$2778, 2, FALSE)), "", VLOOKUP(A2456, PerformanceRating!$P$8:$R$2778, 2, FALSE))</f>
        <v>3.75</v>
      </c>
      <c r="G2456">
        <f>IF(ISNA(VLOOKUP(A2456, PerformanceRating!$P$8:$R$2778, 3, FALSE)), "", VLOOKUP(A2456, PerformanceRating!$P$8:$R$2778, 3, FALSE))</f>
        <v>3.5</v>
      </c>
      <c r="H2456">
        <f>IF(ISNA(VLOOKUP(A2456, PerformanceRating!$C$2:$N$6710, 11, FALSE)), "", VLOOKUP(A2456, PerformanceRating!$C$2:$N$6710, 11, FALSE))</f>
        <v>3.5</v>
      </c>
      <c r="I2456">
        <f>IF(ISNA(VLOOKUP(A2456, PerformanceRating!$C$2:$N$6710, 12, FALSE)), "", VLOOKUP(A2456, PerformanceRating!$C$2:$N$6710, 12, FALSE))</f>
        <v>3.5</v>
      </c>
    </row>
    <row r="2457" spans="1:9" x14ac:dyDescent="0.25">
      <c r="A2457" s="1">
        <v>44160</v>
      </c>
      <c r="B2457">
        <f>COUNTIF(Employee!$U$2:$U$1471, 'Date Events'!A2457)</f>
        <v>0</v>
      </c>
      <c r="C2457">
        <f>COUNTIF(Employee!$X$2:$X$1471, 'Date Events'!A2457)</f>
        <v>0</v>
      </c>
      <c r="D2457">
        <f t="shared" si="38"/>
        <v>1047</v>
      </c>
      <c r="E2457">
        <f>COUNTIF(Employee!$AA$2:$AA$1471, 'Date Events'!A2457)</f>
        <v>0</v>
      </c>
      <c r="F2457">
        <f>IF(ISNA(VLOOKUP(A2457, PerformanceRating!$P$8:$R$2778, 2, FALSE)), "", VLOOKUP(A2457, PerformanceRating!$P$8:$R$2778, 2, FALSE))</f>
        <v>4</v>
      </c>
      <c r="G2457">
        <f>IF(ISNA(VLOOKUP(A2457, PerformanceRating!$P$8:$R$2778, 3, FALSE)), "", VLOOKUP(A2457, PerformanceRating!$P$8:$R$2778, 3, FALSE))</f>
        <v>4</v>
      </c>
      <c r="H2457">
        <f>IF(ISNA(VLOOKUP(A2457, PerformanceRating!$C$2:$N$6710, 11, FALSE)), "", VLOOKUP(A2457, PerformanceRating!$C$2:$N$6710, 11, FALSE))</f>
        <v>4</v>
      </c>
      <c r="I2457">
        <f>IF(ISNA(VLOOKUP(A2457, PerformanceRating!$C$2:$N$6710, 12, FALSE)), "", VLOOKUP(A2457, PerformanceRating!$C$2:$N$6710, 12, FALSE))</f>
        <v>4</v>
      </c>
    </row>
    <row r="2458" spans="1:9" x14ac:dyDescent="0.25">
      <c r="A2458" s="1">
        <v>44161</v>
      </c>
      <c r="B2458">
        <f>COUNTIF(Employee!$U$2:$U$1471, 'Date Events'!A2458)</f>
        <v>0</v>
      </c>
      <c r="C2458">
        <f>COUNTIF(Employee!$X$2:$X$1471, 'Date Events'!A2458)</f>
        <v>0</v>
      </c>
      <c r="D2458">
        <f t="shared" si="38"/>
        <v>1047</v>
      </c>
      <c r="E2458">
        <f>COUNTIF(Employee!$AA$2:$AA$1471, 'Date Events'!A2458)</f>
        <v>0</v>
      </c>
      <c r="F2458">
        <f>IF(ISNA(VLOOKUP(A2458, PerformanceRating!$P$8:$R$2778, 2, FALSE)), "", VLOOKUP(A2458, PerformanceRating!$P$8:$R$2778, 2, FALSE))</f>
        <v>4</v>
      </c>
      <c r="G2458">
        <f>IF(ISNA(VLOOKUP(A2458, PerformanceRating!$P$8:$R$2778, 3, FALSE)), "", VLOOKUP(A2458, PerformanceRating!$P$8:$R$2778, 3, FALSE))</f>
        <v>4</v>
      </c>
      <c r="H2458">
        <f>IF(ISNA(VLOOKUP(A2458, PerformanceRating!$C$2:$N$6710, 11, FALSE)), "", VLOOKUP(A2458, PerformanceRating!$C$2:$N$6710, 11, FALSE))</f>
        <v>3</v>
      </c>
      <c r="I2458">
        <f>IF(ISNA(VLOOKUP(A2458, PerformanceRating!$C$2:$N$6710, 12, FALSE)), "", VLOOKUP(A2458, PerformanceRating!$C$2:$N$6710, 12, FALSE))</f>
        <v>4</v>
      </c>
    </row>
    <row r="2459" spans="1:9" x14ac:dyDescent="0.25">
      <c r="A2459" s="1">
        <v>44162</v>
      </c>
      <c r="B2459">
        <f>COUNTIF(Employee!$U$2:$U$1471, 'Date Events'!A2459)</f>
        <v>0</v>
      </c>
      <c r="C2459">
        <f>COUNTIF(Employee!$X$2:$X$1471, 'Date Events'!A2459)</f>
        <v>0</v>
      </c>
      <c r="D2459">
        <f t="shared" si="38"/>
        <v>1047</v>
      </c>
      <c r="E2459">
        <f>COUNTIF(Employee!$AA$2:$AA$1471, 'Date Events'!A2459)</f>
        <v>0</v>
      </c>
      <c r="F2459">
        <f>IF(ISNA(VLOOKUP(A2459, PerformanceRating!$P$8:$R$2778, 2, FALSE)), "", VLOOKUP(A2459, PerformanceRating!$P$8:$R$2778, 2, FALSE))</f>
        <v>3</v>
      </c>
      <c r="G2459">
        <f>IF(ISNA(VLOOKUP(A2459, PerformanceRating!$P$8:$R$2778, 3, FALSE)), "", VLOOKUP(A2459, PerformanceRating!$P$8:$R$2778, 3, FALSE))</f>
        <v>3</v>
      </c>
      <c r="H2459">
        <f>IF(ISNA(VLOOKUP(A2459, PerformanceRating!$C$2:$N$6710, 11, FALSE)), "", VLOOKUP(A2459, PerformanceRating!$C$2:$N$6710, 11, FALSE))</f>
        <v>4.5</v>
      </c>
      <c r="I2459">
        <f>IF(ISNA(VLOOKUP(A2459, PerformanceRating!$C$2:$N$6710, 12, FALSE)), "", VLOOKUP(A2459, PerformanceRating!$C$2:$N$6710, 12, FALSE))</f>
        <v>3</v>
      </c>
    </row>
    <row r="2460" spans="1:9" x14ac:dyDescent="0.25">
      <c r="A2460" s="1">
        <v>44163</v>
      </c>
      <c r="B2460">
        <f>COUNTIF(Employee!$U$2:$U$1471, 'Date Events'!A2460)</f>
        <v>0</v>
      </c>
      <c r="C2460">
        <f>COUNTIF(Employee!$X$2:$X$1471, 'Date Events'!A2460)</f>
        <v>0</v>
      </c>
      <c r="D2460">
        <f t="shared" si="38"/>
        <v>1047</v>
      </c>
      <c r="E2460">
        <f>COUNTIF(Employee!$AA$2:$AA$1471, 'Date Events'!A2460)</f>
        <v>0</v>
      </c>
      <c r="F2460">
        <f>IF(ISNA(VLOOKUP(A2460, PerformanceRating!$P$8:$R$2778, 2, FALSE)), "", VLOOKUP(A2460, PerformanceRating!$P$8:$R$2778, 2, FALSE))</f>
        <v>3.5</v>
      </c>
      <c r="G2460">
        <f>IF(ISNA(VLOOKUP(A2460, PerformanceRating!$P$8:$R$2778, 3, FALSE)), "", VLOOKUP(A2460, PerformanceRating!$P$8:$R$2778, 3, FALSE))</f>
        <v>3</v>
      </c>
      <c r="H2460">
        <f>IF(ISNA(VLOOKUP(A2460, PerformanceRating!$C$2:$N$6710, 11, FALSE)), "", VLOOKUP(A2460, PerformanceRating!$C$2:$N$6710, 11, FALSE))</f>
        <v>2.25</v>
      </c>
      <c r="I2460">
        <f>IF(ISNA(VLOOKUP(A2460, PerformanceRating!$C$2:$N$6710, 12, FALSE)), "", VLOOKUP(A2460, PerformanceRating!$C$2:$N$6710, 12, FALSE))</f>
        <v>4</v>
      </c>
    </row>
    <row r="2461" spans="1:9" x14ac:dyDescent="0.25">
      <c r="A2461" s="1">
        <v>44164</v>
      </c>
      <c r="B2461">
        <f>COUNTIF(Employee!$U$2:$U$1471, 'Date Events'!A2461)</f>
        <v>0</v>
      </c>
      <c r="C2461">
        <f>COUNTIF(Employee!$X$2:$X$1471, 'Date Events'!A2461)</f>
        <v>0</v>
      </c>
      <c r="D2461">
        <f t="shared" si="38"/>
        <v>1047</v>
      </c>
      <c r="E2461">
        <f>COUNTIF(Employee!$AA$2:$AA$1471, 'Date Events'!A2461)</f>
        <v>0</v>
      </c>
      <c r="F2461">
        <f>IF(ISNA(VLOOKUP(A2461, PerformanceRating!$P$8:$R$2778, 2, FALSE)), "", VLOOKUP(A2461, PerformanceRating!$P$8:$R$2778, 2, FALSE))</f>
        <v>5</v>
      </c>
      <c r="G2461">
        <f>IF(ISNA(VLOOKUP(A2461, PerformanceRating!$P$8:$R$2778, 3, FALSE)), "", VLOOKUP(A2461, PerformanceRating!$P$8:$R$2778, 3, FALSE))</f>
        <v>4</v>
      </c>
      <c r="H2461">
        <f>IF(ISNA(VLOOKUP(A2461, PerformanceRating!$C$2:$N$6710, 11, FALSE)), "", VLOOKUP(A2461, PerformanceRating!$C$2:$N$6710, 11, FALSE))</f>
        <v>3</v>
      </c>
      <c r="I2461">
        <f>IF(ISNA(VLOOKUP(A2461, PerformanceRating!$C$2:$N$6710, 12, FALSE)), "", VLOOKUP(A2461, PerformanceRating!$C$2:$N$6710, 12, FALSE))</f>
        <v>4.5</v>
      </c>
    </row>
    <row r="2462" spans="1:9" x14ac:dyDescent="0.25">
      <c r="A2462" s="1">
        <v>44165</v>
      </c>
      <c r="B2462">
        <f>COUNTIF(Employee!$U$2:$U$1471, 'Date Events'!A2462)</f>
        <v>0</v>
      </c>
      <c r="C2462">
        <f>COUNTIF(Employee!$X$2:$X$1471, 'Date Events'!A2462)</f>
        <v>0</v>
      </c>
      <c r="D2462">
        <f t="shared" si="38"/>
        <v>1047</v>
      </c>
      <c r="E2462">
        <f>COUNTIF(Employee!$AA$2:$AA$1471, 'Date Events'!A2462)</f>
        <v>0</v>
      </c>
      <c r="F2462">
        <f>IF(ISNA(VLOOKUP(A2462, PerformanceRating!$P$8:$R$2778, 2, FALSE)), "", VLOOKUP(A2462, PerformanceRating!$P$8:$R$2778, 2, FALSE))</f>
        <v>5</v>
      </c>
      <c r="G2462">
        <f>IF(ISNA(VLOOKUP(A2462, PerformanceRating!$P$8:$R$2778, 3, FALSE)), "", VLOOKUP(A2462, PerformanceRating!$P$8:$R$2778, 3, FALSE))</f>
        <v>5</v>
      </c>
      <c r="H2462">
        <f>IF(ISNA(VLOOKUP(A2462, PerformanceRating!$C$2:$N$6710, 11, FALSE)), "", VLOOKUP(A2462, PerformanceRating!$C$2:$N$6710, 11, FALSE))</f>
        <v>2</v>
      </c>
      <c r="I2462">
        <f>IF(ISNA(VLOOKUP(A2462, PerformanceRating!$C$2:$N$6710, 12, FALSE)), "", VLOOKUP(A2462, PerformanceRating!$C$2:$N$6710, 12, FALSE))</f>
        <v>5</v>
      </c>
    </row>
    <row r="2463" spans="1:9" x14ac:dyDescent="0.25">
      <c r="A2463" s="1">
        <v>44166</v>
      </c>
      <c r="B2463">
        <f>COUNTIF(Employee!$U$2:$U$1471, 'Date Events'!A2463)</f>
        <v>0</v>
      </c>
      <c r="C2463">
        <f>COUNTIF(Employee!$X$2:$X$1471, 'Date Events'!A2463)</f>
        <v>0</v>
      </c>
      <c r="D2463">
        <f t="shared" si="38"/>
        <v>1047</v>
      </c>
      <c r="E2463">
        <f>COUNTIF(Employee!$AA$2:$AA$1471, 'Date Events'!A2463)</f>
        <v>0</v>
      </c>
      <c r="F2463">
        <f>IF(ISNA(VLOOKUP(A2463, PerformanceRating!$P$8:$R$2778, 2, FALSE)), "", VLOOKUP(A2463, PerformanceRating!$P$8:$R$2778, 2, FALSE))</f>
        <v>3</v>
      </c>
      <c r="G2463">
        <f>IF(ISNA(VLOOKUP(A2463, PerformanceRating!$P$8:$R$2778, 3, FALSE)), "", VLOOKUP(A2463, PerformanceRating!$P$8:$R$2778, 3, FALSE))</f>
        <v>2</v>
      </c>
      <c r="H2463">
        <f>IF(ISNA(VLOOKUP(A2463, PerformanceRating!$C$2:$N$6710, 11, FALSE)), "", VLOOKUP(A2463, PerformanceRating!$C$2:$N$6710, 11, FALSE))</f>
        <v>3.5</v>
      </c>
      <c r="I2463">
        <f>IF(ISNA(VLOOKUP(A2463, PerformanceRating!$C$2:$N$6710, 12, FALSE)), "", VLOOKUP(A2463, PerformanceRating!$C$2:$N$6710, 12, FALSE))</f>
        <v>2.5</v>
      </c>
    </row>
    <row r="2464" spans="1:9" x14ac:dyDescent="0.25">
      <c r="A2464" s="1">
        <v>44167</v>
      </c>
      <c r="B2464">
        <f>COUNTIF(Employee!$U$2:$U$1471, 'Date Events'!A2464)</f>
        <v>0</v>
      </c>
      <c r="C2464">
        <f>COUNTIF(Employee!$X$2:$X$1471, 'Date Events'!A2464)</f>
        <v>0</v>
      </c>
      <c r="D2464">
        <f t="shared" si="38"/>
        <v>1047</v>
      </c>
      <c r="E2464">
        <f>COUNTIF(Employee!$AA$2:$AA$1471, 'Date Events'!A2464)</f>
        <v>0</v>
      </c>
      <c r="F2464">
        <f>IF(ISNA(VLOOKUP(A2464, PerformanceRating!$P$8:$R$2778, 2, FALSE)), "", VLOOKUP(A2464, PerformanceRating!$P$8:$R$2778, 2, FALSE))</f>
        <v>3</v>
      </c>
      <c r="G2464">
        <f>IF(ISNA(VLOOKUP(A2464, PerformanceRating!$P$8:$R$2778, 3, FALSE)), "", VLOOKUP(A2464, PerformanceRating!$P$8:$R$2778, 3, FALSE))</f>
        <v>2.6666666666666665</v>
      </c>
      <c r="H2464">
        <f>IF(ISNA(VLOOKUP(A2464, PerformanceRating!$C$2:$N$6710, 11, FALSE)), "", VLOOKUP(A2464, PerformanceRating!$C$2:$N$6710, 11, FALSE))</f>
        <v>4.5</v>
      </c>
      <c r="I2464">
        <f>IF(ISNA(VLOOKUP(A2464, PerformanceRating!$C$2:$N$6710, 12, FALSE)), "", VLOOKUP(A2464, PerformanceRating!$C$2:$N$6710, 12, FALSE))</f>
        <v>3</v>
      </c>
    </row>
    <row r="2465" spans="1:9" x14ac:dyDescent="0.25">
      <c r="A2465" s="1">
        <v>44169</v>
      </c>
      <c r="B2465">
        <f>COUNTIF(Employee!$U$2:$U$1471, 'Date Events'!A2465)</f>
        <v>0</v>
      </c>
      <c r="C2465">
        <f>COUNTIF(Employee!$X$2:$X$1471, 'Date Events'!A2465)</f>
        <v>0</v>
      </c>
      <c r="D2465">
        <f t="shared" si="38"/>
        <v>1047</v>
      </c>
      <c r="E2465">
        <f>COUNTIF(Employee!$AA$2:$AA$1471, 'Date Events'!A2465)</f>
        <v>0</v>
      </c>
      <c r="F2465">
        <f>IF(ISNA(VLOOKUP(A2465, PerformanceRating!$P$8:$R$2778, 2, FALSE)), "", VLOOKUP(A2465, PerformanceRating!$P$8:$R$2778, 2, FALSE))</f>
        <v>3.8333333333333335</v>
      </c>
      <c r="G2465">
        <f>IF(ISNA(VLOOKUP(A2465, PerformanceRating!$P$8:$R$2778, 3, FALSE)), "", VLOOKUP(A2465, PerformanceRating!$P$8:$R$2778, 3, FALSE))</f>
        <v>3.5</v>
      </c>
      <c r="H2465">
        <f>IF(ISNA(VLOOKUP(A2465, PerformanceRating!$C$2:$N$6710, 11, FALSE)), "", VLOOKUP(A2465, PerformanceRating!$C$2:$N$6710, 11, FALSE))</f>
        <v>4</v>
      </c>
      <c r="I2465">
        <f>IF(ISNA(VLOOKUP(A2465, PerformanceRating!$C$2:$N$6710, 12, FALSE)), "", VLOOKUP(A2465, PerformanceRating!$C$2:$N$6710, 12, FALSE))</f>
        <v>3.5</v>
      </c>
    </row>
    <row r="2466" spans="1:9" x14ac:dyDescent="0.25">
      <c r="A2466" s="1">
        <v>44170</v>
      </c>
      <c r="B2466">
        <f>COUNTIF(Employee!$U$2:$U$1471, 'Date Events'!A2466)</f>
        <v>0</v>
      </c>
      <c r="C2466">
        <f>COUNTIF(Employee!$X$2:$X$1471, 'Date Events'!A2466)</f>
        <v>1</v>
      </c>
      <c r="D2466">
        <f t="shared" si="38"/>
        <v>1046</v>
      </c>
      <c r="E2466">
        <f>COUNTIF(Employee!$AA$2:$AA$1471, 'Date Events'!A2466)</f>
        <v>0</v>
      </c>
      <c r="F2466" t="str">
        <f>IF(ISNA(VLOOKUP(A2466, PerformanceRating!$P$8:$R$2778, 2, FALSE)), "", VLOOKUP(A2466, PerformanceRating!$P$8:$R$2778, 2, FALSE))</f>
        <v/>
      </c>
      <c r="G2466" t="str">
        <f>IF(ISNA(VLOOKUP(A2466, PerformanceRating!$P$8:$R$2778, 3, FALSE)), "", VLOOKUP(A2466, PerformanceRating!$P$8:$R$2778, 3, FALSE))</f>
        <v/>
      </c>
      <c r="H2466" t="str">
        <f>IF(ISNA(VLOOKUP(A2466, PerformanceRating!$C$2:$N$6710, 11, FALSE)), "", VLOOKUP(A2466, PerformanceRating!$C$2:$N$6710, 11, FALSE))</f>
        <v/>
      </c>
      <c r="I2466" t="str">
        <f>IF(ISNA(VLOOKUP(A2466, PerformanceRating!$C$2:$N$6710, 12, FALSE)), "", VLOOKUP(A2466, PerformanceRating!$C$2:$N$6710, 12, FALSE))</f>
        <v/>
      </c>
    </row>
    <row r="2467" spans="1:9" x14ac:dyDescent="0.25">
      <c r="A2467" s="1">
        <v>44171</v>
      </c>
      <c r="B2467">
        <f>COUNTIF(Employee!$U$2:$U$1471, 'Date Events'!A2467)</f>
        <v>0</v>
      </c>
      <c r="C2467">
        <f>COUNTIF(Employee!$X$2:$X$1471, 'Date Events'!A2467)</f>
        <v>0</v>
      </c>
      <c r="D2467">
        <f t="shared" si="38"/>
        <v>1046</v>
      </c>
      <c r="E2467">
        <f>COUNTIF(Employee!$AA$2:$AA$1471, 'Date Events'!A2467)</f>
        <v>0</v>
      </c>
      <c r="F2467">
        <f>IF(ISNA(VLOOKUP(A2467, PerformanceRating!$P$8:$R$2778, 2, FALSE)), "", VLOOKUP(A2467, PerformanceRating!$P$8:$R$2778, 2, FALSE))</f>
        <v>4</v>
      </c>
      <c r="G2467">
        <f>IF(ISNA(VLOOKUP(A2467, PerformanceRating!$P$8:$R$2778, 3, FALSE)), "", VLOOKUP(A2467, PerformanceRating!$P$8:$R$2778, 3, FALSE))</f>
        <v>3</v>
      </c>
      <c r="H2467">
        <f>IF(ISNA(VLOOKUP(A2467, PerformanceRating!$C$2:$N$6710, 11, FALSE)), "", VLOOKUP(A2467, PerformanceRating!$C$2:$N$6710, 11, FALSE))</f>
        <v>3.75</v>
      </c>
      <c r="I2467">
        <f>IF(ISNA(VLOOKUP(A2467, PerformanceRating!$C$2:$N$6710, 12, FALSE)), "", VLOOKUP(A2467, PerformanceRating!$C$2:$N$6710, 12, FALSE))</f>
        <v>2.5</v>
      </c>
    </row>
    <row r="2468" spans="1:9" x14ac:dyDescent="0.25">
      <c r="A2468" s="1">
        <v>44172</v>
      </c>
      <c r="B2468">
        <f>COUNTIF(Employee!$U$2:$U$1471, 'Date Events'!A2468)</f>
        <v>0</v>
      </c>
      <c r="C2468">
        <f>COUNTIF(Employee!$X$2:$X$1471, 'Date Events'!A2468)</f>
        <v>0</v>
      </c>
      <c r="D2468">
        <f t="shared" si="38"/>
        <v>1046</v>
      </c>
      <c r="E2468">
        <f>COUNTIF(Employee!$AA$2:$AA$1471, 'Date Events'!A2468)</f>
        <v>1</v>
      </c>
      <c r="F2468">
        <f>IF(ISNA(VLOOKUP(A2468, PerformanceRating!$P$8:$R$2778, 2, FALSE)), "", VLOOKUP(A2468, PerformanceRating!$P$8:$R$2778, 2, FALSE))</f>
        <v>4.333333333333333</v>
      </c>
      <c r="G2468">
        <f>IF(ISNA(VLOOKUP(A2468, PerformanceRating!$P$8:$R$2778, 3, FALSE)), "", VLOOKUP(A2468, PerformanceRating!$P$8:$R$2778, 3, FALSE))</f>
        <v>4</v>
      </c>
      <c r="H2468">
        <f>IF(ISNA(VLOOKUP(A2468, PerformanceRating!$C$2:$N$6710, 11, FALSE)), "", VLOOKUP(A2468, PerformanceRating!$C$2:$N$6710, 11, FALSE))</f>
        <v>3.5</v>
      </c>
      <c r="I2468">
        <f>IF(ISNA(VLOOKUP(A2468, PerformanceRating!$C$2:$N$6710, 12, FALSE)), "", VLOOKUP(A2468, PerformanceRating!$C$2:$N$6710, 12, FALSE))</f>
        <v>4</v>
      </c>
    </row>
    <row r="2469" spans="1:9" x14ac:dyDescent="0.25">
      <c r="A2469" s="1">
        <v>44173</v>
      </c>
      <c r="B2469">
        <f>COUNTIF(Employee!$U$2:$U$1471, 'Date Events'!A2469)</f>
        <v>0</v>
      </c>
      <c r="C2469">
        <f>COUNTIF(Employee!$X$2:$X$1471, 'Date Events'!A2469)</f>
        <v>0</v>
      </c>
      <c r="D2469">
        <f t="shared" si="38"/>
        <v>1046</v>
      </c>
      <c r="E2469">
        <f>COUNTIF(Employee!$AA$2:$AA$1471, 'Date Events'!A2469)</f>
        <v>0</v>
      </c>
      <c r="F2469">
        <f>IF(ISNA(VLOOKUP(A2469, PerformanceRating!$P$8:$R$2778, 2, FALSE)), "", VLOOKUP(A2469, PerformanceRating!$P$8:$R$2778, 2, FALSE))</f>
        <v>4</v>
      </c>
      <c r="G2469">
        <f>IF(ISNA(VLOOKUP(A2469, PerformanceRating!$P$8:$R$2778, 3, FALSE)), "", VLOOKUP(A2469, PerformanceRating!$P$8:$R$2778, 3, FALSE))</f>
        <v>3</v>
      </c>
      <c r="H2469">
        <f>IF(ISNA(VLOOKUP(A2469, PerformanceRating!$C$2:$N$6710, 11, FALSE)), "", VLOOKUP(A2469, PerformanceRating!$C$2:$N$6710, 11, FALSE))</f>
        <v>3.5</v>
      </c>
      <c r="I2469">
        <f>IF(ISNA(VLOOKUP(A2469, PerformanceRating!$C$2:$N$6710, 12, FALSE)), "", VLOOKUP(A2469, PerformanceRating!$C$2:$N$6710, 12, FALSE))</f>
        <v>2.5</v>
      </c>
    </row>
    <row r="2470" spans="1:9" x14ac:dyDescent="0.25">
      <c r="A2470" s="1">
        <v>44175</v>
      </c>
      <c r="B2470">
        <f>COUNTIF(Employee!$U$2:$U$1471, 'Date Events'!A2470)</f>
        <v>2</v>
      </c>
      <c r="C2470">
        <f>COUNTIF(Employee!$X$2:$X$1471, 'Date Events'!A2470)</f>
        <v>0</v>
      </c>
      <c r="D2470">
        <f t="shared" si="38"/>
        <v>1048</v>
      </c>
      <c r="E2470">
        <f>COUNTIF(Employee!$AA$2:$AA$1471, 'Date Events'!A2470)</f>
        <v>0</v>
      </c>
      <c r="F2470">
        <f>IF(ISNA(VLOOKUP(A2470, PerformanceRating!$P$8:$R$2778, 2, FALSE)), "", VLOOKUP(A2470, PerformanceRating!$P$8:$R$2778, 2, FALSE))</f>
        <v>3</v>
      </c>
      <c r="G2470">
        <f>IF(ISNA(VLOOKUP(A2470, PerformanceRating!$P$8:$R$2778, 3, FALSE)), "", VLOOKUP(A2470, PerformanceRating!$P$8:$R$2778, 3, FALSE))</f>
        <v>3</v>
      </c>
      <c r="H2470">
        <f>IF(ISNA(VLOOKUP(A2470, PerformanceRating!$C$2:$N$6710, 11, FALSE)), "", VLOOKUP(A2470, PerformanceRating!$C$2:$N$6710, 11, FALSE))</f>
        <v>3.25</v>
      </c>
      <c r="I2470">
        <f>IF(ISNA(VLOOKUP(A2470, PerformanceRating!$C$2:$N$6710, 12, FALSE)), "", VLOOKUP(A2470, PerformanceRating!$C$2:$N$6710, 12, FALSE))</f>
        <v>3</v>
      </c>
    </row>
    <row r="2471" spans="1:9" x14ac:dyDescent="0.25">
      <c r="A2471" s="1">
        <v>44176</v>
      </c>
      <c r="B2471">
        <f>COUNTIF(Employee!$U$2:$U$1471, 'Date Events'!A2471)</f>
        <v>0</v>
      </c>
      <c r="C2471">
        <f>COUNTIF(Employee!$X$2:$X$1471, 'Date Events'!A2471)</f>
        <v>1</v>
      </c>
      <c r="D2471">
        <f t="shared" si="38"/>
        <v>1047</v>
      </c>
      <c r="E2471">
        <f>COUNTIF(Employee!$AA$2:$AA$1471, 'Date Events'!A2471)</f>
        <v>0</v>
      </c>
      <c r="F2471">
        <f>IF(ISNA(VLOOKUP(A2471, PerformanceRating!$P$8:$R$2778, 2, FALSE)), "", VLOOKUP(A2471, PerformanceRating!$P$8:$R$2778, 2, FALSE))</f>
        <v>4.5</v>
      </c>
      <c r="G2471">
        <f>IF(ISNA(VLOOKUP(A2471, PerformanceRating!$P$8:$R$2778, 3, FALSE)), "", VLOOKUP(A2471, PerformanceRating!$P$8:$R$2778, 3, FALSE))</f>
        <v>4</v>
      </c>
      <c r="H2471">
        <f>IF(ISNA(VLOOKUP(A2471, PerformanceRating!$C$2:$N$6710, 11, FALSE)), "", VLOOKUP(A2471, PerformanceRating!$C$2:$N$6710, 11, FALSE))</f>
        <v>3.75</v>
      </c>
      <c r="I2471">
        <f>IF(ISNA(VLOOKUP(A2471, PerformanceRating!$C$2:$N$6710, 12, FALSE)), "", VLOOKUP(A2471, PerformanceRating!$C$2:$N$6710, 12, FALSE))</f>
        <v>4</v>
      </c>
    </row>
    <row r="2472" spans="1:9" x14ac:dyDescent="0.25">
      <c r="A2472" s="1">
        <v>44177</v>
      </c>
      <c r="B2472">
        <f>COUNTIF(Employee!$U$2:$U$1471, 'Date Events'!A2472)</f>
        <v>2</v>
      </c>
      <c r="C2472">
        <f>COUNTIF(Employee!$X$2:$X$1471, 'Date Events'!A2472)</f>
        <v>0</v>
      </c>
      <c r="D2472">
        <f t="shared" si="38"/>
        <v>1049</v>
      </c>
      <c r="E2472">
        <f>COUNTIF(Employee!$AA$2:$AA$1471, 'Date Events'!A2472)</f>
        <v>0</v>
      </c>
      <c r="F2472">
        <f>IF(ISNA(VLOOKUP(A2472, PerformanceRating!$P$8:$R$2778, 2, FALSE)), "", VLOOKUP(A2472, PerformanceRating!$P$8:$R$2778, 2, FALSE))</f>
        <v>3.5</v>
      </c>
      <c r="G2472">
        <f>IF(ISNA(VLOOKUP(A2472, PerformanceRating!$P$8:$R$2778, 3, FALSE)), "", VLOOKUP(A2472, PerformanceRating!$P$8:$R$2778, 3, FALSE))</f>
        <v>3.5</v>
      </c>
      <c r="H2472">
        <f>IF(ISNA(VLOOKUP(A2472, PerformanceRating!$C$2:$N$6710, 11, FALSE)), "", VLOOKUP(A2472, PerformanceRating!$C$2:$N$6710, 11, FALSE))</f>
        <v>2.5</v>
      </c>
      <c r="I2472">
        <f>IF(ISNA(VLOOKUP(A2472, PerformanceRating!$C$2:$N$6710, 12, FALSE)), "", VLOOKUP(A2472, PerformanceRating!$C$2:$N$6710, 12, FALSE))</f>
        <v>3</v>
      </c>
    </row>
    <row r="2473" spans="1:9" x14ac:dyDescent="0.25">
      <c r="A2473" s="1">
        <v>44178</v>
      </c>
      <c r="B2473">
        <f>COUNTIF(Employee!$U$2:$U$1471, 'Date Events'!A2473)</f>
        <v>1</v>
      </c>
      <c r="C2473">
        <f>COUNTIF(Employee!$X$2:$X$1471, 'Date Events'!A2473)</f>
        <v>0</v>
      </c>
      <c r="D2473">
        <f t="shared" si="38"/>
        <v>1050</v>
      </c>
      <c r="E2473">
        <f>COUNTIF(Employee!$AA$2:$AA$1471, 'Date Events'!A2473)</f>
        <v>0</v>
      </c>
      <c r="F2473" t="str">
        <f>IF(ISNA(VLOOKUP(A2473, PerformanceRating!$P$8:$R$2778, 2, FALSE)), "", VLOOKUP(A2473, PerformanceRating!$P$8:$R$2778, 2, FALSE))</f>
        <v/>
      </c>
      <c r="G2473" t="str">
        <f>IF(ISNA(VLOOKUP(A2473, PerformanceRating!$P$8:$R$2778, 3, FALSE)), "", VLOOKUP(A2473, PerformanceRating!$P$8:$R$2778, 3, FALSE))</f>
        <v/>
      </c>
      <c r="H2473" t="str">
        <f>IF(ISNA(VLOOKUP(A2473, PerformanceRating!$C$2:$N$6710, 11, FALSE)), "", VLOOKUP(A2473, PerformanceRating!$C$2:$N$6710, 11, FALSE))</f>
        <v/>
      </c>
      <c r="I2473" t="str">
        <f>IF(ISNA(VLOOKUP(A2473, PerformanceRating!$C$2:$N$6710, 12, FALSE)), "", VLOOKUP(A2473, PerformanceRating!$C$2:$N$6710, 12, FALSE))</f>
        <v/>
      </c>
    </row>
    <row r="2474" spans="1:9" x14ac:dyDescent="0.25">
      <c r="A2474" s="1">
        <v>44179</v>
      </c>
      <c r="B2474">
        <f>COUNTIF(Employee!$U$2:$U$1471, 'Date Events'!A2474)</f>
        <v>0</v>
      </c>
      <c r="C2474">
        <f>COUNTIF(Employee!$X$2:$X$1471, 'Date Events'!A2474)</f>
        <v>0</v>
      </c>
      <c r="D2474">
        <f t="shared" si="38"/>
        <v>1050</v>
      </c>
      <c r="E2474">
        <f>COUNTIF(Employee!$AA$2:$AA$1471, 'Date Events'!A2474)</f>
        <v>0</v>
      </c>
      <c r="F2474">
        <f>IF(ISNA(VLOOKUP(A2474, PerformanceRating!$P$8:$R$2778, 2, FALSE)), "", VLOOKUP(A2474, PerformanceRating!$P$8:$R$2778, 2, FALSE))</f>
        <v>3</v>
      </c>
      <c r="G2474">
        <f>IF(ISNA(VLOOKUP(A2474, PerformanceRating!$P$8:$R$2778, 3, FALSE)), "", VLOOKUP(A2474, PerformanceRating!$P$8:$R$2778, 3, FALSE))</f>
        <v>2</v>
      </c>
      <c r="H2474">
        <f>IF(ISNA(VLOOKUP(A2474, PerformanceRating!$C$2:$N$6710, 11, FALSE)), "", VLOOKUP(A2474, PerformanceRating!$C$2:$N$6710, 11, FALSE))</f>
        <v>4</v>
      </c>
      <c r="I2474">
        <f>IF(ISNA(VLOOKUP(A2474, PerformanceRating!$C$2:$N$6710, 12, FALSE)), "", VLOOKUP(A2474, PerformanceRating!$C$2:$N$6710, 12, FALSE))</f>
        <v>2.5</v>
      </c>
    </row>
    <row r="2475" spans="1:9" x14ac:dyDescent="0.25">
      <c r="A2475" s="1">
        <v>44180</v>
      </c>
      <c r="B2475">
        <f>COUNTIF(Employee!$U$2:$U$1471, 'Date Events'!A2475)</f>
        <v>0</v>
      </c>
      <c r="C2475">
        <f>COUNTIF(Employee!$X$2:$X$1471, 'Date Events'!A2475)</f>
        <v>0</v>
      </c>
      <c r="D2475">
        <f t="shared" si="38"/>
        <v>1050</v>
      </c>
      <c r="E2475">
        <f>COUNTIF(Employee!$AA$2:$AA$1471, 'Date Events'!A2475)</f>
        <v>1</v>
      </c>
      <c r="F2475">
        <f>IF(ISNA(VLOOKUP(A2475, PerformanceRating!$P$8:$R$2778, 2, FALSE)), "", VLOOKUP(A2475, PerformanceRating!$P$8:$R$2778, 2, FALSE))</f>
        <v>4</v>
      </c>
      <c r="G2475">
        <f>IF(ISNA(VLOOKUP(A2475, PerformanceRating!$P$8:$R$2778, 3, FALSE)), "", VLOOKUP(A2475, PerformanceRating!$P$8:$R$2778, 3, FALSE))</f>
        <v>3.5</v>
      </c>
      <c r="H2475">
        <f>IF(ISNA(VLOOKUP(A2475, PerformanceRating!$C$2:$N$6710, 11, FALSE)), "", VLOOKUP(A2475, PerformanceRating!$C$2:$N$6710, 11, FALSE))</f>
        <v>4.5</v>
      </c>
      <c r="I2475">
        <f>IF(ISNA(VLOOKUP(A2475, PerformanceRating!$C$2:$N$6710, 12, FALSE)), "", VLOOKUP(A2475, PerformanceRating!$C$2:$N$6710, 12, FALSE))</f>
        <v>4.5</v>
      </c>
    </row>
    <row r="2476" spans="1:9" x14ac:dyDescent="0.25">
      <c r="A2476" s="1">
        <v>44181</v>
      </c>
      <c r="B2476">
        <f>COUNTIF(Employee!$U$2:$U$1471, 'Date Events'!A2476)</f>
        <v>1</v>
      </c>
      <c r="C2476">
        <f>COUNTIF(Employee!$X$2:$X$1471, 'Date Events'!A2476)</f>
        <v>0</v>
      </c>
      <c r="D2476">
        <f t="shared" si="38"/>
        <v>1051</v>
      </c>
      <c r="E2476">
        <f>COUNTIF(Employee!$AA$2:$AA$1471, 'Date Events'!A2476)</f>
        <v>0</v>
      </c>
      <c r="F2476">
        <f>IF(ISNA(VLOOKUP(A2476, PerformanceRating!$P$8:$R$2778, 2, FALSE)), "", VLOOKUP(A2476, PerformanceRating!$P$8:$R$2778, 2, FALSE))</f>
        <v>5</v>
      </c>
      <c r="G2476">
        <f>IF(ISNA(VLOOKUP(A2476, PerformanceRating!$P$8:$R$2778, 3, FALSE)), "", VLOOKUP(A2476, PerformanceRating!$P$8:$R$2778, 3, FALSE))</f>
        <v>5</v>
      </c>
      <c r="H2476">
        <f>IF(ISNA(VLOOKUP(A2476, PerformanceRating!$C$2:$N$6710, 11, FALSE)), "", VLOOKUP(A2476, PerformanceRating!$C$2:$N$6710, 11, FALSE))</f>
        <v>3.5</v>
      </c>
      <c r="I2476">
        <f>IF(ISNA(VLOOKUP(A2476, PerformanceRating!$C$2:$N$6710, 12, FALSE)), "", VLOOKUP(A2476, PerformanceRating!$C$2:$N$6710, 12, FALSE))</f>
        <v>5</v>
      </c>
    </row>
    <row r="2477" spans="1:9" x14ac:dyDescent="0.25">
      <c r="A2477" s="1">
        <v>44182</v>
      </c>
      <c r="B2477">
        <f>COUNTIF(Employee!$U$2:$U$1471, 'Date Events'!A2477)</f>
        <v>0</v>
      </c>
      <c r="C2477">
        <f>COUNTIF(Employee!$X$2:$X$1471, 'Date Events'!A2477)</f>
        <v>0</v>
      </c>
      <c r="D2477">
        <f t="shared" si="38"/>
        <v>1051</v>
      </c>
      <c r="E2477">
        <f>COUNTIF(Employee!$AA$2:$AA$1471, 'Date Events'!A2477)</f>
        <v>0</v>
      </c>
      <c r="F2477">
        <f>IF(ISNA(VLOOKUP(A2477, PerformanceRating!$P$8:$R$2778, 2, FALSE)), "", VLOOKUP(A2477, PerformanceRating!$P$8:$R$2778, 2, FALSE))</f>
        <v>3.6666666666666665</v>
      </c>
      <c r="G2477">
        <f>IF(ISNA(VLOOKUP(A2477, PerformanceRating!$P$8:$R$2778, 3, FALSE)), "", VLOOKUP(A2477, PerformanceRating!$P$8:$R$2778, 3, FALSE))</f>
        <v>3.6666666666666665</v>
      </c>
      <c r="H2477">
        <f>IF(ISNA(VLOOKUP(A2477, PerformanceRating!$C$2:$N$6710, 11, FALSE)), "", VLOOKUP(A2477, PerformanceRating!$C$2:$N$6710, 11, FALSE))</f>
        <v>3.75</v>
      </c>
      <c r="I2477">
        <f>IF(ISNA(VLOOKUP(A2477, PerformanceRating!$C$2:$N$6710, 12, FALSE)), "", VLOOKUP(A2477, PerformanceRating!$C$2:$N$6710, 12, FALSE))</f>
        <v>4</v>
      </c>
    </row>
    <row r="2478" spans="1:9" x14ac:dyDescent="0.25">
      <c r="A2478" s="1">
        <v>44183</v>
      </c>
      <c r="B2478">
        <f>COUNTIF(Employee!$U$2:$U$1471, 'Date Events'!A2478)</f>
        <v>1</v>
      </c>
      <c r="C2478">
        <f>COUNTIF(Employee!$X$2:$X$1471, 'Date Events'!A2478)</f>
        <v>0</v>
      </c>
      <c r="D2478">
        <f t="shared" si="38"/>
        <v>1052</v>
      </c>
      <c r="E2478">
        <f>COUNTIF(Employee!$AA$2:$AA$1471, 'Date Events'!A2478)</f>
        <v>1</v>
      </c>
      <c r="F2478">
        <f>IF(ISNA(VLOOKUP(A2478, PerformanceRating!$P$8:$R$2778, 2, FALSE)), "", VLOOKUP(A2478, PerformanceRating!$P$8:$R$2778, 2, FALSE))</f>
        <v>4</v>
      </c>
      <c r="G2478">
        <f>IF(ISNA(VLOOKUP(A2478, PerformanceRating!$P$8:$R$2778, 3, FALSE)), "", VLOOKUP(A2478, PerformanceRating!$P$8:$R$2778, 3, FALSE))</f>
        <v>3.6666666666666665</v>
      </c>
      <c r="H2478">
        <f>IF(ISNA(VLOOKUP(A2478, PerformanceRating!$C$2:$N$6710, 11, FALSE)), "", VLOOKUP(A2478, PerformanceRating!$C$2:$N$6710, 11, FALSE))</f>
        <v>4</v>
      </c>
      <c r="I2478">
        <f>IF(ISNA(VLOOKUP(A2478, PerformanceRating!$C$2:$N$6710, 12, FALSE)), "", VLOOKUP(A2478, PerformanceRating!$C$2:$N$6710, 12, FALSE))</f>
        <v>5</v>
      </c>
    </row>
    <row r="2479" spans="1:9" x14ac:dyDescent="0.25">
      <c r="A2479" s="1">
        <v>44184</v>
      </c>
      <c r="B2479">
        <f>COUNTIF(Employee!$U$2:$U$1471, 'Date Events'!A2479)</f>
        <v>0</v>
      </c>
      <c r="C2479">
        <f>COUNTIF(Employee!$X$2:$X$1471, 'Date Events'!A2479)</f>
        <v>0</v>
      </c>
      <c r="D2479">
        <f t="shared" si="38"/>
        <v>1052</v>
      </c>
      <c r="E2479">
        <f>COUNTIF(Employee!$AA$2:$AA$1471, 'Date Events'!A2479)</f>
        <v>0</v>
      </c>
      <c r="F2479">
        <f>IF(ISNA(VLOOKUP(A2479, PerformanceRating!$P$8:$R$2778, 2, FALSE)), "", VLOOKUP(A2479, PerformanceRating!$P$8:$R$2778, 2, FALSE))</f>
        <v>3.3333333333333335</v>
      </c>
      <c r="G2479">
        <f>IF(ISNA(VLOOKUP(A2479, PerformanceRating!$P$8:$R$2778, 3, FALSE)), "", VLOOKUP(A2479, PerformanceRating!$P$8:$R$2778, 3, FALSE))</f>
        <v>2.3333333333333335</v>
      </c>
      <c r="H2479">
        <f>IF(ISNA(VLOOKUP(A2479, PerformanceRating!$C$2:$N$6710, 11, FALSE)), "", VLOOKUP(A2479, PerformanceRating!$C$2:$N$6710, 11, FALSE))</f>
        <v>4.25</v>
      </c>
      <c r="I2479">
        <f>IF(ISNA(VLOOKUP(A2479, PerformanceRating!$C$2:$N$6710, 12, FALSE)), "", VLOOKUP(A2479, PerformanceRating!$C$2:$N$6710, 12, FALSE))</f>
        <v>2.5</v>
      </c>
    </row>
    <row r="2480" spans="1:9" x14ac:dyDescent="0.25">
      <c r="A2480" s="1">
        <v>44185</v>
      </c>
      <c r="B2480">
        <f>COUNTIF(Employee!$U$2:$U$1471, 'Date Events'!A2480)</f>
        <v>0</v>
      </c>
      <c r="C2480">
        <f>COUNTIF(Employee!$X$2:$X$1471, 'Date Events'!A2480)</f>
        <v>0</v>
      </c>
      <c r="D2480">
        <f t="shared" si="38"/>
        <v>1052</v>
      </c>
      <c r="E2480">
        <f>COUNTIF(Employee!$AA$2:$AA$1471, 'Date Events'!A2480)</f>
        <v>0</v>
      </c>
      <c r="F2480">
        <f>IF(ISNA(VLOOKUP(A2480, PerformanceRating!$P$8:$R$2778, 2, FALSE)), "", VLOOKUP(A2480, PerformanceRating!$P$8:$R$2778, 2, FALSE))</f>
        <v>5</v>
      </c>
      <c r="G2480">
        <f>IF(ISNA(VLOOKUP(A2480, PerformanceRating!$P$8:$R$2778, 3, FALSE)), "", VLOOKUP(A2480, PerformanceRating!$P$8:$R$2778, 3, FALSE))</f>
        <v>4</v>
      </c>
      <c r="H2480">
        <f>IF(ISNA(VLOOKUP(A2480, PerformanceRating!$C$2:$N$6710, 11, FALSE)), "", VLOOKUP(A2480, PerformanceRating!$C$2:$N$6710, 11, FALSE))</f>
        <v>4</v>
      </c>
      <c r="I2480">
        <f>IF(ISNA(VLOOKUP(A2480, PerformanceRating!$C$2:$N$6710, 12, FALSE)), "", VLOOKUP(A2480, PerformanceRating!$C$2:$N$6710, 12, FALSE))</f>
        <v>4.5</v>
      </c>
    </row>
    <row r="2481" spans="1:9" x14ac:dyDescent="0.25">
      <c r="A2481" s="1">
        <v>44186</v>
      </c>
      <c r="B2481">
        <f>COUNTIF(Employee!$U$2:$U$1471, 'Date Events'!A2481)</f>
        <v>0</v>
      </c>
      <c r="C2481">
        <f>COUNTIF(Employee!$X$2:$X$1471, 'Date Events'!A2481)</f>
        <v>0</v>
      </c>
      <c r="D2481">
        <f t="shared" si="38"/>
        <v>1052</v>
      </c>
      <c r="E2481">
        <f>COUNTIF(Employee!$AA$2:$AA$1471, 'Date Events'!A2481)</f>
        <v>0</v>
      </c>
      <c r="F2481">
        <f>IF(ISNA(VLOOKUP(A2481, PerformanceRating!$P$8:$R$2778, 2, FALSE)), "", VLOOKUP(A2481, PerformanceRating!$P$8:$R$2778, 2, FALSE))</f>
        <v>4</v>
      </c>
      <c r="G2481">
        <f>IF(ISNA(VLOOKUP(A2481, PerformanceRating!$P$8:$R$2778, 3, FALSE)), "", VLOOKUP(A2481, PerformanceRating!$P$8:$R$2778, 3, FALSE))</f>
        <v>4</v>
      </c>
      <c r="H2481">
        <f>IF(ISNA(VLOOKUP(A2481, PerformanceRating!$C$2:$N$6710, 11, FALSE)), "", VLOOKUP(A2481, PerformanceRating!$C$2:$N$6710, 11, FALSE))</f>
        <v>3.5</v>
      </c>
      <c r="I2481">
        <f>IF(ISNA(VLOOKUP(A2481, PerformanceRating!$C$2:$N$6710, 12, FALSE)), "", VLOOKUP(A2481, PerformanceRating!$C$2:$N$6710, 12, FALSE))</f>
        <v>4</v>
      </c>
    </row>
    <row r="2482" spans="1:9" x14ac:dyDescent="0.25">
      <c r="A2482" s="1">
        <v>44187</v>
      </c>
      <c r="B2482">
        <f>COUNTIF(Employee!$U$2:$U$1471, 'Date Events'!A2482)</f>
        <v>0</v>
      </c>
      <c r="C2482">
        <f>COUNTIF(Employee!$X$2:$X$1471, 'Date Events'!A2482)</f>
        <v>0</v>
      </c>
      <c r="D2482">
        <f t="shared" si="38"/>
        <v>1052</v>
      </c>
      <c r="E2482">
        <f>COUNTIF(Employee!$AA$2:$AA$1471, 'Date Events'!A2482)</f>
        <v>0</v>
      </c>
      <c r="F2482">
        <f>IF(ISNA(VLOOKUP(A2482, PerformanceRating!$P$8:$R$2778, 2, FALSE)), "", VLOOKUP(A2482, PerformanceRating!$P$8:$R$2778, 2, FALSE))</f>
        <v>4</v>
      </c>
      <c r="G2482">
        <f>IF(ISNA(VLOOKUP(A2482, PerformanceRating!$P$8:$R$2778, 3, FALSE)), "", VLOOKUP(A2482, PerformanceRating!$P$8:$R$2778, 3, FALSE))</f>
        <v>4</v>
      </c>
      <c r="H2482">
        <f>IF(ISNA(VLOOKUP(A2482, PerformanceRating!$C$2:$N$6710, 11, FALSE)), "", VLOOKUP(A2482, PerformanceRating!$C$2:$N$6710, 11, FALSE))</f>
        <v>4.5</v>
      </c>
      <c r="I2482">
        <f>IF(ISNA(VLOOKUP(A2482, PerformanceRating!$C$2:$N$6710, 12, FALSE)), "", VLOOKUP(A2482, PerformanceRating!$C$2:$N$6710, 12, FALSE))</f>
        <v>4</v>
      </c>
    </row>
    <row r="2483" spans="1:9" x14ac:dyDescent="0.25">
      <c r="A2483" s="1">
        <v>44188</v>
      </c>
      <c r="B2483">
        <f>COUNTIF(Employee!$U$2:$U$1471, 'Date Events'!A2483)</f>
        <v>1</v>
      </c>
      <c r="C2483">
        <f>COUNTIF(Employee!$X$2:$X$1471, 'Date Events'!A2483)</f>
        <v>0</v>
      </c>
      <c r="D2483">
        <f t="shared" si="38"/>
        <v>1053</v>
      </c>
      <c r="E2483">
        <f>COUNTIF(Employee!$AA$2:$AA$1471, 'Date Events'!A2483)</f>
        <v>0</v>
      </c>
      <c r="F2483">
        <f>IF(ISNA(VLOOKUP(A2483, PerformanceRating!$P$8:$R$2778, 2, FALSE)), "", VLOOKUP(A2483, PerformanceRating!$P$8:$R$2778, 2, FALSE))</f>
        <v>4.125</v>
      </c>
      <c r="G2483">
        <f>IF(ISNA(VLOOKUP(A2483, PerformanceRating!$P$8:$R$2778, 3, FALSE)), "", VLOOKUP(A2483, PerformanceRating!$P$8:$R$2778, 3, FALSE))</f>
        <v>3.5</v>
      </c>
      <c r="H2483">
        <f>IF(ISNA(VLOOKUP(A2483, PerformanceRating!$C$2:$N$6710, 11, FALSE)), "", VLOOKUP(A2483, PerformanceRating!$C$2:$N$6710, 11, FALSE))</f>
        <v>3.25</v>
      </c>
      <c r="I2483">
        <f>IF(ISNA(VLOOKUP(A2483, PerformanceRating!$C$2:$N$6710, 12, FALSE)), "", VLOOKUP(A2483, PerformanceRating!$C$2:$N$6710, 12, FALSE))</f>
        <v>5</v>
      </c>
    </row>
    <row r="2484" spans="1:9" x14ac:dyDescent="0.25">
      <c r="A2484" s="1">
        <v>44189</v>
      </c>
      <c r="B2484">
        <f>COUNTIF(Employee!$U$2:$U$1471, 'Date Events'!A2484)</f>
        <v>2</v>
      </c>
      <c r="C2484">
        <f>COUNTIF(Employee!$X$2:$X$1471, 'Date Events'!A2484)</f>
        <v>0</v>
      </c>
      <c r="D2484">
        <f t="shared" si="38"/>
        <v>1055</v>
      </c>
      <c r="E2484">
        <f>COUNTIF(Employee!$AA$2:$AA$1471, 'Date Events'!A2484)</f>
        <v>0</v>
      </c>
      <c r="F2484">
        <f>IF(ISNA(VLOOKUP(A2484, PerformanceRating!$P$8:$R$2778, 2, FALSE)), "", VLOOKUP(A2484, PerformanceRating!$P$8:$R$2778, 2, FALSE))</f>
        <v>3.3333333333333335</v>
      </c>
      <c r="G2484">
        <f>IF(ISNA(VLOOKUP(A2484, PerformanceRating!$P$8:$R$2778, 3, FALSE)), "", VLOOKUP(A2484, PerformanceRating!$P$8:$R$2778, 3, FALSE))</f>
        <v>3</v>
      </c>
      <c r="H2484">
        <f>IF(ISNA(VLOOKUP(A2484, PerformanceRating!$C$2:$N$6710, 11, FALSE)), "", VLOOKUP(A2484, PerformanceRating!$C$2:$N$6710, 11, FALSE))</f>
        <v>3.5</v>
      </c>
      <c r="I2484">
        <f>IF(ISNA(VLOOKUP(A2484, PerformanceRating!$C$2:$N$6710, 12, FALSE)), "", VLOOKUP(A2484, PerformanceRating!$C$2:$N$6710, 12, FALSE))</f>
        <v>2.5</v>
      </c>
    </row>
    <row r="2485" spans="1:9" x14ac:dyDescent="0.25">
      <c r="A2485" s="1">
        <v>44190</v>
      </c>
      <c r="B2485">
        <f>COUNTIF(Employee!$U$2:$U$1471, 'Date Events'!A2485)</f>
        <v>0</v>
      </c>
      <c r="C2485">
        <f>COUNTIF(Employee!$X$2:$X$1471, 'Date Events'!A2485)</f>
        <v>0</v>
      </c>
      <c r="D2485">
        <f t="shared" si="38"/>
        <v>1055</v>
      </c>
      <c r="E2485">
        <f>COUNTIF(Employee!$AA$2:$AA$1471, 'Date Events'!A2485)</f>
        <v>0</v>
      </c>
      <c r="F2485">
        <f>IF(ISNA(VLOOKUP(A2485, PerformanceRating!$P$8:$R$2778, 2, FALSE)), "", VLOOKUP(A2485, PerformanceRating!$P$8:$R$2778, 2, FALSE))</f>
        <v>3</v>
      </c>
      <c r="G2485">
        <f>IF(ISNA(VLOOKUP(A2485, PerformanceRating!$P$8:$R$2778, 3, FALSE)), "", VLOOKUP(A2485, PerformanceRating!$P$8:$R$2778, 3, FALSE))</f>
        <v>3</v>
      </c>
      <c r="H2485">
        <f>IF(ISNA(VLOOKUP(A2485, PerformanceRating!$C$2:$N$6710, 11, FALSE)), "", VLOOKUP(A2485, PerformanceRating!$C$2:$N$6710, 11, FALSE))</f>
        <v>4.25</v>
      </c>
      <c r="I2485">
        <f>IF(ISNA(VLOOKUP(A2485, PerformanceRating!$C$2:$N$6710, 12, FALSE)), "", VLOOKUP(A2485, PerformanceRating!$C$2:$N$6710, 12, FALSE))</f>
        <v>3</v>
      </c>
    </row>
    <row r="2486" spans="1:9" x14ac:dyDescent="0.25">
      <c r="A2486" s="1">
        <v>44191</v>
      </c>
      <c r="B2486">
        <f>COUNTIF(Employee!$U$2:$U$1471, 'Date Events'!A2486)</f>
        <v>0</v>
      </c>
      <c r="C2486">
        <f>COUNTIF(Employee!$X$2:$X$1471, 'Date Events'!A2486)</f>
        <v>0</v>
      </c>
      <c r="D2486">
        <f t="shared" si="38"/>
        <v>1055</v>
      </c>
      <c r="E2486">
        <f>COUNTIF(Employee!$AA$2:$AA$1471, 'Date Events'!A2486)</f>
        <v>0</v>
      </c>
      <c r="F2486">
        <f>IF(ISNA(VLOOKUP(A2486, PerformanceRating!$P$8:$R$2778, 2, FALSE)), "", VLOOKUP(A2486, PerformanceRating!$P$8:$R$2778, 2, FALSE))</f>
        <v>5</v>
      </c>
      <c r="G2486">
        <f>IF(ISNA(VLOOKUP(A2486, PerformanceRating!$P$8:$R$2778, 3, FALSE)), "", VLOOKUP(A2486, PerformanceRating!$P$8:$R$2778, 3, FALSE))</f>
        <v>5</v>
      </c>
      <c r="H2486">
        <f>IF(ISNA(VLOOKUP(A2486, PerformanceRating!$C$2:$N$6710, 11, FALSE)), "", VLOOKUP(A2486, PerformanceRating!$C$2:$N$6710, 11, FALSE))</f>
        <v>3.5</v>
      </c>
      <c r="I2486">
        <f>IF(ISNA(VLOOKUP(A2486, PerformanceRating!$C$2:$N$6710, 12, FALSE)), "", VLOOKUP(A2486, PerformanceRating!$C$2:$N$6710, 12, FALSE))</f>
        <v>5</v>
      </c>
    </row>
    <row r="2487" spans="1:9" x14ac:dyDescent="0.25">
      <c r="A2487" s="1">
        <v>44192</v>
      </c>
      <c r="B2487">
        <f>COUNTIF(Employee!$U$2:$U$1471, 'Date Events'!A2487)</f>
        <v>0</v>
      </c>
      <c r="C2487">
        <f>COUNTIF(Employee!$X$2:$X$1471, 'Date Events'!A2487)</f>
        <v>0</v>
      </c>
      <c r="D2487">
        <f t="shared" si="38"/>
        <v>1055</v>
      </c>
      <c r="E2487">
        <f>COUNTIF(Employee!$AA$2:$AA$1471, 'Date Events'!A2487)</f>
        <v>1</v>
      </c>
      <c r="F2487">
        <f>IF(ISNA(VLOOKUP(A2487, PerformanceRating!$P$8:$R$2778, 2, FALSE)), "", VLOOKUP(A2487, PerformanceRating!$P$8:$R$2778, 2, FALSE))</f>
        <v>4.333333333333333</v>
      </c>
      <c r="G2487">
        <f>IF(ISNA(VLOOKUP(A2487, PerformanceRating!$P$8:$R$2778, 3, FALSE)), "", VLOOKUP(A2487, PerformanceRating!$P$8:$R$2778, 3, FALSE))</f>
        <v>4</v>
      </c>
      <c r="H2487">
        <f>IF(ISNA(VLOOKUP(A2487, PerformanceRating!$C$2:$N$6710, 11, FALSE)), "", VLOOKUP(A2487, PerformanceRating!$C$2:$N$6710, 11, FALSE))</f>
        <v>3.75</v>
      </c>
      <c r="I2487">
        <f>IF(ISNA(VLOOKUP(A2487, PerformanceRating!$C$2:$N$6710, 12, FALSE)), "", VLOOKUP(A2487, PerformanceRating!$C$2:$N$6710, 12, FALSE))</f>
        <v>4</v>
      </c>
    </row>
    <row r="2488" spans="1:9" x14ac:dyDescent="0.25">
      <c r="A2488" s="1">
        <v>44193</v>
      </c>
      <c r="B2488">
        <f>COUNTIF(Employee!$U$2:$U$1471, 'Date Events'!A2488)</f>
        <v>0</v>
      </c>
      <c r="C2488">
        <f>COUNTIF(Employee!$X$2:$X$1471, 'Date Events'!A2488)</f>
        <v>0</v>
      </c>
      <c r="D2488">
        <f t="shared" si="38"/>
        <v>1055</v>
      </c>
      <c r="E2488">
        <f>COUNTIF(Employee!$AA$2:$AA$1471, 'Date Events'!A2488)</f>
        <v>1</v>
      </c>
      <c r="F2488">
        <f>IF(ISNA(VLOOKUP(A2488, PerformanceRating!$P$8:$R$2778, 2, FALSE)), "", VLOOKUP(A2488, PerformanceRating!$P$8:$R$2778, 2, FALSE))</f>
        <v>4</v>
      </c>
      <c r="G2488">
        <f>IF(ISNA(VLOOKUP(A2488, PerformanceRating!$P$8:$R$2778, 3, FALSE)), "", VLOOKUP(A2488, PerformanceRating!$P$8:$R$2778, 3, FALSE))</f>
        <v>3</v>
      </c>
      <c r="H2488">
        <f>IF(ISNA(VLOOKUP(A2488, PerformanceRating!$C$2:$N$6710, 11, FALSE)), "", VLOOKUP(A2488, PerformanceRating!$C$2:$N$6710, 11, FALSE))</f>
        <v>3.75</v>
      </c>
      <c r="I2488">
        <f>IF(ISNA(VLOOKUP(A2488, PerformanceRating!$C$2:$N$6710, 12, FALSE)), "", VLOOKUP(A2488, PerformanceRating!$C$2:$N$6710, 12, FALSE))</f>
        <v>3.5</v>
      </c>
    </row>
    <row r="2489" spans="1:9" x14ac:dyDescent="0.25">
      <c r="A2489" s="1">
        <v>44194</v>
      </c>
      <c r="B2489">
        <f>COUNTIF(Employee!$U$2:$U$1471, 'Date Events'!A2489)</f>
        <v>0</v>
      </c>
      <c r="C2489">
        <f>COUNTIF(Employee!$X$2:$X$1471, 'Date Events'!A2489)</f>
        <v>0</v>
      </c>
      <c r="D2489">
        <f t="shared" si="38"/>
        <v>1055</v>
      </c>
      <c r="E2489">
        <f>COUNTIF(Employee!$AA$2:$AA$1471, 'Date Events'!A2489)</f>
        <v>0</v>
      </c>
      <c r="F2489">
        <f>IF(ISNA(VLOOKUP(A2489, PerformanceRating!$P$8:$R$2778, 2, FALSE)), "", VLOOKUP(A2489, PerformanceRating!$P$8:$R$2778, 2, FALSE))</f>
        <v>4.2857142857142856</v>
      </c>
      <c r="G2489">
        <f>IF(ISNA(VLOOKUP(A2489, PerformanceRating!$P$8:$R$2778, 3, FALSE)), "", VLOOKUP(A2489, PerformanceRating!$P$8:$R$2778, 3, FALSE))</f>
        <v>4.1428571428571432</v>
      </c>
      <c r="H2489">
        <f>IF(ISNA(VLOOKUP(A2489, PerformanceRating!$C$2:$N$6710, 11, FALSE)), "", VLOOKUP(A2489, PerformanceRating!$C$2:$N$6710, 11, FALSE))</f>
        <v>3.25</v>
      </c>
      <c r="I2489">
        <f>IF(ISNA(VLOOKUP(A2489, PerformanceRating!$C$2:$N$6710, 12, FALSE)), "", VLOOKUP(A2489, PerformanceRating!$C$2:$N$6710, 12, FALSE))</f>
        <v>5</v>
      </c>
    </row>
    <row r="2490" spans="1:9" x14ac:dyDescent="0.25">
      <c r="A2490" s="1">
        <v>44195</v>
      </c>
      <c r="B2490">
        <f>COUNTIF(Employee!$U$2:$U$1471, 'Date Events'!A2490)</f>
        <v>0</v>
      </c>
      <c r="C2490">
        <f>COUNTIF(Employee!$X$2:$X$1471, 'Date Events'!A2490)</f>
        <v>0</v>
      </c>
      <c r="D2490">
        <f t="shared" si="38"/>
        <v>1055</v>
      </c>
      <c r="E2490">
        <f>COUNTIF(Employee!$AA$2:$AA$1471, 'Date Events'!A2490)</f>
        <v>1</v>
      </c>
      <c r="F2490">
        <f>IF(ISNA(VLOOKUP(A2490, PerformanceRating!$P$8:$R$2778, 2, FALSE)), "", VLOOKUP(A2490, PerformanceRating!$P$8:$R$2778, 2, FALSE))</f>
        <v>4</v>
      </c>
      <c r="G2490">
        <f>IF(ISNA(VLOOKUP(A2490, PerformanceRating!$P$8:$R$2778, 3, FALSE)), "", VLOOKUP(A2490, PerformanceRating!$P$8:$R$2778, 3, FALSE))</f>
        <v>4</v>
      </c>
      <c r="H2490">
        <f>IF(ISNA(VLOOKUP(A2490, PerformanceRating!$C$2:$N$6710, 11, FALSE)), "", VLOOKUP(A2490, PerformanceRating!$C$2:$N$6710, 11, FALSE))</f>
        <v>4.5</v>
      </c>
      <c r="I2490">
        <f>IF(ISNA(VLOOKUP(A2490, PerformanceRating!$C$2:$N$6710, 12, FALSE)), "", VLOOKUP(A2490, PerformanceRating!$C$2:$N$6710, 12, FALSE))</f>
        <v>4</v>
      </c>
    </row>
    <row r="2491" spans="1:9" x14ac:dyDescent="0.25">
      <c r="A2491" s="1">
        <v>44196</v>
      </c>
      <c r="B2491">
        <f>COUNTIF(Employee!$U$2:$U$1471, 'Date Events'!A2491)</f>
        <v>0</v>
      </c>
      <c r="C2491">
        <f>COUNTIF(Employee!$X$2:$X$1471, 'Date Events'!A2491)</f>
        <v>0</v>
      </c>
      <c r="D2491">
        <f t="shared" si="38"/>
        <v>1055</v>
      </c>
      <c r="E2491">
        <f>COUNTIF(Employee!$AA$2:$AA$1471, 'Date Events'!A2491)</f>
        <v>0</v>
      </c>
      <c r="F2491">
        <f>IF(ISNA(VLOOKUP(A2491, PerformanceRating!$P$8:$R$2778, 2, FALSE)), "", VLOOKUP(A2491, PerformanceRating!$P$8:$R$2778, 2, FALSE))</f>
        <v>4.2</v>
      </c>
      <c r="G2491">
        <f>IF(ISNA(VLOOKUP(A2491, PerformanceRating!$P$8:$R$2778, 3, FALSE)), "", VLOOKUP(A2491, PerformanceRating!$P$8:$R$2778, 3, FALSE))</f>
        <v>3.6</v>
      </c>
      <c r="H2491">
        <f>IF(ISNA(VLOOKUP(A2491, PerformanceRating!$C$2:$N$6710, 11, FALSE)), "", VLOOKUP(A2491, PerformanceRating!$C$2:$N$6710, 11, FALSE))</f>
        <v>3.5</v>
      </c>
      <c r="I2491">
        <f>IF(ISNA(VLOOKUP(A2491, PerformanceRating!$C$2:$N$6710, 12, FALSE)), "", VLOOKUP(A2491, PerformanceRating!$C$2:$N$6710, 12, FALSE))</f>
        <v>4.5</v>
      </c>
    </row>
    <row r="2492" spans="1:9" x14ac:dyDescent="0.25">
      <c r="A2492" s="1">
        <v>44197</v>
      </c>
      <c r="B2492">
        <f>COUNTIF(Employee!$U$2:$U$1471, 'Date Events'!A2492)</f>
        <v>0</v>
      </c>
      <c r="C2492">
        <f>COUNTIF(Employee!$X$2:$X$1471, 'Date Events'!A2492)</f>
        <v>0</v>
      </c>
      <c r="D2492">
        <f t="shared" si="38"/>
        <v>1055</v>
      </c>
      <c r="E2492">
        <f>COUNTIF(Employee!$AA$2:$AA$1471, 'Date Events'!A2492)</f>
        <v>0</v>
      </c>
      <c r="F2492">
        <f>IF(ISNA(VLOOKUP(A2492, PerformanceRating!$P$8:$R$2778, 2, FALSE)), "", VLOOKUP(A2492, PerformanceRating!$P$8:$R$2778, 2, FALSE))</f>
        <v>3.8</v>
      </c>
      <c r="G2492">
        <f>IF(ISNA(VLOOKUP(A2492, PerformanceRating!$P$8:$R$2778, 3, FALSE)), "", VLOOKUP(A2492, PerformanceRating!$P$8:$R$2778, 3, FALSE))</f>
        <v>3.8</v>
      </c>
      <c r="H2492">
        <f>IF(ISNA(VLOOKUP(A2492, PerformanceRating!$C$2:$N$6710, 11, FALSE)), "", VLOOKUP(A2492, PerformanceRating!$C$2:$N$6710, 11, FALSE))</f>
        <v>4.75</v>
      </c>
      <c r="I2492">
        <f>IF(ISNA(VLOOKUP(A2492, PerformanceRating!$C$2:$N$6710, 12, FALSE)), "", VLOOKUP(A2492, PerformanceRating!$C$2:$N$6710, 12, FALSE))</f>
        <v>4</v>
      </c>
    </row>
    <row r="2493" spans="1:9" x14ac:dyDescent="0.25">
      <c r="A2493" s="1">
        <v>44198</v>
      </c>
      <c r="B2493">
        <f>COUNTIF(Employee!$U$2:$U$1471, 'Date Events'!A2493)</f>
        <v>1</v>
      </c>
      <c r="C2493">
        <f>COUNTIF(Employee!$X$2:$X$1471, 'Date Events'!A2493)</f>
        <v>0</v>
      </c>
      <c r="D2493">
        <f t="shared" si="38"/>
        <v>1056</v>
      </c>
      <c r="E2493">
        <f>COUNTIF(Employee!$AA$2:$AA$1471, 'Date Events'!A2493)</f>
        <v>1</v>
      </c>
      <c r="F2493">
        <f>IF(ISNA(VLOOKUP(A2493, PerformanceRating!$P$8:$R$2778, 2, FALSE)), "", VLOOKUP(A2493, PerformanceRating!$P$8:$R$2778, 2, FALSE))</f>
        <v>4</v>
      </c>
      <c r="G2493">
        <f>IF(ISNA(VLOOKUP(A2493, PerformanceRating!$P$8:$R$2778, 3, FALSE)), "", VLOOKUP(A2493, PerformanceRating!$P$8:$R$2778, 3, FALSE))</f>
        <v>3.1666666666666665</v>
      </c>
      <c r="H2493">
        <f>IF(ISNA(VLOOKUP(A2493, PerformanceRating!$C$2:$N$6710, 11, FALSE)), "", VLOOKUP(A2493, PerformanceRating!$C$2:$N$6710, 11, FALSE))</f>
        <v>4.25</v>
      </c>
      <c r="I2493">
        <f>IF(ISNA(VLOOKUP(A2493, PerformanceRating!$C$2:$N$6710, 12, FALSE)), "", VLOOKUP(A2493, PerformanceRating!$C$2:$N$6710, 12, FALSE))</f>
        <v>3.5</v>
      </c>
    </row>
    <row r="2494" spans="1:9" x14ac:dyDescent="0.25">
      <c r="A2494" s="1">
        <v>44199</v>
      </c>
      <c r="B2494">
        <f>COUNTIF(Employee!$U$2:$U$1471, 'Date Events'!A2494)</f>
        <v>0</v>
      </c>
      <c r="C2494">
        <f>COUNTIF(Employee!$X$2:$X$1471, 'Date Events'!A2494)</f>
        <v>0</v>
      </c>
      <c r="D2494">
        <f t="shared" si="38"/>
        <v>1056</v>
      </c>
      <c r="E2494">
        <f>COUNTIF(Employee!$AA$2:$AA$1471, 'Date Events'!A2494)</f>
        <v>1</v>
      </c>
      <c r="F2494">
        <f>IF(ISNA(VLOOKUP(A2494, PerformanceRating!$P$8:$R$2778, 2, FALSE)), "", VLOOKUP(A2494, PerformanceRating!$P$8:$R$2778, 2, FALSE))</f>
        <v>5</v>
      </c>
      <c r="G2494">
        <f>IF(ISNA(VLOOKUP(A2494, PerformanceRating!$P$8:$R$2778, 3, FALSE)), "", VLOOKUP(A2494, PerformanceRating!$P$8:$R$2778, 3, FALSE))</f>
        <v>4</v>
      </c>
      <c r="H2494">
        <f>IF(ISNA(VLOOKUP(A2494, PerformanceRating!$C$2:$N$6710, 11, FALSE)), "", VLOOKUP(A2494, PerformanceRating!$C$2:$N$6710, 11, FALSE))</f>
        <v>2.75</v>
      </c>
      <c r="I2494">
        <f>IF(ISNA(VLOOKUP(A2494, PerformanceRating!$C$2:$N$6710, 12, FALSE)), "", VLOOKUP(A2494, PerformanceRating!$C$2:$N$6710, 12, FALSE))</f>
        <v>4.5</v>
      </c>
    </row>
    <row r="2495" spans="1:9" x14ac:dyDescent="0.25">
      <c r="A2495" s="1">
        <v>44200</v>
      </c>
      <c r="B2495">
        <f>COUNTIF(Employee!$U$2:$U$1471, 'Date Events'!A2495)</f>
        <v>2</v>
      </c>
      <c r="C2495">
        <f>COUNTIF(Employee!$X$2:$X$1471, 'Date Events'!A2495)</f>
        <v>0</v>
      </c>
      <c r="D2495">
        <f t="shared" si="38"/>
        <v>1058</v>
      </c>
      <c r="E2495">
        <f>COUNTIF(Employee!$AA$2:$AA$1471, 'Date Events'!A2495)</f>
        <v>0</v>
      </c>
      <c r="F2495">
        <f>IF(ISNA(VLOOKUP(A2495, PerformanceRating!$P$8:$R$2778, 2, FALSE)), "", VLOOKUP(A2495, PerformanceRating!$P$8:$R$2778, 2, FALSE))</f>
        <v>4</v>
      </c>
      <c r="G2495">
        <f>IF(ISNA(VLOOKUP(A2495, PerformanceRating!$P$8:$R$2778, 3, FALSE)), "", VLOOKUP(A2495, PerformanceRating!$P$8:$R$2778, 3, FALSE))</f>
        <v>3</v>
      </c>
      <c r="H2495">
        <f>IF(ISNA(VLOOKUP(A2495, PerformanceRating!$C$2:$N$6710, 11, FALSE)), "", VLOOKUP(A2495, PerformanceRating!$C$2:$N$6710, 11, FALSE))</f>
        <v>4.25</v>
      </c>
      <c r="I2495">
        <f>IF(ISNA(VLOOKUP(A2495, PerformanceRating!$C$2:$N$6710, 12, FALSE)), "", VLOOKUP(A2495, PerformanceRating!$C$2:$N$6710, 12, FALSE))</f>
        <v>3.5</v>
      </c>
    </row>
    <row r="2496" spans="1:9" x14ac:dyDescent="0.25">
      <c r="A2496" s="1">
        <v>44201</v>
      </c>
      <c r="B2496">
        <f>COUNTIF(Employee!$U$2:$U$1471, 'Date Events'!A2496)</f>
        <v>0</v>
      </c>
      <c r="C2496">
        <f>COUNTIF(Employee!$X$2:$X$1471, 'Date Events'!A2496)</f>
        <v>0</v>
      </c>
      <c r="D2496">
        <f t="shared" si="38"/>
        <v>1058</v>
      </c>
      <c r="E2496">
        <f>COUNTIF(Employee!$AA$2:$AA$1471, 'Date Events'!A2496)</f>
        <v>1</v>
      </c>
      <c r="F2496">
        <f>IF(ISNA(VLOOKUP(A2496, PerformanceRating!$P$8:$R$2778, 2, FALSE)), "", VLOOKUP(A2496, PerformanceRating!$P$8:$R$2778, 2, FALSE))</f>
        <v>3.5</v>
      </c>
      <c r="G2496">
        <f>IF(ISNA(VLOOKUP(A2496, PerformanceRating!$P$8:$R$2778, 3, FALSE)), "", VLOOKUP(A2496, PerformanceRating!$P$8:$R$2778, 3, FALSE))</f>
        <v>3.5</v>
      </c>
      <c r="H2496">
        <f>IF(ISNA(VLOOKUP(A2496, PerformanceRating!$C$2:$N$6710, 11, FALSE)), "", VLOOKUP(A2496, PerformanceRating!$C$2:$N$6710, 11, FALSE))</f>
        <v>3.75</v>
      </c>
      <c r="I2496">
        <f>IF(ISNA(VLOOKUP(A2496, PerformanceRating!$C$2:$N$6710, 12, FALSE)), "", VLOOKUP(A2496, PerformanceRating!$C$2:$N$6710, 12, FALSE))</f>
        <v>3</v>
      </c>
    </row>
    <row r="2497" spans="1:9" x14ac:dyDescent="0.25">
      <c r="A2497" s="1">
        <v>44202</v>
      </c>
      <c r="B2497">
        <f>COUNTIF(Employee!$U$2:$U$1471, 'Date Events'!A2497)</f>
        <v>1</v>
      </c>
      <c r="C2497">
        <f>COUNTIF(Employee!$X$2:$X$1471, 'Date Events'!A2497)</f>
        <v>1</v>
      </c>
      <c r="D2497">
        <f t="shared" si="38"/>
        <v>1058</v>
      </c>
      <c r="E2497">
        <f>COUNTIF(Employee!$AA$2:$AA$1471, 'Date Events'!A2497)</f>
        <v>0</v>
      </c>
      <c r="F2497">
        <f>IF(ISNA(VLOOKUP(A2497, PerformanceRating!$P$8:$R$2778, 2, FALSE)), "", VLOOKUP(A2497, PerformanceRating!$P$8:$R$2778, 2, FALSE))</f>
        <v>4</v>
      </c>
      <c r="G2497">
        <f>IF(ISNA(VLOOKUP(A2497, PerformanceRating!$P$8:$R$2778, 3, FALSE)), "", VLOOKUP(A2497, PerformanceRating!$P$8:$R$2778, 3, FALSE))</f>
        <v>3.75</v>
      </c>
      <c r="H2497">
        <f>IF(ISNA(VLOOKUP(A2497, PerformanceRating!$C$2:$N$6710, 11, FALSE)), "", VLOOKUP(A2497, PerformanceRating!$C$2:$N$6710, 11, FALSE))</f>
        <v>3.75</v>
      </c>
      <c r="I2497">
        <f>IF(ISNA(VLOOKUP(A2497, PerformanceRating!$C$2:$N$6710, 12, FALSE)), "", VLOOKUP(A2497, PerformanceRating!$C$2:$N$6710, 12, FALSE))</f>
        <v>5</v>
      </c>
    </row>
    <row r="2498" spans="1:9" x14ac:dyDescent="0.25">
      <c r="A2498" s="1">
        <v>44203</v>
      </c>
      <c r="B2498">
        <f>COUNTIF(Employee!$U$2:$U$1471, 'Date Events'!A2498)</f>
        <v>0</v>
      </c>
      <c r="C2498">
        <f>COUNTIF(Employee!$X$2:$X$1471, 'Date Events'!A2498)</f>
        <v>0</v>
      </c>
      <c r="D2498">
        <f t="shared" si="38"/>
        <v>1058</v>
      </c>
      <c r="E2498">
        <f>COUNTIF(Employee!$AA$2:$AA$1471, 'Date Events'!A2498)</f>
        <v>1</v>
      </c>
      <c r="F2498">
        <f>IF(ISNA(VLOOKUP(A2498, PerformanceRating!$P$8:$R$2778, 2, FALSE)), "", VLOOKUP(A2498, PerformanceRating!$P$8:$R$2778, 2, FALSE))</f>
        <v>3.6666666666666665</v>
      </c>
      <c r="G2498">
        <f>IF(ISNA(VLOOKUP(A2498, PerformanceRating!$P$8:$R$2778, 3, FALSE)), "", VLOOKUP(A2498, PerformanceRating!$P$8:$R$2778, 3, FALSE))</f>
        <v>3</v>
      </c>
      <c r="H2498">
        <f>IF(ISNA(VLOOKUP(A2498, PerformanceRating!$C$2:$N$6710, 11, FALSE)), "", VLOOKUP(A2498, PerformanceRating!$C$2:$N$6710, 11, FALSE))</f>
        <v>3.75</v>
      </c>
      <c r="I2498">
        <f>IF(ISNA(VLOOKUP(A2498, PerformanceRating!$C$2:$N$6710, 12, FALSE)), "", VLOOKUP(A2498, PerformanceRating!$C$2:$N$6710, 12, FALSE))</f>
        <v>2.5</v>
      </c>
    </row>
    <row r="2499" spans="1:9" x14ac:dyDescent="0.25">
      <c r="A2499" s="1">
        <v>44204</v>
      </c>
      <c r="B2499">
        <f>COUNTIF(Employee!$U$2:$U$1471, 'Date Events'!A2499)</f>
        <v>0</v>
      </c>
      <c r="C2499">
        <f>COUNTIF(Employee!$X$2:$X$1471, 'Date Events'!A2499)</f>
        <v>0</v>
      </c>
      <c r="D2499">
        <f t="shared" si="38"/>
        <v>1058</v>
      </c>
      <c r="E2499">
        <f>COUNTIF(Employee!$AA$2:$AA$1471, 'Date Events'!A2499)</f>
        <v>1</v>
      </c>
      <c r="F2499">
        <f>IF(ISNA(VLOOKUP(A2499, PerformanceRating!$P$8:$R$2778, 2, FALSE)), "", VLOOKUP(A2499, PerformanceRating!$P$8:$R$2778, 2, FALSE))</f>
        <v>4.1428571428571432</v>
      </c>
      <c r="G2499">
        <f>IF(ISNA(VLOOKUP(A2499, PerformanceRating!$P$8:$R$2778, 3, FALSE)), "", VLOOKUP(A2499, PerformanceRating!$P$8:$R$2778, 3, FALSE))</f>
        <v>3.4285714285714284</v>
      </c>
      <c r="H2499">
        <f>IF(ISNA(VLOOKUP(A2499, PerformanceRating!$C$2:$N$6710, 11, FALSE)), "", VLOOKUP(A2499, PerformanceRating!$C$2:$N$6710, 11, FALSE))</f>
        <v>2.25</v>
      </c>
      <c r="I2499">
        <f>IF(ISNA(VLOOKUP(A2499, PerformanceRating!$C$2:$N$6710, 12, FALSE)), "", VLOOKUP(A2499, PerformanceRating!$C$2:$N$6710, 12, FALSE))</f>
        <v>4.5</v>
      </c>
    </row>
    <row r="2500" spans="1:9" x14ac:dyDescent="0.25">
      <c r="A2500" s="1">
        <v>44205</v>
      </c>
      <c r="B2500">
        <f>COUNTIF(Employee!$U$2:$U$1471, 'Date Events'!A2500)</f>
        <v>1</v>
      </c>
      <c r="C2500">
        <f>COUNTIF(Employee!$X$2:$X$1471, 'Date Events'!A2500)</f>
        <v>1</v>
      </c>
      <c r="D2500">
        <f t="shared" ref="D2500:D2563" si="39">D2499+B2500-C2500</f>
        <v>1058</v>
      </c>
      <c r="E2500">
        <f>COUNTIF(Employee!$AA$2:$AA$1471, 'Date Events'!A2500)</f>
        <v>2</v>
      </c>
      <c r="F2500">
        <f>IF(ISNA(VLOOKUP(A2500, PerformanceRating!$P$8:$R$2778, 2, FALSE)), "", VLOOKUP(A2500, PerformanceRating!$P$8:$R$2778, 2, FALSE))</f>
        <v>4</v>
      </c>
      <c r="G2500">
        <f>IF(ISNA(VLOOKUP(A2500, PerformanceRating!$P$8:$R$2778, 3, FALSE)), "", VLOOKUP(A2500, PerformanceRating!$P$8:$R$2778, 3, FALSE))</f>
        <v>3</v>
      </c>
      <c r="H2500">
        <f>IF(ISNA(VLOOKUP(A2500, PerformanceRating!$C$2:$N$6710, 11, FALSE)), "", VLOOKUP(A2500, PerformanceRating!$C$2:$N$6710, 11, FALSE))</f>
        <v>4</v>
      </c>
      <c r="I2500">
        <f>IF(ISNA(VLOOKUP(A2500, PerformanceRating!$C$2:$N$6710, 12, FALSE)), "", VLOOKUP(A2500, PerformanceRating!$C$2:$N$6710, 12, FALSE))</f>
        <v>4.5</v>
      </c>
    </row>
    <row r="2501" spans="1:9" x14ac:dyDescent="0.25">
      <c r="A2501" s="1">
        <v>44206</v>
      </c>
      <c r="B2501">
        <f>COUNTIF(Employee!$U$2:$U$1471, 'Date Events'!A2501)</f>
        <v>1</v>
      </c>
      <c r="C2501">
        <f>COUNTIF(Employee!$X$2:$X$1471, 'Date Events'!A2501)</f>
        <v>0</v>
      </c>
      <c r="D2501">
        <f t="shared" si="39"/>
        <v>1059</v>
      </c>
      <c r="E2501">
        <f>COUNTIF(Employee!$AA$2:$AA$1471, 'Date Events'!A2501)</f>
        <v>0</v>
      </c>
      <c r="F2501">
        <f>IF(ISNA(VLOOKUP(A2501, PerformanceRating!$P$8:$R$2778, 2, FALSE)), "", VLOOKUP(A2501, PerformanceRating!$P$8:$R$2778, 2, FALSE))</f>
        <v>4</v>
      </c>
      <c r="G2501">
        <f>IF(ISNA(VLOOKUP(A2501, PerformanceRating!$P$8:$R$2778, 3, FALSE)), "", VLOOKUP(A2501, PerformanceRating!$P$8:$R$2778, 3, FALSE))</f>
        <v>3.6666666666666665</v>
      </c>
      <c r="H2501">
        <f>IF(ISNA(VLOOKUP(A2501, PerformanceRating!$C$2:$N$6710, 11, FALSE)), "", VLOOKUP(A2501, PerformanceRating!$C$2:$N$6710, 11, FALSE))</f>
        <v>3.75</v>
      </c>
      <c r="I2501">
        <f>IF(ISNA(VLOOKUP(A2501, PerformanceRating!$C$2:$N$6710, 12, FALSE)), "", VLOOKUP(A2501, PerformanceRating!$C$2:$N$6710, 12, FALSE))</f>
        <v>3</v>
      </c>
    </row>
    <row r="2502" spans="1:9" x14ac:dyDescent="0.25">
      <c r="A2502" s="1">
        <v>44207</v>
      </c>
      <c r="B2502">
        <f>COUNTIF(Employee!$U$2:$U$1471, 'Date Events'!A2502)</f>
        <v>0</v>
      </c>
      <c r="C2502">
        <f>COUNTIF(Employee!$X$2:$X$1471, 'Date Events'!A2502)</f>
        <v>0</v>
      </c>
      <c r="D2502">
        <f t="shared" si="39"/>
        <v>1059</v>
      </c>
      <c r="E2502">
        <f>COUNTIF(Employee!$AA$2:$AA$1471, 'Date Events'!A2502)</f>
        <v>0</v>
      </c>
      <c r="F2502">
        <f>IF(ISNA(VLOOKUP(A2502, PerformanceRating!$P$8:$R$2778, 2, FALSE)), "", VLOOKUP(A2502, PerformanceRating!$P$8:$R$2778, 2, FALSE))</f>
        <v>3</v>
      </c>
      <c r="G2502">
        <f>IF(ISNA(VLOOKUP(A2502, PerformanceRating!$P$8:$R$2778, 3, FALSE)), "", VLOOKUP(A2502, PerformanceRating!$P$8:$R$2778, 3, FALSE))</f>
        <v>3</v>
      </c>
      <c r="H2502">
        <f>IF(ISNA(VLOOKUP(A2502, PerformanceRating!$C$2:$N$6710, 11, FALSE)), "", VLOOKUP(A2502, PerformanceRating!$C$2:$N$6710, 11, FALSE))</f>
        <v>4.5</v>
      </c>
      <c r="I2502">
        <f>IF(ISNA(VLOOKUP(A2502, PerformanceRating!$C$2:$N$6710, 12, FALSE)), "", VLOOKUP(A2502, PerformanceRating!$C$2:$N$6710, 12, FALSE))</f>
        <v>3</v>
      </c>
    </row>
    <row r="2503" spans="1:9" x14ac:dyDescent="0.25">
      <c r="A2503" s="1">
        <v>44208</v>
      </c>
      <c r="B2503">
        <f>COUNTIF(Employee!$U$2:$U$1471, 'Date Events'!A2503)</f>
        <v>0</v>
      </c>
      <c r="C2503">
        <f>COUNTIF(Employee!$X$2:$X$1471, 'Date Events'!A2503)</f>
        <v>0</v>
      </c>
      <c r="D2503">
        <f t="shared" si="39"/>
        <v>1059</v>
      </c>
      <c r="E2503">
        <f>COUNTIF(Employee!$AA$2:$AA$1471, 'Date Events'!A2503)</f>
        <v>0</v>
      </c>
      <c r="F2503">
        <f>IF(ISNA(VLOOKUP(A2503, PerformanceRating!$P$8:$R$2778, 2, FALSE)), "", VLOOKUP(A2503, PerformanceRating!$P$8:$R$2778, 2, FALSE))</f>
        <v>3.75</v>
      </c>
      <c r="G2503">
        <f>IF(ISNA(VLOOKUP(A2503, PerformanceRating!$P$8:$R$2778, 3, FALSE)), "", VLOOKUP(A2503, PerformanceRating!$P$8:$R$2778, 3, FALSE))</f>
        <v>3.25</v>
      </c>
      <c r="H2503">
        <f>IF(ISNA(VLOOKUP(A2503, PerformanceRating!$C$2:$N$6710, 11, FALSE)), "", VLOOKUP(A2503, PerformanceRating!$C$2:$N$6710, 11, FALSE))</f>
        <v>3.25</v>
      </c>
      <c r="I2503">
        <f>IF(ISNA(VLOOKUP(A2503, PerformanceRating!$C$2:$N$6710, 12, FALSE)), "", VLOOKUP(A2503, PerformanceRating!$C$2:$N$6710, 12, FALSE))</f>
        <v>2.5</v>
      </c>
    </row>
    <row r="2504" spans="1:9" x14ac:dyDescent="0.25">
      <c r="A2504" s="1">
        <v>44209</v>
      </c>
      <c r="B2504">
        <f>COUNTIF(Employee!$U$2:$U$1471, 'Date Events'!A2504)</f>
        <v>0</v>
      </c>
      <c r="C2504">
        <f>COUNTIF(Employee!$X$2:$X$1471, 'Date Events'!A2504)</f>
        <v>0</v>
      </c>
      <c r="D2504">
        <f t="shared" si="39"/>
        <v>1059</v>
      </c>
      <c r="E2504">
        <f>COUNTIF(Employee!$AA$2:$AA$1471, 'Date Events'!A2504)</f>
        <v>1</v>
      </c>
      <c r="F2504">
        <f>IF(ISNA(VLOOKUP(A2504, PerformanceRating!$P$8:$R$2778, 2, FALSE)), "", VLOOKUP(A2504, PerformanceRating!$P$8:$R$2778, 2, FALSE))</f>
        <v>4</v>
      </c>
      <c r="G2504">
        <f>IF(ISNA(VLOOKUP(A2504, PerformanceRating!$P$8:$R$2778, 3, FALSE)), "", VLOOKUP(A2504, PerformanceRating!$P$8:$R$2778, 3, FALSE))</f>
        <v>4</v>
      </c>
      <c r="H2504">
        <f>IF(ISNA(VLOOKUP(A2504, PerformanceRating!$C$2:$N$6710, 11, FALSE)), "", VLOOKUP(A2504, PerformanceRating!$C$2:$N$6710, 11, FALSE))</f>
        <v>2</v>
      </c>
      <c r="I2504">
        <f>IF(ISNA(VLOOKUP(A2504, PerformanceRating!$C$2:$N$6710, 12, FALSE)), "", VLOOKUP(A2504, PerformanceRating!$C$2:$N$6710, 12, FALSE))</f>
        <v>3</v>
      </c>
    </row>
    <row r="2505" spans="1:9" x14ac:dyDescent="0.25">
      <c r="A2505" s="1">
        <v>44210</v>
      </c>
      <c r="B2505">
        <f>COUNTIF(Employee!$U$2:$U$1471, 'Date Events'!A2505)</f>
        <v>0</v>
      </c>
      <c r="C2505">
        <f>COUNTIF(Employee!$X$2:$X$1471, 'Date Events'!A2505)</f>
        <v>0</v>
      </c>
      <c r="D2505">
        <f t="shared" si="39"/>
        <v>1059</v>
      </c>
      <c r="E2505">
        <f>COUNTIF(Employee!$AA$2:$AA$1471, 'Date Events'!A2505)</f>
        <v>1</v>
      </c>
      <c r="F2505">
        <f>IF(ISNA(VLOOKUP(A2505, PerformanceRating!$P$8:$R$2778, 2, FALSE)), "", VLOOKUP(A2505, PerformanceRating!$P$8:$R$2778, 2, FALSE))</f>
        <v>4</v>
      </c>
      <c r="G2505">
        <f>IF(ISNA(VLOOKUP(A2505, PerformanceRating!$P$8:$R$2778, 3, FALSE)), "", VLOOKUP(A2505, PerformanceRating!$P$8:$R$2778, 3, FALSE))</f>
        <v>3.5714285714285716</v>
      </c>
      <c r="H2505">
        <f>IF(ISNA(VLOOKUP(A2505, PerformanceRating!$C$2:$N$6710, 11, FALSE)), "", VLOOKUP(A2505, PerformanceRating!$C$2:$N$6710, 11, FALSE))</f>
        <v>2.5</v>
      </c>
      <c r="I2505">
        <f>IF(ISNA(VLOOKUP(A2505, PerformanceRating!$C$2:$N$6710, 12, FALSE)), "", VLOOKUP(A2505, PerformanceRating!$C$2:$N$6710, 12, FALSE))</f>
        <v>4</v>
      </c>
    </row>
    <row r="2506" spans="1:9" x14ac:dyDescent="0.25">
      <c r="A2506" s="1">
        <v>44211</v>
      </c>
      <c r="B2506">
        <f>COUNTIF(Employee!$U$2:$U$1471, 'Date Events'!A2506)</f>
        <v>0</v>
      </c>
      <c r="C2506">
        <f>COUNTIF(Employee!$X$2:$X$1471, 'Date Events'!A2506)</f>
        <v>0</v>
      </c>
      <c r="D2506">
        <f t="shared" si="39"/>
        <v>1059</v>
      </c>
      <c r="E2506">
        <f>COUNTIF(Employee!$AA$2:$AA$1471, 'Date Events'!A2506)</f>
        <v>0</v>
      </c>
      <c r="F2506">
        <f>IF(ISNA(VLOOKUP(A2506, PerformanceRating!$P$8:$R$2778, 2, FALSE)), "", VLOOKUP(A2506, PerformanceRating!$P$8:$R$2778, 2, FALSE))</f>
        <v>4</v>
      </c>
      <c r="G2506">
        <f>IF(ISNA(VLOOKUP(A2506, PerformanceRating!$P$8:$R$2778, 3, FALSE)), "", VLOOKUP(A2506, PerformanceRating!$P$8:$R$2778, 3, FALSE))</f>
        <v>3</v>
      </c>
      <c r="H2506">
        <f>IF(ISNA(VLOOKUP(A2506, PerformanceRating!$C$2:$N$6710, 11, FALSE)), "", VLOOKUP(A2506, PerformanceRating!$C$2:$N$6710, 11, FALSE))</f>
        <v>4.25</v>
      </c>
      <c r="I2506">
        <f>IF(ISNA(VLOOKUP(A2506, PerformanceRating!$C$2:$N$6710, 12, FALSE)), "", VLOOKUP(A2506, PerformanceRating!$C$2:$N$6710, 12, FALSE))</f>
        <v>4.5</v>
      </c>
    </row>
    <row r="2507" spans="1:9" x14ac:dyDescent="0.25">
      <c r="A2507" s="1">
        <v>44212</v>
      </c>
      <c r="B2507">
        <f>COUNTIF(Employee!$U$2:$U$1471, 'Date Events'!A2507)</f>
        <v>1</v>
      </c>
      <c r="C2507">
        <f>COUNTIF(Employee!$X$2:$X$1471, 'Date Events'!A2507)</f>
        <v>0</v>
      </c>
      <c r="D2507">
        <f t="shared" si="39"/>
        <v>1060</v>
      </c>
      <c r="E2507">
        <f>COUNTIF(Employee!$AA$2:$AA$1471, 'Date Events'!A2507)</f>
        <v>0</v>
      </c>
      <c r="F2507">
        <f>IF(ISNA(VLOOKUP(A2507, PerformanceRating!$P$8:$R$2778, 2, FALSE)), "", VLOOKUP(A2507, PerformanceRating!$P$8:$R$2778, 2, FALSE))</f>
        <v>4.25</v>
      </c>
      <c r="G2507">
        <f>IF(ISNA(VLOOKUP(A2507, PerformanceRating!$P$8:$R$2778, 3, FALSE)), "", VLOOKUP(A2507, PerformanceRating!$P$8:$R$2778, 3, FALSE))</f>
        <v>4</v>
      </c>
      <c r="H2507">
        <f>IF(ISNA(VLOOKUP(A2507, PerformanceRating!$C$2:$N$6710, 11, FALSE)), "", VLOOKUP(A2507, PerformanceRating!$C$2:$N$6710, 11, FALSE))</f>
        <v>4</v>
      </c>
      <c r="I2507">
        <f>IF(ISNA(VLOOKUP(A2507, PerformanceRating!$C$2:$N$6710, 12, FALSE)), "", VLOOKUP(A2507, PerformanceRating!$C$2:$N$6710, 12, FALSE))</f>
        <v>4.5</v>
      </c>
    </row>
    <row r="2508" spans="1:9" x14ac:dyDescent="0.25">
      <c r="A2508" s="1">
        <v>44213</v>
      </c>
      <c r="B2508">
        <f>COUNTIF(Employee!$U$2:$U$1471, 'Date Events'!A2508)</f>
        <v>1</v>
      </c>
      <c r="C2508">
        <f>COUNTIF(Employee!$X$2:$X$1471, 'Date Events'!A2508)</f>
        <v>0</v>
      </c>
      <c r="D2508">
        <f t="shared" si="39"/>
        <v>1061</v>
      </c>
      <c r="E2508">
        <f>COUNTIF(Employee!$AA$2:$AA$1471, 'Date Events'!A2508)</f>
        <v>1</v>
      </c>
      <c r="F2508">
        <f>IF(ISNA(VLOOKUP(A2508, PerformanceRating!$P$8:$R$2778, 2, FALSE)), "", VLOOKUP(A2508, PerformanceRating!$P$8:$R$2778, 2, FALSE))</f>
        <v>4</v>
      </c>
      <c r="G2508">
        <f>IF(ISNA(VLOOKUP(A2508, PerformanceRating!$P$8:$R$2778, 3, FALSE)), "", VLOOKUP(A2508, PerformanceRating!$P$8:$R$2778, 3, FALSE))</f>
        <v>3.25</v>
      </c>
      <c r="H2508">
        <f>IF(ISNA(VLOOKUP(A2508, PerformanceRating!$C$2:$N$6710, 11, FALSE)), "", VLOOKUP(A2508, PerformanceRating!$C$2:$N$6710, 11, FALSE))</f>
        <v>2.5</v>
      </c>
      <c r="I2508">
        <f>IF(ISNA(VLOOKUP(A2508, PerformanceRating!$C$2:$N$6710, 12, FALSE)), "", VLOOKUP(A2508, PerformanceRating!$C$2:$N$6710, 12, FALSE))</f>
        <v>5</v>
      </c>
    </row>
    <row r="2509" spans="1:9" x14ac:dyDescent="0.25">
      <c r="A2509" s="1">
        <v>44214</v>
      </c>
      <c r="B2509">
        <f>COUNTIF(Employee!$U$2:$U$1471, 'Date Events'!A2509)</f>
        <v>0</v>
      </c>
      <c r="C2509">
        <f>COUNTIF(Employee!$X$2:$X$1471, 'Date Events'!A2509)</f>
        <v>0</v>
      </c>
      <c r="D2509">
        <f t="shared" si="39"/>
        <v>1061</v>
      </c>
      <c r="E2509">
        <f>COUNTIF(Employee!$AA$2:$AA$1471, 'Date Events'!A2509)</f>
        <v>0</v>
      </c>
      <c r="F2509">
        <f>IF(ISNA(VLOOKUP(A2509, PerformanceRating!$P$8:$R$2778, 2, FALSE)), "", VLOOKUP(A2509, PerformanceRating!$P$8:$R$2778, 2, FALSE))</f>
        <v>3.2</v>
      </c>
      <c r="G2509">
        <f>IF(ISNA(VLOOKUP(A2509, PerformanceRating!$P$8:$R$2778, 3, FALSE)), "", VLOOKUP(A2509, PerformanceRating!$P$8:$R$2778, 3, FALSE))</f>
        <v>2.6</v>
      </c>
      <c r="H2509">
        <f>IF(ISNA(VLOOKUP(A2509, PerformanceRating!$C$2:$N$6710, 11, FALSE)), "", VLOOKUP(A2509, PerformanceRating!$C$2:$N$6710, 11, FALSE))</f>
        <v>2</v>
      </c>
      <c r="I2509">
        <f>IF(ISNA(VLOOKUP(A2509, PerformanceRating!$C$2:$N$6710, 12, FALSE)), "", VLOOKUP(A2509, PerformanceRating!$C$2:$N$6710, 12, FALSE))</f>
        <v>3.5</v>
      </c>
    </row>
    <row r="2510" spans="1:9" x14ac:dyDescent="0.25">
      <c r="A2510" s="1">
        <v>44215</v>
      </c>
      <c r="B2510">
        <f>COUNTIF(Employee!$U$2:$U$1471, 'Date Events'!A2510)</f>
        <v>0</v>
      </c>
      <c r="C2510">
        <f>COUNTIF(Employee!$X$2:$X$1471, 'Date Events'!A2510)</f>
        <v>1</v>
      </c>
      <c r="D2510">
        <f t="shared" si="39"/>
        <v>1060</v>
      </c>
      <c r="E2510">
        <f>COUNTIF(Employee!$AA$2:$AA$1471, 'Date Events'!A2510)</f>
        <v>1</v>
      </c>
      <c r="F2510">
        <f>IF(ISNA(VLOOKUP(A2510, PerformanceRating!$P$8:$R$2778, 2, FALSE)), "", VLOOKUP(A2510, PerformanceRating!$P$8:$R$2778, 2, FALSE))</f>
        <v>4.333333333333333</v>
      </c>
      <c r="G2510">
        <f>IF(ISNA(VLOOKUP(A2510, PerformanceRating!$P$8:$R$2778, 3, FALSE)), "", VLOOKUP(A2510, PerformanceRating!$P$8:$R$2778, 3, FALSE))</f>
        <v>3.6666666666666665</v>
      </c>
      <c r="H2510">
        <f>IF(ISNA(VLOOKUP(A2510, PerformanceRating!$C$2:$N$6710, 11, FALSE)), "", VLOOKUP(A2510, PerformanceRating!$C$2:$N$6710, 11, FALSE))</f>
        <v>3</v>
      </c>
      <c r="I2510">
        <f>IF(ISNA(VLOOKUP(A2510, PerformanceRating!$C$2:$N$6710, 12, FALSE)), "", VLOOKUP(A2510, PerformanceRating!$C$2:$N$6710, 12, FALSE))</f>
        <v>5</v>
      </c>
    </row>
    <row r="2511" spans="1:9" x14ac:dyDescent="0.25">
      <c r="A2511" s="1">
        <v>44216</v>
      </c>
      <c r="B2511">
        <f>COUNTIF(Employee!$U$2:$U$1471, 'Date Events'!A2511)</f>
        <v>0</v>
      </c>
      <c r="C2511">
        <f>COUNTIF(Employee!$X$2:$X$1471, 'Date Events'!A2511)</f>
        <v>0</v>
      </c>
      <c r="D2511">
        <f t="shared" si="39"/>
        <v>1060</v>
      </c>
      <c r="E2511">
        <f>COUNTIF(Employee!$AA$2:$AA$1471, 'Date Events'!A2511)</f>
        <v>1</v>
      </c>
      <c r="F2511">
        <f>IF(ISNA(VLOOKUP(A2511, PerformanceRating!$P$8:$R$2778, 2, FALSE)), "", VLOOKUP(A2511, PerformanceRating!$P$8:$R$2778, 2, FALSE))</f>
        <v>4</v>
      </c>
      <c r="G2511">
        <f>IF(ISNA(VLOOKUP(A2511, PerformanceRating!$P$8:$R$2778, 3, FALSE)), "", VLOOKUP(A2511, PerformanceRating!$P$8:$R$2778, 3, FALSE))</f>
        <v>3.3333333333333335</v>
      </c>
      <c r="H2511">
        <f>IF(ISNA(VLOOKUP(A2511, PerformanceRating!$C$2:$N$6710, 11, FALSE)), "", VLOOKUP(A2511, PerformanceRating!$C$2:$N$6710, 11, FALSE))</f>
        <v>4</v>
      </c>
      <c r="I2511">
        <f>IF(ISNA(VLOOKUP(A2511, PerformanceRating!$C$2:$N$6710, 12, FALSE)), "", VLOOKUP(A2511, PerformanceRating!$C$2:$N$6710, 12, FALSE))</f>
        <v>3.5</v>
      </c>
    </row>
    <row r="2512" spans="1:9" x14ac:dyDescent="0.25">
      <c r="A2512" s="1">
        <v>44217</v>
      </c>
      <c r="B2512">
        <f>COUNTIF(Employee!$U$2:$U$1471, 'Date Events'!A2512)</f>
        <v>0</v>
      </c>
      <c r="C2512">
        <f>COUNTIF(Employee!$X$2:$X$1471, 'Date Events'!A2512)</f>
        <v>0</v>
      </c>
      <c r="D2512">
        <f t="shared" si="39"/>
        <v>1060</v>
      </c>
      <c r="E2512">
        <f>COUNTIF(Employee!$AA$2:$AA$1471, 'Date Events'!A2512)</f>
        <v>0</v>
      </c>
      <c r="F2512">
        <f>IF(ISNA(VLOOKUP(A2512, PerformanceRating!$P$8:$R$2778, 2, FALSE)), "", VLOOKUP(A2512, PerformanceRating!$P$8:$R$2778, 2, FALSE))</f>
        <v>4</v>
      </c>
      <c r="G2512">
        <f>IF(ISNA(VLOOKUP(A2512, PerformanceRating!$P$8:$R$2778, 3, FALSE)), "", VLOOKUP(A2512, PerformanceRating!$P$8:$R$2778, 3, FALSE))</f>
        <v>3</v>
      </c>
      <c r="H2512">
        <f>IF(ISNA(VLOOKUP(A2512, PerformanceRating!$C$2:$N$6710, 11, FALSE)), "", VLOOKUP(A2512, PerformanceRating!$C$2:$N$6710, 11, FALSE))</f>
        <v>3.25</v>
      </c>
      <c r="I2512">
        <f>IF(ISNA(VLOOKUP(A2512, PerformanceRating!$C$2:$N$6710, 12, FALSE)), "", VLOOKUP(A2512, PerformanceRating!$C$2:$N$6710, 12, FALSE))</f>
        <v>4.5</v>
      </c>
    </row>
    <row r="2513" spans="1:9" x14ac:dyDescent="0.25">
      <c r="A2513" s="1">
        <v>44218</v>
      </c>
      <c r="B2513">
        <f>COUNTIF(Employee!$U$2:$U$1471, 'Date Events'!A2513)</f>
        <v>0</v>
      </c>
      <c r="C2513">
        <f>COUNTIF(Employee!$X$2:$X$1471, 'Date Events'!A2513)</f>
        <v>0</v>
      </c>
      <c r="D2513">
        <f t="shared" si="39"/>
        <v>1060</v>
      </c>
      <c r="E2513">
        <f>COUNTIF(Employee!$AA$2:$AA$1471, 'Date Events'!A2513)</f>
        <v>0</v>
      </c>
      <c r="F2513">
        <f>IF(ISNA(VLOOKUP(A2513, PerformanceRating!$P$8:$R$2778, 2, FALSE)), "", VLOOKUP(A2513, PerformanceRating!$P$8:$R$2778, 2, FALSE))</f>
        <v>3</v>
      </c>
      <c r="G2513">
        <f>IF(ISNA(VLOOKUP(A2513, PerformanceRating!$P$8:$R$2778, 3, FALSE)), "", VLOOKUP(A2513, PerformanceRating!$P$8:$R$2778, 3, FALSE))</f>
        <v>2.5</v>
      </c>
      <c r="H2513">
        <f>IF(ISNA(VLOOKUP(A2513, PerformanceRating!$C$2:$N$6710, 11, FALSE)), "", VLOOKUP(A2513, PerformanceRating!$C$2:$N$6710, 11, FALSE))</f>
        <v>4.25</v>
      </c>
      <c r="I2513">
        <f>IF(ISNA(VLOOKUP(A2513, PerformanceRating!$C$2:$N$6710, 12, FALSE)), "", VLOOKUP(A2513, PerformanceRating!$C$2:$N$6710, 12, FALSE))</f>
        <v>2.5</v>
      </c>
    </row>
    <row r="2514" spans="1:9" x14ac:dyDescent="0.25">
      <c r="A2514" s="1">
        <v>44219</v>
      </c>
      <c r="B2514">
        <f>COUNTIF(Employee!$U$2:$U$1471, 'Date Events'!A2514)</f>
        <v>0</v>
      </c>
      <c r="C2514">
        <f>COUNTIF(Employee!$X$2:$X$1471, 'Date Events'!A2514)</f>
        <v>0</v>
      </c>
      <c r="D2514">
        <f t="shared" si="39"/>
        <v>1060</v>
      </c>
      <c r="E2514">
        <f>COUNTIF(Employee!$AA$2:$AA$1471, 'Date Events'!A2514)</f>
        <v>0</v>
      </c>
      <c r="F2514">
        <f>IF(ISNA(VLOOKUP(A2514, PerformanceRating!$P$8:$R$2778, 2, FALSE)), "", VLOOKUP(A2514, PerformanceRating!$P$8:$R$2778, 2, FALSE))</f>
        <v>3.3333333333333335</v>
      </c>
      <c r="G2514">
        <f>IF(ISNA(VLOOKUP(A2514, PerformanceRating!$P$8:$R$2778, 3, FALSE)), "", VLOOKUP(A2514, PerformanceRating!$P$8:$R$2778, 3, FALSE))</f>
        <v>2.6666666666666665</v>
      </c>
      <c r="H2514">
        <f>IF(ISNA(VLOOKUP(A2514, PerformanceRating!$C$2:$N$6710, 11, FALSE)), "", VLOOKUP(A2514, PerformanceRating!$C$2:$N$6710, 11, FALSE))</f>
        <v>3</v>
      </c>
      <c r="I2514">
        <f>IF(ISNA(VLOOKUP(A2514, PerformanceRating!$C$2:$N$6710, 12, FALSE)), "", VLOOKUP(A2514, PerformanceRating!$C$2:$N$6710, 12, FALSE))</f>
        <v>2.5</v>
      </c>
    </row>
    <row r="2515" spans="1:9" x14ac:dyDescent="0.25">
      <c r="A2515" s="1">
        <v>44220</v>
      </c>
      <c r="B2515">
        <f>COUNTIF(Employee!$U$2:$U$1471, 'Date Events'!A2515)</f>
        <v>0</v>
      </c>
      <c r="C2515">
        <f>COUNTIF(Employee!$X$2:$X$1471, 'Date Events'!A2515)</f>
        <v>0</v>
      </c>
      <c r="D2515">
        <f t="shared" si="39"/>
        <v>1060</v>
      </c>
      <c r="E2515">
        <f>COUNTIF(Employee!$AA$2:$AA$1471, 'Date Events'!A2515)</f>
        <v>0</v>
      </c>
      <c r="F2515">
        <f>IF(ISNA(VLOOKUP(A2515, PerformanceRating!$P$8:$R$2778, 2, FALSE)), "", VLOOKUP(A2515, PerformanceRating!$P$8:$R$2778, 2, FALSE))</f>
        <v>3</v>
      </c>
      <c r="G2515">
        <f>IF(ISNA(VLOOKUP(A2515, PerformanceRating!$P$8:$R$2778, 3, FALSE)), "", VLOOKUP(A2515, PerformanceRating!$P$8:$R$2778, 3, FALSE))</f>
        <v>3</v>
      </c>
      <c r="H2515">
        <f>IF(ISNA(VLOOKUP(A2515, PerformanceRating!$C$2:$N$6710, 11, FALSE)), "", VLOOKUP(A2515, PerformanceRating!$C$2:$N$6710, 11, FALSE))</f>
        <v>2.75</v>
      </c>
      <c r="I2515">
        <f>IF(ISNA(VLOOKUP(A2515, PerformanceRating!$C$2:$N$6710, 12, FALSE)), "", VLOOKUP(A2515, PerformanceRating!$C$2:$N$6710, 12, FALSE))</f>
        <v>3</v>
      </c>
    </row>
    <row r="2516" spans="1:9" x14ac:dyDescent="0.25">
      <c r="A2516" s="1">
        <v>44221</v>
      </c>
      <c r="B2516">
        <f>COUNTIF(Employee!$U$2:$U$1471, 'Date Events'!A2516)</f>
        <v>1</v>
      </c>
      <c r="C2516">
        <f>COUNTIF(Employee!$X$2:$X$1471, 'Date Events'!A2516)</f>
        <v>0</v>
      </c>
      <c r="D2516">
        <f t="shared" si="39"/>
        <v>1061</v>
      </c>
      <c r="E2516">
        <f>COUNTIF(Employee!$AA$2:$AA$1471, 'Date Events'!A2516)</f>
        <v>0</v>
      </c>
      <c r="F2516">
        <f>IF(ISNA(VLOOKUP(A2516, PerformanceRating!$P$8:$R$2778, 2, FALSE)), "", VLOOKUP(A2516, PerformanceRating!$P$8:$R$2778, 2, FALSE))</f>
        <v>4.666666666666667</v>
      </c>
      <c r="G2516">
        <f>IF(ISNA(VLOOKUP(A2516, PerformanceRating!$P$8:$R$2778, 3, FALSE)), "", VLOOKUP(A2516, PerformanceRating!$P$8:$R$2778, 3, FALSE))</f>
        <v>3.6666666666666665</v>
      </c>
      <c r="H2516">
        <f>IF(ISNA(VLOOKUP(A2516, PerformanceRating!$C$2:$N$6710, 11, FALSE)), "", VLOOKUP(A2516, PerformanceRating!$C$2:$N$6710, 11, FALSE))</f>
        <v>2.75</v>
      </c>
      <c r="I2516">
        <f>IF(ISNA(VLOOKUP(A2516, PerformanceRating!$C$2:$N$6710, 12, FALSE)), "", VLOOKUP(A2516, PerformanceRating!$C$2:$N$6710, 12, FALSE))</f>
        <v>4.5</v>
      </c>
    </row>
    <row r="2517" spans="1:9" x14ac:dyDescent="0.25">
      <c r="A2517" s="1">
        <v>44222</v>
      </c>
      <c r="B2517">
        <f>COUNTIF(Employee!$U$2:$U$1471, 'Date Events'!A2517)</f>
        <v>1</v>
      </c>
      <c r="C2517">
        <f>COUNTIF(Employee!$X$2:$X$1471, 'Date Events'!A2517)</f>
        <v>0</v>
      </c>
      <c r="D2517">
        <f t="shared" si="39"/>
        <v>1062</v>
      </c>
      <c r="E2517">
        <f>COUNTIF(Employee!$AA$2:$AA$1471, 'Date Events'!A2517)</f>
        <v>1</v>
      </c>
      <c r="F2517" t="str">
        <f>IF(ISNA(VLOOKUP(A2517, PerformanceRating!$P$8:$R$2778, 2, FALSE)), "", VLOOKUP(A2517, PerformanceRating!$P$8:$R$2778, 2, FALSE))</f>
        <v/>
      </c>
      <c r="G2517" t="str">
        <f>IF(ISNA(VLOOKUP(A2517, PerformanceRating!$P$8:$R$2778, 3, FALSE)), "", VLOOKUP(A2517, PerformanceRating!$P$8:$R$2778, 3, FALSE))</f>
        <v/>
      </c>
      <c r="H2517" t="str">
        <f>IF(ISNA(VLOOKUP(A2517, PerformanceRating!$C$2:$N$6710, 11, FALSE)), "", VLOOKUP(A2517, PerformanceRating!$C$2:$N$6710, 11, FALSE))</f>
        <v/>
      </c>
      <c r="I2517" t="str">
        <f>IF(ISNA(VLOOKUP(A2517, PerformanceRating!$C$2:$N$6710, 12, FALSE)), "", VLOOKUP(A2517, PerformanceRating!$C$2:$N$6710, 12, FALSE))</f>
        <v/>
      </c>
    </row>
    <row r="2518" spans="1:9" x14ac:dyDescent="0.25">
      <c r="A2518" s="1">
        <v>44223</v>
      </c>
      <c r="B2518">
        <f>COUNTIF(Employee!$U$2:$U$1471, 'Date Events'!A2518)</f>
        <v>0</v>
      </c>
      <c r="C2518">
        <f>COUNTIF(Employee!$X$2:$X$1471, 'Date Events'!A2518)</f>
        <v>1</v>
      </c>
      <c r="D2518">
        <f t="shared" si="39"/>
        <v>1061</v>
      </c>
      <c r="E2518">
        <f>COUNTIF(Employee!$AA$2:$AA$1471, 'Date Events'!A2518)</f>
        <v>0</v>
      </c>
      <c r="F2518">
        <f>IF(ISNA(VLOOKUP(A2518, PerformanceRating!$P$8:$R$2778, 2, FALSE)), "", VLOOKUP(A2518, PerformanceRating!$P$8:$R$2778, 2, FALSE))</f>
        <v>3.75</v>
      </c>
      <c r="G2518">
        <f>IF(ISNA(VLOOKUP(A2518, PerformanceRating!$P$8:$R$2778, 3, FALSE)), "", VLOOKUP(A2518, PerformanceRating!$P$8:$R$2778, 3, FALSE))</f>
        <v>3.5</v>
      </c>
      <c r="H2518">
        <f>IF(ISNA(VLOOKUP(A2518, PerformanceRating!$C$2:$N$6710, 11, FALSE)), "", VLOOKUP(A2518, PerformanceRating!$C$2:$N$6710, 11, FALSE))</f>
        <v>4</v>
      </c>
      <c r="I2518">
        <f>IF(ISNA(VLOOKUP(A2518, PerformanceRating!$C$2:$N$6710, 12, FALSE)), "", VLOOKUP(A2518, PerformanceRating!$C$2:$N$6710, 12, FALSE))</f>
        <v>3</v>
      </c>
    </row>
    <row r="2519" spans="1:9" x14ac:dyDescent="0.25">
      <c r="A2519" s="1">
        <v>44224</v>
      </c>
      <c r="B2519">
        <f>COUNTIF(Employee!$U$2:$U$1471, 'Date Events'!A2519)</f>
        <v>0</v>
      </c>
      <c r="C2519">
        <f>COUNTIF(Employee!$X$2:$X$1471, 'Date Events'!A2519)</f>
        <v>0</v>
      </c>
      <c r="D2519">
        <f t="shared" si="39"/>
        <v>1061</v>
      </c>
      <c r="E2519">
        <f>COUNTIF(Employee!$AA$2:$AA$1471, 'Date Events'!A2519)</f>
        <v>1</v>
      </c>
      <c r="F2519">
        <f>IF(ISNA(VLOOKUP(A2519, PerformanceRating!$P$8:$R$2778, 2, FALSE)), "", VLOOKUP(A2519, PerformanceRating!$P$8:$R$2778, 2, FALSE))</f>
        <v>4.5</v>
      </c>
      <c r="G2519">
        <f>IF(ISNA(VLOOKUP(A2519, PerformanceRating!$P$8:$R$2778, 3, FALSE)), "", VLOOKUP(A2519, PerformanceRating!$P$8:$R$2778, 3, FALSE))</f>
        <v>3.5</v>
      </c>
      <c r="H2519">
        <f>IF(ISNA(VLOOKUP(A2519, PerformanceRating!$C$2:$N$6710, 11, FALSE)), "", VLOOKUP(A2519, PerformanceRating!$C$2:$N$6710, 11, FALSE))</f>
        <v>4</v>
      </c>
      <c r="I2519">
        <f>IF(ISNA(VLOOKUP(A2519, PerformanceRating!$C$2:$N$6710, 12, FALSE)), "", VLOOKUP(A2519, PerformanceRating!$C$2:$N$6710, 12, FALSE))</f>
        <v>4.5</v>
      </c>
    </row>
    <row r="2520" spans="1:9" x14ac:dyDescent="0.25">
      <c r="A2520" s="1">
        <v>44225</v>
      </c>
      <c r="B2520">
        <f>COUNTIF(Employee!$U$2:$U$1471, 'Date Events'!A2520)</f>
        <v>0</v>
      </c>
      <c r="C2520">
        <f>COUNTIF(Employee!$X$2:$X$1471, 'Date Events'!A2520)</f>
        <v>1</v>
      </c>
      <c r="D2520">
        <f t="shared" si="39"/>
        <v>1060</v>
      </c>
      <c r="E2520">
        <f>COUNTIF(Employee!$AA$2:$AA$1471, 'Date Events'!A2520)</f>
        <v>0</v>
      </c>
      <c r="F2520">
        <f>IF(ISNA(VLOOKUP(A2520, PerformanceRating!$P$8:$R$2778, 2, FALSE)), "", VLOOKUP(A2520, PerformanceRating!$P$8:$R$2778, 2, FALSE))</f>
        <v>4</v>
      </c>
      <c r="G2520">
        <f>IF(ISNA(VLOOKUP(A2520, PerformanceRating!$P$8:$R$2778, 3, FALSE)), "", VLOOKUP(A2520, PerformanceRating!$P$8:$R$2778, 3, FALSE))</f>
        <v>4</v>
      </c>
      <c r="H2520">
        <f>IF(ISNA(VLOOKUP(A2520, PerformanceRating!$C$2:$N$6710, 11, FALSE)), "", VLOOKUP(A2520, PerformanceRating!$C$2:$N$6710, 11, FALSE))</f>
        <v>3.5</v>
      </c>
      <c r="I2520">
        <f>IF(ISNA(VLOOKUP(A2520, PerformanceRating!$C$2:$N$6710, 12, FALSE)), "", VLOOKUP(A2520, PerformanceRating!$C$2:$N$6710, 12, FALSE))</f>
        <v>5</v>
      </c>
    </row>
    <row r="2521" spans="1:9" x14ac:dyDescent="0.25">
      <c r="A2521" s="1">
        <v>44226</v>
      </c>
      <c r="B2521">
        <f>COUNTIF(Employee!$U$2:$U$1471, 'Date Events'!A2521)</f>
        <v>0</v>
      </c>
      <c r="C2521">
        <f>COUNTIF(Employee!$X$2:$X$1471, 'Date Events'!A2521)</f>
        <v>0</v>
      </c>
      <c r="D2521">
        <f t="shared" si="39"/>
        <v>1060</v>
      </c>
      <c r="E2521">
        <f>COUNTIF(Employee!$AA$2:$AA$1471, 'Date Events'!A2521)</f>
        <v>0</v>
      </c>
      <c r="F2521">
        <f>IF(ISNA(VLOOKUP(A2521, PerformanceRating!$P$8:$R$2778, 2, FALSE)), "", VLOOKUP(A2521, PerformanceRating!$P$8:$R$2778, 2, FALSE))</f>
        <v>3</v>
      </c>
      <c r="G2521">
        <f>IF(ISNA(VLOOKUP(A2521, PerformanceRating!$P$8:$R$2778, 3, FALSE)), "", VLOOKUP(A2521, PerformanceRating!$P$8:$R$2778, 3, FALSE))</f>
        <v>3</v>
      </c>
      <c r="H2521">
        <f>IF(ISNA(VLOOKUP(A2521, PerformanceRating!$C$2:$N$6710, 11, FALSE)), "", VLOOKUP(A2521, PerformanceRating!$C$2:$N$6710, 11, FALSE))</f>
        <v>2.5</v>
      </c>
      <c r="I2521">
        <f>IF(ISNA(VLOOKUP(A2521, PerformanceRating!$C$2:$N$6710, 12, FALSE)), "", VLOOKUP(A2521, PerformanceRating!$C$2:$N$6710, 12, FALSE))</f>
        <v>3</v>
      </c>
    </row>
    <row r="2522" spans="1:9" x14ac:dyDescent="0.25">
      <c r="A2522" s="1">
        <v>44227</v>
      </c>
      <c r="B2522">
        <f>COUNTIF(Employee!$U$2:$U$1471, 'Date Events'!A2522)</f>
        <v>2</v>
      </c>
      <c r="C2522">
        <f>COUNTIF(Employee!$X$2:$X$1471, 'Date Events'!A2522)</f>
        <v>0</v>
      </c>
      <c r="D2522">
        <f t="shared" si="39"/>
        <v>1062</v>
      </c>
      <c r="E2522">
        <f>COUNTIF(Employee!$AA$2:$AA$1471, 'Date Events'!A2522)</f>
        <v>0</v>
      </c>
      <c r="F2522">
        <f>IF(ISNA(VLOOKUP(A2522, PerformanceRating!$P$8:$R$2778, 2, FALSE)), "", VLOOKUP(A2522, PerformanceRating!$P$8:$R$2778, 2, FALSE))</f>
        <v>3</v>
      </c>
      <c r="G2522">
        <f>IF(ISNA(VLOOKUP(A2522, PerformanceRating!$P$8:$R$2778, 3, FALSE)), "", VLOOKUP(A2522, PerformanceRating!$P$8:$R$2778, 3, FALSE))</f>
        <v>2.3333333333333335</v>
      </c>
      <c r="H2522">
        <f>IF(ISNA(VLOOKUP(A2522, PerformanceRating!$C$2:$N$6710, 11, FALSE)), "", VLOOKUP(A2522, PerformanceRating!$C$2:$N$6710, 11, FALSE))</f>
        <v>3.25</v>
      </c>
      <c r="I2522">
        <f>IF(ISNA(VLOOKUP(A2522, PerformanceRating!$C$2:$N$6710, 12, FALSE)), "", VLOOKUP(A2522, PerformanceRating!$C$2:$N$6710, 12, FALSE))</f>
        <v>2.5</v>
      </c>
    </row>
    <row r="2523" spans="1:9" x14ac:dyDescent="0.25">
      <c r="A2523" s="1">
        <v>44228</v>
      </c>
      <c r="B2523">
        <f>COUNTIF(Employee!$U$2:$U$1471, 'Date Events'!A2523)</f>
        <v>0</v>
      </c>
      <c r="C2523">
        <f>COUNTIF(Employee!$X$2:$X$1471, 'Date Events'!A2523)</f>
        <v>0</v>
      </c>
      <c r="D2523">
        <f t="shared" si="39"/>
        <v>1062</v>
      </c>
      <c r="E2523">
        <f>COUNTIF(Employee!$AA$2:$AA$1471, 'Date Events'!A2523)</f>
        <v>1</v>
      </c>
      <c r="F2523">
        <f>IF(ISNA(VLOOKUP(A2523, PerformanceRating!$P$8:$R$2778, 2, FALSE)), "", VLOOKUP(A2523, PerformanceRating!$P$8:$R$2778, 2, FALSE))</f>
        <v>3.6666666666666665</v>
      </c>
      <c r="G2523">
        <f>IF(ISNA(VLOOKUP(A2523, PerformanceRating!$P$8:$R$2778, 3, FALSE)), "", VLOOKUP(A2523, PerformanceRating!$P$8:$R$2778, 3, FALSE))</f>
        <v>3</v>
      </c>
      <c r="H2523">
        <f>IF(ISNA(VLOOKUP(A2523, PerformanceRating!$C$2:$N$6710, 11, FALSE)), "", VLOOKUP(A2523, PerformanceRating!$C$2:$N$6710, 11, FALSE))</f>
        <v>3</v>
      </c>
      <c r="I2523">
        <f>IF(ISNA(VLOOKUP(A2523, PerformanceRating!$C$2:$N$6710, 12, FALSE)), "", VLOOKUP(A2523, PerformanceRating!$C$2:$N$6710, 12, FALSE))</f>
        <v>3.5</v>
      </c>
    </row>
    <row r="2524" spans="1:9" x14ac:dyDescent="0.25">
      <c r="A2524" s="1">
        <v>44229</v>
      </c>
      <c r="B2524">
        <f>COUNTIF(Employee!$U$2:$U$1471, 'Date Events'!A2524)</f>
        <v>0</v>
      </c>
      <c r="C2524">
        <f>COUNTIF(Employee!$X$2:$X$1471, 'Date Events'!A2524)</f>
        <v>0</v>
      </c>
      <c r="D2524">
        <f t="shared" si="39"/>
        <v>1062</v>
      </c>
      <c r="E2524">
        <f>COUNTIF(Employee!$AA$2:$AA$1471, 'Date Events'!A2524)</f>
        <v>1</v>
      </c>
      <c r="F2524">
        <f>IF(ISNA(VLOOKUP(A2524, PerformanceRating!$P$8:$R$2778, 2, FALSE)), "", VLOOKUP(A2524, PerformanceRating!$P$8:$R$2778, 2, FALSE))</f>
        <v>4</v>
      </c>
      <c r="G2524">
        <f>IF(ISNA(VLOOKUP(A2524, PerformanceRating!$P$8:$R$2778, 3, FALSE)), "", VLOOKUP(A2524, PerformanceRating!$P$8:$R$2778, 3, FALSE))</f>
        <v>3.5</v>
      </c>
      <c r="H2524">
        <f>IF(ISNA(VLOOKUP(A2524, PerformanceRating!$C$2:$N$6710, 11, FALSE)), "", VLOOKUP(A2524, PerformanceRating!$C$2:$N$6710, 11, FALSE))</f>
        <v>2.25</v>
      </c>
      <c r="I2524">
        <f>IF(ISNA(VLOOKUP(A2524, PerformanceRating!$C$2:$N$6710, 12, FALSE)), "", VLOOKUP(A2524, PerformanceRating!$C$2:$N$6710, 12, FALSE))</f>
        <v>2.5</v>
      </c>
    </row>
    <row r="2525" spans="1:9" x14ac:dyDescent="0.25">
      <c r="A2525" s="1">
        <v>44230</v>
      </c>
      <c r="B2525">
        <f>COUNTIF(Employee!$U$2:$U$1471, 'Date Events'!A2525)</f>
        <v>0</v>
      </c>
      <c r="C2525">
        <f>COUNTIF(Employee!$X$2:$X$1471, 'Date Events'!A2525)</f>
        <v>0</v>
      </c>
      <c r="D2525">
        <f t="shared" si="39"/>
        <v>1062</v>
      </c>
      <c r="E2525">
        <f>COUNTIF(Employee!$AA$2:$AA$1471, 'Date Events'!A2525)</f>
        <v>1</v>
      </c>
      <c r="F2525">
        <f>IF(ISNA(VLOOKUP(A2525, PerformanceRating!$P$8:$R$2778, 2, FALSE)), "", VLOOKUP(A2525, PerformanceRating!$P$8:$R$2778, 2, FALSE))</f>
        <v>3.7777777777777777</v>
      </c>
      <c r="G2525">
        <f>IF(ISNA(VLOOKUP(A2525, PerformanceRating!$P$8:$R$2778, 3, FALSE)), "", VLOOKUP(A2525, PerformanceRating!$P$8:$R$2778, 3, FALSE))</f>
        <v>3.1111111111111112</v>
      </c>
      <c r="H2525">
        <f>IF(ISNA(VLOOKUP(A2525, PerformanceRating!$C$2:$N$6710, 11, FALSE)), "", VLOOKUP(A2525, PerformanceRating!$C$2:$N$6710, 11, FALSE))</f>
        <v>2.25</v>
      </c>
      <c r="I2525">
        <f>IF(ISNA(VLOOKUP(A2525, PerformanceRating!$C$2:$N$6710, 12, FALSE)), "", VLOOKUP(A2525, PerformanceRating!$C$2:$N$6710, 12, FALSE))</f>
        <v>3.5</v>
      </c>
    </row>
    <row r="2526" spans="1:9" x14ac:dyDescent="0.25">
      <c r="A2526" s="1">
        <v>44231</v>
      </c>
      <c r="B2526">
        <f>COUNTIF(Employee!$U$2:$U$1471, 'Date Events'!A2526)</f>
        <v>0</v>
      </c>
      <c r="C2526">
        <f>COUNTIF(Employee!$X$2:$X$1471, 'Date Events'!A2526)</f>
        <v>0</v>
      </c>
      <c r="D2526">
        <f t="shared" si="39"/>
        <v>1062</v>
      </c>
      <c r="E2526">
        <f>COUNTIF(Employee!$AA$2:$AA$1471, 'Date Events'!A2526)</f>
        <v>0</v>
      </c>
      <c r="F2526">
        <f>IF(ISNA(VLOOKUP(A2526, PerformanceRating!$P$8:$R$2778, 2, FALSE)), "", VLOOKUP(A2526, PerformanceRating!$P$8:$R$2778, 2, FALSE))</f>
        <v>3.6666666666666665</v>
      </c>
      <c r="G2526">
        <f>IF(ISNA(VLOOKUP(A2526, PerformanceRating!$P$8:$R$2778, 3, FALSE)), "", VLOOKUP(A2526, PerformanceRating!$P$8:$R$2778, 3, FALSE))</f>
        <v>3</v>
      </c>
      <c r="H2526">
        <f>IF(ISNA(VLOOKUP(A2526, PerformanceRating!$C$2:$N$6710, 11, FALSE)), "", VLOOKUP(A2526, PerformanceRating!$C$2:$N$6710, 11, FALSE))</f>
        <v>3.5</v>
      </c>
      <c r="I2526">
        <f>IF(ISNA(VLOOKUP(A2526, PerformanceRating!$C$2:$N$6710, 12, FALSE)), "", VLOOKUP(A2526, PerformanceRating!$C$2:$N$6710, 12, FALSE))</f>
        <v>4</v>
      </c>
    </row>
    <row r="2527" spans="1:9" x14ac:dyDescent="0.25">
      <c r="A2527" s="1">
        <v>44232</v>
      </c>
      <c r="B2527">
        <f>COUNTIF(Employee!$U$2:$U$1471, 'Date Events'!A2527)</f>
        <v>1</v>
      </c>
      <c r="C2527">
        <f>COUNTIF(Employee!$X$2:$X$1471, 'Date Events'!A2527)</f>
        <v>0</v>
      </c>
      <c r="D2527">
        <f t="shared" si="39"/>
        <v>1063</v>
      </c>
      <c r="E2527">
        <f>COUNTIF(Employee!$AA$2:$AA$1471, 'Date Events'!A2527)</f>
        <v>0</v>
      </c>
      <c r="F2527">
        <f>IF(ISNA(VLOOKUP(A2527, PerformanceRating!$P$8:$R$2778, 2, FALSE)), "", VLOOKUP(A2527, PerformanceRating!$P$8:$R$2778, 2, FALSE))</f>
        <v>3.5</v>
      </c>
      <c r="G2527">
        <f>IF(ISNA(VLOOKUP(A2527, PerformanceRating!$P$8:$R$2778, 3, FALSE)), "", VLOOKUP(A2527, PerformanceRating!$P$8:$R$2778, 3, FALSE))</f>
        <v>3.5</v>
      </c>
      <c r="H2527">
        <f>IF(ISNA(VLOOKUP(A2527, PerformanceRating!$C$2:$N$6710, 11, FALSE)), "", VLOOKUP(A2527, PerformanceRating!$C$2:$N$6710, 11, FALSE))</f>
        <v>4</v>
      </c>
      <c r="I2527">
        <f>IF(ISNA(VLOOKUP(A2527, PerformanceRating!$C$2:$N$6710, 12, FALSE)), "", VLOOKUP(A2527, PerformanceRating!$C$2:$N$6710, 12, FALSE))</f>
        <v>3</v>
      </c>
    </row>
    <row r="2528" spans="1:9" x14ac:dyDescent="0.25">
      <c r="A2528" s="1">
        <v>44233</v>
      </c>
      <c r="B2528">
        <f>COUNTIF(Employee!$U$2:$U$1471, 'Date Events'!A2528)</f>
        <v>1</v>
      </c>
      <c r="C2528">
        <f>COUNTIF(Employee!$X$2:$X$1471, 'Date Events'!A2528)</f>
        <v>1</v>
      </c>
      <c r="D2528">
        <f t="shared" si="39"/>
        <v>1063</v>
      </c>
      <c r="E2528">
        <f>COUNTIF(Employee!$AA$2:$AA$1471, 'Date Events'!A2528)</f>
        <v>1</v>
      </c>
      <c r="F2528">
        <f>IF(ISNA(VLOOKUP(A2528, PerformanceRating!$P$8:$R$2778, 2, FALSE)), "", VLOOKUP(A2528, PerformanceRating!$P$8:$R$2778, 2, FALSE))</f>
        <v>3</v>
      </c>
      <c r="G2528">
        <f>IF(ISNA(VLOOKUP(A2528, PerformanceRating!$P$8:$R$2778, 3, FALSE)), "", VLOOKUP(A2528, PerformanceRating!$P$8:$R$2778, 3, FALSE))</f>
        <v>2</v>
      </c>
      <c r="H2528">
        <f>IF(ISNA(VLOOKUP(A2528, PerformanceRating!$C$2:$N$6710, 11, FALSE)), "", VLOOKUP(A2528, PerformanceRating!$C$2:$N$6710, 11, FALSE))</f>
        <v>3.5</v>
      </c>
      <c r="I2528">
        <f>IF(ISNA(VLOOKUP(A2528, PerformanceRating!$C$2:$N$6710, 12, FALSE)), "", VLOOKUP(A2528, PerformanceRating!$C$2:$N$6710, 12, FALSE))</f>
        <v>2.5</v>
      </c>
    </row>
    <row r="2529" spans="1:9" x14ac:dyDescent="0.25">
      <c r="A2529" s="1">
        <v>44234</v>
      </c>
      <c r="B2529">
        <f>COUNTIF(Employee!$U$2:$U$1471, 'Date Events'!A2529)</f>
        <v>0</v>
      </c>
      <c r="C2529">
        <f>COUNTIF(Employee!$X$2:$X$1471, 'Date Events'!A2529)</f>
        <v>0</v>
      </c>
      <c r="D2529">
        <f t="shared" si="39"/>
        <v>1063</v>
      </c>
      <c r="E2529">
        <f>COUNTIF(Employee!$AA$2:$AA$1471, 'Date Events'!A2529)</f>
        <v>0</v>
      </c>
      <c r="F2529">
        <f>IF(ISNA(VLOOKUP(A2529, PerformanceRating!$P$8:$R$2778, 2, FALSE)), "", VLOOKUP(A2529, PerformanceRating!$P$8:$R$2778, 2, FALSE))</f>
        <v>3.75</v>
      </c>
      <c r="G2529">
        <f>IF(ISNA(VLOOKUP(A2529, PerformanceRating!$P$8:$R$2778, 3, FALSE)), "", VLOOKUP(A2529, PerformanceRating!$P$8:$R$2778, 3, FALSE))</f>
        <v>3.75</v>
      </c>
      <c r="H2529">
        <f>IF(ISNA(VLOOKUP(A2529, PerformanceRating!$C$2:$N$6710, 11, FALSE)), "", VLOOKUP(A2529, PerformanceRating!$C$2:$N$6710, 11, FALSE))</f>
        <v>3.25</v>
      </c>
      <c r="I2529">
        <f>IF(ISNA(VLOOKUP(A2529, PerformanceRating!$C$2:$N$6710, 12, FALSE)), "", VLOOKUP(A2529, PerformanceRating!$C$2:$N$6710, 12, FALSE))</f>
        <v>5</v>
      </c>
    </row>
    <row r="2530" spans="1:9" x14ac:dyDescent="0.25">
      <c r="A2530" s="1">
        <v>44235</v>
      </c>
      <c r="B2530">
        <f>COUNTIF(Employee!$U$2:$U$1471, 'Date Events'!A2530)</f>
        <v>0</v>
      </c>
      <c r="C2530">
        <f>COUNTIF(Employee!$X$2:$X$1471, 'Date Events'!A2530)</f>
        <v>0</v>
      </c>
      <c r="D2530">
        <f t="shared" si="39"/>
        <v>1063</v>
      </c>
      <c r="E2530">
        <f>COUNTIF(Employee!$AA$2:$AA$1471, 'Date Events'!A2530)</f>
        <v>0</v>
      </c>
      <c r="F2530">
        <f>IF(ISNA(VLOOKUP(A2530, PerformanceRating!$P$8:$R$2778, 2, FALSE)), "", VLOOKUP(A2530, PerformanceRating!$P$8:$R$2778, 2, FALSE))</f>
        <v>5</v>
      </c>
      <c r="G2530">
        <f>IF(ISNA(VLOOKUP(A2530, PerformanceRating!$P$8:$R$2778, 3, FALSE)), "", VLOOKUP(A2530, PerformanceRating!$P$8:$R$2778, 3, FALSE))</f>
        <v>4</v>
      </c>
      <c r="H2530">
        <f>IF(ISNA(VLOOKUP(A2530, PerformanceRating!$C$2:$N$6710, 11, FALSE)), "", VLOOKUP(A2530, PerformanceRating!$C$2:$N$6710, 11, FALSE))</f>
        <v>3.5</v>
      </c>
      <c r="I2530">
        <f>IF(ISNA(VLOOKUP(A2530, PerformanceRating!$C$2:$N$6710, 12, FALSE)), "", VLOOKUP(A2530, PerformanceRating!$C$2:$N$6710, 12, FALSE))</f>
        <v>4.5</v>
      </c>
    </row>
    <row r="2531" spans="1:9" x14ac:dyDescent="0.25">
      <c r="A2531" s="1">
        <v>44236</v>
      </c>
      <c r="B2531">
        <f>COUNTIF(Employee!$U$2:$U$1471, 'Date Events'!A2531)</f>
        <v>0</v>
      </c>
      <c r="C2531">
        <f>COUNTIF(Employee!$X$2:$X$1471, 'Date Events'!A2531)</f>
        <v>0</v>
      </c>
      <c r="D2531">
        <f t="shared" si="39"/>
        <v>1063</v>
      </c>
      <c r="E2531">
        <f>COUNTIF(Employee!$AA$2:$AA$1471, 'Date Events'!A2531)</f>
        <v>0</v>
      </c>
      <c r="F2531">
        <f>IF(ISNA(VLOOKUP(A2531, PerformanceRating!$P$8:$R$2778, 2, FALSE)), "", VLOOKUP(A2531, PerformanceRating!$P$8:$R$2778, 2, FALSE))</f>
        <v>4.333333333333333</v>
      </c>
      <c r="G2531">
        <f>IF(ISNA(VLOOKUP(A2531, PerformanceRating!$P$8:$R$2778, 3, FALSE)), "", VLOOKUP(A2531, PerformanceRating!$P$8:$R$2778, 3, FALSE))</f>
        <v>4</v>
      </c>
      <c r="H2531">
        <f>IF(ISNA(VLOOKUP(A2531, PerformanceRating!$C$2:$N$6710, 11, FALSE)), "", VLOOKUP(A2531, PerformanceRating!$C$2:$N$6710, 11, FALSE))</f>
        <v>4.25</v>
      </c>
      <c r="I2531">
        <f>IF(ISNA(VLOOKUP(A2531, PerformanceRating!$C$2:$N$6710, 12, FALSE)), "", VLOOKUP(A2531, PerformanceRating!$C$2:$N$6710, 12, FALSE))</f>
        <v>5</v>
      </c>
    </row>
    <row r="2532" spans="1:9" x14ac:dyDescent="0.25">
      <c r="A2532" s="1">
        <v>44237</v>
      </c>
      <c r="B2532">
        <f>COUNTIF(Employee!$U$2:$U$1471, 'Date Events'!A2532)</f>
        <v>0</v>
      </c>
      <c r="C2532">
        <f>COUNTIF(Employee!$X$2:$X$1471, 'Date Events'!A2532)</f>
        <v>0</v>
      </c>
      <c r="D2532">
        <f t="shared" si="39"/>
        <v>1063</v>
      </c>
      <c r="E2532">
        <f>COUNTIF(Employee!$AA$2:$AA$1471, 'Date Events'!A2532)</f>
        <v>0</v>
      </c>
      <c r="F2532">
        <f>IF(ISNA(VLOOKUP(A2532, PerformanceRating!$P$8:$R$2778, 2, FALSE)), "", VLOOKUP(A2532, PerformanceRating!$P$8:$R$2778, 2, FALSE))</f>
        <v>4.5</v>
      </c>
      <c r="G2532">
        <f>IF(ISNA(VLOOKUP(A2532, PerformanceRating!$P$8:$R$2778, 3, FALSE)), "", VLOOKUP(A2532, PerformanceRating!$P$8:$R$2778, 3, FALSE))</f>
        <v>4.5</v>
      </c>
      <c r="H2532">
        <f>IF(ISNA(VLOOKUP(A2532, PerformanceRating!$C$2:$N$6710, 11, FALSE)), "", VLOOKUP(A2532, PerformanceRating!$C$2:$N$6710, 11, FALSE))</f>
        <v>5</v>
      </c>
      <c r="I2532">
        <f>IF(ISNA(VLOOKUP(A2532, PerformanceRating!$C$2:$N$6710, 12, FALSE)), "", VLOOKUP(A2532, PerformanceRating!$C$2:$N$6710, 12, FALSE))</f>
        <v>5</v>
      </c>
    </row>
    <row r="2533" spans="1:9" x14ac:dyDescent="0.25">
      <c r="A2533" s="1">
        <v>44238</v>
      </c>
      <c r="B2533">
        <f>COUNTIF(Employee!$U$2:$U$1471, 'Date Events'!A2533)</f>
        <v>0</v>
      </c>
      <c r="C2533">
        <f>COUNTIF(Employee!$X$2:$X$1471, 'Date Events'!A2533)</f>
        <v>0</v>
      </c>
      <c r="D2533">
        <f t="shared" si="39"/>
        <v>1063</v>
      </c>
      <c r="E2533">
        <f>COUNTIF(Employee!$AA$2:$AA$1471, 'Date Events'!A2533)</f>
        <v>0</v>
      </c>
      <c r="F2533">
        <f>IF(ISNA(VLOOKUP(A2533, PerformanceRating!$P$8:$R$2778, 2, FALSE)), "", VLOOKUP(A2533, PerformanceRating!$P$8:$R$2778, 2, FALSE))</f>
        <v>3.75</v>
      </c>
      <c r="G2533">
        <f>IF(ISNA(VLOOKUP(A2533, PerformanceRating!$P$8:$R$2778, 3, FALSE)), "", VLOOKUP(A2533, PerformanceRating!$P$8:$R$2778, 3, FALSE))</f>
        <v>3.5</v>
      </c>
      <c r="H2533">
        <f>IF(ISNA(VLOOKUP(A2533, PerformanceRating!$C$2:$N$6710, 11, FALSE)), "", VLOOKUP(A2533, PerformanceRating!$C$2:$N$6710, 11, FALSE))</f>
        <v>3.25</v>
      </c>
      <c r="I2533">
        <f>IF(ISNA(VLOOKUP(A2533, PerformanceRating!$C$2:$N$6710, 12, FALSE)), "", VLOOKUP(A2533, PerformanceRating!$C$2:$N$6710, 12, FALSE))</f>
        <v>4</v>
      </c>
    </row>
    <row r="2534" spans="1:9" x14ac:dyDescent="0.25">
      <c r="A2534" s="1">
        <v>44239</v>
      </c>
      <c r="B2534">
        <f>COUNTIF(Employee!$U$2:$U$1471, 'Date Events'!A2534)</f>
        <v>0</v>
      </c>
      <c r="C2534">
        <f>COUNTIF(Employee!$X$2:$X$1471, 'Date Events'!A2534)</f>
        <v>0</v>
      </c>
      <c r="D2534">
        <f t="shared" si="39"/>
        <v>1063</v>
      </c>
      <c r="E2534">
        <f>COUNTIF(Employee!$AA$2:$AA$1471, 'Date Events'!A2534)</f>
        <v>0</v>
      </c>
      <c r="F2534">
        <f>IF(ISNA(VLOOKUP(A2534, PerformanceRating!$P$8:$R$2778, 2, FALSE)), "", VLOOKUP(A2534, PerformanceRating!$P$8:$R$2778, 2, FALSE))</f>
        <v>4</v>
      </c>
      <c r="G2534">
        <f>IF(ISNA(VLOOKUP(A2534, PerformanceRating!$P$8:$R$2778, 3, FALSE)), "", VLOOKUP(A2534, PerformanceRating!$P$8:$R$2778, 3, FALSE))</f>
        <v>3.2</v>
      </c>
      <c r="H2534">
        <f>IF(ISNA(VLOOKUP(A2534, PerformanceRating!$C$2:$N$6710, 11, FALSE)), "", VLOOKUP(A2534, PerformanceRating!$C$2:$N$6710, 11, FALSE))</f>
        <v>3.25</v>
      </c>
      <c r="I2534">
        <f>IF(ISNA(VLOOKUP(A2534, PerformanceRating!$C$2:$N$6710, 12, FALSE)), "", VLOOKUP(A2534, PerformanceRating!$C$2:$N$6710, 12, FALSE))</f>
        <v>2.5</v>
      </c>
    </row>
    <row r="2535" spans="1:9" x14ac:dyDescent="0.25">
      <c r="A2535" s="1">
        <v>44240</v>
      </c>
      <c r="B2535">
        <f>COUNTIF(Employee!$U$2:$U$1471, 'Date Events'!A2535)</f>
        <v>0</v>
      </c>
      <c r="C2535">
        <f>COUNTIF(Employee!$X$2:$X$1471, 'Date Events'!A2535)</f>
        <v>0</v>
      </c>
      <c r="D2535">
        <f t="shared" si="39"/>
        <v>1063</v>
      </c>
      <c r="E2535">
        <f>COUNTIF(Employee!$AA$2:$AA$1471, 'Date Events'!A2535)</f>
        <v>0</v>
      </c>
      <c r="F2535">
        <f>IF(ISNA(VLOOKUP(A2535, PerformanceRating!$P$8:$R$2778, 2, FALSE)), "", VLOOKUP(A2535, PerformanceRating!$P$8:$R$2778, 2, FALSE))</f>
        <v>5</v>
      </c>
      <c r="G2535">
        <f>IF(ISNA(VLOOKUP(A2535, PerformanceRating!$P$8:$R$2778, 3, FALSE)), "", VLOOKUP(A2535, PerformanceRating!$P$8:$R$2778, 3, FALSE))</f>
        <v>4.5</v>
      </c>
      <c r="H2535">
        <f>IF(ISNA(VLOOKUP(A2535, PerformanceRating!$C$2:$N$6710, 11, FALSE)), "", VLOOKUP(A2535, PerformanceRating!$C$2:$N$6710, 11, FALSE))</f>
        <v>3.75</v>
      </c>
      <c r="I2535">
        <f>IF(ISNA(VLOOKUP(A2535, PerformanceRating!$C$2:$N$6710, 12, FALSE)), "", VLOOKUP(A2535, PerformanceRating!$C$2:$N$6710, 12, FALSE))</f>
        <v>4.5</v>
      </c>
    </row>
    <row r="2536" spans="1:9" x14ac:dyDescent="0.25">
      <c r="A2536" s="1">
        <v>44241</v>
      </c>
      <c r="B2536">
        <f>COUNTIF(Employee!$U$2:$U$1471, 'Date Events'!A2536)</f>
        <v>0</v>
      </c>
      <c r="C2536">
        <f>COUNTIF(Employee!$X$2:$X$1471, 'Date Events'!A2536)</f>
        <v>0</v>
      </c>
      <c r="D2536">
        <f t="shared" si="39"/>
        <v>1063</v>
      </c>
      <c r="E2536">
        <f>COUNTIF(Employee!$AA$2:$AA$1471, 'Date Events'!A2536)</f>
        <v>0</v>
      </c>
      <c r="F2536">
        <f>IF(ISNA(VLOOKUP(A2536, PerformanceRating!$P$8:$R$2778, 2, FALSE)), "", VLOOKUP(A2536, PerformanceRating!$P$8:$R$2778, 2, FALSE))</f>
        <v>4.25</v>
      </c>
      <c r="G2536">
        <f>IF(ISNA(VLOOKUP(A2536, PerformanceRating!$P$8:$R$2778, 3, FALSE)), "", VLOOKUP(A2536, PerformanceRating!$P$8:$R$2778, 3, FALSE))</f>
        <v>4</v>
      </c>
      <c r="H2536">
        <f>IF(ISNA(VLOOKUP(A2536, PerformanceRating!$C$2:$N$6710, 11, FALSE)), "", VLOOKUP(A2536, PerformanceRating!$C$2:$N$6710, 11, FALSE))</f>
        <v>3.75</v>
      </c>
      <c r="I2536">
        <f>IF(ISNA(VLOOKUP(A2536, PerformanceRating!$C$2:$N$6710, 12, FALSE)), "", VLOOKUP(A2536, PerformanceRating!$C$2:$N$6710, 12, FALSE))</f>
        <v>5</v>
      </c>
    </row>
    <row r="2537" spans="1:9" x14ac:dyDescent="0.25">
      <c r="A2537" s="1">
        <v>44242</v>
      </c>
      <c r="B2537">
        <f>COUNTIF(Employee!$U$2:$U$1471, 'Date Events'!A2537)</f>
        <v>0</v>
      </c>
      <c r="C2537">
        <f>COUNTIF(Employee!$X$2:$X$1471, 'Date Events'!A2537)</f>
        <v>0</v>
      </c>
      <c r="D2537">
        <f t="shared" si="39"/>
        <v>1063</v>
      </c>
      <c r="E2537">
        <f>COUNTIF(Employee!$AA$2:$AA$1471, 'Date Events'!A2537)</f>
        <v>0</v>
      </c>
      <c r="F2537">
        <f>IF(ISNA(VLOOKUP(A2537, PerformanceRating!$P$8:$R$2778, 2, FALSE)), "", VLOOKUP(A2537, PerformanceRating!$P$8:$R$2778, 2, FALSE))</f>
        <v>3</v>
      </c>
      <c r="G2537">
        <f>IF(ISNA(VLOOKUP(A2537, PerformanceRating!$P$8:$R$2778, 3, FALSE)), "", VLOOKUP(A2537, PerformanceRating!$P$8:$R$2778, 3, FALSE))</f>
        <v>2</v>
      </c>
      <c r="H2537">
        <f>IF(ISNA(VLOOKUP(A2537, PerformanceRating!$C$2:$N$6710, 11, FALSE)), "", VLOOKUP(A2537, PerformanceRating!$C$2:$N$6710, 11, FALSE))</f>
        <v>4.75</v>
      </c>
      <c r="I2537">
        <f>IF(ISNA(VLOOKUP(A2537, PerformanceRating!$C$2:$N$6710, 12, FALSE)), "", VLOOKUP(A2537, PerformanceRating!$C$2:$N$6710, 12, FALSE))</f>
        <v>2.5</v>
      </c>
    </row>
    <row r="2538" spans="1:9" x14ac:dyDescent="0.25">
      <c r="A2538" s="1">
        <v>44243</v>
      </c>
      <c r="B2538">
        <f>COUNTIF(Employee!$U$2:$U$1471, 'Date Events'!A2538)</f>
        <v>0</v>
      </c>
      <c r="C2538">
        <f>COUNTIF(Employee!$X$2:$X$1471, 'Date Events'!A2538)</f>
        <v>0</v>
      </c>
      <c r="D2538">
        <f t="shared" si="39"/>
        <v>1063</v>
      </c>
      <c r="E2538">
        <f>COUNTIF(Employee!$AA$2:$AA$1471, 'Date Events'!A2538)</f>
        <v>0</v>
      </c>
      <c r="F2538">
        <f>IF(ISNA(VLOOKUP(A2538, PerformanceRating!$P$8:$R$2778, 2, FALSE)), "", VLOOKUP(A2538, PerformanceRating!$P$8:$R$2778, 2, FALSE))</f>
        <v>4.5</v>
      </c>
      <c r="G2538">
        <f>IF(ISNA(VLOOKUP(A2538, PerformanceRating!$P$8:$R$2778, 3, FALSE)), "", VLOOKUP(A2538, PerformanceRating!$P$8:$R$2778, 3, FALSE))</f>
        <v>3.75</v>
      </c>
      <c r="H2538">
        <f>IF(ISNA(VLOOKUP(A2538, PerformanceRating!$C$2:$N$6710, 11, FALSE)), "", VLOOKUP(A2538, PerformanceRating!$C$2:$N$6710, 11, FALSE))</f>
        <v>3.5</v>
      </c>
      <c r="I2538">
        <f>IF(ISNA(VLOOKUP(A2538, PerformanceRating!$C$2:$N$6710, 12, FALSE)), "", VLOOKUP(A2538, PerformanceRating!$C$2:$N$6710, 12, FALSE))</f>
        <v>2.5</v>
      </c>
    </row>
    <row r="2539" spans="1:9" x14ac:dyDescent="0.25">
      <c r="A2539" s="1">
        <v>44244</v>
      </c>
      <c r="B2539">
        <f>COUNTIF(Employee!$U$2:$U$1471, 'Date Events'!A2539)</f>
        <v>0</v>
      </c>
      <c r="C2539">
        <f>COUNTIF(Employee!$X$2:$X$1471, 'Date Events'!A2539)</f>
        <v>0</v>
      </c>
      <c r="D2539">
        <f t="shared" si="39"/>
        <v>1063</v>
      </c>
      <c r="E2539">
        <f>COUNTIF(Employee!$AA$2:$AA$1471, 'Date Events'!A2539)</f>
        <v>0</v>
      </c>
      <c r="F2539">
        <f>IF(ISNA(VLOOKUP(A2539, PerformanceRating!$P$8:$R$2778, 2, FALSE)), "", VLOOKUP(A2539, PerformanceRating!$P$8:$R$2778, 2, FALSE))</f>
        <v>5</v>
      </c>
      <c r="G2539">
        <f>IF(ISNA(VLOOKUP(A2539, PerformanceRating!$P$8:$R$2778, 3, FALSE)), "", VLOOKUP(A2539, PerformanceRating!$P$8:$R$2778, 3, FALSE))</f>
        <v>4</v>
      </c>
      <c r="H2539">
        <f>IF(ISNA(VLOOKUP(A2539, PerformanceRating!$C$2:$N$6710, 11, FALSE)), "", VLOOKUP(A2539, PerformanceRating!$C$2:$N$6710, 11, FALSE))</f>
        <v>3</v>
      </c>
      <c r="I2539">
        <f>IF(ISNA(VLOOKUP(A2539, PerformanceRating!$C$2:$N$6710, 12, FALSE)), "", VLOOKUP(A2539, PerformanceRating!$C$2:$N$6710, 12, FALSE))</f>
        <v>4.5</v>
      </c>
    </row>
    <row r="2540" spans="1:9" x14ac:dyDescent="0.25">
      <c r="A2540" s="1">
        <v>44245</v>
      </c>
      <c r="B2540">
        <f>COUNTIF(Employee!$U$2:$U$1471, 'Date Events'!A2540)</f>
        <v>1</v>
      </c>
      <c r="C2540">
        <f>COUNTIF(Employee!$X$2:$X$1471, 'Date Events'!A2540)</f>
        <v>0</v>
      </c>
      <c r="D2540">
        <f t="shared" si="39"/>
        <v>1064</v>
      </c>
      <c r="E2540">
        <f>COUNTIF(Employee!$AA$2:$AA$1471, 'Date Events'!A2540)</f>
        <v>0</v>
      </c>
      <c r="F2540" t="str">
        <f>IF(ISNA(VLOOKUP(A2540, PerformanceRating!$P$8:$R$2778, 2, FALSE)), "", VLOOKUP(A2540, PerformanceRating!$P$8:$R$2778, 2, FALSE))</f>
        <v/>
      </c>
      <c r="G2540" t="str">
        <f>IF(ISNA(VLOOKUP(A2540, PerformanceRating!$P$8:$R$2778, 3, FALSE)), "", VLOOKUP(A2540, PerformanceRating!$P$8:$R$2778, 3, FALSE))</f>
        <v/>
      </c>
      <c r="H2540" t="str">
        <f>IF(ISNA(VLOOKUP(A2540, PerformanceRating!$C$2:$N$6710, 11, FALSE)), "", VLOOKUP(A2540, PerformanceRating!$C$2:$N$6710, 11, FALSE))</f>
        <v/>
      </c>
      <c r="I2540" t="str">
        <f>IF(ISNA(VLOOKUP(A2540, PerformanceRating!$C$2:$N$6710, 12, FALSE)), "", VLOOKUP(A2540, PerformanceRating!$C$2:$N$6710, 12, FALSE))</f>
        <v/>
      </c>
    </row>
    <row r="2541" spans="1:9" x14ac:dyDescent="0.25">
      <c r="A2541" s="1">
        <v>44246</v>
      </c>
      <c r="B2541">
        <f>COUNTIF(Employee!$U$2:$U$1471, 'Date Events'!A2541)</f>
        <v>1</v>
      </c>
      <c r="C2541">
        <f>COUNTIF(Employee!$X$2:$X$1471, 'Date Events'!A2541)</f>
        <v>0</v>
      </c>
      <c r="D2541">
        <f t="shared" si="39"/>
        <v>1065</v>
      </c>
      <c r="E2541">
        <f>COUNTIF(Employee!$AA$2:$AA$1471, 'Date Events'!A2541)</f>
        <v>0</v>
      </c>
      <c r="F2541">
        <f>IF(ISNA(VLOOKUP(A2541, PerformanceRating!$P$8:$R$2778, 2, FALSE)), "", VLOOKUP(A2541, PerformanceRating!$P$8:$R$2778, 2, FALSE))</f>
        <v>4</v>
      </c>
      <c r="G2541">
        <f>IF(ISNA(VLOOKUP(A2541, PerformanceRating!$P$8:$R$2778, 3, FALSE)), "", VLOOKUP(A2541, PerformanceRating!$P$8:$R$2778, 3, FALSE))</f>
        <v>3.6666666666666665</v>
      </c>
      <c r="H2541">
        <f>IF(ISNA(VLOOKUP(A2541, PerformanceRating!$C$2:$N$6710, 11, FALSE)), "", VLOOKUP(A2541, PerformanceRating!$C$2:$N$6710, 11, FALSE))</f>
        <v>3.75</v>
      </c>
      <c r="I2541">
        <f>IF(ISNA(VLOOKUP(A2541, PerformanceRating!$C$2:$N$6710, 12, FALSE)), "", VLOOKUP(A2541, PerformanceRating!$C$2:$N$6710, 12, FALSE))</f>
        <v>4.5</v>
      </c>
    </row>
    <row r="2542" spans="1:9" x14ac:dyDescent="0.25">
      <c r="A2542" s="1">
        <v>44247</v>
      </c>
      <c r="B2542">
        <f>COUNTIF(Employee!$U$2:$U$1471, 'Date Events'!A2542)</f>
        <v>1</v>
      </c>
      <c r="C2542">
        <f>COUNTIF(Employee!$X$2:$X$1471, 'Date Events'!A2542)</f>
        <v>1</v>
      </c>
      <c r="D2542">
        <f t="shared" si="39"/>
        <v>1065</v>
      </c>
      <c r="E2542">
        <f>COUNTIF(Employee!$AA$2:$AA$1471, 'Date Events'!A2542)</f>
        <v>0</v>
      </c>
      <c r="F2542">
        <f>IF(ISNA(VLOOKUP(A2542, PerformanceRating!$P$8:$R$2778, 2, FALSE)), "", VLOOKUP(A2542, PerformanceRating!$P$8:$R$2778, 2, FALSE))</f>
        <v>5</v>
      </c>
      <c r="G2542">
        <f>IF(ISNA(VLOOKUP(A2542, PerformanceRating!$P$8:$R$2778, 3, FALSE)), "", VLOOKUP(A2542, PerformanceRating!$P$8:$R$2778, 3, FALSE))</f>
        <v>4.75</v>
      </c>
      <c r="H2542">
        <f>IF(ISNA(VLOOKUP(A2542, PerformanceRating!$C$2:$N$6710, 11, FALSE)), "", VLOOKUP(A2542, PerformanceRating!$C$2:$N$6710, 11, FALSE))</f>
        <v>3.75</v>
      </c>
      <c r="I2542">
        <f>IF(ISNA(VLOOKUP(A2542, PerformanceRating!$C$2:$N$6710, 12, FALSE)), "", VLOOKUP(A2542, PerformanceRating!$C$2:$N$6710, 12, FALSE))</f>
        <v>5</v>
      </c>
    </row>
    <row r="2543" spans="1:9" x14ac:dyDescent="0.25">
      <c r="A2543" s="1">
        <v>44248</v>
      </c>
      <c r="B2543">
        <f>COUNTIF(Employee!$U$2:$U$1471, 'Date Events'!A2543)</f>
        <v>0</v>
      </c>
      <c r="C2543">
        <f>COUNTIF(Employee!$X$2:$X$1471, 'Date Events'!A2543)</f>
        <v>0</v>
      </c>
      <c r="D2543">
        <f t="shared" si="39"/>
        <v>1065</v>
      </c>
      <c r="E2543">
        <f>COUNTIF(Employee!$AA$2:$AA$1471, 'Date Events'!A2543)</f>
        <v>0</v>
      </c>
      <c r="F2543">
        <f>IF(ISNA(VLOOKUP(A2543, PerformanceRating!$P$8:$R$2778, 2, FALSE)), "", VLOOKUP(A2543, PerformanceRating!$P$8:$R$2778, 2, FALSE))</f>
        <v>3.5</v>
      </c>
      <c r="G2543">
        <f>IF(ISNA(VLOOKUP(A2543, PerformanceRating!$P$8:$R$2778, 3, FALSE)), "", VLOOKUP(A2543, PerformanceRating!$P$8:$R$2778, 3, FALSE))</f>
        <v>2.75</v>
      </c>
      <c r="H2543">
        <f>IF(ISNA(VLOOKUP(A2543, PerformanceRating!$C$2:$N$6710, 11, FALSE)), "", VLOOKUP(A2543, PerformanceRating!$C$2:$N$6710, 11, FALSE))</f>
        <v>4.5</v>
      </c>
      <c r="I2543">
        <f>IF(ISNA(VLOOKUP(A2543, PerformanceRating!$C$2:$N$6710, 12, FALSE)), "", VLOOKUP(A2543, PerformanceRating!$C$2:$N$6710, 12, FALSE))</f>
        <v>2.5</v>
      </c>
    </row>
    <row r="2544" spans="1:9" x14ac:dyDescent="0.25">
      <c r="A2544" s="1">
        <v>44249</v>
      </c>
      <c r="B2544">
        <f>COUNTIF(Employee!$U$2:$U$1471, 'Date Events'!A2544)</f>
        <v>0</v>
      </c>
      <c r="C2544">
        <f>COUNTIF(Employee!$X$2:$X$1471, 'Date Events'!A2544)</f>
        <v>0</v>
      </c>
      <c r="D2544">
        <f t="shared" si="39"/>
        <v>1065</v>
      </c>
      <c r="E2544">
        <f>COUNTIF(Employee!$AA$2:$AA$1471, 'Date Events'!A2544)</f>
        <v>0</v>
      </c>
      <c r="F2544">
        <f>IF(ISNA(VLOOKUP(A2544, PerformanceRating!$P$8:$R$2778, 2, FALSE)), "", VLOOKUP(A2544, PerformanceRating!$P$8:$R$2778, 2, FALSE))</f>
        <v>4.333333333333333</v>
      </c>
      <c r="G2544">
        <f>IF(ISNA(VLOOKUP(A2544, PerformanceRating!$P$8:$R$2778, 3, FALSE)), "", VLOOKUP(A2544, PerformanceRating!$P$8:$R$2778, 3, FALSE))</f>
        <v>3.6666666666666665</v>
      </c>
      <c r="H2544">
        <f>IF(ISNA(VLOOKUP(A2544, PerformanceRating!$C$2:$N$6710, 11, FALSE)), "", VLOOKUP(A2544, PerformanceRating!$C$2:$N$6710, 11, FALSE))</f>
        <v>4</v>
      </c>
      <c r="I2544">
        <f>IF(ISNA(VLOOKUP(A2544, PerformanceRating!$C$2:$N$6710, 12, FALSE)), "", VLOOKUP(A2544, PerformanceRating!$C$2:$N$6710, 12, FALSE))</f>
        <v>4.5</v>
      </c>
    </row>
    <row r="2545" spans="1:9" x14ac:dyDescent="0.25">
      <c r="A2545" s="1">
        <v>44250</v>
      </c>
      <c r="B2545">
        <f>COUNTIF(Employee!$U$2:$U$1471, 'Date Events'!A2545)</f>
        <v>0</v>
      </c>
      <c r="C2545">
        <f>COUNTIF(Employee!$X$2:$X$1471, 'Date Events'!A2545)</f>
        <v>0</v>
      </c>
      <c r="D2545">
        <f t="shared" si="39"/>
        <v>1065</v>
      </c>
      <c r="E2545">
        <f>COUNTIF(Employee!$AA$2:$AA$1471, 'Date Events'!A2545)</f>
        <v>0</v>
      </c>
      <c r="F2545">
        <f>IF(ISNA(VLOOKUP(A2545, PerformanceRating!$P$8:$R$2778, 2, FALSE)), "", VLOOKUP(A2545, PerformanceRating!$P$8:$R$2778, 2, FALSE))</f>
        <v>3</v>
      </c>
      <c r="G2545">
        <f>IF(ISNA(VLOOKUP(A2545, PerformanceRating!$P$8:$R$2778, 3, FALSE)), "", VLOOKUP(A2545, PerformanceRating!$P$8:$R$2778, 3, FALSE))</f>
        <v>2</v>
      </c>
      <c r="H2545">
        <f>IF(ISNA(VLOOKUP(A2545, PerformanceRating!$C$2:$N$6710, 11, FALSE)), "", VLOOKUP(A2545, PerformanceRating!$C$2:$N$6710, 11, FALSE))</f>
        <v>3.5</v>
      </c>
      <c r="I2545">
        <f>IF(ISNA(VLOOKUP(A2545, PerformanceRating!$C$2:$N$6710, 12, FALSE)), "", VLOOKUP(A2545, PerformanceRating!$C$2:$N$6710, 12, FALSE))</f>
        <v>2.5</v>
      </c>
    </row>
    <row r="2546" spans="1:9" x14ac:dyDescent="0.25">
      <c r="A2546" s="1">
        <v>44251</v>
      </c>
      <c r="B2546">
        <f>COUNTIF(Employee!$U$2:$U$1471, 'Date Events'!A2546)</f>
        <v>0</v>
      </c>
      <c r="C2546">
        <f>COUNTIF(Employee!$X$2:$X$1471, 'Date Events'!A2546)</f>
        <v>0</v>
      </c>
      <c r="D2546">
        <f t="shared" si="39"/>
        <v>1065</v>
      </c>
      <c r="E2546">
        <f>COUNTIF(Employee!$AA$2:$AA$1471, 'Date Events'!A2546)</f>
        <v>0</v>
      </c>
      <c r="F2546">
        <f>IF(ISNA(VLOOKUP(A2546, PerformanceRating!$P$8:$R$2778, 2, FALSE)), "", VLOOKUP(A2546, PerformanceRating!$P$8:$R$2778, 2, FALSE))</f>
        <v>3.5</v>
      </c>
      <c r="G2546">
        <f>IF(ISNA(VLOOKUP(A2546, PerformanceRating!$P$8:$R$2778, 3, FALSE)), "", VLOOKUP(A2546, PerformanceRating!$P$8:$R$2778, 3, FALSE))</f>
        <v>2.75</v>
      </c>
      <c r="H2546">
        <f>IF(ISNA(VLOOKUP(A2546, PerformanceRating!$C$2:$N$6710, 11, FALSE)), "", VLOOKUP(A2546, PerformanceRating!$C$2:$N$6710, 11, FALSE))</f>
        <v>3</v>
      </c>
      <c r="I2546">
        <f>IF(ISNA(VLOOKUP(A2546, PerformanceRating!$C$2:$N$6710, 12, FALSE)), "", VLOOKUP(A2546, PerformanceRating!$C$2:$N$6710, 12, FALSE))</f>
        <v>2.5</v>
      </c>
    </row>
    <row r="2547" spans="1:9" x14ac:dyDescent="0.25">
      <c r="A2547" s="1">
        <v>44252</v>
      </c>
      <c r="B2547">
        <f>COUNTIF(Employee!$U$2:$U$1471, 'Date Events'!A2547)</f>
        <v>0</v>
      </c>
      <c r="C2547">
        <f>COUNTIF(Employee!$X$2:$X$1471, 'Date Events'!A2547)</f>
        <v>0</v>
      </c>
      <c r="D2547">
        <f t="shared" si="39"/>
        <v>1065</v>
      </c>
      <c r="E2547">
        <f>COUNTIF(Employee!$AA$2:$AA$1471, 'Date Events'!A2547)</f>
        <v>1</v>
      </c>
      <c r="F2547">
        <f>IF(ISNA(VLOOKUP(A2547, PerformanceRating!$P$8:$R$2778, 2, FALSE)), "", VLOOKUP(A2547, PerformanceRating!$P$8:$R$2778, 2, FALSE))</f>
        <v>3</v>
      </c>
      <c r="G2547">
        <f>IF(ISNA(VLOOKUP(A2547, PerformanceRating!$P$8:$R$2778, 3, FALSE)), "", VLOOKUP(A2547, PerformanceRating!$P$8:$R$2778, 3, FALSE))</f>
        <v>2.5</v>
      </c>
      <c r="H2547">
        <f>IF(ISNA(VLOOKUP(A2547, PerformanceRating!$C$2:$N$6710, 11, FALSE)), "", VLOOKUP(A2547, PerformanceRating!$C$2:$N$6710, 11, FALSE))</f>
        <v>2</v>
      </c>
      <c r="I2547">
        <f>IF(ISNA(VLOOKUP(A2547, PerformanceRating!$C$2:$N$6710, 12, FALSE)), "", VLOOKUP(A2547, PerformanceRating!$C$2:$N$6710, 12, FALSE))</f>
        <v>3</v>
      </c>
    </row>
    <row r="2548" spans="1:9" x14ac:dyDescent="0.25">
      <c r="A2548" s="1">
        <v>44253</v>
      </c>
      <c r="B2548">
        <f>COUNTIF(Employee!$U$2:$U$1471, 'Date Events'!A2548)</f>
        <v>0</v>
      </c>
      <c r="C2548">
        <f>COUNTIF(Employee!$X$2:$X$1471, 'Date Events'!A2548)</f>
        <v>0</v>
      </c>
      <c r="D2548">
        <f t="shared" si="39"/>
        <v>1065</v>
      </c>
      <c r="E2548">
        <f>COUNTIF(Employee!$AA$2:$AA$1471, 'Date Events'!A2548)</f>
        <v>0</v>
      </c>
      <c r="F2548">
        <f>IF(ISNA(VLOOKUP(A2548, PerformanceRating!$P$8:$R$2778, 2, FALSE)), "", VLOOKUP(A2548, PerformanceRating!$P$8:$R$2778, 2, FALSE))</f>
        <v>3.6666666666666665</v>
      </c>
      <c r="G2548">
        <f>IF(ISNA(VLOOKUP(A2548, PerformanceRating!$P$8:$R$2778, 3, FALSE)), "", VLOOKUP(A2548, PerformanceRating!$P$8:$R$2778, 3, FALSE))</f>
        <v>3.3333333333333335</v>
      </c>
      <c r="H2548">
        <f>IF(ISNA(VLOOKUP(A2548, PerformanceRating!$C$2:$N$6710, 11, FALSE)), "", VLOOKUP(A2548, PerformanceRating!$C$2:$N$6710, 11, FALSE))</f>
        <v>1.75</v>
      </c>
      <c r="I2548">
        <f>IF(ISNA(VLOOKUP(A2548, PerformanceRating!$C$2:$N$6710, 12, FALSE)), "", VLOOKUP(A2548, PerformanceRating!$C$2:$N$6710, 12, FALSE))</f>
        <v>3.5</v>
      </c>
    </row>
    <row r="2549" spans="1:9" x14ac:dyDescent="0.25">
      <c r="A2549" s="1">
        <v>44254</v>
      </c>
      <c r="B2549">
        <f>COUNTIF(Employee!$U$2:$U$1471, 'Date Events'!A2549)</f>
        <v>0</v>
      </c>
      <c r="C2549">
        <f>COUNTIF(Employee!$X$2:$X$1471, 'Date Events'!A2549)</f>
        <v>0</v>
      </c>
      <c r="D2549">
        <f t="shared" si="39"/>
        <v>1065</v>
      </c>
      <c r="E2549">
        <f>COUNTIF(Employee!$AA$2:$AA$1471, 'Date Events'!A2549)</f>
        <v>1</v>
      </c>
      <c r="F2549">
        <f>IF(ISNA(VLOOKUP(A2549, PerformanceRating!$P$8:$R$2778, 2, FALSE)), "", VLOOKUP(A2549, PerformanceRating!$P$8:$R$2778, 2, FALSE))</f>
        <v>4.2</v>
      </c>
      <c r="G2549">
        <f>IF(ISNA(VLOOKUP(A2549, PerformanceRating!$P$8:$R$2778, 3, FALSE)), "", VLOOKUP(A2549, PerformanceRating!$P$8:$R$2778, 3, FALSE))</f>
        <v>4</v>
      </c>
      <c r="H2549">
        <f>IF(ISNA(VLOOKUP(A2549, PerformanceRating!$C$2:$N$6710, 11, FALSE)), "", VLOOKUP(A2549, PerformanceRating!$C$2:$N$6710, 11, FALSE))</f>
        <v>4</v>
      </c>
      <c r="I2549">
        <f>IF(ISNA(VLOOKUP(A2549, PerformanceRating!$C$2:$N$6710, 12, FALSE)), "", VLOOKUP(A2549, PerformanceRating!$C$2:$N$6710, 12, FALSE))</f>
        <v>4</v>
      </c>
    </row>
    <row r="2550" spans="1:9" x14ac:dyDescent="0.25">
      <c r="A2550" s="1">
        <v>44255</v>
      </c>
      <c r="B2550">
        <f>COUNTIF(Employee!$U$2:$U$1471, 'Date Events'!A2550)</f>
        <v>1</v>
      </c>
      <c r="C2550">
        <f>COUNTIF(Employee!$X$2:$X$1471, 'Date Events'!A2550)</f>
        <v>0</v>
      </c>
      <c r="D2550">
        <f t="shared" si="39"/>
        <v>1066</v>
      </c>
      <c r="E2550">
        <f>COUNTIF(Employee!$AA$2:$AA$1471, 'Date Events'!A2550)</f>
        <v>0</v>
      </c>
      <c r="F2550">
        <f>IF(ISNA(VLOOKUP(A2550, PerformanceRating!$P$8:$R$2778, 2, FALSE)), "", VLOOKUP(A2550, PerformanceRating!$P$8:$R$2778, 2, FALSE))</f>
        <v>4</v>
      </c>
      <c r="G2550">
        <f>IF(ISNA(VLOOKUP(A2550, PerformanceRating!$P$8:$R$2778, 3, FALSE)), "", VLOOKUP(A2550, PerformanceRating!$P$8:$R$2778, 3, FALSE))</f>
        <v>3.5</v>
      </c>
      <c r="H2550">
        <f>IF(ISNA(VLOOKUP(A2550, PerformanceRating!$C$2:$N$6710, 11, FALSE)), "", VLOOKUP(A2550, PerformanceRating!$C$2:$N$6710, 11, FALSE))</f>
        <v>2.5</v>
      </c>
      <c r="I2550">
        <f>IF(ISNA(VLOOKUP(A2550, PerformanceRating!$C$2:$N$6710, 12, FALSE)), "", VLOOKUP(A2550, PerformanceRating!$C$2:$N$6710, 12, FALSE))</f>
        <v>4.5</v>
      </c>
    </row>
    <row r="2551" spans="1:9" x14ac:dyDescent="0.25">
      <c r="A2551" s="1">
        <v>44256</v>
      </c>
      <c r="B2551">
        <f>COUNTIF(Employee!$U$2:$U$1471, 'Date Events'!A2551)</f>
        <v>2</v>
      </c>
      <c r="C2551">
        <f>COUNTIF(Employee!$X$2:$X$1471, 'Date Events'!A2551)</f>
        <v>1</v>
      </c>
      <c r="D2551">
        <f t="shared" si="39"/>
        <v>1067</v>
      </c>
      <c r="E2551">
        <f>COUNTIF(Employee!$AA$2:$AA$1471, 'Date Events'!A2551)</f>
        <v>0</v>
      </c>
      <c r="F2551">
        <f>IF(ISNA(VLOOKUP(A2551, PerformanceRating!$P$8:$R$2778, 2, FALSE)), "", VLOOKUP(A2551, PerformanceRating!$P$8:$R$2778, 2, FALSE))</f>
        <v>3.6666666666666665</v>
      </c>
      <c r="G2551">
        <f>IF(ISNA(VLOOKUP(A2551, PerformanceRating!$P$8:$R$2778, 3, FALSE)), "", VLOOKUP(A2551, PerformanceRating!$P$8:$R$2778, 3, FALSE))</f>
        <v>3.3333333333333335</v>
      </c>
      <c r="H2551">
        <f>IF(ISNA(VLOOKUP(A2551, PerformanceRating!$C$2:$N$6710, 11, FALSE)), "", VLOOKUP(A2551, PerformanceRating!$C$2:$N$6710, 11, FALSE))</f>
        <v>3.25</v>
      </c>
      <c r="I2551">
        <f>IF(ISNA(VLOOKUP(A2551, PerformanceRating!$C$2:$N$6710, 12, FALSE)), "", VLOOKUP(A2551, PerformanceRating!$C$2:$N$6710, 12, FALSE))</f>
        <v>4</v>
      </c>
    </row>
    <row r="2552" spans="1:9" x14ac:dyDescent="0.25">
      <c r="A2552" s="1">
        <v>44257</v>
      </c>
      <c r="B2552">
        <f>COUNTIF(Employee!$U$2:$U$1471, 'Date Events'!A2552)</f>
        <v>0</v>
      </c>
      <c r="C2552">
        <f>COUNTIF(Employee!$X$2:$X$1471, 'Date Events'!A2552)</f>
        <v>1</v>
      </c>
      <c r="D2552">
        <f t="shared" si="39"/>
        <v>1066</v>
      </c>
      <c r="E2552">
        <f>COUNTIF(Employee!$AA$2:$AA$1471, 'Date Events'!A2552)</f>
        <v>0</v>
      </c>
      <c r="F2552">
        <f>IF(ISNA(VLOOKUP(A2552, PerformanceRating!$P$8:$R$2778, 2, FALSE)), "", VLOOKUP(A2552, PerformanceRating!$P$8:$R$2778, 2, FALSE))</f>
        <v>4</v>
      </c>
      <c r="G2552">
        <f>IF(ISNA(VLOOKUP(A2552, PerformanceRating!$P$8:$R$2778, 3, FALSE)), "", VLOOKUP(A2552, PerformanceRating!$P$8:$R$2778, 3, FALSE))</f>
        <v>3.3333333333333335</v>
      </c>
      <c r="H2552">
        <f>IF(ISNA(VLOOKUP(A2552, PerformanceRating!$C$2:$N$6710, 11, FALSE)), "", VLOOKUP(A2552, PerformanceRating!$C$2:$N$6710, 11, FALSE))</f>
        <v>2.75</v>
      </c>
      <c r="I2552">
        <f>IF(ISNA(VLOOKUP(A2552, PerformanceRating!$C$2:$N$6710, 12, FALSE)), "", VLOOKUP(A2552, PerformanceRating!$C$2:$N$6710, 12, FALSE))</f>
        <v>3.5</v>
      </c>
    </row>
    <row r="2553" spans="1:9" x14ac:dyDescent="0.25">
      <c r="A2553" s="1">
        <v>44258</v>
      </c>
      <c r="B2553">
        <f>COUNTIF(Employee!$U$2:$U$1471, 'Date Events'!A2553)</f>
        <v>2</v>
      </c>
      <c r="C2553">
        <f>COUNTIF(Employee!$X$2:$X$1471, 'Date Events'!A2553)</f>
        <v>0</v>
      </c>
      <c r="D2553">
        <f t="shared" si="39"/>
        <v>1068</v>
      </c>
      <c r="E2553">
        <f>COUNTIF(Employee!$AA$2:$AA$1471, 'Date Events'!A2553)</f>
        <v>0</v>
      </c>
      <c r="F2553">
        <f>IF(ISNA(VLOOKUP(A2553, PerformanceRating!$P$8:$R$2778, 2, FALSE)), "", VLOOKUP(A2553, PerformanceRating!$P$8:$R$2778, 2, FALSE))</f>
        <v>3.6666666666666665</v>
      </c>
      <c r="G2553">
        <f>IF(ISNA(VLOOKUP(A2553, PerformanceRating!$P$8:$R$2778, 3, FALSE)), "", VLOOKUP(A2553, PerformanceRating!$P$8:$R$2778, 3, FALSE))</f>
        <v>3.3333333333333335</v>
      </c>
      <c r="H2553">
        <f>IF(ISNA(VLOOKUP(A2553, PerformanceRating!$C$2:$N$6710, 11, FALSE)), "", VLOOKUP(A2553, PerformanceRating!$C$2:$N$6710, 11, FALSE))</f>
        <v>4.25</v>
      </c>
      <c r="I2553">
        <f>IF(ISNA(VLOOKUP(A2553, PerformanceRating!$C$2:$N$6710, 12, FALSE)), "", VLOOKUP(A2553, PerformanceRating!$C$2:$N$6710, 12, FALSE))</f>
        <v>2.5</v>
      </c>
    </row>
    <row r="2554" spans="1:9" x14ac:dyDescent="0.25">
      <c r="A2554" s="1">
        <v>44259</v>
      </c>
      <c r="B2554">
        <f>COUNTIF(Employee!$U$2:$U$1471, 'Date Events'!A2554)</f>
        <v>0</v>
      </c>
      <c r="C2554">
        <f>COUNTIF(Employee!$X$2:$X$1471, 'Date Events'!A2554)</f>
        <v>0</v>
      </c>
      <c r="D2554">
        <f t="shared" si="39"/>
        <v>1068</v>
      </c>
      <c r="E2554">
        <f>COUNTIF(Employee!$AA$2:$AA$1471, 'Date Events'!A2554)</f>
        <v>0</v>
      </c>
      <c r="F2554">
        <f>IF(ISNA(VLOOKUP(A2554, PerformanceRating!$P$8:$R$2778, 2, FALSE)), "", VLOOKUP(A2554, PerformanceRating!$P$8:$R$2778, 2, FALSE))</f>
        <v>4</v>
      </c>
      <c r="G2554">
        <f>IF(ISNA(VLOOKUP(A2554, PerformanceRating!$P$8:$R$2778, 3, FALSE)), "", VLOOKUP(A2554, PerformanceRating!$P$8:$R$2778, 3, FALSE))</f>
        <v>3.3333333333333335</v>
      </c>
      <c r="H2554">
        <f>IF(ISNA(VLOOKUP(A2554, PerformanceRating!$C$2:$N$6710, 11, FALSE)), "", VLOOKUP(A2554, PerformanceRating!$C$2:$N$6710, 11, FALSE))</f>
        <v>3.5</v>
      </c>
      <c r="I2554">
        <f>IF(ISNA(VLOOKUP(A2554, PerformanceRating!$C$2:$N$6710, 12, FALSE)), "", VLOOKUP(A2554, PerformanceRating!$C$2:$N$6710, 12, FALSE))</f>
        <v>4</v>
      </c>
    </row>
    <row r="2555" spans="1:9" x14ac:dyDescent="0.25">
      <c r="A2555" s="1">
        <v>44260</v>
      </c>
      <c r="B2555">
        <f>COUNTIF(Employee!$U$2:$U$1471, 'Date Events'!A2555)</f>
        <v>0</v>
      </c>
      <c r="C2555">
        <f>COUNTIF(Employee!$X$2:$X$1471, 'Date Events'!A2555)</f>
        <v>0</v>
      </c>
      <c r="D2555">
        <f t="shared" si="39"/>
        <v>1068</v>
      </c>
      <c r="E2555">
        <f>COUNTIF(Employee!$AA$2:$AA$1471, 'Date Events'!A2555)</f>
        <v>0</v>
      </c>
      <c r="F2555">
        <f>IF(ISNA(VLOOKUP(A2555, PerformanceRating!$P$8:$R$2778, 2, FALSE)), "", VLOOKUP(A2555, PerformanceRating!$P$8:$R$2778, 2, FALSE))</f>
        <v>4</v>
      </c>
      <c r="G2555">
        <f>IF(ISNA(VLOOKUP(A2555, PerformanceRating!$P$8:$R$2778, 3, FALSE)), "", VLOOKUP(A2555, PerformanceRating!$P$8:$R$2778, 3, FALSE))</f>
        <v>3.3333333333333335</v>
      </c>
      <c r="H2555">
        <f>IF(ISNA(VLOOKUP(A2555, PerformanceRating!$C$2:$N$6710, 11, FALSE)), "", VLOOKUP(A2555, PerformanceRating!$C$2:$N$6710, 11, FALSE))</f>
        <v>5</v>
      </c>
      <c r="I2555">
        <f>IF(ISNA(VLOOKUP(A2555, PerformanceRating!$C$2:$N$6710, 12, FALSE)), "", VLOOKUP(A2555, PerformanceRating!$C$2:$N$6710, 12, FALSE))</f>
        <v>2.5</v>
      </c>
    </row>
    <row r="2556" spans="1:9" x14ac:dyDescent="0.25">
      <c r="A2556" s="1">
        <v>44261</v>
      </c>
      <c r="B2556">
        <f>COUNTIF(Employee!$U$2:$U$1471, 'Date Events'!A2556)</f>
        <v>0</v>
      </c>
      <c r="C2556">
        <f>COUNTIF(Employee!$X$2:$X$1471, 'Date Events'!A2556)</f>
        <v>0</v>
      </c>
      <c r="D2556">
        <f t="shared" si="39"/>
        <v>1068</v>
      </c>
      <c r="E2556">
        <f>COUNTIF(Employee!$AA$2:$AA$1471, 'Date Events'!A2556)</f>
        <v>0</v>
      </c>
      <c r="F2556">
        <f>IF(ISNA(VLOOKUP(A2556, PerformanceRating!$P$8:$R$2778, 2, FALSE)), "", VLOOKUP(A2556, PerformanceRating!$P$8:$R$2778, 2, FALSE))</f>
        <v>4.166666666666667</v>
      </c>
      <c r="G2556">
        <f>IF(ISNA(VLOOKUP(A2556, PerformanceRating!$P$8:$R$2778, 3, FALSE)), "", VLOOKUP(A2556, PerformanceRating!$P$8:$R$2778, 3, FALSE))</f>
        <v>3.8333333333333335</v>
      </c>
      <c r="H2556">
        <f>IF(ISNA(VLOOKUP(A2556, PerformanceRating!$C$2:$N$6710, 11, FALSE)), "", VLOOKUP(A2556, PerformanceRating!$C$2:$N$6710, 11, FALSE))</f>
        <v>2</v>
      </c>
      <c r="I2556">
        <f>IF(ISNA(VLOOKUP(A2556, PerformanceRating!$C$2:$N$6710, 12, FALSE)), "", VLOOKUP(A2556, PerformanceRating!$C$2:$N$6710, 12, FALSE))</f>
        <v>2.5</v>
      </c>
    </row>
    <row r="2557" spans="1:9" x14ac:dyDescent="0.25">
      <c r="A2557" s="1">
        <v>44262</v>
      </c>
      <c r="B2557">
        <f>COUNTIF(Employee!$U$2:$U$1471, 'Date Events'!A2557)</f>
        <v>0</v>
      </c>
      <c r="C2557">
        <f>COUNTIF(Employee!$X$2:$X$1471, 'Date Events'!A2557)</f>
        <v>0</v>
      </c>
      <c r="D2557">
        <f t="shared" si="39"/>
        <v>1068</v>
      </c>
      <c r="E2557">
        <f>COUNTIF(Employee!$AA$2:$AA$1471, 'Date Events'!A2557)</f>
        <v>0</v>
      </c>
      <c r="F2557">
        <f>IF(ISNA(VLOOKUP(A2557, PerformanceRating!$P$8:$R$2778, 2, FALSE)), "", VLOOKUP(A2557, PerformanceRating!$P$8:$R$2778, 2, FALSE))</f>
        <v>3</v>
      </c>
      <c r="G2557">
        <f>IF(ISNA(VLOOKUP(A2557, PerformanceRating!$P$8:$R$2778, 3, FALSE)), "", VLOOKUP(A2557, PerformanceRating!$P$8:$R$2778, 3, FALSE))</f>
        <v>2</v>
      </c>
      <c r="H2557">
        <f>IF(ISNA(VLOOKUP(A2557, PerformanceRating!$C$2:$N$6710, 11, FALSE)), "", VLOOKUP(A2557, PerformanceRating!$C$2:$N$6710, 11, FALSE))</f>
        <v>3.75</v>
      </c>
      <c r="I2557">
        <f>IF(ISNA(VLOOKUP(A2557, PerformanceRating!$C$2:$N$6710, 12, FALSE)), "", VLOOKUP(A2557, PerformanceRating!$C$2:$N$6710, 12, FALSE))</f>
        <v>2.5</v>
      </c>
    </row>
    <row r="2558" spans="1:9" x14ac:dyDescent="0.25">
      <c r="A2558" s="1">
        <v>44263</v>
      </c>
      <c r="B2558">
        <f>COUNTIF(Employee!$U$2:$U$1471, 'Date Events'!A2558)</f>
        <v>0</v>
      </c>
      <c r="C2558">
        <f>COUNTIF(Employee!$X$2:$X$1471, 'Date Events'!A2558)</f>
        <v>1</v>
      </c>
      <c r="D2558">
        <f t="shared" si="39"/>
        <v>1067</v>
      </c>
      <c r="E2558">
        <f>COUNTIF(Employee!$AA$2:$AA$1471, 'Date Events'!A2558)</f>
        <v>0</v>
      </c>
      <c r="F2558">
        <f>IF(ISNA(VLOOKUP(A2558, PerformanceRating!$P$8:$R$2778, 2, FALSE)), "", VLOOKUP(A2558, PerformanceRating!$P$8:$R$2778, 2, FALSE))</f>
        <v>4</v>
      </c>
      <c r="G2558">
        <f>IF(ISNA(VLOOKUP(A2558, PerformanceRating!$P$8:$R$2778, 3, FALSE)), "", VLOOKUP(A2558, PerformanceRating!$P$8:$R$2778, 3, FALSE))</f>
        <v>3.5</v>
      </c>
      <c r="H2558">
        <f>IF(ISNA(VLOOKUP(A2558, PerformanceRating!$C$2:$N$6710, 11, FALSE)), "", VLOOKUP(A2558, PerformanceRating!$C$2:$N$6710, 11, FALSE))</f>
        <v>4</v>
      </c>
      <c r="I2558">
        <f>IF(ISNA(VLOOKUP(A2558, PerformanceRating!$C$2:$N$6710, 12, FALSE)), "", VLOOKUP(A2558, PerformanceRating!$C$2:$N$6710, 12, FALSE))</f>
        <v>2.5</v>
      </c>
    </row>
    <row r="2559" spans="1:9" x14ac:dyDescent="0.25">
      <c r="A2559" s="1">
        <v>44264</v>
      </c>
      <c r="B2559">
        <f>COUNTIF(Employee!$U$2:$U$1471, 'Date Events'!A2559)</f>
        <v>1</v>
      </c>
      <c r="C2559">
        <f>COUNTIF(Employee!$X$2:$X$1471, 'Date Events'!A2559)</f>
        <v>0</v>
      </c>
      <c r="D2559">
        <f t="shared" si="39"/>
        <v>1068</v>
      </c>
      <c r="E2559">
        <f>COUNTIF(Employee!$AA$2:$AA$1471, 'Date Events'!A2559)</f>
        <v>0</v>
      </c>
      <c r="F2559">
        <f>IF(ISNA(VLOOKUP(A2559, PerformanceRating!$P$8:$R$2778, 2, FALSE)), "", VLOOKUP(A2559, PerformanceRating!$P$8:$R$2778, 2, FALSE))</f>
        <v>3.6666666666666665</v>
      </c>
      <c r="G2559">
        <f>IF(ISNA(VLOOKUP(A2559, PerformanceRating!$P$8:$R$2778, 3, FALSE)), "", VLOOKUP(A2559, PerformanceRating!$P$8:$R$2778, 3, FALSE))</f>
        <v>3</v>
      </c>
      <c r="H2559">
        <f>IF(ISNA(VLOOKUP(A2559, PerformanceRating!$C$2:$N$6710, 11, FALSE)), "", VLOOKUP(A2559, PerformanceRating!$C$2:$N$6710, 11, FALSE))</f>
        <v>4</v>
      </c>
      <c r="I2559">
        <f>IF(ISNA(VLOOKUP(A2559, PerformanceRating!$C$2:$N$6710, 12, FALSE)), "", VLOOKUP(A2559, PerformanceRating!$C$2:$N$6710, 12, FALSE))</f>
        <v>4</v>
      </c>
    </row>
    <row r="2560" spans="1:9" x14ac:dyDescent="0.25">
      <c r="A2560" s="1">
        <v>44265</v>
      </c>
      <c r="B2560">
        <f>COUNTIF(Employee!$U$2:$U$1471, 'Date Events'!A2560)</f>
        <v>0</v>
      </c>
      <c r="C2560">
        <f>COUNTIF(Employee!$X$2:$X$1471, 'Date Events'!A2560)</f>
        <v>0</v>
      </c>
      <c r="D2560">
        <f t="shared" si="39"/>
        <v>1068</v>
      </c>
      <c r="E2560">
        <f>COUNTIF(Employee!$AA$2:$AA$1471, 'Date Events'!A2560)</f>
        <v>0</v>
      </c>
      <c r="F2560">
        <f>IF(ISNA(VLOOKUP(A2560, PerformanceRating!$P$8:$R$2778, 2, FALSE)), "", VLOOKUP(A2560, PerformanceRating!$P$8:$R$2778, 2, FALSE))</f>
        <v>4.333333333333333</v>
      </c>
      <c r="G2560">
        <f>IF(ISNA(VLOOKUP(A2560, PerformanceRating!$P$8:$R$2778, 3, FALSE)), "", VLOOKUP(A2560, PerformanceRating!$P$8:$R$2778, 3, FALSE))</f>
        <v>4.333333333333333</v>
      </c>
      <c r="H2560">
        <f>IF(ISNA(VLOOKUP(A2560, PerformanceRating!$C$2:$N$6710, 11, FALSE)), "", VLOOKUP(A2560, PerformanceRating!$C$2:$N$6710, 11, FALSE))</f>
        <v>4.25</v>
      </c>
      <c r="I2560">
        <f>IF(ISNA(VLOOKUP(A2560, PerformanceRating!$C$2:$N$6710, 12, FALSE)), "", VLOOKUP(A2560, PerformanceRating!$C$2:$N$6710, 12, FALSE))</f>
        <v>4</v>
      </c>
    </row>
    <row r="2561" spans="1:9" x14ac:dyDescent="0.25">
      <c r="A2561" s="1">
        <v>44266</v>
      </c>
      <c r="B2561">
        <f>COUNTIF(Employee!$U$2:$U$1471, 'Date Events'!A2561)</f>
        <v>1</v>
      </c>
      <c r="C2561">
        <f>COUNTIF(Employee!$X$2:$X$1471, 'Date Events'!A2561)</f>
        <v>0</v>
      </c>
      <c r="D2561">
        <f t="shared" si="39"/>
        <v>1069</v>
      </c>
      <c r="E2561">
        <f>COUNTIF(Employee!$AA$2:$AA$1471, 'Date Events'!A2561)</f>
        <v>0</v>
      </c>
      <c r="F2561" t="str">
        <f>IF(ISNA(VLOOKUP(A2561, PerformanceRating!$P$8:$R$2778, 2, FALSE)), "", VLOOKUP(A2561, PerformanceRating!$P$8:$R$2778, 2, FALSE))</f>
        <v/>
      </c>
      <c r="G2561" t="str">
        <f>IF(ISNA(VLOOKUP(A2561, PerformanceRating!$P$8:$R$2778, 3, FALSE)), "", VLOOKUP(A2561, PerformanceRating!$P$8:$R$2778, 3, FALSE))</f>
        <v/>
      </c>
      <c r="H2561" t="str">
        <f>IF(ISNA(VLOOKUP(A2561, PerformanceRating!$C$2:$N$6710, 11, FALSE)), "", VLOOKUP(A2561, PerformanceRating!$C$2:$N$6710, 11, FALSE))</f>
        <v/>
      </c>
      <c r="I2561" t="str">
        <f>IF(ISNA(VLOOKUP(A2561, PerformanceRating!$C$2:$N$6710, 12, FALSE)), "", VLOOKUP(A2561, PerformanceRating!$C$2:$N$6710, 12, FALSE))</f>
        <v/>
      </c>
    </row>
    <row r="2562" spans="1:9" x14ac:dyDescent="0.25">
      <c r="A2562" s="1">
        <v>44267</v>
      </c>
      <c r="B2562">
        <f>COUNTIF(Employee!$U$2:$U$1471, 'Date Events'!A2562)</f>
        <v>0</v>
      </c>
      <c r="C2562">
        <f>COUNTIF(Employee!$X$2:$X$1471, 'Date Events'!A2562)</f>
        <v>0</v>
      </c>
      <c r="D2562">
        <f t="shared" si="39"/>
        <v>1069</v>
      </c>
      <c r="E2562">
        <f>COUNTIF(Employee!$AA$2:$AA$1471, 'Date Events'!A2562)</f>
        <v>0</v>
      </c>
      <c r="F2562">
        <f>IF(ISNA(VLOOKUP(A2562, PerformanceRating!$P$8:$R$2778, 2, FALSE)), "", VLOOKUP(A2562, PerformanceRating!$P$8:$R$2778, 2, FALSE))</f>
        <v>4.666666666666667</v>
      </c>
      <c r="G2562">
        <f>IF(ISNA(VLOOKUP(A2562, PerformanceRating!$P$8:$R$2778, 3, FALSE)), "", VLOOKUP(A2562, PerformanceRating!$P$8:$R$2778, 3, FALSE))</f>
        <v>4</v>
      </c>
      <c r="H2562">
        <f>IF(ISNA(VLOOKUP(A2562, PerformanceRating!$C$2:$N$6710, 11, FALSE)), "", VLOOKUP(A2562, PerformanceRating!$C$2:$N$6710, 11, FALSE))</f>
        <v>3.75</v>
      </c>
      <c r="I2562">
        <f>IF(ISNA(VLOOKUP(A2562, PerformanceRating!$C$2:$N$6710, 12, FALSE)), "", VLOOKUP(A2562, PerformanceRating!$C$2:$N$6710, 12, FALSE))</f>
        <v>5</v>
      </c>
    </row>
    <row r="2563" spans="1:9" x14ac:dyDescent="0.25">
      <c r="A2563" s="1">
        <v>44268</v>
      </c>
      <c r="B2563">
        <f>COUNTIF(Employee!$U$2:$U$1471, 'Date Events'!A2563)</f>
        <v>0</v>
      </c>
      <c r="C2563">
        <f>COUNTIF(Employee!$X$2:$X$1471, 'Date Events'!A2563)</f>
        <v>0</v>
      </c>
      <c r="D2563">
        <f t="shared" si="39"/>
        <v>1069</v>
      </c>
      <c r="E2563">
        <f>COUNTIF(Employee!$AA$2:$AA$1471, 'Date Events'!A2563)</f>
        <v>1</v>
      </c>
      <c r="F2563">
        <f>IF(ISNA(VLOOKUP(A2563, PerformanceRating!$P$8:$R$2778, 2, FALSE)), "", VLOOKUP(A2563, PerformanceRating!$P$8:$R$2778, 2, FALSE))</f>
        <v>4.2</v>
      </c>
      <c r="G2563">
        <f>IF(ISNA(VLOOKUP(A2563, PerformanceRating!$P$8:$R$2778, 3, FALSE)), "", VLOOKUP(A2563, PerformanceRating!$P$8:$R$2778, 3, FALSE))</f>
        <v>3.6</v>
      </c>
      <c r="H2563">
        <f>IF(ISNA(VLOOKUP(A2563, PerformanceRating!$C$2:$N$6710, 11, FALSE)), "", VLOOKUP(A2563, PerformanceRating!$C$2:$N$6710, 11, FALSE))</f>
        <v>4.25</v>
      </c>
      <c r="I2563">
        <f>IF(ISNA(VLOOKUP(A2563, PerformanceRating!$C$2:$N$6710, 12, FALSE)), "", VLOOKUP(A2563, PerformanceRating!$C$2:$N$6710, 12, FALSE))</f>
        <v>3</v>
      </c>
    </row>
    <row r="2564" spans="1:9" x14ac:dyDescent="0.25">
      <c r="A2564" s="1">
        <v>44269</v>
      </c>
      <c r="B2564">
        <f>COUNTIF(Employee!$U$2:$U$1471, 'Date Events'!A2564)</f>
        <v>1</v>
      </c>
      <c r="C2564">
        <f>COUNTIF(Employee!$X$2:$X$1471, 'Date Events'!A2564)</f>
        <v>1</v>
      </c>
      <c r="D2564">
        <f t="shared" ref="D2564:D2627" si="40">D2563+B2564-C2564</f>
        <v>1069</v>
      </c>
      <c r="E2564">
        <f>COUNTIF(Employee!$AA$2:$AA$1471, 'Date Events'!A2564)</f>
        <v>1</v>
      </c>
      <c r="F2564">
        <f>IF(ISNA(VLOOKUP(A2564, PerformanceRating!$P$8:$R$2778, 2, FALSE)), "", VLOOKUP(A2564, PerformanceRating!$P$8:$R$2778, 2, FALSE))</f>
        <v>4</v>
      </c>
      <c r="G2564">
        <f>IF(ISNA(VLOOKUP(A2564, PerformanceRating!$P$8:$R$2778, 3, FALSE)), "", VLOOKUP(A2564, PerformanceRating!$P$8:$R$2778, 3, FALSE))</f>
        <v>4</v>
      </c>
      <c r="H2564">
        <f>IF(ISNA(VLOOKUP(A2564, PerformanceRating!$C$2:$N$6710, 11, FALSE)), "", VLOOKUP(A2564, PerformanceRating!$C$2:$N$6710, 11, FALSE))</f>
        <v>4.5</v>
      </c>
      <c r="I2564">
        <f>IF(ISNA(VLOOKUP(A2564, PerformanceRating!$C$2:$N$6710, 12, FALSE)), "", VLOOKUP(A2564, PerformanceRating!$C$2:$N$6710, 12, FALSE))</f>
        <v>4</v>
      </c>
    </row>
    <row r="2565" spans="1:9" x14ac:dyDescent="0.25">
      <c r="A2565" s="1">
        <v>44270</v>
      </c>
      <c r="B2565">
        <f>COUNTIF(Employee!$U$2:$U$1471, 'Date Events'!A2565)</f>
        <v>0</v>
      </c>
      <c r="C2565">
        <f>COUNTIF(Employee!$X$2:$X$1471, 'Date Events'!A2565)</f>
        <v>0</v>
      </c>
      <c r="D2565">
        <f t="shared" si="40"/>
        <v>1069</v>
      </c>
      <c r="E2565">
        <f>COUNTIF(Employee!$AA$2:$AA$1471, 'Date Events'!A2565)</f>
        <v>0</v>
      </c>
      <c r="F2565">
        <f>IF(ISNA(VLOOKUP(A2565, PerformanceRating!$P$8:$R$2778, 2, FALSE)), "", VLOOKUP(A2565, PerformanceRating!$P$8:$R$2778, 2, FALSE))</f>
        <v>4</v>
      </c>
      <c r="G2565">
        <f>IF(ISNA(VLOOKUP(A2565, PerformanceRating!$P$8:$R$2778, 3, FALSE)), "", VLOOKUP(A2565, PerformanceRating!$P$8:$R$2778, 3, FALSE))</f>
        <v>3.5</v>
      </c>
      <c r="H2565">
        <f>IF(ISNA(VLOOKUP(A2565, PerformanceRating!$C$2:$N$6710, 11, FALSE)), "", VLOOKUP(A2565, PerformanceRating!$C$2:$N$6710, 11, FALSE))</f>
        <v>4.25</v>
      </c>
      <c r="I2565">
        <f>IF(ISNA(VLOOKUP(A2565, PerformanceRating!$C$2:$N$6710, 12, FALSE)), "", VLOOKUP(A2565, PerformanceRating!$C$2:$N$6710, 12, FALSE))</f>
        <v>3.5</v>
      </c>
    </row>
    <row r="2566" spans="1:9" x14ac:dyDescent="0.25">
      <c r="A2566" s="1">
        <v>44271</v>
      </c>
      <c r="B2566">
        <f>COUNTIF(Employee!$U$2:$U$1471, 'Date Events'!A2566)</f>
        <v>0</v>
      </c>
      <c r="C2566">
        <f>COUNTIF(Employee!$X$2:$X$1471, 'Date Events'!A2566)</f>
        <v>1</v>
      </c>
      <c r="D2566">
        <f t="shared" si="40"/>
        <v>1068</v>
      </c>
      <c r="E2566">
        <f>COUNTIF(Employee!$AA$2:$AA$1471, 'Date Events'!A2566)</f>
        <v>1</v>
      </c>
      <c r="F2566">
        <f>IF(ISNA(VLOOKUP(A2566, PerformanceRating!$P$8:$R$2778, 2, FALSE)), "", VLOOKUP(A2566, PerformanceRating!$P$8:$R$2778, 2, FALSE))</f>
        <v>4.5</v>
      </c>
      <c r="G2566">
        <f>IF(ISNA(VLOOKUP(A2566, PerformanceRating!$P$8:$R$2778, 3, FALSE)), "", VLOOKUP(A2566, PerformanceRating!$P$8:$R$2778, 3, FALSE))</f>
        <v>3.75</v>
      </c>
      <c r="H2566">
        <f>IF(ISNA(VLOOKUP(A2566, PerformanceRating!$C$2:$N$6710, 11, FALSE)), "", VLOOKUP(A2566, PerformanceRating!$C$2:$N$6710, 11, FALSE))</f>
        <v>3.75</v>
      </c>
      <c r="I2566">
        <f>IF(ISNA(VLOOKUP(A2566, PerformanceRating!$C$2:$N$6710, 12, FALSE)), "", VLOOKUP(A2566, PerformanceRating!$C$2:$N$6710, 12, FALSE))</f>
        <v>4.5</v>
      </c>
    </row>
    <row r="2567" spans="1:9" x14ac:dyDescent="0.25">
      <c r="A2567" s="1">
        <v>44272</v>
      </c>
      <c r="B2567">
        <f>COUNTIF(Employee!$U$2:$U$1471, 'Date Events'!A2567)</f>
        <v>1</v>
      </c>
      <c r="C2567">
        <f>COUNTIF(Employee!$X$2:$X$1471, 'Date Events'!A2567)</f>
        <v>0</v>
      </c>
      <c r="D2567">
        <f t="shared" si="40"/>
        <v>1069</v>
      </c>
      <c r="E2567">
        <f>COUNTIF(Employee!$AA$2:$AA$1471, 'Date Events'!A2567)</f>
        <v>0</v>
      </c>
      <c r="F2567">
        <f>IF(ISNA(VLOOKUP(A2567, PerformanceRating!$P$8:$R$2778, 2, FALSE)), "", VLOOKUP(A2567, PerformanceRating!$P$8:$R$2778, 2, FALSE))</f>
        <v>4</v>
      </c>
      <c r="G2567">
        <f>IF(ISNA(VLOOKUP(A2567, PerformanceRating!$P$8:$R$2778, 3, FALSE)), "", VLOOKUP(A2567, PerformanceRating!$P$8:$R$2778, 3, FALSE))</f>
        <v>3.3333333333333335</v>
      </c>
      <c r="H2567">
        <f>IF(ISNA(VLOOKUP(A2567, PerformanceRating!$C$2:$N$6710, 11, FALSE)), "", VLOOKUP(A2567, PerformanceRating!$C$2:$N$6710, 11, FALSE))</f>
        <v>3.75</v>
      </c>
      <c r="I2567">
        <f>IF(ISNA(VLOOKUP(A2567, PerformanceRating!$C$2:$N$6710, 12, FALSE)), "", VLOOKUP(A2567, PerformanceRating!$C$2:$N$6710, 12, FALSE))</f>
        <v>5</v>
      </c>
    </row>
    <row r="2568" spans="1:9" x14ac:dyDescent="0.25">
      <c r="A2568" s="1">
        <v>44273</v>
      </c>
      <c r="B2568">
        <f>COUNTIF(Employee!$U$2:$U$1471, 'Date Events'!A2568)</f>
        <v>0</v>
      </c>
      <c r="C2568">
        <f>COUNTIF(Employee!$X$2:$X$1471, 'Date Events'!A2568)</f>
        <v>0</v>
      </c>
      <c r="D2568">
        <f t="shared" si="40"/>
        <v>1069</v>
      </c>
      <c r="E2568">
        <f>COUNTIF(Employee!$AA$2:$AA$1471, 'Date Events'!A2568)</f>
        <v>0</v>
      </c>
      <c r="F2568">
        <f>IF(ISNA(VLOOKUP(A2568, PerformanceRating!$P$8:$R$2778, 2, FALSE)), "", VLOOKUP(A2568, PerformanceRating!$P$8:$R$2778, 2, FALSE))</f>
        <v>3.6666666666666665</v>
      </c>
      <c r="G2568">
        <f>IF(ISNA(VLOOKUP(A2568, PerformanceRating!$P$8:$R$2778, 3, FALSE)), "", VLOOKUP(A2568, PerformanceRating!$P$8:$R$2778, 3, FALSE))</f>
        <v>3.3333333333333335</v>
      </c>
      <c r="H2568">
        <f>IF(ISNA(VLOOKUP(A2568, PerformanceRating!$C$2:$N$6710, 11, FALSE)), "", VLOOKUP(A2568, PerformanceRating!$C$2:$N$6710, 11, FALSE))</f>
        <v>4</v>
      </c>
      <c r="I2568">
        <f>IF(ISNA(VLOOKUP(A2568, PerformanceRating!$C$2:$N$6710, 12, FALSE)), "", VLOOKUP(A2568, PerformanceRating!$C$2:$N$6710, 12, FALSE))</f>
        <v>2.5</v>
      </c>
    </row>
    <row r="2569" spans="1:9" x14ac:dyDescent="0.25">
      <c r="A2569" s="1">
        <v>44274</v>
      </c>
      <c r="B2569">
        <f>COUNTIF(Employee!$U$2:$U$1471, 'Date Events'!A2569)</f>
        <v>0</v>
      </c>
      <c r="C2569">
        <f>COUNTIF(Employee!$X$2:$X$1471, 'Date Events'!A2569)</f>
        <v>0</v>
      </c>
      <c r="D2569">
        <f t="shared" si="40"/>
        <v>1069</v>
      </c>
      <c r="E2569">
        <f>COUNTIF(Employee!$AA$2:$AA$1471, 'Date Events'!A2569)</f>
        <v>0</v>
      </c>
      <c r="F2569">
        <f>IF(ISNA(VLOOKUP(A2569, PerformanceRating!$P$8:$R$2778, 2, FALSE)), "", VLOOKUP(A2569, PerformanceRating!$P$8:$R$2778, 2, FALSE))</f>
        <v>5</v>
      </c>
      <c r="G2569">
        <f>IF(ISNA(VLOOKUP(A2569, PerformanceRating!$P$8:$R$2778, 3, FALSE)), "", VLOOKUP(A2569, PerformanceRating!$P$8:$R$2778, 3, FALSE))</f>
        <v>5</v>
      </c>
      <c r="H2569">
        <f>IF(ISNA(VLOOKUP(A2569, PerformanceRating!$C$2:$N$6710, 11, FALSE)), "", VLOOKUP(A2569, PerformanceRating!$C$2:$N$6710, 11, FALSE))</f>
        <v>3.5</v>
      </c>
      <c r="I2569">
        <f>IF(ISNA(VLOOKUP(A2569, PerformanceRating!$C$2:$N$6710, 12, FALSE)), "", VLOOKUP(A2569, PerformanceRating!$C$2:$N$6710, 12, FALSE))</f>
        <v>5</v>
      </c>
    </row>
    <row r="2570" spans="1:9" x14ac:dyDescent="0.25">
      <c r="A2570" s="1">
        <v>44275</v>
      </c>
      <c r="B2570">
        <f>COUNTIF(Employee!$U$2:$U$1471, 'Date Events'!A2570)</f>
        <v>0</v>
      </c>
      <c r="C2570">
        <f>COUNTIF(Employee!$X$2:$X$1471, 'Date Events'!A2570)</f>
        <v>0</v>
      </c>
      <c r="D2570">
        <f t="shared" si="40"/>
        <v>1069</v>
      </c>
      <c r="E2570">
        <f>COUNTIF(Employee!$AA$2:$AA$1471, 'Date Events'!A2570)</f>
        <v>0</v>
      </c>
      <c r="F2570">
        <f>IF(ISNA(VLOOKUP(A2570, PerformanceRating!$P$8:$R$2778, 2, FALSE)), "", VLOOKUP(A2570, PerformanceRating!$P$8:$R$2778, 2, FALSE))</f>
        <v>4</v>
      </c>
      <c r="G2570">
        <f>IF(ISNA(VLOOKUP(A2570, PerformanceRating!$P$8:$R$2778, 3, FALSE)), "", VLOOKUP(A2570, PerformanceRating!$P$8:$R$2778, 3, FALSE))</f>
        <v>3.5</v>
      </c>
      <c r="H2570">
        <f>IF(ISNA(VLOOKUP(A2570, PerformanceRating!$C$2:$N$6710, 11, FALSE)), "", VLOOKUP(A2570, PerformanceRating!$C$2:$N$6710, 11, FALSE))</f>
        <v>3.25</v>
      </c>
      <c r="I2570">
        <f>IF(ISNA(VLOOKUP(A2570, PerformanceRating!$C$2:$N$6710, 12, FALSE)), "", VLOOKUP(A2570, PerformanceRating!$C$2:$N$6710, 12, FALSE))</f>
        <v>5</v>
      </c>
    </row>
    <row r="2571" spans="1:9" x14ac:dyDescent="0.25">
      <c r="A2571" s="1">
        <v>44276</v>
      </c>
      <c r="B2571">
        <f>COUNTIF(Employee!$U$2:$U$1471, 'Date Events'!A2571)</f>
        <v>0</v>
      </c>
      <c r="C2571">
        <f>COUNTIF(Employee!$X$2:$X$1471, 'Date Events'!A2571)</f>
        <v>0</v>
      </c>
      <c r="D2571">
        <f t="shared" si="40"/>
        <v>1069</v>
      </c>
      <c r="E2571">
        <f>COUNTIF(Employee!$AA$2:$AA$1471, 'Date Events'!A2571)</f>
        <v>0</v>
      </c>
      <c r="F2571">
        <f>IF(ISNA(VLOOKUP(A2571, PerformanceRating!$P$8:$R$2778, 2, FALSE)), "", VLOOKUP(A2571, PerformanceRating!$P$8:$R$2778, 2, FALSE))</f>
        <v>3.3333333333333335</v>
      </c>
      <c r="G2571">
        <f>IF(ISNA(VLOOKUP(A2571, PerformanceRating!$P$8:$R$2778, 3, FALSE)), "", VLOOKUP(A2571, PerformanceRating!$P$8:$R$2778, 3, FALSE))</f>
        <v>3</v>
      </c>
      <c r="H2571">
        <f>IF(ISNA(VLOOKUP(A2571, PerformanceRating!$C$2:$N$6710, 11, FALSE)), "", VLOOKUP(A2571, PerformanceRating!$C$2:$N$6710, 11, FALSE))</f>
        <v>2.75</v>
      </c>
      <c r="I2571">
        <f>IF(ISNA(VLOOKUP(A2571, PerformanceRating!$C$2:$N$6710, 12, FALSE)), "", VLOOKUP(A2571, PerformanceRating!$C$2:$N$6710, 12, FALSE))</f>
        <v>2.5</v>
      </c>
    </row>
    <row r="2572" spans="1:9" x14ac:dyDescent="0.25">
      <c r="A2572" s="1">
        <v>44277</v>
      </c>
      <c r="B2572">
        <f>COUNTIF(Employee!$U$2:$U$1471, 'Date Events'!A2572)</f>
        <v>2</v>
      </c>
      <c r="C2572">
        <f>COUNTIF(Employee!$X$2:$X$1471, 'Date Events'!A2572)</f>
        <v>0</v>
      </c>
      <c r="D2572">
        <f t="shared" si="40"/>
        <v>1071</v>
      </c>
      <c r="E2572">
        <f>COUNTIF(Employee!$AA$2:$AA$1471, 'Date Events'!A2572)</f>
        <v>0</v>
      </c>
      <c r="F2572">
        <f>IF(ISNA(VLOOKUP(A2572, PerformanceRating!$P$8:$R$2778, 2, FALSE)), "", VLOOKUP(A2572, PerformanceRating!$P$8:$R$2778, 2, FALSE))</f>
        <v>4.25</v>
      </c>
      <c r="G2572">
        <f>IF(ISNA(VLOOKUP(A2572, PerformanceRating!$P$8:$R$2778, 3, FALSE)), "", VLOOKUP(A2572, PerformanceRating!$P$8:$R$2778, 3, FALSE))</f>
        <v>3.75</v>
      </c>
      <c r="H2572">
        <f>IF(ISNA(VLOOKUP(A2572, PerformanceRating!$C$2:$N$6710, 11, FALSE)), "", VLOOKUP(A2572, PerformanceRating!$C$2:$N$6710, 11, FALSE))</f>
        <v>3.75</v>
      </c>
      <c r="I2572">
        <f>IF(ISNA(VLOOKUP(A2572, PerformanceRating!$C$2:$N$6710, 12, FALSE)), "", VLOOKUP(A2572, PerformanceRating!$C$2:$N$6710, 12, FALSE))</f>
        <v>4</v>
      </c>
    </row>
    <row r="2573" spans="1:9" x14ac:dyDescent="0.25">
      <c r="A2573" s="1">
        <v>44278</v>
      </c>
      <c r="B2573">
        <f>COUNTIF(Employee!$U$2:$U$1471, 'Date Events'!A2573)</f>
        <v>0</v>
      </c>
      <c r="C2573">
        <f>COUNTIF(Employee!$X$2:$X$1471, 'Date Events'!A2573)</f>
        <v>0</v>
      </c>
      <c r="D2573">
        <f t="shared" si="40"/>
        <v>1071</v>
      </c>
      <c r="E2573">
        <f>COUNTIF(Employee!$AA$2:$AA$1471, 'Date Events'!A2573)</f>
        <v>0</v>
      </c>
      <c r="F2573">
        <f>IF(ISNA(VLOOKUP(A2573, PerformanceRating!$P$8:$R$2778, 2, FALSE)), "", VLOOKUP(A2573, PerformanceRating!$P$8:$R$2778, 2, FALSE))</f>
        <v>4.25</v>
      </c>
      <c r="G2573">
        <f>IF(ISNA(VLOOKUP(A2573, PerformanceRating!$P$8:$R$2778, 3, FALSE)), "", VLOOKUP(A2573, PerformanceRating!$P$8:$R$2778, 3, FALSE))</f>
        <v>3.75</v>
      </c>
      <c r="H2573">
        <f>IF(ISNA(VLOOKUP(A2573, PerformanceRating!$C$2:$N$6710, 11, FALSE)), "", VLOOKUP(A2573, PerformanceRating!$C$2:$N$6710, 11, FALSE))</f>
        <v>3.25</v>
      </c>
      <c r="I2573">
        <f>IF(ISNA(VLOOKUP(A2573, PerformanceRating!$C$2:$N$6710, 12, FALSE)), "", VLOOKUP(A2573, PerformanceRating!$C$2:$N$6710, 12, FALSE))</f>
        <v>3.5</v>
      </c>
    </row>
    <row r="2574" spans="1:9" x14ac:dyDescent="0.25">
      <c r="A2574" s="1">
        <v>44279</v>
      </c>
      <c r="B2574">
        <f>COUNTIF(Employee!$U$2:$U$1471, 'Date Events'!A2574)</f>
        <v>0</v>
      </c>
      <c r="C2574">
        <f>COUNTIF(Employee!$X$2:$X$1471, 'Date Events'!A2574)</f>
        <v>0</v>
      </c>
      <c r="D2574">
        <f t="shared" si="40"/>
        <v>1071</v>
      </c>
      <c r="E2574">
        <f>COUNTIF(Employee!$AA$2:$AA$1471, 'Date Events'!A2574)</f>
        <v>0</v>
      </c>
      <c r="F2574">
        <f>IF(ISNA(VLOOKUP(A2574, PerformanceRating!$P$8:$R$2778, 2, FALSE)), "", VLOOKUP(A2574, PerformanceRating!$P$8:$R$2778, 2, FALSE))</f>
        <v>4.5</v>
      </c>
      <c r="G2574">
        <f>IF(ISNA(VLOOKUP(A2574, PerformanceRating!$P$8:$R$2778, 3, FALSE)), "", VLOOKUP(A2574, PerformanceRating!$P$8:$R$2778, 3, FALSE))</f>
        <v>4</v>
      </c>
      <c r="H2574">
        <f>IF(ISNA(VLOOKUP(A2574, PerformanceRating!$C$2:$N$6710, 11, FALSE)), "", VLOOKUP(A2574, PerformanceRating!$C$2:$N$6710, 11, FALSE))</f>
        <v>2.5</v>
      </c>
      <c r="I2574">
        <f>IF(ISNA(VLOOKUP(A2574, PerformanceRating!$C$2:$N$6710, 12, FALSE)), "", VLOOKUP(A2574, PerformanceRating!$C$2:$N$6710, 12, FALSE))</f>
        <v>5</v>
      </c>
    </row>
    <row r="2575" spans="1:9" x14ac:dyDescent="0.25">
      <c r="A2575" s="1">
        <v>44280</v>
      </c>
      <c r="B2575">
        <f>COUNTIF(Employee!$U$2:$U$1471, 'Date Events'!A2575)</f>
        <v>1</v>
      </c>
      <c r="C2575">
        <f>COUNTIF(Employee!$X$2:$X$1471, 'Date Events'!A2575)</f>
        <v>0</v>
      </c>
      <c r="D2575">
        <f t="shared" si="40"/>
        <v>1072</v>
      </c>
      <c r="E2575">
        <f>COUNTIF(Employee!$AA$2:$AA$1471, 'Date Events'!A2575)</f>
        <v>3</v>
      </c>
      <c r="F2575">
        <f>IF(ISNA(VLOOKUP(A2575, PerformanceRating!$P$8:$R$2778, 2, FALSE)), "", VLOOKUP(A2575, PerformanceRating!$P$8:$R$2778, 2, FALSE))</f>
        <v>4.25</v>
      </c>
      <c r="G2575">
        <f>IF(ISNA(VLOOKUP(A2575, PerformanceRating!$P$8:$R$2778, 3, FALSE)), "", VLOOKUP(A2575, PerformanceRating!$P$8:$R$2778, 3, FALSE))</f>
        <v>3.75</v>
      </c>
      <c r="H2575">
        <f>IF(ISNA(VLOOKUP(A2575, PerformanceRating!$C$2:$N$6710, 11, FALSE)), "", VLOOKUP(A2575, PerformanceRating!$C$2:$N$6710, 11, FALSE))</f>
        <v>4</v>
      </c>
      <c r="I2575">
        <f>IF(ISNA(VLOOKUP(A2575, PerformanceRating!$C$2:$N$6710, 12, FALSE)), "", VLOOKUP(A2575, PerformanceRating!$C$2:$N$6710, 12, FALSE))</f>
        <v>3.5</v>
      </c>
    </row>
    <row r="2576" spans="1:9" x14ac:dyDescent="0.25">
      <c r="A2576" s="1">
        <v>44281</v>
      </c>
      <c r="B2576">
        <f>COUNTIF(Employee!$U$2:$U$1471, 'Date Events'!A2576)</f>
        <v>1</v>
      </c>
      <c r="C2576">
        <f>COUNTIF(Employee!$X$2:$X$1471, 'Date Events'!A2576)</f>
        <v>0</v>
      </c>
      <c r="D2576">
        <f t="shared" si="40"/>
        <v>1073</v>
      </c>
      <c r="E2576">
        <f>COUNTIF(Employee!$AA$2:$AA$1471, 'Date Events'!A2576)</f>
        <v>0</v>
      </c>
      <c r="F2576">
        <f>IF(ISNA(VLOOKUP(A2576, PerformanceRating!$P$8:$R$2778, 2, FALSE)), "", VLOOKUP(A2576, PerformanceRating!$P$8:$R$2778, 2, FALSE))</f>
        <v>3.75</v>
      </c>
      <c r="G2576">
        <f>IF(ISNA(VLOOKUP(A2576, PerformanceRating!$P$8:$R$2778, 3, FALSE)), "", VLOOKUP(A2576, PerformanceRating!$P$8:$R$2778, 3, FALSE))</f>
        <v>3.5</v>
      </c>
      <c r="H2576">
        <f>IF(ISNA(VLOOKUP(A2576, PerformanceRating!$C$2:$N$6710, 11, FALSE)), "", VLOOKUP(A2576, PerformanceRating!$C$2:$N$6710, 11, FALSE))</f>
        <v>2.5</v>
      </c>
      <c r="I2576">
        <f>IF(ISNA(VLOOKUP(A2576, PerformanceRating!$C$2:$N$6710, 12, FALSE)), "", VLOOKUP(A2576, PerformanceRating!$C$2:$N$6710, 12, FALSE))</f>
        <v>4</v>
      </c>
    </row>
    <row r="2577" spans="1:9" x14ac:dyDescent="0.25">
      <c r="A2577" s="1">
        <v>44282</v>
      </c>
      <c r="B2577">
        <f>COUNTIF(Employee!$U$2:$U$1471, 'Date Events'!A2577)</f>
        <v>2</v>
      </c>
      <c r="C2577">
        <f>COUNTIF(Employee!$X$2:$X$1471, 'Date Events'!A2577)</f>
        <v>1</v>
      </c>
      <c r="D2577">
        <f t="shared" si="40"/>
        <v>1074</v>
      </c>
      <c r="E2577">
        <f>COUNTIF(Employee!$AA$2:$AA$1471, 'Date Events'!A2577)</f>
        <v>0</v>
      </c>
      <c r="F2577">
        <f>IF(ISNA(VLOOKUP(A2577, PerformanceRating!$P$8:$R$2778, 2, FALSE)), "", VLOOKUP(A2577, PerformanceRating!$P$8:$R$2778, 2, FALSE))</f>
        <v>4</v>
      </c>
      <c r="G2577">
        <f>IF(ISNA(VLOOKUP(A2577, PerformanceRating!$P$8:$R$2778, 3, FALSE)), "", VLOOKUP(A2577, PerformanceRating!$P$8:$R$2778, 3, FALSE))</f>
        <v>4</v>
      </c>
      <c r="H2577">
        <f>IF(ISNA(VLOOKUP(A2577, PerformanceRating!$C$2:$N$6710, 11, FALSE)), "", VLOOKUP(A2577, PerformanceRating!$C$2:$N$6710, 11, FALSE))</f>
        <v>4</v>
      </c>
      <c r="I2577">
        <f>IF(ISNA(VLOOKUP(A2577, PerformanceRating!$C$2:$N$6710, 12, FALSE)), "", VLOOKUP(A2577, PerformanceRating!$C$2:$N$6710, 12, FALSE))</f>
        <v>5</v>
      </c>
    </row>
    <row r="2578" spans="1:9" x14ac:dyDescent="0.25">
      <c r="A2578" s="1">
        <v>44283</v>
      </c>
      <c r="B2578">
        <f>COUNTIF(Employee!$U$2:$U$1471, 'Date Events'!A2578)</f>
        <v>1</v>
      </c>
      <c r="C2578">
        <f>COUNTIF(Employee!$X$2:$X$1471, 'Date Events'!A2578)</f>
        <v>0</v>
      </c>
      <c r="D2578">
        <f t="shared" si="40"/>
        <v>1075</v>
      </c>
      <c r="E2578">
        <f>COUNTIF(Employee!$AA$2:$AA$1471, 'Date Events'!A2578)</f>
        <v>1</v>
      </c>
      <c r="F2578">
        <f>IF(ISNA(VLOOKUP(A2578, PerformanceRating!$P$8:$R$2778, 2, FALSE)), "", VLOOKUP(A2578, PerformanceRating!$P$8:$R$2778, 2, FALSE))</f>
        <v>4.5</v>
      </c>
      <c r="G2578">
        <f>IF(ISNA(VLOOKUP(A2578, PerformanceRating!$P$8:$R$2778, 3, FALSE)), "", VLOOKUP(A2578, PerformanceRating!$P$8:$R$2778, 3, FALSE))</f>
        <v>4</v>
      </c>
      <c r="H2578">
        <f>IF(ISNA(VLOOKUP(A2578, PerformanceRating!$C$2:$N$6710, 11, FALSE)), "", VLOOKUP(A2578, PerformanceRating!$C$2:$N$6710, 11, FALSE))</f>
        <v>3.5</v>
      </c>
      <c r="I2578">
        <f>IF(ISNA(VLOOKUP(A2578, PerformanceRating!$C$2:$N$6710, 12, FALSE)), "", VLOOKUP(A2578, PerformanceRating!$C$2:$N$6710, 12, FALSE))</f>
        <v>3.5</v>
      </c>
    </row>
    <row r="2579" spans="1:9" x14ac:dyDescent="0.25">
      <c r="A2579" s="1">
        <v>44284</v>
      </c>
      <c r="B2579">
        <f>COUNTIF(Employee!$U$2:$U$1471, 'Date Events'!A2579)</f>
        <v>0</v>
      </c>
      <c r="C2579">
        <f>COUNTIF(Employee!$X$2:$X$1471, 'Date Events'!A2579)</f>
        <v>0</v>
      </c>
      <c r="D2579">
        <f t="shared" si="40"/>
        <v>1075</v>
      </c>
      <c r="E2579">
        <f>COUNTIF(Employee!$AA$2:$AA$1471, 'Date Events'!A2579)</f>
        <v>0</v>
      </c>
      <c r="F2579">
        <f>IF(ISNA(VLOOKUP(A2579, PerformanceRating!$P$8:$R$2778, 2, FALSE)), "", VLOOKUP(A2579, PerformanceRating!$P$8:$R$2778, 2, FALSE))</f>
        <v>4</v>
      </c>
      <c r="G2579">
        <f>IF(ISNA(VLOOKUP(A2579, PerformanceRating!$P$8:$R$2778, 3, FALSE)), "", VLOOKUP(A2579, PerformanceRating!$P$8:$R$2778, 3, FALSE))</f>
        <v>4</v>
      </c>
      <c r="H2579">
        <f>IF(ISNA(VLOOKUP(A2579, PerformanceRating!$C$2:$N$6710, 11, FALSE)), "", VLOOKUP(A2579, PerformanceRating!$C$2:$N$6710, 11, FALSE))</f>
        <v>4.75</v>
      </c>
      <c r="I2579">
        <f>IF(ISNA(VLOOKUP(A2579, PerformanceRating!$C$2:$N$6710, 12, FALSE)), "", VLOOKUP(A2579, PerformanceRating!$C$2:$N$6710, 12, FALSE))</f>
        <v>3</v>
      </c>
    </row>
    <row r="2580" spans="1:9" x14ac:dyDescent="0.25">
      <c r="A2580" s="1">
        <v>44285</v>
      </c>
      <c r="B2580">
        <f>COUNTIF(Employee!$U$2:$U$1471, 'Date Events'!A2580)</f>
        <v>1</v>
      </c>
      <c r="C2580">
        <f>COUNTIF(Employee!$X$2:$X$1471, 'Date Events'!A2580)</f>
        <v>0</v>
      </c>
      <c r="D2580">
        <f t="shared" si="40"/>
        <v>1076</v>
      </c>
      <c r="E2580">
        <f>COUNTIF(Employee!$AA$2:$AA$1471, 'Date Events'!A2580)</f>
        <v>1</v>
      </c>
      <c r="F2580">
        <f>IF(ISNA(VLOOKUP(A2580, PerformanceRating!$P$8:$R$2778, 2, FALSE)), "", VLOOKUP(A2580, PerformanceRating!$P$8:$R$2778, 2, FALSE))</f>
        <v>4</v>
      </c>
      <c r="G2580">
        <f>IF(ISNA(VLOOKUP(A2580, PerformanceRating!$P$8:$R$2778, 3, FALSE)), "", VLOOKUP(A2580, PerformanceRating!$P$8:$R$2778, 3, FALSE))</f>
        <v>3.6</v>
      </c>
      <c r="H2580">
        <f>IF(ISNA(VLOOKUP(A2580, PerformanceRating!$C$2:$N$6710, 11, FALSE)), "", VLOOKUP(A2580, PerformanceRating!$C$2:$N$6710, 11, FALSE))</f>
        <v>3.5</v>
      </c>
      <c r="I2580">
        <f>IF(ISNA(VLOOKUP(A2580, PerformanceRating!$C$2:$N$6710, 12, FALSE)), "", VLOOKUP(A2580, PerformanceRating!$C$2:$N$6710, 12, FALSE))</f>
        <v>3.5</v>
      </c>
    </row>
    <row r="2581" spans="1:9" x14ac:dyDescent="0.25">
      <c r="A2581" s="1">
        <v>44286</v>
      </c>
      <c r="B2581">
        <f>COUNTIF(Employee!$U$2:$U$1471, 'Date Events'!A2581)</f>
        <v>0</v>
      </c>
      <c r="C2581">
        <f>COUNTIF(Employee!$X$2:$X$1471, 'Date Events'!A2581)</f>
        <v>0</v>
      </c>
      <c r="D2581">
        <f t="shared" si="40"/>
        <v>1076</v>
      </c>
      <c r="E2581">
        <f>COUNTIF(Employee!$AA$2:$AA$1471, 'Date Events'!A2581)</f>
        <v>1</v>
      </c>
      <c r="F2581">
        <f>IF(ISNA(VLOOKUP(A2581, PerformanceRating!$P$8:$R$2778, 2, FALSE)), "", VLOOKUP(A2581, PerformanceRating!$P$8:$R$2778, 2, FALSE))</f>
        <v>4</v>
      </c>
      <c r="G2581">
        <f>IF(ISNA(VLOOKUP(A2581, PerformanceRating!$P$8:$R$2778, 3, FALSE)), "", VLOOKUP(A2581, PerformanceRating!$P$8:$R$2778, 3, FALSE))</f>
        <v>4</v>
      </c>
      <c r="H2581">
        <f>IF(ISNA(VLOOKUP(A2581, PerformanceRating!$C$2:$N$6710, 11, FALSE)), "", VLOOKUP(A2581, PerformanceRating!$C$2:$N$6710, 11, FALSE))</f>
        <v>2.75</v>
      </c>
      <c r="I2581">
        <f>IF(ISNA(VLOOKUP(A2581, PerformanceRating!$C$2:$N$6710, 12, FALSE)), "", VLOOKUP(A2581, PerformanceRating!$C$2:$N$6710, 12, FALSE))</f>
        <v>4</v>
      </c>
    </row>
    <row r="2582" spans="1:9" x14ac:dyDescent="0.25">
      <c r="A2582" s="1">
        <v>44287</v>
      </c>
      <c r="B2582">
        <f>COUNTIF(Employee!$U$2:$U$1471, 'Date Events'!A2582)</f>
        <v>0</v>
      </c>
      <c r="C2582">
        <f>COUNTIF(Employee!$X$2:$X$1471, 'Date Events'!A2582)</f>
        <v>0</v>
      </c>
      <c r="D2582">
        <f t="shared" si="40"/>
        <v>1076</v>
      </c>
      <c r="E2582">
        <f>COUNTIF(Employee!$AA$2:$AA$1471, 'Date Events'!A2582)</f>
        <v>0</v>
      </c>
      <c r="F2582">
        <f>IF(ISNA(VLOOKUP(A2582, PerformanceRating!$P$8:$R$2778, 2, FALSE)), "", VLOOKUP(A2582, PerformanceRating!$P$8:$R$2778, 2, FALSE))</f>
        <v>4.25</v>
      </c>
      <c r="G2582">
        <f>IF(ISNA(VLOOKUP(A2582, PerformanceRating!$P$8:$R$2778, 3, FALSE)), "", VLOOKUP(A2582, PerformanceRating!$P$8:$R$2778, 3, FALSE))</f>
        <v>4.25</v>
      </c>
      <c r="H2582">
        <f>IF(ISNA(VLOOKUP(A2582, PerformanceRating!$C$2:$N$6710, 11, FALSE)), "", VLOOKUP(A2582, PerformanceRating!$C$2:$N$6710, 11, FALSE))</f>
        <v>3.75</v>
      </c>
      <c r="I2582">
        <f>IF(ISNA(VLOOKUP(A2582, PerformanceRating!$C$2:$N$6710, 12, FALSE)), "", VLOOKUP(A2582, PerformanceRating!$C$2:$N$6710, 12, FALSE))</f>
        <v>4</v>
      </c>
    </row>
    <row r="2583" spans="1:9" x14ac:dyDescent="0.25">
      <c r="A2583" s="1">
        <v>44288</v>
      </c>
      <c r="B2583">
        <f>COUNTIF(Employee!$U$2:$U$1471, 'Date Events'!A2583)</f>
        <v>1</v>
      </c>
      <c r="C2583">
        <f>COUNTIF(Employee!$X$2:$X$1471, 'Date Events'!A2583)</f>
        <v>0</v>
      </c>
      <c r="D2583">
        <f t="shared" si="40"/>
        <v>1077</v>
      </c>
      <c r="E2583">
        <f>COUNTIF(Employee!$AA$2:$AA$1471, 'Date Events'!A2583)</f>
        <v>0</v>
      </c>
      <c r="F2583">
        <f>IF(ISNA(VLOOKUP(A2583, PerformanceRating!$P$8:$R$2778, 2, FALSE)), "", VLOOKUP(A2583, PerformanceRating!$P$8:$R$2778, 2, FALSE))</f>
        <v>4.333333333333333</v>
      </c>
      <c r="G2583">
        <f>IF(ISNA(VLOOKUP(A2583, PerformanceRating!$P$8:$R$2778, 3, FALSE)), "", VLOOKUP(A2583, PerformanceRating!$P$8:$R$2778, 3, FALSE))</f>
        <v>3.6666666666666665</v>
      </c>
      <c r="H2583">
        <f>IF(ISNA(VLOOKUP(A2583, PerformanceRating!$C$2:$N$6710, 11, FALSE)), "", VLOOKUP(A2583, PerformanceRating!$C$2:$N$6710, 11, FALSE))</f>
        <v>4</v>
      </c>
      <c r="I2583">
        <f>IF(ISNA(VLOOKUP(A2583, PerformanceRating!$C$2:$N$6710, 12, FALSE)), "", VLOOKUP(A2583, PerformanceRating!$C$2:$N$6710, 12, FALSE))</f>
        <v>4.5</v>
      </c>
    </row>
    <row r="2584" spans="1:9" x14ac:dyDescent="0.25">
      <c r="A2584" s="1">
        <v>44289</v>
      </c>
      <c r="B2584">
        <f>COUNTIF(Employee!$U$2:$U$1471, 'Date Events'!A2584)</f>
        <v>0</v>
      </c>
      <c r="C2584">
        <f>COUNTIF(Employee!$X$2:$X$1471, 'Date Events'!A2584)</f>
        <v>0</v>
      </c>
      <c r="D2584">
        <f t="shared" si="40"/>
        <v>1077</v>
      </c>
      <c r="E2584">
        <f>COUNTIF(Employee!$AA$2:$AA$1471, 'Date Events'!A2584)</f>
        <v>1</v>
      </c>
      <c r="F2584">
        <f>IF(ISNA(VLOOKUP(A2584, PerformanceRating!$P$8:$R$2778, 2, FALSE)), "", VLOOKUP(A2584, PerformanceRating!$P$8:$R$2778, 2, FALSE))</f>
        <v>4</v>
      </c>
      <c r="G2584">
        <f>IF(ISNA(VLOOKUP(A2584, PerformanceRating!$P$8:$R$2778, 3, FALSE)), "", VLOOKUP(A2584, PerformanceRating!$P$8:$R$2778, 3, FALSE))</f>
        <v>3.6666666666666665</v>
      </c>
      <c r="H2584">
        <f>IF(ISNA(VLOOKUP(A2584, PerformanceRating!$C$2:$N$6710, 11, FALSE)), "", VLOOKUP(A2584, PerformanceRating!$C$2:$N$6710, 11, FALSE))</f>
        <v>3.25</v>
      </c>
      <c r="I2584">
        <f>IF(ISNA(VLOOKUP(A2584, PerformanceRating!$C$2:$N$6710, 12, FALSE)), "", VLOOKUP(A2584, PerformanceRating!$C$2:$N$6710, 12, FALSE))</f>
        <v>3</v>
      </c>
    </row>
    <row r="2585" spans="1:9" x14ac:dyDescent="0.25">
      <c r="A2585" s="1">
        <v>44290</v>
      </c>
      <c r="B2585">
        <f>COUNTIF(Employee!$U$2:$U$1471, 'Date Events'!A2585)</f>
        <v>0</v>
      </c>
      <c r="C2585">
        <f>COUNTIF(Employee!$X$2:$X$1471, 'Date Events'!A2585)</f>
        <v>0</v>
      </c>
      <c r="D2585">
        <f t="shared" si="40"/>
        <v>1077</v>
      </c>
      <c r="E2585">
        <f>COUNTIF(Employee!$AA$2:$AA$1471, 'Date Events'!A2585)</f>
        <v>1</v>
      </c>
      <c r="F2585">
        <f>IF(ISNA(VLOOKUP(A2585, PerformanceRating!$P$8:$R$2778, 2, FALSE)), "", VLOOKUP(A2585, PerformanceRating!$P$8:$R$2778, 2, FALSE))</f>
        <v>4</v>
      </c>
      <c r="G2585">
        <f>IF(ISNA(VLOOKUP(A2585, PerformanceRating!$P$8:$R$2778, 3, FALSE)), "", VLOOKUP(A2585, PerformanceRating!$P$8:$R$2778, 3, FALSE))</f>
        <v>3.5</v>
      </c>
      <c r="H2585">
        <f>IF(ISNA(VLOOKUP(A2585, PerformanceRating!$C$2:$N$6710, 11, FALSE)), "", VLOOKUP(A2585, PerformanceRating!$C$2:$N$6710, 11, FALSE))</f>
        <v>2.75</v>
      </c>
      <c r="I2585">
        <f>IF(ISNA(VLOOKUP(A2585, PerformanceRating!$C$2:$N$6710, 12, FALSE)), "", VLOOKUP(A2585, PerformanceRating!$C$2:$N$6710, 12, FALSE))</f>
        <v>2.5</v>
      </c>
    </row>
    <row r="2586" spans="1:9" x14ac:dyDescent="0.25">
      <c r="A2586" s="1">
        <v>44291</v>
      </c>
      <c r="B2586">
        <f>COUNTIF(Employee!$U$2:$U$1471, 'Date Events'!A2586)</f>
        <v>0</v>
      </c>
      <c r="C2586">
        <f>COUNTIF(Employee!$X$2:$X$1471, 'Date Events'!A2586)</f>
        <v>0</v>
      </c>
      <c r="D2586">
        <f t="shared" si="40"/>
        <v>1077</v>
      </c>
      <c r="E2586">
        <f>COUNTIF(Employee!$AA$2:$AA$1471, 'Date Events'!A2586)</f>
        <v>0</v>
      </c>
      <c r="F2586">
        <f>IF(ISNA(VLOOKUP(A2586, PerformanceRating!$P$8:$R$2778, 2, FALSE)), "", VLOOKUP(A2586, PerformanceRating!$P$8:$R$2778, 2, FALSE))</f>
        <v>4</v>
      </c>
      <c r="G2586">
        <f>IF(ISNA(VLOOKUP(A2586, PerformanceRating!$P$8:$R$2778, 3, FALSE)), "", VLOOKUP(A2586, PerformanceRating!$P$8:$R$2778, 3, FALSE))</f>
        <v>3.3333333333333335</v>
      </c>
      <c r="H2586">
        <f>IF(ISNA(VLOOKUP(A2586, PerformanceRating!$C$2:$N$6710, 11, FALSE)), "", VLOOKUP(A2586, PerformanceRating!$C$2:$N$6710, 11, FALSE))</f>
        <v>4.25</v>
      </c>
      <c r="I2586">
        <f>IF(ISNA(VLOOKUP(A2586, PerformanceRating!$C$2:$N$6710, 12, FALSE)), "", VLOOKUP(A2586, PerformanceRating!$C$2:$N$6710, 12, FALSE))</f>
        <v>2.5</v>
      </c>
    </row>
    <row r="2587" spans="1:9" x14ac:dyDescent="0.25">
      <c r="A2587" s="1">
        <v>44293</v>
      </c>
      <c r="B2587">
        <f>COUNTIF(Employee!$U$2:$U$1471, 'Date Events'!A2587)</f>
        <v>0</v>
      </c>
      <c r="C2587">
        <f>COUNTIF(Employee!$X$2:$X$1471, 'Date Events'!A2587)</f>
        <v>0</v>
      </c>
      <c r="D2587">
        <f t="shared" si="40"/>
        <v>1077</v>
      </c>
      <c r="E2587">
        <f>COUNTIF(Employee!$AA$2:$AA$1471, 'Date Events'!A2587)</f>
        <v>0</v>
      </c>
      <c r="F2587">
        <f>IF(ISNA(VLOOKUP(A2587, PerformanceRating!$P$8:$R$2778, 2, FALSE)), "", VLOOKUP(A2587, PerformanceRating!$P$8:$R$2778, 2, FALSE))</f>
        <v>4</v>
      </c>
      <c r="G2587">
        <f>IF(ISNA(VLOOKUP(A2587, PerformanceRating!$P$8:$R$2778, 3, FALSE)), "", VLOOKUP(A2587, PerformanceRating!$P$8:$R$2778, 3, FALSE))</f>
        <v>3.5</v>
      </c>
      <c r="H2587">
        <f>IF(ISNA(VLOOKUP(A2587, PerformanceRating!$C$2:$N$6710, 11, FALSE)), "", VLOOKUP(A2587, PerformanceRating!$C$2:$N$6710, 11, FALSE))</f>
        <v>3.75</v>
      </c>
      <c r="I2587">
        <f>IF(ISNA(VLOOKUP(A2587, PerformanceRating!$C$2:$N$6710, 12, FALSE)), "", VLOOKUP(A2587, PerformanceRating!$C$2:$N$6710, 12, FALSE))</f>
        <v>3.5</v>
      </c>
    </row>
    <row r="2588" spans="1:9" x14ac:dyDescent="0.25">
      <c r="A2588" s="1">
        <v>44294</v>
      </c>
      <c r="B2588">
        <f>COUNTIF(Employee!$U$2:$U$1471, 'Date Events'!A2588)</f>
        <v>1</v>
      </c>
      <c r="C2588">
        <f>COUNTIF(Employee!$X$2:$X$1471, 'Date Events'!A2588)</f>
        <v>0</v>
      </c>
      <c r="D2588">
        <f t="shared" si="40"/>
        <v>1078</v>
      </c>
      <c r="E2588">
        <f>COUNTIF(Employee!$AA$2:$AA$1471, 'Date Events'!A2588)</f>
        <v>0</v>
      </c>
      <c r="F2588">
        <f>IF(ISNA(VLOOKUP(A2588, PerformanceRating!$P$8:$R$2778, 2, FALSE)), "", VLOOKUP(A2588, PerformanceRating!$P$8:$R$2778, 2, FALSE))</f>
        <v>4.5</v>
      </c>
      <c r="G2588">
        <f>IF(ISNA(VLOOKUP(A2588, PerformanceRating!$P$8:$R$2778, 3, FALSE)), "", VLOOKUP(A2588, PerformanceRating!$P$8:$R$2778, 3, FALSE))</f>
        <v>4</v>
      </c>
      <c r="H2588">
        <f>IF(ISNA(VLOOKUP(A2588, PerformanceRating!$C$2:$N$6710, 11, FALSE)), "", VLOOKUP(A2588, PerformanceRating!$C$2:$N$6710, 11, FALSE))</f>
        <v>3.75</v>
      </c>
      <c r="I2588">
        <f>IF(ISNA(VLOOKUP(A2588, PerformanceRating!$C$2:$N$6710, 12, FALSE)), "", VLOOKUP(A2588, PerformanceRating!$C$2:$N$6710, 12, FALSE))</f>
        <v>4.5</v>
      </c>
    </row>
    <row r="2589" spans="1:9" x14ac:dyDescent="0.25">
      <c r="A2589" s="1">
        <v>44295</v>
      </c>
      <c r="B2589">
        <f>COUNTIF(Employee!$U$2:$U$1471, 'Date Events'!A2589)</f>
        <v>0</v>
      </c>
      <c r="C2589">
        <f>COUNTIF(Employee!$X$2:$X$1471, 'Date Events'!A2589)</f>
        <v>0</v>
      </c>
      <c r="D2589">
        <f t="shared" si="40"/>
        <v>1078</v>
      </c>
      <c r="E2589">
        <f>COUNTIF(Employee!$AA$2:$AA$1471, 'Date Events'!A2589)</f>
        <v>0</v>
      </c>
      <c r="F2589">
        <f>IF(ISNA(VLOOKUP(A2589, PerformanceRating!$P$8:$R$2778, 2, FALSE)), "", VLOOKUP(A2589, PerformanceRating!$P$8:$R$2778, 2, FALSE))</f>
        <v>3.75</v>
      </c>
      <c r="G2589">
        <f>IF(ISNA(VLOOKUP(A2589, PerformanceRating!$P$8:$R$2778, 3, FALSE)), "", VLOOKUP(A2589, PerformanceRating!$P$8:$R$2778, 3, FALSE))</f>
        <v>3.5</v>
      </c>
      <c r="H2589">
        <f>IF(ISNA(VLOOKUP(A2589, PerformanceRating!$C$2:$N$6710, 11, FALSE)), "", VLOOKUP(A2589, PerformanceRating!$C$2:$N$6710, 11, FALSE))</f>
        <v>3.25</v>
      </c>
      <c r="I2589">
        <f>IF(ISNA(VLOOKUP(A2589, PerformanceRating!$C$2:$N$6710, 12, FALSE)), "", VLOOKUP(A2589, PerformanceRating!$C$2:$N$6710, 12, FALSE))</f>
        <v>4</v>
      </c>
    </row>
    <row r="2590" spans="1:9" x14ac:dyDescent="0.25">
      <c r="A2590" s="1">
        <v>44296</v>
      </c>
      <c r="B2590">
        <f>COUNTIF(Employee!$U$2:$U$1471, 'Date Events'!A2590)</f>
        <v>0</v>
      </c>
      <c r="C2590">
        <f>COUNTIF(Employee!$X$2:$X$1471, 'Date Events'!A2590)</f>
        <v>0</v>
      </c>
      <c r="D2590">
        <f t="shared" si="40"/>
        <v>1078</v>
      </c>
      <c r="E2590">
        <f>COUNTIF(Employee!$AA$2:$AA$1471, 'Date Events'!A2590)</f>
        <v>0</v>
      </c>
      <c r="F2590">
        <f>IF(ISNA(VLOOKUP(A2590, PerformanceRating!$P$8:$R$2778, 2, FALSE)), "", VLOOKUP(A2590, PerformanceRating!$P$8:$R$2778, 2, FALSE))</f>
        <v>4</v>
      </c>
      <c r="G2590">
        <f>IF(ISNA(VLOOKUP(A2590, PerformanceRating!$P$8:$R$2778, 3, FALSE)), "", VLOOKUP(A2590, PerformanceRating!$P$8:$R$2778, 3, FALSE))</f>
        <v>3.4</v>
      </c>
      <c r="H2590">
        <f>IF(ISNA(VLOOKUP(A2590, PerformanceRating!$C$2:$N$6710, 11, FALSE)), "", VLOOKUP(A2590, PerformanceRating!$C$2:$N$6710, 11, FALSE))</f>
        <v>1.75</v>
      </c>
      <c r="I2590">
        <f>IF(ISNA(VLOOKUP(A2590, PerformanceRating!$C$2:$N$6710, 12, FALSE)), "", VLOOKUP(A2590, PerformanceRating!$C$2:$N$6710, 12, FALSE))</f>
        <v>3.5</v>
      </c>
    </row>
    <row r="2591" spans="1:9" x14ac:dyDescent="0.25">
      <c r="A2591" s="1">
        <v>44297</v>
      </c>
      <c r="B2591">
        <f>COUNTIF(Employee!$U$2:$U$1471, 'Date Events'!A2591)</f>
        <v>0</v>
      </c>
      <c r="C2591">
        <f>COUNTIF(Employee!$X$2:$X$1471, 'Date Events'!A2591)</f>
        <v>0</v>
      </c>
      <c r="D2591">
        <f t="shared" si="40"/>
        <v>1078</v>
      </c>
      <c r="E2591">
        <f>COUNTIF(Employee!$AA$2:$AA$1471, 'Date Events'!A2591)</f>
        <v>0</v>
      </c>
      <c r="F2591">
        <f>IF(ISNA(VLOOKUP(A2591, PerformanceRating!$P$8:$R$2778, 2, FALSE)), "", VLOOKUP(A2591, PerformanceRating!$P$8:$R$2778, 2, FALSE))</f>
        <v>3.75</v>
      </c>
      <c r="G2591">
        <f>IF(ISNA(VLOOKUP(A2591, PerformanceRating!$P$8:$R$2778, 3, FALSE)), "", VLOOKUP(A2591, PerformanceRating!$P$8:$R$2778, 3, FALSE))</f>
        <v>3</v>
      </c>
      <c r="H2591">
        <f>IF(ISNA(VLOOKUP(A2591, PerformanceRating!$C$2:$N$6710, 11, FALSE)), "", VLOOKUP(A2591, PerformanceRating!$C$2:$N$6710, 11, FALSE))</f>
        <v>3.75</v>
      </c>
      <c r="I2591">
        <f>IF(ISNA(VLOOKUP(A2591, PerformanceRating!$C$2:$N$6710, 12, FALSE)), "", VLOOKUP(A2591, PerformanceRating!$C$2:$N$6710, 12, FALSE))</f>
        <v>2.5</v>
      </c>
    </row>
    <row r="2592" spans="1:9" x14ac:dyDescent="0.25">
      <c r="A2592" s="1">
        <v>44298</v>
      </c>
      <c r="B2592">
        <f>COUNTIF(Employee!$U$2:$U$1471, 'Date Events'!A2592)</f>
        <v>0</v>
      </c>
      <c r="C2592">
        <f>COUNTIF(Employee!$X$2:$X$1471, 'Date Events'!A2592)</f>
        <v>0</v>
      </c>
      <c r="D2592">
        <f t="shared" si="40"/>
        <v>1078</v>
      </c>
      <c r="E2592">
        <f>COUNTIF(Employee!$AA$2:$AA$1471, 'Date Events'!A2592)</f>
        <v>1</v>
      </c>
      <c r="F2592">
        <f>IF(ISNA(VLOOKUP(A2592, PerformanceRating!$P$8:$R$2778, 2, FALSE)), "", VLOOKUP(A2592, PerformanceRating!$P$8:$R$2778, 2, FALSE))</f>
        <v>3.5</v>
      </c>
      <c r="G2592">
        <f>IF(ISNA(VLOOKUP(A2592, PerformanceRating!$P$8:$R$2778, 3, FALSE)), "", VLOOKUP(A2592, PerformanceRating!$P$8:$R$2778, 3, FALSE))</f>
        <v>3</v>
      </c>
      <c r="H2592">
        <f>IF(ISNA(VLOOKUP(A2592, PerformanceRating!$C$2:$N$6710, 11, FALSE)), "", VLOOKUP(A2592, PerformanceRating!$C$2:$N$6710, 11, FALSE))</f>
        <v>4.5</v>
      </c>
      <c r="I2592">
        <f>IF(ISNA(VLOOKUP(A2592, PerformanceRating!$C$2:$N$6710, 12, FALSE)), "", VLOOKUP(A2592, PerformanceRating!$C$2:$N$6710, 12, FALSE))</f>
        <v>4</v>
      </c>
    </row>
    <row r="2593" spans="1:9" x14ac:dyDescent="0.25">
      <c r="A2593" s="1">
        <v>44299</v>
      </c>
      <c r="B2593">
        <f>COUNTIF(Employee!$U$2:$U$1471, 'Date Events'!A2593)</f>
        <v>0</v>
      </c>
      <c r="C2593">
        <f>COUNTIF(Employee!$X$2:$X$1471, 'Date Events'!A2593)</f>
        <v>0</v>
      </c>
      <c r="D2593">
        <f t="shared" si="40"/>
        <v>1078</v>
      </c>
      <c r="E2593">
        <f>COUNTIF(Employee!$AA$2:$AA$1471, 'Date Events'!A2593)</f>
        <v>0</v>
      </c>
      <c r="F2593">
        <f>IF(ISNA(VLOOKUP(A2593, PerformanceRating!$P$8:$R$2778, 2, FALSE)), "", VLOOKUP(A2593, PerformanceRating!$P$8:$R$2778, 2, FALSE))</f>
        <v>3.6666666666666665</v>
      </c>
      <c r="G2593">
        <f>IF(ISNA(VLOOKUP(A2593, PerformanceRating!$P$8:$R$2778, 3, FALSE)), "", VLOOKUP(A2593, PerformanceRating!$P$8:$R$2778, 3, FALSE))</f>
        <v>2.6666666666666665</v>
      </c>
      <c r="H2593">
        <f>IF(ISNA(VLOOKUP(A2593, PerformanceRating!$C$2:$N$6710, 11, FALSE)), "", VLOOKUP(A2593, PerformanceRating!$C$2:$N$6710, 11, FALSE))</f>
        <v>2.5</v>
      </c>
      <c r="I2593">
        <f>IF(ISNA(VLOOKUP(A2593, PerformanceRating!$C$2:$N$6710, 12, FALSE)), "", VLOOKUP(A2593, PerformanceRating!$C$2:$N$6710, 12, FALSE))</f>
        <v>3.5</v>
      </c>
    </row>
    <row r="2594" spans="1:9" x14ac:dyDescent="0.25">
      <c r="A2594" s="1">
        <v>44300</v>
      </c>
      <c r="B2594">
        <f>COUNTIF(Employee!$U$2:$U$1471, 'Date Events'!A2594)</f>
        <v>1</v>
      </c>
      <c r="C2594">
        <f>COUNTIF(Employee!$X$2:$X$1471, 'Date Events'!A2594)</f>
        <v>1</v>
      </c>
      <c r="D2594">
        <f t="shared" si="40"/>
        <v>1078</v>
      </c>
      <c r="E2594">
        <f>COUNTIF(Employee!$AA$2:$AA$1471, 'Date Events'!A2594)</f>
        <v>0</v>
      </c>
      <c r="F2594">
        <f>IF(ISNA(VLOOKUP(A2594, PerformanceRating!$P$8:$R$2778, 2, FALSE)), "", VLOOKUP(A2594, PerformanceRating!$P$8:$R$2778, 2, FALSE))</f>
        <v>3</v>
      </c>
      <c r="G2594">
        <f>IF(ISNA(VLOOKUP(A2594, PerformanceRating!$P$8:$R$2778, 3, FALSE)), "", VLOOKUP(A2594, PerformanceRating!$P$8:$R$2778, 3, FALSE))</f>
        <v>2</v>
      </c>
      <c r="H2594">
        <f>IF(ISNA(VLOOKUP(A2594, PerformanceRating!$C$2:$N$6710, 11, FALSE)), "", VLOOKUP(A2594, PerformanceRating!$C$2:$N$6710, 11, FALSE))</f>
        <v>2.25</v>
      </c>
      <c r="I2594">
        <f>IF(ISNA(VLOOKUP(A2594, PerformanceRating!$C$2:$N$6710, 12, FALSE)), "", VLOOKUP(A2594, PerformanceRating!$C$2:$N$6710, 12, FALSE))</f>
        <v>2.5</v>
      </c>
    </row>
    <row r="2595" spans="1:9" x14ac:dyDescent="0.25">
      <c r="A2595" s="1">
        <v>44301</v>
      </c>
      <c r="B2595">
        <f>COUNTIF(Employee!$U$2:$U$1471, 'Date Events'!A2595)</f>
        <v>0</v>
      </c>
      <c r="C2595">
        <f>COUNTIF(Employee!$X$2:$X$1471, 'Date Events'!A2595)</f>
        <v>0</v>
      </c>
      <c r="D2595">
        <f t="shared" si="40"/>
        <v>1078</v>
      </c>
      <c r="E2595">
        <f>COUNTIF(Employee!$AA$2:$AA$1471, 'Date Events'!A2595)</f>
        <v>0</v>
      </c>
      <c r="F2595">
        <f>IF(ISNA(VLOOKUP(A2595, PerformanceRating!$P$8:$R$2778, 2, FALSE)), "", VLOOKUP(A2595, PerformanceRating!$P$8:$R$2778, 2, FALSE))</f>
        <v>3.75</v>
      </c>
      <c r="G2595">
        <f>IF(ISNA(VLOOKUP(A2595, PerformanceRating!$P$8:$R$2778, 3, FALSE)), "", VLOOKUP(A2595, PerformanceRating!$P$8:$R$2778, 3, FALSE))</f>
        <v>3.25</v>
      </c>
      <c r="H2595">
        <f>IF(ISNA(VLOOKUP(A2595, PerformanceRating!$C$2:$N$6710, 11, FALSE)), "", VLOOKUP(A2595, PerformanceRating!$C$2:$N$6710, 11, FALSE))</f>
        <v>2.75</v>
      </c>
      <c r="I2595">
        <f>IF(ISNA(VLOOKUP(A2595, PerformanceRating!$C$2:$N$6710, 12, FALSE)), "", VLOOKUP(A2595, PerformanceRating!$C$2:$N$6710, 12, FALSE))</f>
        <v>3.5</v>
      </c>
    </row>
    <row r="2596" spans="1:9" x14ac:dyDescent="0.25">
      <c r="A2596" s="1">
        <v>44302</v>
      </c>
      <c r="B2596">
        <f>COUNTIF(Employee!$U$2:$U$1471, 'Date Events'!A2596)</f>
        <v>0</v>
      </c>
      <c r="C2596">
        <f>COUNTIF(Employee!$X$2:$X$1471, 'Date Events'!A2596)</f>
        <v>0</v>
      </c>
      <c r="D2596">
        <f t="shared" si="40"/>
        <v>1078</v>
      </c>
      <c r="E2596">
        <f>COUNTIF(Employee!$AA$2:$AA$1471, 'Date Events'!A2596)</f>
        <v>0</v>
      </c>
      <c r="F2596">
        <f>IF(ISNA(VLOOKUP(A2596, PerformanceRating!$P$8:$R$2778, 2, FALSE)), "", VLOOKUP(A2596, PerformanceRating!$P$8:$R$2778, 2, FALSE))</f>
        <v>3.5</v>
      </c>
      <c r="G2596">
        <f>IF(ISNA(VLOOKUP(A2596, PerformanceRating!$P$8:$R$2778, 3, FALSE)), "", VLOOKUP(A2596, PerformanceRating!$P$8:$R$2778, 3, FALSE))</f>
        <v>2.75</v>
      </c>
      <c r="H2596">
        <f>IF(ISNA(VLOOKUP(A2596, PerformanceRating!$C$2:$N$6710, 11, FALSE)), "", VLOOKUP(A2596, PerformanceRating!$C$2:$N$6710, 11, FALSE))</f>
        <v>2.75</v>
      </c>
      <c r="I2596">
        <f>IF(ISNA(VLOOKUP(A2596, PerformanceRating!$C$2:$N$6710, 12, FALSE)), "", VLOOKUP(A2596, PerformanceRating!$C$2:$N$6710, 12, FALSE))</f>
        <v>2.5</v>
      </c>
    </row>
    <row r="2597" spans="1:9" x14ac:dyDescent="0.25">
      <c r="A2597" s="1">
        <v>44303</v>
      </c>
      <c r="B2597">
        <f>COUNTIF(Employee!$U$2:$U$1471, 'Date Events'!A2597)</f>
        <v>0</v>
      </c>
      <c r="C2597">
        <f>COUNTIF(Employee!$X$2:$X$1471, 'Date Events'!A2597)</f>
        <v>0</v>
      </c>
      <c r="D2597">
        <f t="shared" si="40"/>
        <v>1078</v>
      </c>
      <c r="E2597">
        <f>COUNTIF(Employee!$AA$2:$AA$1471, 'Date Events'!A2597)</f>
        <v>0</v>
      </c>
      <c r="F2597">
        <f>IF(ISNA(VLOOKUP(A2597, PerformanceRating!$P$8:$R$2778, 2, FALSE)), "", VLOOKUP(A2597, PerformanceRating!$P$8:$R$2778, 2, FALSE))</f>
        <v>4.2</v>
      </c>
      <c r="G2597">
        <f>IF(ISNA(VLOOKUP(A2597, PerformanceRating!$P$8:$R$2778, 3, FALSE)), "", VLOOKUP(A2597, PerformanceRating!$P$8:$R$2778, 3, FALSE))</f>
        <v>3.6</v>
      </c>
      <c r="H2597">
        <f>IF(ISNA(VLOOKUP(A2597, PerformanceRating!$C$2:$N$6710, 11, FALSE)), "", VLOOKUP(A2597, PerformanceRating!$C$2:$N$6710, 11, FALSE))</f>
        <v>2.75</v>
      </c>
      <c r="I2597">
        <f>IF(ISNA(VLOOKUP(A2597, PerformanceRating!$C$2:$N$6710, 12, FALSE)), "", VLOOKUP(A2597, PerformanceRating!$C$2:$N$6710, 12, FALSE))</f>
        <v>2.5</v>
      </c>
    </row>
    <row r="2598" spans="1:9" x14ac:dyDescent="0.25">
      <c r="A2598" s="1">
        <v>44304</v>
      </c>
      <c r="B2598">
        <f>COUNTIF(Employee!$U$2:$U$1471, 'Date Events'!A2598)</f>
        <v>1</v>
      </c>
      <c r="C2598">
        <f>COUNTIF(Employee!$X$2:$X$1471, 'Date Events'!A2598)</f>
        <v>0</v>
      </c>
      <c r="D2598">
        <f t="shared" si="40"/>
        <v>1079</v>
      </c>
      <c r="E2598">
        <f>COUNTIF(Employee!$AA$2:$AA$1471, 'Date Events'!A2598)</f>
        <v>1</v>
      </c>
      <c r="F2598">
        <f>IF(ISNA(VLOOKUP(A2598, PerformanceRating!$P$8:$R$2778, 2, FALSE)), "", VLOOKUP(A2598, PerformanceRating!$P$8:$R$2778, 2, FALSE))</f>
        <v>4.5</v>
      </c>
      <c r="G2598">
        <f>IF(ISNA(VLOOKUP(A2598, PerformanceRating!$P$8:$R$2778, 3, FALSE)), "", VLOOKUP(A2598, PerformanceRating!$P$8:$R$2778, 3, FALSE))</f>
        <v>4</v>
      </c>
      <c r="H2598">
        <f>IF(ISNA(VLOOKUP(A2598, PerformanceRating!$C$2:$N$6710, 11, FALSE)), "", VLOOKUP(A2598, PerformanceRating!$C$2:$N$6710, 11, FALSE))</f>
        <v>3.75</v>
      </c>
      <c r="I2598">
        <f>IF(ISNA(VLOOKUP(A2598, PerformanceRating!$C$2:$N$6710, 12, FALSE)), "", VLOOKUP(A2598, PerformanceRating!$C$2:$N$6710, 12, FALSE))</f>
        <v>4.5</v>
      </c>
    </row>
    <row r="2599" spans="1:9" x14ac:dyDescent="0.25">
      <c r="A2599" s="1">
        <v>44305</v>
      </c>
      <c r="B2599">
        <f>COUNTIF(Employee!$U$2:$U$1471, 'Date Events'!A2599)</f>
        <v>0</v>
      </c>
      <c r="C2599">
        <f>COUNTIF(Employee!$X$2:$X$1471, 'Date Events'!A2599)</f>
        <v>0</v>
      </c>
      <c r="D2599">
        <f t="shared" si="40"/>
        <v>1079</v>
      </c>
      <c r="E2599">
        <f>COUNTIF(Employee!$AA$2:$AA$1471, 'Date Events'!A2599)</f>
        <v>0</v>
      </c>
      <c r="F2599">
        <f>IF(ISNA(VLOOKUP(A2599, PerformanceRating!$P$8:$R$2778, 2, FALSE)), "", VLOOKUP(A2599, PerformanceRating!$P$8:$R$2778, 2, FALSE))</f>
        <v>4</v>
      </c>
      <c r="G2599">
        <f>IF(ISNA(VLOOKUP(A2599, PerformanceRating!$P$8:$R$2778, 3, FALSE)), "", VLOOKUP(A2599, PerformanceRating!$P$8:$R$2778, 3, FALSE))</f>
        <v>3.6666666666666665</v>
      </c>
      <c r="H2599">
        <f>IF(ISNA(VLOOKUP(A2599, PerformanceRating!$C$2:$N$6710, 11, FALSE)), "", VLOOKUP(A2599, PerformanceRating!$C$2:$N$6710, 11, FALSE))</f>
        <v>3.5</v>
      </c>
      <c r="I2599">
        <f>IF(ISNA(VLOOKUP(A2599, PerformanceRating!$C$2:$N$6710, 12, FALSE)), "", VLOOKUP(A2599, PerformanceRating!$C$2:$N$6710, 12, FALSE))</f>
        <v>3</v>
      </c>
    </row>
    <row r="2600" spans="1:9" x14ac:dyDescent="0.25">
      <c r="A2600" s="1">
        <v>44306</v>
      </c>
      <c r="B2600">
        <f>COUNTIF(Employee!$U$2:$U$1471, 'Date Events'!A2600)</f>
        <v>0</v>
      </c>
      <c r="C2600">
        <f>COUNTIF(Employee!$X$2:$X$1471, 'Date Events'!A2600)</f>
        <v>0</v>
      </c>
      <c r="D2600">
        <f t="shared" si="40"/>
        <v>1079</v>
      </c>
      <c r="E2600">
        <f>COUNTIF(Employee!$AA$2:$AA$1471, 'Date Events'!A2600)</f>
        <v>0</v>
      </c>
      <c r="F2600">
        <f>IF(ISNA(VLOOKUP(A2600, PerformanceRating!$P$8:$R$2778, 2, FALSE)), "", VLOOKUP(A2600, PerformanceRating!$P$8:$R$2778, 2, FALSE))</f>
        <v>4</v>
      </c>
      <c r="G2600">
        <f>IF(ISNA(VLOOKUP(A2600, PerformanceRating!$P$8:$R$2778, 3, FALSE)), "", VLOOKUP(A2600, PerformanceRating!$P$8:$R$2778, 3, FALSE))</f>
        <v>3</v>
      </c>
      <c r="H2600">
        <f>IF(ISNA(VLOOKUP(A2600, PerformanceRating!$C$2:$N$6710, 11, FALSE)), "", VLOOKUP(A2600, PerformanceRating!$C$2:$N$6710, 11, FALSE))</f>
        <v>2.5</v>
      </c>
      <c r="I2600">
        <f>IF(ISNA(VLOOKUP(A2600, PerformanceRating!$C$2:$N$6710, 12, FALSE)), "", VLOOKUP(A2600, PerformanceRating!$C$2:$N$6710, 12, FALSE))</f>
        <v>3.5</v>
      </c>
    </row>
    <row r="2601" spans="1:9" x14ac:dyDescent="0.25">
      <c r="A2601" s="1">
        <v>44307</v>
      </c>
      <c r="B2601">
        <f>COUNTIF(Employee!$U$2:$U$1471, 'Date Events'!A2601)</f>
        <v>0</v>
      </c>
      <c r="C2601">
        <f>COUNTIF(Employee!$X$2:$X$1471, 'Date Events'!A2601)</f>
        <v>0</v>
      </c>
      <c r="D2601">
        <f t="shared" si="40"/>
        <v>1079</v>
      </c>
      <c r="E2601">
        <f>COUNTIF(Employee!$AA$2:$AA$1471, 'Date Events'!A2601)</f>
        <v>1</v>
      </c>
      <c r="F2601">
        <f>IF(ISNA(VLOOKUP(A2601, PerformanceRating!$P$8:$R$2778, 2, FALSE)), "", VLOOKUP(A2601, PerformanceRating!$P$8:$R$2778, 2, FALSE))</f>
        <v>4.2</v>
      </c>
      <c r="G2601">
        <f>IF(ISNA(VLOOKUP(A2601, PerformanceRating!$P$8:$R$2778, 3, FALSE)), "", VLOOKUP(A2601, PerformanceRating!$P$8:$R$2778, 3, FALSE))</f>
        <v>3.8</v>
      </c>
      <c r="H2601">
        <f>IF(ISNA(VLOOKUP(A2601, PerformanceRating!$C$2:$N$6710, 11, FALSE)), "", VLOOKUP(A2601, PerformanceRating!$C$2:$N$6710, 11, FALSE))</f>
        <v>2.5</v>
      </c>
      <c r="I2601">
        <f>IF(ISNA(VLOOKUP(A2601, PerformanceRating!$C$2:$N$6710, 12, FALSE)), "", VLOOKUP(A2601, PerformanceRating!$C$2:$N$6710, 12, FALSE))</f>
        <v>4</v>
      </c>
    </row>
    <row r="2602" spans="1:9" x14ac:dyDescent="0.25">
      <c r="A2602" s="1">
        <v>44308</v>
      </c>
      <c r="B2602">
        <f>COUNTIF(Employee!$U$2:$U$1471, 'Date Events'!A2602)</f>
        <v>1</v>
      </c>
      <c r="C2602">
        <f>COUNTIF(Employee!$X$2:$X$1471, 'Date Events'!A2602)</f>
        <v>0</v>
      </c>
      <c r="D2602">
        <f t="shared" si="40"/>
        <v>1080</v>
      </c>
      <c r="E2602">
        <f>COUNTIF(Employee!$AA$2:$AA$1471, 'Date Events'!A2602)</f>
        <v>0</v>
      </c>
      <c r="F2602">
        <f>IF(ISNA(VLOOKUP(A2602, PerformanceRating!$P$8:$R$2778, 2, FALSE)), "", VLOOKUP(A2602, PerformanceRating!$P$8:$R$2778, 2, FALSE))</f>
        <v>4.2</v>
      </c>
      <c r="G2602">
        <f>IF(ISNA(VLOOKUP(A2602, PerformanceRating!$P$8:$R$2778, 3, FALSE)), "", VLOOKUP(A2602, PerformanceRating!$P$8:$R$2778, 3, FALSE))</f>
        <v>3.6</v>
      </c>
      <c r="H2602">
        <f>IF(ISNA(VLOOKUP(A2602, PerformanceRating!$C$2:$N$6710, 11, FALSE)), "", VLOOKUP(A2602, PerformanceRating!$C$2:$N$6710, 11, FALSE))</f>
        <v>3.5</v>
      </c>
      <c r="I2602">
        <f>IF(ISNA(VLOOKUP(A2602, PerformanceRating!$C$2:$N$6710, 12, FALSE)), "", VLOOKUP(A2602, PerformanceRating!$C$2:$N$6710, 12, FALSE))</f>
        <v>3</v>
      </c>
    </row>
    <row r="2603" spans="1:9" x14ac:dyDescent="0.25">
      <c r="A2603" s="1">
        <v>44309</v>
      </c>
      <c r="B2603">
        <f>COUNTIF(Employee!$U$2:$U$1471, 'Date Events'!A2603)</f>
        <v>0</v>
      </c>
      <c r="C2603">
        <f>COUNTIF(Employee!$X$2:$X$1471, 'Date Events'!A2603)</f>
        <v>2</v>
      </c>
      <c r="D2603">
        <f t="shared" si="40"/>
        <v>1078</v>
      </c>
      <c r="E2603">
        <f>COUNTIF(Employee!$AA$2:$AA$1471, 'Date Events'!A2603)</f>
        <v>1</v>
      </c>
      <c r="F2603">
        <f>IF(ISNA(VLOOKUP(A2603, PerformanceRating!$P$8:$R$2778, 2, FALSE)), "", VLOOKUP(A2603, PerformanceRating!$P$8:$R$2778, 2, FALSE))</f>
        <v>4</v>
      </c>
      <c r="G2603">
        <f>IF(ISNA(VLOOKUP(A2603, PerformanceRating!$P$8:$R$2778, 3, FALSE)), "", VLOOKUP(A2603, PerformanceRating!$P$8:$R$2778, 3, FALSE))</f>
        <v>3.25</v>
      </c>
      <c r="H2603">
        <f>IF(ISNA(VLOOKUP(A2603, PerformanceRating!$C$2:$N$6710, 11, FALSE)), "", VLOOKUP(A2603, PerformanceRating!$C$2:$N$6710, 11, FALSE))</f>
        <v>2.5</v>
      </c>
      <c r="I2603">
        <f>IF(ISNA(VLOOKUP(A2603, PerformanceRating!$C$2:$N$6710, 12, FALSE)), "", VLOOKUP(A2603, PerformanceRating!$C$2:$N$6710, 12, FALSE))</f>
        <v>3.5</v>
      </c>
    </row>
    <row r="2604" spans="1:9" x14ac:dyDescent="0.25">
      <c r="A2604" s="1">
        <v>44310</v>
      </c>
      <c r="B2604">
        <f>COUNTIF(Employee!$U$2:$U$1471, 'Date Events'!A2604)</f>
        <v>1</v>
      </c>
      <c r="C2604">
        <f>COUNTIF(Employee!$X$2:$X$1471, 'Date Events'!A2604)</f>
        <v>0</v>
      </c>
      <c r="D2604">
        <f t="shared" si="40"/>
        <v>1079</v>
      </c>
      <c r="E2604">
        <f>COUNTIF(Employee!$AA$2:$AA$1471, 'Date Events'!A2604)</f>
        <v>0</v>
      </c>
      <c r="F2604">
        <f>IF(ISNA(VLOOKUP(A2604, PerformanceRating!$P$8:$R$2778, 2, FALSE)), "", VLOOKUP(A2604, PerformanceRating!$P$8:$R$2778, 2, FALSE))</f>
        <v>4.2</v>
      </c>
      <c r="G2604">
        <f>IF(ISNA(VLOOKUP(A2604, PerformanceRating!$P$8:$R$2778, 3, FALSE)), "", VLOOKUP(A2604, PerformanceRating!$P$8:$R$2778, 3, FALSE))</f>
        <v>3.6</v>
      </c>
      <c r="H2604">
        <f>IF(ISNA(VLOOKUP(A2604, PerformanceRating!$C$2:$N$6710, 11, FALSE)), "", VLOOKUP(A2604, PerformanceRating!$C$2:$N$6710, 11, FALSE))</f>
        <v>2.25</v>
      </c>
      <c r="I2604">
        <f>IF(ISNA(VLOOKUP(A2604, PerformanceRating!$C$2:$N$6710, 12, FALSE)), "", VLOOKUP(A2604, PerformanceRating!$C$2:$N$6710, 12, FALSE))</f>
        <v>4</v>
      </c>
    </row>
    <row r="2605" spans="1:9" x14ac:dyDescent="0.25">
      <c r="A2605" s="1">
        <v>44311</v>
      </c>
      <c r="B2605">
        <f>COUNTIF(Employee!$U$2:$U$1471, 'Date Events'!A2605)</f>
        <v>2</v>
      </c>
      <c r="C2605">
        <f>COUNTIF(Employee!$X$2:$X$1471, 'Date Events'!A2605)</f>
        <v>1</v>
      </c>
      <c r="D2605">
        <f t="shared" si="40"/>
        <v>1080</v>
      </c>
      <c r="E2605">
        <f>COUNTIF(Employee!$AA$2:$AA$1471, 'Date Events'!A2605)</f>
        <v>1</v>
      </c>
      <c r="F2605">
        <f>IF(ISNA(VLOOKUP(A2605, PerformanceRating!$P$8:$R$2778, 2, FALSE)), "", VLOOKUP(A2605, PerformanceRating!$P$8:$R$2778, 2, FALSE))</f>
        <v>4</v>
      </c>
      <c r="G2605">
        <f>IF(ISNA(VLOOKUP(A2605, PerformanceRating!$P$8:$R$2778, 3, FALSE)), "", VLOOKUP(A2605, PerformanceRating!$P$8:$R$2778, 3, FALSE))</f>
        <v>3</v>
      </c>
      <c r="H2605">
        <f>IF(ISNA(VLOOKUP(A2605, PerformanceRating!$C$2:$N$6710, 11, FALSE)), "", VLOOKUP(A2605, PerformanceRating!$C$2:$N$6710, 11, FALSE))</f>
        <v>4.25</v>
      </c>
      <c r="I2605">
        <f>IF(ISNA(VLOOKUP(A2605, PerformanceRating!$C$2:$N$6710, 12, FALSE)), "", VLOOKUP(A2605, PerformanceRating!$C$2:$N$6710, 12, FALSE))</f>
        <v>3.5</v>
      </c>
    </row>
    <row r="2606" spans="1:9" x14ac:dyDescent="0.25">
      <c r="A2606" s="1">
        <v>44312</v>
      </c>
      <c r="B2606">
        <f>COUNTIF(Employee!$U$2:$U$1471, 'Date Events'!A2606)</f>
        <v>1</v>
      </c>
      <c r="C2606">
        <f>COUNTIF(Employee!$X$2:$X$1471, 'Date Events'!A2606)</f>
        <v>1</v>
      </c>
      <c r="D2606">
        <f t="shared" si="40"/>
        <v>1080</v>
      </c>
      <c r="E2606">
        <f>COUNTIF(Employee!$AA$2:$AA$1471, 'Date Events'!A2606)</f>
        <v>0</v>
      </c>
      <c r="F2606">
        <f>IF(ISNA(VLOOKUP(A2606, PerformanceRating!$P$8:$R$2778, 2, FALSE)), "", VLOOKUP(A2606, PerformanceRating!$P$8:$R$2778, 2, FALSE))</f>
        <v>3</v>
      </c>
      <c r="G2606">
        <f>IF(ISNA(VLOOKUP(A2606, PerformanceRating!$P$8:$R$2778, 3, FALSE)), "", VLOOKUP(A2606, PerformanceRating!$P$8:$R$2778, 3, FALSE))</f>
        <v>3</v>
      </c>
      <c r="H2606">
        <f>IF(ISNA(VLOOKUP(A2606, PerformanceRating!$C$2:$N$6710, 11, FALSE)), "", VLOOKUP(A2606, PerformanceRating!$C$2:$N$6710, 11, FALSE))</f>
        <v>4.25</v>
      </c>
      <c r="I2606">
        <f>IF(ISNA(VLOOKUP(A2606, PerformanceRating!$C$2:$N$6710, 12, FALSE)), "", VLOOKUP(A2606, PerformanceRating!$C$2:$N$6710, 12, FALSE))</f>
        <v>3</v>
      </c>
    </row>
    <row r="2607" spans="1:9" x14ac:dyDescent="0.25">
      <c r="A2607" s="1">
        <v>44313</v>
      </c>
      <c r="B2607">
        <f>COUNTIF(Employee!$U$2:$U$1471, 'Date Events'!A2607)</f>
        <v>0</v>
      </c>
      <c r="C2607">
        <f>COUNTIF(Employee!$X$2:$X$1471, 'Date Events'!A2607)</f>
        <v>0</v>
      </c>
      <c r="D2607">
        <f t="shared" si="40"/>
        <v>1080</v>
      </c>
      <c r="E2607">
        <f>COUNTIF(Employee!$AA$2:$AA$1471, 'Date Events'!A2607)</f>
        <v>1</v>
      </c>
      <c r="F2607">
        <f>IF(ISNA(VLOOKUP(A2607, PerformanceRating!$P$8:$R$2778, 2, FALSE)), "", VLOOKUP(A2607, PerformanceRating!$P$8:$R$2778, 2, FALSE))</f>
        <v>3.8571428571428572</v>
      </c>
      <c r="G2607">
        <f>IF(ISNA(VLOOKUP(A2607, PerformanceRating!$P$8:$R$2778, 3, FALSE)), "", VLOOKUP(A2607, PerformanceRating!$P$8:$R$2778, 3, FALSE))</f>
        <v>3.2857142857142856</v>
      </c>
      <c r="H2607">
        <f>IF(ISNA(VLOOKUP(A2607, PerformanceRating!$C$2:$N$6710, 11, FALSE)), "", VLOOKUP(A2607, PerformanceRating!$C$2:$N$6710, 11, FALSE))</f>
        <v>2.5</v>
      </c>
      <c r="I2607">
        <f>IF(ISNA(VLOOKUP(A2607, PerformanceRating!$C$2:$N$6710, 12, FALSE)), "", VLOOKUP(A2607, PerformanceRating!$C$2:$N$6710, 12, FALSE))</f>
        <v>2.5</v>
      </c>
    </row>
    <row r="2608" spans="1:9" x14ac:dyDescent="0.25">
      <c r="A2608" s="1">
        <v>44314</v>
      </c>
      <c r="B2608">
        <f>COUNTIF(Employee!$U$2:$U$1471, 'Date Events'!A2608)</f>
        <v>0</v>
      </c>
      <c r="C2608">
        <f>COUNTIF(Employee!$X$2:$X$1471, 'Date Events'!A2608)</f>
        <v>0</v>
      </c>
      <c r="D2608">
        <f t="shared" si="40"/>
        <v>1080</v>
      </c>
      <c r="E2608">
        <f>COUNTIF(Employee!$AA$2:$AA$1471, 'Date Events'!A2608)</f>
        <v>0</v>
      </c>
      <c r="F2608">
        <f>IF(ISNA(VLOOKUP(A2608, PerformanceRating!$P$8:$R$2778, 2, FALSE)), "", VLOOKUP(A2608, PerformanceRating!$P$8:$R$2778, 2, FALSE))</f>
        <v>4</v>
      </c>
      <c r="G2608">
        <f>IF(ISNA(VLOOKUP(A2608, PerformanceRating!$P$8:$R$2778, 3, FALSE)), "", VLOOKUP(A2608, PerformanceRating!$P$8:$R$2778, 3, FALSE))</f>
        <v>3</v>
      </c>
      <c r="H2608">
        <f>IF(ISNA(VLOOKUP(A2608, PerformanceRating!$C$2:$N$6710, 11, FALSE)), "", VLOOKUP(A2608, PerformanceRating!$C$2:$N$6710, 11, FALSE))</f>
        <v>4.25</v>
      </c>
      <c r="I2608">
        <f>IF(ISNA(VLOOKUP(A2608, PerformanceRating!$C$2:$N$6710, 12, FALSE)), "", VLOOKUP(A2608, PerformanceRating!$C$2:$N$6710, 12, FALSE))</f>
        <v>4.5</v>
      </c>
    </row>
    <row r="2609" spans="1:9" x14ac:dyDescent="0.25">
      <c r="A2609" s="1">
        <v>44315</v>
      </c>
      <c r="B2609">
        <f>COUNTIF(Employee!$U$2:$U$1471, 'Date Events'!A2609)</f>
        <v>0</v>
      </c>
      <c r="C2609">
        <f>COUNTIF(Employee!$X$2:$X$1471, 'Date Events'!A2609)</f>
        <v>0</v>
      </c>
      <c r="D2609">
        <f t="shared" si="40"/>
        <v>1080</v>
      </c>
      <c r="E2609">
        <f>COUNTIF(Employee!$AA$2:$AA$1471, 'Date Events'!A2609)</f>
        <v>0</v>
      </c>
      <c r="F2609">
        <f>IF(ISNA(VLOOKUP(A2609, PerformanceRating!$P$8:$R$2778, 2, FALSE)), "", VLOOKUP(A2609, PerformanceRating!$P$8:$R$2778, 2, FALSE))</f>
        <v>4.4000000000000004</v>
      </c>
      <c r="G2609">
        <f>IF(ISNA(VLOOKUP(A2609, PerformanceRating!$P$8:$R$2778, 3, FALSE)), "", VLOOKUP(A2609, PerformanceRating!$P$8:$R$2778, 3, FALSE))</f>
        <v>3.8</v>
      </c>
      <c r="H2609">
        <f>IF(ISNA(VLOOKUP(A2609, PerformanceRating!$C$2:$N$6710, 11, FALSE)), "", VLOOKUP(A2609, PerformanceRating!$C$2:$N$6710, 11, FALSE))</f>
        <v>4</v>
      </c>
      <c r="I2609">
        <f>IF(ISNA(VLOOKUP(A2609, PerformanceRating!$C$2:$N$6710, 12, FALSE)), "", VLOOKUP(A2609, PerformanceRating!$C$2:$N$6710, 12, FALSE))</f>
        <v>4.5</v>
      </c>
    </row>
    <row r="2610" spans="1:9" x14ac:dyDescent="0.25">
      <c r="A2610" s="1">
        <v>44316</v>
      </c>
      <c r="B2610">
        <f>COUNTIF(Employee!$U$2:$U$1471, 'Date Events'!A2610)</f>
        <v>1</v>
      </c>
      <c r="C2610">
        <f>COUNTIF(Employee!$X$2:$X$1471, 'Date Events'!A2610)</f>
        <v>0</v>
      </c>
      <c r="D2610">
        <f t="shared" si="40"/>
        <v>1081</v>
      </c>
      <c r="E2610">
        <f>COUNTIF(Employee!$AA$2:$AA$1471, 'Date Events'!A2610)</f>
        <v>0</v>
      </c>
      <c r="F2610">
        <f>IF(ISNA(VLOOKUP(A2610, PerformanceRating!$P$8:$R$2778, 2, FALSE)), "", VLOOKUP(A2610, PerformanceRating!$P$8:$R$2778, 2, FALSE))</f>
        <v>3.6666666666666665</v>
      </c>
      <c r="G2610">
        <f>IF(ISNA(VLOOKUP(A2610, PerformanceRating!$P$8:$R$2778, 3, FALSE)), "", VLOOKUP(A2610, PerformanceRating!$P$8:$R$2778, 3, FALSE))</f>
        <v>3.6666666666666665</v>
      </c>
      <c r="H2610">
        <f>IF(ISNA(VLOOKUP(A2610, PerformanceRating!$C$2:$N$6710, 11, FALSE)), "", VLOOKUP(A2610, PerformanceRating!$C$2:$N$6710, 11, FALSE))</f>
        <v>3.25</v>
      </c>
      <c r="I2610">
        <f>IF(ISNA(VLOOKUP(A2610, PerformanceRating!$C$2:$N$6710, 12, FALSE)), "", VLOOKUP(A2610, PerformanceRating!$C$2:$N$6710, 12, FALSE))</f>
        <v>3</v>
      </c>
    </row>
    <row r="2611" spans="1:9" x14ac:dyDescent="0.25">
      <c r="A2611" s="1">
        <v>44317</v>
      </c>
      <c r="B2611">
        <f>COUNTIF(Employee!$U$2:$U$1471, 'Date Events'!A2611)</f>
        <v>0</v>
      </c>
      <c r="C2611">
        <f>COUNTIF(Employee!$X$2:$X$1471, 'Date Events'!A2611)</f>
        <v>2</v>
      </c>
      <c r="D2611">
        <f t="shared" si="40"/>
        <v>1079</v>
      </c>
      <c r="E2611">
        <f>COUNTIF(Employee!$AA$2:$AA$1471, 'Date Events'!A2611)</f>
        <v>1</v>
      </c>
      <c r="F2611">
        <f>IF(ISNA(VLOOKUP(A2611, PerformanceRating!$P$8:$R$2778, 2, FALSE)), "", VLOOKUP(A2611, PerformanceRating!$P$8:$R$2778, 2, FALSE))</f>
        <v>3.75</v>
      </c>
      <c r="G2611">
        <f>IF(ISNA(VLOOKUP(A2611, PerformanceRating!$P$8:$R$2778, 3, FALSE)), "", VLOOKUP(A2611, PerformanceRating!$P$8:$R$2778, 3, FALSE))</f>
        <v>3.25</v>
      </c>
      <c r="H2611">
        <f>IF(ISNA(VLOOKUP(A2611, PerformanceRating!$C$2:$N$6710, 11, FALSE)), "", VLOOKUP(A2611, PerformanceRating!$C$2:$N$6710, 11, FALSE))</f>
        <v>3.5</v>
      </c>
      <c r="I2611">
        <f>IF(ISNA(VLOOKUP(A2611, PerformanceRating!$C$2:$N$6710, 12, FALSE)), "", VLOOKUP(A2611, PerformanceRating!$C$2:$N$6710, 12, FALSE))</f>
        <v>3</v>
      </c>
    </row>
    <row r="2612" spans="1:9" x14ac:dyDescent="0.25">
      <c r="A2612" s="1">
        <v>44318</v>
      </c>
      <c r="B2612">
        <f>COUNTIF(Employee!$U$2:$U$1471, 'Date Events'!A2612)</f>
        <v>0</v>
      </c>
      <c r="C2612">
        <f>COUNTIF(Employee!$X$2:$X$1471, 'Date Events'!A2612)</f>
        <v>0</v>
      </c>
      <c r="D2612">
        <f t="shared" si="40"/>
        <v>1079</v>
      </c>
      <c r="E2612">
        <f>COUNTIF(Employee!$AA$2:$AA$1471, 'Date Events'!A2612)</f>
        <v>2</v>
      </c>
      <c r="F2612">
        <f>IF(ISNA(VLOOKUP(A2612, PerformanceRating!$P$8:$R$2778, 2, FALSE)), "", VLOOKUP(A2612, PerformanceRating!$P$8:$R$2778, 2, FALSE))</f>
        <v>3.3333333333333335</v>
      </c>
      <c r="G2612">
        <f>IF(ISNA(VLOOKUP(A2612, PerformanceRating!$P$8:$R$2778, 3, FALSE)), "", VLOOKUP(A2612, PerformanceRating!$P$8:$R$2778, 3, FALSE))</f>
        <v>2.3333333333333335</v>
      </c>
      <c r="H2612">
        <f>IF(ISNA(VLOOKUP(A2612, PerformanceRating!$C$2:$N$6710, 11, FALSE)), "", VLOOKUP(A2612, PerformanceRating!$C$2:$N$6710, 11, FALSE))</f>
        <v>4.5</v>
      </c>
      <c r="I2612">
        <f>IF(ISNA(VLOOKUP(A2612, PerformanceRating!$C$2:$N$6710, 12, FALSE)), "", VLOOKUP(A2612, PerformanceRating!$C$2:$N$6710, 12, FALSE))</f>
        <v>2.5</v>
      </c>
    </row>
    <row r="2613" spans="1:9" x14ac:dyDescent="0.25">
      <c r="A2613" s="1">
        <v>44319</v>
      </c>
      <c r="B2613">
        <f>COUNTIF(Employee!$U$2:$U$1471, 'Date Events'!A2613)</f>
        <v>0</v>
      </c>
      <c r="C2613">
        <f>COUNTIF(Employee!$X$2:$X$1471, 'Date Events'!A2613)</f>
        <v>0</v>
      </c>
      <c r="D2613">
        <f t="shared" si="40"/>
        <v>1079</v>
      </c>
      <c r="E2613">
        <f>COUNTIF(Employee!$AA$2:$AA$1471, 'Date Events'!A2613)</f>
        <v>0</v>
      </c>
      <c r="F2613">
        <f>IF(ISNA(VLOOKUP(A2613, PerformanceRating!$P$8:$R$2778, 2, FALSE)), "", VLOOKUP(A2613, PerformanceRating!$P$8:$R$2778, 2, FALSE))</f>
        <v>3.5</v>
      </c>
      <c r="G2613">
        <f>IF(ISNA(VLOOKUP(A2613, PerformanceRating!$P$8:$R$2778, 3, FALSE)), "", VLOOKUP(A2613, PerformanceRating!$P$8:$R$2778, 3, FALSE))</f>
        <v>3.5</v>
      </c>
      <c r="H2613">
        <f>IF(ISNA(VLOOKUP(A2613, PerformanceRating!$C$2:$N$6710, 11, FALSE)), "", VLOOKUP(A2613, PerformanceRating!$C$2:$N$6710, 11, FALSE))</f>
        <v>3.25</v>
      </c>
      <c r="I2613">
        <f>IF(ISNA(VLOOKUP(A2613, PerformanceRating!$C$2:$N$6710, 12, FALSE)), "", VLOOKUP(A2613, PerformanceRating!$C$2:$N$6710, 12, FALSE))</f>
        <v>3</v>
      </c>
    </row>
    <row r="2614" spans="1:9" x14ac:dyDescent="0.25">
      <c r="A2614" s="1">
        <v>44320</v>
      </c>
      <c r="B2614">
        <f>COUNTIF(Employee!$U$2:$U$1471, 'Date Events'!A2614)</f>
        <v>1</v>
      </c>
      <c r="C2614">
        <f>COUNTIF(Employee!$X$2:$X$1471, 'Date Events'!A2614)</f>
        <v>1</v>
      </c>
      <c r="D2614">
        <f t="shared" si="40"/>
        <v>1079</v>
      </c>
      <c r="E2614">
        <f>COUNTIF(Employee!$AA$2:$AA$1471, 'Date Events'!A2614)</f>
        <v>0</v>
      </c>
      <c r="F2614">
        <f>IF(ISNA(VLOOKUP(A2614, PerformanceRating!$P$8:$R$2778, 2, FALSE)), "", VLOOKUP(A2614, PerformanceRating!$P$8:$R$2778, 2, FALSE))</f>
        <v>4.333333333333333</v>
      </c>
      <c r="G2614">
        <f>IF(ISNA(VLOOKUP(A2614, PerformanceRating!$P$8:$R$2778, 3, FALSE)), "", VLOOKUP(A2614, PerformanceRating!$P$8:$R$2778, 3, FALSE))</f>
        <v>4</v>
      </c>
      <c r="H2614">
        <f>IF(ISNA(VLOOKUP(A2614, PerformanceRating!$C$2:$N$6710, 11, FALSE)), "", VLOOKUP(A2614, PerformanceRating!$C$2:$N$6710, 11, FALSE))</f>
        <v>3</v>
      </c>
      <c r="I2614">
        <f>IF(ISNA(VLOOKUP(A2614, PerformanceRating!$C$2:$N$6710, 12, FALSE)), "", VLOOKUP(A2614, PerformanceRating!$C$2:$N$6710, 12, FALSE))</f>
        <v>5</v>
      </c>
    </row>
    <row r="2615" spans="1:9" x14ac:dyDescent="0.25">
      <c r="A2615" s="1">
        <v>44321</v>
      </c>
      <c r="B2615">
        <f>COUNTIF(Employee!$U$2:$U$1471, 'Date Events'!A2615)</f>
        <v>0</v>
      </c>
      <c r="C2615">
        <f>COUNTIF(Employee!$X$2:$X$1471, 'Date Events'!A2615)</f>
        <v>0</v>
      </c>
      <c r="D2615">
        <f t="shared" si="40"/>
        <v>1079</v>
      </c>
      <c r="E2615">
        <f>COUNTIF(Employee!$AA$2:$AA$1471, 'Date Events'!A2615)</f>
        <v>0</v>
      </c>
      <c r="F2615">
        <f>IF(ISNA(VLOOKUP(A2615, PerformanceRating!$P$8:$R$2778, 2, FALSE)), "", VLOOKUP(A2615, PerformanceRating!$P$8:$R$2778, 2, FALSE))</f>
        <v>4</v>
      </c>
      <c r="G2615">
        <f>IF(ISNA(VLOOKUP(A2615, PerformanceRating!$P$8:$R$2778, 3, FALSE)), "", VLOOKUP(A2615, PerformanceRating!$P$8:$R$2778, 3, FALSE))</f>
        <v>3.3333333333333335</v>
      </c>
      <c r="H2615">
        <f>IF(ISNA(VLOOKUP(A2615, PerformanceRating!$C$2:$N$6710, 11, FALSE)), "", VLOOKUP(A2615, PerformanceRating!$C$2:$N$6710, 11, FALSE))</f>
        <v>2.5</v>
      </c>
      <c r="I2615">
        <f>IF(ISNA(VLOOKUP(A2615, PerformanceRating!$C$2:$N$6710, 12, FALSE)), "", VLOOKUP(A2615, PerformanceRating!$C$2:$N$6710, 12, FALSE))</f>
        <v>2.5</v>
      </c>
    </row>
    <row r="2616" spans="1:9" x14ac:dyDescent="0.25">
      <c r="A2616" s="1">
        <v>44322</v>
      </c>
      <c r="B2616">
        <f>COUNTIF(Employee!$U$2:$U$1471, 'Date Events'!A2616)</f>
        <v>1</v>
      </c>
      <c r="C2616">
        <f>COUNTIF(Employee!$X$2:$X$1471, 'Date Events'!A2616)</f>
        <v>0</v>
      </c>
      <c r="D2616">
        <f t="shared" si="40"/>
        <v>1080</v>
      </c>
      <c r="E2616">
        <f>COUNTIF(Employee!$AA$2:$AA$1471, 'Date Events'!A2616)</f>
        <v>0</v>
      </c>
      <c r="F2616">
        <f>IF(ISNA(VLOOKUP(A2616, PerformanceRating!$P$8:$R$2778, 2, FALSE)), "", VLOOKUP(A2616, PerformanceRating!$P$8:$R$2778, 2, FALSE))</f>
        <v>3</v>
      </c>
      <c r="G2616">
        <f>IF(ISNA(VLOOKUP(A2616, PerformanceRating!$P$8:$R$2778, 3, FALSE)), "", VLOOKUP(A2616, PerformanceRating!$P$8:$R$2778, 3, FALSE))</f>
        <v>2</v>
      </c>
      <c r="H2616">
        <f>IF(ISNA(VLOOKUP(A2616, PerformanceRating!$C$2:$N$6710, 11, FALSE)), "", VLOOKUP(A2616, PerformanceRating!$C$2:$N$6710, 11, FALSE))</f>
        <v>4</v>
      </c>
      <c r="I2616">
        <f>IF(ISNA(VLOOKUP(A2616, PerformanceRating!$C$2:$N$6710, 12, FALSE)), "", VLOOKUP(A2616, PerformanceRating!$C$2:$N$6710, 12, FALSE))</f>
        <v>2.5</v>
      </c>
    </row>
    <row r="2617" spans="1:9" x14ac:dyDescent="0.25">
      <c r="A2617" s="1">
        <v>44323</v>
      </c>
      <c r="B2617">
        <f>COUNTIF(Employee!$U$2:$U$1471, 'Date Events'!A2617)</f>
        <v>0</v>
      </c>
      <c r="C2617">
        <f>COUNTIF(Employee!$X$2:$X$1471, 'Date Events'!A2617)</f>
        <v>0</v>
      </c>
      <c r="D2617">
        <f t="shared" si="40"/>
        <v>1080</v>
      </c>
      <c r="E2617">
        <f>COUNTIF(Employee!$AA$2:$AA$1471, 'Date Events'!A2617)</f>
        <v>0</v>
      </c>
      <c r="F2617">
        <f>IF(ISNA(VLOOKUP(A2617, PerformanceRating!$P$8:$R$2778, 2, FALSE)), "", VLOOKUP(A2617, PerformanceRating!$P$8:$R$2778, 2, FALSE))</f>
        <v>3.6666666666666665</v>
      </c>
      <c r="G2617">
        <f>IF(ISNA(VLOOKUP(A2617, PerformanceRating!$P$8:$R$2778, 3, FALSE)), "", VLOOKUP(A2617, PerformanceRating!$P$8:$R$2778, 3, FALSE))</f>
        <v>3</v>
      </c>
      <c r="H2617">
        <f>IF(ISNA(VLOOKUP(A2617, PerformanceRating!$C$2:$N$6710, 11, FALSE)), "", VLOOKUP(A2617, PerformanceRating!$C$2:$N$6710, 11, FALSE))</f>
        <v>4.25</v>
      </c>
      <c r="I2617">
        <f>IF(ISNA(VLOOKUP(A2617, PerformanceRating!$C$2:$N$6710, 12, FALSE)), "", VLOOKUP(A2617, PerformanceRating!$C$2:$N$6710, 12, FALSE))</f>
        <v>4</v>
      </c>
    </row>
    <row r="2618" spans="1:9" x14ac:dyDescent="0.25">
      <c r="A2618" s="1">
        <v>44324</v>
      </c>
      <c r="B2618">
        <f>COUNTIF(Employee!$U$2:$U$1471, 'Date Events'!A2618)</f>
        <v>1</v>
      </c>
      <c r="C2618">
        <f>COUNTIF(Employee!$X$2:$X$1471, 'Date Events'!A2618)</f>
        <v>0</v>
      </c>
      <c r="D2618">
        <f t="shared" si="40"/>
        <v>1081</v>
      </c>
      <c r="E2618">
        <f>COUNTIF(Employee!$AA$2:$AA$1471, 'Date Events'!A2618)</f>
        <v>0</v>
      </c>
      <c r="F2618">
        <f>IF(ISNA(VLOOKUP(A2618, PerformanceRating!$P$8:$R$2778, 2, FALSE)), "", VLOOKUP(A2618, PerformanceRating!$P$8:$R$2778, 2, FALSE))</f>
        <v>4.5</v>
      </c>
      <c r="G2618">
        <f>IF(ISNA(VLOOKUP(A2618, PerformanceRating!$P$8:$R$2778, 3, FALSE)), "", VLOOKUP(A2618, PerformanceRating!$P$8:$R$2778, 3, FALSE))</f>
        <v>4</v>
      </c>
      <c r="H2618">
        <f>IF(ISNA(VLOOKUP(A2618, PerformanceRating!$C$2:$N$6710, 11, FALSE)), "", VLOOKUP(A2618, PerformanceRating!$C$2:$N$6710, 11, FALSE))</f>
        <v>3.25</v>
      </c>
      <c r="I2618">
        <f>IF(ISNA(VLOOKUP(A2618, PerformanceRating!$C$2:$N$6710, 12, FALSE)), "", VLOOKUP(A2618, PerformanceRating!$C$2:$N$6710, 12, FALSE))</f>
        <v>5</v>
      </c>
    </row>
    <row r="2619" spans="1:9" x14ac:dyDescent="0.25">
      <c r="A2619" s="1">
        <v>44325</v>
      </c>
      <c r="B2619">
        <f>COUNTIF(Employee!$U$2:$U$1471, 'Date Events'!A2619)</f>
        <v>0</v>
      </c>
      <c r="C2619">
        <f>COUNTIF(Employee!$X$2:$X$1471, 'Date Events'!A2619)</f>
        <v>0</v>
      </c>
      <c r="D2619">
        <f t="shared" si="40"/>
        <v>1081</v>
      </c>
      <c r="E2619">
        <f>COUNTIF(Employee!$AA$2:$AA$1471, 'Date Events'!A2619)</f>
        <v>0</v>
      </c>
      <c r="F2619">
        <f>IF(ISNA(VLOOKUP(A2619, PerformanceRating!$P$8:$R$2778, 2, FALSE)), "", VLOOKUP(A2619, PerformanceRating!$P$8:$R$2778, 2, FALSE))</f>
        <v>4.333333333333333</v>
      </c>
      <c r="G2619">
        <f>IF(ISNA(VLOOKUP(A2619, PerformanceRating!$P$8:$R$2778, 3, FALSE)), "", VLOOKUP(A2619, PerformanceRating!$P$8:$R$2778, 3, FALSE))</f>
        <v>4</v>
      </c>
      <c r="H2619">
        <f>IF(ISNA(VLOOKUP(A2619, PerformanceRating!$C$2:$N$6710, 11, FALSE)), "", VLOOKUP(A2619, PerformanceRating!$C$2:$N$6710, 11, FALSE))</f>
        <v>4.25</v>
      </c>
      <c r="I2619">
        <f>IF(ISNA(VLOOKUP(A2619, PerformanceRating!$C$2:$N$6710, 12, FALSE)), "", VLOOKUP(A2619, PerformanceRating!$C$2:$N$6710, 12, FALSE))</f>
        <v>5</v>
      </c>
    </row>
    <row r="2620" spans="1:9" x14ac:dyDescent="0.25">
      <c r="A2620" s="1">
        <v>44326</v>
      </c>
      <c r="B2620">
        <f>COUNTIF(Employee!$U$2:$U$1471, 'Date Events'!A2620)</f>
        <v>1</v>
      </c>
      <c r="C2620">
        <f>COUNTIF(Employee!$X$2:$X$1471, 'Date Events'!A2620)</f>
        <v>0</v>
      </c>
      <c r="D2620">
        <f t="shared" si="40"/>
        <v>1082</v>
      </c>
      <c r="E2620">
        <f>COUNTIF(Employee!$AA$2:$AA$1471, 'Date Events'!A2620)</f>
        <v>0</v>
      </c>
      <c r="F2620">
        <f>IF(ISNA(VLOOKUP(A2620, PerformanceRating!$P$8:$R$2778, 2, FALSE)), "", VLOOKUP(A2620, PerformanceRating!$P$8:$R$2778, 2, FALSE))</f>
        <v>4</v>
      </c>
      <c r="G2620">
        <f>IF(ISNA(VLOOKUP(A2620, PerformanceRating!$P$8:$R$2778, 3, FALSE)), "", VLOOKUP(A2620, PerformanceRating!$P$8:$R$2778, 3, FALSE))</f>
        <v>3.5</v>
      </c>
      <c r="H2620">
        <f>IF(ISNA(VLOOKUP(A2620, PerformanceRating!$C$2:$N$6710, 11, FALSE)), "", VLOOKUP(A2620, PerformanceRating!$C$2:$N$6710, 11, FALSE))</f>
        <v>3.5</v>
      </c>
      <c r="I2620">
        <f>IF(ISNA(VLOOKUP(A2620, PerformanceRating!$C$2:$N$6710, 12, FALSE)), "", VLOOKUP(A2620, PerformanceRating!$C$2:$N$6710, 12, FALSE))</f>
        <v>2.5</v>
      </c>
    </row>
    <row r="2621" spans="1:9" x14ac:dyDescent="0.25">
      <c r="A2621" s="1">
        <v>44327</v>
      </c>
      <c r="B2621">
        <f>COUNTIF(Employee!$U$2:$U$1471, 'Date Events'!A2621)</f>
        <v>0</v>
      </c>
      <c r="C2621">
        <f>COUNTIF(Employee!$X$2:$X$1471, 'Date Events'!A2621)</f>
        <v>1</v>
      </c>
      <c r="D2621">
        <f t="shared" si="40"/>
        <v>1081</v>
      </c>
      <c r="E2621">
        <f>COUNTIF(Employee!$AA$2:$AA$1471, 'Date Events'!A2621)</f>
        <v>0</v>
      </c>
      <c r="F2621">
        <f>IF(ISNA(VLOOKUP(A2621, PerformanceRating!$P$8:$R$2778, 2, FALSE)), "", VLOOKUP(A2621, PerformanceRating!$P$8:$R$2778, 2, FALSE))</f>
        <v>5</v>
      </c>
      <c r="G2621">
        <f>IF(ISNA(VLOOKUP(A2621, PerformanceRating!$P$8:$R$2778, 3, FALSE)), "", VLOOKUP(A2621, PerformanceRating!$P$8:$R$2778, 3, FALSE))</f>
        <v>4.666666666666667</v>
      </c>
      <c r="H2621">
        <f>IF(ISNA(VLOOKUP(A2621, PerformanceRating!$C$2:$N$6710, 11, FALSE)), "", VLOOKUP(A2621, PerformanceRating!$C$2:$N$6710, 11, FALSE))</f>
        <v>3.5</v>
      </c>
      <c r="I2621">
        <f>IF(ISNA(VLOOKUP(A2621, PerformanceRating!$C$2:$N$6710, 12, FALSE)), "", VLOOKUP(A2621, PerformanceRating!$C$2:$N$6710, 12, FALSE))</f>
        <v>5</v>
      </c>
    </row>
    <row r="2622" spans="1:9" x14ac:dyDescent="0.25">
      <c r="A2622" s="1">
        <v>44328</v>
      </c>
      <c r="B2622">
        <f>COUNTIF(Employee!$U$2:$U$1471, 'Date Events'!A2622)</f>
        <v>0</v>
      </c>
      <c r="C2622">
        <f>COUNTIF(Employee!$X$2:$X$1471, 'Date Events'!A2622)</f>
        <v>0</v>
      </c>
      <c r="D2622">
        <f t="shared" si="40"/>
        <v>1081</v>
      </c>
      <c r="E2622">
        <f>COUNTIF(Employee!$AA$2:$AA$1471, 'Date Events'!A2622)</f>
        <v>0</v>
      </c>
      <c r="F2622">
        <f>IF(ISNA(VLOOKUP(A2622, PerformanceRating!$P$8:$R$2778, 2, FALSE)), "", VLOOKUP(A2622, PerformanceRating!$P$8:$R$2778, 2, FALSE))</f>
        <v>3.5</v>
      </c>
      <c r="G2622">
        <f>IF(ISNA(VLOOKUP(A2622, PerformanceRating!$P$8:$R$2778, 3, FALSE)), "", VLOOKUP(A2622, PerformanceRating!$P$8:$R$2778, 3, FALSE))</f>
        <v>2.75</v>
      </c>
      <c r="H2622">
        <f>IF(ISNA(VLOOKUP(A2622, PerformanceRating!$C$2:$N$6710, 11, FALSE)), "", VLOOKUP(A2622, PerformanceRating!$C$2:$N$6710, 11, FALSE))</f>
        <v>3.75</v>
      </c>
      <c r="I2622">
        <f>IF(ISNA(VLOOKUP(A2622, PerformanceRating!$C$2:$N$6710, 12, FALSE)), "", VLOOKUP(A2622, PerformanceRating!$C$2:$N$6710, 12, FALSE))</f>
        <v>2.5</v>
      </c>
    </row>
    <row r="2623" spans="1:9" x14ac:dyDescent="0.25">
      <c r="A2623" s="1">
        <v>44329</v>
      </c>
      <c r="B2623">
        <f>COUNTIF(Employee!$U$2:$U$1471, 'Date Events'!A2623)</f>
        <v>0</v>
      </c>
      <c r="C2623">
        <f>COUNTIF(Employee!$X$2:$X$1471, 'Date Events'!A2623)</f>
        <v>0</v>
      </c>
      <c r="D2623">
        <f t="shared" si="40"/>
        <v>1081</v>
      </c>
      <c r="E2623">
        <f>COUNTIF(Employee!$AA$2:$AA$1471, 'Date Events'!A2623)</f>
        <v>0</v>
      </c>
      <c r="F2623">
        <f>IF(ISNA(VLOOKUP(A2623, PerformanceRating!$P$8:$R$2778, 2, FALSE)), "", VLOOKUP(A2623, PerformanceRating!$P$8:$R$2778, 2, FALSE))</f>
        <v>3.8</v>
      </c>
      <c r="G2623">
        <f>IF(ISNA(VLOOKUP(A2623, PerformanceRating!$P$8:$R$2778, 3, FALSE)), "", VLOOKUP(A2623, PerformanceRating!$P$8:$R$2778, 3, FALSE))</f>
        <v>3.8</v>
      </c>
      <c r="H2623">
        <f>IF(ISNA(VLOOKUP(A2623, PerformanceRating!$C$2:$N$6710, 11, FALSE)), "", VLOOKUP(A2623, PerformanceRating!$C$2:$N$6710, 11, FALSE))</f>
        <v>3</v>
      </c>
      <c r="I2623">
        <f>IF(ISNA(VLOOKUP(A2623, PerformanceRating!$C$2:$N$6710, 12, FALSE)), "", VLOOKUP(A2623, PerformanceRating!$C$2:$N$6710, 12, FALSE))</f>
        <v>4</v>
      </c>
    </row>
    <row r="2624" spans="1:9" x14ac:dyDescent="0.25">
      <c r="A2624" s="1">
        <v>44330</v>
      </c>
      <c r="B2624">
        <f>COUNTIF(Employee!$U$2:$U$1471, 'Date Events'!A2624)</f>
        <v>1</v>
      </c>
      <c r="C2624">
        <f>COUNTIF(Employee!$X$2:$X$1471, 'Date Events'!A2624)</f>
        <v>0</v>
      </c>
      <c r="D2624">
        <f t="shared" si="40"/>
        <v>1082</v>
      </c>
      <c r="E2624">
        <f>COUNTIF(Employee!$AA$2:$AA$1471, 'Date Events'!A2624)</f>
        <v>0</v>
      </c>
      <c r="F2624">
        <f>IF(ISNA(VLOOKUP(A2624, PerformanceRating!$P$8:$R$2778, 2, FALSE)), "", VLOOKUP(A2624, PerformanceRating!$P$8:$R$2778, 2, FALSE))</f>
        <v>4</v>
      </c>
      <c r="G2624">
        <f>IF(ISNA(VLOOKUP(A2624, PerformanceRating!$P$8:$R$2778, 3, FALSE)), "", VLOOKUP(A2624, PerformanceRating!$P$8:$R$2778, 3, FALSE))</f>
        <v>3</v>
      </c>
      <c r="H2624">
        <f>IF(ISNA(VLOOKUP(A2624, PerformanceRating!$C$2:$N$6710, 11, FALSE)), "", VLOOKUP(A2624, PerformanceRating!$C$2:$N$6710, 11, FALSE))</f>
        <v>4</v>
      </c>
      <c r="I2624">
        <f>IF(ISNA(VLOOKUP(A2624, PerformanceRating!$C$2:$N$6710, 12, FALSE)), "", VLOOKUP(A2624, PerformanceRating!$C$2:$N$6710, 12, FALSE))</f>
        <v>3.5</v>
      </c>
    </row>
    <row r="2625" spans="1:9" x14ac:dyDescent="0.25">
      <c r="A2625" s="1">
        <v>44331</v>
      </c>
      <c r="B2625">
        <f>COUNTIF(Employee!$U$2:$U$1471, 'Date Events'!A2625)</f>
        <v>1</v>
      </c>
      <c r="C2625">
        <f>COUNTIF(Employee!$X$2:$X$1471, 'Date Events'!A2625)</f>
        <v>0</v>
      </c>
      <c r="D2625">
        <f t="shared" si="40"/>
        <v>1083</v>
      </c>
      <c r="E2625">
        <f>COUNTIF(Employee!$AA$2:$AA$1471, 'Date Events'!A2625)</f>
        <v>1</v>
      </c>
      <c r="F2625">
        <f>IF(ISNA(VLOOKUP(A2625, PerformanceRating!$P$8:$R$2778, 2, FALSE)), "", VLOOKUP(A2625, PerformanceRating!$P$8:$R$2778, 2, FALSE))</f>
        <v>3.8333333333333335</v>
      </c>
      <c r="G2625">
        <f>IF(ISNA(VLOOKUP(A2625, PerformanceRating!$P$8:$R$2778, 3, FALSE)), "", VLOOKUP(A2625, PerformanceRating!$P$8:$R$2778, 3, FALSE))</f>
        <v>3.1666666666666665</v>
      </c>
      <c r="H2625">
        <f>IF(ISNA(VLOOKUP(A2625, PerformanceRating!$C$2:$N$6710, 11, FALSE)), "", VLOOKUP(A2625, PerformanceRating!$C$2:$N$6710, 11, FALSE))</f>
        <v>4</v>
      </c>
      <c r="I2625">
        <f>IF(ISNA(VLOOKUP(A2625, PerformanceRating!$C$2:$N$6710, 12, FALSE)), "", VLOOKUP(A2625, PerformanceRating!$C$2:$N$6710, 12, FALSE))</f>
        <v>3.5</v>
      </c>
    </row>
    <row r="2626" spans="1:9" x14ac:dyDescent="0.25">
      <c r="A2626" s="1">
        <v>44332</v>
      </c>
      <c r="B2626">
        <f>COUNTIF(Employee!$U$2:$U$1471, 'Date Events'!A2626)</f>
        <v>0</v>
      </c>
      <c r="C2626">
        <f>COUNTIF(Employee!$X$2:$X$1471, 'Date Events'!A2626)</f>
        <v>0</v>
      </c>
      <c r="D2626">
        <f t="shared" si="40"/>
        <v>1083</v>
      </c>
      <c r="E2626">
        <f>COUNTIF(Employee!$AA$2:$AA$1471, 'Date Events'!A2626)</f>
        <v>1</v>
      </c>
      <c r="F2626">
        <f>IF(ISNA(VLOOKUP(A2626, PerformanceRating!$P$8:$R$2778, 2, FALSE)), "", VLOOKUP(A2626, PerformanceRating!$P$8:$R$2778, 2, FALSE))</f>
        <v>5</v>
      </c>
      <c r="G2626">
        <f>IF(ISNA(VLOOKUP(A2626, PerformanceRating!$P$8:$R$2778, 3, FALSE)), "", VLOOKUP(A2626, PerformanceRating!$P$8:$R$2778, 3, FALSE))</f>
        <v>5</v>
      </c>
      <c r="H2626">
        <f>IF(ISNA(VLOOKUP(A2626, PerformanceRating!$C$2:$N$6710, 11, FALSE)), "", VLOOKUP(A2626, PerformanceRating!$C$2:$N$6710, 11, FALSE))</f>
        <v>4.75</v>
      </c>
      <c r="I2626">
        <f>IF(ISNA(VLOOKUP(A2626, PerformanceRating!$C$2:$N$6710, 12, FALSE)), "", VLOOKUP(A2626, PerformanceRating!$C$2:$N$6710, 12, FALSE))</f>
        <v>5</v>
      </c>
    </row>
    <row r="2627" spans="1:9" x14ac:dyDescent="0.25">
      <c r="A2627" s="1">
        <v>44333</v>
      </c>
      <c r="B2627">
        <f>COUNTIF(Employee!$U$2:$U$1471, 'Date Events'!A2627)</f>
        <v>0</v>
      </c>
      <c r="C2627">
        <f>COUNTIF(Employee!$X$2:$X$1471, 'Date Events'!A2627)</f>
        <v>0</v>
      </c>
      <c r="D2627">
        <f t="shared" si="40"/>
        <v>1083</v>
      </c>
      <c r="E2627">
        <f>COUNTIF(Employee!$AA$2:$AA$1471, 'Date Events'!A2627)</f>
        <v>0</v>
      </c>
      <c r="F2627">
        <f>IF(ISNA(VLOOKUP(A2627, PerformanceRating!$P$8:$R$2778, 2, FALSE)), "", VLOOKUP(A2627, PerformanceRating!$P$8:$R$2778, 2, FALSE))</f>
        <v>3</v>
      </c>
      <c r="G2627">
        <f>IF(ISNA(VLOOKUP(A2627, PerformanceRating!$P$8:$R$2778, 3, FALSE)), "", VLOOKUP(A2627, PerformanceRating!$P$8:$R$2778, 3, FALSE))</f>
        <v>2.6666666666666665</v>
      </c>
      <c r="H2627">
        <f>IF(ISNA(VLOOKUP(A2627, PerformanceRating!$C$2:$N$6710, 11, FALSE)), "", VLOOKUP(A2627, PerformanceRating!$C$2:$N$6710, 11, FALSE))</f>
        <v>3.25</v>
      </c>
      <c r="I2627">
        <f>IF(ISNA(VLOOKUP(A2627, PerformanceRating!$C$2:$N$6710, 12, FALSE)), "", VLOOKUP(A2627, PerformanceRating!$C$2:$N$6710, 12, FALSE))</f>
        <v>3</v>
      </c>
    </row>
    <row r="2628" spans="1:9" x14ac:dyDescent="0.25">
      <c r="A2628" s="1">
        <v>44334</v>
      </c>
      <c r="B2628">
        <f>COUNTIF(Employee!$U$2:$U$1471, 'Date Events'!A2628)</f>
        <v>2</v>
      </c>
      <c r="C2628">
        <f>COUNTIF(Employee!$X$2:$X$1471, 'Date Events'!A2628)</f>
        <v>0</v>
      </c>
      <c r="D2628">
        <f t="shared" ref="D2628:D2691" si="41">D2627+B2628-C2628</f>
        <v>1085</v>
      </c>
      <c r="E2628">
        <f>COUNTIF(Employee!$AA$2:$AA$1471, 'Date Events'!A2628)</f>
        <v>1</v>
      </c>
      <c r="F2628">
        <f>IF(ISNA(VLOOKUP(A2628, PerformanceRating!$P$8:$R$2778, 2, FALSE)), "", VLOOKUP(A2628, PerformanceRating!$P$8:$R$2778, 2, FALSE))</f>
        <v>4.2</v>
      </c>
      <c r="G2628">
        <f>IF(ISNA(VLOOKUP(A2628, PerformanceRating!$P$8:$R$2778, 3, FALSE)), "", VLOOKUP(A2628, PerformanceRating!$P$8:$R$2778, 3, FALSE))</f>
        <v>3.8</v>
      </c>
      <c r="H2628">
        <f>IF(ISNA(VLOOKUP(A2628, PerformanceRating!$C$2:$N$6710, 11, FALSE)), "", VLOOKUP(A2628, PerformanceRating!$C$2:$N$6710, 11, FALSE))</f>
        <v>4.25</v>
      </c>
      <c r="I2628">
        <f>IF(ISNA(VLOOKUP(A2628, PerformanceRating!$C$2:$N$6710, 12, FALSE)), "", VLOOKUP(A2628, PerformanceRating!$C$2:$N$6710, 12, FALSE))</f>
        <v>4.5</v>
      </c>
    </row>
    <row r="2629" spans="1:9" x14ac:dyDescent="0.25">
      <c r="A2629" s="1">
        <v>44335</v>
      </c>
      <c r="B2629">
        <f>COUNTIF(Employee!$U$2:$U$1471, 'Date Events'!A2629)</f>
        <v>0</v>
      </c>
      <c r="C2629">
        <f>COUNTIF(Employee!$X$2:$X$1471, 'Date Events'!A2629)</f>
        <v>0</v>
      </c>
      <c r="D2629">
        <f t="shared" si="41"/>
        <v>1085</v>
      </c>
      <c r="E2629">
        <f>COUNTIF(Employee!$AA$2:$AA$1471, 'Date Events'!A2629)</f>
        <v>0</v>
      </c>
      <c r="F2629">
        <f>IF(ISNA(VLOOKUP(A2629, PerformanceRating!$P$8:$R$2778, 2, FALSE)), "", VLOOKUP(A2629, PerformanceRating!$P$8:$R$2778, 2, FALSE))</f>
        <v>3.6666666666666665</v>
      </c>
      <c r="G2629">
        <f>IF(ISNA(VLOOKUP(A2629, PerformanceRating!$P$8:$R$2778, 3, FALSE)), "", VLOOKUP(A2629, PerformanceRating!$P$8:$R$2778, 3, FALSE))</f>
        <v>3</v>
      </c>
      <c r="H2629">
        <f>IF(ISNA(VLOOKUP(A2629, PerformanceRating!$C$2:$N$6710, 11, FALSE)), "", VLOOKUP(A2629, PerformanceRating!$C$2:$N$6710, 11, FALSE))</f>
        <v>3.25</v>
      </c>
      <c r="I2629">
        <f>IF(ISNA(VLOOKUP(A2629, PerformanceRating!$C$2:$N$6710, 12, FALSE)), "", VLOOKUP(A2629, PerformanceRating!$C$2:$N$6710, 12, FALSE))</f>
        <v>3</v>
      </c>
    </row>
    <row r="2630" spans="1:9" x14ac:dyDescent="0.25">
      <c r="A2630" s="1">
        <v>44336</v>
      </c>
      <c r="B2630">
        <f>COUNTIF(Employee!$U$2:$U$1471, 'Date Events'!A2630)</f>
        <v>0</v>
      </c>
      <c r="C2630">
        <f>COUNTIF(Employee!$X$2:$X$1471, 'Date Events'!A2630)</f>
        <v>0</v>
      </c>
      <c r="D2630">
        <f t="shared" si="41"/>
        <v>1085</v>
      </c>
      <c r="E2630">
        <f>COUNTIF(Employee!$AA$2:$AA$1471, 'Date Events'!A2630)</f>
        <v>0</v>
      </c>
      <c r="F2630">
        <f>IF(ISNA(VLOOKUP(A2630, PerformanceRating!$P$8:$R$2778, 2, FALSE)), "", VLOOKUP(A2630, PerformanceRating!$P$8:$R$2778, 2, FALSE))</f>
        <v>4</v>
      </c>
      <c r="G2630">
        <f>IF(ISNA(VLOOKUP(A2630, PerformanceRating!$P$8:$R$2778, 3, FALSE)), "", VLOOKUP(A2630, PerformanceRating!$P$8:$R$2778, 3, FALSE))</f>
        <v>3.5</v>
      </c>
      <c r="H2630">
        <f>IF(ISNA(VLOOKUP(A2630, PerformanceRating!$C$2:$N$6710, 11, FALSE)), "", VLOOKUP(A2630, PerformanceRating!$C$2:$N$6710, 11, FALSE))</f>
        <v>3.5</v>
      </c>
      <c r="I2630">
        <f>IF(ISNA(VLOOKUP(A2630, PerformanceRating!$C$2:$N$6710, 12, FALSE)), "", VLOOKUP(A2630, PerformanceRating!$C$2:$N$6710, 12, FALSE))</f>
        <v>4.5</v>
      </c>
    </row>
    <row r="2631" spans="1:9" x14ac:dyDescent="0.25">
      <c r="A2631" s="1">
        <v>44337</v>
      </c>
      <c r="B2631">
        <f>COUNTIF(Employee!$U$2:$U$1471, 'Date Events'!A2631)</f>
        <v>0</v>
      </c>
      <c r="C2631">
        <f>COUNTIF(Employee!$X$2:$X$1471, 'Date Events'!A2631)</f>
        <v>0</v>
      </c>
      <c r="D2631">
        <f t="shared" si="41"/>
        <v>1085</v>
      </c>
      <c r="E2631">
        <f>COUNTIF(Employee!$AA$2:$AA$1471, 'Date Events'!A2631)</f>
        <v>0</v>
      </c>
      <c r="F2631">
        <f>IF(ISNA(VLOOKUP(A2631, PerformanceRating!$P$8:$R$2778, 2, FALSE)), "", VLOOKUP(A2631, PerformanceRating!$P$8:$R$2778, 2, FALSE))</f>
        <v>3</v>
      </c>
      <c r="G2631">
        <f>IF(ISNA(VLOOKUP(A2631, PerformanceRating!$P$8:$R$2778, 3, FALSE)), "", VLOOKUP(A2631, PerformanceRating!$P$8:$R$2778, 3, FALSE))</f>
        <v>2</v>
      </c>
      <c r="H2631">
        <f>IF(ISNA(VLOOKUP(A2631, PerformanceRating!$C$2:$N$6710, 11, FALSE)), "", VLOOKUP(A2631, PerformanceRating!$C$2:$N$6710, 11, FALSE))</f>
        <v>3.75</v>
      </c>
      <c r="I2631">
        <f>IF(ISNA(VLOOKUP(A2631, PerformanceRating!$C$2:$N$6710, 12, FALSE)), "", VLOOKUP(A2631, PerformanceRating!$C$2:$N$6710, 12, FALSE))</f>
        <v>2.5</v>
      </c>
    </row>
    <row r="2632" spans="1:9" x14ac:dyDescent="0.25">
      <c r="A2632" s="1">
        <v>44338</v>
      </c>
      <c r="B2632">
        <f>COUNTIF(Employee!$U$2:$U$1471, 'Date Events'!A2632)</f>
        <v>1</v>
      </c>
      <c r="C2632">
        <f>COUNTIF(Employee!$X$2:$X$1471, 'Date Events'!A2632)</f>
        <v>0</v>
      </c>
      <c r="D2632">
        <f t="shared" si="41"/>
        <v>1086</v>
      </c>
      <c r="E2632">
        <f>COUNTIF(Employee!$AA$2:$AA$1471, 'Date Events'!A2632)</f>
        <v>0</v>
      </c>
      <c r="F2632">
        <f>IF(ISNA(VLOOKUP(A2632, PerformanceRating!$P$8:$R$2778, 2, FALSE)), "", VLOOKUP(A2632, PerformanceRating!$P$8:$R$2778, 2, FALSE))</f>
        <v>3.7777777777777777</v>
      </c>
      <c r="G2632">
        <f>IF(ISNA(VLOOKUP(A2632, PerformanceRating!$P$8:$R$2778, 3, FALSE)), "", VLOOKUP(A2632, PerformanceRating!$P$8:$R$2778, 3, FALSE))</f>
        <v>3.4444444444444446</v>
      </c>
      <c r="H2632">
        <f>IF(ISNA(VLOOKUP(A2632, PerformanceRating!$C$2:$N$6710, 11, FALSE)), "", VLOOKUP(A2632, PerformanceRating!$C$2:$N$6710, 11, FALSE))</f>
        <v>3</v>
      </c>
      <c r="I2632">
        <f>IF(ISNA(VLOOKUP(A2632, PerformanceRating!$C$2:$N$6710, 12, FALSE)), "", VLOOKUP(A2632, PerformanceRating!$C$2:$N$6710, 12, FALSE))</f>
        <v>3</v>
      </c>
    </row>
    <row r="2633" spans="1:9" x14ac:dyDescent="0.25">
      <c r="A2633" s="1">
        <v>44339</v>
      </c>
      <c r="B2633">
        <f>COUNTIF(Employee!$U$2:$U$1471, 'Date Events'!A2633)</f>
        <v>1</v>
      </c>
      <c r="C2633">
        <f>COUNTIF(Employee!$X$2:$X$1471, 'Date Events'!A2633)</f>
        <v>1</v>
      </c>
      <c r="D2633">
        <f t="shared" si="41"/>
        <v>1086</v>
      </c>
      <c r="E2633">
        <f>COUNTIF(Employee!$AA$2:$AA$1471, 'Date Events'!A2633)</f>
        <v>1</v>
      </c>
      <c r="F2633">
        <f>IF(ISNA(VLOOKUP(A2633, PerformanceRating!$P$8:$R$2778, 2, FALSE)), "", VLOOKUP(A2633, PerformanceRating!$P$8:$R$2778, 2, FALSE))</f>
        <v>4</v>
      </c>
      <c r="G2633">
        <f>IF(ISNA(VLOOKUP(A2633, PerformanceRating!$P$8:$R$2778, 3, FALSE)), "", VLOOKUP(A2633, PerformanceRating!$P$8:$R$2778, 3, FALSE))</f>
        <v>3</v>
      </c>
      <c r="H2633">
        <f>IF(ISNA(VLOOKUP(A2633, PerformanceRating!$C$2:$N$6710, 11, FALSE)), "", VLOOKUP(A2633, PerformanceRating!$C$2:$N$6710, 11, FALSE))</f>
        <v>2.25</v>
      </c>
      <c r="I2633">
        <f>IF(ISNA(VLOOKUP(A2633, PerformanceRating!$C$2:$N$6710, 12, FALSE)), "", VLOOKUP(A2633, PerformanceRating!$C$2:$N$6710, 12, FALSE))</f>
        <v>4.5</v>
      </c>
    </row>
    <row r="2634" spans="1:9" x14ac:dyDescent="0.25">
      <c r="A2634" s="1">
        <v>44340</v>
      </c>
      <c r="B2634">
        <f>COUNTIF(Employee!$U$2:$U$1471, 'Date Events'!A2634)</f>
        <v>1</v>
      </c>
      <c r="C2634">
        <f>COUNTIF(Employee!$X$2:$X$1471, 'Date Events'!A2634)</f>
        <v>0</v>
      </c>
      <c r="D2634">
        <f t="shared" si="41"/>
        <v>1087</v>
      </c>
      <c r="E2634">
        <f>COUNTIF(Employee!$AA$2:$AA$1471, 'Date Events'!A2634)</f>
        <v>0</v>
      </c>
      <c r="F2634">
        <f>IF(ISNA(VLOOKUP(A2634, PerformanceRating!$P$8:$R$2778, 2, FALSE)), "", VLOOKUP(A2634, PerformanceRating!$P$8:$R$2778, 2, FALSE))</f>
        <v>3.6666666666666665</v>
      </c>
      <c r="G2634">
        <f>IF(ISNA(VLOOKUP(A2634, PerformanceRating!$P$8:$R$2778, 3, FALSE)), "", VLOOKUP(A2634, PerformanceRating!$P$8:$R$2778, 3, FALSE))</f>
        <v>3</v>
      </c>
      <c r="H2634">
        <f>IF(ISNA(VLOOKUP(A2634, PerformanceRating!$C$2:$N$6710, 11, FALSE)), "", VLOOKUP(A2634, PerformanceRating!$C$2:$N$6710, 11, FALSE))</f>
        <v>2.75</v>
      </c>
      <c r="I2634">
        <f>IF(ISNA(VLOOKUP(A2634, PerformanceRating!$C$2:$N$6710, 12, FALSE)), "", VLOOKUP(A2634, PerformanceRating!$C$2:$N$6710, 12, FALSE))</f>
        <v>2.5</v>
      </c>
    </row>
    <row r="2635" spans="1:9" x14ac:dyDescent="0.25">
      <c r="A2635" s="1">
        <v>44341</v>
      </c>
      <c r="B2635">
        <f>COUNTIF(Employee!$U$2:$U$1471, 'Date Events'!A2635)</f>
        <v>0</v>
      </c>
      <c r="C2635">
        <f>COUNTIF(Employee!$X$2:$X$1471, 'Date Events'!A2635)</f>
        <v>0</v>
      </c>
      <c r="D2635">
        <f t="shared" si="41"/>
        <v>1087</v>
      </c>
      <c r="E2635">
        <f>COUNTIF(Employee!$AA$2:$AA$1471, 'Date Events'!A2635)</f>
        <v>0</v>
      </c>
      <c r="F2635">
        <f>IF(ISNA(VLOOKUP(A2635, PerformanceRating!$P$8:$R$2778, 2, FALSE)), "", VLOOKUP(A2635, PerformanceRating!$P$8:$R$2778, 2, FALSE))</f>
        <v>4</v>
      </c>
      <c r="G2635">
        <f>IF(ISNA(VLOOKUP(A2635, PerformanceRating!$P$8:$R$2778, 3, FALSE)), "", VLOOKUP(A2635, PerformanceRating!$P$8:$R$2778, 3, FALSE))</f>
        <v>3.3333333333333335</v>
      </c>
      <c r="H2635">
        <f>IF(ISNA(VLOOKUP(A2635, PerformanceRating!$C$2:$N$6710, 11, FALSE)), "", VLOOKUP(A2635, PerformanceRating!$C$2:$N$6710, 11, FALSE))</f>
        <v>3.75</v>
      </c>
      <c r="I2635">
        <f>IF(ISNA(VLOOKUP(A2635, PerformanceRating!$C$2:$N$6710, 12, FALSE)), "", VLOOKUP(A2635, PerformanceRating!$C$2:$N$6710, 12, FALSE))</f>
        <v>4.5</v>
      </c>
    </row>
    <row r="2636" spans="1:9" x14ac:dyDescent="0.25">
      <c r="A2636" s="1">
        <v>44342</v>
      </c>
      <c r="B2636">
        <f>COUNTIF(Employee!$U$2:$U$1471, 'Date Events'!A2636)</f>
        <v>0</v>
      </c>
      <c r="C2636">
        <f>COUNTIF(Employee!$X$2:$X$1471, 'Date Events'!A2636)</f>
        <v>0</v>
      </c>
      <c r="D2636">
        <f t="shared" si="41"/>
        <v>1087</v>
      </c>
      <c r="E2636">
        <f>COUNTIF(Employee!$AA$2:$AA$1471, 'Date Events'!A2636)</f>
        <v>0</v>
      </c>
      <c r="F2636">
        <f>IF(ISNA(VLOOKUP(A2636, PerformanceRating!$P$8:$R$2778, 2, FALSE)), "", VLOOKUP(A2636, PerformanceRating!$P$8:$R$2778, 2, FALSE))</f>
        <v>4.25</v>
      </c>
      <c r="G2636">
        <f>IF(ISNA(VLOOKUP(A2636, PerformanceRating!$P$8:$R$2778, 3, FALSE)), "", VLOOKUP(A2636, PerformanceRating!$P$8:$R$2778, 3, FALSE))</f>
        <v>4.25</v>
      </c>
      <c r="H2636">
        <f>IF(ISNA(VLOOKUP(A2636, PerformanceRating!$C$2:$N$6710, 11, FALSE)), "", VLOOKUP(A2636, PerformanceRating!$C$2:$N$6710, 11, FALSE))</f>
        <v>2.5</v>
      </c>
      <c r="I2636">
        <f>IF(ISNA(VLOOKUP(A2636, PerformanceRating!$C$2:$N$6710, 12, FALSE)), "", VLOOKUP(A2636, PerformanceRating!$C$2:$N$6710, 12, FALSE))</f>
        <v>3</v>
      </c>
    </row>
    <row r="2637" spans="1:9" x14ac:dyDescent="0.25">
      <c r="A2637" s="1">
        <v>44343</v>
      </c>
      <c r="B2637">
        <f>COUNTIF(Employee!$U$2:$U$1471, 'Date Events'!A2637)</f>
        <v>0</v>
      </c>
      <c r="C2637">
        <f>COUNTIF(Employee!$X$2:$X$1471, 'Date Events'!A2637)</f>
        <v>1</v>
      </c>
      <c r="D2637">
        <f t="shared" si="41"/>
        <v>1086</v>
      </c>
      <c r="E2637">
        <f>COUNTIF(Employee!$AA$2:$AA$1471, 'Date Events'!A2637)</f>
        <v>0</v>
      </c>
      <c r="F2637">
        <f>IF(ISNA(VLOOKUP(A2637, PerformanceRating!$P$8:$R$2778, 2, FALSE)), "", VLOOKUP(A2637, PerformanceRating!$P$8:$R$2778, 2, FALSE))</f>
        <v>3</v>
      </c>
      <c r="G2637">
        <f>IF(ISNA(VLOOKUP(A2637, PerformanceRating!$P$8:$R$2778, 3, FALSE)), "", VLOOKUP(A2637, PerformanceRating!$P$8:$R$2778, 3, FALSE))</f>
        <v>2</v>
      </c>
      <c r="H2637">
        <f>IF(ISNA(VLOOKUP(A2637, PerformanceRating!$C$2:$N$6710, 11, FALSE)), "", VLOOKUP(A2637, PerformanceRating!$C$2:$N$6710, 11, FALSE))</f>
        <v>4.75</v>
      </c>
      <c r="I2637">
        <f>IF(ISNA(VLOOKUP(A2637, PerformanceRating!$C$2:$N$6710, 12, FALSE)), "", VLOOKUP(A2637, PerformanceRating!$C$2:$N$6710, 12, FALSE))</f>
        <v>2.5</v>
      </c>
    </row>
    <row r="2638" spans="1:9" x14ac:dyDescent="0.25">
      <c r="A2638" s="1">
        <v>44344</v>
      </c>
      <c r="B2638">
        <f>COUNTIF(Employee!$U$2:$U$1471, 'Date Events'!A2638)</f>
        <v>0</v>
      </c>
      <c r="C2638">
        <f>COUNTIF(Employee!$X$2:$X$1471, 'Date Events'!A2638)</f>
        <v>0</v>
      </c>
      <c r="D2638">
        <f t="shared" si="41"/>
        <v>1086</v>
      </c>
      <c r="E2638">
        <f>COUNTIF(Employee!$AA$2:$AA$1471, 'Date Events'!A2638)</f>
        <v>0</v>
      </c>
      <c r="F2638">
        <f>IF(ISNA(VLOOKUP(A2638, PerformanceRating!$P$8:$R$2778, 2, FALSE)), "", VLOOKUP(A2638, PerformanceRating!$P$8:$R$2778, 2, FALSE))</f>
        <v>4.5</v>
      </c>
      <c r="G2638">
        <f>IF(ISNA(VLOOKUP(A2638, PerformanceRating!$P$8:$R$2778, 3, FALSE)), "", VLOOKUP(A2638, PerformanceRating!$P$8:$R$2778, 3, FALSE))</f>
        <v>4</v>
      </c>
      <c r="H2638">
        <f>IF(ISNA(VLOOKUP(A2638, PerformanceRating!$C$2:$N$6710, 11, FALSE)), "", VLOOKUP(A2638, PerformanceRating!$C$2:$N$6710, 11, FALSE))</f>
        <v>3.75</v>
      </c>
      <c r="I2638">
        <f>IF(ISNA(VLOOKUP(A2638, PerformanceRating!$C$2:$N$6710, 12, FALSE)), "", VLOOKUP(A2638, PerformanceRating!$C$2:$N$6710, 12, FALSE))</f>
        <v>3.5</v>
      </c>
    </row>
    <row r="2639" spans="1:9" x14ac:dyDescent="0.25">
      <c r="A2639" s="1">
        <v>44345</v>
      </c>
      <c r="B2639">
        <f>COUNTIF(Employee!$U$2:$U$1471, 'Date Events'!A2639)</f>
        <v>0</v>
      </c>
      <c r="C2639">
        <f>COUNTIF(Employee!$X$2:$X$1471, 'Date Events'!A2639)</f>
        <v>0</v>
      </c>
      <c r="D2639">
        <f t="shared" si="41"/>
        <v>1086</v>
      </c>
      <c r="E2639">
        <f>COUNTIF(Employee!$AA$2:$AA$1471, 'Date Events'!A2639)</f>
        <v>1</v>
      </c>
      <c r="F2639">
        <f>IF(ISNA(VLOOKUP(A2639, PerformanceRating!$P$8:$R$2778, 2, FALSE)), "", VLOOKUP(A2639, PerformanceRating!$P$8:$R$2778, 2, FALSE))</f>
        <v>4</v>
      </c>
      <c r="G2639">
        <f>IF(ISNA(VLOOKUP(A2639, PerformanceRating!$P$8:$R$2778, 3, FALSE)), "", VLOOKUP(A2639, PerformanceRating!$P$8:$R$2778, 3, FALSE))</f>
        <v>3.5</v>
      </c>
      <c r="H2639">
        <f>IF(ISNA(VLOOKUP(A2639, PerformanceRating!$C$2:$N$6710, 11, FALSE)), "", VLOOKUP(A2639, PerformanceRating!$C$2:$N$6710, 11, FALSE))</f>
        <v>3.75</v>
      </c>
      <c r="I2639">
        <f>IF(ISNA(VLOOKUP(A2639, PerformanceRating!$C$2:$N$6710, 12, FALSE)), "", VLOOKUP(A2639, PerformanceRating!$C$2:$N$6710, 12, FALSE))</f>
        <v>5</v>
      </c>
    </row>
    <row r="2640" spans="1:9" x14ac:dyDescent="0.25">
      <c r="A2640" s="1">
        <v>44346</v>
      </c>
      <c r="B2640">
        <f>COUNTIF(Employee!$U$2:$U$1471, 'Date Events'!A2640)</f>
        <v>0</v>
      </c>
      <c r="C2640">
        <f>COUNTIF(Employee!$X$2:$X$1471, 'Date Events'!A2640)</f>
        <v>0</v>
      </c>
      <c r="D2640">
        <f t="shared" si="41"/>
        <v>1086</v>
      </c>
      <c r="E2640">
        <f>COUNTIF(Employee!$AA$2:$AA$1471, 'Date Events'!A2640)</f>
        <v>1</v>
      </c>
      <c r="F2640">
        <f>IF(ISNA(VLOOKUP(A2640, PerformanceRating!$P$8:$R$2778, 2, FALSE)), "", VLOOKUP(A2640, PerformanceRating!$P$8:$R$2778, 2, FALSE))</f>
        <v>4</v>
      </c>
      <c r="G2640">
        <f>IF(ISNA(VLOOKUP(A2640, PerformanceRating!$P$8:$R$2778, 3, FALSE)), "", VLOOKUP(A2640, PerformanceRating!$P$8:$R$2778, 3, FALSE))</f>
        <v>3.3333333333333335</v>
      </c>
      <c r="H2640">
        <f>IF(ISNA(VLOOKUP(A2640, PerformanceRating!$C$2:$N$6710, 11, FALSE)), "", VLOOKUP(A2640, PerformanceRating!$C$2:$N$6710, 11, FALSE))</f>
        <v>4.75</v>
      </c>
      <c r="I2640">
        <f>IF(ISNA(VLOOKUP(A2640, PerformanceRating!$C$2:$N$6710, 12, FALSE)), "", VLOOKUP(A2640, PerformanceRating!$C$2:$N$6710, 12, FALSE))</f>
        <v>4</v>
      </c>
    </row>
    <row r="2641" spans="1:9" x14ac:dyDescent="0.25">
      <c r="A2641" s="1">
        <v>44347</v>
      </c>
      <c r="B2641">
        <f>COUNTIF(Employee!$U$2:$U$1471, 'Date Events'!A2641)</f>
        <v>0</v>
      </c>
      <c r="C2641">
        <f>COUNTIF(Employee!$X$2:$X$1471, 'Date Events'!A2641)</f>
        <v>0</v>
      </c>
      <c r="D2641">
        <f t="shared" si="41"/>
        <v>1086</v>
      </c>
      <c r="E2641">
        <f>COUNTIF(Employee!$AA$2:$AA$1471, 'Date Events'!A2641)</f>
        <v>0</v>
      </c>
      <c r="F2641">
        <f>IF(ISNA(VLOOKUP(A2641, PerformanceRating!$P$8:$R$2778, 2, FALSE)), "", VLOOKUP(A2641, PerformanceRating!$P$8:$R$2778, 2, FALSE))</f>
        <v>4.4000000000000004</v>
      </c>
      <c r="G2641">
        <f>IF(ISNA(VLOOKUP(A2641, PerformanceRating!$P$8:$R$2778, 3, FALSE)), "", VLOOKUP(A2641, PerformanceRating!$P$8:$R$2778, 3, FALSE))</f>
        <v>3.8</v>
      </c>
      <c r="H2641">
        <f>IF(ISNA(VLOOKUP(A2641, PerformanceRating!$C$2:$N$6710, 11, FALSE)), "", VLOOKUP(A2641, PerformanceRating!$C$2:$N$6710, 11, FALSE))</f>
        <v>3.5</v>
      </c>
      <c r="I2641">
        <f>IF(ISNA(VLOOKUP(A2641, PerformanceRating!$C$2:$N$6710, 12, FALSE)), "", VLOOKUP(A2641, PerformanceRating!$C$2:$N$6710, 12, FALSE))</f>
        <v>5</v>
      </c>
    </row>
    <row r="2642" spans="1:9" x14ac:dyDescent="0.25">
      <c r="A2642" s="1">
        <v>44348</v>
      </c>
      <c r="B2642">
        <f>COUNTIF(Employee!$U$2:$U$1471, 'Date Events'!A2642)</f>
        <v>0</v>
      </c>
      <c r="C2642">
        <f>COUNTIF(Employee!$X$2:$X$1471, 'Date Events'!A2642)</f>
        <v>0</v>
      </c>
      <c r="D2642">
        <f t="shared" si="41"/>
        <v>1086</v>
      </c>
      <c r="E2642">
        <f>COUNTIF(Employee!$AA$2:$AA$1471, 'Date Events'!A2642)</f>
        <v>0</v>
      </c>
      <c r="F2642">
        <f>IF(ISNA(VLOOKUP(A2642, PerformanceRating!$P$8:$R$2778, 2, FALSE)), "", VLOOKUP(A2642, PerformanceRating!$P$8:$R$2778, 2, FALSE))</f>
        <v>3</v>
      </c>
      <c r="G2642">
        <f>IF(ISNA(VLOOKUP(A2642, PerformanceRating!$P$8:$R$2778, 3, FALSE)), "", VLOOKUP(A2642, PerformanceRating!$P$8:$R$2778, 3, FALSE))</f>
        <v>2</v>
      </c>
      <c r="H2642">
        <f>IF(ISNA(VLOOKUP(A2642, PerformanceRating!$C$2:$N$6710, 11, FALSE)), "", VLOOKUP(A2642, PerformanceRating!$C$2:$N$6710, 11, FALSE))</f>
        <v>3.75</v>
      </c>
      <c r="I2642">
        <f>IF(ISNA(VLOOKUP(A2642, PerformanceRating!$C$2:$N$6710, 12, FALSE)), "", VLOOKUP(A2642, PerformanceRating!$C$2:$N$6710, 12, FALSE))</f>
        <v>2.5</v>
      </c>
    </row>
    <row r="2643" spans="1:9" x14ac:dyDescent="0.25">
      <c r="A2643" s="1">
        <v>44349</v>
      </c>
      <c r="B2643">
        <f>COUNTIF(Employee!$U$2:$U$1471, 'Date Events'!A2643)</f>
        <v>0</v>
      </c>
      <c r="C2643">
        <f>COUNTIF(Employee!$X$2:$X$1471, 'Date Events'!A2643)</f>
        <v>0</v>
      </c>
      <c r="D2643">
        <f t="shared" si="41"/>
        <v>1086</v>
      </c>
      <c r="E2643">
        <f>COUNTIF(Employee!$AA$2:$AA$1471, 'Date Events'!A2643)</f>
        <v>0</v>
      </c>
      <c r="F2643">
        <f>IF(ISNA(VLOOKUP(A2643, PerformanceRating!$P$8:$R$2778, 2, FALSE)), "", VLOOKUP(A2643, PerformanceRating!$P$8:$R$2778, 2, FALSE))</f>
        <v>4</v>
      </c>
      <c r="G2643">
        <f>IF(ISNA(VLOOKUP(A2643, PerformanceRating!$P$8:$R$2778, 3, FALSE)), "", VLOOKUP(A2643, PerformanceRating!$P$8:$R$2778, 3, FALSE))</f>
        <v>4</v>
      </c>
      <c r="H2643">
        <f>IF(ISNA(VLOOKUP(A2643, PerformanceRating!$C$2:$N$6710, 11, FALSE)), "", VLOOKUP(A2643, PerformanceRating!$C$2:$N$6710, 11, FALSE))</f>
        <v>4.25</v>
      </c>
      <c r="I2643">
        <f>IF(ISNA(VLOOKUP(A2643, PerformanceRating!$C$2:$N$6710, 12, FALSE)), "", VLOOKUP(A2643, PerformanceRating!$C$2:$N$6710, 12, FALSE))</f>
        <v>4</v>
      </c>
    </row>
    <row r="2644" spans="1:9" x14ac:dyDescent="0.25">
      <c r="A2644" s="1">
        <v>44350</v>
      </c>
      <c r="B2644">
        <f>COUNTIF(Employee!$U$2:$U$1471, 'Date Events'!A2644)</f>
        <v>0</v>
      </c>
      <c r="C2644">
        <f>COUNTIF(Employee!$X$2:$X$1471, 'Date Events'!A2644)</f>
        <v>0</v>
      </c>
      <c r="D2644">
        <f t="shared" si="41"/>
        <v>1086</v>
      </c>
      <c r="E2644">
        <f>COUNTIF(Employee!$AA$2:$AA$1471, 'Date Events'!A2644)</f>
        <v>0</v>
      </c>
      <c r="F2644">
        <f>IF(ISNA(VLOOKUP(A2644, PerformanceRating!$P$8:$R$2778, 2, FALSE)), "", VLOOKUP(A2644, PerformanceRating!$P$8:$R$2778, 2, FALSE))</f>
        <v>5</v>
      </c>
      <c r="G2644">
        <f>IF(ISNA(VLOOKUP(A2644, PerformanceRating!$P$8:$R$2778, 3, FALSE)), "", VLOOKUP(A2644, PerformanceRating!$P$8:$R$2778, 3, FALSE))</f>
        <v>5</v>
      </c>
      <c r="H2644">
        <f>IF(ISNA(VLOOKUP(A2644, PerformanceRating!$C$2:$N$6710, 11, FALSE)), "", VLOOKUP(A2644, PerformanceRating!$C$2:$N$6710, 11, FALSE))</f>
        <v>3</v>
      </c>
      <c r="I2644">
        <f>IF(ISNA(VLOOKUP(A2644, PerformanceRating!$C$2:$N$6710, 12, FALSE)), "", VLOOKUP(A2644, PerformanceRating!$C$2:$N$6710, 12, FALSE))</f>
        <v>5</v>
      </c>
    </row>
    <row r="2645" spans="1:9" x14ac:dyDescent="0.25">
      <c r="A2645" s="1">
        <v>44351</v>
      </c>
      <c r="B2645">
        <f>COUNTIF(Employee!$U$2:$U$1471, 'Date Events'!A2645)</f>
        <v>0</v>
      </c>
      <c r="C2645">
        <f>COUNTIF(Employee!$X$2:$X$1471, 'Date Events'!A2645)</f>
        <v>0</v>
      </c>
      <c r="D2645">
        <f t="shared" si="41"/>
        <v>1086</v>
      </c>
      <c r="E2645">
        <f>COUNTIF(Employee!$AA$2:$AA$1471, 'Date Events'!A2645)</f>
        <v>0</v>
      </c>
      <c r="F2645">
        <f>IF(ISNA(VLOOKUP(A2645, PerformanceRating!$P$8:$R$2778, 2, FALSE)), "", VLOOKUP(A2645, PerformanceRating!$P$8:$R$2778, 2, FALSE))</f>
        <v>4</v>
      </c>
      <c r="G2645">
        <f>IF(ISNA(VLOOKUP(A2645, PerformanceRating!$P$8:$R$2778, 3, FALSE)), "", VLOOKUP(A2645, PerformanceRating!$P$8:$R$2778, 3, FALSE))</f>
        <v>3</v>
      </c>
      <c r="H2645">
        <f>IF(ISNA(VLOOKUP(A2645, PerformanceRating!$C$2:$N$6710, 11, FALSE)), "", VLOOKUP(A2645, PerformanceRating!$C$2:$N$6710, 11, FALSE))</f>
        <v>3.75</v>
      </c>
      <c r="I2645">
        <f>IF(ISNA(VLOOKUP(A2645, PerformanceRating!$C$2:$N$6710, 12, FALSE)), "", VLOOKUP(A2645, PerformanceRating!$C$2:$N$6710, 12, FALSE))</f>
        <v>2.5</v>
      </c>
    </row>
    <row r="2646" spans="1:9" x14ac:dyDescent="0.25">
      <c r="A2646" s="1">
        <v>44352</v>
      </c>
      <c r="B2646">
        <f>COUNTIF(Employee!$U$2:$U$1471, 'Date Events'!A2646)</f>
        <v>1</v>
      </c>
      <c r="C2646">
        <f>COUNTIF(Employee!$X$2:$X$1471, 'Date Events'!A2646)</f>
        <v>0</v>
      </c>
      <c r="D2646">
        <f t="shared" si="41"/>
        <v>1087</v>
      </c>
      <c r="E2646">
        <f>COUNTIF(Employee!$AA$2:$AA$1471, 'Date Events'!A2646)</f>
        <v>1</v>
      </c>
      <c r="F2646">
        <f>IF(ISNA(VLOOKUP(A2646, PerformanceRating!$P$8:$R$2778, 2, FALSE)), "", VLOOKUP(A2646, PerformanceRating!$P$8:$R$2778, 2, FALSE))</f>
        <v>3.4</v>
      </c>
      <c r="G2646">
        <f>IF(ISNA(VLOOKUP(A2646, PerformanceRating!$P$8:$R$2778, 3, FALSE)), "", VLOOKUP(A2646, PerformanceRating!$P$8:$R$2778, 3, FALSE))</f>
        <v>2.6</v>
      </c>
      <c r="H2646">
        <f>IF(ISNA(VLOOKUP(A2646, PerformanceRating!$C$2:$N$6710, 11, FALSE)), "", VLOOKUP(A2646, PerformanceRating!$C$2:$N$6710, 11, FALSE))</f>
        <v>3.25</v>
      </c>
      <c r="I2646">
        <f>IF(ISNA(VLOOKUP(A2646, PerformanceRating!$C$2:$N$6710, 12, FALSE)), "", VLOOKUP(A2646, PerformanceRating!$C$2:$N$6710, 12, FALSE))</f>
        <v>3.5</v>
      </c>
    </row>
    <row r="2647" spans="1:9" x14ac:dyDescent="0.25">
      <c r="A2647" s="1">
        <v>44353</v>
      </c>
      <c r="B2647">
        <f>COUNTIF(Employee!$U$2:$U$1471, 'Date Events'!A2647)</f>
        <v>1</v>
      </c>
      <c r="C2647">
        <f>COUNTIF(Employee!$X$2:$X$1471, 'Date Events'!A2647)</f>
        <v>0</v>
      </c>
      <c r="D2647">
        <f t="shared" si="41"/>
        <v>1088</v>
      </c>
      <c r="E2647">
        <f>COUNTIF(Employee!$AA$2:$AA$1471, 'Date Events'!A2647)</f>
        <v>0</v>
      </c>
      <c r="F2647">
        <f>IF(ISNA(VLOOKUP(A2647, PerformanceRating!$P$8:$R$2778, 2, FALSE)), "", VLOOKUP(A2647, PerformanceRating!$P$8:$R$2778, 2, FALSE))</f>
        <v>3.5</v>
      </c>
      <c r="G2647">
        <f>IF(ISNA(VLOOKUP(A2647, PerformanceRating!$P$8:$R$2778, 3, FALSE)), "", VLOOKUP(A2647, PerformanceRating!$P$8:$R$2778, 3, FALSE))</f>
        <v>3</v>
      </c>
      <c r="H2647">
        <f>IF(ISNA(VLOOKUP(A2647, PerformanceRating!$C$2:$N$6710, 11, FALSE)), "", VLOOKUP(A2647, PerformanceRating!$C$2:$N$6710, 11, FALSE))</f>
        <v>4</v>
      </c>
      <c r="I2647">
        <f>IF(ISNA(VLOOKUP(A2647, PerformanceRating!$C$2:$N$6710, 12, FALSE)), "", VLOOKUP(A2647, PerformanceRating!$C$2:$N$6710, 12, FALSE))</f>
        <v>3</v>
      </c>
    </row>
    <row r="2648" spans="1:9" x14ac:dyDescent="0.25">
      <c r="A2648" s="1">
        <v>44354</v>
      </c>
      <c r="B2648">
        <f>COUNTIF(Employee!$U$2:$U$1471, 'Date Events'!A2648)</f>
        <v>2</v>
      </c>
      <c r="C2648">
        <f>COUNTIF(Employee!$X$2:$X$1471, 'Date Events'!A2648)</f>
        <v>0</v>
      </c>
      <c r="D2648">
        <f t="shared" si="41"/>
        <v>1090</v>
      </c>
      <c r="E2648">
        <f>COUNTIF(Employee!$AA$2:$AA$1471, 'Date Events'!A2648)</f>
        <v>0</v>
      </c>
      <c r="F2648">
        <f>IF(ISNA(VLOOKUP(A2648, PerformanceRating!$P$8:$R$2778, 2, FALSE)), "", VLOOKUP(A2648, PerformanceRating!$P$8:$R$2778, 2, FALSE))</f>
        <v>4.5</v>
      </c>
      <c r="G2648">
        <f>IF(ISNA(VLOOKUP(A2648, PerformanceRating!$P$8:$R$2778, 3, FALSE)), "", VLOOKUP(A2648, PerformanceRating!$P$8:$R$2778, 3, FALSE))</f>
        <v>4</v>
      </c>
      <c r="H2648">
        <f>IF(ISNA(VLOOKUP(A2648, PerformanceRating!$C$2:$N$6710, 11, FALSE)), "", VLOOKUP(A2648, PerformanceRating!$C$2:$N$6710, 11, FALSE))</f>
        <v>3.75</v>
      </c>
      <c r="I2648">
        <f>IF(ISNA(VLOOKUP(A2648, PerformanceRating!$C$2:$N$6710, 12, FALSE)), "", VLOOKUP(A2648, PerformanceRating!$C$2:$N$6710, 12, FALSE))</f>
        <v>4</v>
      </c>
    </row>
    <row r="2649" spans="1:9" x14ac:dyDescent="0.25">
      <c r="A2649" s="1">
        <v>44355</v>
      </c>
      <c r="B2649">
        <f>COUNTIF(Employee!$U$2:$U$1471, 'Date Events'!A2649)</f>
        <v>1</v>
      </c>
      <c r="C2649">
        <f>COUNTIF(Employee!$X$2:$X$1471, 'Date Events'!A2649)</f>
        <v>0</v>
      </c>
      <c r="D2649">
        <f t="shared" si="41"/>
        <v>1091</v>
      </c>
      <c r="E2649">
        <f>COUNTIF(Employee!$AA$2:$AA$1471, 'Date Events'!A2649)</f>
        <v>0</v>
      </c>
      <c r="F2649">
        <f>IF(ISNA(VLOOKUP(A2649, PerformanceRating!$P$8:$R$2778, 2, FALSE)), "", VLOOKUP(A2649, PerformanceRating!$P$8:$R$2778, 2, FALSE))</f>
        <v>4</v>
      </c>
      <c r="G2649">
        <f>IF(ISNA(VLOOKUP(A2649, PerformanceRating!$P$8:$R$2778, 3, FALSE)), "", VLOOKUP(A2649, PerformanceRating!$P$8:$R$2778, 3, FALSE))</f>
        <v>3.5</v>
      </c>
      <c r="H2649">
        <f>IF(ISNA(VLOOKUP(A2649, PerformanceRating!$C$2:$N$6710, 11, FALSE)), "", VLOOKUP(A2649, PerformanceRating!$C$2:$N$6710, 11, FALSE))</f>
        <v>3.75</v>
      </c>
      <c r="I2649">
        <f>IF(ISNA(VLOOKUP(A2649, PerformanceRating!$C$2:$N$6710, 12, FALSE)), "", VLOOKUP(A2649, PerformanceRating!$C$2:$N$6710, 12, FALSE))</f>
        <v>3.5</v>
      </c>
    </row>
    <row r="2650" spans="1:9" x14ac:dyDescent="0.25">
      <c r="A2650" s="1">
        <v>44356</v>
      </c>
      <c r="B2650">
        <f>COUNTIF(Employee!$U$2:$U$1471, 'Date Events'!A2650)</f>
        <v>1</v>
      </c>
      <c r="C2650">
        <f>COUNTIF(Employee!$X$2:$X$1471, 'Date Events'!A2650)</f>
        <v>0</v>
      </c>
      <c r="D2650">
        <f t="shared" si="41"/>
        <v>1092</v>
      </c>
      <c r="E2650">
        <f>COUNTIF(Employee!$AA$2:$AA$1471, 'Date Events'!A2650)</f>
        <v>0</v>
      </c>
      <c r="F2650">
        <f>IF(ISNA(VLOOKUP(A2650, PerformanceRating!$P$8:$R$2778, 2, FALSE)), "", VLOOKUP(A2650, PerformanceRating!$P$8:$R$2778, 2, FALSE))</f>
        <v>3.5</v>
      </c>
      <c r="G2650">
        <f>IF(ISNA(VLOOKUP(A2650, PerformanceRating!$P$8:$R$2778, 3, FALSE)), "", VLOOKUP(A2650, PerformanceRating!$P$8:$R$2778, 3, FALSE))</f>
        <v>3</v>
      </c>
      <c r="H2650">
        <f>IF(ISNA(VLOOKUP(A2650, PerformanceRating!$C$2:$N$6710, 11, FALSE)), "", VLOOKUP(A2650, PerformanceRating!$C$2:$N$6710, 11, FALSE))</f>
        <v>4</v>
      </c>
      <c r="I2650">
        <f>IF(ISNA(VLOOKUP(A2650, PerformanceRating!$C$2:$N$6710, 12, FALSE)), "", VLOOKUP(A2650, PerformanceRating!$C$2:$N$6710, 12, FALSE))</f>
        <v>4</v>
      </c>
    </row>
    <row r="2651" spans="1:9" x14ac:dyDescent="0.25">
      <c r="A2651" s="1">
        <v>44357</v>
      </c>
      <c r="B2651">
        <f>COUNTIF(Employee!$U$2:$U$1471, 'Date Events'!A2651)</f>
        <v>1</v>
      </c>
      <c r="C2651">
        <f>COUNTIF(Employee!$X$2:$X$1471, 'Date Events'!A2651)</f>
        <v>0</v>
      </c>
      <c r="D2651">
        <f t="shared" si="41"/>
        <v>1093</v>
      </c>
      <c r="E2651">
        <f>COUNTIF(Employee!$AA$2:$AA$1471, 'Date Events'!A2651)</f>
        <v>0</v>
      </c>
      <c r="F2651">
        <f>IF(ISNA(VLOOKUP(A2651, PerformanceRating!$P$8:$R$2778, 2, FALSE)), "", VLOOKUP(A2651, PerformanceRating!$P$8:$R$2778, 2, FALSE))</f>
        <v>4</v>
      </c>
      <c r="G2651">
        <f>IF(ISNA(VLOOKUP(A2651, PerformanceRating!$P$8:$R$2778, 3, FALSE)), "", VLOOKUP(A2651, PerformanceRating!$P$8:$R$2778, 3, FALSE))</f>
        <v>4</v>
      </c>
      <c r="H2651">
        <f>IF(ISNA(VLOOKUP(A2651, PerformanceRating!$C$2:$N$6710, 11, FALSE)), "", VLOOKUP(A2651, PerformanceRating!$C$2:$N$6710, 11, FALSE))</f>
        <v>3.75</v>
      </c>
      <c r="I2651">
        <f>IF(ISNA(VLOOKUP(A2651, PerformanceRating!$C$2:$N$6710, 12, FALSE)), "", VLOOKUP(A2651, PerformanceRating!$C$2:$N$6710, 12, FALSE))</f>
        <v>4</v>
      </c>
    </row>
    <row r="2652" spans="1:9" x14ac:dyDescent="0.25">
      <c r="A2652" s="1">
        <v>44358</v>
      </c>
      <c r="B2652">
        <f>COUNTIF(Employee!$U$2:$U$1471, 'Date Events'!A2652)</f>
        <v>0</v>
      </c>
      <c r="C2652">
        <f>COUNTIF(Employee!$X$2:$X$1471, 'Date Events'!A2652)</f>
        <v>0</v>
      </c>
      <c r="D2652">
        <f t="shared" si="41"/>
        <v>1093</v>
      </c>
      <c r="E2652">
        <f>COUNTIF(Employee!$AA$2:$AA$1471, 'Date Events'!A2652)</f>
        <v>0</v>
      </c>
      <c r="F2652">
        <f>IF(ISNA(VLOOKUP(A2652, PerformanceRating!$P$8:$R$2778, 2, FALSE)), "", VLOOKUP(A2652, PerformanceRating!$P$8:$R$2778, 2, FALSE))</f>
        <v>5</v>
      </c>
      <c r="G2652">
        <f>IF(ISNA(VLOOKUP(A2652, PerformanceRating!$P$8:$R$2778, 3, FALSE)), "", VLOOKUP(A2652, PerformanceRating!$P$8:$R$2778, 3, FALSE))</f>
        <v>4</v>
      </c>
      <c r="H2652">
        <f>IF(ISNA(VLOOKUP(A2652, PerformanceRating!$C$2:$N$6710, 11, FALSE)), "", VLOOKUP(A2652, PerformanceRating!$C$2:$N$6710, 11, FALSE))</f>
        <v>3.75</v>
      </c>
      <c r="I2652">
        <f>IF(ISNA(VLOOKUP(A2652, PerformanceRating!$C$2:$N$6710, 12, FALSE)), "", VLOOKUP(A2652, PerformanceRating!$C$2:$N$6710, 12, FALSE))</f>
        <v>4.5</v>
      </c>
    </row>
    <row r="2653" spans="1:9" x14ac:dyDescent="0.25">
      <c r="A2653" s="1">
        <v>44359</v>
      </c>
      <c r="B2653">
        <f>COUNTIF(Employee!$U$2:$U$1471, 'Date Events'!A2653)</f>
        <v>0</v>
      </c>
      <c r="C2653">
        <f>COUNTIF(Employee!$X$2:$X$1471, 'Date Events'!A2653)</f>
        <v>0</v>
      </c>
      <c r="D2653">
        <f t="shared" si="41"/>
        <v>1093</v>
      </c>
      <c r="E2653">
        <f>COUNTIF(Employee!$AA$2:$AA$1471, 'Date Events'!A2653)</f>
        <v>0</v>
      </c>
      <c r="F2653">
        <f>IF(ISNA(VLOOKUP(A2653, PerformanceRating!$P$8:$R$2778, 2, FALSE)), "", VLOOKUP(A2653, PerformanceRating!$P$8:$R$2778, 2, FALSE))</f>
        <v>3</v>
      </c>
      <c r="G2653">
        <f>IF(ISNA(VLOOKUP(A2653, PerformanceRating!$P$8:$R$2778, 3, FALSE)), "", VLOOKUP(A2653, PerformanceRating!$P$8:$R$2778, 3, FALSE))</f>
        <v>3</v>
      </c>
      <c r="H2653">
        <f>IF(ISNA(VLOOKUP(A2653, PerformanceRating!$C$2:$N$6710, 11, FALSE)), "", VLOOKUP(A2653, PerformanceRating!$C$2:$N$6710, 11, FALSE))</f>
        <v>3.75</v>
      </c>
      <c r="I2653">
        <f>IF(ISNA(VLOOKUP(A2653, PerformanceRating!$C$2:$N$6710, 12, FALSE)), "", VLOOKUP(A2653, PerformanceRating!$C$2:$N$6710, 12, FALSE))</f>
        <v>3</v>
      </c>
    </row>
    <row r="2654" spans="1:9" x14ac:dyDescent="0.25">
      <c r="A2654" s="1">
        <v>44360</v>
      </c>
      <c r="B2654">
        <f>COUNTIF(Employee!$U$2:$U$1471, 'Date Events'!A2654)</f>
        <v>1</v>
      </c>
      <c r="C2654">
        <f>COUNTIF(Employee!$X$2:$X$1471, 'Date Events'!A2654)</f>
        <v>0</v>
      </c>
      <c r="D2654">
        <f t="shared" si="41"/>
        <v>1094</v>
      </c>
      <c r="E2654">
        <f>COUNTIF(Employee!$AA$2:$AA$1471, 'Date Events'!A2654)</f>
        <v>0</v>
      </c>
      <c r="F2654">
        <f>IF(ISNA(VLOOKUP(A2654, PerformanceRating!$P$8:$R$2778, 2, FALSE)), "", VLOOKUP(A2654, PerformanceRating!$P$8:$R$2778, 2, FALSE))</f>
        <v>4.2</v>
      </c>
      <c r="G2654">
        <f>IF(ISNA(VLOOKUP(A2654, PerformanceRating!$P$8:$R$2778, 3, FALSE)), "", VLOOKUP(A2654, PerformanceRating!$P$8:$R$2778, 3, FALSE))</f>
        <v>3.4</v>
      </c>
      <c r="H2654">
        <f>IF(ISNA(VLOOKUP(A2654, PerformanceRating!$C$2:$N$6710, 11, FALSE)), "", VLOOKUP(A2654, PerformanceRating!$C$2:$N$6710, 11, FALSE))</f>
        <v>3.75</v>
      </c>
      <c r="I2654">
        <f>IF(ISNA(VLOOKUP(A2654, PerformanceRating!$C$2:$N$6710, 12, FALSE)), "", VLOOKUP(A2654, PerformanceRating!$C$2:$N$6710, 12, FALSE))</f>
        <v>2.5</v>
      </c>
    </row>
    <row r="2655" spans="1:9" x14ac:dyDescent="0.25">
      <c r="A2655" s="1">
        <v>44361</v>
      </c>
      <c r="B2655">
        <f>COUNTIF(Employee!$U$2:$U$1471, 'Date Events'!A2655)</f>
        <v>0</v>
      </c>
      <c r="C2655">
        <f>COUNTIF(Employee!$X$2:$X$1471, 'Date Events'!A2655)</f>
        <v>0</v>
      </c>
      <c r="D2655">
        <f t="shared" si="41"/>
        <v>1094</v>
      </c>
      <c r="E2655">
        <f>COUNTIF(Employee!$AA$2:$AA$1471, 'Date Events'!A2655)</f>
        <v>0</v>
      </c>
      <c r="F2655">
        <f>IF(ISNA(VLOOKUP(A2655, PerformanceRating!$P$8:$R$2778, 2, FALSE)), "", VLOOKUP(A2655, PerformanceRating!$P$8:$R$2778, 2, FALSE))</f>
        <v>3.75</v>
      </c>
      <c r="G2655">
        <f>IF(ISNA(VLOOKUP(A2655, PerformanceRating!$P$8:$R$2778, 3, FALSE)), "", VLOOKUP(A2655, PerformanceRating!$P$8:$R$2778, 3, FALSE))</f>
        <v>2.75</v>
      </c>
      <c r="H2655">
        <f>IF(ISNA(VLOOKUP(A2655, PerformanceRating!$C$2:$N$6710, 11, FALSE)), "", VLOOKUP(A2655, PerformanceRating!$C$2:$N$6710, 11, FALSE))</f>
        <v>4.25</v>
      </c>
      <c r="I2655">
        <f>IF(ISNA(VLOOKUP(A2655, PerformanceRating!$C$2:$N$6710, 12, FALSE)), "", VLOOKUP(A2655, PerformanceRating!$C$2:$N$6710, 12, FALSE))</f>
        <v>2.5</v>
      </c>
    </row>
    <row r="2656" spans="1:9" x14ac:dyDescent="0.25">
      <c r="A2656" s="1">
        <v>44362</v>
      </c>
      <c r="B2656">
        <f>COUNTIF(Employee!$U$2:$U$1471, 'Date Events'!A2656)</f>
        <v>0</v>
      </c>
      <c r="C2656">
        <f>COUNTIF(Employee!$X$2:$X$1471, 'Date Events'!A2656)</f>
        <v>0</v>
      </c>
      <c r="D2656">
        <f t="shared" si="41"/>
        <v>1094</v>
      </c>
      <c r="E2656">
        <f>COUNTIF(Employee!$AA$2:$AA$1471, 'Date Events'!A2656)</f>
        <v>0</v>
      </c>
      <c r="F2656">
        <f>IF(ISNA(VLOOKUP(A2656, PerformanceRating!$P$8:$R$2778, 2, FALSE)), "", VLOOKUP(A2656, PerformanceRating!$P$8:$R$2778, 2, FALSE))</f>
        <v>3</v>
      </c>
      <c r="G2656">
        <f>IF(ISNA(VLOOKUP(A2656, PerformanceRating!$P$8:$R$2778, 3, FALSE)), "", VLOOKUP(A2656, PerformanceRating!$P$8:$R$2778, 3, FALSE))</f>
        <v>2.5</v>
      </c>
      <c r="H2656">
        <f>IF(ISNA(VLOOKUP(A2656, PerformanceRating!$C$2:$N$6710, 11, FALSE)), "", VLOOKUP(A2656, PerformanceRating!$C$2:$N$6710, 11, FALSE))</f>
        <v>3.5</v>
      </c>
      <c r="I2656">
        <f>IF(ISNA(VLOOKUP(A2656, PerformanceRating!$C$2:$N$6710, 12, FALSE)), "", VLOOKUP(A2656, PerformanceRating!$C$2:$N$6710, 12, FALSE))</f>
        <v>3</v>
      </c>
    </row>
    <row r="2657" spans="1:9" x14ac:dyDescent="0.25">
      <c r="A2657" s="1">
        <v>44363</v>
      </c>
      <c r="B2657">
        <f>COUNTIF(Employee!$U$2:$U$1471, 'Date Events'!A2657)</f>
        <v>1</v>
      </c>
      <c r="C2657">
        <f>COUNTIF(Employee!$X$2:$X$1471, 'Date Events'!A2657)</f>
        <v>0</v>
      </c>
      <c r="D2657">
        <f t="shared" si="41"/>
        <v>1095</v>
      </c>
      <c r="E2657">
        <f>COUNTIF(Employee!$AA$2:$AA$1471, 'Date Events'!A2657)</f>
        <v>0</v>
      </c>
      <c r="F2657">
        <f>IF(ISNA(VLOOKUP(A2657, PerformanceRating!$P$8:$R$2778, 2, FALSE)), "", VLOOKUP(A2657, PerformanceRating!$P$8:$R$2778, 2, FALSE))</f>
        <v>3.8333333333333335</v>
      </c>
      <c r="G2657">
        <f>IF(ISNA(VLOOKUP(A2657, PerformanceRating!$P$8:$R$2778, 3, FALSE)), "", VLOOKUP(A2657, PerformanceRating!$P$8:$R$2778, 3, FALSE))</f>
        <v>3.5</v>
      </c>
      <c r="H2657">
        <f>IF(ISNA(VLOOKUP(A2657, PerformanceRating!$C$2:$N$6710, 11, FALSE)), "", VLOOKUP(A2657, PerformanceRating!$C$2:$N$6710, 11, FALSE))</f>
        <v>3.75</v>
      </c>
      <c r="I2657">
        <f>IF(ISNA(VLOOKUP(A2657, PerformanceRating!$C$2:$N$6710, 12, FALSE)), "", VLOOKUP(A2657, PerformanceRating!$C$2:$N$6710, 12, FALSE))</f>
        <v>3</v>
      </c>
    </row>
    <row r="2658" spans="1:9" x14ac:dyDescent="0.25">
      <c r="A2658" s="1">
        <v>44364</v>
      </c>
      <c r="B2658">
        <f>COUNTIF(Employee!$U$2:$U$1471, 'Date Events'!A2658)</f>
        <v>1</v>
      </c>
      <c r="C2658">
        <f>COUNTIF(Employee!$X$2:$X$1471, 'Date Events'!A2658)</f>
        <v>0</v>
      </c>
      <c r="D2658">
        <f t="shared" si="41"/>
        <v>1096</v>
      </c>
      <c r="E2658">
        <f>COUNTIF(Employee!$AA$2:$AA$1471, 'Date Events'!A2658)</f>
        <v>0</v>
      </c>
      <c r="F2658">
        <f>IF(ISNA(VLOOKUP(A2658, PerformanceRating!$P$8:$R$2778, 2, FALSE)), "", VLOOKUP(A2658, PerformanceRating!$P$8:$R$2778, 2, FALSE))</f>
        <v>3</v>
      </c>
      <c r="G2658">
        <f>IF(ISNA(VLOOKUP(A2658, PerformanceRating!$P$8:$R$2778, 3, FALSE)), "", VLOOKUP(A2658, PerformanceRating!$P$8:$R$2778, 3, FALSE))</f>
        <v>3</v>
      </c>
      <c r="H2658">
        <f>IF(ISNA(VLOOKUP(A2658, PerformanceRating!$C$2:$N$6710, 11, FALSE)), "", VLOOKUP(A2658, PerformanceRating!$C$2:$N$6710, 11, FALSE))</f>
        <v>4.5</v>
      </c>
      <c r="I2658">
        <f>IF(ISNA(VLOOKUP(A2658, PerformanceRating!$C$2:$N$6710, 12, FALSE)), "", VLOOKUP(A2658, PerformanceRating!$C$2:$N$6710, 12, FALSE))</f>
        <v>3</v>
      </c>
    </row>
    <row r="2659" spans="1:9" x14ac:dyDescent="0.25">
      <c r="A2659" s="1">
        <v>44365</v>
      </c>
      <c r="B2659">
        <f>COUNTIF(Employee!$U$2:$U$1471, 'Date Events'!A2659)</f>
        <v>1</v>
      </c>
      <c r="C2659">
        <f>COUNTIF(Employee!$X$2:$X$1471, 'Date Events'!A2659)</f>
        <v>1</v>
      </c>
      <c r="D2659">
        <f t="shared" si="41"/>
        <v>1096</v>
      </c>
      <c r="E2659">
        <f>COUNTIF(Employee!$AA$2:$AA$1471, 'Date Events'!A2659)</f>
        <v>0</v>
      </c>
      <c r="F2659">
        <f>IF(ISNA(VLOOKUP(A2659, PerformanceRating!$P$8:$R$2778, 2, FALSE)), "", VLOOKUP(A2659, PerformanceRating!$P$8:$R$2778, 2, FALSE))</f>
        <v>4.333333333333333</v>
      </c>
      <c r="G2659">
        <f>IF(ISNA(VLOOKUP(A2659, PerformanceRating!$P$8:$R$2778, 3, FALSE)), "", VLOOKUP(A2659, PerformanceRating!$P$8:$R$2778, 3, FALSE))</f>
        <v>4</v>
      </c>
      <c r="H2659">
        <f>IF(ISNA(VLOOKUP(A2659, PerformanceRating!$C$2:$N$6710, 11, FALSE)), "", VLOOKUP(A2659, PerformanceRating!$C$2:$N$6710, 11, FALSE))</f>
        <v>2.75</v>
      </c>
      <c r="I2659">
        <f>IF(ISNA(VLOOKUP(A2659, PerformanceRating!$C$2:$N$6710, 12, FALSE)), "", VLOOKUP(A2659, PerformanceRating!$C$2:$N$6710, 12, FALSE))</f>
        <v>3</v>
      </c>
    </row>
    <row r="2660" spans="1:9" x14ac:dyDescent="0.25">
      <c r="A2660" s="1">
        <v>44366</v>
      </c>
      <c r="B2660">
        <f>COUNTIF(Employee!$U$2:$U$1471, 'Date Events'!A2660)</f>
        <v>0</v>
      </c>
      <c r="C2660">
        <f>COUNTIF(Employee!$X$2:$X$1471, 'Date Events'!A2660)</f>
        <v>1</v>
      </c>
      <c r="D2660">
        <f t="shared" si="41"/>
        <v>1095</v>
      </c>
      <c r="E2660">
        <f>COUNTIF(Employee!$AA$2:$AA$1471, 'Date Events'!A2660)</f>
        <v>0</v>
      </c>
      <c r="F2660" t="str">
        <f>IF(ISNA(VLOOKUP(A2660, PerformanceRating!$P$8:$R$2778, 2, FALSE)), "", VLOOKUP(A2660, PerformanceRating!$P$8:$R$2778, 2, FALSE))</f>
        <v/>
      </c>
      <c r="G2660" t="str">
        <f>IF(ISNA(VLOOKUP(A2660, PerformanceRating!$P$8:$R$2778, 3, FALSE)), "", VLOOKUP(A2660, PerformanceRating!$P$8:$R$2778, 3, FALSE))</f>
        <v/>
      </c>
      <c r="H2660" t="str">
        <f>IF(ISNA(VLOOKUP(A2660, PerformanceRating!$C$2:$N$6710, 11, FALSE)), "", VLOOKUP(A2660, PerformanceRating!$C$2:$N$6710, 11, FALSE))</f>
        <v/>
      </c>
      <c r="I2660" t="str">
        <f>IF(ISNA(VLOOKUP(A2660, PerformanceRating!$C$2:$N$6710, 12, FALSE)), "", VLOOKUP(A2660, PerformanceRating!$C$2:$N$6710, 12, FALSE))</f>
        <v/>
      </c>
    </row>
    <row r="2661" spans="1:9" x14ac:dyDescent="0.25">
      <c r="A2661" s="1">
        <v>44367</v>
      </c>
      <c r="B2661">
        <f>COUNTIF(Employee!$U$2:$U$1471, 'Date Events'!A2661)</f>
        <v>0</v>
      </c>
      <c r="C2661">
        <f>COUNTIF(Employee!$X$2:$X$1471, 'Date Events'!A2661)</f>
        <v>1</v>
      </c>
      <c r="D2661">
        <f t="shared" si="41"/>
        <v>1094</v>
      </c>
      <c r="E2661">
        <f>COUNTIF(Employee!$AA$2:$AA$1471, 'Date Events'!A2661)</f>
        <v>1</v>
      </c>
      <c r="F2661">
        <f>IF(ISNA(VLOOKUP(A2661, PerformanceRating!$P$8:$R$2778, 2, FALSE)), "", VLOOKUP(A2661, PerformanceRating!$P$8:$R$2778, 2, FALSE))</f>
        <v>4.666666666666667</v>
      </c>
      <c r="G2661">
        <f>IF(ISNA(VLOOKUP(A2661, PerformanceRating!$P$8:$R$2778, 3, FALSE)), "", VLOOKUP(A2661, PerformanceRating!$P$8:$R$2778, 3, FALSE))</f>
        <v>4.333333333333333</v>
      </c>
      <c r="H2661">
        <f>IF(ISNA(VLOOKUP(A2661, PerformanceRating!$C$2:$N$6710, 11, FALSE)), "", VLOOKUP(A2661, PerformanceRating!$C$2:$N$6710, 11, FALSE))</f>
        <v>4.75</v>
      </c>
      <c r="I2661">
        <f>IF(ISNA(VLOOKUP(A2661, PerformanceRating!$C$2:$N$6710, 12, FALSE)), "", VLOOKUP(A2661, PerformanceRating!$C$2:$N$6710, 12, FALSE))</f>
        <v>4</v>
      </c>
    </row>
    <row r="2662" spans="1:9" x14ac:dyDescent="0.25">
      <c r="A2662" s="1">
        <v>44368</v>
      </c>
      <c r="B2662">
        <f>COUNTIF(Employee!$U$2:$U$1471, 'Date Events'!A2662)</f>
        <v>0</v>
      </c>
      <c r="C2662">
        <f>COUNTIF(Employee!$X$2:$X$1471, 'Date Events'!A2662)</f>
        <v>0</v>
      </c>
      <c r="D2662">
        <f t="shared" si="41"/>
        <v>1094</v>
      </c>
      <c r="E2662">
        <f>COUNTIF(Employee!$AA$2:$AA$1471, 'Date Events'!A2662)</f>
        <v>0</v>
      </c>
      <c r="F2662">
        <f>IF(ISNA(VLOOKUP(A2662, PerformanceRating!$P$8:$R$2778, 2, FALSE)), "", VLOOKUP(A2662, PerformanceRating!$P$8:$R$2778, 2, FALSE))</f>
        <v>3.5</v>
      </c>
      <c r="G2662">
        <f>IF(ISNA(VLOOKUP(A2662, PerformanceRating!$P$8:$R$2778, 3, FALSE)), "", VLOOKUP(A2662, PerformanceRating!$P$8:$R$2778, 3, FALSE))</f>
        <v>2.5</v>
      </c>
      <c r="H2662">
        <f>IF(ISNA(VLOOKUP(A2662, PerformanceRating!$C$2:$N$6710, 11, FALSE)), "", VLOOKUP(A2662, PerformanceRating!$C$2:$N$6710, 11, FALSE))</f>
        <v>3</v>
      </c>
      <c r="I2662">
        <f>IF(ISNA(VLOOKUP(A2662, PerformanceRating!$C$2:$N$6710, 12, FALSE)), "", VLOOKUP(A2662, PerformanceRating!$C$2:$N$6710, 12, FALSE))</f>
        <v>3.5</v>
      </c>
    </row>
    <row r="2663" spans="1:9" x14ac:dyDescent="0.25">
      <c r="A2663" s="1">
        <v>44369</v>
      </c>
      <c r="B2663">
        <f>COUNTIF(Employee!$U$2:$U$1471, 'Date Events'!A2663)</f>
        <v>2</v>
      </c>
      <c r="C2663">
        <f>COUNTIF(Employee!$X$2:$X$1471, 'Date Events'!A2663)</f>
        <v>0</v>
      </c>
      <c r="D2663">
        <f t="shared" si="41"/>
        <v>1096</v>
      </c>
      <c r="E2663">
        <f>COUNTIF(Employee!$AA$2:$AA$1471, 'Date Events'!A2663)</f>
        <v>1</v>
      </c>
      <c r="F2663">
        <f>IF(ISNA(VLOOKUP(A2663, PerformanceRating!$P$8:$R$2778, 2, FALSE)), "", VLOOKUP(A2663, PerformanceRating!$P$8:$R$2778, 2, FALSE))</f>
        <v>4.5</v>
      </c>
      <c r="G2663">
        <f>IF(ISNA(VLOOKUP(A2663, PerformanceRating!$P$8:$R$2778, 3, FALSE)), "", VLOOKUP(A2663, PerformanceRating!$P$8:$R$2778, 3, FALSE))</f>
        <v>4.5</v>
      </c>
      <c r="H2663">
        <f>IF(ISNA(VLOOKUP(A2663, PerformanceRating!$C$2:$N$6710, 11, FALSE)), "", VLOOKUP(A2663, PerformanceRating!$C$2:$N$6710, 11, FALSE))</f>
        <v>3</v>
      </c>
      <c r="I2663">
        <f>IF(ISNA(VLOOKUP(A2663, PerformanceRating!$C$2:$N$6710, 12, FALSE)), "", VLOOKUP(A2663, PerformanceRating!$C$2:$N$6710, 12, FALSE))</f>
        <v>5</v>
      </c>
    </row>
    <row r="2664" spans="1:9" x14ac:dyDescent="0.25">
      <c r="A2664" s="1">
        <v>44370</v>
      </c>
      <c r="B2664">
        <f>COUNTIF(Employee!$U$2:$U$1471, 'Date Events'!A2664)</f>
        <v>0</v>
      </c>
      <c r="C2664">
        <f>COUNTIF(Employee!$X$2:$X$1471, 'Date Events'!A2664)</f>
        <v>0</v>
      </c>
      <c r="D2664">
        <f t="shared" si="41"/>
        <v>1096</v>
      </c>
      <c r="E2664">
        <f>COUNTIF(Employee!$AA$2:$AA$1471, 'Date Events'!A2664)</f>
        <v>0</v>
      </c>
      <c r="F2664">
        <f>IF(ISNA(VLOOKUP(A2664, PerformanceRating!$P$8:$R$2778, 2, FALSE)), "", VLOOKUP(A2664, PerformanceRating!$P$8:$R$2778, 2, FALSE))</f>
        <v>4.333333333333333</v>
      </c>
      <c r="G2664">
        <f>IF(ISNA(VLOOKUP(A2664, PerformanceRating!$P$8:$R$2778, 3, FALSE)), "", VLOOKUP(A2664, PerformanceRating!$P$8:$R$2778, 3, FALSE))</f>
        <v>3.6666666666666665</v>
      </c>
      <c r="H2664">
        <f>IF(ISNA(VLOOKUP(A2664, PerformanceRating!$C$2:$N$6710, 11, FALSE)), "", VLOOKUP(A2664, PerformanceRating!$C$2:$N$6710, 11, FALSE))</f>
        <v>2.75</v>
      </c>
      <c r="I2664">
        <f>IF(ISNA(VLOOKUP(A2664, PerformanceRating!$C$2:$N$6710, 12, FALSE)), "", VLOOKUP(A2664, PerformanceRating!$C$2:$N$6710, 12, FALSE))</f>
        <v>3</v>
      </c>
    </row>
    <row r="2665" spans="1:9" x14ac:dyDescent="0.25">
      <c r="A2665" s="1">
        <v>44371</v>
      </c>
      <c r="B2665">
        <f>COUNTIF(Employee!$U$2:$U$1471, 'Date Events'!A2665)</f>
        <v>0</v>
      </c>
      <c r="C2665">
        <f>COUNTIF(Employee!$X$2:$X$1471, 'Date Events'!A2665)</f>
        <v>0</v>
      </c>
      <c r="D2665">
        <f t="shared" si="41"/>
        <v>1096</v>
      </c>
      <c r="E2665">
        <f>COUNTIF(Employee!$AA$2:$AA$1471, 'Date Events'!A2665)</f>
        <v>1</v>
      </c>
      <c r="F2665">
        <f>IF(ISNA(VLOOKUP(A2665, PerformanceRating!$P$8:$R$2778, 2, FALSE)), "", VLOOKUP(A2665, PerformanceRating!$P$8:$R$2778, 2, FALSE))</f>
        <v>3</v>
      </c>
      <c r="G2665">
        <f>IF(ISNA(VLOOKUP(A2665, PerformanceRating!$P$8:$R$2778, 3, FALSE)), "", VLOOKUP(A2665, PerformanceRating!$P$8:$R$2778, 3, FALSE))</f>
        <v>2</v>
      </c>
      <c r="H2665">
        <f>IF(ISNA(VLOOKUP(A2665, PerformanceRating!$C$2:$N$6710, 11, FALSE)), "", VLOOKUP(A2665, PerformanceRating!$C$2:$N$6710, 11, FALSE))</f>
        <v>4</v>
      </c>
      <c r="I2665">
        <f>IF(ISNA(VLOOKUP(A2665, PerformanceRating!$C$2:$N$6710, 12, FALSE)), "", VLOOKUP(A2665, PerformanceRating!$C$2:$N$6710, 12, FALSE))</f>
        <v>2.5</v>
      </c>
    </row>
    <row r="2666" spans="1:9" x14ac:dyDescent="0.25">
      <c r="A2666" s="1">
        <v>44372</v>
      </c>
      <c r="B2666">
        <f>COUNTIF(Employee!$U$2:$U$1471, 'Date Events'!A2666)</f>
        <v>1</v>
      </c>
      <c r="C2666">
        <f>COUNTIF(Employee!$X$2:$X$1471, 'Date Events'!A2666)</f>
        <v>0</v>
      </c>
      <c r="D2666">
        <f t="shared" si="41"/>
        <v>1097</v>
      </c>
      <c r="E2666">
        <f>COUNTIF(Employee!$AA$2:$AA$1471, 'Date Events'!A2666)</f>
        <v>1</v>
      </c>
      <c r="F2666">
        <f>IF(ISNA(VLOOKUP(A2666, PerformanceRating!$P$8:$R$2778, 2, FALSE)), "", VLOOKUP(A2666, PerformanceRating!$P$8:$R$2778, 2, FALSE))</f>
        <v>4</v>
      </c>
      <c r="G2666">
        <f>IF(ISNA(VLOOKUP(A2666, PerformanceRating!$P$8:$R$2778, 3, FALSE)), "", VLOOKUP(A2666, PerformanceRating!$P$8:$R$2778, 3, FALSE))</f>
        <v>3.5</v>
      </c>
      <c r="H2666">
        <f>IF(ISNA(VLOOKUP(A2666, PerformanceRating!$C$2:$N$6710, 11, FALSE)), "", VLOOKUP(A2666, PerformanceRating!$C$2:$N$6710, 11, FALSE))</f>
        <v>3.25</v>
      </c>
      <c r="I2666">
        <f>IF(ISNA(VLOOKUP(A2666, PerformanceRating!$C$2:$N$6710, 12, FALSE)), "", VLOOKUP(A2666, PerformanceRating!$C$2:$N$6710, 12, FALSE))</f>
        <v>2.5</v>
      </c>
    </row>
    <row r="2667" spans="1:9" x14ac:dyDescent="0.25">
      <c r="A2667" s="1">
        <v>44373</v>
      </c>
      <c r="B2667">
        <f>COUNTIF(Employee!$U$2:$U$1471, 'Date Events'!A2667)</f>
        <v>1</v>
      </c>
      <c r="C2667">
        <f>COUNTIF(Employee!$X$2:$X$1471, 'Date Events'!A2667)</f>
        <v>0</v>
      </c>
      <c r="D2667">
        <f t="shared" si="41"/>
        <v>1098</v>
      </c>
      <c r="E2667">
        <f>COUNTIF(Employee!$AA$2:$AA$1471, 'Date Events'!A2667)</f>
        <v>1</v>
      </c>
      <c r="F2667">
        <f>IF(ISNA(VLOOKUP(A2667, PerformanceRating!$P$8:$R$2778, 2, FALSE)), "", VLOOKUP(A2667, PerformanceRating!$P$8:$R$2778, 2, FALSE))</f>
        <v>3.5</v>
      </c>
      <c r="G2667">
        <f>IF(ISNA(VLOOKUP(A2667, PerformanceRating!$P$8:$R$2778, 3, FALSE)), "", VLOOKUP(A2667, PerformanceRating!$P$8:$R$2778, 3, FALSE))</f>
        <v>3.5</v>
      </c>
      <c r="H2667">
        <f>IF(ISNA(VLOOKUP(A2667, PerformanceRating!$C$2:$N$6710, 11, FALSE)), "", VLOOKUP(A2667, PerformanceRating!$C$2:$N$6710, 11, FALSE))</f>
        <v>4</v>
      </c>
      <c r="I2667">
        <f>IF(ISNA(VLOOKUP(A2667, PerformanceRating!$C$2:$N$6710, 12, FALSE)), "", VLOOKUP(A2667, PerformanceRating!$C$2:$N$6710, 12, FALSE))</f>
        <v>3</v>
      </c>
    </row>
    <row r="2668" spans="1:9" x14ac:dyDescent="0.25">
      <c r="A2668" s="1">
        <v>44374</v>
      </c>
      <c r="B2668">
        <f>COUNTIF(Employee!$U$2:$U$1471, 'Date Events'!A2668)</f>
        <v>0</v>
      </c>
      <c r="C2668">
        <f>COUNTIF(Employee!$X$2:$X$1471, 'Date Events'!A2668)</f>
        <v>0</v>
      </c>
      <c r="D2668">
        <f t="shared" si="41"/>
        <v>1098</v>
      </c>
      <c r="E2668">
        <f>COUNTIF(Employee!$AA$2:$AA$1471, 'Date Events'!A2668)</f>
        <v>1</v>
      </c>
      <c r="F2668">
        <f>IF(ISNA(VLOOKUP(A2668, PerformanceRating!$P$8:$R$2778, 2, FALSE)), "", VLOOKUP(A2668, PerformanceRating!$P$8:$R$2778, 2, FALSE))</f>
        <v>3</v>
      </c>
      <c r="G2668">
        <f>IF(ISNA(VLOOKUP(A2668, PerformanceRating!$P$8:$R$2778, 3, FALSE)), "", VLOOKUP(A2668, PerformanceRating!$P$8:$R$2778, 3, FALSE))</f>
        <v>2.6666666666666665</v>
      </c>
      <c r="H2668">
        <f>IF(ISNA(VLOOKUP(A2668, PerformanceRating!$C$2:$N$6710, 11, FALSE)), "", VLOOKUP(A2668, PerformanceRating!$C$2:$N$6710, 11, FALSE))</f>
        <v>3.75</v>
      </c>
      <c r="I2668">
        <f>IF(ISNA(VLOOKUP(A2668, PerformanceRating!$C$2:$N$6710, 12, FALSE)), "", VLOOKUP(A2668, PerformanceRating!$C$2:$N$6710, 12, FALSE))</f>
        <v>3</v>
      </c>
    </row>
    <row r="2669" spans="1:9" x14ac:dyDescent="0.25">
      <c r="A2669" s="1">
        <v>44375</v>
      </c>
      <c r="B2669">
        <f>COUNTIF(Employee!$U$2:$U$1471, 'Date Events'!A2669)</f>
        <v>0</v>
      </c>
      <c r="C2669">
        <f>COUNTIF(Employee!$X$2:$X$1471, 'Date Events'!A2669)</f>
        <v>0</v>
      </c>
      <c r="D2669">
        <f t="shared" si="41"/>
        <v>1098</v>
      </c>
      <c r="E2669">
        <f>COUNTIF(Employee!$AA$2:$AA$1471, 'Date Events'!A2669)</f>
        <v>0</v>
      </c>
      <c r="F2669">
        <f>IF(ISNA(VLOOKUP(A2669, PerformanceRating!$P$8:$R$2778, 2, FALSE)), "", VLOOKUP(A2669, PerformanceRating!$P$8:$R$2778, 2, FALSE))</f>
        <v>4.333333333333333</v>
      </c>
      <c r="G2669">
        <f>IF(ISNA(VLOOKUP(A2669, PerformanceRating!$P$8:$R$2778, 3, FALSE)), "", VLOOKUP(A2669, PerformanceRating!$P$8:$R$2778, 3, FALSE))</f>
        <v>4.333333333333333</v>
      </c>
      <c r="H2669">
        <f>IF(ISNA(VLOOKUP(A2669, PerformanceRating!$C$2:$N$6710, 11, FALSE)), "", VLOOKUP(A2669, PerformanceRating!$C$2:$N$6710, 11, FALSE))</f>
        <v>4.75</v>
      </c>
      <c r="I2669">
        <f>IF(ISNA(VLOOKUP(A2669, PerformanceRating!$C$2:$N$6710, 12, FALSE)), "", VLOOKUP(A2669, PerformanceRating!$C$2:$N$6710, 12, FALSE))</f>
        <v>5</v>
      </c>
    </row>
    <row r="2670" spans="1:9" x14ac:dyDescent="0.25">
      <c r="A2670" s="1">
        <v>44376</v>
      </c>
      <c r="B2670">
        <f>COUNTIF(Employee!$U$2:$U$1471, 'Date Events'!A2670)</f>
        <v>0</v>
      </c>
      <c r="C2670">
        <f>COUNTIF(Employee!$X$2:$X$1471, 'Date Events'!A2670)</f>
        <v>0</v>
      </c>
      <c r="D2670">
        <f t="shared" si="41"/>
        <v>1098</v>
      </c>
      <c r="E2670">
        <f>COUNTIF(Employee!$AA$2:$AA$1471, 'Date Events'!A2670)</f>
        <v>0</v>
      </c>
      <c r="F2670">
        <f>IF(ISNA(VLOOKUP(A2670, PerformanceRating!$P$8:$R$2778, 2, FALSE)), "", VLOOKUP(A2670, PerformanceRating!$P$8:$R$2778, 2, FALSE))</f>
        <v>4.2</v>
      </c>
      <c r="G2670">
        <f>IF(ISNA(VLOOKUP(A2670, PerformanceRating!$P$8:$R$2778, 3, FALSE)), "", VLOOKUP(A2670, PerformanceRating!$P$8:$R$2778, 3, FALSE))</f>
        <v>3.8</v>
      </c>
      <c r="H2670">
        <f>IF(ISNA(VLOOKUP(A2670, PerformanceRating!$C$2:$N$6710, 11, FALSE)), "", VLOOKUP(A2670, PerformanceRating!$C$2:$N$6710, 11, FALSE))</f>
        <v>3</v>
      </c>
      <c r="I2670">
        <f>IF(ISNA(VLOOKUP(A2670, PerformanceRating!$C$2:$N$6710, 12, FALSE)), "", VLOOKUP(A2670, PerformanceRating!$C$2:$N$6710, 12, FALSE))</f>
        <v>4</v>
      </c>
    </row>
    <row r="2671" spans="1:9" x14ac:dyDescent="0.25">
      <c r="A2671" s="1">
        <v>44377</v>
      </c>
      <c r="B2671">
        <f>COUNTIF(Employee!$U$2:$U$1471, 'Date Events'!A2671)</f>
        <v>1</v>
      </c>
      <c r="C2671">
        <f>COUNTIF(Employee!$X$2:$X$1471, 'Date Events'!A2671)</f>
        <v>0</v>
      </c>
      <c r="D2671">
        <f t="shared" si="41"/>
        <v>1099</v>
      </c>
      <c r="E2671">
        <f>COUNTIF(Employee!$AA$2:$AA$1471, 'Date Events'!A2671)</f>
        <v>0</v>
      </c>
      <c r="F2671">
        <f>IF(ISNA(VLOOKUP(A2671, PerformanceRating!$P$8:$R$2778, 2, FALSE)), "", VLOOKUP(A2671, PerformanceRating!$P$8:$R$2778, 2, FALSE))</f>
        <v>3.1666666666666665</v>
      </c>
      <c r="G2671">
        <f>IF(ISNA(VLOOKUP(A2671, PerformanceRating!$P$8:$R$2778, 3, FALSE)), "", VLOOKUP(A2671, PerformanceRating!$P$8:$R$2778, 3, FALSE))</f>
        <v>2.8333333333333335</v>
      </c>
      <c r="H2671">
        <f>IF(ISNA(VLOOKUP(A2671, PerformanceRating!$C$2:$N$6710, 11, FALSE)), "", VLOOKUP(A2671, PerformanceRating!$C$2:$N$6710, 11, FALSE))</f>
        <v>2.75</v>
      </c>
      <c r="I2671">
        <f>IF(ISNA(VLOOKUP(A2671, PerformanceRating!$C$2:$N$6710, 12, FALSE)), "", VLOOKUP(A2671, PerformanceRating!$C$2:$N$6710, 12, FALSE))</f>
        <v>4</v>
      </c>
    </row>
    <row r="2672" spans="1:9" x14ac:dyDescent="0.25">
      <c r="A2672" s="1">
        <v>44378</v>
      </c>
      <c r="B2672">
        <f>COUNTIF(Employee!$U$2:$U$1471, 'Date Events'!A2672)</f>
        <v>0</v>
      </c>
      <c r="C2672">
        <f>COUNTIF(Employee!$X$2:$X$1471, 'Date Events'!A2672)</f>
        <v>0</v>
      </c>
      <c r="D2672">
        <f t="shared" si="41"/>
        <v>1099</v>
      </c>
      <c r="E2672">
        <f>COUNTIF(Employee!$AA$2:$AA$1471, 'Date Events'!A2672)</f>
        <v>2</v>
      </c>
      <c r="F2672">
        <f>IF(ISNA(VLOOKUP(A2672, PerformanceRating!$P$8:$R$2778, 2, FALSE)), "", VLOOKUP(A2672, PerformanceRating!$P$8:$R$2778, 2, FALSE))</f>
        <v>5</v>
      </c>
      <c r="G2672">
        <f>IF(ISNA(VLOOKUP(A2672, PerformanceRating!$P$8:$R$2778, 3, FALSE)), "", VLOOKUP(A2672, PerformanceRating!$P$8:$R$2778, 3, FALSE))</f>
        <v>4</v>
      </c>
      <c r="H2672">
        <f>IF(ISNA(VLOOKUP(A2672, PerformanceRating!$C$2:$N$6710, 11, FALSE)), "", VLOOKUP(A2672, PerformanceRating!$C$2:$N$6710, 11, FALSE))</f>
        <v>4</v>
      </c>
      <c r="I2672">
        <f>IF(ISNA(VLOOKUP(A2672, PerformanceRating!$C$2:$N$6710, 12, FALSE)), "", VLOOKUP(A2672, PerformanceRating!$C$2:$N$6710, 12, FALSE))</f>
        <v>4.5</v>
      </c>
    </row>
    <row r="2673" spans="1:9" x14ac:dyDescent="0.25">
      <c r="A2673" s="1">
        <v>44379</v>
      </c>
      <c r="B2673">
        <f>COUNTIF(Employee!$U$2:$U$1471, 'Date Events'!A2673)</f>
        <v>0</v>
      </c>
      <c r="C2673">
        <f>COUNTIF(Employee!$X$2:$X$1471, 'Date Events'!A2673)</f>
        <v>0</v>
      </c>
      <c r="D2673">
        <f t="shared" si="41"/>
        <v>1099</v>
      </c>
      <c r="E2673">
        <f>COUNTIF(Employee!$AA$2:$AA$1471, 'Date Events'!A2673)</f>
        <v>1</v>
      </c>
      <c r="F2673">
        <f>IF(ISNA(VLOOKUP(A2673, PerformanceRating!$P$8:$R$2778, 2, FALSE)), "", VLOOKUP(A2673, PerformanceRating!$P$8:$R$2778, 2, FALSE))</f>
        <v>4</v>
      </c>
      <c r="G2673">
        <f>IF(ISNA(VLOOKUP(A2673, PerformanceRating!$P$8:$R$2778, 3, FALSE)), "", VLOOKUP(A2673, PerformanceRating!$P$8:$R$2778, 3, FALSE))</f>
        <v>4</v>
      </c>
      <c r="H2673">
        <f>IF(ISNA(VLOOKUP(A2673, PerformanceRating!$C$2:$N$6710, 11, FALSE)), "", VLOOKUP(A2673, PerformanceRating!$C$2:$N$6710, 11, FALSE))</f>
        <v>3.5</v>
      </c>
      <c r="I2673">
        <f>IF(ISNA(VLOOKUP(A2673, PerformanceRating!$C$2:$N$6710, 12, FALSE)), "", VLOOKUP(A2673, PerformanceRating!$C$2:$N$6710, 12, FALSE))</f>
        <v>4</v>
      </c>
    </row>
    <row r="2674" spans="1:9" x14ac:dyDescent="0.25">
      <c r="A2674" s="1">
        <v>44380</v>
      </c>
      <c r="B2674">
        <f>COUNTIF(Employee!$U$2:$U$1471, 'Date Events'!A2674)</f>
        <v>0</v>
      </c>
      <c r="C2674">
        <f>COUNTIF(Employee!$X$2:$X$1471, 'Date Events'!A2674)</f>
        <v>0</v>
      </c>
      <c r="D2674">
        <f t="shared" si="41"/>
        <v>1099</v>
      </c>
      <c r="E2674">
        <f>COUNTIF(Employee!$AA$2:$AA$1471, 'Date Events'!A2674)</f>
        <v>0</v>
      </c>
      <c r="F2674">
        <f>IF(ISNA(VLOOKUP(A2674, PerformanceRating!$P$8:$R$2778, 2, FALSE)), "", VLOOKUP(A2674, PerformanceRating!$P$8:$R$2778, 2, FALSE))</f>
        <v>4</v>
      </c>
      <c r="G2674">
        <f>IF(ISNA(VLOOKUP(A2674, PerformanceRating!$P$8:$R$2778, 3, FALSE)), "", VLOOKUP(A2674, PerformanceRating!$P$8:$R$2778, 3, FALSE))</f>
        <v>3</v>
      </c>
      <c r="H2674">
        <f>IF(ISNA(VLOOKUP(A2674, PerformanceRating!$C$2:$N$6710, 11, FALSE)), "", VLOOKUP(A2674, PerformanceRating!$C$2:$N$6710, 11, FALSE))</f>
        <v>4.25</v>
      </c>
      <c r="I2674">
        <f>IF(ISNA(VLOOKUP(A2674, PerformanceRating!$C$2:$N$6710, 12, FALSE)), "", VLOOKUP(A2674, PerformanceRating!$C$2:$N$6710, 12, FALSE))</f>
        <v>4.5</v>
      </c>
    </row>
    <row r="2675" spans="1:9" x14ac:dyDescent="0.25">
      <c r="A2675" s="1">
        <v>44381</v>
      </c>
      <c r="B2675">
        <f>COUNTIF(Employee!$U$2:$U$1471, 'Date Events'!A2675)</f>
        <v>0</v>
      </c>
      <c r="C2675">
        <f>COUNTIF(Employee!$X$2:$X$1471, 'Date Events'!A2675)</f>
        <v>0</v>
      </c>
      <c r="D2675">
        <f t="shared" si="41"/>
        <v>1099</v>
      </c>
      <c r="E2675">
        <f>COUNTIF(Employee!$AA$2:$AA$1471, 'Date Events'!A2675)</f>
        <v>0</v>
      </c>
      <c r="F2675">
        <f>IF(ISNA(VLOOKUP(A2675, PerformanceRating!$P$8:$R$2778, 2, FALSE)), "", VLOOKUP(A2675, PerformanceRating!$P$8:$R$2778, 2, FALSE))</f>
        <v>4.4000000000000004</v>
      </c>
      <c r="G2675">
        <f>IF(ISNA(VLOOKUP(A2675, PerformanceRating!$P$8:$R$2778, 3, FALSE)), "", VLOOKUP(A2675, PerformanceRating!$P$8:$R$2778, 3, FALSE))</f>
        <v>4</v>
      </c>
      <c r="H2675">
        <f>IF(ISNA(VLOOKUP(A2675, PerformanceRating!$C$2:$N$6710, 11, FALSE)), "", VLOOKUP(A2675, PerformanceRating!$C$2:$N$6710, 11, FALSE))</f>
        <v>3.75</v>
      </c>
      <c r="I2675">
        <f>IF(ISNA(VLOOKUP(A2675, PerformanceRating!$C$2:$N$6710, 12, FALSE)), "", VLOOKUP(A2675, PerformanceRating!$C$2:$N$6710, 12, FALSE))</f>
        <v>3</v>
      </c>
    </row>
    <row r="2676" spans="1:9" x14ac:dyDescent="0.25">
      <c r="A2676" s="1">
        <v>44382</v>
      </c>
      <c r="B2676">
        <f>COUNTIF(Employee!$U$2:$U$1471, 'Date Events'!A2676)</f>
        <v>0</v>
      </c>
      <c r="C2676">
        <f>COUNTIF(Employee!$X$2:$X$1471, 'Date Events'!A2676)</f>
        <v>0</v>
      </c>
      <c r="D2676">
        <f t="shared" si="41"/>
        <v>1099</v>
      </c>
      <c r="E2676">
        <f>COUNTIF(Employee!$AA$2:$AA$1471, 'Date Events'!A2676)</f>
        <v>0</v>
      </c>
      <c r="F2676">
        <f>IF(ISNA(VLOOKUP(A2676, PerformanceRating!$P$8:$R$2778, 2, FALSE)), "", VLOOKUP(A2676, PerformanceRating!$P$8:$R$2778, 2, FALSE))</f>
        <v>5</v>
      </c>
      <c r="G2676">
        <f>IF(ISNA(VLOOKUP(A2676, PerformanceRating!$P$8:$R$2778, 3, FALSE)), "", VLOOKUP(A2676, PerformanceRating!$P$8:$R$2778, 3, FALSE))</f>
        <v>4.333333333333333</v>
      </c>
      <c r="H2676">
        <f>IF(ISNA(VLOOKUP(A2676, PerformanceRating!$C$2:$N$6710, 11, FALSE)), "", VLOOKUP(A2676, PerformanceRating!$C$2:$N$6710, 11, FALSE))</f>
        <v>3.5</v>
      </c>
      <c r="I2676">
        <f>IF(ISNA(VLOOKUP(A2676, PerformanceRating!$C$2:$N$6710, 12, FALSE)), "", VLOOKUP(A2676, PerformanceRating!$C$2:$N$6710, 12, FALSE))</f>
        <v>4.5</v>
      </c>
    </row>
    <row r="2677" spans="1:9" x14ac:dyDescent="0.25">
      <c r="A2677" s="1">
        <v>44383</v>
      </c>
      <c r="B2677">
        <f>COUNTIF(Employee!$U$2:$U$1471, 'Date Events'!A2677)</f>
        <v>1</v>
      </c>
      <c r="C2677">
        <f>COUNTIF(Employee!$X$2:$X$1471, 'Date Events'!A2677)</f>
        <v>0</v>
      </c>
      <c r="D2677">
        <f t="shared" si="41"/>
        <v>1100</v>
      </c>
      <c r="E2677">
        <f>COUNTIF(Employee!$AA$2:$AA$1471, 'Date Events'!A2677)</f>
        <v>0</v>
      </c>
      <c r="F2677" t="str">
        <f>IF(ISNA(VLOOKUP(A2677, PerformanceRating!$P$8:$R$2778, 2, FALSE)), "", VLOOKUP(A2677, PerformanceRating!$P$8:$R$2778, 2, FALSE))</f>
        <v/>
      </c>
      <c r="G2677" t="str">
        <f>IF(ISNA(VLOOKUP(A2677, PerformanceRating!$P$8:$R$2778, 3, FALSE)), "", VLOOKUP(A2677, PerformanceRating!$P$8:$R$2778, 3, FALSE))</f>
        <v/>
      </c>
      <c r="H2677" t="str">
        <f>IF(ISNA(VLOOKUP(A2677, PerformanceRating!$C$2:$N$6710, 11, FALSE)), "", VLOOKUP(A2677, PerformanceRating!$C$2:$N$6710, 11, FALSE))</f>
        <v/>
      </c>
      <c r="I2677" t="str">
        <f>IF(ISNA(VLOOKUP(A2677, PerformanceRating!$C$2:$N$6710, 12, FALSE)), "", VLOOKUP(A2677, PerformanceRating!$C$2:$N$6710, 12, FALSE))</f>
        <v/>
      </c>
    </row>
    <row r="2678" spans="1:9" x14ac:dyDescent="0.25">
      <c r="A2678" s="1">
        <v>44384</v>
      </c>
      <c r="B2678">
        <f>COUNTIF(Employee!$U$2:$U$1471, 'Date Events'!A2678)</f>
        <v>1</v>
      </c>
      <c r="C2678">
        <f>COUNTIF(Employee!$X$2:$X$1471, 'Date Events'!A2678)</f>
        <v>0</v>
      </c>
      <c r="D2678">
        <f t="shared" si="41"/>
        <v>1101</v>
      </c>
      <c r="E2678">
        <f>COUNTIF(Employee!$AA$2:$AA$1471, 'Date Events'!A2678)</f>
        <v>0</v>
      </c>
      <c r="F2678">
        <f>IF(ISNA(VLOOKUP(A2678, PerformanceRating!$P$8:$R$2778, 2, FALSE)), "", VLOOKUP(A2678, PerformanceRating!$P$8:$R$2778, 2, FALSE))</f>
        <v>4.666666666666667</v>
      </c>
      <c r="G2678">
        <f>IF(ISNA(VLOOKUP(A2678, PerformanceRating!$P$8:$R$2778, 3, FALSE)), "", VLOOKUP(A2678, PerformanceRating!$P$8:$R$2778, 3, FALSE))</f>
        <v>4</v>
      </c>
      <c r="H2678">
        <f>IF(ISNA(VLOOKUP(A2678, PerformanceRating!$C$2:$N$6710, 11, FALSE)), "", VLOOKUP(A2678, PerformanceRating!$C$2:$N$6710, 11, FALSE))</f>
        <v>4</v>
      </c>
      <c r="I2678">
        <f>IF(ISNA(VLOOKUP(A2678, PerformanceRating!$C$2:$N$6710, 12, FALSE)), "", VLOOKUP(A2678, PerformanceRating!$C$2:$N$6710, 12, FALSE))</f>
        <v>4</v>
      </c>
    </row>
    <row r="2679" spans="1:9" x14ac:dyDescent="0.25">
      <c r="A2679" s="1">
        <v>44385</v>
      </c>
      <c r="B2679">
        <f>COUNTIF(Employee!$U$2:$U$1471, 'Date Events'!A2679)</f>
        <v>0</v>
      </c>
      <c r="C2679">
        <f>COUNTIF(Employee!$X$2:$X$1471, 'Date Events'!A2679)</f>
        <v>1</v>
      </c>
      <c r="D2679">
        <f t="shared" si="41"/>
        <v>1100</v>
      </c>
      <c r="E2679">
        <f>COUNTIF(Employee!$AA$2:$AA$1471, 'Date Events'!A2679)</f>
        <v>0</v>
      </c>
      <c r="F2679">
        <f>IF(ISNA(VLOOKUP(A2679, PerformanceRating!$P$8:$R$2778, 2, FALSE)), "", VLOOKUP(A2679, PerformanceRating!$P$8:$R$2778, 2, FALSE))</f>
        <v>4</v>
      </c>
      <c r="G2679">
        <f>IF(ISNA(VLOOKUP(A2679, PerformanceRating!$P$8:$R$2778, 3, FALSE)), "", VLOOKUP(A2679, PerformanceRating!$P$8:$R$2778, 3, FALSE))</f>
        <v>3.3333333333333335</v>
      </c>
      <c r="H2679">
        <f>IF(ISNA(VLOOKUP(A2679, PerformanceRating!$C$2:$N$6710, 11, FALSE)), "", VLOOKUP(A2679, PerformanceRating!$C$2:$N$6710, 11, FALSE))</f>
        <v>3.5</v>
      </c>
      <c r="I2679">
        <f>IF(ISNA(VLOOKUP(A2679, PerformanceRating!$C$2:$N$6710, 12, FALSE)), "", VLOOKUP(A2679, PerformanceRating!$C$2:$N$6710, 12, FALSE))</f>
        <v>3</v>
      </c>
    </row>
    <row r="2680" spans="1:9" x14ac:dyDescent="0.25">
      <c r="A2680" s="1">
        <v>44386</v>
      </c>
      <c r="B2680">
        <f>COUNTIF(Employee!$U$2:$U$1471, 'Date Events'!A2680)</f>
        <v>1</v>
      </c>
      <c r="C2680">
        <f>COUNTIF(Employee!$X$2:$X$1471, 'Date Events'!A2680)</f>
        <v>0</v>
      </c>
      <c r="D2680">
        <f t="shared" si="41"/>
        <v>1101</v>
      </c>
      <c r="E2680">
        <f>COUNTIF(Employee!$AA$2:$AA$1471, 'Date Events'!A2680)</f>
        <v>0</v>
      </c>
      <c r="F2680">
        <f>IF(ISNA(VLOOKUP(A2680, PerformanceRating!$P$8:$R$2778, 2, FALSE)), "", VLOOKUP(A2680, PerformanceRating!$P$8:$R$2778, 2, FALSE))</f>
        <v>3.6666666666666665</v>
      </c>
      <c r="G2680">
        <f>IF(ISNA(VLOOKUP(A2680, PerformanceRating!$P$8:$R$2778, 3, FALSE)), "", VLOOKUP(A2680, PerformanceRating!$P$8:$R$2778, 3, FALSE))</f>
        <v>2.8333333333333335</v>
      </c>
      <c r="H2680">
        <f>IF(ISNA(VLOOKUP(A2680, PerformanceRating!$C$2:$N$6710, 11, FALSE)), "", VLOOKUP(A2680, PerformanceRating!$C$2:$N$6710, 11, FALSE))</f>
        <v>4</v>
      </c>
      <c r="I2680">
        <f>IF(ISNA(VLOOKUP(A2680, PerformanceRating!$C$2:$N$6710, 12, FALSE)), "", VLOOKUP(A2680, PerformanceRating!$C$2:$N$6710, 12, FALSE))</f>
        <v>2.5</v>
      </c>
    </row>
    <row r="2681" spans="1:9" x14ac:dyDescent="0.25">
      <c r="A2681" s="1">
        <v>44387</v>
      </c>
      <c r="B2681">
        <f>COUNTIF(Employee!$U$2:$U$1471, 'Date Events'!A2681)</f>
        <v>2</v>
      </c>
      <c r="C2681">
        <f>COUNTIF(Employee!$X$2:$X$1471, 'Date Events'!A2681)</f>
        <v>0</v>
      </c>
      <c r="D2681">
        <f t="shared" si="41"/>
        <v>1103</v>
      </c>
      <c r="E2681">
        <f>COUNTIF(Employee!$AA$2:$AA$1471, 'Date Events'!A2681)</f>
        <v>0</v>
      </c>
      <c r="F2681">
        <f>IF(ISNA(VLOOKUP(A2681, PerformanceRating!$P$8:$R$2778, 2, FALSE)), "", VLOOKUP(A2681, PerformanceRating!$P$8:$R$2778, 2, FALSE))</f>
        <v>3.25</v>
      </c>
      <c r="G2681">
        <f>IF(ISNA(VLOOKUP(A2681, PerformanceRating!$P$8:$R$2778, 3, FALSE)), "", VLOOKUP(A2681, PerformanceRating!$P$8:$R$2778, 3, FALSE))</f>
        <v>2.75</v>
      </c>
      <c r="H2681">
        <f>IF(ISNA(VLOOKUP(A2681, PerformanceRating!$C$2:$N$6710, 11, FALSE)), "", VLOOKUP(A2681, PerformanceRating!$C$2:$N$6710, 11, FALSE))</f>
        <v>4.25</v>
      </c>
      <c r="I2681">
        <f>IF(ISNA(VLOOKUP(A2681, PerformanceRating!$C$2:$N$6710, 12, FALSE)), "", VLOOKUP(A2681, PerformanceRating!$C$2:$N$6710, 12, FALSE))</f>
        <v>2.5</v>
      </c>
    </row>
    <row r="2682" spans="1:9" x14ac:dyDescent="0.25">
      <c r="A2682" s="1">
        <v>44388</v>
      </c>
      <c r="B2682">
        <f>COUNTIF(Employee!$U$2:$U$1471, 'Date Events'!A2682)</f>
        <v>1</v>
      </c>
      <c r="C2682">
        <f>COUNTIF(Employee!$X$2:$X$1471, 'Date Events'!A2682)</f>
        <v>0</v>
      </c>
      <c r="D2682">
        <f t="shared" si="41"/>
        <v>1104</v>
      </c>
      <c r="E2682">
        <f>COUNTIF(Employee!$AA$2:$AA$1471, 'Date Events'!A2682)</f>
        <v>1</v>
      </c>
      <c r="F2682">
        <f>IF(ISNA(VLOOKUP(A2682, PerformanceRating!$P$8:$R$2778, 2, FALSE)), "", VLOOKUP(A2682, PerformanceRating!$P$8:$R$2778, 2, FALSE))</f>
        <v>4.5</v>
      </c>
      <c r="G2682">
        <f>IF(ISNA(VLOOKUP(A2682, PerformanceRating!$P$8:$R$2778, 3, FALSE)), "", VLOOKUP(A2682, PerformanceRating!$P$8:$R$2778, 3, FALSE))</f>
        <v>4</v>
      </c>
      <c r="H2682">
        <f>IF(ISNA(VLOOKUP(A2682, PerformanceRating!$C$2:$N$6710, 11, FALSE)), "", VLOOKUP(A2682, PerformanceRating!$C$2:$N$6710, 11, FALSE))</f>
        <v>3.5</v>
      </c>
      <c r="I2682">
        <f>IF(ISNA(VLOOKUP(A2682, PerformanceRating!$C$2:$N$6710, 12, FALSE)), "", VLOOKUP(A2682, PerformanceRating!$C$2:$N$6710, 12, FALSE))</f>
        <v>3.5</v>
      </c>
    </row>
    <row r="2683" spans="1:9" x14ac:dyDescent="0.25">
      <c r="A2683" s="1">
        <v>44389</v>
      </c>
      <c r="B2683">
        <f>COUNTIF(Employee!$U$2:$U$1471, 'Date Events'!A2683)</f>
        <v>0</v>
      </c>
      <c r="C2683">
        <f>COUNTIF(Employee!$X$2:$X$1471, 'Date Events'!A2683)</f>
        <v>0</v>
      </c>
      <c r="D2683">
        <f t="shared" si="41"/>
        <v>1104</v>
      </c>
      <c r="E2683">
        <f>COUNTIF(Employee!$AA$2:$AA$1471, 'Date Events'!A2683)</f>
        <v>1</v>
      </c>
      <c r="F2683">
        <f>IF(ISNA(VLOOKUP(A2683, PerformanceRating!$P$8:$R$2778, 2, FALSE)), "", VLOOKUP(A2683, PerformanceRating!$P$8:$R$2778, 2, FALSE))</f>
        <v>3.3333333333333335</v>
      </c>
      <c r="G2683">
        <f>IF(ISNA(VLOOKUP(A2683, PerformanceRating!$P$8:$R$2778, 3, FALSE)), "", VLOOKUP(A2683, PerformanceRating!$P$8:$R$2778, 3, FALSE))</f>
        <v>3</v>
      </c>
      <c r="H2683">
        <f>IF(ISNA(VLOOKUP(A2683, PerformanceRating!$C$2:$N$6710, 11, FALSE)), "", VLOOKUP(A2683, PerformanceRating!$C$2:$N$6710, 11, FALSE))</f>
        <v>2.75</v>
      </c>
      <c r="I2683">
        <f>IF(ISNA(VLOOKUP(A2683, PerformanceRating!$C$2:$N$6710, 12, FALSE)), "", VLOOKUP(A2683, PerformanceRating!$C$2:$N$6710, 12, FALSE))</f>
        <v>2.5</v>
      </c>
    </row>
    <row r="2684" spans="1:9" x14ac:dyDescent="0.25">
      <c r="A2684" s="1">
        <v>44390</v>
      </c>
      <c r="B2684">
        <f>COUNTIF(Employee!$U$2:$U$1471, 'Date Events'!A2684)</f>
        <v>0</v>
      </c>
      <c r="C2684">
        <f>COUNTIF(Employee!$X$2:$X$1471, 'Date Events'!A2684)</f>
        <v>0</v>
      </c>
      <c r="D2684">
        <f t="shared" si="41"/>
        <v>1104</v>
      </c>
      <c r="E2684">
        <f>COUNTIF(Employee!$AA$2:$AA$1471, 'Date Events'!A2684)</f>
        <v>0</v>
      </c>
      <c r="F2684">
        <f>IF(ISNA(VLOOKUP(A2684, PerformanceRating!$P$8:$R$2778, 2, FALSE)), "", VLOOKUP(A2684, PerformanceRating!$P$8:$R$2778, 2, FALSE))</f>
        <v>4</v>
      </c>
      <c r="G2684">
        <f>IF(ISNA(VLOOKUP(A2684, PerformanceRating!$P$8:$R$2778, 3, FALSE)), "", VLOOKUP(A2684, PerformanceRating!$P$8:$R$2778, 3, FALSE))</f>
        <v>3.3333333333333335</v>
      </c>
      <c r="H2684">
        <f>IF(ISNA(VLOOKUP(A2684, PerformanceRating!$C$2:$N$6710, 11, FALSE)), "", VLOOKUP(A2684, PerformanceRating!$C$2:$N$6710, 11, FALSE))</f>
        <v>3</v>
      </c>
      <c r="I2684">
        <f>IF(ISNA(VLOOKUP(A2684, PerformanceRating!$C$2:$N$6710, 12, FALSE)), "", VLOOKUP(A2684, PerformanceRating!$C$2:$N$6710, 12, FALSE))</f>
        <v>3.5</v>
      </c>
    </row>
    <row r="2685" spans="1:9" x14ac:dyDescent="0.25">
      <c r="A2685" s="1">
        <v>44391</v>
      </c>
      <c r="B2685">
        <f>COUNTIF(Employee!$U$2:$U$1471, 'Date Events'!A2685)</f>
        <v>0</v>
      </c>
      <c r="C2685">
        <f>COUNTIF(Employee!$X$2:$X$1471, 'Date Events'!A2685)</f>
        <v>0</v>
      </c>
      <c r="D2685">
        <f t="shared" si="41"/>
        <v>1104</v>
      </c>
      <c r="E2685">
        <f>COUNTIF(Employee!$AA$2:$AA$1471, 'Date Events'!A2685)</f>
        <v>1</v>
      </c>
      <c r="F2685">
        <f>IF(ISNA(VLOOKUP(A2685, PerformanceRating!$P$8:$R$2778, 2, FALSE)), "", VLOOKUP(A2685, PerformanceRating!$P$8:$R$2778, 2, FALSE))</f>
        <v>4</v>
      </c>
      <c r="G2685">
        <f>IF(ISNA(VLOOKUP(A2685, PerformanceRating!$P$8:$R$2778, 3, FALSE)), "", VLOOKUP(A2685, PerformanceRating!$P$8:$R$2778, 3, FALSE))</f>
        <v>3.3333333333333335</v>
      </c>
      <c r="H2685">
        <f>IF(ISNA(VLOOKUP(A2685, PerformanceRating!$C$2:$N$6710, 11, FALSE)), "", VLOOKUP(A2685, PerformanceRating!$C$2:$N$6710, 11, FALSE))</f>
        <v>4.75</v>
      </c>
      <c r="I2685">
        <f>IF(ISNA(VLOOKUP(A2685, PerformanceRating!$C$2:$N$6710, 12, FALSE)), "", VLOOKUP(A2685, PerformanceRating!$C$2:$N$6710, 12, FALSE))</f>
        <v>2.5</v>
      </c>
    </row>
    <row r="2686" spans="1:9" x14ac:dyDescent="0.25">
      <c r="A2686" s="1">
        <v>44392</v>
      </c>
      <c r="B2686">
        <f>COUNTIF(Employee!$U$2:$U$1471, 'Date Events'!A2686)</f>
        <v>0</v>
      </c>
      <c r="C2686">
        <f>COUNTIF(Employee!$X$2:$X$1471, 'Date Events'!A2686)</f>
        <v>1</v>
      </c>
      <c r="D2686">
        <f t="shared" si="41"/>
        <v>1103</v>
      </c>
      <c r="E2686">
        <f>COUNTIF(Employee!$AA$2:$AA$1471, 'Date Events'!A2686)</f>
        <v>1</v>
      </c>
      <c r="F2686" t="str">
        <f>IF(ISNA(VLOOKUP(A2686, PerformanceRating!$P$8:$R$2778, 2, FALSE)), "", VLOOKUP(A2686, PerformanceRating!$P$8:$R$2778, 2, FALSE))</f>
        <v/>
      </c>
      <c r="G2686" t="str">
        <f>IF(ISNA(VLOOKUP(A2686, PerformanceRating!$P$8:$R$2778, 3, FALSE)), "", VLOOKUP(A2686, PerformanceRating!$P$8:$R$2778, 3, FALSE))</f>
        <v/>
      </c>
      <c r="H2686" t="str">
        <f>IF(ISNA(VLOOKUP(A2686, PerformanceRating!$C$2:$N$6710, 11, FALSE)), "", VLOOKUP(A2686, PerformanceRating!$C$2:$N$6710, 11, FALSE))</f>
        <v/>
      </c>
      <c r="I2686" t="str">
        <f>IF(ISNA(VLOOKUP(A2686, PerformanceRating!$C$2:$N$6710, 12, FALSE)), "", VLOOKUP(A2686, PerformanceRating!$C$2:$N$6710, 12, FALSE))</f>
        <v/>
      </c>
    </row>
    <row r="2687" spans="1:9" x14ac:dyDescent="0.25">
      <c r="A2687" s="1">
        <v>44393</v>
      </c>
      <c r="B2687">
        <f>COUNTIF(Employee!$U$2:$U$1471, 'Date Events'!A2687)</f>
        <v>0</v>
      </c>
      <c r="C2687">
        <f>COUNTIF(Employee!$X$2:$X$1471, 'Date Events'!A2687)</f>
        <v>0</v>
      </c>
      <c r="D2687">
        <f t="shared" si="41"/>
        <v>1103</v>
      </c>
      <c r="E2687">
        <f>COUNTIF(Employee!$AA$2:$AA$1471, 'Date Events'!A2687)</f>
        <v>1</v>
      </c>
      <c r="F2687">
        <f>IF(ISNA(VLOOKUP(A2687, PerformanceRating!$P$8:$R$2778, 2, FALSE)), "", VLOOKUP(A2687, PerformanceRating!$P$8:$R$2778, 2, FALSE))</f>
        <v>3.5</v>
      </c>
      <c r="G2687">
        <f>IF(ISNA(VLOOKUP(A2687, PerformanceRating!$P$8:$R$2778, 3, FALSE)), "", VLOOKUP(A2687, PerformanceRating!$P$8:$R$2778, 3, FALSE))</f>
        <v>2.75</v>
      </c>
      <c r="H2687">
        <f>IF(ISNA(VLOOKUP(A2687, PerformanceRating!$C$2:$N$6710, 11, FALSE)), "", VLOOKUP(A2687, PerformanceRating!$C$2:$N$6710, 11, FALSE))</f>
        <v>4.25</v>
      </c>
      <c r="I2687">
        <f>IF(ISNA(VLOOKUP(A2687, PerformanceRating!$C$2:$N$6710, 12, FALSE)), "", VLOOKUP(A2687, PerformanceRating!$C$2:$N$6710, 12, FALSE))</f>
        <v>4.5</v>
      </c>
    </row>
    <row r="2688" spans="1:9" x14ac:dyDescent="0.25">
      <c r="A2688" s="1">
        <v>44394</v>
      </c>
      <c r="B2688">
        <f>COUNTIF(Employee!$U$2:$U$1471, 'Date Events'!A2688)</f>
        <v>0</v>
      </c>
      <c r="C2688">
        <f>COUNTIF(Employee!$X$2:$X$1471, 'Date Events'!A2688)</f>
        <v>0</v>
      </c>
      <c r="D2688">
        <f t="shared" si="41"/>
        <v>1103</v>
      </c>
      <c r="E2688">
        <f>COUNTIF(Employee!$AA$2:$AA$1471, 'Date Events'!A2688)</f>
        <v>1</v>
      </c>
      <c r="F2688">
        <f>IF(ISNA(VLOOKUP(A2688, PerformanceRating!$P$8:$R$2778, 2, FALSE)), "", VLOOKUP(A2688, PerformanceRating!$P$8:$R$2778, 2, FALSE))</f>
        <v>3.8</v>
      </c>
      <c r="G2688">
        <f>IF(ISNA(VLOOKUP(A2688, PerformanceRating!$P$8:$R$2778, 3, FALSE)), "", VLOOKUP(A2688, PerformanceRating!$P$8:$R$2778, 3, FALSE))</f>
        <v>3.2</v>
      </c>
      <c r="H2688">
        <f>IF(ISNA(VLOOKUP(A2688, PerformanceRating!$C$2:$N$6710, 11, FALSE)), "", VLOOKUP(A2688, PerformanceRating!$C$2:$N$6710, 11, FALSE))</f>
        <v>3.75</v>
      </c>
      <c r="I2688">
        <f>IF(ISNA(VLOOKUP(A2688, PerformanceRating!$C$2:$N$6710, 12, FALSE)), "", VLOOKUP(A2688, PerformanceRating!$C$2:$N$6710, 12, FALSE))</f>
        <v>3</v>
      </c>
    </row>
    <row r="2689" spans="1:9" x14ac:dyDescent="0.25">
      <c r="A2689" s="1">
        <v>44395</v>
      </c>
      <c r="B2689">
        <f>COUNTIF(Employee!$U$2:$U$1471, 'Date Events'!A2689)</f>
        <v>0</v>
      </c>
      <c r="C2689">
        <f>COUNTIF(Employee!$X$2:$X$1471, 'Date Events'!A2689)</f>
        <v>1</v>
      </c>
      <c r="D2689">
        <f t="shared" si="41"/>
        <v>1102</v>
      </c>
      <c r="E2689">
        <f>COUNTIF(Employee!$AA$2:$AA$1471, 'Date Events'!A2689)</f>
        <v>0</v>
      </c>
      <c r="F2689">
        <f>IF(ISNA(VLOOKUP(A2689, PerformanceRating!$P$8:$R$2778, 2, FALSE)), "", VLOOKUP(A2689, PerformanceRating!$P$8:$R$2778, 2, FALSE))</f>
        <v>3.6</v>
      </c>
      <c r="G2689">
        <f>IF(ISNA(VLOOKUP(A2689, PerformanceRating!$P$8:$R$2778, 3, FALSE)), "", VLOOKUP(A2689, PerformanceRating!$P$8:$R$2778, 3, FALSE))</f>
        <v>3.4</v>
      </c>
      <c r="H2689">
        <f>IF(ISNA(VLOOKUP(A2689, PerformanceRating!$C$2:$N$6710, 11, FALSE)), "", VLOOKUP(A2689, PerformanceRating!$C$2:$N$6710, 11, FALSE))</f>
        <v>3</v>
      </c>
      <c r="I2689">
        <f>IF(ISNA(VLOOKUP(A2689, PerformanceRating!$C$2:$N$6710, 12, FALSE)), "", VLOOKUP(A2689, PerformanceRating!$C$2:$N$6710, 12, FALSE))</f>
        <v>3</v>
      </c>
    </row>
    <row r="2690" spans="1:9" x14ac:dyDescent="0.25">
      <c r="A2690" s="1">
        <v>44396</v>
      </c>
      <c r="B2690">
        <f>COUNTIF(Employee!$U$2:$U$1471, 'Date Events'!A2690)</f>
        <v>2</v>
      </c>
      <c r="C2690">
        <f>COUNTIF(Employee!$X$2:$X$1471, 'Date Events'!A2690)</f>
        <v>1</v>
      </c>
      <c r="D2690">
        <f t="shared" si="41"/>
        <v>1103</v>
      </c>
      <c r="E2690">
        <f>COUNTIF(Employee!$AA$2:$AA$1471, 'Date Events'!A2690)</f>
        <v>0</v>
      </c>
      <c r="F2690">
        <f>IF(ISNA(VLOOKUP(A2690, PerformanceRating!$P$8:$R$2778, 2, FALSE)), "", VLOOKUP(A2690, PerformanceRating!$P$8:$R$2778, 2, FALSE))</f>
        <v>4</v>
      </c>
      <c r="G2690">
        <f>IF(ISNA(VLOOKUP(A2690, PerformanceRating!$P$8:$R$2778, 3, FALSE)), "", VLOOKUP(A2690, PerformanceRating!$P$8:$R$2778, 3, FALSE))</f>
        <v>3.4</v>
      </c>
      <c r="H2690">
        <f>IF(ISNA(VLOOKUP(A2690, PerformanceRating!$C$2:$N$6710, 11, FALSE)), "", VLOOKUP(A2690, PerformanceRating!$C$2:$N$6710, 11, FALSE))</f>
        <v>2.75</v>
      </c>
      <c r="I2690">
        <f>IF(ISNA(VLOOKUP(A2690, PerformanceRating!$C$2:$N$6710, 12, FALSE)), "", VLOOKUP(A2690, PerformanceRating!$C$2:$N$6710, 12, FALSE))</f>
        <v>3</v>
      </c>
    </row>
    <row r="2691" spans="1:9" x14ac:dyDescent="0.25">
      <c r="A2691" s="1">
        <v>44397</v>
      </c>
      <c r="B2691">
        <f>COUNTIF(Employee!$U$2:$U$1471, 'Date Events'!A2691)</f>
        <v>0</v>
      </c>
      <c r="C2691">
        <f>COUNTIF(Employee!$X$2:$X$1471, 'Date Events'!A2691)</f>
        <v>0</v>
      </c>
      <c r="D2691">
        <f t="shared" si="41"/>
        <v>1103</v>
      </c>
      <c r="E2691">
        <f>COUNTIF(Employee!$AA$2:$AA$1471, 'Date Events'!A2691)</f>
        <v>2</v>
      </c>
      <c r="F2691">
        <f>IF(ISNA(VLOOKUP(A2691, PerformanceRating!$P$8:$R$2778, 2, FALSE)), "", VLOOKUP(A2691, PerformanceRating!$P$8:$R$2778, 2, FALSE))</f>
        <v>4</v>
      </c>
      <c r="G2691">
        <f>IF(ISNA(VLOOKUP(A2691, PerformanceRating!$P$8:$R$2778, 3, FALSE)), "", VLOOKUP(A2691, PerformanceRating!$P$8:$R$2778, 3, FALSE))</f>
        <v>3.3333333333333335</v>
      </c>
      <c r="H2691">
        <f>IF(ISNA(VLOOKUP(A2691, PerformanceRating!$C$2:$N$6710, 11, FALSE)), "", VLOOKUP(A2691, PerformanceRating!$C$2:$N$6710, 11, FALSE))</f>
        <v>3.25</v>
      </c>
      <c r="I2691">
        <f>IF(ISNA(VLOOKUP(A2691, PerformanceRating!$C$2:$N$6710, 12, FALSE)), "", VLOOKUP(A2691, PerformanceRating!$C$2:$N$6710, 12, FALSE))</f>
        <v>5</v>
      </c>
    </row>
    <row r="2692" spans="1:9" x14ac:dyDescent="0.25">
      <c r="A2692" s="1">
        <v>44398</v>
      </c>
      <c r="B2692">
        <f>COUNTIF(Employee!$U$2:$U$1471, 'Date Events'!A2692)</f>
        <v>1</v>
      </c>
      <c r="C2692">
        <f>COUNTIF(Employee!$X$2:$X$1471, 'Date Events'!A2692)</f>
        <v>0</v>
      </c>
      <c r="D2692">
        <f t="shared" ref="D2692:D2755" si="42">D2691+B2692-C2692</f>
        <v>1104</v>
      </c>
      <c r="E2692">
        <f>COUNTIF(Employee!$AA$2:$AA$1471, 'Date Events'!A2692)</f>
        <v>0</v>
      </c>
      <c r="F2692">
        <f>IF(ISNA(VLOOKUP(A2692, PerformanceRating!$P$8:$R$2778, 2, FALSE)), "", VLOOKUP(A2692, PerformanceRating!$P$8:$R$2778, 2, FALSE))</f>
        <v>3</v>
      </c>
      <c r="G2692">
        <f>IF(ISNA(VLOOKUP(A2692, PerformanceRating!$P$8:$R$2778, 3, FALSE)), "", VLOOKUP(A2692, PerformanceRating!$P$8:$R$2778, 3, FALSE))</f>
        <v>3</v>
      </c>
      <c r="H2692">
        <f>IF(ISNA(VLOOKUP(A2692, PerformanceRating!$C$2:$N$6710, 11, FALSE)), "", VLOOKUP(A2692, PerformanceRating!$C$2:$N$6710, 11, FALSE))</f>
        <v>3.5</v>
      </c>
      <c r="I2692">
        <f>IF(ISNA(VLOOKUP(A2692, PerformanceRating!$C$2:$N$6710, 12, FALSE)), "", VLOOKUP(A2692, PerformanceRating!$C$2:$N$6710, 12, FALSE))</f>
        <v>3</v>
      </c>
    </row>
    <row r="2693" spans="1:9" x14ac:dyDescent="0.25">
      <c r="A2693" s="1">
        <v>44399</v>
      </c>
      <c r="B2693">
        <f>COUNTIF(Employee!$U$2:$U$1471, 'Date Events'!A2693)</f>
        <v>0</v>
      </c>
      <c r="C2693">
        <f>COUNTIF(Employee!$X$2:$X$1471, 'Date Events'!A2693)</f>
        <v>0</v>
      </c>
      <c r="D2693">
        <f t="shared" si="42"/>
        <v>1104</v>
      </c>
      <c r="E2693">
        <f>COUNTIF(Employee!$AA$2:$AA$1471, 'Date Events'!A2693)</f>
        <v>0</v>
      </c>
      <c r="F2693">
        <f>IF(ISNA(VLOOKUP(A2693, PerformanceRating!$P$8:$R$2778, 2, FALSE)), "", VLOOKUP(A2693, PerformanceRating!$P$8:$R$2778, 2, FALSE))</f>
        <v>3</v>
      </c>
      <c r="G2693">
        <f>IF(ISNA(VLOOKUP(A2693, PerformanceRating!$P$8:$R$2778, 3, FALSE)), "", VLOOKUP(A2693, PerformanceRating!$P$8:$R$2778, 3, FALSE))</f>
        <v>2.6666666666666665</v>
      </c>
      <c r="H2693">
        <f>IF(ISNA(VLOOKUP(A2693, PerformanceRating!$C$2:$N$6710, 11, FALSE)), "", VLOOKUP(A2693, PerformanceRating!$C$2:$N$6710, 11, FALSE))</f>
        <v>4</v>
      </c>
      <c r="I2693">
        <f>IF(ISNA(VLOOKUP(A2693, PerformanceRating!$C$2:$N$6710, 12, FALSE)), "", VLOOKUP(A2693, PerformanceRating!$C$2:$N$6710, 12, FALSE))</f>
        <v>3</v>
      </c>
    </row>
    <row r="2694" spans="1:9" x14ac:dyDescent="0.25">
      <c r="A2694" s="1">
        <v>44400</v>
      </c>
      <c r="B2694">
        <f>COUNTIF(Employee!$U$2:$U$1471, 'Date Events'!A2694)</f>
        <v>0</v>
      </c>
      <c r="C2694">
        <f>COUNTIF(Employee!$X$2:$X$1471, 'Date Events'!A2694)</f>
        <v>1</v>
      </c>
      <c r="D2694">
        <f t="shared" si="42"/>
        <v>1103</v>
      </c>
      <c r="E2694">
        <f>COUNTIF(Employee!$AA$2:$AA$1471, 'Date Events'!A2694)</f>
        <v>0</v>
      </c>
      <c r="F2694">
        <f>IF(ISNA(VLOOKUP(A2694, PerformanceRating!$P$8:$R$2778, 2, FALSE)), "", VLOOKUP(A2694, PerformanceRating!$P$8:$R$2778, 2, FALSE))</f>
        <v>4.25</v>
      </c>
      <c r="G2694">
        <f>IF(ISNA(VLOOKUP(A2694, PerformanceRating!$P$8:$R$2778, 3, FALSE)), "", VLOOKUP(A2694, PerformanceRating!$P$8:$R$2778, 3, FALSE))</f>
        <v>4</v>
      </c>
      <c r="H2694">
        <f>IF(ISNA(VLOOKUP(A2694, PerformanceRating!$C$2:$N$6710, 11, FALSE)), "", VLOOKUP(A2694, PerformanceRating!$C$2:$N$6710, 11, FALSE))</f>
        <v>2.5</v>
      </c>
      <c r="I2694">
        <f>IF(ISNA(VLOOKUP(A2694, PerformanceRating!$C$2:$N$6710, 12, FALSE)), "", VLOOKUP(A2694, PerformanceRating!$C$2:$N$6710, 12, FALSE))</f>
        <v>3</v>
      </c>
    </row>
    <row r="2695" spans="1:9" x14ac:dyDescent="0.25">
      <c r="A2695" s="1">
        <v>44401</v>
      </c>
      <c r="B2695">
        <f>COUNTIF(Employee!$U$2:$U$1471, 'Date Events'!A2695)</f>
        <v>0</v>
      </c>
      <c r="C2695">
        <f>COUNTIF(Employee!$X$2:$X$1471, 'Date Events'!A2695)</f>
        <v>0</v>
      </c>
      <c r="D2695">
        <f t="shared" si="42"/>
        <v>1103</v>
      </c>
      <c r="E2695">
        <f>COUNTIF(Employee!$AA$2:$AA$1471, 'Date Events'!A2695)</f>
        <v>1</v>
      </c>
      <c r="F2695">
        <f>IF(ISNA(VLOOKUP(A2695, PerformanceRating!$P$8:$R$2778, 2, FALSE)), "", VLOOKUP(A2695, PerformanceRating!$P$8:$R$2778, 2, FALSE))</f>
        <v>3.8</v>
      </c>
      <c r="G2695">
        <f>IF(ISNA(VLOOKUP(A2695, PerformanceRating!$P$8:$R$2778, 3, FALSE)), "", VLOOKUP(A2695, PerformanceRating!$P$8:$R$2778, 3, FALSE))</f>
        <v>3.4</v>
      </c>
      <c r="H2695">
        <f>IF(ISNA(VLOOKUP(A2695, PerformanceRating!$C$2:$N$6710, 11, FALSE)), "", VLOOKUP(A2695, PerformanceRating!$C$2:$N$6710, 11, FALSE))</f>
        <v>3.75</v>
      </c>
      <c r="I2695">
        <f>IF(ISNA(VLOOKUP(A2695, PerformanceRating!$C$2:$N$6710, 12, FALSE)), "", VLOOKUP(A2695, PerformanceRating!$C$2:$N$6710, 12, FALSE))</f>
        <v>4</v>
      </c>
    </row>
    <row r="2696" spans="1:9" x14ac:dyDescent="0.25">
      <c r="A2696" s="1">
        <v>44402</v>
      </c>
      <c r="B2696">
        <f>COUNTIF(Employee!$U$2:$U$1471, 'Date Events'!A2696)</f>
        <v>0</v>
      </c>
      <c r="C2696">
        <f>COUNTIF(Employee!$X$2:$X$1471, 'Date Events'!A2696)</f>
        <v>0</v>
      </c>
      <c r="D2696">
        <f t="shared" si="42"/>
        <v>1103</v>
      </c>
      <c r="E2696">
        <f>COUNTIF(Employee!$AA$2:$AA$1471, 'Date Events'!A2696)</f>
        <v>0</v>
      </c>
      <c r="F2696">
        <f>IF(ISNA(VLOOKUP(A2696, PerformanceRating!$P$8:$R$2778, 2, FALSE)), "", VLOOKUP(A2696, PerformanceRating!$P$8:$R$2778, 2, FALSE))</f>
        <v>4</v>
      </c>
      <c r="G2696">
        <f>IF(ISNA(VLOOKUP(A2696, PerformanceRating!$P$8:$R$2778, 3, FALSE)), "", VLOOKUP(A2696, PerformanceRating!$P$8:$R$2778, 3, FALSE))</f>
        <v>4</v>
      </c>
      <c r="H2696">
        <f>IF(ISNA(VLOOKUP(A2696, PerformanceRating!$C$2:$N$6710, 11, FALSE)), "", VLOOKUP(A2696, PerformanceRating!$C$2:$N$6710, 11, FALSE))</f>
        <v>2.5</v>
      </c>
      <c r="I2696">
        <f>IF(ISNA(VLOOKUP(A2696, PerformanceRating!$C$2:$N$6710, 12, FALSE)), "", VLOOKUP(A2696, PerformanceRating!$C$2:$N$6710, 12, FALSE))</f>
        <v>4</v>
      </c>
    </row>
    <row r="2697" spans="1:9" x14ac:dyDescent="0.25">
      <c r="A2697" s="1">
        <v>44403</v>
      </c>
      <c r="B2697">
        <f>COUNTIF(Employee!$U$2:$U$1471, 'Date Events'!A2697)</f>
        <v>0</v>
      </c>
      <c r="C2697">
        <f>COUNTIF(Employee!$X$2:$X$1471, 'Date Events'!A2697)</f>
        <v>0</v>
      </c>
      <c r="D2697">
        <f t="shared" si="42"/>
        <v>1103</v>
      </c>
      <c r="E2697">
        <f>COUNTIF(Employee!$AA$2:$AA$1471, 'Date Events'!A2697)</f>
        <v>0</v>
      </c>
      <c r="F2697">
        <f>IF(ISNA(VLOOKUP(A2697, PerformanceRating!$P$8:$R$2778, 2, FALSE)), "", VLOOKUP(A2697, PerformanceRating!$P$8:$R$2778, 2, FALSE))</f>
        <v>3</v>
      </c>
      <c r="G2697">
        <f>IF(ISNA(VLOOKUP(A2697, PerformanceRating!$P$8:$R$2778, 3, FALSE)), "", VLOOKUP(A2697, PerformanceRating!$P$8:$R$2778, 3, FALSE))</f>
        <v>2</v>
      </c>
      <c r="H2697">
        <f>IF(ISNA(VLOOKUP(A2697, PerformanceRating!$C$2:$N$6710, 11, FALSE)), "", VLOOKUP(A2697, PerformanceRating!$C$2:$N$6710, 11, FALSE))</f>
        <v>1.75</v>
      </c>
      <c r="I2697">
        <f>IF(ISNA(VLOOKUP(A2697, PerformanceRating!$C$2:$N$6710, 12, FALSE)), "", VLOOKUP(A2697, PerformanceRating!$C$2:$N$6710, 12, FALSE))</f>
        <v>2.5</v>
      </c>
    </row>
    <row r="2698" spans="1:9" x14ac:dyDescent="0.25">
      <c r="A2698" s="1">
        <v>44404</v>
      </c>
      <c r="B2698">
        <f>COUNTIF(Employee!$U$2:$U$1471, 'Date Events'!A2698)</f>
        <v>0</v>
      </c>
      <c r="C2698">
        <f>COUNTIF(Employee!$X$2:$X$1471, 'Date Events'!A2698)</f>
        <v>0</v>
      </c>
      <c r="D2698">
        <f t="shared" si="42"/>
        <v>1103</v>
      </c>
      <c r="E2698">
        <f>COUNTIF(Employee!$AA$2:$AA$1471, 'Date Events'!A2698)</f>
        <v>0</v>
      </c>
      <c r="F2698">
        <f>IF(ISNA(VLOOKUP(A2698, PerformanceRating!$P$8:$R$2778, 2, FALSE)), "", VLOOKUP(A2698, PerformanceRating!$P$8:$R$2778, 2, FALSE))</f>
        <v>3</v>
      </c>
      <c r="G2698">
        <f>IF(ISNA(VLOOKUP(A2698, PerformanceRating!$P$8:$R$2778, 3, FALSE)), "", VLOOKUP(A2698, PerformanceRating!$P$8:$R$2778, 3, FALSE))</f>
        <v>2</v>
      </c>
      <c r="H2698">
        <f>IF(ISNA(VLOOKUP(A2698, PerformanceRating!$C$2:$N$6710, 11, FALSE)), "", VLOOKUP(A2698, PerformanceRating!$C$2:$N$6710, 11, FALSE))</f>
        <v>3.25</v>
      </c>
      <c r="I2698">
        <f>IF(ISNA(VLOOKUP(A2698, PerformanceRating!$C$2:$N$6710, 12, FALSE)), "", VLOOKUP(A2698, PerformanceRating!$C$2:$N$6710, 12, FALSE))</f>
        <v>2.5</v>
      </c>
    </row>
    <row r="2699" spans="1:9" x14ac:dyDescent="0.25">
      <c r="A2699" s="1">
        <v>44406</v>
      </c>
      <c r="B2699">
        <f>COUNTIF(Employee!$U$2:$U$1471, 'Date Events'!A2699)</f>
        <v>0</v>
      </c>
      <c r="C2699">
        <f>COUNTIF(Employee!$X$2:$X$1471, 'Date Events'!A2699)</f>
        <v>0</v>
      </c>
      <c r="D2699">
        <f t="shared" si="42"/>
        <v>1103</v>
      </c>
      <c r="E2699">
        <f>COUNTIF(Employee!$AA$2:$AA$1471, 'Date Events'!A2699)</f>
        <v>0</v>
      </c>
      <c r="F2699">
        <f>IF(ISNA(VLOOKUP(A2699, PerformanceRating!$P$8:$R$2778, 2, FALSE)), "", VLOOKUP(A2699, PerformanceRating!$P$8:$R$2778, 2, FALSE))</f>
        <v>4</v>
      </c>
      <c r="G2699">
        <f>IF(ISNA(VLOOKUP(A2699, PerformanceRating!$P$8:$R$2778, 3, FALSE)), "", VLOOKUP(A2699, PerformanceRating!$P$8:$R$2778, 3, FALSE))</f>
        <v>3.5</v>
      </c>
      <c r="H2699">
        <f>IF(ISNA(VLOOKUP(A2699, PerformanceRating!$C$2:$N$6710, 11, FALSE)), "", VLOOKUP(A2699, PerformanceRating!$C$2:$N$6710, 11, FALSE))</f>
        <v>4</v>
      </c>
      <c r="I2699">
        <f>IF(ISNA(VLOOKUP(A2699, PerformanceRating!$C$2:$N$6710, 12, FALSE)), "", VLOOKUP(A2699, PerformanceRating!$C$2:$N$6710, 12, FALSE))</f>
        <v>4</v>
      </c>
    </row>
    <row r="2700" spans="1:9" x14ac:dyDescent="0.25">
      <c r="A2700" s="1">
        <v>44407</v>
      </c>
      <c r="B2700">
        <f>COUNTIF(Employee!$U$2:$U$1471, 'Date Events'!A2700)</f>
        <v>1</v>
      </c>
      <c r="C2700">
        <f>COUNTIF(Employee!$X$2:$X$1471, 'Date Events'!A2700)</f>
        <v>0</v>
      </c>
      <c r="D2700">
        <f t="shared" si="42"/>
        <v>1104</v>
      </c>
      <c r="E2700">
        <f>COUNTIF(Employee!$AA$2:$AA$1471, 'Date Events'!A2700)</f>
        <v>0</v>
      </c>
      <c r="F2700">
        <f>IF(ISNA(VLOOKUP(A2700, PerformanceRating!$P$8:$R$2778, 2, FALSE)), "", VLOOKUP(A2700, PerformanceRating!$P$8:$R$2778, 2, FALSE))</f>
        <v>5</v>
      </c>
      <c r="G2700">
        <f>IF(ISNA(VLOOKUP(A2700, PerformanceRating!$P$8:$R$2778, 3, FALSE)), "", VLOOKUP(A2700, PerformanceRating!$P$8:$R$2778, 3, FALSE))</f>
        <v>4</v>
      </c>
      <c r="H2700">
        <f>IF(ISNA(VLOOKUP(A2700, PerformanceRating!$C$2:$N$6710, 11, FALSE)), "", VLOOKUP(A2700, PerformanceRating!$C$2:$N$6710, 11, FALSE))</f>
        <v>3.5</v>
      </c>
      <c r="I2700">
        <f>IF(ISNA(VLOOKUP(A2700, PerformanceRating!$C$2:$N$6710, 12, FALSE)), "", VLOOKUP(A2700, PerformanceRating!$C$2:$N$6710, 12, FALSE))</f>
        <v>4.5</v>
      </c>
    </row>
    <row r="2701" spans="1:9" x14ac:dyDescent="0.25">
      <c r="A2701" s="1">
        <v>44408</v>
      </c>
      <c r="B2701">
        <f>COUNTIF(Employee!$U$2:$U$1471, 'Date Events'!A2701)</f>
        <v>0</v>
      </c>
      <c r="C2701">
        <f>COUNTIF(Employee!$X$2:$X$1471, 'Date Events'!A2701)</f>
        <v>0</v>
      </c>
      <c r="D2701">
        <f t="shared" si="42"/>
        <v>1104</v>
      </c>
      <c r="E2701">
        <f>COUNTIF(Employee!$AA$2:$AA$1471, 'Date Events'!A2701)</f>
        <v>0</v>
      </c>
      <c r="F2701">
        <f>IF(ISNA(VLOOKUP(A2701, PerformanceRating!$P$8:$R$2778, 2, FALSE)), "", VLOOKUP(A2701, PerformanceRating!$P$8:$R$2778, 2, FALSE))</f>
        <v>5</v>
      </c>
      <c r="G2701">
        <f>IF(ISNA(VLOOKUP(A2701, PerformanceRating!$P$8:$R$2778, 3, FALSE)), "", VLOOKUP(A2701, PerformanceRating!$P$8:$R$2778, 3, FALSE))</f>
        <v>4.333333333333333</v>
      </c>
      <c r="H2701">
        <f>IF(ISNA(VLOOKUP(A2701, PerformanceRating!$C$2:$N$6710, 11, FALSE)), "", VLOOKUP(A2701, PerformanceRating!$C$2:$N$6710, 11, FALSE))</f>
        <v>3.75</v>
      </c>
      <c r="I2701">
        <f>IF(ISNA(VLOOKUP(A2701, PerformanceRating!$C$2:$N$6710, 12, FALSE)), "", VLOOKUP(A2701, PerformanceRating!$C$2:$N$6710, 12, FALSE))</f>
        <v>4.5</v>
      </c>
    </row>
    <row r="2702" spans="1:9" x14ac:dyDescent="0.25">
      <c r="A2702" s="1">
        <v>44409</v>
      </c>
      <c r="B2702">
        <f>COUNTIF(Employee!$U$2:$U$1471, 'Date Events'!A2702)</f>
        <v>0</v>
      </c>
      <c r="C2702">
        <f>COUNTIF(Employee!$X$2:$X$1471, 'Date Events'!A2702)</f>
        <v>0</v>
      </c>
      <c r="D2702">
        <f t="shared" si="42"/>
        <v>1104</v>
      </c>
      <c r="E2702">
        <f>COUNTIF(Employee!$AA$2:$AA$1471, 'Date Events'!A2702)</f>
        <v>1</v>
      </c>
      <c r="F2702">
        <f>IF(ISNA(VLOOKUP(A2702, PerformanceRating!$P$8:$R$2778, 2, FALSE)), "", VLOOKUP(A2702, PerformanceRating!$P$8:$R$2778, 2, FALSE))</f>
        <v>3</v>
      </c>
      <c r="G2702">
        <f>IF(ISNA(VLOOKUP(A2702, PerformanceRating!$P$8:$R$2778, 3, FALSE)), "", VLOOKUP(A2702, PerformanceRating!$P$8:$R$2778, 3, FALSE))</f>
        <v>3</v>
      </c>
      <c r="H2702">
        <f>IF(ISNA(VLOOKUP(A2702, PerformanceRating!$C$2:$N$6710, 11, FALSE)), "", VLOOKUP(A2702, PerformanceRating!$C$2:$N$6710, 11, FALSE))</f>
        <v>3</v>
      </c>
      <c r="I2702">
        <f>IF(ISNA(VLOOKUP(A2702, PerformanceRating!$C$2:$N$6710, 12, FALSE)), "", VLOOKUP(A2702, PerformanceRating!$C$2:$N$6710, 12, FALSE))</f>
        <v>3</v>
      </c>
    </row>
    <row r="2703" spans="1:9" x14ac:dyDescent="0.25">
      <c r="A2703" s="1">
        <v>44410</v>
      </c>
      <c r="B2703">
        <f>COUNTIF(Employee!$U$2:$U$1471, 'Date Events'!A2703)</f>
        <v>1</v>
      </c>
      <c r="C2703">
        <f>COUNTIF(Employee!$X$2:$X$1471, 'Date Events'!A2703)</f>
        <v>1</v>
      </c>
      <c r="D2703">
        <f t="shared" si="42"/>
        <v>1104</v>
      </c>
      <c r="E2703">
        <f>COUNTIF(Employee!$AA$2:$AA$1471, 'Date Events'!A2703)</f>
        <v>0</v>
      </c>
      <c r="F2703">
        <f>IF(ISNA(VLOOKUP(A2703, PerformanceRating!$P$8:$R$2778, 2, FALSE)), "", VLOOKUP(A2703, PerformanceRating!$P$8:$R$2778, 2, FALSE))</f>
        <v>4</v>
      </c>
      <c r="G2703">
        <f>IF(ISNA(VLOOKUP(A2703, PerformanceRating!$P$8:$R$2778, 3, FALSE)), "", VLOOKUP(A2703, PerformanceRating!$P$8:$R$2778, 3, FALSE))</f>
        <v>3.5</v>
      </c>
      <c r="H2703">
        <f>IF(ISNA(VLOOKUP(A2703, PerformanceRating!$C$2:$N$6710, 11, FALSE)), "", VLOOKUP(A2703, PerformanceRating!$C$2:$N$6710, 11, FALSE))</f>
        <v>4.5</v>
      </c>
      <c r="I2703">
        <f>IF(ISNA(VLOOKUP(A2703, PerformanceRating!$C$2:$N$6710, 12, FALSE)), "", VLOOKUP(A2703, PerformanceRating!$C$2:$N$6710, 12, FALSE))</f>
        <v>4.5</v>
      </c>
    </row>
    <row r="2704" spans="1:9" x14ac:dyDescent="0.25">
      <c r="A2704" s="1">
        <v>44411</v>
      </c>
      <c r="B2704">
        <f>COUNTIF(Employee!$U$2:$U$1471, 'Date Events'!A2704)</f>
        <v>0</v>
      </c>
      <c r="C2704">
        <f>COUNTIF(Employee!$X$2:$X$1471, 'Date Events'!A2704)</f>
        <v>0</v>
      </c>
      <c r="D2704">
        <f t="shared" si="42"/>
        <v>1104</v>
      </c>
      <c r="E2704">
        <f>COUNTIF(Employee!$AA$2:$AA$1471, 'Date Events'!A2704)</f>
        <v>0</v>
      </c>
      <c r="F2704">
        <f>IF(ISNA(VLOOKUP(A2704, PerformanceRating!$P$8:$R$2778, 2, FALSE)), "", VLOOKUP(A2704, PerformanceRating!$P$8:$R$2778, 2, FALSE))</f>
        <v>3.8333333333333335</v>
      </c>
      <c r="G2704">
        <f>IF(ISNA(VLOOKUP(A2704, PerformanceRating!$P$8:$R$2778, 3, FALSE)), "", VLOOKUP(A2704, PerformanceRating!$P$8:$R$2778, 3, FALSE))</f>
        <v>3.1666666666666665</v>
      </c>
      <c r="H2704">
        <f>IF(ISNA(VLOOKUP(A2704, PerformanceRating!$C$2:$N$6710, 11, FALSE)), "", VLOOKUP(A2704, PerformanceRating!$C$2:$N$6710, 11, FALSE))</f>
        <v>3.5</v>
      </c>
      <c r="I2704">
        <f>IF(ISNA(VLOOKUP(A2704, PerformanceRating!$C$2:$N$6710, 12, FALSE)), "", VLOOKUP(A2704, PerformanceRating!$C$2:$N$6710, 12, FALSE))</f>
        <v>2.5</v>
      </c>
    </row>
    <row r="2705" spans="1:9" x14ac:dyDescent="0.25">
      <c r="A2705" s="1">
        <v>44412</v>
      </c>
      <c r="B2705">
        <f>COUNTIF(Employee!$U$2:$U$1471, 'Date Events'!A2705)</f>
        <v>1</v>
      </c>
      <c r="C2705">
        <f>COUNTIF(Employee!$X$2:$X$1471, 'Date Events'!A2705)</f>
        <v>0</v>
      </c>
      <c r="D2705">
        <f t="shared" si="42"/>
        <v>1105</v>
      </c>
      <c r="E2705">
        <f>COUNTIF(Employee!$AA$2:$AA$1471, 'Date Events'!A2705)</f>
        <v>0</v>
      </c>
      <c r="F2705" t="str">
        <f>IF(ISNA(VLOOKUP(A2705, PerformanceRating!$P$8:$R$2778, 2, FALSE)), "", VLOOKUP(A2705, PerformanceRating!$P$8:$R$2778, 2, FALSE))</f>
        <v/>
      </c>
      <c r="G2705" t="str">
        <f>IF(ISNA(VLOOKUP(A2705, PerformanceRating!$P$8:$R$2778, 3, FALSE)), "", VLOOKUP(A2705, PerformanceRating!$P$8:$R$2778, 3, FALSE))</f>
        <v/>
      </c>
      <c r="H2705" t="str">
        <f>IF(ISNA(VLOOKUP(A2705, PerformanceRating!$C$2:$N$6710, 11, FALSE)), "", VLOOKUP(A2705, PerformanceRating!$C$2:$N$6710, 11, FALSE))</f>
        <v/>
      </c>
      <c r="I2705" t="str">
        <f>IF(ISNA(VLOOKUP(A2705, PerformanceRating!$C$2:$N$6710, 12, FALSE)), "", VLOOKUP(A2705, PerformanceRating!$C$2:$N$6710, 12, FALSE))</f>
        <v/>
      </c>
    </row>
    <row r="2706" spans="1:9" x14ac:dyDescent="0.25">
      <c r="A2706" s="1">
        <v>44413</v>
      </c>
      <c r="B2706">
        <f>COUNTIF(Employee!$U$2:$U$1471, 'Date Events'!A2706)</f>
        <v>0</v>
      </c>
      <c r="C2706">
        <f>COUNTIF(Employee!$X$2:$X$1471, 'Date Events'!A2706)</f>
        <v>0</v>
      </c>
      <c r="D2706">
        <f t="shared" si="42"/>
        <v>1105</v>
      </c>
      <c r="E2706">
        <f>COUNTIF(Employee!$AA$2:$AA$1471, 'Date Events'!A2706)</f>
        <v>0</v>
      </c>
      <c r="F2706">
        <f>IF(ISNA(VLOOKUP(A2706, PerformanceRating!$P$8:$R$2778, 2, FALSE)), "", VLOOKUP(A2706, PerformanceRating!$P$8:$R$2778, 2, FALSE))</f>
        <v>3.2</v>
      </c>
      <c r="G2706">
        <f>IF(ISNA(VLOOKUP(A2706, PerformanceRating!$P$8:$R$2778, 3, FALSE)), "", VLOOKUP(A2706, PerformanceRating!$P$8:$R$2778, 3, FALSE))</f>
        <v>2.8</v>
      </c>
      <c r="H2706">
        <f>IF(ISNA(VLOOKUP(A2706, PerformanceRating!$C$2:$N$6710, 11, FALSE)), "", VLOOKUP(A2706, PerformanceRating!$C$2:$N$6710, 11, FALSE))</f>
        <v>3</v>
      </c>
      <c r="I2706">
        <f>IF(ISNA(VLOOKUP(A2706, PerformanceRating!$C$2:$N$6710, 12, FALSE)), "", VLOOKUP(A2706, PerformanceRating!$C$2:$N$6710, 12, FALSE))</f>
        <v>3</v>
      </c>
    </row>
    <row r="2707" spans="1:9" x14ac:dyDescent="0.25">
      <c r="A2707" s="1">
        <v>44414</v>
      </c>
      <c r="B2707">
        <f>COUNTIF(Employee!$U$2:$U$1471, 'Date Events'!A2707)</f>
        <v>0</v>
      </c>
      <c r="C2707">
        <f>COUNTIF(Employee!$X$2:$X$1471, 'Date Events'!A2707)</f>
        <v>0</v>
      </c>
      <c r="D2707">
        <f t="shared" si="42"/>
        <v>1105</v>
      </c>
      <c r="E2707">
        <f>COUNTIF(Employee!$AA$2:$AA$1471, 'Date Events'!A2707)</f>
        <v>0</v>
      </c>
      <c r="F2707">
        <f>IF(ISNA(VLOOKUP(A2707, PerformanceRating!$P$8:$R$2778, 2, FALSE)), "", VLOOKUP(A2707, PerformanceRating!$P$8:$R$2778, 2, FALSE))</f>
        <v>4</v>
      </c>
      <c r="G2707">
        <f>IF(ISNA(VLOOKUP(A2707, PerformanceRating!$P$8:$R$2778, 3, FALSE)), "", VLOOKUP(A2707, PerformanceRating!$P$8:$R$2778, 3, FALSE))</f>
        <v>3</v>
      </c>
      <c r="H2707">
        <f>IF(ISNA(VLOOKUP(A2707, PerformanceRating!$C$2:$N$6710, 11, FALSE)), "", VLOOKUP(A2707, PerformanceRating!$C$2:$N$6710, 11, FALSE))</f>
        <v>4</v>
      </c>
      <c r="I2707">
        <f>IF(ISNA(VLOOKUP(A2707, PerformanceRating!$C$2:$N$6710, 12, FALSE)), "", VLOOKUP(A2707, PerformanceRating!$C$2:$N$6710, 12, FALSE))</f>
        <v>3.5</v>
      </c>
    </row>
    <row r="2708" spans="1:9" x14ac:dyDescent="0.25">
      <c r="A2708" s="1">
        <v>44415</v>
      </c>
      <c r="B2708">
        <f>COUNTIF(Employee!$U$2:$U$1471, 'Date Events'!A2708)</f>
        <v>0</v>
      </c>
      <c r="C2708">
        <f>COUNTIF(Employee!$X$2:$X$1471, 'Date Events'!A2708)</f>
        <v>1</v>
      </c>
      <c r="D2708">
        <f t="shared" si="42"/>
        <v>1104</v>
      </c>
      <c r="E2708">
        <f>COUNTIF(Employee!$AA$2:$AA$1471, 'Date Events'!A2708)</f>
        <v>0</v>
      </c>
      <c r="F2708">
        <f>IF(ISNA(VLOOKUP(A2708, PerformanceRating!$P$8:$R$2778, 2, FALSE)), "", VLOOKUP(A2708, PerformanceRating!$P$8:$R$2778, 2, FALSE))</f>
        <v>3.5</v>
      </c>
      <c r="G2708">
        <f>IF(ISNA(VLOOKUP(A2708, PerformanceRating!$P$8:$R$2778, 3, FALSE)), "", VLOOKUP(A2708, PerformanceRating!$P$8:$R$2778, 3, FALSE))</f>
        <v>3.5</v>
      </c>
      <c r="H2708">
        <f>IF(ISNA(VLOOKUP(A2708, PerformanceRating!$C$2:$N$6710, 11, FALSE)), "", VLOOKUP(A2708, PerformanceRating!$C$2:$N$6710, 11, FALSE))</f>
        <v>3.5</v>
      </c>
      <c r="I2708">
        <f>IF(ISNA(VLOOKUP(A2708, PerformanceRating!$C$2:$N$6710, 12, FALSE)), "", VLOOKUP(A2708, PerformanceRating!$C$2:$N$6710, 12, FALSE))</f>
        <v>3</v>
      </c>
    </row>
    <row r="2709" spans="1:9" x14ac:dyDescent="0.25">
      <c r="A2709" s="1">
        <v>44416</v>
      </c>
      <c r="B2709">
        <f>COUNTIF(Employee!$U$2:$U$1471, 'Date Events'!A2709)</f>
        <v>0</v>
      </c>
      <c r="C2709">
        <f>COUNTIF(Employee!$X$2:$X$1471, 'Date Events'!A2709)</f>
        <v>0</v>
      </c>
      <c r="D2709">
        <f t="shared" si="42"/>
        <v>1104</v>
      </c>
      <c r="E2709">
        <f>COUNTIF(Employee!$AA$2:$AA$1471, 'Date Events'!A2709)</f>
        <v>1</v>
      </c>
      <c r="F2709">
        <f>IF(ISNA(VLOOKUP(A2709, PerformanceRating!$P$8:$R$2778, 2, FALSE)), "", VLOOKUP(A2709, PerformanceRating!$P$8:$R$2778, 2, FALSE))</f>
        <v>4.333333333333333</v>
      </c>
      <c r="G2709">
        <f>IF(ISNA(VLOOKUP(A2709, PerformanceRating!$P$8:$R$2778, 3, FALSE)), "", VLOOKUP(A2709, PerformanceRating!$P$8:$R$2778, 3, FALSE))</f>
        <v>3.6666666666666665</v>
      </c>
      <c r="H2709">
        <f>IF(ISNA(VLOOKUP(A2709, PerformanceRating!$C$2:$N$6710, 11, FALSE)), "", VLOOKUP(A2709, PerformanceRating!$C$2:$N$6710, 11, FALSE))</f>
        <v>3</v>
      </c>
      <c r="I2709">
        <f>IF(ISNA(VLOOKUP(A2709, PerformanceRating!$C$2:$N$6710, 12, FALSE)), "", VLOOKUP(A2709, PerformanceRating!$C$2:$N$6710, 12, FALSE))</f>
        <v>4</v>
      </c>
    </row>
    <row r="2710" spans="1:9" x14ac:dyDescent="0.25">
      <c r="A2710" s="1">
        <v>44417</v>
      </c>
      <c r="B2710">
        <f>COUNTIF(Employee!$U$2:$U$1471, 'Date Events'!A2710)</f>
        <v>1</v>
      </c>
      <c r="C2710">
        <f>COUNTIF(Employee!$X$2:$X$1471, 'Date Events'!A2710)</f>
        <v>0</v>
      </c>
      <c r="D2710">
        <f t="shared" si="42"/>
        <v>1105</v>
      </c>
      <c r="E2710">
        <f>COUNTIF(Employee!$AA$2:$AA$1471, 'Date Events'!A2710)</f>
        <v>0</v>
      </c>
      <c r="F2710">
        <f>IF(ISNA(VLOOKUP(A2710, PerformanceRating!$P$8:$R$2778, 2, FALSE)), "", VLOOKUP(A2710, PerformanceRating!$P$8:$R$2778, 2, FALSE))</f>
        <v>5</v>
      </c>
      <c r="G2710">
        <f>IF(ISNA(VLOOKUP(A2710, PerformanceRating!$P$8:$R$2778, 3, FALSE)), "", VLOOKUP(A2710, PerformanceRating!$P$8:$R$2778, 3, FALSE))</f>
        <v>4</v>
      </c>
      <c r="H2710">
        <f>IF(ISNA(VLOOKUP(A2710, PerformanceRating!$C$2:$N$6710, 11, FALSE)), "", VLOOKUP(A2710, PerformanceRating!$C$2:$N$6710, 11, FALSE))</f>
        <v>2.5</v>
      </c>
      <c r="I2710">
        <f>IF(ISNA(VLOOKUP(A2710, PerformanceRating!$C$2:$N$6710, 12, FALSE)), "", VLOOKUP(A2710, PerformanceRating!$C$2:$N$6710, 12, FALSE))</f>
        <v>4.5</v>
      </c>
    </row>
    <row r="2711" spans="1:9" x14ac:dyDescent="0.25">
      <c r="A2711" s="1">
        <v>44418</v>
      </c>
      <c r="B2711">
        <f>COUNTIF(Employee!$U$2:$U$1471, 'Date Events'!A2711)</f>
        <v>0</v>
      </c>
      <c r="C2711">
        <f>COUNTIF(Employee!$X$2:$X$1471, 'Date Events'!A2711)</f>
        <v>0</v>
      </c>
      <c r="D2711">
        <f t="shared" si="42"/>
        <v>1105</v>
      </c>
      <c r="E2711">
        <f>COUNTIF(Employee!$AA$2:$AA$1471, 'Date Events'!A2711)</f>
        <v>0</v>
      </c>
      <c r="F2711">
        <f>IF(ISNA(VLOOKUP(A2711, PerformanceRating!$P$8:$R$2778, 2, FALSE)), "", VLOOKUP(A2711, PerformanceRating!$P$8:$R$2778, 2, FALSE))</f>
        <v>4</v>
      </c>
      <c r="G2711">
        <f>IF(ISNA(VLOOKUP(A2711, PerformanceRating!$P$8:$R$2778, 3, FALSE)), "", VLOOKUP(A2711, PerformanceRating!$P$8:$R$2778, 3, FALSE))</f>
        <v>3.5</v>
      </c>
      <c r="H2711">
        <f>IF(ISNA(VLOOKUP(A2711, PerformanceRating!$C$2:$N$6710, 11, FALSE)), "", VLOOKUP(A2711, PerformanceRating!$C$2:$N$6710, 11, FALSE))</f>
        <v>5</v>
      </c>
      <c r="I2711">
        <f>IF(ISNA(VLOOKUP(A2711, PerformanceRating!$C$2:$N$6710, 12, FALSE)), "", VLOOKUP(A2711, PerformanceRating!$C$2:$N$6710, 12, FALSE))</f>
        <v>3</v>
      </c>
    </row>
    <row r="2712" spans="1:9" x14ac:dyDescent="0.25">
      <c r="A2712" s="1">
        <v>44419</v>
      </c>
      <c r="B2712">
        <f>COUNTIF(Employee!$U$2:$U$1471, 'Date Events'!A2712)</f>
        <v>1</v>
      </c>
      <c r="C2712">
        <f>COUNTIF(Employee!$X$2:$X$1471, 'Date Events'!A2712)</f>
        <v>0</v>
      </c>
      <c r="D2712">
        <f t="shared" si="42"/>
        <v>1106</v>
      </c>
      <c r="E2712">
        <f>COUNTIF(Employee!$AA$2:$AA$1471, 'Date Events'!A2712)</f>
        <v>1</v>
      </c>
      <c r="F2712">
        <f>IF(ISNA(VLOOKUP(A2712, PerformanceRating!$P$8:$R$2778, 2, FALSE)), "", VLOOKUP(A2712, PerformanceRating!$P$8:$R$2778, 2, FALSE))</f>
        <v>4</v>
      </c>
      <c r="G2712">
        <f>IF(ISNA(VLOOKUP(A2712, PerformanceRating!$P$8:$R$2778, 3, FALSE)), "", VLOOKUP(A2712, PerformanceRating!$P$8:$R$2778, 3, FALSE))</f>
        <v>3.3333333333333335</v>
      </c>
      <c r="H2712">
        <f>IF(ISNA(VLOOKUP(A2712, PerformanceRating!$C$2:$N$6710, 11, FALSE)), "", VLOOKUP(A2712, PerformanceRating!$C$2:$N$6710, 11, FALSE))</f>
        <v>3</v>
      </c>
      <c r="I2712">
        <f>IF(ISNA(VLOOKUP(A2712, PerformanceRating!$C$2:$N$6710, 12, FALSE)), "", VLOOKUP(A2712, PerformanceRating!$C$2:$N$6710, 12, FALSE))</f>
        <v>3</v>
      </c>
    </row>
    <row r="2713" spans="1:9" x14ac:dyDescent="0.25">
      <c r="A2713" s="1">
        <v>44420</v>
      </c>
      <c r="B2713">
        <f>COUNTIF(Employee!$U$2:$U$1471, 'Date Events'!A2713)</f>
        <v>0</v>
      </c>
      <c r="C2713">
        <f>COUNTIF(Employee!$X$2:$X$1471, 'Date Events'!A2713)</f>
        <v>0</v>
      </c>
      <c r="D2713">
        <f t="shared" si="42"/>
        <v>1106</v>
      </c>
      <c r="E2713">
        <f>COUNTIF(Employee!$AA$2:$AA$1471, 'Date Events'!A2713)</f>
        <v>0</v>
      </c>
      <c r="F2713">
        <f>IF(ISNA(VLOOKUP(A2713, PerformanceRating!$P$8:$R$2778, 2, FALSE)), "", VLOOKUP(A2713, PerformanceRating!$P$8:$R$2778, 2, FALSE))</f>
        <v>4</v>
      </c>
      <c r="G2713">
        <f>IF(ISNA(VLOOKUP(A2713, PerformanceRating!$P$8:$R$2778, 3, FALSE)), "", VLOOKUP(A2713, PerformanceRating!$P$8:$R$2778, 3, FALSE))</f>
        <v>3.4</v>
      </c>
      <c r="H2713">
        <f>IF(ISNA(VLOOKUP(A2713, PerformanceRating!$C$2:$N$6710, 11, FALSE)), "", VLOOKUP(A2713, PerformanceRating!$C$2:$N$6710, 11, FALSE))</f>
        <v>3.25</v>
      </c>
      <c r="I2713">
        <f>IF(ISNA(VLOOKUP(A2713, PerformanceRating!$C$2:$N$6710, 12, FALSE)), "", VLOOKUP(A2713, PerformanceRating!$C$2:$N$6710, 12, FALSE))</f>
        <v>4.5</v>
      </c>
    </row>
    <row r="2714" spans="1:9" x14ac:dyDescent="0.25">
      <c r="A2714" s="1">
        <v>44421</v>
      </c>
      <c r="B2714">
        <f>COUNTIF(Employee!$U$2:$U$1471, 'Date Events'!A2714)</f>
        <v>0</v>
      </c>
      <c r="C2714">
        <f>COUNTIF(Employee!$X$2:$X$1471, 'Date Events'!A2714)</f>
        <v>0</v>
      </c>
      <c r="D2714">
        <f t="shared" si="42"/>
        <v>1106</v>
      </c>
      <c r="E2714">
        <f>COUNTIF(Employee!$AA$2:$AA$1471, 'Date Events'!A2714)</f>
        <v>0</v>
      </c>
      <c r="F2714">
        <f>IF(ISNA(VLOOKUP(A2714, PerformanceRating!$P$8:$R$2778, 2, FALSE)), "", VLOOKUP(A2714, PerformanceRating!$P$8:$R$2778, 2, FALSE))</f>
        <v>3.6666666666666665</v>
      </c>
      <c r="G2714">
        <f>IF(ISNA(VLOOKUP(A2714, PerformanceRating!$P$8:$R$2778, 3, FALSE)), "", VLOOKUP(A2714, PerformanceRating!$P$8:$R$2778, 3, FALSE))</f>
        <v>3</v>
      </c>
      <c r="H2714">
        <f>IF(ISNA(VLOOKUP(A2714, PerformanceRating!$C$2:$N$6710, 11, FALSE)), "", VLOOKUP(A2714, PerformanceRating!$C$2:$N$6710, 11, FALSE))</f>
        <v>3.5</v>
      </c>
      <c r="I2714">
        <f>IF(ISNA(VLOOKUP(A2714, PerformanceRating!$C$2:$N$6710, 12, FALSE)), "", VLOOKUP(A2714, PerformanceRating!$C$2:$N$6710, 12, FALSE))</f>
        <v>2.5</v>
      </c>
    </row>
    <row r="2715" spans="1:9" x14ac:dyDescent="0.25">
      <c r="A2715" s="1">
        <v>44422</v>
      </c>
      <c r="B2715">
        <f>COUNTIF(Employee!$U$2:$U$1471, 'Date Events'!A2715)</f>
        <v>0</v>
      </c>
      <c r="C2715">
        <f>COUNTIF(Employee!$X$2:$X$1471, 'Date Events'!A2715)</f>
        <v>0</v>
      </c>
      <c r="D2715">
        <f t="shared" si="42"/>
        <v>1106</v>
      </c>
      <c r="E2715">
        <f>COUNTIF(Employee!$AA$2:$AA$1471, 'Date Events'!A2715)</f>
        <v>0</v>
      </c>
      <c r="F2715">
        <f>IF(ISNA(VLOOKUP(A2715, PerformanceRating!$P$8:$R$2778, 2, FALSE)), "", VLOOKUP(A2715, PerformanceRating!$P$8:$R$2778, 2, FALSE))</f>
        <v>4</v>
      </c>
      <c r="G2715">
        <f>IF(ISNA(VLOOKUP(A2715, PerformanceRating!$P$8:$R$2778, 3, FALSE)), "", VLOOKUP(A2715, PerformanceRating!$P$8:$R$2778, 3, FALSE))</f>
        <v>3.5</v>
      </c>
      <c r="H2715">
        <f>IF(ISNA(VLOOKUP(A2715, PerformanceRating!$C$2:$N$6710, 11, FALSE)), "", VLOOKUP(A2715, PerformanceRating!$C$2:$N$6710, 11, FALSE))</f>
        <v>3.75</v>
      </c>
      <c r="I2715">
        <f>IF(ISNA(VLOOKUP(A2715, PerformanceRating!$C$2:$N$6710, 12, FALSE)), "", VLOOKUP(A2715, PerformanceRating!$C$2:$N$6710, 12, FALSE))</f>
        <v>3</v>
      </c>
    </row>
    <row r="2716" spans="1:9" x14ac:dyDescent="0.25">
      <c r="A2716" s="1">
        <v>44423</v>
      </c>
      <c r="B2716">
        <f>COUNTIF(Employee!$U$2:$U$1471, 'Date Events'!A2716)</f>
        <v>0</v>
      </c>
      <c r="C2716">
        <f>COUNTIF(Employee!$X$2:$X$1471, 'Date Events'!A2716)</f>
        <v>0</v>
      </c>
      <c r="D2716">
        <f t="shared" si="42"/>
        <v>1106</v>
      </c>
      <c r="E2716">
        <f>COUNTIF(Employee!$AA$2:$AA$1471, 'Date Events'!A2716)</f>
        <v>1</v>
      </c>
      <c r="F2716">
        <f>IF(ISNA(VLOOKUP(A2716, PerformanceRating!$P$8:$R$2778, 2, FALSE)), "", VLOOKUP(A2716, PerformanceRating!$P$8:$R$2778, 2, FALSE))</f>
        <v>4.5</v>
      </c>
      <c r="G2716">
        <f>IF(ISNA(VLOOKUP(A2716, PerformanceRating!$P$8:$R$2778, 3, FALSE)), "", VLOOKUP(A2716, PerformanceRating!$P$8:$R$2778, 3, FALSE))</f>
        <v>4.166666666666667</v>
      </c>
      <c r="H2716">
        <f>IF(ISNA(VLOOKUP(A2716, PerformanceRating!$C$2:$N$6710, 11, FALSE)), "", VLOOKUP(A2716, PerformanceRating!$C$2:$N$6710, 11, FALSE))</f>
        <v>3</v>
      </c>
      <c r="I2716">
        <f>IF(ISNA(VLOOKUP(A2716, PerformanceRating!$C$2:$N$6710, 12, FALSE)), "", VLOOKUP(A2716, PerformanceRating!$C$2:$N$6710, 12, FALSE))</f>
        <v>5</v>
      </c>
    </row>
    <row r="2717" spans="1:9" x14ac:dyDescent="0.25">
      <c r="A2717" s="1">
        <v>44424</v>
      </c>
      <c r="B2717">
        <f>COUNTIF(Employee!$U$2:$U$1471, 'Date Events'!A2717)</f>
        <v>0</v>
      </c>
      <c r="C2717">
        <f>COUNTIF(Employee!$X$2:$X$1471, 'Date Events'!A2717)</f>
        <v>1</v>
      </c>
      <c r="D2717">
        <f t="shared" si="42"/>
        <v>1105</v>
      </c>
      <c r="E2717">
        <f>COUNTIF(Employee!$AA$2:$AA$1471, 'Date Events'!A2717)</f>
        <v>1</v>
      </c>
      <c r="F2717">
        <f>IF(ISNA(VLOOKUP(A2717, PerformanceRating!$P$8:$R$2778, 2, FALSE)), "", VLOOKUP(A2717, PerformanceRating!$P$8:$R$2778, 2, FALSE))</f>
        <v>3.3333333333333335</v>
      </c>
      <c r="G2717">
        <f>IF(ISNA(VLOOKUP(A2717, PerformanceRating!$P$8:$R$2778, 3, FALSE)), "", VLOOKUP(A2717, PerformanceRating!$P$8:$R$2778, 3, FALSE))</f>
        <v>2.3333333333333335</v>
      </c>
      <c r="H2717">
        <f>IF(ISNA(VLOOKUP(A2717, PerformanceRating!$C$2:$N$6710, 11, FALSE)), "", VLOOKUP(A2717, PerformanceRating!$C$2:$N$6710, 11, FALSE))</f>
        <v>3.25</v>
      </c>
      <c r="I2717">
        <f>IF(ISNA(VLOOKUP(A2717, PerformanceRating!$C$2:$N$6710, 12, FALSE)), "", VLOOKUP(A2717, PerformanceRating!$C$2:$N$6710, 12, FALSE))</f>
        <v>2.5</v>
      </c>
    </row>
    <row r="2718" spans="1:9" x14ac:dyDescent="0.25">
      <c r="A2718" s="1">
        <v>44425</v>
      </c>
      <c r="B2718">
        <f>COUNTIF(Employee!$U$2:$U$1471, 'Date Events'!A2718)</f>
        <v>0</v>
      </c>
      <c r="C2718">
        <f>COUNTIF(Employee!$X$2:$X$1471, 'Date Events'!A2718)</f>
        <v>0</v>
      </c>
      <c r="D2718">
        <f t="shared" si="42"/>
        <v>1105</v>
      </c>
      <c r="E2718">
        <f>COUNTIF(Employee!$AA$2:$AA$1471, 'Date Events'!A2718)</f>
        <v>0</v>
      </c>
      <c r="F2718">
        <f>IF(ISNA(VLOOKUP(A2718, PerformanceRating!$P$8:$R$2778, 2, FALSE)), "", VLOOKUP(A2718, PerformanceRating!$P$8:$R$2778, 2, FALSE))</f>
        <v>3.6</v>
      </c>
      <c r="G2718">
        <f>IF(ISNA(VLOOKUP(A2718, PerformanceRating!$P$8:$R$2778, 3, FALSE)), "", VLOOKUP(A2718, PerformanceRating!$P$8:$R$2778, 3, FALSE))</f>
        <v>3.4</v>
      </c>
      <c r="H2718">
        <f>IF(ISNA(VLOOKUP(A2718, PerformanceRating!$C$2:$N$6710, 11, FALSE)), "", VLOOKUP(A2718, PerformanceRating!$C$2:$N$6710, 11, FALSE))</f>
        <v>3</v>
      </c>
      <c r="I2718">
        <f>IF(ISNA(VLOOKUP(A2718, PerformanceRating!$C$2:$N$6710, 12, FALSE)), "", VLOOKUP(A2718, PerformanceRating!$C$2:$N$6710, 12, FALSE))</f>
        <v>3</v>
      </c>
    </row>
    <row r="2719" spans="1:9" x14ac:dyDescent="0.25">
      <c r="A2719" s="1">
        <v>44426</v>
      </c>
      <c r="B2719">
        <f>COUNTIF(Employee!$U$2:$U$1471, 'Date Events'!A2719)</f>
        <v>0</v>
      </c>
      <c r="C2719">
        <f>COUNTIF(Employee!$X$2:$X$1471, 'Date Events'!A2719)</f>
        <v>0</v>
      </c>
      <c r="D2719">
        <f t="shared" si="42"/>
        <v>1105</v>
      </c>
      <c r="E2719">
        <f>COUNTIF(Employee!$AA$2:$AA$1471, 'Date Events'!A2719)</f>
        <v>0</v>
      </c>
      <c r="F2719">
        <f>IF(ISNA(VLOOKUP(A2719, PerformanceRating!$P$8:$R$2778, 2, FALSE)), "", VLOOKUP(A2719, PerformanceRating!$P$8:$R$2778, 2, FALSE))</f>
        <v>4</v>
      </c>
      <c r="G2719">
        <f>IF(ISNA(VLOOKUP(A2719, PerformanceRating!$P$8:$R$2778, 3, FALSE)), "", VLOOKUP(A2719, PerformanceRating!$P$8:$R$2778, 3, FALSE))</f>
        <v>4</v>
      </c>
      <c r="H2719">
        <f>IF(ISNA(VLOOKUP(A2719, PerformanceRating!$C$2:$N$6710, 11, FALSE)), "", VLOOKUP(A2719, PerformanceRating!$C$2:$N$6710, 11, FALSE))</f>
        <v>3.25</v>
      </c>
      <c r="I2719">
        <f>IF(ISNA(VLOOKUP(A2719, PerformanceRating!$C$2:$N$6710, 12, FALSE)), "", VLOOKUP(A2719, PerformanceRating!$C$2:$N$6710, 12, FALSE))</f>
        <v>4</v>
      </c>
    </row>
    <row r="2720" spans="1:9" x14ac:dyDescent="0.25">
      <c r="A2720" s="1">
        <v>44427</v>
      </c>
      <c r="B2720">
        <f>COUNTIF(Employee!$U$2:$U$1471, 'Date Events'!A2720)</f>
        <v>0</v>
      </c>
      <c r="C2720">
        <f>COUNTIF(Employee!$X$2:$X$1471, 'Date Events'!A2720)</f>
        <v>0</v>
      </c>
      <c r="D2720">
        <f t="shared" si="42"/>
        <v>1105</v>
      </c>
      <c r="E2720">
        <f>COUNTIF(Employee!$AA$2:$AA$1471, 'Date Events'!A2720)</f>
        <v>0</v>
      </c>
      <c r="F2720">
        <f>IF(ISNA(VLOOKUP(A2720, PerformanceRating!$P$8:$R$2778, 2, FALSE)), "", VLOOKUP(A2720, PerformanceRating!$P$8:$R$2778, 2, FALSE))</f>
        <v>5</v>
      </c>
      <c r="G2720">
        <f>IF(ISNA(VLOOKUP(A2720, PerformanceRating!$P$8:$R$2778, 3, FALSE)), "", VLOOKUP(A2720, PerformanceRating!$P$8:$R$2778, 3, FALSE))</f>
        <v>4</v>
      </c>
      <c r="H2720">
        <f>IF(ISNA(VLOOKUP(A2720, PerformanceRating!$C$2:$N$6710, 11, FALSE)), "", VLOOKUP(A2720, PerformanceRating!$C$2:$N$6710, 11, FALSE))</f>
        <v>3.25</v>
      </c>
      <c r="I2720">
        <f>IF(ISNA(VLOOKUP(A2720, PerformanceRating!$C$2:$N$6710, 12, FALSE)), "", VLOOKUP(A2720, PerformanceRating!$C$2:$N$6710, 12, FALSE))</f>
        <v>4.5</v>
      </c>
    </row>
    <row r="2721" spans="1:9" x14ac:dyDescent="0.25">
      <c r="A2721" s="1">
        <v>44428</v>
      </c>
      <c r="B2721">
        <f>COUNTIF(Employee!$U$2:$U$1471, 'Date Events'!A2721)</f>
        <v>1</v>
      </c>
      <c r="C2721">
        <f>COUNTIF(Employee!$X$2:$X$1471, 'Date Events'!A2721)</f>
        <v>0</v>
      </c>
      <c r="D2721">
        <f t="shared" si="42"/>
        <v>1106</v>
      </c>
      <c r="E2721">
        <f>COUNTIF(Employee!$AA$2:$AA$1471, 'Date Events'!A2721)</f>
        <v>0</v>
      </c>
      <c r="F2721">
        <f>IF(ISNA(VLOOKUP(A2721, PerformanceRating!$P$8:$R$2778, 2, FALSE)), "", VLOOKUP(A2721, PerformanceRating!$P$8:$R$2778, 2, FALSE))</f>
        <v>4.25</v>
      </c>
      <c r="G2721">
        <f>IF(ISNA(VLOOKUP(A2721, PerformanceRating!$P$8:$R$2778, 3, FALSE)), "", VLOOKUP(A2721, PerformanceRating!$P$8:$R$2778, 3, FALSE))</f>
        <v>3.75</v>
      </c>
      <c r="H2721">
        <f>IF(ISNA(VLOOKUP(A2721, PerformanceRating!$C$2:$N$6710, 11, FALSE)), "", VLOOKUP(A2721, PerformanceRating!$C$2:$N$6710, 11, FALSE))</f>
        <v>4.25</v>
      </c>
      <c r="I2721">
        <f>IF(ISNA(VLOOKUP(A2721, PerformanceRating!$C$2:$N$6710, 12, FALSE)), "", VLOOKUP(A2721, PerformanceRating!$C$2:$N$6710, 12, FALSE))</f>
        <v>5</v>
      </c>
    </row>
    <row r="2722" spans="1:9" x14ac:dyDescent="0.25">
      <c r="A2722" s="1">
        <v>44429</v>
      </c>
      <c r="B2722">
        <f>COUNTIF(Employee!$U$2:$U$1471, 'Date Events'!A2722)</f>
        <v>0</v>
      </c>
      <c r="C2722">
        <f>COUNTIF(Employee!$X$2:$X$1471, 'Date Events'!A2722)</f>
        <v>1</v>
      </c>
      <c r="D2722">
        <f t="shared" si="42"/>
        <v>1105</v>
      </c>
      <c r="E2722">
        <f>COUNTIF(Employee!$AA$2:$AA$1471, 'Date Events'!A2722)</f>
        <v>1</v>
      </c>
      <c r="F2722">
        <f>IF(ISNA(VLOOKUP(A2722, PerformanceRating!$P$8:$R$2778, 2, FALSE)), "", VLOOKUP(A2722, PerformanceRating!$P$8:$R$2778, 2, FALSE))</f>
        <v>4</v>
      </c>
      <c r="G2722">
        <f>IF(ISNA(VLOOKUP(A2722, PerformanceRating!$P$8:$R$2778, 3, FALSE)), "", VLOOKUP(A2722, PerformanceRating!$P$8:$R$2778, 3, FALSE))</f>
        <v>3</v>
      </c>
      <c r="H2722">
        <f>IF(ISNA(VLOOKUP(A2722, PerformanceRating!$C$2:$N$6710, 11, FALSE)), "", VLOOKUP(A2722, PerformanceRating!$C$2:$N$6710, 11, FALSE))</f>
        <v>4.5</v>
      </c>
      <c r="I2722">
        <f>IF(ISNA(VLOOKUP(A2722, PerformanceRating!$C$2:$N$6710, 12, FALSE)), "", VLOOKUP(A2722, PerformanceRating!$C$2:$N$6710, 12, FALSE))</f>
        <v>3.5</v>
      </c>
    </row>
    <row r="2723" spans="1:9" x14ac:dyDescent="0.25">
      <c r="A2723" s="1">
        <v>44430</v>
      </c>
      <c r="B2723">
        <f>COUNTIF(Employee!$U$2:$U$1471, 'Date Events'!A2723)</f>
        <v>0</v>
      </c>
      <c r="C2723">
        <f>COUNTIF(Employee!$X$2:$X$1471, 'Date Events'!A2723)</f>
        <v>0</v>
      </c>
      <c r="D2723">
        <f t="shared" si="42"/>
        <v>1105</v>
      </c>
      <c r="E2723">
        <f>COUNTIF(Employee!$AA$2:$AA$1471, 'Date Events'!A2723)</f>
        <v>0</v>
      </c>
      <c r="F2723">
        <f>IF(ISNA(VLOOKUP(A2723, PerformanceRating!$P$8:$R$2778, 2, FALSE)), "", VLOOKUP(A2723, PerformanceRating!$P$8:$R$2778, 2, FALSE))</f>
        <v>3.6666666666666665</v>
      </c>
      <c r="G2723">
        <f>IF(ISNA(VLOOKUP(A2723, PerformanceRating!$P$8:$R$2778, 3, FALSE)), "", VLOOKUP(A2723, PerformanceRating!$P$8:$R$2778, 3, FALSE))</f>
        <v>3</v>
      </c>
      <c r="H2723">
        <f>IF(ISNA(VLOOKUP(A2723, PerformanceRating!$C$2:$N$6710, 11, FALSE)), "", VLOOKUP(A2723, PerformanceRating!$C$2:$N$6710, 11, FALSE))</f>
        <v>3</v>
      </c>
      <c r="I2723">
        <f>IF(ISNA(VLOOKUP(A2723, PerformanceRating!$C$2:$N$6710, 12, FALSE)), "", VLOOKUP(A2723, PerformanceRating!$C$2:$N$6710, 12, FALSE))</f>
        <v>3.5</v>
      </c>
    </row>
    <row r="2724" spans="1:9" x14ac:dyDescent="0.25">
      <c r="A2724" s="1">
        <v>44431</v>
      </c>
      <c r="B2724">
        <f>COUNTIF(Employee!$U$2:$U$1471, 'Date Events'!A2724)</f>
        <v>1</v>
      </c>
      <c r="C2724">
        <f>COUNTIF(Employee!$X$2:$X$1471, 'Date Events'!A2724)</f>
        <v>0</v>
      </c>
      <c r="D2724">
        <f t="shared" si="42"/>
        <v>1106</v>
      </c>
      <c r="E2724">
        <f>COUNTIF(Employee!$AA$2:$AA$1471, 'Date Events'!A2724)</f>
        <v>0</v>
      </c>
      <c r="F2724">
        <f>IF(ISNA(VLOOKUP(A2724, PerformanceRating!$P$8:$R$2778, 2, FALSE)), "", VLOOKUP(A2724, PerformanceRating!$P$8:$R$2778, 2, FALSE))</f>
        <v>3.5</v>
      </c>
      <c r="G2724">
        <f>IF(ISNA(VLOOKUP(A2724, PerformanceRating!$P$8:$R$2778, 3, FALSE)), "", VLOOKUP(A2724, PerformanceRating!$P$8:$R$2778, 3, FALSE))</f>
        <v>2.5</v>
      </c>
      <c r="H2724">
        <f>IF(ISNA(VLOOKUP(A2724, PerformanceRating!$C$2:$N$6710, 11, FALSE)), "", VLOOKUP(A2724, PerformanceRating!$C$2:$N$6710, 11, FALSE))</f>
        <v>4</v>
      </c>
      <c r="I2724">
        <f>IF(ISNA(VLOOKUP(A2724, PerformanceRating!$C$2:$N$6710, 12, FALSE)), "", VLOOKUP(A2724, PerformanceRating!$C$2:$N$6710, 12, FALSE))</f>
        <v>2.5</v>
      </c>
    </row>
    <row r="2725" spans="1:9" x14ac:dyDescent="0.25">
      <c r="A2725" s="1">
        <v>44432</v>
      </c>
      <c r="B2725">
        <f>COUNTIF(Employee!$U$2:$U$1471, 'Date Events'!A2725)</f>
        <v>0</v>
      </c>
      <c r="C2725">
        <f>COUNTIF(Employee!$X$2:$X$1471, 'Date Events'!A2725)</f>
        <v>0</v>
      </c>
      <c r="D2725">
        <f t="shared" si="42"/>
        <v>1106</v>
      </c>
      <c r="E2725">
        <f>COUNTIF(Employee!$AA$2:$AA$1471, 'Date Events'!A2725)</f>
        <v>0</v>
      </c>
      <c r="F2725">
        <f>IF(ISNA(VLOOKUP(A2725, PerformanceRating!$P$8:$R$2778, 2, FALSE)), "", VLOOKUP(A2725, PerformanceRating!$P$8:$R$2778, 2, FALSE))</f>
        <v>3.3333333333333335</v>
      </c>
      <c r="G2725">
        <f>IF(ISNA(VLOOKUP(A2725, PerformanceRating!$P$8:$R$2778, 3, FALSE)), "", VLOOKUP(A2725, PerformanceRating!$P$8:$R$2778, 3, FALSE))</f>
        <v>2.3333333333333335</v>
      </c>
      <c r="H2725">
        <f>IF(ISNA(VLOOKUP(A2725, PerformanceRating!$C$2:$N$6710, 11, FALSE)), "", VLOOKUP(A2725, PerformanceRating!$C$2:$N$6710, 11, FALSE))</f>
        <v>3.5</v>
      </c>
      <c r="I2725">
        <f>IF(ISNA(VLOOKUP(A2725, PerformanceRating!$C$2:$N$6710, 12, FALSE)), "", VLOOKUP(A2725, PerformanceRating!$C$2:$N$6710, 12, FALSE))</f>
        <v>2.5</v>
      </c>
    </row>
    <row r="2726" spans="1:9" x14ac:dyDescent="0.25">
      <c r="A2726" s="1">
        <v>44433</v>
      </c>
      <c r="B2726">
        <f>COUNTIF(Employee!$U$2:$U$1471, 'Date Events'!A2726)</f>
        <v>0</v>
      </c>
      <c r="C2726">
        <f>COUNTIF(Employee!$X$2:$X$1471, 'Date Events'!A2726)</f>
        <v>0</v>
      </c>
      <c r="D2726">
        <f t="shared" si="42"/>
        <v>1106</v>
      </c>
      <c r="E2726">
        <f>COUNTIF(Employee!$AA$2:$AA$1471, 'Date Events'!A2726)</f>
        <v>1</v>
      </c>
      <c r="F2726">
        <f>IF(ISNA(VLOOKUP(A2726, PerformanceRating!$P$8:$R$2778, 2, FALSE)), "", VLOOKUP(A2726, PerformanceRating!$P$8:$R$2778, 2, FALSE))</f>
        <v>4.5</v>
      </c>
      <c r="G2726">
        <f>IF(ISNA(VLOOKUP(A2726, PerformanceRating!$P$8:$R$2778, 3, FALSE)), "", VLOOKUP(A2726, PerformanceRating!$P$8:$R$2778, 3, FALSE))</f>
        <v>3.5</v>
      </c>
      <c r="H2726">
        <f>IF(ISNA(VLOOKUP(A2726, PerformanceRating!$C$2:$N$6710, 11, FALSE)), "", VLOOKUP(A2726, PerformanceRating!$C$2:$N$6710, 11, FALSE))</f>
        <v>4</v>
      </c>
      <c r="I2726">
        <f>IF(ISNA(VLOOKUP(A2726, PerformanceRating!$C$2:$N$6710, 12, FALSE)), "", VLOOKUP(A2726, PerformanceRating!$C$2:$N$6710, 12, FALSE))</f>
        <v>3.5</v>
      </c>
    </row>
    <row r="2727" spans="1:9" x14ac:dyDescent="0.25">
      <c r="A2727" s="1">
        <v>44434</v>
      </c>
      <c r="B2727">
        <f>COUNTIF(Employee!$U$2:$U$1471, 'Date Events'!A2727)</f>
        <v>0</v>
      </c>
      <c r="C2727">
        <f>COUNTIF(Employee!$X$2:$X$1471, 'Date Events'!A2727)</f>
        <v>0</v>
      </c>
      <c r="D2727">
        <f t="shared" si="42"/>
        <v>1106</v>
      </c>
      <c r="E2727">
        <f>COUNTIF(Employee!$AA$2:$AA$1471, 'Date Events'!A2727)</f>
        <v>0</v>
      </c>
      <c r="F2727">
        <f>IF(ISNA(VLOOKUP(A2727, PerformanceRating!$P$8:$R$2778, 2, FALSE)), "", VLOOKUP(A2727, PerformanceRating!$P$8:$R$2778, 2, FALSE))</f>
        <v>5</v>
      </c>
      <c r="G2727">
        <f>IF(ISNA(VLOOKUP(A2727, PerformanceRating!$P$8:$R$2778, 3, FALSE)), "", VLOOKUP(A2727, PerformanceRating!$P$8:$R$2778, 3, FALSE))</f>
        <v>4</v>
      </c>
      <c r="H2727">
        <f>IF(ISNA(VLOOKUP(A2727, PerformanceRating!$C$2:$N$6710, 11, FALSE)), "", VLOOKUP(A2727, PerformanceRating!$C$2:$N$6710, 11, FALSE))</f>
        <v>4.25</v>
      </c>
      <c r="I2727">
        <f>IF(ISNA(VLOOKUP(A2727, PerformanceRating!$C$2:$N$6710, 12, FALSE)), "", VLOOKUP(A2727, PerformanceRating!$C$2:$N$6710, 12, FALSE))</f>
        <v>4.5</v>
      </c>
    </row>
    <row r="2728" spans="1:9" x14ac:dyDescent="0.25">
      <c r="A2728" s="1">
        <v>44435</v>
      </c>
      <c r="B2728">
        <f>COUNTIF(Employee!$U$2:$U$1471, 'Date Events'!A2728)</f>
        <v>0</v>
      </c>
      <c r="C2728">
        <f>COUNTIF(Employee!$X$2:$X$1471, 'Date Events'!A2728)</f>
        <v>0</v>
      </c>
      <c r="D2728">
        <f t="shared" si="42"/>
        <v>1106</v>
      </c>
      <c r="E2728">
        <f>COUNTIF(Employee!$AA$2:$AA$1471, 'Date Events'!A2728)</f>
        <v>0</v>
      </c>
      <c r="F2728">
        <f>IF(ISNA(VLOOKUP(A2728, PerformanceRating!$P$8:$R$2778, 2, FALSE)), "", VLOOKUP(A2728, PerformanceRating!$P$8:$R$2778, 2, FALSE))</f>
        <v>4</v>
      </c>
      <c r="G2728">
        <f>IF(ISNA(VLOOKUP(A2728, PerformanceRating!$P$8:$R$2778, 3, FALSE)), "", VLOOKUP(A2728, PerformanceRating!$P$8:$R$2778, 3, FALSE))</f>
        <v>4</v>
      </c>
      <c r="H2728">
        <f>IF(ISNA(VLOOKUP(A2728, PerformanceRating!$C$2:$N$6710, 11, FALSE)), "", VLOOKUP(A2728, PerformanceRating!$C$2:$N$6710, 11, FALSE))</f>
        <v>2.5</v>
      </c>
      <c r="I2728">
        <f>IF(ISNA(VLOOKUP(A2728, PerformanceRating!$C$2:$N$6710, 12, FALSE)), "", VLOOKUP(A2728, PerformanceRating!$C$2:$N$6710, 12, FALSE))</f>
        <v>4</v>
      </c>
    </row>
    <row r="2729" spans="1:9" x14ac:dyDescent="0.25">
      <c r="A2729" s="1">
        <v>44436</v>
      </c>
      <c r="B2729">
        <f>COUNTIF(Employee!$U$2:$U$1471, 'Date Events'!A2729)</f>
        <v>0</v>
      </c>
      <c r="C2729">
        <f>COUNTIF(Employee!$X$2:$X$1471, 'Date Events'!A2729)</f>
        <v>0</v>
      </c>
      <c r="D2729">
        <f t="shared" si="42"/>
        <v>1106</v>
      </c>
      <c r="E2729">
        <f>COUNTIF(Employee!$AA$2:$AA$1471, 'Date Events'!A2729)</f>
        <v>0</v>
      </c>
      <c r="F2729">
        <f>IF(ISNA(VLOOKUP(A2729, PerformanceRating!$P$8:$R$2778, 2, FALSE)), "", VLOOKUP(A2729, PerformanceRating!$P$8:$R$2778, 2, FALSE))</f>
        <v>4</v>
      </c>
      <c r="G2729">
        <f>IF(ISNA(VLOOKUP(A2729, PerformanceRating!$P$8:$R$2778, 3, FALSE)), "", VLOOKUP(A2729, PerformanceRating!$P$8:$R$2778, 3, FALSE))</f>
        <v>4</v>
      </c>
      <c r="H2729">
        <f>IF(ISNA(VLOOKUP(A2729, PerformanceRating!$C$2:$N$6710, 11, FALSE)), "", VLOOKUP(A2729, PerformanceRating!$C$2:$N$6710, 11, FALSE))</f>
        <v>3.25</v>
      </c>
      <c r="I2729">
        <f>IF(ISNA(VLOOKUP(A2729, PerformanceRating!$C$2:$N$6710, 12, FALSE)), "", VLOOKUP(A2729, PerformanceRating!$C$2:$N$6710, 12, FALSE))</f>
        <v>4</v>
      </c>
    </row>
    <row r="2730" spans="1:9" x14ac:dyDescent="0.25">
      <c r="A2730" s="1">
        <v>44437</v>
      </c>
      <c r="B2730">
        <f>COUNTIF(Employee!$U$2:$U$1471, 'Date Events'!A2730)</f>
        <v>0</v>
      </c>
      <c r="C2730">
        <f>COUNTIF(Employee!$X$2:$X$1471, 'Date Events'!A2730)</f>
        <v>1</v>
      </c>
      <c r="D2730">
        <f t="shared" si="42"/>
        <v>1105</v>
      </c>
      <c r="E2730">
        <f>COUNTIF(Employee!$AA$2:$AA$1471, 'Date Events'!A2730)</f>
        <v>0</v>
      </c>
      <c r="F2730">
        <f>IF(ISNA(VLOOKUP(A2730, PerformanceRating!$P$8:$R$2778, 2, FALSE)), "", VLOOKUP(A2730, PerformanceRating!$P$8:$R$2778, 2, FALSE))</f>
        <v>3.3333333333333335</v>
      </c>
      <c r="G2730">
        <f>IF(ISNA(VLOOKUP(A2730, PerformanceRating!$P$8:$R$2778, 3, FALSE)), "", VLOOKUP(A2730, PerformanceRating!$P$8:$R$2778, 3, FALSE))</f>
        <v>2.6666666666666665</v>
      </c>
      <c r="H2730">
        <f>IF(ISNA(VLOOKUP(A2730, PerformanceRating!$C$2:$N$6710, 11, FALSE)), "", VLOOKUP(A2730, PerformanceRating!$C$2:$N$6710, 11, FALSE))</f>
        <v>3</v>
      </c>
      <c r="I2730">
        <f>IF(ISNA(VLOOKUP(A2730, PerformanceRating!$C$2:$N$6710, 12, FALSE)), "", VLOOKUP(A2730, PerformanceRating!$C$2:$N$6710, 12, FALSE))</f>
        <v>2.5</v>
      </c>
    </row>
    <row r="2731" spans="1:9" x14ac:dyDescent="0.25">
      <c r="A2731" s="1">
        <v>44438</v>
      </c>
      <c r="B2731">
        <f>COUNTIF(Employee!$U$2:$U$1471, 'Date Events'!A2731)</f>
        <v>1</v>
      </c>
      <c r="C2731">
        <f>COUNTIF(Employee!$X$2:$X$1471, 'Date Events'!A2731)</f>
        <v>0</v>
      </c>
      <c r="D2731">
        <f t="shared" si="42"/>
        <v>1106</v>
      </c>
      <c r="E2731">
        <f>COUNTIF(Employee!$AA$2:$AA$1471, 'Date Events'!A2731)</f>
        <v>1</v>
      </c>
      <c r="F2731">
        <f>IF(ISNA(VLOOKUP(A2731, PerformanceRating!$P$8:$R$2778, 2, FALSE)), "", VLOOKUP(A2731, PerformanceRating!$P$8:$R$2778, 2, FALSE))</f>
        <v>4</v>
      </c>
      <c r="G2731">
        <f>IF(ISNA(VLOOKUP(A2731, PerformanceRating!$P$8:$R$2778, 3, FALSE)), "", VLOOKUP(A2731, PerformanceRating!$P$8:$R$2778, 3, FALSE))</f>
        <v>3</v>
      </c>
      <c r="H2731">
        <f>IF(ISNA(VLOOKUP(A2731, PerformanceRating!$C$2:$N$6710, 11, FALSE)), "", VLOOKUP(A2731, PerformanceRating!$C$2:$N$6710, 11, FALSE))</f>
        <v>3.5</v>
      </c>
      <c r="I2731">
        <f>IF(ISNA(VLOOKUP(A2731, PerformanceRating!$C$2:$N$6710, 12, FALSE)), "", VLOOKUP(A2731, PerformanceRating!$C$2:$N$6710, 12, FALSE))</f>
        <v>2.5</v>
      </c>
    </row>
    <row r="2732" spans="1:9" x14ac:dyDescent="0.25">
      <c r="A2732" s="1">
        <v>44439</v>
      </c>
      <c r="B2732">
        <f>COUNTIF(Employee!$U$2:$U$1471, 'Date Events'!A2732)</f>
        <v>0</v>
      </c>
      <c r="C2732">
        <f>COUNTIF(Employee!$X$2:$X$1471, 'Date Events'!A2732)</f>
        <v>0</v>
      </c>
      <c r="D2732">
        <f t="shared" si="42"/>
        <v>1106</v>
      </c>
      <c r="E2732">
        <f>COUNTIF(Employee!$AA$2:$AA$1471, 'Date Events'!A2732)</f>
        <v>0</v>
      </c>
      <c r="F2732">
        <f>IF(ISNA(VLOOKUP(A2732, PerformanceRating!$P$8:$R$2778, 2, FALSE)), "", VLOOKUP(A2732, PerformanceRating!$P$8:$R$2778, 2, FALSE))</f>
        <v>4.5</v>
      </c>
      <c r="G2732">
        <f>IF(ISNA(VLOOKUP(A2732, PerformanceRating!$P$8:$R$2778, 3, FALSE)), "", VLOOKUP(A2732, PerformanceRating!$P$8:$R$2778, 3, FALSE))</f>
        <v>3.5</v>
      </c>
      <c r="H2732">
        <f>IF(ISNA(VLOOKUP(A2732, PerformanceRating!$C$2:$N$6710, 11, FALSE)), "", VLOOKUP(A2732, PerformanceRating!$C$2:$N$6710, 11, FALSE))</f>
        <v>4.5</v>
      </c>
      <c r="I2732">
        <f>IF(ISNA(VLOOKUP(A2732, PerformanceRating!$C$2:$N$6710, 12, FALSE)), "", VLOOKUP(A2732, PerformanceRating!$C$2:$N$6710, 12, FALSE))</f>
        <v>4.5</v>
      </c>
    </row>
    <row r="2733" spans="1:9" x14ac:dyDescent="0.25">
      <c r="A2733" s="1">
        <v>44440</v>
      </c>
      <c r="B2733">
        <f>COUNTIF(Employee!$U$2:$U$1471, 'Date Events'!A2733)</f>
        <v>0</v>
      </c>
      <c r="C2733">
        <f>COUNTIF(Employee!$X$2:$X$1471, 'Date Events'!A2733)</f>
        <v>1</v>
      </c>
      <c r="D2733">
        <f t="shared" si="42"/>
        <v>1105</v>
      </c>
      <c r="E2733">
        <f>COUNTIF(Employee!$AA$2:$AA$1471, 'Date Events'!A2733)</f>
        <v>0</v>
      </c>
      <c r="F2733">
        <f>IF(ISNA(VLOOKUP(A2733, PerformanceRating!$P$8:$R$2778, 2, FALSE)), "", VLOOKUP(A2733, PerformanceRating!$P$8:$R$2778, 2, FALSE))</f>
        <v>4.333333333333333</v>
      </c>
      <c r="G2733">
        <f>IF(ISNA(VLOOKUP(A2733, PerformanceRating!$P$8:$R$2778, 3, FALSE)), "", VLOOKUP(A2733, PerformanceRating!$P$8:$R$2778, 3, FALSE))</f>
        <v>4</v>
      </c>
      <c r="H2733">
        <f>IF(ISNA(VLOOKUP(A2733, PerformanceRating!$C$2:$N$6710, 11, FALSE)), "", VLOOKUP(A2733, PerformanceRating!$C$2:$N$6710, 11, FALSE))</f>
        <v>4</v>
      </c>
      <c r="I2733">
        <f>IF(ISNA(VLOOKUP(A2733, PerformanceRating!$C$2:$N$6710, 12, FALSE)), "", VLOOKUP(A2733, PerformanceRating!$C$2:$N$6710, 12, FALSE))</f>
        <v>3</v>
      </c>
    </row>
    <row r="2734" spans="1:9" x14ac:dyDescent="0.25">
      <c r="A2734" s="1">
        <v>44441</v>
      </c>
      <c r="B2734">
        <f>COUNTIF(Employee!$U$2:$U$1471, 'Date Events'!A2734)</f>
        <v>0</v>
      </c>
      <c r="C2734">
        <f>COUNTIF(Employee!$X$2:$X$1471, 'Date Events'!A2734)</f>
        <v>1</v>
      </c>
      <c r="D2734">
        <f t="shared" si="42"/>
        <v>1104</v>
      </c>
      <c r="E2734">
        <f>COUNTIF(Employee!$AA$2:$AA$1471, 'Date Events'!A2734)</f>
        <v>0</v>
      </c>
      <c r="F2734">
        <f>IF(ISNA(VLOOKUP(A2734, PerformanceRating!$P$8:$R$2778, 2, FALSE)), "", VLOOKUP(A2734, PerformanceRating!$P$8:$R$2778, 2, FALSE))</f>
        <v>4</v>
      </c>
      <c r="G2734">
        <f>IF(ISNA(VLOOKUP(A2734, PerformanceRating!$P$8:$R$2778, 3, FALSE)), "", VLOOKUP(A2734, PerformanceRating!$P$8:$R$2778, 3, FALSE))</f>
        <v>3.5</v>
      </c>
      <c r="H2734">
        <f>IF(ISNA(VLOOKUP(A2734, PerformanceRating!$C$2:$N$6710, 11, FALSE)), "", VLOOKUP(A2734, PerformanceRating!$C$2:$N$6710, 11, FALSE))</f>
        <v>3.5</v>
      </c>
      <c r="I2734">
        <f>IF(ISNA(VLOOKUP(A2734, PerformanceRating!$C$2:$N$6710, 12, FALSE)), "", VLOOKUP(A2734, PerformanceRating!$C$2:$N$6710, 12, FALSE))</f>
        <v>2.5</v>
      </c>
    </row>
    <row r="2735" spans="1:9" x14ac:dyDescent="0.25">
      <c r="A2735" s="1">
        <v>44442</v>
      </c>
      <c r="B2735">
        <f>COUNTIF(Employee!$U$2:$U$1471, 'Date Events'!A2735)</f>
        <v>0</v>
      </c>
      <c r="C2735">
        <f>COUNTIF(Employee!$X$2:$X$1471, 'Date Events'!A2735)</f>
        <v>0</v>
      </c>
      <c r="D2735">
        <f t="shared" si="42"/>
        <v>1104</v>
      </c>
      <c r="E2735">
        <f>COUNTIF(Employee!$AA$2:$AA$1471, 'Date Events'!A2735)</f>
        <v>2</v>
      </c>
      <c r="F2735">
        <f>IF(ISNA(VLOOKUP(A2735, PerformanceRating!$P$8:$R$2778, 2, FALSE)), "", VLOOKUP(A2735, PerformanceRating!$P$8:$R$2778, 2, FALSE))</f>
        <v>4.333333333333333</v>
      </c>
      <c r="G2735">
        <f>IF(ISNA(VLOOKUP(A2735, PerformanceRating!$P$8:$R$2778, 3, FALSE)), "", VLOOKUP(A2735, PerformanceRating!$P$8:$R$2778, 3, FALSE))</f>
        <v>4</v>
      </c>
      <c r="H2735">
        <f>IF(ISNA(VLOOKUP(A2735, PerformanceRating!$C$2:$N$6710, 11, FALSE)), "", VLOOKUP(A2735, PerformanceRating!$C$2:$N$6710, 11, FALSE))</f>
        <v>2.75</v>
      </c>
      <c r="I2735">
        <f>IF(ISNA(VLOOKUP(A2735, PerformanceRating!$C$2:$N$6710, 12, FALSE)), "", VLOOKUP(A2735, PerformanceRating!$C$2:$N$6710, 12, FALSE))</f>
        <v>3.5</v>
      </c>
    </row>
    <row r="2736" spans="1:9" x14ac:dyDescent="0.25">
      <c r="A2736" s="1">
        <v>44443</v>
      </c>
      <c r="B2736">
        <f>COUNTIF(Employee!$U$2:$U$1471, 'Date Events'!A2736)</f>
        <v>0</v>
      </c>
      <c r="C2736">
        <f>COUNTIF(Employee!$X$2:$X$1471, 'Date Events'!A2736)</f>
        <v>0</v>
      </c>
      <c r="D2736">
        <f t="shared" si="42"/>
        <v>1104</v>
      </c>
      <c r="E2736">
        <f>COUNTIF(Employee!$AA$2:$AA$1471, 'Date Events'!A2736)</f>
        <v>0</v>
      </c>
      <c r="F2736">
        <f>IF(ISNA(VLOOKUP(A2736, PerformanceRating!$P$8:$R$2778, 2, FALSE)), "", VLOOKUP(A2736, PerformanceRating!$P$8:$R$2778, 2, FALSE))</f>
        <v>3.5</v>
      </c>
      <c r="G2736">
        <f>IF(ISNA(VLOOKUP(A2736, PerformanceRating!$P$8:$R$2778, 3, FALSE)), "", VLOOKUP(A2736, PerformanceRating!$P$8:$R$2778, 3, FALSE))</f>
        <v>3</v>
      </c>
      <c r="H2736">
        <f>IF(ISNA(VLOOKUP(A2736, PerformanceRating!$C$2:$N$6710, 11, FALSE)), "", VLOOKUP(A2736, PerformanceRating!$C$2:$N$6710, 11, FALSE))</f>
        <v>4.25</v>
      </c>
      <c r="I2736">
        <f>IF(ISNA(VLOOKUP(A2736, PerformanceRating!$C$2:$N$6710, 12, FALSE)), "", VLOOKUP(A2736, PerformanceRating!$C$2:$N$6710, 12, FALSE))</f>
        <v>3</v>
      </c>
    </row>
    <row r="2737" spans="1:9" x14ac:dyDescent="0.25">
      <c r="A2737" s="1">
        <v>44444</v>
      </c>
      <c r="B2737">
        <f>COUNTIF(Employee!$U$2:$U$1471, 'Date Events'!A2737)</f>
        <v>2</v>
      </c>
      <c r="C2737">
        <f>COUNTIF(Employee!$X$2:$X$1471, 'Date Events'!A2737)</f>
        <v>0</v>
      </c>
      <c r="D2737">
        <f t="shared" si="42"/>
        <v>1106</v>
      </c>
      <c r="E2737">
        <f>COUNTIF(Employee!$AA$2:$AA$1471, 'Date Events'!A2737)</f>
        <v>0</v>
      </c>
      <c r="F2737">
        <f>IF(ISNA(VLOOKUP(A2737, PerformanceRating!$P$8:$R$2778, 2, FALSE)), "", VLOOKUP(A2737, PerformanceRating!$P$8:$R$2778, 2, FALSE))</f>
        <v>5</v>
      </c>
      <c r="G2737">
        <f>IF(ISNA(VLOOKUP(A2737, PerformanceRating!$P$8:$R$2778, 3, FALSE)), "", VLOOKUP(A2737, PerformanceRating!$P$8:$R$2778, 3, FALSE))</f>
        <v>5</v>
      </c>
      <c r="H2737">
        <f>IF(ISNA(VLOOKUP(A2737, PerformanceRating!$C$2:$N$6710, 11, FALSE)), "", VLOOKUP(A2737, PerformanceRating!$C$2:$N$6710, 11, FALSE))</f>
        <v>2.5</v>
      </c>
      <c r="I2737">
        <f>IF(ISNA(VLOOKUP(A2737, PerformanceRating!$C$2:$N$6710, 12, FALSE)), "", VLOOKUP(A2737, PerformanceRating!$C$2:$N$6710, 12, FALSE))</f>
        <v>5</v>
      </c>
    </row>
    <row r="2738" spans="1:9" x14ac:dyDescent="0.25">
      <c r="A2738" s="1">
        <v>44446</v>
      </c>
      <c r="B2738">
        <f>COUNTIF(Employee!$U$2:$U$1471, 'Date Events'!A2738)</f>
        <v>0</v>
      </c>
      <c r="C2738">
        <f>COUNTIF(Employee!$X$2:$X$1471, 'Date Events'!A2738)</f>
        <v>0</v>
      </c>
      <c r="D2738">
        <f t="shared" si="42"/>
        <v>1106</v>
      </c>
      <c r="E2738">
        <f>COUNTIF(Employee!$AA$2:$AA$1471, 'Date Events'!A2738)</f>
        <v>0</v>
      </c>
      <c r="F2738">
        <f>IF(ISNA(VLOOKUP(A2738, PerformanceRating!$P$8:$R$2778, 2, FALSE)), "", VLOOKUP(A2738, PerformanceRating!$P$8:$R$2778, 2, FALSE))</f>
        <v>3.5</v>
      </c>
      <c r="G2738">
        <f>IF(ISNA(VLOOKUP(A2738, PerformanceRating!$P$8:$R$2778, 3, FALSE)), "", VLOOKUP(A2738, PerformanceRating!$P$8:$R$2778, 3, FALSE))</f>
        <v>3.5</v>
      </c>
      <c r="H2738">
        <f>IF(ISNA(VLOOKUP(A2738, PerformanceRating!$C$2:$N$6710, 11, FALSE)), "", VLOOKUP(A2738, PerformanceRating!$C$2:$N$6710, 11, FALSE))</f>
        <v>2.25</v>
      </c>
      <c r="I2738">
        <f>IF(ISNA(VLOOKUP(A2738, PerformanceRating!$C$2:$N$6710, 12, FALSE)), "", VLOOKUP(A2738, PerformanceRating!$C$2:$N$6710, 12, FALSE))</f>
        <v>5</v>
      </c>
    </row>
    <row r="2739" spans="1:9" x14ac:dyDescent="0.25">
      <c r="A2739" s="1">
        <v>44447</v>
      </c>
      <c r="B2739">
        <f>COUNTIF(Employee!$U$2:$U$1471, 'Date Events'!A2739)</f>
        <v>0</v>
      </c>
      <c r="C2739">
        <f>COUNTIF(Employee!$X$2:$X$1471, 'Date Events'!A2739)</f>
        <v>0</v>
      </c>
      <c r="D2739">
        <f t="shared" si="42"/>
        <v>1106</v>
      </c>
      <c r="E2739">
        <f>COUNTIF(Employee!$AA$2:$AA$1471, 'Date Events'!A2739)</f>
        <v>0</v>
      </c>
      <c r="F2739">
        <f>IF(ISNA(VLOOKUP(A2739, PerformanceRating!$P$8:$R$2778, 2, FALSE)), "", VLOOKUP(A2739, PerformanceRating!$P$8:$R$2778, 2, FALSE))</f>
        <v>3.5</v>
      </c>
      <c r="G2739">
        <f>IF(ISNA(VLOOKUP(A2739, PerformanceRating!$P$8:$R$2778, 3, FALSE)), "", VLOOKUP(A2739, PerformanceRating!$P$8:$R$2778, 3, FALSE))</f>
        <v>3</v>
      </c>
      <c r="H2739">
        <f>IF(ISNA(VLOOKUP(A2739, PerformanceRating!$C$2:$N$6710, 11, FALSE)), "", VLOOKUP(A2739, PerformanceRating!$C$2:$N$6710, 11, FALSE))</f>
        <v>3.5</v>
      </c>
      <c r="I2739">
        <f>IF(ISNA(VLOOKUP(A2739, PerformanceRating!$C$2:$N$6710, 12, FALSE)), "", VLOOKUP(A2739, PerformanceRating!$C$2:$N$6710, 12, FALSE))</f>
        <v>3.5</v>
      </c>
    </row>
    <row r="2740" spans="1:9" x14ac:dyDescent="0.25">
      <c r="A2740" s="1">
        <v>44449</v>
      </c>
      <c r="B2740">
        <f>COUNTIF(Employee!$U$2:$U$1471, 'Date Events'!A2740)</f>
        <v>0</v>
      </c>
      <c r="C2740">
        <f>COUNTIF(Employee!$X$2:$X$1471, 'Date Events'!A2740)</f>
        <v>0</v>
      </c>
      <c r="D2740">
        <f t="shared" si="42"/>
        <v>1106</v>
      </c>
      <c r="E2740">
        <f>COUNTIF(Employee!$AA$2:$AA$1471, 'Date Events'!A2740)</f>
        <v>0</v>
      </c>
      <c r="F2740">
        <f>IF(ISNA(VLOOKUP(A2740, PerformanceRating!$P$8:$R$2778, 2, FALSE)), "", VLOOKUP(A2740, PerformanceRating!$P$8:$R$2778, 2, FALSE))</f>
        <v>4.5</v>
      </c>
      <c r="G2740">
        <f>IF(ISNA(VLOOKUP(A2740, PerformanceRating!$P$8:$R$2778, 3, FALSE)), "", VLOOKUP(A2740, PerformanceRating!$P$8:$R$2778, 3, FALSE))</f>
        <v>4</v>
      </c>
      <c r="H2740">
        <f>IF(ISNA(VLOOKUP(A2740, PerformanceRating!$C$2:$N$6710, 11, FALSE)), "", VLOOKUP(A2740, PerformanceRating!$C$2:$N$6710, 11, FALSE))</f>
        <v>3.75</v>
      </c>
      <c r="I2740">
        <f>IF(ISNA(VLOOKUP(A2740, PerformanceRating!$C$2:$N$6710, 12, FALSE)), "", VLOOKUP(A2740, PerformanceRating!$C$2:$N$6710, 12, FALSE))</f>
        <v>4.5</v>
      </c>
    </row>
    <row r="2741" spans="1:9" x14ac:dyDescent="0.25">
      <c r="A2741" s="1">
        <v>44450</v>
      </c>
      <c r="B2741">
        <f>COUNTIF(Employee!$U$2:$U$1471, 'Date Events'!A2741)</f>
        <v>1</v>
      </c>
      <c r="C2741">
        <f>COUNTIF(Employee!$X$2:$X$1471, 'Date Events'!A2741)</f>
        <v>0</v>
      </c>
      <c r="D2741">
        <f t="shared" si="42"/>
        <v>1107</v>
      </c>
      <c r="E2741">
        <f>COUNTIF(Employee!$AA$2:$AA$1471, 'Date Events'!A2741)</f>
        <v>0</v>
      </c>
      <c r="F2741">
        <f>IF(ISNA(VLOOKUP(A2741, PerformanceRating!$P$8:$R$2778, 2, FALSE)), "", VLOOKUP(A2741, PerformanceRating!$P$8:$R$2778, 2, FALSE))</f>
        <v>4</v>
      </c>
      <c r="G2741">
        <f>IF(ISNA(VLOOKUP(A2741, PerformanceRating!$P$8:$R$2778, 3, FALSE)), "", VLOOKUP(A2741, PerformanceRating!$P$8:$R$2778, 3, FALSE))</f>
        <v>3.8</v>
      </c>
      <c r="H2741">
        <f>IF(ISNA(VLOOKUP(A2741, PerformanceRating!$C$2:$N$6710, 11, FALSE)), "", VLOOKUP(A2741, PerformanceRating!$C$2:$N$6710, 11, FALSE))</f>
        <v>3.25</v>
      </c>
      <c r="I2741">
        <f>IF(ISNA(VLOOKUP(A2741, PerformanceRating!$C$2:$N$6710, 12, FALSE)), "", VLOOKUP(A2741, PerformanceRating!$C$2:$N$6710, 12, FALSE))</f>
        <v>5</v>
      </c>
    </row>
    <row r="2742" spans="1:9" x14ac:dyDescent="0.25">
      <c r="A2742" s="1">
        <v>44451</v>
      </c>
      <c r="B2742">
        <f>COUNTIF(Employee!$U$2:$U$1471, 'Date Events'!A2742)</f>
        <v>0</v>
      </c>
      <c r="C2742">
        <f>COUNTIF(Employee!$X$2:$X$1471, 'Date Events'!A2742)</f>
        <v>0</v>
      </c>
      <c r="D2742">
        <f t="shared" si="42"/>
        <v>1107</v>
      </c>
      <c r="E2742">
        <f>COUNTIF(Employee!$AA$2:$AA$1471, 'Date Events'!A2742)</f>
        <v>0</v>
      </c>
      <c r="F2742">
        <f>IF(ISNA(VLOOKUP(A2742, PerformanceRating!$P$8:$R$2778, 2, FALSE)), "", VLOOKUP(A2742, PerformanceRating!$P$8:$R$2778, 2, FALSE))</f>
        <v>4.5</v>
      </c>
      <c r="G2742">
        <f>IF(ISNA(VLOOKUP(A2742, PerformanceRating!$P$8:$R$2778, 3, FALSE)), "", VLOOKUP(A2742, PerformanceRating!$P$8:$R$2778, 3, FALSE))</f>
        <v>4</v>
      </c>
      <c r="H2742">
        <f>IF(ISNA(VLOOKUP(A2742, PerformanceRating!$C$2:$N$6710, 11, FALSE)), "", VLOOKUP(A2742, PerformanceRating!$C$2:$N$6710, 11, FALSE))</f>
        <v>3.75</v>
      </c>
      <c r="I2742">
        <f>IF(ISNA(VLOOKUP(A2742, PerformanceRating!$C$2:$N$6710, 12, FALSE)), "", VLOOKUP(A2742, PerformanceRating!$C$2:$N$6710, 12, FALSE))</f>
        <v>4.5</v>
      </c>
    </row>
    <row r="2743" spans="1:9" x14ac:dyDescent="0.25">
      <c r="A2743" s="1">
        <v>44452</v>
      </c>
      <c r="B2743">
        <f>COUNTIF(Employee!$U$2:$U$1471, 'Date Events'!A2743)</f>
        <v>1</v>
      </c>
      <c r="C2743">
        <f>COUNTIF(Employee!$X$2:$X$1471, 'Date Events'!A2743)</f>
        <v>2</v>
      </c>
      <c r="D2743">
        <f t="shared" si="42"/>
        <v>1106</v>
      </c>
      <c r="E2743">
        <f>COUNTIF(Employee!$AA$2:$AA$1471, 'Date Events'!A2743)</f>
        <v>0</v>
      </c>
      <c r="F2743">
        <f>IF(ISNA(VLOOKUP(A2743, PerformanceRating!$P$8:$R$2778, 2, FALSE)), "", VLOOKUP(A2743, PerformanceRating!$P$8:$R$2778, 2, FALSE))</f>
        <v>4.5</v>
      </c>
      <c r="G2743">
        <f>IF(ISNA(VLOOKUP(A2743, PerformanceRating!$P$8:$R$2778, 3, FALSE)), "", VLOOKUP(A2743, PerformanceRating!$P$8:$R$2778, 3, FALSE))</f>
        <v>4</v>
      </c>
      <c r="H2743">
        <f>IF(ISNA(VLOOKUP(A2743, PerformanceRating!$C$2:$N$6710, 11, FALSE)), "", VLOOKUP(A2743, PerformanceRating!$C$2:$N$6710, 11, FALSE))</f>
        <v>3.5</v>
      </c>
      <c r="I2743">
        <f>IF(ISNA(VLOOKUP(A2743, PerformanceRating!$C$2:$N$6710, 12, FALSE)), "", VLOOKUP(A2743, PerformanceRating!$C$2:$N$6710, 12, FALSE))</f>
        <v>4</v>
      </c>
    </row>
    <row r="2744" spans="1:9" x14ac:dyDescent="0.25">
      <c r="A2744" s="1">
        <v>44453</v>
      </c>
      <c r="B2744">
        <f>COUNTIF(Employee!$U$2:$U$1471, 'Date Events'!A2744)</f>
        <v>0</v>
      </c>
      <c r="C2744">
        <f>COUNTIF(Employee!$X$2:$X$1471, 'Date Events'!A2744)</f>
        <v>0</v>
      </c>
      <c r="D2744">
        <f t="shared" si="42"/>
        <v>1106</v>
      </c>
      <c r="E2744">
        <f>COUNTIF(Employee!$AA$2:$AA$1471, 'Date Events'!A2744)</f>
        <v>0</v>
      </c>
      <c r="F2744">
        <f>IF(ISNA(VLOOKUP(A2744, PerformanceRating!$P$8:$R$2778, 2, FALSE)), "", VLOOKUP(A2744, PerformanceRating!$P$8:$R$2778, 2, FALSE))</f>
        <v>3.6666666666666665</v>
      </c>
      <c r="G2744">
        <f>IF(ISNA(VLOOKUP(A2744, PerformanceRating!$P$8:$R$2778, 3, FALSE)), "", VLOOKUP(A2744, PerformanceRating!$P$8:$R$2778, 3, FALSE))</f>
        <v>3.6666666666666665</v>
      </c>
      <c r="H2744">
        <f>IF(ISNA(VLOOKUP(A2744, PerformanceRating!$C$2:$N$6710, 11, FALSE)), "", VLOOKUP(A2744, PerformanceRating!$C$2:$N$6710, 11, FALSE))</f>
        <v>3.25</v>
      </c>
      <c r="I2744">
        <f>IF(ISNA(VLOOKUP(A2744, PerformanceRating!$C$2:$N$6710, 12, FALSE)), "", VLOOKUP(A2744, PerformanceRating!$C$2:$N$6710, 12, FALSE))</f>
        <v>4</v>
      </c>
    </row>
    <row r="2745" spans="1:9" x14ac:dyDescent="0.25">
      <c r="A2745" s="1">
        <v>44454</v>
      </c>
      <c r="B2745">
        <f>COUNTIF(Employee!$U$2:$U$1471, 'Date Events'!A2745)</f>
        <v>0</v>
      </c>
      <c r="C2745">
        <f>COUNTIF(Employee!$X$2:$X$1471, 'Date Events'!A2745)</f>
        <v>0</v>
      </c>
      <c r="D2745">
        <f t="shared" si="42"/>
        <v>1106</v>
      </c>
      <c r="E2745">
        <f>COUNTIF(Employee!$AA$2:$AA$1471, 'Date Events'!A2745)</f>
        <v>1</v>
      </c>
      <c r="F2745">
        <f>IF(ISNA(VLOOKUP(A2745, PerformanceRating!$P$8:$R$2778, 2, FALSE)), "", VLOOKUP(A2745, PerformanceRating!$P$8:$R$2778, 2, FALSE))</f>
        <v>5</v>
      </c>
      <c r="G2745">
        <f>IF(ISNA(VLOOKUP(A2745, PerformanceRating!$P$8:$R$2778, 3, FALSE)), "", VLOOKUP(A2745, PerformanceRating!$P$8:$R$2778, 3, FALSE))</f>
        <v>4.666666666666667</v>
      </c>
      <c r="H2745">
        <f>IF(ISNA(VLOOKUP(A2745, PerformanceRating!$C$2:$N$6710, 11, FALSE)), "", VLOOKUP(A2745, PerformanceRating!$C$2:$N$6710, 11, FALSE))</f>
        <v>4.25</v>
      </c>
      <c r="I2745">
        <f>IF(ISNA(VLOOKUP(A2745, PerformanceRating!$C$2:$N$6710, 12, FALSE)), "", VLOOKUP(A2745, PerformanceRating!$C$2:$N$6710, 12, FALSE))</f>
        <v>4.5</v>
      </c>
    </row>
    <row r="2746" spans="1:9" x14ac:dyDescent="0.25">
      <c r="A2746" s="1">
        <v>44456</v>
      </c>
      <c r="B2746">
        <f>COUNTIF(Employee!$U$2:$U$1471, 'Date Events'!A2746)</f>
        <v>0</v>
      </c>
      <c r="C2746">
        <f>COUNTIF(Employee!$X$2:$X$1471, 'Date Events'!A2746)</f>
        <v>0</v>
      </c>
      <c r="D2746">
        <f t="shared" si="42"/>
        <v>1106</v>
      </c>
      <c r="E2746">
        <f>COUNTIF(Employee!$AA$2:$AA$1471, 'Date Events'!A2746)</f>
        <v>0</v>
      </c>
      <c r="F2746">
        <f>IF(ISNA(VLOOKUP(A2746, PerformanceRating!$P$8:$R$2778, 2, FALSE)), "", VLOOKUP(A2746, PerformanceRating!$P$8:$R$2778, 2, FALSE))</f>
        <v>5</v>
      </c>
      <c r="G2746">
        <f>IF(ISNA(VLOOKUP(A2746, PerformanceRating!$P$8:$R$2778, 3, FALSE)), "", VLOOKUP(A2746, PerformanceRating!$P$8:$R$2778, 3, FALSE))</f>
        <v>4</v>
      </c>
      <c r="H2746">
        <f>IF(ISNA(VLOOKUP(A2746, PerformanceRating!$C$2:$N$6710, 11, FALSE)), "", VLOOKUP(A2746, PerformanceRating!$C$2:$N$6710, 11, FALSE))</f>
        <v>3.5</v>
      </c>
      <c r="I2746">
        <f>IF(ISNA(VLOOKUP(A2746, PerformanceRating!$C$2:$N$6710, 12, FALSE)), "", VLOOKUP(A2746, PerformanceRating!$C$2:$N$6710, 12, FALSE))</f>
        <v>4.5</v>
      </c>
    </row>
    <row r="2747" spans="1:9" x14ac:dyDescent="0.25">
      <c r="A2747" s="1">
        <v>44457</v>
      </c>
      <c r="B2747">
        <f>COUNTIF(Employee!$U$2:$U$1471, 'Date Events'!A2747)</f>
        <v>0</v>
      </c>
      <c r="C2747">
        <f>COUNTIF(Employee!$X$2:$X$1471, 'Date Events'!A2747)</f>
        <v>0</v>
      </c>
      <c r="D2747">
        <f t="shared" si="42"/>
        <v>1106</v>
      </c>
      <c r="E2747">
        <f>COUNTIF(Employee!$AA$2:$AA$1471, 'Date Events'!A2747)</f>
        <v>1</v>
      </c>
      <c r="F2747">
        <f>IF(ISNA(VLOOKUP(A2747, PerformanceRating!$P$8:$R$2778, 2, FALSE)), "", VLOOKUP(A2747, PerformanceRating!$P$8:$R$2778, 2, FALSE))</f>
        <v>4</v>
      </c>
      <c r="G2747">
        <f>IF(ISNA(VLOOKUP(A2747, PerformanceRating!$P$8:$R$2778, 3, FALSE)), "", VLOOKUP(A2747, PerformanceRating!$P$8:$R$2778, 3, FALSE))</f>
        <v>4</v>
      </c>
      <c r="H2747">
        <f>IF(ISNA(VLOOKUP(A2747, PerformanceRating!$C$2:$N$6710, 11, FALSE)), "", VLOOKUP(A2747, PerformanceRating!$C$2:$N$6710, 11, FALSE))</f>
        <v>3</v>
      </c>
      <c r="I2747">
        <f>IF(ISNA(VLOOKUP(A2747, PerformanceRating!$C$2:$N$6710, 12, FALSE)), "", VLOOKUP(A2747, PerformanceRating!$C$2:$N$6710, 12, FALSE))</f>
        <v>5</v>
      </c>
    </row>
    <row r="2748" spans="1:9" x14ac:dyDescent="0.25">
      <c r="A2748" s="1">
        <v>44458</v>
      </c>
      <c r="B2748">
        <f>COUNTIF(Employee!$U$2:$U$1471, 'Date Events'!A2748)</f>
        <v>0</v>
      </c>
      <c r="C2748">
        <f>COUNTIF(Employee!$X$2:$X$1471, 'Date Events'!A2748)</f>
        <v>0</v>
      </c>
      <c r="D2748">
        <f t="shared" si="42"/>
        <v>1106</v>
      </c>
      <c r="E2748">
        <f>COUNTIF(Employee!$AA$2:$AA$1471, 'Date Events'!A2748)</f>
        <v>0</v>
      </c>
      <c r="F2748">
        <f>IF(ISNA(VLOOKUP(A2748, PerformanceRating!$P$8:$R$2778, 2, FALSE)), "", VLOOKUP(A2748, PerformanceRating!$P$8:$R$2778, 2, FALSE))</f>
        <v>5</v>
      </c>
      <c r="G2748">
        <f>IF(ISNA(VLOOKUP(A2748, PerformanceRating!$P$8:$R$2778, 3, FALSE)), "", VLOOKUP(A2748, PerformanceRating!$P$8:$R$2778, 3, FALSE))</f>
        <v>4</v>
      </c>
      <c r="H2748">
        <f>IF(ISNA(VLOOKUP(A2748, PerformanceRating!$C$2:$N$6710, 11, FALSE)), "", VLOOKUP(A2748, PerformanceRating!$C$2:$N$6710, 11, FALSE))</f>
        <v>3.5</v>
      </c>
      <c r="I2748">
        <f>IF(ISNA(VLOOKUP(A2748, PerformanceRating!$C$2:$N$6710, 12, FALSE)), "", VLOOKUP(A2748, PerformanceRating!$C$2:$N$6710, 12, FALSE))</f>
        <v>4.5</v>
      </c>
    </row>
    <row r="2749" spans="1:9" x14ac:dyDescent="0.25">
      <c r="A2749" s="1">
        <v>44459</v>
      </c>
      <c r="B2749">
        <f>COUNTIF(Employee!$U$2:$U$1471, 'Date Events'!A2749)</f>
        <v>0</v>
      </c>
      <c r="C2749">
        <f>COUNTIF(Employee!$X$2:$X$1471, 'Date Events'!A2749)</f>
        <v>0</v>
      </c>
      <c r="D2749">
        <f t="shared" si="42"/>
        <v>1106</v>
      </c>
      <c r="E2749">
        <f>COUNTIF(Employee!$AA$2:$AA$1471, 'Date Events'!A2749)</f>
        <v>0</v>
      </c>
      <c r="F2749">
        <f>IF(ISNA(VLOOKUP(A2749, PerformanceRating!$P$8:$R$2778, 2, FALSE)), "", VLOOKUP(A2749, PerformanceRating!$P$8:$R$2778, 2, FALSE))</f>
        <v>4</v>
      </c>
      <c r="G2749">
        <f>IF(ISNA(VLOOKUP(A2749, PerformanceRating!$P$8:$R$2778, 3, FALSE)), "", VLOOKUP(A2749, PerformanceRating!$P$8:$R$2778, 3, FALSE))</f>
        <v>3.5</v>
      </c>
      <c r="H2749">
        <f>IF(ISNA(VLOOKUP(A2749, PerformanceRating!$C$2:$N$6710, 11, FALSE)), "", VLOOKUP(A2749, PerformanceRating!$C$2:$N$6710, 11, FALSE))</f>
        <v>1.75</v>
      </c>
      <c r="I2749">
        <f>IF(ISNA(VLOOKUP(A2749, PerformanceRating!$C$2:$N$6710, 12, FALSE)), "", VLOOKUP(A2749, PerformanceRating!$C$2:$N$6710, 12, FALSE))</f>
        <v>2.5</v>
      </c>
    </row>
    <row r="2750" spans="1:9" x14ac:dyDescent="0.25">
      <c r="A2750" s="1">
        <v>44460</v>
      </c>
      <c r="B2750">
        <f>COUNTIF(Employee!$U$2:$U$1471, 'Date Events'!A2750)</f>
        <v>0</v>
      </c>
      <c r="C2750">
        <f>COUNTIF(Employee!$X$2:$X$1471, 'Date Events'!A2750)</f>
        <v>0</v>
      </c>
      <c r="D2750">
        <f t="shared" si="42"/>
        <v>1106</v>
      </c>
      <c r="E2750">
        <f>COUNTIF(Employee!$AA$2:$AA$1471, 'Date Events'!A2750)</f>
        <v>0</v>
      </c>
      <c r="F2750">
        <f>IF(ISNA(VLOOKUP(A2750, PerformanceRating!$P$8:$R$2778, 2, FALSE)), "", VLOOKUP(A2750, PerformanceRating!$P$8:$R$2778, 2, FALSE))</f>
        <v>3</v>
      </c>
      <c r="G2750">
        <f>IF(ISNA(VLOOKUP(A2750, PerformanceRating!$P$8:$R$2778, 3, FALSE)), "", VLOOKUP(A2750, PerformanceRating!$P$8:$R$2778, 3, FALSE))</f>
        <v>3</v>
      </c>
      <c r="H2750">
        <f>IF(ISNA(VLOOKUP(A2750, PerformanceRating!$C$2:$N$6710, 11, FALSE)), "", VLOOKUP(A2750, PerformanceRating!$C$2:$N$6710, 11, FALSE))</f>
        <v>2.5</v>
      </c>
      <c r="I2750">
        <f>IF(ISNA(VLOOKUP(A2750, PerformanceRating!$C$2:$N$6710, 12, FALSE)), "", VLOOKUP(A2750, PerformanceRating!$C$2:$N$6710, 12, FALSE))</f>
        <v>3</v>
      </c>
    </row>
    <row r="2751" spans="1:9" x14ac:dyDescent="0.25">
      <c r="A2751" s="1">
        <v>44461</v>
      </c>
      <c r="B2751">
        <f>COUNTIF(Employee!$U$2:$U$1471, 'Date Events'!A2751)</f>
        <v>0</v>
      </c>
      <c r="C2751">
        <f>COUNTIF(Employee!$X$2:$X$1471, 'Date Events'!A2751)</f>
        <v>0</v>
      </c>
      <c r="D2751">
        <f t="shared" si="42"/>
        <v>1106</v>
      </c>
      <c r="E2751">
        <f>COUNTIF(Employee!$AA$2:$AA$1471, 'Date Events'!A2751)</f>
        <v>0</v>
      </c>
      <c r="F2751">
        <f>IF(ISNA(VLOOKUP(A2751, PerformanceRating!$P$8:$R$2778, 2, FALSE)), "", VLOOKUP(A2751, PerformanceRating!$P$8:$R$2778, 2, FALSE))</f>
        <v>3.6666666666666665</v>
      </c>
      <c r="G2751">
        <f>IF(ISNA(VLOOKUP(A2751, PerformanceRating!$P$8:$R$2778, 3, FALSE)), "", VLOOKUP(A2751, PerformanceRating!$P$8:$R$2778, 3, FALSE))</f>
        <v>3</v>
      </c>
      <c r="H2751">
        <f>IF(ISNA(VLOOKUP(A2751, PerformanceRating!$C$2:$N$6710, 11, FALSE)), "", VLOOKUP(A2751, PerformanceRating!$C$2:$N$6710, 11, FALSE))</f>
        <v>2.75</v>
      </c>
      <c r="I2751">
        <f>IF(ISNA(VLOOKUP(A2751, PerformanceRating!$C$2:$N$6710, 12, FALSE)), "", VLOOKUP(A2751, PerformanceRating!$C$2:$N$6710, 12, FALSE))</f>
        <v>3.5</v>
      </c>
    </row>
    <row r="2752" spans="1:9" x14ac:dyDescent="0.25">
      <c r="A2752" s="1">
        <v>44462</v>
      </c>
      <c r="B2752">
        <f>COUNTIF(Employee!$U$2:$U$1471, 'Date Events'!A2752)</f>
        <v>0</v>
      </c>
      <c r="C2752">
        <f>COUNTIF(Employee!$X$2:$X$1471, 'Date Events'!A2752)</f>
        <v>0</v>
      </c>
      <c r="D2752">
        <f t="shared" si="42"/>
        <v>1106</v>
      </c>
      <c r="E2752">
        <f>COUNTIF(Employee!$AA$2:$AA$1471, 'Date Events'!A2752)</f>
        <v>2</v>
      </c>
      <c r="F2752">
        <f>IF(ISNA(VLOOKUP(A2752, PerformanceRating!$P$8:$R$2778, 2, FALSE)), "", VLOOKUP(A2752, PerformanceRating!$P$8:$R$2778, 2, FALSE))</f>
        <v>4</v>
      </c>
      <c r="G2752">
        <f>IF(ISNA(VLOOKUP(A2752, PerformanceRating!$P$8:$R$2778, 3, FALSE)), "", VLOOKUP(A2752, PerformanceRating!$P$8:$R$2778, 3, FALSE))</f>
        <v>3.25</v>
      </c>
      <c r="H2752">
        <f>IF(ISNA(VLOOKUP(A2752, PerformanceRating!$C$2:$N$6710, 11, FALSE)), "", VLOOKUP(A2752, PerformanceRating!$C$2:$N$6710, 11, FALSE))</f>
        <v>3.75</v>
      </c>
      <c r="I2752">
        <f>IF(ISNA(VLOOKUP(A2752, PerformanceRating!$C$2:$N$6710, 12, FALSE)), "", VLOOKUP(A2752, PerformanceRating!$C$2:$N$6710, 12, FALSE))</f>
        <v>4</v>
      </c>
    </row>
    <row r="2753" spans="1:9" x14ac:dyDescent="0.25">
      <c r="A2753" s="1">
        <v>44463</v>
      </c>
      <c r="B2753">
        <f>COUNTIF(Employee!$U$2:$U$1471, 'Date Events'!A2753)</f>
        <v>0</v>
      </c>
      <c r="C2753">
        <f>COUNTIF(Employee!$X$2:$X$1471, 'Date Events'!A2753)</f>
        <v>0</v>
      </c>
      <c r="D2753">
        <f t="shared" si="42"/>
        <v>1106</v>
      </c>
      <c r="E2753">
        <f>COUNTIF(Employee!$AA$2:$AA$1471, 'Date Events'!A2753)</f>
        <v>0</v>
      </c>
      <c r="F2753">
        <f>IF(ISNA(VLOOKUP(A2753, PerformanceRating!$P$8:$R$2778, 2, FALSE)), "", VLOOKUP(A2753, PerformanceRating!$P$8:$R$2778, 2, FALSE))</f>
        <v>3.5</v>
      </c>
      <c r="G2753">
        <f>IF(ISNA(VLOOKUP(A2753, PerformanceRating!$P$8:$R$2778, 3, FALSE)), "", VLOOKUP(A2753, PerformanceRating!$P$8:$R$2778, 3, FALSE))</f>
        <v>3.5</v>
      </c>
      <c r="H2753">
        <f>IF(ISNA(VLOOKUP(A2753, PerformanceRating!$C$2:$N$6710, 11, FALSE)), "", VLOOKUP(A2753, PerformanceRating!$C$2:$N$6710, 11, FALSE))</f>
        <v>3.25</v>
      </c>
      <c r="I2753">
        <f>IF(ISNA(VLOOKUP(A2753, PerformanceRating!$C$2:$N$6710, 12, FALSE)), "", VLOOKUP(A2753, PerformanceRating!$C$2:$N$6710, 12, FALSE))</f>
        <v>4</v>
      </c>
    </row>
    <row r="2754" spans="1:9" x14ac:dyDescent="0.25">
      <c r="A2754" s="1">
        <v>44464</v>
      </c>
      <c r="B2754">
        <f>COUNTIF(Employee!$U$2:$U$1471, 'Date Events'!A2754)</f>
        <v>0</v>
      </c>
      <c r="C2754">
        <f>COUNTIF(Employee!$X$2:$X$1471, 'Date Events'!A2754)</f>
        <v>1</v>
      </c>
      <c r="D2754">
        <f t="shared" si="42"/>
        <v>1105</v>
      </c>
      <c r="E2754">
        <f>COUNTIF(Employee!$AA$2:$AA$1471, 'Date Events'!A2754)</f>
        <v>1</v>
      </c>
      <c r="F2754">
        <f>IF(ISNA(VLOOKUP(A2754, PerformanceRating!$P$8:$R$2778, 2, FALSE)), "", VLOOKUP(A2754, PerformanceRating!$P$8:$R$2778, 2, FALSE))</f>
        <v>4</v>
      </c>
      <c r="G2754">
        <f>IF(ISNA(VLOOKUP(A2754, PerformanceRating!$P$8:$R$2778, 3, FALSE)), "", VLOOKUP(A2754, PerformanceRating!$P$8:$R$2778, 3, FALSE))</f>
        <v>3.5</v>
      </c>
      <c r="H2754">
        <f>IF(ISNA(VLOOKUP(A2754, PerformanceRating!$C$2:$N$6710, 11, FALSE)), "", VLOOKUP(A2754, PerformanceRating!$C$2:$N$6710, 11, FALSE))</f>
        <v>2.75</v>
      </c>
      <c r="I2754">
        <f>IF(ISNA(VLOOKUP(A2754, PerformanceRating!$C$2:$N$6710, 12, FALSE)), "", VLOOKUP(A2754, PerformanceRating!$C$2:$N$6710, 12, FALSE))</f>
        <v>4</v>
      </c>
    </row>
    <row r="2755" spans="1:9" x14ac:dyDescent="0.25">
      <c r="A2755" s="1">
        <v>44465</v>
      </c>
      <c r="B2755">
        <f>COUNTIF(Employee!$U$2:$U$1471, 'Date Events'!A2755)</f>
        <v>1</v>
      </c>
      <c r="C2755">
        <f>COUNTIF(Employee!$X$2:$X$1471, 'Date Events'!A2755)</f>
        <v>0</v>
      </c>
      <c r="D2755">
        <f t="shared" si="42"/>
        <v>1106</v>
      </c>
      <c r="E2755">
        <f>COUNTIF(Employee!$AA$2:$AA$1471, 'Date Events'!A2755)</f>
        <v>0</v>
      </c>
      <c r="F2755">
        <f>IF(ISNA(VLOOKUP(A2755, PerformanceRating!$P$8:$R$2778, 2, FALSE)), "", VLOOKUP(A2755, PerformanceRating!$P$8:$R$2778, 2, FALSE))</f>
        <v>3.75</v>
      </c>
      <c r="G2755">
        <f>IF(ISNA(VLOOKUP(A2755, PerformanceRating!$P$8:$R$2778, 3, FALSE)), "", VLOOKUP(A2755, PerformanceRating!$P$8:$R$2778, 3, FALSE))</f>
        <v>2.75</v>
      </c>
      <c r="H2755">
        <f>IF(ISNA(VLOOKUP(A2755, PerformanceRating!$C$2:$N$6710, 11, FALSE)), "", VLOOKUP(A2755, PerformanceRating!$C$2:$N$6710, 11, FALSE))</f>
        <v>3</v>
      </c>
      <c r="I2755">
        <f>IF(ISNA(VLOOKUP(A2755, PerformanceRating!$C$2:$N$6710, 12, FALSE)), "", VLOOKUP(A2755, PerformanceRating!$C$2:$N$6710, 12, FALSE))</f>
        <v>4.5</v>
      </c>
    </row>
    <row r="2756" spans="1:9" x14ac:dyDescent="0.25">
      <c r="A2756" s="1">
        <v>44466</v>
      </c>
      <c r="B2756">
        <f>COUNTIF(Employee!$U$2:$U$1471, 'Date Events'!A2756)</f>
        <v>1</v>
      </c>
      <c r="C2756">
        <f>COUNTIF(Employee!$X$2:$X$1471, 'Date Events'!A2756)</f>
        <v>0</v>
      </c>
      <c r="D2756">
        <f t="shared" ref="D2756:D2819" si="43">D2755+B2756-C2756</f>
        <v>1107</v>
      </c>
      <c r="E2756">
        <f>COUNTIF(Employee!$AA$2:$AA$1471, 'Date Events'!A2756)</f>
        <v>1</v>
      </c>
      <c r="F2756">
        <f>IF(ISNA(VLOOKUP(A2756, PerformanceRating!$P$8:$R$2778, 2, FALSE)), "", VLOOKUP(A2756, PerformanceRating!$P$8:$R$2778, 2, FALSE))</f>
        <v>4.333333333333333</v>
      </c>
      <c r="G2756">
        <f>IF(ISNA(VLOOKUP(A2756, PerformanceRating!$P$8:$R$2778, 3, FALSE)), "", VLOOKUP(A2756, PerformanceRating!$P$8:$R$2778, 3, FALSE))</f>
        <v>4</v>
      </c>
      <c r="H2756">
        <f>IF(ISNA(VLOOKUP(A2756, PerformanceRating!$C$2:$N$6710, 11, FALSE)), "", VLOOKUP(A2756, PerformanceRating!$C$2:$N$6710, 11, FALSE))</f>
        <v>2.5</v>
      </c>
      <c r="I2756">
        <f>IF(ISNA(VLOOKUP(A2756, PerformanceRating!$C$2:$N$6710, 12, FALSE)), "", VLOOKUP(A2756, PerformanceRating!$C$2:$N$6710, 12, FALSE))</f>
        <v>4.5</v>
      </c>
    </row>
    <row r="2757" spans="1:9" x14ac:dyDescent="0.25">
      <c r="A2757" s="1">
        <v>44467</v>
      </c>
      <c r="B2757">
        <f>COUNTIF(Employee!$U$2:$U$1471, 'Date Events'!A2757)</f>
        <v>1</v>
      </c>
      <c r="C2757">
        <f>COUNTIF(Employee!$X$2:$X$1471, 'Date Events'!A2757)</f>
        <v>0</v>
      </c>
      <c r="D2757">
        <f t="shared" si="43"/>
        <v>1108</v>
      </c>
      <c r="E2757">
        <f>COUNTIF(Employee!$AA$2:$AA$1471, 'Date Events'!A2757)</f>
        <v>0</v>
      </c>
      <c r="F2757">
        <f>IF(ISNA(VLOOKUP(A2757, PerformanceRating!$P$8:$R$2778, 2, FALSE)), "", VLOOKUP(A2757, PerformanceRating!$P$8:$R$2778, 2, FALSE))</f>
        <v>3.5</v>
      </c>
      <c r="G2757">
        <f>IF(ISNA(VLOOKUP(A2757, PerformanceRating!$P$8:$R$2778, 3, FALSE)), "", VLOOKUP(A2757, PerformanceRating!$P$8:$R$2778, 3, FALSE))</f>
        <v>3</v>
      </c>
      <c r="H2757">
        <f>IF(ISNA(VLOOKUP(A2757, PerformanceRating!$C$2:$N$6710, 11, FALSE)), "", VLOOKUP(A2757, PerformanceRating!$C$2:$N$6710, 11, FALSE))</f>
        <v>3.25</v>
      </c>
      <c r="I2757">
        <f>IF(ISNA(VLOOKUP(A2757, PerformanceRating!$C$2:$N$6710, 12, FALSE)), "", VLOOKUP(A2757, PerformanceRating!$C$2:$N$6710, 12, FALSE))</f>
        <v>3.5</v>
      </c>
    </row>
    <row r="2758" spans="1:9" x14ac:dyDescent="0.25">
      <c r="A2758" s="1">
        <v>44468</v>
      </c>
      <c r="B2758">
        <f>COUNTIF(Employee!$U$2:$U$1471, 'Date Events'!A2758)</f>
        <v>1</v>
      </c>
      <c r="C2758">
        <f>COUNTIF(Employee!$X$2:$X$1471, 'Date Events'!A2758)</f>
        <v>0</v>
      </c>
      <c r="D2758">
        <f t="shared" si="43"/>
        <v>1109</v>
      </c>
      <c r="E2758">
        <f>COUNTIF(Employee!$AA$2:$AA$1471, 'Date Events'!A2758)</f>
        <v>0</v>
      </c>
      <c r="F2758">
        <f>IF(ISNA(VLOOKUP(A2758, PerformanceRating!$P$8:$R$2778, 2, FALSE)), "", VLOOKUP(A2758, PerformanceRating!$P$8:$R$2778, 2, FALSE))</f>
        <v>5</v>
      </c>
      <c r="G2758">
        <f>IF(ISNA(VLOOKUP(A2758, PerformanceRating!$P$8:$R$2778, 3, FALSE)), "", VLOOKUP(A2758, PerformanceRating!$P$8:$R$2778, 3, FALSE))</f>
        <v>4</v>
      </c>
      <c r="H2758">
        <f>IF(ISNA(VLOOKUP(A2758, PerformanceRating!$C$2:$N$6710, 11, FALSE)), "", VLOOKUP(A2758, PerformanceRating!$C$2:$N$6710, 11, FALSE))</f>
        <v>4.25</v>
      </c>
      <c r="I2758">
        <f>IF(ISNA(VLOOKUP(A2758, PerformanceRating!$C$2:$N$6710, 12, FALSE)), "", VLOOKUP(A2758, PerformanceRating!$C$2:$N$6710, 12, FALSE))</f>
        <v>4.5</v>
      </c>
    </row>
    <row r="2759" spans="1:9" x14ac:dyDescent="0.25">
      <c r="A2759" s="1">
        <v>44469</v>
      </c>
      <c r="B2759">
        <f>COUNTIF(Employee!$U$2:$U$1471, 'Date Events'!A2759)</f>
        <v>2</v>
      </c>
      <c r="C2759">
        <f>COUNTIF(Employee!$X$2:$X$1471, 'Date Events'!A2759)</f>
        <v>0</v>
      </c>
      <c r="D2759">
        <f t="shared" si="43"/>
        <v>1111</v>
      </c>
      <c r="E2759">
        <f>COUNTIF(Employee!$AA$2:$AA$1471, 'Date Events'!A2759)</f>
        <v>0</v>
      </c>
      <c r="F2759">
        <f>IF(ISNA(VLOOKUP(A2759, PerformanceRating!$P$8:$R$2778, 2, FALSE)), "", VLOOKUP(A2759, PerformanceRating!$P$8:$R$2778, 2, FALSE))</f>
        <v>4.2</v>
      </c>
      <c r="G2759">
        <f>IF(ISNA(VLOOKUP(A2759, PerformanceRating!$P$8:$R$2778, 3, FALSE)), "", VLOOKUP(A2759, PerformanceRating!$P$8:$R$2778, 3, FALSE))</f>
        <v>3.6</v>
      </c>
      <c r="H2759">
        <f>IF(ISNA(VLOOKUP(A2759, PerformanceRating!$C$2:$N$6710, 11, FALSE)), "", VLOOKUP(A2759, PerformanceRating!$C$2:$N$6710, 11, FALSE))</f>
        <v>3.75</v>
      </c>
      <c r="I2759">
        <f>IF(ISNA(VLOOKUP(A2759, PerformanceRating!$C$2:$N$6710, 12, FALSE)), "", VLOOKUP(A2759, PerformanceRating!$C$2:$N$6710, 12, FALSE))</f>
        <v>2.5</v>
      </c>
    </row>
    <row r="2760" spans="1:9" x14ac:dyDescent="0.25">
      <c r="A2760" s="1">
        <v>44470</v>
      </c>
      <c r="B2760">
        <f>COUNTIF(Employee!$U$2:$U$1471, 'Date Events'!A2760)</f>
        <v>1</v>
      </c>
      <c r="C2760">
        <f>COUNTIF(Employee!$X$2:$X$1471, 'Date Events'!A2760)</f>
        <v>0</v>
      </c>
      <c r="D2760">
        <f t="shared" si="43"/>
        <v>1112</v>
      </c>
      <c r="E2760">
        <f>COUNTIF(Employee!$AA$2:$AA$1471, 'Date Events'!A2760)</f>
        <v>0</v>
      </c>
      <c r="F2760" t="str">
        <f>IF(ISNA(VLOOKUP(A2760, PerformanceRating!$P$8:$R$2778, 2, FALSE)), "", VLOOKUP(A2760, PerformanceRating!$P$8:$R$2778, 2, FALSE))</f>
        <v/>
      </c>
      <c r="G2760" t="str">
        <f>IF(ISNA(VLOOKUP(A2760, PerformanceRating!$P$8:$R$2778, 3, FALSE)), "", VLOOKUP(A2760, PerformanceRating!$P$8:$R$2778, 3, FALSE))</f>
        <v/>
      </c>
      <c r="H2760" t="str">
        <f>IF(ISNA(VLOOKUP(A2760, PerformanceRating!$C$2:$N$6710, 11, FALSE)), "", VLOOKUP(A2760, PerformanceRating!$C$2:$N$6710, 11, FALSE))</f>
        <v/>
      </c>
      <c r="I2760" t="str">
        <f>IF(ISNA(VLOOKUP(A2760, PerformanceRating!$C$2:$N$6710, 12, FALSE)), "", VLOOKUP(A2760, PerformanceRating!$C$2:$N$6710, 12, FALSE))</f>
        <v/>
      </c>
    </row>
    <row r="2761" spans="1:9" x14ac:dyDescent="0.25">
      <c r="A2761" s="1">
        <v>44471</v>
      </c>
      <c r="B2761">
        <f>COUNTIF(Employee!$U$2:$U$1471, 'Date Events'!A2761)</f>
        <v>0</v>
      </c>
      <c r="C2761">
        <f>COUNTIF(Employee!$X$2:$X$1471, 'Date Events'!A2761)</f>
        <v>0</v>
      </c>
      <c r="D2761">
        <f t="shared" si="43"/>
        <v>1112</v>
      </c>
      <c r="E2761">
        <f>COUNTIF(Employee!$AA$2:$AA$1471, 'Date Events'!A2761)</f>
        <v>0</v>
      </c>
      <c r="F2761">
        <f>IF(ISNA(VLOOKUP(A2761, PerformanceRating!$P$8:$R$2778, 2, FALSE)), "", VLOOKUP(A2761, PerformanceRating!$P$8:$R$2778, 2, FALSE))</f>
        <v>4</v>
      </c>
      <c r="G2761">
        <f>IF(ISNA(VLOOKUP(A2761, PerformanceRating!$P$8:$R$2778, 3, FALSE)), "", VLOOKUP(A2761, PerformanceRating!$P$8:$R$2778, 3, FALSE))</f>
        <v>4</v>
      </c>
      <c r="H2761">
        <f>IF(ISNA(VLOOKUP(A2761, PerformanceRating!$C$2:$N$6710, 11, FALSE)), "", VLOOKUP(A2761, PerformanceRating!$C$2:$N$6710, 11, FALSE))</f>
        <v>3.5</v>
      </c>
      <c r="I2761">
        <f>IF(ISNA(VLOOKUP(A2761, PerformanceRating!$C$2:$N$6710, 12, FALSE)), "", VLOOKUP(A2761, PerformanceRating!$C$2:$N$6710, 12, FALSE))</f>
        <v>4</v>
      </c>
    </row>
    <row r="2762" spans="1:9" x14ac:dyDescent="0.25">
      <c r="A2762" s="1">
        <v>44472</v>
      </c>
      <c r="B2762">
        <f>COUNTIF(Employee!$U$2:$U$1471, 'Date Events'!A2762)</f>
        <v>0</v>
      </c>
      <c r="C2762">
        <f>COUNTIF(Employee!$X$2:$X$1471, 'Date Events'!A2762)</f>
        <v>0</v>
      </c>
      <c r="D2762">
        <f t="shared" si="43"/>
        <v>1112</v>
      </c>
      <c r="E2762">
        <f>COUNTIF(Employee!$AA$2:$AA$1471, 'Date Events'!A2762)</f>
        <v>0</v>
      </c>
      <c r="F2762">
        <f>IF(ISNA(VLOOKUP(A2762, PerformanceRating!$P$8:$R$2778, 2, FALSE)), "", VLOOKUP(A2762, PerformanceRating!$P$8:$R$2778, 2, FALSE))</f>
        <v>3.25</v>
      </c>
      <c r="G2762">
        <f>IF(ISNA(VLOOKUP(A2762, PerformanceRating!$P$8:$R$2778, 3, FALSE)), "", VLOOKUP(A2762, PerformanceRating!$P$8:$R$2778, 3, FALSE))</f>
        <v>2.75</v>
      </c>
      <c r="H2762">
        <f>IF(ISNA(VLOOKUP(A2762, PerformanceRating!$C$2:$N$6710, 11, FALSE)), "", VLOOKUP(A2762, PerformanceRating!$C$2:$N$6710, 11, FALSE))</f>
        <v>3.75</v>
      </c>
      <c r="I2762">
        <f>IF(ISNA(VLOOKUP(A2762, PerformanceRating!$C$2:$N$6710, 12, FALSE)), "", VLOOKUP(A2762, PerformanceRating!$C$2:$N$6710, 12, FALSE))</f>
        <v>2.5</v>
      </c>
    </row>
    <row r="2763" spans="1:9" x14ac:dyDescent="0.25">
      <c r="A2763" s="1">
        <v>44473</v>
      </c>
      <c r="B2763">
        <f>COUNTIF(Employee!$U$2:$U$1471, 'Date Events'!A2763)</f>
        <v>0</v>
      </c>
      <c r="C2763">
        <f>COUNTIF(Employee!$X$2:$X$1471, 'Date Events'!A2763)</f>
        <v>1</v>
      </c>
      <c r="D2763">
        <f t="shared" si="43"/>
        <v>1111</v>
      </c>
      <c r="E2763">
        <f>COUNTIF(Employee!$AA$2:$AA$1471, 'Date Events'!A2763)</f>
        <v>2</v>
      </c>
      <c r="F2763">
        <f>IF(ISNA(VLOOKUP(A2763, PerformanceRating!$P$8:$R$2778, 2, FALSE)), "", VLOOKUP(A2763, PerformanceRating!$P$8:$R$2778, 2, FALSE))</f>
        <v>4</v>
      </c>
      <c r="G2763">
        <f>IF(ISNA(VLOOKUP(A2763, PerformanceRating!$P$8:$R$2778, 3, FALSE)), "", VLOOKUP(A2763, PerformanceRating!$P$8:$R$2778, 3, FALSE))</f>
        <v>4</v>
      </c>
      <c r="H2763">
        <f>IF(ISNA(VLOOKUP(A2763, PerformanceRating!$C$2:$N$6710, 11, FALSE)), "", VLOOKUP(A2763, PerformanceRating!$C$2:$N$6710, 11, FALSE))</f>
        <v>3.75</v>
      </c>
      <c r="I2763">
        <f>IF(ISNA(VLOOKUP(A2763, PerformanceRating!$C$2:$N$6710, 12, FALSE)), "", VLOOKUP(A2763, PerformanceRating!$C$2:$N$6710, 12, FALSE))</f>
        <v>4</v>
      </c>
    </row>
    <row r="2764" spans="1:9" x14ac:dyDescent="0.25">
      <c r="A2764" s="1">
        <v>44474</v>
      </c>
      <c r="B2764">
        <f>COUNTIF(Employee!$U$2:$U$1471, 'Date Events'!A2764)</f>
        <v>1</v>
      </c>
      <c r="C2764">
        <f>COUNTIF(Employee!$X$2:$X$1471, 'Date Events'!A2764)</f>
        <v>0</v>
      </c>
      <c r="D2764">
        <f t="shared" si="43"/>
        <v>1112</v>
      </c>
      <c r="E2764">
        <f>COUNTIF(Employee!$AA$2:$AA$1471, 'Date Events'!A2764)</f>
        <v>0</v>
      </c>
      <c r="F2764" t="str">
        <f>IF(ISNA(VLOOKUP(A2764, PerformanceRating!$P$8:$R$2778, 2, FALSE)), "", VLOOKUP(A2764, PerformanceRating!$P$8:$R$2778, 2, FALSE))</f>
        <v/>
      </c>
      <c r="G2764" t="str">
        <f>IF(ISNA(VLOOKUP(A2764, PerformanceRating!$P$8:$R$2778, 3, FALSE)), "", VLOOKUP(A2764, PerformanceRating!$P$8:$R$2778, 3, FALSE))</f>
        <v/>
      </c>
      <c r="H2764" t="str">
        <f>IF(ISNA(VLOOKUP(A2764, PerformanceRating!$C$2:$N$6710, 11, FALSE)), "", VLOOKUP(A2764, PerformanceRating!$C$2:$N$6710, 11, FALSE))</f>
        <v/>
      </c>
      <c r="I2764" t="str">
        <f>IF(ISNA(VLOOKUP(A2764, PerformanceRating!$C$2:$N$6710, 12, FALSE)), "", VLOOKUP(A2764, PerformanceRating!$C$2:$N$6710, 12, FALSE))</f>
        <v/>
      </c>
    </row>
    <row r="2765" spans="1:9" x14ac:dyDescent="0.25">
      <c r="A2765" s="1">
        <v>44475</v>
      </c>
      <c r="B2765">
        <f>COUNTIF(Employee!$U$2:$U$1471, 'Date Events'!A2765)</f>
        <v>0</v>
      </c>
      <c r="C2765">
        <f>COUNTIF(Employee!$X$2:$X$1471, 'Date Events'!A2765)</f>
        <v>0</v>
      </c>
      <c r="D2765">
        <f t="shared" si="43"/>
        <v>1112</v>
      </c>
      <c r="E2765">
        <f>COUNTIF(Employee!$AA$2:$AA$1471, 'Date Events'!A2765)</f>
        <v>0</v>
      </c>
      <c r="F2765">
        <f>IF(ISNA(VLOOKUP(A2765, PerformanceRating!$P$8:$R$2778, 2, FALSE)), "", VLOOKUP(A2765, PerformanceRating!$P$8:$R$2778, 2, FALSE))</f>
        <v>4</v>
      </c>
      <c r="G2765">
        <f>IF(ISNA(VLOOKUP(A2765, PerformanceRating!$P$8:$R$2778, 3, FALSE)), "", VLOOKUP(A2765, PerformanceRating!$P$8:$R$2778, 3, FALSE))</f>
        <v>3</v>
      </c>
      <c r="H2765">
        <f>IF(ISNA(VLOOKUP(A2765, PerformanceRating!$C$2:$N$6710, 11, FALSE)), "", VLOOKUP(A2765, PerformanceRating!$C$2:$N$6710, 11, FALSE))</f>
        <v>3.25</v>
      </c>
      <c r="I2765">
        <f>IF(ISNA(VLOOKUP(A2765, PerformanceRating!$C$2:$N$6710, 12, FALSE)), "", VLOOKUP(A2765, PerformanceRating!$C$2:$N$6710, 12, FALSE))</f>
        <v>3.5</v>
      </c>
    </row>
    <row r="2766" spans="1:9" x14ac:dyDescent="0.25">
      <c r="A2766" s="1">
        <v>44476</v>
      </c>
      <c r="B2766">
        <f>COUNTIF(Employee!$U$2:$U$1471, 'Date Events'!A2766)</f>
        <v>0</v>
      </c>
      <c r="C2766">
        <f>COUNTIF(Employee!$X$2:$X$1471, 'Date Events'!A2766)</f>
        <v>0</v>
      </c>
      <c r="D2766">
        <f t="shared" si="43"/>
        <v>1112</v>
      </c>
      <c r="E2766">
        <f>COUNTIF(Employee!$AA$2:$AA$1471, 'Date Events'!A2766)</f>
        <v>0</v>
      </c>
      <c r="F2766">
        <f>IF(ISNA(VLOOKUP(A2766, PerformanceRating!$P$8:$R$2778, 2, FALSE)), "", VLOOKUP(A2766, PerformanceRating!$P$8:$R$2778, 2, FALSE))</f>
        <v>3</v>
      </c>
      <c r="G2766">
        <f>IF(ISNA(VLOOKUP(A2766, PerformanceRating!$P$8:$R$2778, 3, FALSE)), "", VLOOKUP(A2766, PerformanceRating!$P$8:$R$2778, 3, FALSE))</f>
        <v>2</v>
      </c>
      <c r="H2766">
        <f>IF(ISNA(VLOOKUP(A2766, PerformanceRating!$C$2:$N$6710, 11, FALSE)), "", VLOOKUP(A2766, PerformanceRating!$C$2:$N$6710, 11, FALSE))</f>
        <v>2.25</v>
      </c>
      <c r="I2766">
        <f>IF(ISNA(VLOOKUP(A2766, PerformanceRating!$C$2:$N$6710, 12, FALSE)), "", VLOOKUP(A2766, PerformanceRating!$C$2:$N$6710, 12, FALSE))</f>
        <v>2.5</v>
      </c>
    </row>
    <row r="2767" spans="1:9" x14ac:dyDescent="0.25">
      <c r="A2767" s="1">
        <v>44477</v>
      </c>
      <c r="B2767">
        <f>COUNTIF(Employee!$U$2:$U$1471, 'Date Events'!A2767)</f>
        <v>0</v>
      </c>
      <c r="C2767">
        <f>COUNTIF(Employee!$X$2:$X$1471, 'Date Events'!A2767)</f>
        <v>0</v>
      </c>
      <c r="D2767">
        <f t="shared" si="43"/>
        <v>1112</v>
      </c>
      <c r="E2767">
        <f>COUNTIF(Employee!$AA$2:$AA$1471, 'Date Events'!A2767)</f>
        <v>1</v>
      </c>
      <c r="F2767">
        <f>IF(ISNA(VLOOKUP(A2767, PerformanceRating!$P$8:$R$2778, 2, FALSE)), "", VLOOKUP(A2767, PerformanceRating!$P$8:$R$2778, 2, FALSE))</f>
        <v>3.8333333333333335</v>
      </c>
      <c r="G2767">
        <f>IF(ISNA(VLOOKUP(A2767, PerformanceRating!$P$8:$R$2778, 3, FALSE)), "", VLOOKUP(A2767, PerformanceRating!$P$8:$R$2778, 3, FALSE))</f>
        <v>3</v>
      </c>
      <c r="H2767">
        <f>IF(ISNA(VLOOKUP(A2767, PerformanceRating!$C$2:$N$6710, 11, FALSE)), "", VLOOKUP(A2767, PerformanceRating!$C$2:$N$6710, 11, FALSE))</f>
        <v>3.75</v>
      </c>
      <c r="I2767">
        <f>IF(ISNA(VLOOKUP(A2767, PerformanceRating!$C$2:$N$6710, 12, FALSE)), "", VLOOKUP(A2767, PerformanceRating!$C$2:$N$6710, 12, FALSE))</f>
        <v>2.5</v>
      </c>
    </row>
    <row r="2768" spans="1:9" x14ac:dyDescent="0.25">
      <c r="A2768" s="1">
        <v>44478</v>
      </c>
      <c r="B2768">
        <f>COUNTIF(Employee!$U$2:$U$1471, 'Date Events'!A2768)</f>
        <v>1</v>
      </c>
      <c r="C2768">
        <f>COUNTIF(Employee!$X$2:$X$1471, 'Date Events'!A2768)</f>
        <v>0</v>
      </c>
      <c r="D2768">
        <f t="shared" si="43"/>
        <v>1113</v>
      </c>
      <c r="E2768">
        <f>COUNTIF(Employee!$AA$2:$AA$1471, 'Date Events'!A2768)</f>
        <v>0</v>
      </c>
      <c r="F2768">
        <f>IF(ISNA(VLOOKUP(A2768, PerformanceRating!$P$8:$R$2778, 2, FALSE)), "", VLOOKUP(A2768, PerformanceRating!$P$8:$R$2778, 2, FALSE))</f>
        <v>3</v>
      </c>
      <c r="G2768">
        <f>IF(ISNA(VLOOKUP(A2768, PerformanceRating!$P$8:$R$2778, 3, FALSE)), "", VLOOKUP(A2768, PerformanceRating!$P$8:$R$2778, 3, FALSE))</f>
        <v>2</v>
      </c>
      <c r="H2768">
        <f>IF(ISNA(VLOOKUP(A2768, PerformanceRating!$C$2:$N$6710, 11, FALSE)), "", VLOOKUP(A2768, PerformanceRating!$C$2:$N$6710, 11, FALSE))</f>
        <v>4</v>
      </c>
      <c r="I2768">
        <f>IF(ISNA(VLOOKUP(A2768, PerformanceRating!$C$2:$N$6710, 12, FALSE)), "", VLOOKUP(A2768, PerformanceRating!$C$2:$N$6710, 12, FALSE))</f>
        <v>2.5</v>
      </c>
    </row>
    <row r="2769" spans="1:9" x14ac:dyDescent="0.25">
      <c r="A2769" s="1">
        <v>44479</v>
      </c>
      <c r="B2769">
        <f>COUNTIF(Employee!$U$2:$U$1471, 'Date Events'!A2769)</f>
        <v>0</v>
      </c>
      <c r="C2769">
        <f>COUNTIF(Employee!$X$2:$X$1471, 'Date Events'!A2769)</f>
        <v>0</v>
      </c>
      <c r="D2769">
        <f t="shared" si="43"/>
        <v>1113</v>
      </c>
      <c r="E2769">
        <f>COUNTIF(Employee!$AA$2:$AA$1471, 'Date Events'!A2769)</f>
        <v>1</v>
      </c>
      <c r="F2769" t="str">
        <f>IF(ISNA(VLOOKUP(A2769, PerformanceRating!$P$8:$R$2778, 2, FALSE)), "", VLOOKUP(A2769, PerformanceRating!$P$8:$R$2778, 2, FALSE))</f>
        <v/>
      </c>
      <c r="G2769" t="str">
        <f>IF(ISNA(VLOOKUP(A2769, PerformanceRating!$P$8:$R$2778, 3, FALSE)), "", VLOOKUP(A2769, PerformanceRating!$P$8:$R$2778, 3, FALSE))</f>
        <v/>
      </c>
      <c r="H2769" t="str">
        <f>IF(ISNA(VLOOKUP(A2769, PerformanceRating!$C$2:$N$6710, 11, FALSE)), "", VLOOKUP(A2769, PerformanceRating!$C$2:$N$6710, 11, FALSE))</f>
        <v/>
      </c>
      <c r="I2769" t="str">
        <f>IF(ISNA(VLOOKUP(A2769, PerformanceRating!$C$2:$N$6710, 12, FALSE)), "", VLOOKUP(A2769, PerformanceRating!$C$2:$N$6710, 12, FALSE))</f>
        <v/>
      </c>
    </row>
    <row r="2770" spans="1:9" x14ac:dyDescent="0.25">
      <c r="A2770" s="1">
        <v>44480</v>
      </c>
      <c r="B2770">
        <f>COUNTIF(Employee!$U$2:$U$1471, 'Date Events'!A2770)</f>
        <v>0</v>
      </c>
      <c r="C2770">
        <f>COUNTIF(Employee!$X$2:$X$1471, 'Date Events'!A2770)</f>
        <v>0</v>
      </c>
      <c r="D2770">
        <f t="shared" si="43"/>
        <v>1113</v>
      </c>
      <c r="E2770">
        <f>COUNTIF(Employee!$AA$2:$AA$1471, 'Date Events'!A2770)</f>
        <v>1</v>
      </c>
      <c r="F2770">
        <f>IF(ISNA(VLOOKUP(A2770, PerformanceRating!$P$8:$R$2778, 2, FALSE)), "", VLOOKUP(A2770, PerformanceRating!$P$8:$R$2778, 2, FALSE))</f>
        <v>5</v>
      </c>
      <c r="G2770">
        <f>IF(ISNA(VLOOKUP(A2770, PerformanceRating!$P$8:$R$2778, 3, FALSE)), "", VLOOKUP(A2770, PerformanceRating!$P$8:$R$2778, 3, FALSE))</f>
        <v>4</v>
      </c>
      <c r="H2770">
        <f>IF(ISNA(VLOOKUP(A2770, PerformanceRating!$C$2:$N$6710, 11, FALSE)), "", VLOOKUP(A2770, PerformanceRating!$C$2:$N$6710, 11, FALSE))</f>
        <v>4.25</v>
      </c>
      <c r="I2770">
        <f>IF(ISNA(VLOOKUP(A2770, PerformanceRating!$C$2:$N$6710, 12, FALSE)), "", VLOOKUP(A2770, PerformanceRating!$C$2:$N$6710, 12, FALSE))</f>
        <v>4.5</v>
      </c>
    </row>
    <row r="2771" spans="1:9" x14ac:dyDescent="0.25">
      <c r="A2771" s="1">
        <v>44481</v>
      </c>
      <c r="B2771">
        <f>COUNTIF(Employee!$U$2:$U$1471, 'Date Events'!A2771)</f>
        <v>1</v>
      </c>
      <c r="C2771">
        <f>COUNTIF(Employee!$X$2:$X$1471, 'Date Events'!A2771)</f>
        <v>0</v>
      </c>
      <c r="D2771">
        <f t="shared" si="43"/>
        <v>1114</v>
      </c>
      <c r="E2771">
        <f>COUNTIF(Employee!$AA$2:$AA$1471, 'Date Events'!A2771)</f>
        <v>0</v>
      </c>
      <c r="F2771">
        <f>IF(ISNA(VLOOKUP(A2771, PerformanceRating!$P$8:$R$2778, 2, FALSE)), "", VLOOKUP(A2771, PerformanceRating!$P$8:$R$2778, 2, FALSE))</f>
        <v>3</v>
      </c>
      <c r="G2771">
        <f>IF(ISNA(VLOOKUP(A2771, PerformanceRating!$P$8:$R$2778, 3, FALSE)), "", VLOOKUP(A2771, PerformanceRating!$P$8:$R$2778, 3, FALSE))</f>
        <v>2</v>
      </c>
      <c r="H2771">
        <f>IF(ISNA(VLOOKUP(A2771, PerformanceRating!$C$2:$N$6710, 11, FALSE)), "", VLOOKUP(A2771, PerformanceRating!$C$2:$N$6710, 11, FALSE))</f>
        <v>2.5</v>
      </c>
      <c r="I2771">
        <f>IF(ISNA(VLOOKUP(A2771, PerformanceRating!$C$2:$N$6710, 12, FALSE)), "", VLOOKUP(A2771, PerformanceRating!$C$2:$N$6710, 12, FALSE))</f>
        <v>2.5</v>
      </c>
    </row>
    <row r="2772" spans="1:9" x14ac:dyDescent="0.25">
      <c r="A2772" s="1">
        <v>44482</v>
      </c>
      <c r="B2772">
        <f>COUNTIF(Employee!$U$2:$U$1471, 'Date Events'!A2772)</f>
        <v>0</v>
      </c>
      <c r="C2772">
        <f>COUNTIF(Employee!$X$2:$X$1471, 'Date Events'!A2772)</f>
        <v>0</v>
      </c>
      <c r="D2772">
        <f t="shared" si="43"/>
        <v>1114</v>
      </c>
      <c r="E2772">
        <f>COUNTIF(Employee!$AA$2:$AA$1471, 'Date Events'!A2772)</f>
        <v>0</v>
      </c>
      <c r="F2772">
        <f>IF(ISNA(VLOOKUP(A2772, PerformanceRating!$P$8:$R$2778, 2, FALSE)), "", VLOOKUP(A2772, PerformanceRating!$P$8:$R$2778, 2, FALSE))</f>
        <v>3.6666666666666665</v>
      </c>
      <c r="G2772">
        <f>IF(ISNA(VLOOKUP(A2772, PerformanceRating!$P$8:$R$2778, 3, FALSE)), "", VLOOKUP(A2772, PerformanceRating!$P$8:$R$2778, 3, FALSE))</f>
        <v>3.3333333333333335</v>
      </c>
      <c r="H2772">
        <f>IF(ISNA(VLOOKUP(A2772, PerformanceRating!$C$2:$N$6710, 11, FALSE)), "", VLOOKUP(A2772, PerformanceRating!$C$2:$N$6710, 11, FALSE))</f>
        <v>2.25</v>
      </c>
      <c r="I2772">
        <f>IF(ISNA(VLOOKUP(A2772, PerformanceRating!$C$2:$N$6710, 12, FALSE)), "", VLOOKUP(A2772, PerformanceRating!$C$2:$N$6710, 12, FALSE))</f>
        <v>3</v>
      </c>
    </row>
    <row r="2773" spans="1:9" x14ac:dyDescent="0.25">
      <c r="A2773" s="1">
        <v>44483</v>
      </c>
      <c r="B2773">
        <f>COUNTIF(Employee!$U$2:$U$1471, 'Date Events'!A2773)</f>
        <v>0</v>
      </c>
      <c r="C2773">
        <f>COUNTIF(Employee!$X$2:$X$1471, 'Date Events'!A2773)</f>
        <v>0</v>
      </c>
      <c r="D2773">
        <f t="shared" si="43"/>
        <v>1114</v>
      </c>
      <c r="E2773">
        <f>COUNTIF(Employee!$AA$2:$AA$1471, 'Date Events'!A2773)</f>
        <v>0</v>
      </c>
      <c r="F2773">
        <f>IF(ISNA(VLOOKUP(A2773, PerformanceRating!$P$8:$R$2778, 2, FALSE)), "", VLOOKUP(A2773, PerformanceRating!$P$8:$R$2778, 2, FALSE))</f>
        <v>3</v>
      </c>
      <c r="G2773">
        <f>IF(ISNA(VLOOKUP(A2773, PerformanceRating!$P$8:$R$2778, 3, FALSE)), "", VLOOKUP(A2773, PerformanceRating!$P$8:$R$2778, 3, FALSE))</f>
        <v>2.5</v>
      </c>
      <c r="H2773">
        <f>IF(ISNA(VLOOKUP(A2773, PerformanceRating!$C$2:$N$6710, 11, FALSE)), "", VLOOKUP(A2773, PerformanceRating!$C$2:$N$6710, 11, FALSE))</f>
        <v>4</v>
      </c>
      <c r="I2773">
        <f>IF(ISNA(VLOOKUP(A2773, PerformanceRating!$C$2:$N$6710, 12, FALSE)), "", VLOOKUP(A2773, PerformanceRating!$C$2:$N$6710, 12, FALSE))</f>
        <v>3</v>
      </c>
    </row>
    <row r="2774" spans="1:9" x14ac:dyDescent="0.25">
      <c r="A2774" s="1">
        <v>44484</v>
      </c>
      <c r="B2774">
        <f>COUNTIF(Employee!$U$2:$U$1471, 'Date Events'!A2774)</f>
        <v>0</v>
      </c>
      <c r="C2774">
        <f>COUNTIF(Employee!$X$2:$X$1471, 'Date Events'!A2774)</f>
        <v>0</v>
      </c>
      <c r="D2774">
        <f t="shared" si="43"/>
        <v>1114</v>
      </c>
      <c r="E2774">
        <f>COUNTIF(Employee!$AA$2:$AA$1471, 'Date Events'!A2774)</f>
        <v>0</v>
      </c>
      <c r="F2774">
        <f>IF(ISNA(VLOOKUP(A2774, PerformanceRating!$P$8:$R$2778, 2, FALSE)), "", VLOOKUP(A2774, PerformanceRating!$P$8:$R$2778, 2, FALSE))</f>
        <v>4</v>
      </c>
      <c r="G2774">
        <f>IF(ISNA(VLOOKUP(A2774, PerformanceRating!$P$8:$R$2778, 3, FALSE)), "", VLOOKUP(A2774, PerformanceRating!$P$8:$R$2778, 3, FALSE))</f>
        <v>3</v>
      </c>
      <c r="H2774">
        <f>IF(ISNA(VLOOKUP(A2774, PerformanceRating!$C$2:$N$6710, 11, FALSE)), "", VLOOKUP(A2774, PerformanceRating!$C$2:$N$6710, 11, FALSE))</f>
        <v>3.25</v>
      </c>
      <c r="I2774">
        <f>IF(ISNA(VLOOKUP(A2774, PerformanceRating!$C$2:$N$6710, 12, FALSE)), "", VLOOKUP(A2774, PerformanceRating!$C$2:$N$6710, 12, FALSE))</f>
        <v>3.5</v>
      </c>
    </row>
    <row r="2775" spans="1:9" x14ac:dyDescent="0.25">
      <c r="A2775" s="1">
        <v>44485</v>
      </c>
      <c r="B2775">
        <f>COUNTIF(Employee!$U$2:$U$1471, 'Date Events'!A2775)</f>
        <v>2</v>
      </c>
      <c r="C2775">
        <f>COUNTIF(Employee!$X$2:$X$1471, 'Date Events'!A2775)</f>
        <v>1</v>
      </c>
      <c r="D2775">
        <f t="shared" si="43"/>
        <v>1115</v>
      </c>
      <c r="E2775">
        <f>COUNTIF(Employee!$AA$2:$AA$1471, 'Date Events'!A2775)</f>
        <v>0</v>
      </c>
      <c r="F2775">
        <f>IF(ISNA(VLOOKUP(A2775, PerformanceRating!$P$8:$R$2778, 2, FALSE)), "", VLOOKUP(A2775, PerformanceRating!$P$8:$R$2778, 2, FALSE))</f>
        <v>4.4000000000000004</v>
      </c>
      <c r="G2775">
        <f>IF(ISNA(VLOOKUP(A2775, PerformanceRating!$P$8:$R$2778, 3, FALSE)), "", VLOOKUP(A2775, PerformanceRating!$P$8:$R$2778, 3, FALSE))</f>
        <v>4</v>
      </c>
      <c r="H2775">
        <f>IF(ISNA(VLOOKUP(A2775, PerformanceRating!$C$2:$N$6710, 11, FALSE)), "", VLOOKUP(A2775, PerformanceRating!$C$2:$N$6710, 11, FALSE))</f>
        <v>3.5</v>
      </c>
      <c r="I2775">
        <f>IF(ISNA(VLOOKUP(A2775, PerformanceRating!$C$2:$N$6710, 12, FALSE)), "", VLOOKUP(A2775, PerformanceRating!$C$2:$N$6710, 12, FALSE))</f>
        <v>4.5</v>
      </c>
    </row>
    <row r="2776" spans="1:9" x14ac:dyDescent="0.25">
      <c r="A2776" s="1">
        <v>44486</v>
      </c>
      <c r="B2776">
        <f>COUNTIF(Employee!$U$2:$U$1471, 'Date Events'!A2776)</f>
        <v>0</v>
      </c>
      <c r="C2776">
        <f>COUNTIF(Employee!$X$2:$X$1471, 'Date Events'!A2776)</f>
        <v>0</v>
      </c>
      <c r="D2776">
        <f t="shared" si="43"/>
        <v>1115</v>
      </c>
      <c r="E2776">
        <f>COUNTIF(Employee!$AA$2:$AA$1471, 'Date Events'!A2776)</f>
        <v>1</v>
      </c>
      <c r="F2776">
        <f>IF(ISNA(VLOOKUP(A2776, PerformanceRating!$P$8:$R$2778, 2, FALSE)), "", VLOOKUP(A2776, PerformanceRating!$P$8:$R$2778, 2, FALSE))</f>
        <v>4.5</v>
      </c>
      <c r="G2776">
        <f>IF(ISNA(VLOOKUP(A2776, PerformanceRating!$P$8:$R$2778, 3, FALSE)), "", VLOOKUP(A2776, PerformanceRating!$P$8:$R$2778, 3, FALSE))</f>
        <v>4</v>
      </c>
      <c r="H2776">
        <f>IF(ISNA(VLOOKUP(A2776, PerformanceRating!$C$2:$N$6710, 11, FALSE)), "", VLOOKUP(A2776, PerformanceRating!$C$2:$N$6710, 11, FALSE))</f>
        <v>4</v>
      </c>
      <c r="I2776">
        <f>IF(ISNA(VLOOKUP(A2776, PerformanceRating!$C$2:$N$6710, 12, FALSE)), "", VLOOKUP(A2776, PerformanceRating!$C$2:$N$6710, 12, FALSE))</f>
        <v>5</v>
      </c>
    </row>
    <row r="2777" spans="1:9" x14ac:dyDescent="0.25">
      <c r="A2777" s="1">
        <v>44487</v>
      </c>
      <c r="B2777">
        <f>COUNTIF(Employee!$U$2:$U$1471, 'Date Events'!A2777)</f>
        <v>0</v>
      </c>
      <c r="C2777">
        <f>COUNTIF(Employee!$X$2:$X$1471, 'Date Events'!A2777)</f>
        <v>0</v>
      </c>
      <c r="D2777">
        <f t="shared" si="43"/>
        <v>1115</v>
      </c>
      <c r="E2777">
        <f>COUNTIF(Employee!$AA$2:$AA$1471, 'Date Events'!A2777)</f>
        <v>0</v>
      </c>
      <c r="F2777">
        <f>IF(ISNA(VLOOKUP(A2777, PerformanceRating!$P$8:$R$2778, 2, FALSE)), "", VLOOKUP(A2777, PerformanceRating!$P$8:$R$2778, 2, FALSE))</f>
        <v>4</v>
      </c>
      <c r="G2777">
        <f>IF(ISNA(VLOOKUP(A2777, PerformanceRating!$P$8:$R$2778, 3, FALSE)), "", VLOOKUP(A2777, PerformanceRating!$P$8:$R$2778, 3, FALSE))</f>
        <v>3</v>
      </c>
      <c r="H2777">
        <f>IF(ISNA(VLOOKUP(A2777, PerformanceRating!$C$2:$N$6710, 11, FALSE)), "", VLOOKUP(A2777, PerformanceRating!$C$2:$N$6710, 11, FALSE))</f>
        <v>4.25</v>
      </c>
      <c r="I2777">
        <f>IF(ISNA(VLOOKUP(A2777, PerformanceRating!$C$2:$N$6710, 12, FALSE)), "", VLOOKUP(A2777, PerformanceRating!$C$2:$N$6710, 12, FALSE))</f>
        <v>3.5</v>
      </c>
    </row>
    <row r="2778" spans="1:9" x14ac:dyDescent="0.25">
      <c r="A2778" s="1">
        <v>44488</v>
      </c>
      <c r="B2778">
        <f>COUNTIF(Employee!$U$2:$U$1471, 'Date Events'!A2778)</f>
        <v>1</v>
      </c>
      <c r="C2778">
        <f>COUNTIF(Employee!$X$2:$X$1471, 'Date Events'!A2778)</f>
        <v>0</v>
      </c>
      <c r="D2778">
        <f t="shared" si="43"/>
        <v>1116</v>
      </c>
      <c r="E2778">
        <f>COUNTIF(Employee!$AA$2:$AA$1471, 'Date Events'!A2778)</f>
        <v>0</v>
      </c>
      <c r="F2778">
        <f>IF(ISNA(VLOOKUP(A2778, PerformanceRating!$P$8:$R$2778, 2, FALSE)), "", VLOOKUP(A2778, PerformanceRating!$P$8:$R$2778, 2, FALSE))</f>
        <v>3.2</v>
      </c>
      <c r="G2778">
        <f>IF(ISNA(VLOOKUP(A2778, PerformanceRating!$P$8:$R$2778, 3, FALSE)), "", VLOOKUP(A2778, PerformanceRating!$P$8:$R$2778, 3, FALSE))</f>
        <v>2.6</v>
      </c>
      <c r="H2778">
        <f>IF(ISNA(VLOOKUP(A2778, PerformanceRating!$C$2:$N$6710, 11, FALSE)), "", VLOOKUP(A2778, PerformanceRating!$C$2:$N$6710, 11, FALSE))</f>
        <v>3.5</v>
      </c>
      <c r="I2778">
        <f>IF(ISNA(VLOOKUP(A2778, PerformanceRating!$C$2:$N$6710, 12, FALSE)), "", VLOOKUP(A2778, PerformanceRating!$C$2:$N$6710, 12, FALSE))</f>
        <v>2.5</v>
      </c>
    </row>
    <row r="2779" spans="1:9" x14ac:dyDescent="0.25">
      <c r="A2779" s="1">
        <v>44489</v>
      </c>
      <c r="B2779">
        <f>COUNTIF(Employee!$U$2:$U$1471, 'Date Events'!A2779)</f>
        <v>0</v>
      </c>
      <c r="C2779">
        <f>COUNTIF(Employee!$X$2:$X$1471, 'Date Events'!A2779)</f>
        <v>0</v>
      </c>
      <c r="D2779">
        <f t="shared" si="43"/>
        <v>1116</v>
      </c>
      <c r="E2779">
        <f>COUNTIF(Employee!$AA$2:$AA$1471, 'Date Events'!A2779)</f>
        <v>0</v>
      </c>
      <c r="F2779">
        <f>IF(ISNA(VLOOKUP(A2779, PerformanceRating!$P$8:$R$2778, 2, FALSE)), "", VLOOKUP(A2779, PerformanceRating!$P$8:$R$2778, 2, FALSE))</f>
        <v>4</v>
      </c>
      <c r="G2779">
        <f>IF(ISNA(VLOOKUP(A2779, PerformanceRating!$P$8:$R$2778, 3, FALSE)), "", VLOOKUP(A2779, PerformanceRating!$P$8:$R$2778, 3, FALSE))</f>
        <v>3.5</v>
      </c>
      <c r="H2779">
        <f>IF(ISNA(VLOOKUP(A2779, PerformanceRating!$C$2:$N$6710, 11, FALSE)), "", VLOOKUP(A2779, PerformanceRating!$C$2:$N$6710, 11, FALSE))</f>
        <v>3.5</v>
      </c>
      <c r="I2779">
        <f>IF(ISNA(VLOOKUP(A2779, PerformanceRating!$C$2:$N$6710, 12, FALSE)), "", VLOOKUP(A2779, PerformanceRating!$C$2:$N$6710, 12, FALSE))</f>
        <v>4.5</v>
      </c>
    </row>
    <row r="2780" spans="1:9" x14ac:dyDescent="0.25">
      <c r="A2780" s="1">
        <v>44490</v>
      </c>
      <c r="B2780">
        <f>COUNTIF(Employee!$U$2:$U$1471, 'Date Events'!A2780)</f>
        <v>0</v>
      </c>
      <c r="C2780">
        <f>COUNTIF(Employee!$X$2:$X$1471, 'Date Events'!A2780)</f>
        <v>0</v>
      </c>
      <c r="D2780">
        <f t="shared" si="43"/>
        <v>1116</v>
      </c>
      <c r="E2780">
        <f>COUNTIF(Employee!$AA$2:$AA$1471, 'Date Events'!A2780)</f>
        <v>0</v>
      </c>
      <c r="F2780">
        <f>IF(ISNA(VLOOKUP(A2780, PerformanceRating!$P$8:$R$2778, 2, FALSE)), "", VLOOKUP(A2780, PerformanceRating!$P$8:$R$2778, 2, FALSE))</f>
        <v>3.6666666666666665</v>
      </c>
      <c r="G2780">
        <f>IF(ISNA(VLOOKUP(A2780, PerformanceRating!$P$8:$R$2778, 3, FALSE)), "", VLOOKUP(A2780, PerformanceRating!$P$8:$R$2778, 3, FALSE))</f>
        <v>2.6666666666666665</v>
      </c>
      <c r="H2780">
        <f>IF(ISNA(VLOOKUP(A2780, PerformanceRating!$C$2:$N$6710, 11, FALSE)), "", VLOOKUP(A2780, PerformanceRating!$C$2:$N$6710, 11, FALSE))</f>
        <v>3.75</v>
      </c>
      <c r="I2780">
        <f>IF(ISNA(VLOOKUP(A2780, PerformanceRating!$C$2:$N$6710, 12, FALSE)), "", VLOOKUP(A2780, PerformanceRating!$C$2:$N$6710, 12, FALSE))</f>
        <v>3.5</v>
      </c>
    </row>
    <row r="2781" spans="1:9" x14ac:dyDescent="0.25">
      <c r="A2781" s="1">
        <v>44491</v>
      </c>
      <c r="B2781">
        <f>COUNTIF(Employee!$U$2:$U$1471, 'Date Events'!A2781)</f>
        <v>1</v>
      </c>
      <c r="C2781">
        <f>COUNTIF(Employee!$X$2:$X$1471, 'Date Events'!A2781)</f>
        <v>0</v>
      </c>
      <c r="D2781">
        <f t="shared" si="43"/>
        <v>1117</v>
      </c>
      <c r="E2781">
        <f>COUNTIF(Employee!$AA$2:$AA$1471, 'Date Events'!A2781)</f>
        <v>0</v>
      </c>
      <c r="F2781" t="str">
        <f>IF(ISNA(VLOOKUP(A2781, PerformanceRating!$P$8:$R$2778, 2, FALSE)), "", VLOOKUP(A2781, PerformanceRating!$P$8:$R$2778, 2, FALSE))</f>
        <v/>
      </c>
      <c r="G2781" t="str">
        <f>IF(ISNA(VLOOKUP(A2781, PerformanceRating!$P$8:$R$2778, 3, FALSE)), "", VLOOKUP(A2781, PerformanceRating!$P$8:$R$2778, 3, FALSE))</f>
        <v/>
      </c>
      <c r="H2781" t="str">
        <f>IF(ISNA(VLOOKUP(A2781, PerformanceRating!$C$2:$N$6710, 11, FALSE)), "", VLOOKUP(A2781, PerformanceRating!$C$2:$N$6710, 11, FALSE))</f>
        <v/>
      </c>
      <c r="I2781" t="str">
        <f>IF(ISNA(VLOOKUP(A2781, PerformanceRating!$C$2:$N$6710, 12, FALSE)), "", VLOOKUP(A2781, PerformanceRating!$C$2:$N$6710, 12, FALSE))</f>
        <v/>
      </c>
    </row>
    <row r="2782" spans="1:9" x14ac:dyDescent="0.25">
      <c r="A2782" s="1">
        <v>44492</v>
      </c>
      <c r="B2782">
        <f>COUNTIF(Employee!$U$2:$U$1471, 'Date Events'!A2782)</f>
        <v>0</v>
      </c>
      <c r="C2782">
        <f>COUNTIF(Employee!$X$2:$X$1471, 'Date Events'!A2782)</f>
        <v>1</v>
      </c>
      <c r="D2782">
        <f t="shared" si="43"/>
        <v>1116</v>
      </c>
      <c r="E2782">
        <f>COUNTIF(Employee!$AA$2:$AA$1471, 'Date Events'!A2782)</f>
        <v>0</v>
      </c>
      <c r="F2782">
        <f>IF(ISNA(VLOOKUP(A2782, PerformanceRating!$P$8:$R$2778, 2, FALSE)), "", VLOOKUP(A2782, PerformanceRating!$P$8:$R$2778, 2, FALSE))</f>
        <v>4.333333333333333</v>
      </c>
      <c r="G2782">
        <f>IF(ISNA(VLOOKUP(A2782, PerformanceRating!$P$8:$R$2778, 3, FALSE)), "", VLOOKUP(A2782, PerformanceRating!$P$8:$R$2778, 3, FALSE))</f>
        <v>4.333333333333333</v>
      </c>
      <c r="H2782">
        <f>IF(ISNA(VLOOKUP(A2782, PerformanceRating!$C$2:$N$6710, 11, FALSE)), "", VLOOKUP(A2782, PerformanceRating!$C$2:$N$6710, 11, FALSE))</f>
        <v>3.5</v>
      </c>
      <c r="I2782">
        <f>IF(ISNA(VLOOKUP(A2782, PerformanceRating!$C$2:$N$6710, 12, FALSE)), "", VLOOKUP(A2782, PerformanceRating!$C$2:$N$6710, 12, FALSE))</f>
        <v>5</v>
      </c>
    </row>
    <row r="2783" spans="1:9" x14ac:dyDescent="0.25">
      <c r="A2783" s="1">
        <v>44493</v>
      </c>
      <c r="B2783">
        <f>COUNTIF(Employee!$U$2:$U$1471, 'Date Events'!A2783)</f>
        <v>0</v>
      </c>
      <c r="C2783">
        <f>COUNTIF(Employee!$X$2:$X$1471, 'Date Events'!A2783)</f>
        <v>0</v>
      </c>
      <c r="D2783">
        <f t="shared" si="43"/>
        <v>1116</v>
      </c>
      <c r="E2783">
        <f>COUNTIF(Employee!$AA$2:$AA$1471, 'Date Events'!A2783)</f>
        <v>0</v>
      </c>
      <c r="F2783">
        <f>IF(ISNA(VLOOKUP(A2783, PerformanceRating!$P$8:$R$2778, 2, FALSE)), "", VLOOKUP(A2783, PerformanceRating!$P$8:$R$2778, 2, FALSE))</f>
        <v>3</v>
      </c>
      <c r="G2783">
        <f>IF(ISNA(VLOOKUP(A2783, PerformanceRating!$P$8:$R$2778, 3, FALSE)), "", VLOOKUP(A2783, PerformanceRating!$P$8:$R$2778, 3, FALSE))</f>
        <v>2.3333333333333335</v>
      </c>
      <c r="H2783">
        <f>IF(ISNA(VLOOKUP(A2783, PerformanceRating!$C$2:$N$6710, 11, FALSE)), "", VLOOKUP(A2783, PerformanceRating!$C$2:$N$6710, 11, FALSE))</f>
        <v>3.25</v>
      </c>
      <c r="I2783">
        <f>IF(ISNA(VLOOKUP(A2783, PerformanceRating!$C$2:$N$6710, 12, FALSE)), "", VLOOKUP(A2783, PerformanceRating!$C$2:$N$6710, 12, FALSE))</f>
        <v>2.5</v>
      </c>
    </row>
    <row r="2784" spans="1:9" x14ac:dyDescent="0.25">
      <c r="A2784" s="1">
        <v>44494</v>
      </c>
      <c r="B2784">
        <f>COUNTIF(Employee!$U$2:$U$1471, 'Date Events'!A2784)</f>
        <v>0</v>
      </c>
      <c r="C2784">
        <f>COUNTIF(Employee!$X$2:$X$1471, 'Date Events'!A2784)</f>
        <v>0</v>
      </c>
      <c r="D2784">
        <f t="shared" si="43"/>
        <v>1116</v>
      </c>
      <c r="E2784">
        <f>COUNTIF(Employee!$AA$2:$AA$1471, 'Date Events'!A2784)</f>
        <v>0</v>
      </c>
      <c r="F2784">
        <f>IF(ISNA(VLOOKUP(A2784, PerformanceRating!$P$8:$R$2778, 2, FALSE)), "", VLOOKUP(A2784, PerformanceRating!$P$8:$R$2778, 2, FALSE))</f>
        <v>4.4000000000000004</v>
      </c>
      <c r="G2784">
        <f>IF(ISNA(VLOOKUP(A2784, PerformanceRating!$P$8:$R$2778, 3, FALSE)), "", VLOOKUP(A2784, PerformanceRating!$P$8:$R$2778, 3, FALSE))</f>
        <v>3.8</v>
      </c>
      <c r="H2784">
        <f>IF(ISNA(VLOOKUP(A2784, PerformanceRating!$C$2:$N$6710, 11, FALSE)), "", VLOOKUP(A2784, PerformanceRating!$C$2:$N$6710, 11, FALSE))</f>
        <v>3</v>
      </c>
      <c r="I2784">
        <f>IF(ISNA(VLOOKUP(A2784, PerformanceRating!$C$2:$N$6710, 12, FALSE)), "", VLOOKUP(A2784, PerformanceRating!$C$2:$N$6710, 12, FALSE))</f>
        <v>5</v>
      </c>
    </row>
    <row r="2785" spans="1:9" x14ac:dyDescent="0.25">
      <c r="A2785" s="1">
        <v>44495</v>
      </c>
      <c r="B2785">
        <f>COUNTIF(Employee!$U$2:$U$1471, 'Date Events'!A2785)</f>
        <v>0</v>
      </c>
      <c r="C2785">
        <f>COUNTIF(Employee!$X$2:$X$1471, 'Date Events'!A2785)</f>
        <v>1</v>
      </c>
      <c r="D2785">
        <f t="shared" si="43"/>
        <v>1115</v>
      </c>
      <c r="E2785">
        <f>COUNTIF(Employee!$AA$2:$AA$1471, 'Date Events'!A2785)</f>
        <v>0</v>
      </c>
      <c r="F2785">
        <f>IF(ISNA(VLOOKUP(A2785, PerformanceRating!$P$8:$R$2778, 2, FALSE)), "", VLOOKUP(A2785, PerformanceRating!$P$8:$R$2778, 2, FALSE))</f>
        <v>3</v>
      </c>
      <c r="G2785">
        <f>IF(ISNA(VLOOKUP(A2785, PerformanceRating!$P$8:$R$2778, 3, FALSE)), "", VLOOKUP(A2785, PerformanceRating!$P$8:$R$2778, 3, FALSE))</f>
        <v>2.5</v>
      </c>
      <c r="H2785">
        <f>IF(ISNA(VLOOKUP(A2785, PerformanceRating!$C$2:$N$6710, 11, FALSE)), "", VLOOKUP(A2785, PerformanceRating!$C$2:$N$6710, 11, FALSE))</f>
        <v>2.75</v>
      </c>
      <c r="I2785">
        <f>IF(ISNA(VLOOKUP(A2785, PerformanceRating!$C$2:$N$6710, 12, FALSE)), "", VLOOKUP(A2785, PerformanceRating!$C$2:$N$6710, 12, FALSE))</f>
        <v>3</v>
      </c>
    </row>
    <row r="2786" spans="1:9" x14ac:dyDescent="0.25">
      <c r="A2786" s="1">
        <v>44496</v>
      </c>
      <c r="B2786">
        <f>COUNTIF(Employee!$U$2:$U$1471, 'Date Events'!A2786)</f>
        <v>0</v>
      </c>
      <c r="C2786">
        <f>COUNTIF(Employee!$X$2:$X$1471, 'Date Events'!A2786)</f>
        <v>1</v>
      </c>
      <c r="D2786">
        <f t="shared" si="43"/>
        <v>1114</v>
      </c>
      <c r="E2786">
        <f>COUNTIF(Employee!$AA$2:$AA$1471, 'Date Events'!A2786)</f>
        <v>0</v>
      </c>
      <c r="F2786">
        <f>IF(ISNA(VLOOKUP(A2786, PerformanceRating!$P$8:$R$2778, 2, FALSE)), "", VLOOKUP(A2786, PerformanceRating!$P$8:$R$2778, 2, FALSE))</f>
        <v>5</v>
      </c>
      <c r="G2786">
        <f>IF(ISNA(VLOOKUP(A2786, PerformanceRating!$P$8:$R$2778, 3, FALSE)), "", VLOOKUP(A2786, PerformanceRating!$P$8:$R$2778, 3, FALSE))</f>
        <v>4</v>
      </c>
      <c r="H2786">
        <f>IF(ISNA(VLOOKUP(A2786, PerformanceRating!$C$2:$N$6710, 11, FALSE)), "", VLOOKUP(A2786, PerformanceRating!$C$2:$N$6710, 11, FALSE))</f>
        <v>4</v>
      </c>
      <c r="I2786">
        <f>IF(ISNA(VLOOKUP(A2786, PerformanceRating!$C$2:$N$6710, 12, FALSE)), "", VLOOKUP(A2786, PerformanceRating!$C$2:$N$6710, 12, FALSE))</f>
        <v>4.5</v>
      </c>
    </row>
    <row r="2787" spans="1:9" x14ac:dyDescent="0.25">
      <c r="A2787" s="1">
        <v>44497</v>
      </c>
      <c r="B2787">
        <f>COUNTIF(Employee!$U$2:$U$1471, 'Date Events'!A2787)</f>
        <v>0</v>
      </c>
      <c r="C2787">
        <f>COUNTIF(Employee!$X$2:$X$1471, 'Date Events'!A2787)</f>
        <v>0</v>
      </c>
      <c r="D2787">
        <f t="shared" si="43"/>
        <v>1114</v>
      </c>
      <c r="E2787">
        <f>COUNTIF(Employee!$AA$2:$AA$1471, 'Date Events'!A2787)</f>
        <v>0</v>
      </c>
      <c r="F2787">
        <f>IF(ISNA(VLOOKUP(A2787, PerformanceRating!$P$8:$R$2778, 2, FALSE)), "", VLOOKUP(A2787, PerformanceRating!$P$8:$R$2778, 2, FALSE))</f>
        <v>4</v>
      </c>
      <c r="G2787">
        <f>IF(ISNA(VLOOKUP(A2787, PerformanceRating!$P$8:$R$2778, 3, FALSE)), "", VLOOKUP(A2787, PerformanceRating!$P$8:$R$2778, 3, FALSE))</f>
        <v>3.6666666666666665</v>
      </c>
      <c r="H2787">
        <f>IF(ISNA(VLOOKUP(A2787, PerformanceRating!$C$2:$N$6710, 11, FALSE)), "", VLOOKUP(A2787, PerformanceRating!$C$2:$N$6710, 11, FALSE))</f>
        <v>3.5</v>
      </c>
      <c r="I2787">
        <f>IF(ISNA(VLOOKUP(A2787, PerformanceRating!$C$2:$N$6710, 12, FALSE)), "", VLOOKUP(A2787, PerformanceRating!$C$2:$N$6710, 12, FALSE))</f>
        <v>4</v>
      </c>
    </row>
    <row r="2788" spans="1:9" x14ac:dyDescent="0.25">
      <c r="A2788" s="1">
        <v>44498</v>
      </c>
      <c r="B2788">
        <f>COUNTIF(Employee!$U$2:$U$1471, 'Date Events'!A2788)</f>
        <v>1</v>
      </c>
      <c r="C2788">
        <f>COUNTIF(Employee!$X$2:$X$1471, 'Date Events'!A2788)</f>
        <v>0</v>
      </c>
      <c r="D2788">
        <f t="shared" si="43"/>
        <v>1115</v>
      </c>
      <c r="E2788">
        <f>COUNTIF(Employee!$AA$2:$AA$1471, 'Date Events'!A2788)</f>
        <v>0</v>
      </c>
      <c r="F2788">
        <f>IF(ISNA(VLOOKUP(A2788, PerformanceRating!$P$8:$R$2778, 2, FALSE)), "", VLOOKUP(A2788, PerformanceRating!$P$8:$R$2778, 2, FALSE))</f>
        <v>3</v>
      </c>
      <c r="G2788">
        <f>IF(ISNA(VLOOKUP(A2788, PerformanceRating!$P$8:$R$2778, 3, FALSE)), "", VLOOKUP(A2788, PerformanceRating!$P$8:$R$2778, 3, FALSE))</f>
        <v>3</v>
      </c>
      <c r="H2788">
        <f>IF(ISNA(VLOOKUP(A2788, PerformanceRating!$C$2:$N$6710, 11, FALSE)), "", VLOOKUP(A2788, PerformanceRating!$C$2:$N$6710, 11, FALSE))</f>
        <v>4.25</v>
      </c>
      <c r="I2788">
        <f>IF(ISNA(VLOOKUP(A2788, PerformanceRating!$C$2:$N$6710, 12, FALSE)), "", VLOOKUP(A2788, PerformanceRating!$C$2:$N$6710, 12, FALSE))</f>
        <v>3</v>
      </c>
    </row>
    <row r="2789" spans="1:9" x14ac:dyDescent="0.25">
      <c r="A2789" s="1">
        <v>44499</v>
      </c>
      <c r="B2789">
        <f>COUNTIF(Employee!$U$2:$U$1471, 'Date Events'!A2789)</f>
        <v>0</v>
      </c>
      <c r="C2789">
        <f>COUNTIF(Employee!$X$2:$X$1471, 'Date Events'!A2789)</f>
        <v>0</v>
      </c>
      <c r="D2789">
        <f t="shared" si="43"/>
        <v>1115</v>
      </c>
      <c r="E2789">
        <f>COUNTIF(Employee!$AA$2:$AA$1471, 'Date Events'!A2789)</f>
        <v>0</v>
      </c>
      <c r="F2789">
        <f>IF(ISNA(VLOOKUP(A2789, PerformanceRating!$P$8:$R$2778, 2, FALSE)), "", VLOOKUP(A2789, PerformanceRating!$P$8:$R$2778, 2, FALSE))</f>
        <v>3.8</v>
      </c>
      <c r="G2789">
        <f>IF(ISNA(VLOOKUP(A2789, PerformanceRating!$P$8:$R$2778, 3, FALSE)), "", VLOOKUP(A2789, PerformanceRating!$P$8:$R$2778, 3, FALSE))</f>
        <v>3.2</v>
      </c>
      <c r="H2789">
        <f>IF(ISNA(VLOOKUP(A2789, PerformanceRating!$C$2:$N$6710, 11, FALSE)), "", VLOOKUP(A2789, PerformanceRating!$C$2:$N$6710, 11, FALSE))</f>
        <v>2.5</v>
      </c>
      <c r="I2789">
        <f>IF(ISNA(VLOOKUP(A2789, PerformanceRating!$C$2:$N$6710, 12, FALSE)), "", VLOOKUP(A2789, PerformanceRating!$C$2:$N$6710, 12, FALSE))</f>
        <v>2.5</v>
      </c>
    </row>
    <row r="2790" spans="1:9" x14ac:dyDescent="0.25">
      <c r="A2790" s="1">
        <v>44500</v>
      </c>
      <c r="B2790">
        <f>COUNTIF(Employee!$U$2:$U$1471, 'Date Events'!A2790)</f>
        <v>0</v>
      </c>
      <c r="C2790">
        <f>COUNTIF(Employee!$X$2:$X$1471, 'Date Events'!A2790)</f>
        <v>0</v>
      </c>
      <c r="D2790">
        <f t="shared" si="43"/>
        <v>1115</v>
      </c>
      <c r="E2790">
        <f>COUNTIF(Employee!$AA$2:$AA$1471, 'Date Events'!A2790)</f>
        <v>0</v>
      </c>
      <c r="F2790">
        <f>IF(ISNA(VLOOKUP(A2790, PerformanceRating!$P$8:$R$2778, 2, FALSE)), "", VLOOKUP(A2790, PerformanceRating!$P$8:$R$2778, 2, FALSE))</f>
        <v>4</v>
      </c>
      <c r="G2790">
        <f>IF(ISNA(VLOOKUP(A2790, PerformanceRating!$P$8:$R$2778, 3, FALSE)), "", VLOOKUP(A2790, PerformanceRating!$P$8:$R$2778, 3, FALSE))</f>
        <v>3.5</v>
      </c>
      <c r="H2790">
        <f>IF(ISNA(VLOOKUP(A2790, PerformanceRating!$C$2:$N$6710, 11, FALSE)), "", VLOOKUP(A2790, PerformanceRating!$C$2:$N$6710, 11, FALSE))</f>
        <v>3.75</v>
      </c>
      <c r="I2790">
        <f>IF(ISNA(VLOOKUP(A2790, PerformanceRating!$C$2:$N$6710, 12, FALSE)), "", VLOOKUP(A2790, PerformanceRating!$C$2:$N$6710, 12, FALSE))</f>
        <v>3.5</v>
      </c>
    </row>
    <row r="2791" spans="1:9" x14ac:dyDescent="0.25">
      <c r="A2791" s="1">
        <v>44501</v>
      </c>
      <c r="B2791">
        <f>COUNTIF(Employee!$U$2:$U$1471, 'Date Events'!A2791)</f>
        <v>0</v>
      </c>
      <c r="C2791">
        <f>COUNTIF(Employee!$X$2:$X$1471, 'Date Events'!A2791)</f>
        <v>0</v>
      </c>
      <c r="D2791">
        <f t="shared" si="43"/>
        <v>1115</v>
      </c>
      <c r="E2791">
        <f>COUNTIF(Employee!$AA$2:$AA$1471, 'Date Events'!A2791)</f>
        <v>0</v>
      </c>
      <c r="F2791">
        <f>IF(ISNA(VLOOKUP(A2791, PerformanceRating!$P$8:$R$2778, 2, FALSE)), "", VLOOKUP(A2791, PerformanceRating!$P$8:$R$2778, 2, FALSE))</f>
        <v>3.5</v>
      </c>
      <c r="G2791">
        <f>IF(ISNA(VLOOKUP(A2791, PerformanceRating!$P$8:$R$2778, 3, FALSE)), "", VLOOKUP(A2791, PerformanceRating!$P$8:$R$2778, 3, FALSE))</f>
        <v>3.5</v>
      </c>
      <c r="H2791">
        <f>IF(ISNA(VLOOKUP(A2791, PerformanceRating!$C$2:$N$6710, 11, FALSE)), "", VLOOKUP(A2791, PerformanceRating!$C$2:$N$6710, 11, FALSE))</f>
        <v>4.75</v>
      </c>
      <c r="I2791">
        <f>IF(ISNA(VLOOKUP(A2791, PerformanceRating!$C$2:$N$6710, 12, FALSE)), "", VLOOKUP(A2791, PerformanceRating!$C$2:$N$6710, 12, FALSE))</f>
        <v>3</v>
      </c>
    </row>
    <row r="2792" spans="1:9" x14ac:dyDescent="0.25">
      <c r="A2792" s="1">
        <v>44502</v>
      </c>
      <c r="B2792">
        <f>COUNTIF(Employee!$U$2:$U$1471, 'Date Events'!A2792)</f>
        <v>0</v>
      </c>
      <c r="C2792">
        <f>COUNTIF(Employee!$X$2:$X$1471, 'Date Events'!A2792)</f>
        <v>0</v>
      </c>
      <c r="D2792">
        <f t="shared" si="43"/>
        <v>1115</v>
      </c>
      <c r="E2792">
        <f>COUNTIF(Employee!$AA$2:$AA$1471, 'Date Events'!A2792)</f>
        <v>0</v>
      </c>
      <c r="F2792">
        <f>IF(ISNA(VLOOKUP(A2792, PerformanceRating!$P$8:$R$2778, 2, FALSE)), "", VLOOKUP(A2792, PerformanceRating!$P$8:$R$2778, 2, FALSE))</f>
        <v>3.5</v>
      </c>
      <c r="G2792">
        <f>IF(ISNA(VLOOKUP(A2792, PerformanceRating!$P$8:$R$2778, 3, FALSE)), "", VLOOKUP(A2792, PerformanceRating!$P$8:$R$2778, 3, FALSE))</f>
        <v>2.5</v>
      </c>
      <c r="H2792">
        <f>IF(ISNA(VLOOKUP(A2792, PerformanceRating!$C$2:$N$6710, 11, FALSE)), "", VLOOKUP(A2792, PerformanceRating!$C$2:$N$6710, 11, FALSE))</f>
        <v>3.5</v>
      </c>
      <c r="I2792">
        <f>IF(ISNA(VLOOKUP(A2792, PerformanceRating!$C$2:$N$6710, 12, FALSE)), "", VLOOKUP(A2792, PerformanceRating!$C$2:$N$6710, 12, FALSE))</f>
        <v>3.5</v>
      </c>
    </row>
    <row r="2793" spans="1:9" x14ac:dyDescent="0.25">
      <c r="A2793" s="1">
        <v>44503</v>
      </c>
      <c r="B2793">
        <f>COUNTIF(Employee!$U$2:$U$1471, 'Date Events'!A2793)</f>
        <v>0</v>
      </c>
      <c r="C2793">
        <f>COUNTIF(Employee!$X$2:$X$1471, 'Date Events'!A2793)</f>
        <v>1</v>
      </c>
      <c r="D2793">
        <f t="shared" si="43"/>
        <v>1114</v>
      </c>
      <c r="E2793">
        <f>COUNTIF(Employee!$AA$2:$AA$1471, 'Date Events'!A2793)</f>
        <v>1</v>
      </c>
      <c r="F2793">
        <f>IF(ISNA(VLOOKUP(A2793, PerformanceRating!$P$8:$R$2778, 2, FALSE)), "", VLOOKUP(A2793, PerformanceRating!$P$8:$R$2778, 2, FALSE))</f>
        <v>3.6666666666666665</v>
      </c>
      <c r="G2793">
        <f>IF(ISNA(VLOOKUP(A2793, PerformanceRating!$P$8:$R$2778, 3, FALSE)), "", VLOOKUP(A2793, PerformanceRating!$P$8:$R$2778, 3, FALSE))</f>
        <v>3.3333333333333335</v>
      </c>
      <c r="H2793">
        <f>IF(ISNA(VLOOKUP(A2793, PerformanceRating!$C$2:$N$6710, 11, FALSE)), "", VLOOKUP(A2793, PerformanceRating!$C$2:$N$6710, 11, FALSE))</f>
        <v>4</v>
      </c>
      <c r="I2793">
        <f>IF(ISNA(VLOOKUP(A2793, PerformanceRating!$C$2:$N$6710, 12, FALSE)), "", VLOOKUP(A2793, PerformanceRating!$C$2:$N$6710, 12, FALSE))</f>
        <v>4</v>
      </c>
    </row>
    <row r="2794" spans="1:9" x14ac:dyDescent="0.25">
      <c r="A2794" s="1">
        <v>44504</v>
      </c>
      <c r="B2794">
        <f>COUNTIF(Employee!$U$2:$U$1471, 'Date Events'!A2794)</f>
        <v>0</v>
      </c>
      <c r="C2794">
        <f>COUNTIF(Employee!$X$2:$X$1471, 'Date Events'!A2794)</f>
        <v>0</v>
      </c>
      <c r="D2794">
        <f t="shared" si="43"/>
        <v>1114</v>
      </c>
      <c r="E2794">
        <f>COUNTIF(Employee!$AA$2:$AA$1471, 'Date Events'!A2794)</f>
        <v>0</v>
      </c>
      <c r="F2794">
        <f>IF(ISNA(VLOOKUP(A2794, PerformanceRating!$P$8:$R$2778, 2, FALSE)), "", VLOOKUP(A2794, PerformanceRating!$P$8:$R$2778, 2, FALSE))</f>
        <v>3.75</v>
      </c>
      <c r="G2794">
        <f>IF(ISNA(VLOOKUP(A2794, PerformanceRating!$P$8:$R$2778, 3, FALSE)), "", VLOOKUP(A2794, PerformanceRating!$P$8:$R$2778, 3, FALSE))</f>
        <v>3.25</v>
      </c>
      <c r="H2794">
        <f>IF(ISNA(VLOOKUP(A2794, PerformanceRating!$C$2:$N$6710, 11, FALSE)), "", VLOOKUP(A2794, PerformanceRating!$C$2:$N$6710, 11, FALSE))</f>
        <v>3.5</v>
      </c>
      <c r="I2794">
        <f>IF(ISNA(VLOOKUP(A2794, PerformanceRating!$C$2:$N$6710, 12, FALSE)), "", VLOOKUP(A2794, PerformanceRating!$C$2:$N$6710, 12, FALSE))</f>
        <v>3</v>
      </c>
    </row>
    <row r="2795" spans="1:9" x14ac:dyDescent="0.25">
      <c r="A2795" s="1">
        <v>44505</v>
      </c>
      <c r="B2795">
        <f>COUNTIF(Employee!$U$2:$U$1471, 'Date Events'!A2795)</f>
        <v>0</v>
      </c>
      <c r="C2795">
        <f>COUNTIF(Employee!$X$2:$X$1471, 'Date Events'!A2795)</f>
        <v>0</v>
      </c>
      <c r="D2795">
        <f t="shared" si="43"/>
        <v>1114</v>
      </c>
      <c r="E2795">
        <f>COUNTIF(Employee!$AA$2:$AA$1471, 'Date Events'!A2795)</f>
        <v>0</v>
      </c>
      <c r="F2795">
        <f>IF(ISNA(VLOOKUP(A2795, PerformanceRating!$P$8:$R$2778, 2, FALSE)), "", VLOOKUP(A2795, PerformanceRating!$P$8:$R$2778, 2, FALSE))</f>
        <v>3.6</v>
      </c>
      <c r="G2795">
        <f>IF(ISNA(VLOOKUP(A2795, PerformanceRating!$P$8:$R$2778, 3, FALSE)), "", VLOOKUP(A2795, PerformanceRating!$P$8:$R$2778, 3, FALSE))</f>
        <v>3</v>
      </c>
      <c r="H2795">
        <f>IF(ISNA(VLOOKUP(A2795, PerformanceRating!$C$2:$N$6710, 11, FALSE)), "", VLOOKUP(A2795, PerformanceRating!$C$2:$N$6710, 11, FALSE))</f>
        <v>4.25</v>
      </c>
      <c r="I2795">
        <f>IF(ISNA(VLOOKUP(A2795, PerformanceRating!$C$2:$N$6710, 12, FALSE)), "", VLOOKUP(A2795, PerformanceRating!$C$2:$N$6710, 12, FALSE))</f>
        <v>3</v>
      </c>
    </row>
    <row r="2796" spans="1:9" x14ac:dyDescent="0.25">
      <c r="A2796" s="1">
        <v>44506</v>
      </c>
      <c r="B2796">
        <f>COUNTIF(Employee!$U$2:$U$1471, 'Date Events'!A2796)</f>
        <v>0</v>
      </c>
      <c r="C2796">
        <f>COUNTIF(Employee!$X$2:$X$1471, 'Date Events'!A2796)</f>
        <v>0</v>
      </c>
      <c r="D2796">
        <f t="shared" si="43"/>
        <v>1114</v>
      </c>
      <c r="E2796">
        <f>COUNTIF(Employee!$AA$2:$AA$1471, 'Date Events'!A2796)</f>
        <v>0</v>
      </c>
      <c r="F2796">
        <f>IF(ISNA(VLOOKUP(A2796, PerformanceRating!$P$8:$R$2778, 2, FALSE)), "", VLOOKUP(A2796, PerformanceRating!$P$8:$R$2778, 2, FALSE))</f>
        <v>4.333333333333333</v>
      </c>
      <c r="G2796">
        <f>IF(ISNA(VLOOKUP(A2796, PerformanceRating!$P$8:$R$2778, 3, FALSE)), "", VLOOKUP(A2796, PerformanceRating!$P$8:$R$2778, 3, FALSE))</f>
        <v>3.6666666666666665</v>
      </c>
      <c r="H2796">
        <f>IF(ISNA(VLOOKUP(A2796, PerformanceRating!$C$2:$N$6710, 11, FALSE)), "", VLOOKUP(A2796, PerformanceRating!$C$2:$N$6710, 11, FALSE))</f>
        <v>3.25</v>
      </c>
      <c r="I2796">
        <f>IF(ISNA(VLOOKUP(A2796, PerformanceRating!$C$2:$N$6710, 12, FALSE)), "", VLOOKUP(A2796, PerformanceRating!$C$2:$N$6710, 12, FALSE))</f>
        <v>3.5</v>
      </c>
    </row>
    <row r="2797" spans="1:9" x14ac:dyDescent="0.25">
      <c r="A2797" s="1">
        <v>44507</v>
      </c>
      <c r="B2797">
        <f>COUNTIF(Employee!$U$2:$U$1471, 'Date Events'!A2797)</f>
        <v>1</v>
      </c>
      <c r="C2797">
        <f>COUNTIF(Employee!$X$2:$X$1471, 'Date Events'!A2797)</f>
        <v>1</v>
      </c>
      <c r="D2797">
        <f t="shared" si="43"/>
        <v>1114</v>
      </c>
      <c r="E2797">
        <f>COUNTIF(Employee!$AA$2:$AA$1471, 'Date Events'!A2797)</f>
        <v>0</v>
      </c>
      <c r="F2797">
        <f>IF(ISNA(VLOOKUP(A2797, PerformanceRating!$P$8:$R$2778, 2, FALSE)), "", VLOOKUP(A2797, PerformanceRating!$P$8:$R$2778, 2, FALSE))</f>
        <v>5</v>
      </c>
      <c r="G2797">
        <f>IF(ISNA(VLOOKUP(A2797, PerformanceRating!$P$8:$R$2778, 3, FALSE)), "", VLOOKUP(A2797, PerformanceRating!$P$8:$R$2778, 3, FALSE))</f>
        <v>4.666666666666667</v>
      </c>
      <c r="H2797">
        <f>IF(ISNA(VLOOKUP(A2797, PerformanceRating!$C$2:$N$6710, 11, FALSE)), "", VLOOKUP(A2797, PerformanceRating!$C$2:$N$6710, 11, FALSE))</f>
        <v>3.25</v>
      </c>
      <c r="I2797">
        <f>IF(ISNA(VLOOKUP(A2797, PerformanceRating!$C$2:$N$6710, 12, FALSE)), "", VLOOKUP(A2797, PerformanceRating!$C$2:$N$6710, 12, FALSE))</f>
        <v>5</v>
      </c>
    </row>
    <row r="2798" spans="1:9" x14ac:dyDescent="0.25">
      <c r="A2798" s="1">
        <v>44508</v>
      </c>
      <c r="B2798">
        <f>COUNTIF(Employee!$U$2:$U$1471, 'Date Events'!A2798)</f>
        <v>0</v>
      </c>
      <c r="C2798">
        <f>COUNTIF(Employee!$X$2:$X$1471, 'Date Events'!A2798)</f>
        <v>1</v>
      </c>
      <c r="D2798">
        <f t="shared" si="43"/>
        <v>1113</v>
      </c>
      <c r="E2798">
        <f>COUNTIF(Employee!$AA$2:$AA$1471, 'Date Events'!A2798)</f>
        <v>1</v>
      </c>
      <c r="F2798">
        <f>IF(ISNA(VLOOKUP(A2798, PerformanceRating!$P$8:$R$2778, 2, FALSE)), "", VLOOKUP(A2798, PerformanceRating!$P$8:$R$2778, 2, FALSE))</f>
        <v>4.4285714285714288</v>
      </c>
      <c r="G2798">
        <f>IF(ISNA(VLOOKUP(A2798, PerformanceRating!$P$8:$R$2778, 3, FALSE)), "", VLOOKUP(A2798, PerformanceRating!$P$8:$R$2778, 3, FALSE))</f>
        <v>3.8571428571428572</v>
      </c>
      <c r="H2798">
        <f>IF(ISNA(VLOOKUP(A2798, PerformanceRating!$C$2:$N$6710, 11, FALSE)), "", VLOOKUP(A2798, PerformanceRating!$C$2:$N$6710, 11, FALSE))</f>
        <v>3</v>
      </c>
      <c r="I2798">
        <f>IF(ISNA(VLOOKUP(A2798, PerformanceRating!$C$2:$N$6710, 12, FALSE)), "", VLOOKUP(A2798, PerformanceRating!$C$2:$N$6710, 12, FALSE))</f>
        <v>4.5</v>
      </c>
    </row>
    <row r="2799" spans="1:9" x14ac:dyDescent="0.25">
      <c r="A2799" s="1">
        <v>44509</v>
      </c>
      <c r="B2799">
        <f>COUNTIF(Employee!$U$2:$U$1471, 'Date Events'!A2799)</f>
        <v>1</v>
      </c>
      <c r="C2799">
        <f>COUNTIF(Employee!$X$2:$X$1471, 'Date Events'!A2799)</f>
        <v>1</v>
      </c>
      <c r="D2799">
        <f t="shared" si="43"/>
        <v>1113</v>
      </c>
      <c r="E2799">
        <f>COUNTIF(Employee!$AA$2:$AA$1471, 'Date Events'!A2799)</f>
        <v>1</v>
      </c>
      <c r="F2799">
        <f>IF(ISNA(VLOOKUP(A2799, PerformanceRating!$P$8:$R$2778, 2, FALSE)), "", VLOOKUP(A2799, PerformanceRating!$P$8:$R$2778, 2, FALSE))</f>
        <v>5</v>
      </c>
      <c r="G2799">
        <f>IF(ISNA(VLOOKUP(A2799, PerformanceRating!$P$8:$R$2778, 3, FALSE)), "", VLOOKUP(A2799, PerformanceRating!$P$8:$R$2778, 3, FALSE))</f>
        <v>5</v>
      </c>
      <c r="H2799">
        <f>IF(ISNA(VLOOKUP(A2799, PerformanceRating!$C$2:$N$6710, 11, FALSE)), "", VLOOKUP(A2799, PerformanceRating!$C$2:$N$6710, 11, FALSE))</f>
        <v>3.5</v>
      </c>
      <c r="I2799">
        <f>IF(ISNA(VLOOKUP(A2799, PerformanceRating!$C$2:$N$6710, 12, FALSE)), "", VLOOKUP(A2799, PerformanceRating!$C$2:$N$6710, 12, FALSE))</f>
        <v>5</v>
      </c>
    </row>
    <row r="2800" spans="1:9" x14ac:dyDescent="0.25">
      <c r="A2800" s="1">
        <v>44510</v>
      </c>
      <c r="B2800">
        <f>COUNTIF(Employee!$U$2:$U$1471, 'Date Events'!A2800)</f>
        <v>0</v>
      </c>
      <c r="C2800">
        <f>COUNTIF(Employee!$X$2:$X$1471, 'Date Events'!A2800)</f>
        <v>0</v>
      </c>
      <c r="D2800">
        <f t="shared" si="43"/>
        <v>1113</v>
      </c>
      <c r="E2800">
        <f>COUNTIF(Employee!$AA$2:$AA$1471, 'Date Events'!A2800)</f>
        <v>0</v>
      </c>
      <c r="F2800">
        <f>IF(ISNA(VLOOKUP(A2800, PerformanceRating!$P$8:$R$2778, 2, FALSE)), "", VLOOKUP(A2800, PerformanceRating!$P$8:$R$2778, 2, FALSE))</f>
        <v>4</v>
      </c>
      <c r="G2800">
        <f>IF(ISNA(VLOOKUP(A2800, PerformanceRating!$P$8:$R$2778, 3, FALSE)), "", VLOOKUP(A2800, PerformanceRating!$P$8:$R$2778, 3, FALSE))</f>
        <v>4</v>
      </c>
      <c r="H2800">
        <f>IF(ISNA(VLOOKUP(A2800, PerformanceRating!$C$2:$N$6710, 11, FALSE)), "", VLOOKUP(A2800, PerformanceRating!$C$2:$N$6710, 11, FALSE))</f>
        <v>4.5</v>
      </c>
      <c r="I2800">
        <f>IF(ISNA(VLOOKUP(A2800, PerformanceRating!$C$2:$N$6710, 12, FALSE)), "", VLOOKUP(A2800, PerformanceRating!$C$2:$N$6710, 12, FALSE))</f>
        <v>4</v>
      </c>
    </row>
    <row r="2801" spans="1:9" x14ac:dyDescent="0.25">
      <c r="A2801" s="1">
        <v>44511</v>
      </c>
      <c r="B2801">
        <f>COUNTIF(Employee!$U$2:$U$1471, 'Date Events'!A2801)</f>
        <v>0</v>
      </c>
      <c r="C2801">
        <f>COUNTIF(Employee!$X$2:$X$1471, 'Date Events'!A2801)</f>
        <v>0</v>
      </c>
      <c r="D2801">
        <f t="shared" si="43"/>
        <v>1113</v>
      </c>
      <c r="E2801">
        <f>COUNTIF(Employee!$AA$2:$AA$1471, 'Date Events'!A2801)</f>
        <v>1</v>
      </c>
      <c r="F2801">
        <f>IF(ISNA(VLOOKUP(A2801, PerformanceRating!$P$8:$R$2778, 2, FALSE)), "", VLOOKUP(A2801, PerformanceRating!$P$8:$R$2778, 2, FALSE))</f>
        <v>3.5</v>
      </c>
      <c r="G2801">
        <f>IF(ISNA(VLOOKUP(A2801, PerformanceRating!$P$8:$R$2778, 3, FALSE)), "", VLOOKUP(A2801, PerformanceRating!$P$8:$R$2778, 3, FALSE))</f>
        <v>2.5</v>
      </c>
      <c r="H2801">
        <f>IF(ISNA(VLOOKUP(A2801, PerformanceRating!$C$2:$N$6710, 11, FALSE)), "", VLOOKUP(A2801, PerformanceRating!$C$2:$N$6710, 11, FALSE))</f>
        <v>3.75</v>
      </c>
      <c r="I2801">
        <f>IF(ISNA(VLOOKUP(A2801, PerformanceRating!$C$2:$N$6710, 12, FALSE)), "", VLOOKUP(A2801, PerformanceRating!$C$2:$N$6710, 12, FALSE))</f>
        <v>3.5</v>
      </c>
    </row>
    <row r="2802" spans="1:9" x14ac:dyDescent="0.25">
      <c r="A2802" s="1">
        <v>44512</v>
      </c>
      <c r="B2802">
        <f>COUNTIF(Employee!$U$2:$U$1471, 'Date Events'!A2802)</f>
        <v>0</v>
      </c>
      <c r="C2802">
        <f>COUNTIF(Employee!$X$2:$X$1471, 'Date Events'!A2802)</f>
        <v>0</v>
      </c>
      <c r="D2802">
        <f t="shared" si="43"/>
        <v>1113</v>
      </c>
      <c r="E2802">
        <f>COUNTIF(Employee!$AA$2:$AA$1471, 'Date Events'!A2802)</f>
        <v>0</v>
      </c>
      <c r="F2802">
        <f>IF(ISNA(VLOOKUP(A2802, PerformanceRating!$P$8:$R$2778, 2, FALSE)), "", VLOOKUP(A2802, PerformanceRating!$P$8:$R$2778, 2, FALSE))</f>
        <v>4</v>
      </c>
      <c r="G2802">
        <f>IF(ISNA(VLOOKUP(A2802, PerformanceRating!$P$8:$R$2778, 3, FALSE)), "", VLOOKUP(A2802, PerformanceRating!$P$8:$R$2778, 3, FALSE))</f>
        <v>3.5</v>
      </c>
      <c r="H2802">
        <f>IF(ISNA(VLOOKUP(A2802, PerformanceRating!$C$2:$N$6710, 11, FALSE)), "", VLOOKUP(A2802, PerformanceRating!$C$2:$N$6710, 11, FALSE))</f>
        <v>3.5</v>
      </c>
      <c r="I2802">
        <f>IF(ISNA(VLOOKUP(A2802, PerformanceRating!$C$2:$N$6710, 12, FALSE)), "", VLOOKUP(A2802, PerformanceRating!$C$2:$N$6710, 12, FALSE))</f>
        <v>3.5</v>
      </c>
    </row>
    <row r="2803" spans="1:9" x14ac:dyDescent="0.25">
      <c r="A2803" s="1">
        <v>44513</v>
      </c>
      <c r="B2803">
        <f>COUNTIF(Employee!$U$2:$U$1471, 'Date Events'!A2803)</f>
        <v>1</v>
      </c>
      <c r="C2803">
        <f>COUNTIF(Employee!$X$2:$X$1471, 'Date Events'!A2803)</f>
        <v>0</v>
      </c>
      <c r="D2803">
        <f t="shared" si="43"/>
        <v>1114</v>
      </c>
      <c r="E2803">
        <f>COUNTIF(Employee!$AA$2:$AA$1471, 'Date Events'!A2803)</f>
        <v>0</v>
      </c>
      <c r="F2803">
        <f>IF(ISNA(VLOOKUP(A2803, PerformanceRating!$P$8:$R$2778, 2, FALSE)), "", VLOOKUP(A2803, PerformanceRating!$P$8:$R$2778, 2, FALSE))</f>
        <v>4</v>
      </c>
      <c r="G2803">
        <f>IF(ISNA(VLOOKUP(A2803, PerformanceRating!$P$8:$R$2778, 3, FALSE)), "", VLOOKUP(A2803, PerformanceRating!$P$8:$R$2778, 3, FALSE))</f>
        <v>4</v>
      </c>
      <c r="H2803">
        <f>IF(ISNA(VLOOKUP(A2803, PerformanceRating!$C$2:$N$6710, 11, FALSE)), "", VLOOKUP(A2803, PerformanceRating!$C$2:$N$6710, 11, FALSE))</f>
        <v>3</v>
      </c>
      <c r="I2803">
        <f>IF(ISNA(VLOOKUP(A2803, PerformanceRating!$C$2:$N$6710, 12, FALSE)), "", VLOOKUP(A2803, PerformanceRating!$C$2:$N$6710, 12, FALSE))</f>
        <v>4</v>
      </c>
    </row>
    <row r="2804" spans="1:9" x14ac:dyDescent="0.25">
      <c r="A2804" s="1">
        <v>44514</v>
      </c>
      <c r="B2804">
        <f>COUNTIF(Employee!$U$2:$U$1471, 'Date Events'!A2804)</f>
        <v>2</v>
      </c>
      <c r="C2804">
        <f>COUNTIF(Employee!$X$2:$X$1471, 'Date Events'!A2804)</f>
        <v>0</v>
      </c>
      <c r="D2804">
        <f t="shared" si="43"/>
        <v>1116</v>
      </c>
      <c r="E2804">
        <f>COUNTIF(Employee!$AA$2:$AA$1471, 'Date Events'!A2804)</f>
        <v>0</v>
      </c>
      <c r="F2804">
        <f>IF(ISNA(VLOOKUP(A2804, PerformanceRating!$P$8:$R$2778, 2, FALSE)), "", VLOOKUP(A2804, PerformanceRating!$P$8:$R$2778, 2, FALSE))</f>
        <v>5</v>
      </c>
      <c r="G2804">
        <f>IF(ISNA(VLOOKUP(A2804, PerformanceRating!$P$8:$R$2778, 3, FALSE)), "", VLOOKUP(A2804, PerformanceRating!$P$8:$R$2778, 3, FALSE))</f>
        <v>4</v>
      </c>
      <c r="H2804">
        <f>IF(ISNA(VLOOKUP(A2804, PerformanceRating!$C$2:$N$6710, 11, FALSE)), "", VLOOKUP(A2804, PerformanceRating!$C$2:$N$6710, 11, FALSE))</f>
        <v>3</v>
      </c>
      <c r="I2804">
        <f>IF(ISNA(VLOOKUP(A2804, PerformanceRating!$C$2:$N$6710, 12, FALSE)), "", VLOOKUP(A2804, PerformanceRating!$C$2:$N$6710, 12, FALSE))</f>
        <v>4.5</v>
      </c>
    </row>
    <row r="2805" spans="1:9" x14ac:dyDescent="0.25">
      <c r="A2805" s="1">
        <v>44515</v>
      </c>
      <c r="B2805">
        <f>COUNTIF(Employee!$U$2:$U$1471, 'Date Events'!A2805)</f>
        <v>0</v>
      </c>
      <c r="C2805">
        <f>COUNTIF(Employee!$X$2:$X$1471, 'Date Events'!A2805)</f>
        <v>0</v>
      </c>
      <c r="D2805">
        <f t="shared" si="43"/>
        <v>1116</v>
      </c>
      <c r="E2805">
        <f>COUNTIF(Employee!$AA$2:$AA$1471, 'Date Events'!A2805)</f>
        <v>2</v>
      </c>
      <c r="F2805">
        <f>IF(ISNA(VLOOKUP(A2805, PerformanceRating!$P$8:$R$2778, 2, FALSE)), "", VLOOKUP(A2805, PerformanceRating!$P$8:$R$2778, 2, FALSE))</f>
        <v>3</v>
      </c>
      <c r="G2805">
        <f>IF(ISNA(VLOOKUP(A2805, PerformanceRating!$P$8:$R$2778, 3, FALSE)), "", VLOOKUP(A2805, PerformanceRating!$P$8:$R$2778, 3, FALSE))</f>
        <v>3</v>
      </c>
      <c r="H2805">
        <f>IF(ISNA(VLOOKUP(A2805, PerformanceRating!$C$2:$N$6710, 11, FALSE)), "", VLOOKUP(A2805, PerformanceRating!$C$2:$N$6710, 11, FALSE))</f>
        <v>1</v>
      </c>
      <c r="I2805">
        <f>IF(ISNA(VLOOKUP(A2805, PerformanceRating!$C$2:$N$6710, 12, FALSE)), "", VLOOKUP(A2805, PerformanceRating!$C$2:$N$6710, 12, FALSE))</f>
        <v>3</v>
      </c>
    </row>
    <row r="2806" spans="1:9" x14ac:dyDescent="0.25">
      <c r="A2806" s="1">
        <v>44516</v>
      </c>
      <c r="B2806">
        <f>COUNTIF(Employee!$U$2:$U$1471, 'Date Events'!A2806)</f>
        <v>1</v>
      </c>
      <c r="C2806">
        <f>COUNTIF(Employee!$X$2:$X$1471, 'Date Events'!A2806)</f>
        <v>0</v>
      </c>
      <c r="D2806">
        <f t="shared" si="43"/>
        <v>1117</v>
      </c>
      <c r="E2806">
        <f>COUNTIF(Employee!$AA$2:$AA$1471, 'Date Events'!A2806)</f>
        <v>0</v>
      </c>
      <c r="F2806">
        <f>IF(ISNA(VLOOKUP(A2806, PerformanceRating!$P$8:$R$2778, 2, FALSE)), "", VLOOKUP(A2806, PerformanceRating!$P$8:$R$2778, 2, FALSE))</f>
        <v>4</v>
      </c>
      <c r="G2806">
        <f>IF(ISNA(VLOOKUP(A2806, PerformanceRating!$P$8:$R$2778, 3, FALSE)), "", VLOOKUP(A2806, PerformanceRating!$P$8:$R$2778, 3, FALSE))</f>
        <v>3.5</v>
      </c>
      <c r="H2806">
        <f>IF(ISNA(VLOOKUP(A2806, PerformanceRating!$C$2:$N$6710, 11, FALSE)), "", VLOOKUP(A2806, PerformanceRating!$C$2:$N$6710, 11, FALSE))</f>
        <v>2</v>
      </c>
      <c r="I2806">
        <f>IF(ISNA(VLOOKUP(A2806, PerformanceRating!$C$2:$N$6710, 12, FALSE)), "", VLOOKUP(A2806, PerformanceRating!$C$2:$N$6710, 12, FALSE))</f>
        <v>4.5</v>
      </c>
    </row>
    <row r="2807" spans="1:9" x14ac:dyDescent="0.25">
      <c r="A2807" s="1">
        <v>44517</v>
      </c>
      <c r="B2807">
        <f>COUNTIF(Employee!$U$2:$U$1471, 'Date Events'!A2807)</f>
        <v>1</v>
      </c>
      <c r="C2807">
        <f>COUNTIF(Employee!$X$2:$X$1471, 'Date Events'!A2807)</f>
        <v>0</v>
      </c>
      <c r="D2807">
        <f t="shared" si="43"/>
        <v>1118</v>
      </c>
      <c r="E2807">
        <f>COUNTIF(Employee!$AA$2:$AA$1471, 'Date Events'!A2807)</f>
        <v>0</v>
      </c>
      <c r="F2807">
        <f>IF(ISNA(VLOOKUP(A2807, PerformanceRating!$P$8:$R$2778, 2, FALSE)), "", VLOOKUP(A2807, PerformanceRating!$P$8:$R$2778, 2, FALSE))</f>
        <v>4</v>
      </c>
      <c r="G2807">
        <f>IF(ISNA(VLOOKUP(A2807, PerformanceRating!$P$8:$R$2778, 3, FALSE)), "", VLOOKUP(A2807, PerformanceRating!$P$8:$R$2778, 3, FALSE))</f>
        <v>3.6666666666666665</v>
      </c>
      <c r="H2807">
        <f>IF(ISNA(VLOOKUP(A2807, PerformanceRating!$C$2:$N$6710, 11, FALSE)), "", VLOOKUP(A2807, PerformanceRating!$C$2:$N$6710, 11, FALSE))</f>
        <v>1.25</v>
      </c>
      <c r="I2807">
        <f>IF(ISNA(VLOOKUP(A2807, PerformanceRating!$C$2:$N$6710, 12, FALSE)), "", VLOOKUP(A2807, PerformanceRating!$C$2:$N$6710, 12, FALSE))</f>
        <v>4</v>
      </c>
    </row>
    <row r="2808" spans="1:9" x14ac:dyDescent="0.25">
      <c r="A2808" s="1">
        <v>44518</v>
      </c>
      <c r="B2808">
        <f>COUNTIF(Employee!$U$2:$U$1471, 'Date Events'!A2808)</f>
        <v>0</v>
      </c>
      <c r="C2808">
        <f>COUNTIF(Employee!$X$2:$X$1471, 'Date Events'!A2808)</f>
        <v>0</v>
      </c>
      <c r="D2808">
        <f t="shared" si="43"/>
        <v>1118</v>
      </c>
      <c r="E2808">
        <f>COUNTIF(Employee!$AA$2:$AA$1471, 'Date Events'!A2808)</f>
        <v>1</v>
      </c>
      <c r="F2808">
        <f>IF(ISNA(VLOOKUP(A2808, PerformanceRating!$P$8:$R$2778, 2, FALSE)), "", VLOOKUP(A2808, PerformanceRating!$P$8:$R$2778, 2, FALSE))</f>
        <v>4</v>
      </c>
      <c r="G2808">
        <f>IF(ISNA(VLOOKUP(A2808, PerformanceRating!$P$8:$R$2778, 3, FALSE)), "", VLOOKUP(A2808, PerformanceRating!$P$8:$R$2778, 3, FALSE))</f>
        <v>3.3333333333333335</v>
      </c>
      <c r="H2808">
        <f>IF(ISNA(VLOOKUP(A2808, PerformanceRating!$C$2:$N$6710, 11, FALSE)), "", VLOOKUP(A2808, PerformanceRating!$C$2:$N$6710, 11, FALSE))</f>
        <v>3.25</v>
      </c>
      <c r="I2808">
        <f>IF(ISNA(VLOOKUP(A2808, PerformanceRating!$C$2:$N$6710, 12, FALSE)), "", VLOOKUP(A2808, PerformanceRating!$C$2:$N$6710, 12, FALSE))</f>
        <v>5</v>
      </c>
    </row>
    <row r="2809" spans="1:9" x14ac:dyDescent="0.25">
      <c r="A2809" s="1">
        <v>44519</v>
      </c>
      <c r="B2809">
        <f>COUNTIF(Employee!$U$2:$U$1471, 'Date Events'!A2809)</f>
        <v>0</v>
      </c>
      <c r="C2809">
        <f>COUNTIF(Employee!$X$2:$X$1471, 'Date Events'!A2809)</f>
        <v>0</v>
      </c>
      <c r="D2809">
        <f t="shared" si="43"/>
        <v>1118</v>
      </c>
      <c r="E2809">
        <f>COUNTIF(Employee!$AA$2:$AA$1471, 'Date Events'!A2809)</f>
        <v>0</v>
      </c>
      <c r="F2809">
        <f>IF(ISNA(VLOOKUP(A2809, PerformanceRating!$P$8:$R$2778, 2, FALSE)), "", VLOOKUP(A2809, PerformanceRating!$P$8:$R$2778, 2, FALSE))</f>
        <v>4.25</v>
      </c>
      <c r="G2809">
        <f>IF(ISNA(VLOOKUP(A2809, PerformanceRating!$P$8:$R$2778, 3, FALSE)), "", VLOOKUP(A2809, PerformanceRating!$P$8:$R$2778, 3, FALSE))</f>
        <v>3.5</v>
      </c>
      <c r="H2809">
        <f>IF(ISNA(VLOOKUP(A2809, PerformanceRating!$C$2:$N$6710, 11, FALSE)), "", VLOOKUP(A2809, PerformanceRating!$C$2:$N$6710, 11, FALSE))</f>
        <v>3.25</v>
      </c>
      <c r="I2809">
        <f>IF(ISNA(VLOOKUP(A2809, PerformanceRating!$C$2:$N$6710, 12, FALSE)), "", VLOOKUP(A2809, PerformanceRating!$C$2:$N$6710, 12, FALSE))</f>
        <v>4.5</v>
      </c>
    </row>
    <row r="2810" spans="1:9" x14ac:dyDescent="0.25">
      <c r="A2810" s="1">
        <v>44520</v>
      </c>
      <c r="B2810">
        <f>COUNTIF(Employee!$U$2:$U$1471, 'Date Events'!A2810)</f>
        <v>0</v>
      </c>
      <c r="C2810">
        <f>COUNTIF(Employee!$X$2:$X$1471, 'Date Events'!A2810)</f>
        <v>0</v>
      </c>
      <c r="D2810">
        <f t="shared" si="43"/>
        <v>1118</v>
      </c>
      <c r="E2810">
        <f>COUNTIF(Employee!$AA$2:$AA$1471, 'Date Events'!A2810)</f>
        <v>0</v>
      </c>
      <c r="F2810">
        <f>IF(ISNA(VLOOKUP(A2810, PerformanceRating!$P$8:$R$2778, 2, FALSE)), "", VLOOKUP(A2810, PerformanceRating!$P$8:$R$2778, 2, FALSE))</f>
        <v>3.6666666666666665</v>
      </c>
      <c r="G2810">
        <f>IF(ISNA(VLOOKUP(A2810, PerformanceRating!$P$8:$R$2778, 3, FALSE)), "", VLOOKUP(A2810, PerformanceRating!$P$8:$R$2778, 3, FALSE))</f>
        <v>3</v>
      </c>
      <c r="H2810">
        <f>IF(ISNA(VLOOKUP(A2810, PerformanceRating!$C$2:$N$6710, 11, FALSE)), "", VLOOKUP(A2810, PerformanceRating!$C$2:$N$6710, 11, FALSE))</f>
        <v>2.5</v>
      </c>
      <c r="I2810">
        <f>IF(ISNA(VLOOKUP(A2810, PerformanceRating!$C$2:$N$6710, 12, FALSE)), "", VLOOKUP(A2810, PerformanceRating!$C$2:$N$6710, 12, FALSE))</f>
        <v>4.5</v>
      </c>
    </row>
    <row r="2811" spans="1:9" x14ac:dyDescent="0.25">
      <c r="A2811" s="1">
        <v>44521</v>
      </c>
      <c r="B2811">
        <f>COUNTIF(Employee!$U$2:$U$1471, 'Date Events'!A2811)</f>
        <v>2</v>
      </c>
      <c r="C2811">
        <f>COUNTIF(Employee!$X$2:$X$1471, 'Date Events'!A2811)</f>
        <v>0</v>
      </c>
      <c r="D2811">
        <f t="shared" si="43"/>
        <v>1120</v>
      </c>
      <c r="E2811">
        <f>COUNTIF(Employee!$AA$2:$AA$1471, 'Date Events'!A2811)</f>
        <v>0</v>
      </c>
      <c r="F2811">
        <f>IF(ISNA(VLOOKUP(A2811, PerformanceRating!$P$8:$R$2778, 2, FALSE)), "", VLOOKUP(A2811, PerformanceRating!$P$8:$R$2778, 2, FALSE))</f>
        <v>3</v>
      </c>
      <c r="G2811">
        <f>IF(ISNA(VLOOKUP(A2811, PerformanceRating!$P$8:$R$2778, 3, FALSE)), "", VLOOKUP(A2811, PerformanceRating!$P$8:$R$2778, 3, FALSE))</f>
        <v>2.3333333333333335</v>
      </c>
      <c r="H2811">
        <f>IF(ISNA(VLOOKUP(A2811, PerformanceRating!$C$2:$N$6710, 11, FALSE)), "", VLOOKUP(A2811, PerformanceRating!$C$2:$N$6710, 11, FALSE))</f>
        <v>3</v>
      </c>
      <c r="I2811">
        <f>IF(ISNA(VLOOKUP(A2811, PerformanceRating!$C$2:$N$6710, 12, FALSE)), "", VLOOKUP(A2811, PerformanceRating!$C$2:$N$6710, 12, FALSE))</f>
        <v>2.5</v>
      </c>
    </row>
    <row r="2812" spans="1:9" x14ac:dyDescent="0.25">
      <c r="A2812" s="1">
        <v>44522</v>
      </c>
      <c r="B2812">
        <f>COUNTIF(Employee!$U$2:$U$1471, 'Date Events'!A2812)</f>
        <v>0</v>
      </c>
      <c r="C2812">
        <f>COUNTIF(Employee!$X$2:$X$1471, 'Date Events'!A2812)</f>
        <v>1</v>
      </c>
      <c r="D2812">
        <f t="shared" si="43"/>
        <v>1119</v>
      </c>
      <c r="E2812">
        <f>COUNTIF(Employee!$AA$2:$AA$1471, 'Date Events'!A2812)</f>
        <v>0</v>
      </c>
      <c r="F2812">
        <f>IF(ISNA(VLOOKUP(A2812, PerformanceRating!$P$8:$R$2778, 2, FALSE)), "", VLOOKUP(A2812, PerformanceRating!$P$8:$R$2778, 2, FALSE))</f>
        <v>4.5</v>
      </c>
      <c r="G2812">
        <f>IF(ISNA(VLOOKUP(A2812, PerformanceRating!$P$8:$R$2778, 3, FALSE)), "", VLOOKUP(A2812, PerformanceRating!$P$8:$R$2778, 3, FALSE))</f>
        <v>4</v>
      </c>
      <c r="H2812">
        <f>IF(ISNA(VLOOKUP(A2812, PerformanceRating!$C$2:$N$6710, 11, FALSE)), "", VLOOKUP(A2812, PerformanceRating!$C$2:$N$6710, 11, FALSE))</f>
        <v>3</v>
      </c>
      <c r="I2812">
        <f>IF(ISNA(VLOOKUP(A2812, PerformanceRating!$C$2:$N$6710, 12, FALSE)), "", VLOOKUP(A2812, PerformanceRating!$C$2:$N$6710, 12, FALSE))</f>
        <v>3.5</v>
      </c>
    </row>
    <row r="2813" spans="1:9" x14ac:dyDescent="0.25">
      <c r="A2813" s="1">
        <v>44523</v>
      </c>
      <c r="B2813">
        <f>COUNTIF(Employee!$U$2:$U$1471, 'Date Events'!A2813)</f>
        <v>2</v>
      </c>
      <c r="C2813">
        <f>COUNTIF(Employee!$X$2:$X$1471, 'Date Events'!A2813)</f>
        <v>0</v>
      </c>
      <c r="D2813">
        <f t="shared" si="43"/>
        <v>1121</v>
      </c>
      <c r="E2813">
        <f>COUNTIF(Employee!$AA$2:$AA$1471, 'Date Events'!A2813)</f>
        <v>0</v>
      </c>
      <c r="F2813">
        <f>IF(ISNA(VLOOKUP(A2813, PerformanceRating!$P$8:$R$2778, 2, FALSE)), "", VLOOKUP(A2813, PerformanceRating!$P$8:$R$2778, 2, FALSE))</f>
        <v>4</v>
      </c>
      <c r="G2813">
        <f>IF(ISNA(VLOOKUP(A2813, PerformanceRating!$P$8:$R$2778, 3, FALSE)), "", VLOOKUP(A2813, PerformanceRating!$P$8:$R$2778, 3, FALSE))</f>
        <v>4</v>
      </c>
      <c r="H2813">
        <f>IF(ISNA(VLOOKUP(A2813, PerformanceRating!$C$2:$N$6710, 11, FALSE)), "", VLOOKUP(A2813, PerformanceRating!$C$2:$N$6710, 11, FALSE))</f>
        <v>4.5</v>
      </c>
      <c r="I2813">
        <f>IF(ISNA(VLOOKUP(A2813, PerformanceRating!$C$2:$N$6710, 12, FALSE)), "", VLOOKUP(A2813, PerformanceRating!$C$2:$N$6710, 12, FALSE))</f>
        <v>3</v>
      </c>
    </row>
    <row r="2814" spans="1:9" x14ac:dyDescent="0.25">
      <c r="A2814" s="1">
        <v>44524</v>
      </c>
      <c r="B2814">
        <f>COUNTIF(Employee!$U$2:$U$1471, 'Date Events'!A2814)</f>
        <v>0</v>
      </c>
      <c r="C2814">
        <f>COUNTIF(Employee!$X$2:$X$1471, 'Date Events'!A2814)</f>
        <v>0</v>
      </c>
      <c r="D2814">
        <f t="shared" si="43"/>
        <v>1121</v>
      </c>
      <c r="E2814">
        <f>COUNTIF(Employee!$AA$2:$AA$1471, 'Date Events'!A2814)</f>
        <v>0</v>
      </c>
      <c r="F2814">
        <f>IF(ISNA(VLOOKUP(A2814, PerformanceRating!$P$8:$R$2778, 2, FALSE)), "", VLOOKUP(A2814, PerformanceRating!$P$8:$R$2778, 2, FALSE))</f>
        <v>3.75</v>
      </c>
      <c r="G2814">
        <f>IF(ISNA(VLOOKUP(A2814, PerformanceRating!$P$8:$R$2778, 3, FALSE)), "", VLOOKUP(A2814, PerformanceRating!$P$8:$R$2778, 3, FALSE))</f>
        <v>3.25</v>
      </c>
      <c r="H2814">
        <f>IF(ISNA(VLOOKUP(A2814, PerformanceRating!$C$2:$N$6710, 11, FALSE)), "", VLOOKUP(A2814, PerformanceRating!$C$2:$N$6710, 11, FALSE))</f>
        <v>3</v>
      </c>
      <c r="I2814">
        <f>IF(ISNA(VLOOKUP(A2814, PerformanceRating!$C$2:$N$6710, 12, FALSE)), "", VLOOKUP(A2814, PerformanceRating!$C$2:$N$6710, 12, FALSE))</f>
        <v>3</v>
      </c>
    </row>
    <row r="2815" spans="1:9" x14ac:dyDescent="0.25">
      <c r="A2815" s="1">
        <v>44525</v>
      </c>
      <c r="B2815">
        <f>COUNTIF(Employee!$U$2:$U$1471, 'Date Events'!A2815)</f>
        <v>1</v>
      </c>
      <c r="C2815">
        <f>COUNTIF(Employee!$X$2:$X$1471, 'Date Events'!A2815)</f>
        <v>0</v>
      </c>
      <c r="D2815">
        <f t="shared" si="43"/>
        <v>1122</v>
      </c>
      <c r="E2815">
        <f>COUNTIF(Employee!$AA$2:$AA$1471, 'Date Events'!A2815)</f>
        <v>0</v>
      </c>
      <c r="F2815">
        <f>IF(ISNA(VLOOKUP(A2815, PerformanceRating!$P$8:$R$2778, 2, FALSE)), "", VLOOKUP(A2815, PerformanceRating!$P$8:$R$2778, 2, FALSE))</f>
        <v>3</v>
      </c>
      <c r="G2815">
        <f>IF(ISNA(VLOOKUP(A2815, PerformanceRating!$P$8:$R$2778, 3, FALSE)), "", VLOOKUP(A2815, PerformanceRating!$P$8:$R$2778, 3, FALSE))</f>
        <v>3</v>
      </c>
      <c r="H2815">
        <f>IF(ISNA(VLOOKUP(A2815, PerformanceRating!$C$2:$N$6710, 11, FALSE)), "", VLOOKUP(A2815, PerformanceRating!$C$2:$N$6710, 11, FALSE))</f>
        <v>3.5</v>
      </c>
      <c r="I2815">
        <f>IF(ISNA(VLOOKUP(A2815, PerformanceRating!$C$2:$N$6710, 12, FALSE)), "", VLOOKUP(A2815, PerformanceRating!$C$2:$N$6710, 12, FALSE))</f>
        <v>3</v>
      </c>
    </row>
    <row r="2816" spans="1:9" x14ac:dyDescent="0.25">
      <c r="A2816" s="1">
        <v>44526</v>
      </c>
      <c r="B2816">
        <f>COUNTIF(Employee!$U$2:$U$1471, 'Date Events'!A2816)</f>
        <v>0</v>
      </c>
      <c r="C2816">
        <f>COUNTIF(Employee!$X$2:$X$1471, 'Date Events'!A2816)</f>
        <v>0</v>
      </c>
      <c r="D2816">
        <f t="shared" si="43"/>
        <v>1122</v>
      </c>
      <c r="E2816">
        <f>COUNTIF(Employee!$AA$2:$AA$1471, 'Date Events'!A2816)</f>
        <v>0</v>
      </c>
      <c r="F2816">
        <f>IF(ISNA(VLOOKUP(A2816, PerformanceRating!$P$8:$R$2778, 2, FALSE)), "", VLOOKUP(A2816, PerformanceRating!$P$8:$R$2778, 2, FALSE))</f>
        <v>5</v>
      </c>
      <c r="G2816">
        <f>IF(ISNA(VLOOKUP(A2816, PerformanceRating!$P$8:$R$2778, 3, FALSE)), "", VLOOKUP(A2816, PerformanceRating!$P$8:$R$2778, 3, FALSE))</f>
        <v>4</v>
      </c>
      <c r="H2816">
        <f>IF(ISNA(VLOOKUP(A2816, PerformanceRating!$C$2:$N$6710, 11, FALSE)), "", VLOOKUP(A2816, PerformanceRating!$C$2:$N$6710, 11, FALSE))</f>
        <v>3</v>
      </c>
      <c r="I2816">
        <f>IF(ISNA(VLOOKUP(A2816, PerformanceRating!$C$2:$N$6710, 12, FALSE)), "", VLOOKUP(A2816, PerformanceRating!$C$2:$N$6710, 12, FALSE))</f>
        <v>4.5</v>
      </c>
    </row>
    <row r="2817" spans="1:9" x14ac:dyDescent="0.25">
      <c r="A2817" s="1">
        <v>44527</v>
      </c>
      <c r="B2817">
        <f>COUNTIF(Employee!$U$2:$U$1471, 'Date Events'!A2817)</f>
        <v>1</v>
      </c>
      <c r="C2817">
        <f>COUNTIF(Employee!$X$2:$X$1471, 'Date Events'!A2817)</f>
        <v>0</v>
      </c>
      <c r="D2817">
        <f t="shared" si="43"/>
        <v>1123</v>
      </c>
      <c r="E2817">
        <f>COUNTIF(Employee!$AA$2:$AA$1471, 'Date Events'!A2817)</f>
        <v>0</v>
      </c>
      <c r="F2817">
        <f>IF(ISNA(VLOOKUP(A2817, PerformanceRating!$P$8:$R$2778, 2, FALSE)), "", VLOOKUP(A2817, PerformanceRating!$P$8:$R$2778, 2, FALSE))</f>
        <v>3.6666666666666665</v>
      </c>
      <c r="G2817">
        <f>IF(ISNA(VLOOKUP(A2817, PerformanceRating!$P$8:$R$2778, 3, FALSE)), "", VLOOKUP(A2817, PerformanceRating!$P$8:$R$2778, 3, FALSE))</f>
        <v>2.6666666666666665</v>
      </c>
      <c r="H2817">
        <f>IF(ISNA(VLOOKUP(A2817, PerformanceRating!$C$2:$N$6710, 11, FALSE)), "", VLOOKUP(A2817, PerformanceRating!$C$2:$N$6710, 11, FALSE))</f>
        <v>3.25</v>
      </c>
      <c r="I2817">
        <f>IF(ISNA(VLOOKUP(A2817, PerformanceRating!$C$2:$N$6710, 12, FALSE)), "", VLOOKUP(A2817, PerformanceRating!$C$2:$N$6710, 12, FALSE))</f>
        <v>4.5</v>
      </c>
    </row>
    <row r="2818" spans="1:9" x14ac:dyDescent="0.25">
      <c r="A2818" s="1">
        <v>44528</v>
      </c>
      <c r="B2818">
        <f>COUNTIF(Employee!$U$2:$U$1471, 'Date Events'!A2818)</f>
        <v>1</v>
      </c>
      <c r="C2818">
        <f>COUNTIF(Employee!$X$2:$X$1471, 'Date Events'!A2818)</f>
        <v>1</v>
      </c>
      <c r="D2818">
        <f t="shared" si="43"/>
        <v>1123</v>
      </c>
      <c r="E2818">
        <f>COUNTIF(Employee!$AA$2:$AA$1471, 'Date Events'!A2818)</f>
        <v>0</v>
      </c>
      <c r="F2818">
        <f>IF(ISNA(VLOOKUP(A2818, PerformanceRating!$P$8:$R$2778, 2, FALSE)), "", VLOOKUP(A2818, PerformanceRating!$P$8:$R$2778, 2, FALSE))</f>
        <v>3</v>
      </c>
      <c r="G2818">
        <f>IF(ISNA(VLOOKUP(A2818, PerformanceRating!$P$8:$R$2778, 3, FALSE)), "", VLOOKUP(A2818, PerformanceRating!$P$8:$R$2778, 3, FALSE))</f>
        <v>2.5</v>
      </c>
      <c r="H2818">
        <f>IF(ISNA(VLOOKUP(A2818, PerformanceRating!$C$2:$N$6710, 11, FALSE)), "", VLOOKUP(A2818, PerformanceRating!$C$2:$N$6710, 11, FALSE))</f>
        <v>4</v>
      </c>
      <c r="I2818">
        <f>IF(ISNA(VLOOKUP(A2818, PerformanceRating!$C$2:$N$6710, 12, FALSE)), "", VLOOKUP(A2818, PerformanceRating!$C$2:$N$6710, 12, FALSE))</f>
        <v>2.5</v>
      </c>
    </row>
    <row r="2819" spans="1:9" x14ac:dyDescent="0.25">
      <c r="A2819" s="1">
        <v>44529</v>
      </c>
      <c r="B2819">
        <f>COUNTIF(Employee!$U$2:$U$1471, 'Date Events'!A2819)</f>
        <v>0</v>
      </c>
      <c r="C2819">
        <f>COUNTIF(Employee!$X$2:$X$1471, 'Date Events'!A2819)</f>
        <v>0</v>
      </c>
      <c r="D2819">
        <f t="shared" si="43"/>
        <v>1123</v>
      </c>
      <c r="E2819">
        <f>COUNTIF(Employee!$AA$2:$AA$1471, 'Date Events'!A2819)</f>
        <v>0</v>
      </c>
      <c r="F2819">
        <f>IF(ISNA(VLOOKUP(A2819, PerformanceRating!$P$8:$R$2778, 2, FALSE)), "", VLOOKUP(A2819, PerformanceRating!$P$8:$R$2778, 2, FALSE))</f>
        <v>5</v>
      </c>
      <c r="G2819">
        <f>IF(ISNA(VLOOKUP(A2819, PerformanceRating!$P$8:$R$2778, 3, FALSE)), "", VLOOKUP(A2819, PerformanceRating!$P$8:$R$2778, 3, FALSE))</f>
        <v>4</v>
      </c>
      <c r="H2819">
        <f>IF(ISNA(VLOOKUP(A2819, PerformanceRating!$C$2:$N$6710, 11, FALSE)), "", VLOOKUP(A2819, PerformanceRating!$C$2:$N$6710, 11, FALSE))</f>
        <v>4</v>
      </c>
      <c r="I2819">
        <f>IF(ISNA(VLOOKUP(A2819, PerformanceRating!$C$2:$N$6710, 12, FALSE)), "", VLOOKUP(A2819, PerformanceRating!$C$2:$N$6710, 12, FALSE))</f>
        <v>4.5</v>
      </c>
    </row>
    <row r="2820" spans="1:9" x14ac:dyDescent="0.25">
      <c r="A2820" s="1">
        <v>44530</v>
      </c>
      <c r="B2820">
        <f>COUNTIF(Employee!$U$2:$U$1471, 'Date Events'!A2820)</f>
        <v>1</v>
      </c>
      <c r="C2820">
        <f>COUNTIF(Employee!$X$2:$X$1471, 'Date Events'!A2820)</f>
        <v>0</v>
      </c>
      <c r="D2820">
        <f t="shared" ref="D2820:D2883" si="44">D2819+B2820-C2820</f>
        <v>1124</v>
      </c>
      <c r="E2820">
        <f>COUNTIF(Employee!$AA$2:$AA$1471, 'Date Events'!A2820)</f>
        <v>0</v>
      </c>
      <c r="F2820">
        <f>IF(ISNA(VLOOKUP(A2820, PerformanceRating!$P$8:$R$2778, 2, FALSE)), "", VLOOKUP(A2820, PerformanceRating!$P$8:$R$2778, 2, FALSE))</f>
        <v>3</v>
      </c>
      <c r="G2820">
        <f>IF(ISNA(VLOOKUP(A2820, PerformanceRating!$P$8:$R$2778, 3, FALSE)), "", VLOOKUP(A2820, PerformanceRating!$P$8:$R$2778, 3, FALSE))</f>
        <v>2.5</v>
      </c>
      <c r="H2820">
        <f>IF(ISNA(VLOOKUP(A2820, PerformanceRating!$C$2:$N$6710, 11, FALSE)), "", VLOOKUP(A2820, PerformanceRating!$C$2:$N$6710, 11, FALSE))</f>
        <v>2.25</v>
      </c>
      <c r="I2820">
        <f>IF(ISNA(VLOOKUP(A2820, PerformanceRating!$C$2:$N$6710, 12, FALSE)), "", VLOOKUP(A2820, PerformanceRating!$C$2:$N$6710, 12, FALSE))</f>
        <v>3</v>
      </c>
    </row>
    <row r="2821" spans="1:9" x14ac:dyDescent="0.25">
      <c r="A2821" s="1">
        <v>44531</v>
      </c>
      <c r="B2821">
        <f>COUNTIF(Employee!$U$2:$U$1471, 'Date Events'!A2821)</f>
        <v>1</v>
      </c>
      <c r="C2821">
        <f>COUNTIF(Employee!$X$2:$X$1471, 'Date Events'!A2821)</f>
        <v>1</v>
      </c>
      <c r="D2821">
        <f t="shared" si="44"/>
        <v>1124</v>
      </c>
      <c r="E2821">
        <f>COUNTIF(Employee!$AA$2:$AA$1471, 'Date Events'!A2821)</f>
        <v>0</v>
      </c>
      <c r="F2821">
        <f>IF(ISNA(VLOOKUP(A2821, PerformanceRating!$P$8:$R$2778, 2, FALSE)), "", VLOOKUP(A2821, PerformanceRating!$P$8:$R$2778, 2, FALSE))</f>
        <v>4.5</v>
      </c>
      <c r="G2821">
        <f>IF(ISNA(VLOOKUP(A2821, PerformanceRating!$P$8:$R$2778, 3, FALSE)), "", VLOOKUP(A2821, PerformanceRating!$P$8:$R$2778, 3, FALSE))</f>
        <v>3.5</v>
      </c>
      <c r="H2821">
        <f>IF(ISNA(VLOOKUP(A2821, PerformanceRating!$C$2:$N$6710, 11, FALSE)), "", VLOOKUP(A2821, PerformanceRating!$C$2:$N$6710, 11, FALSE))</f>
        <v>3.75</v>
      </c>
      <c r="I2821">
        <f>IF(ISNA(VLOOKUP(A2821, PerformanceRating!$C$2:$N$6710, 12, FALSE)), "", VLOOKUP(A2821, PerformanceRating!$C$2:$N$6710, 12, FALSE))</f>
        <v>4.5</v>
      </c>
    </row>
    <row r="2822" spans="1:9" x14ac:dyDescent="0.25">
      <c r="A2822" s="1">
        <v>44532</v>
      </c>
      <c r="B2822">
        <f>COUNTIF(Employee!$U$2:$U$1471, 'Date Events'!A2822)</f>
        <v>0</v>
      </c>
      <c r="C2822">
        <f>COUNTIF(Employee!$X$2:$X$1471, 'Date Events'!A2822)</f>
        <v>0</v>
      </c>
      <c r="D2822">
        <f t="shared" si="44"/>
        <v>1124</v>
      </c>
      <c r="E2822">
        <f>COUNTIF(Employee!$AA$2:$AA$1471, 'Date Events'!A2822)</f>
        <v>0</v>
      </c>
      <c r="F2822">
        <f>IF(ISNA(VLOOKUP(A2822, PerformanceRating!$P$8:$R$2778, 2, FALSE)), "", VLOOKUP(A2822, PerformanceRating!$P$8:$R$2778, 2, FALSE))</f>
        <v>3.6666666666666665</v>
      </c>
      <c r="G2822">
        <f>IF(ISNA(VLOOKUP(A2822, PerformanceRating!$P$8:$R$2778, 3, FALSE)), "", VLOOKUP(A2822, PerformanceRating!$P$8:$R$2778, 3, FALSE))</f>
        <v>3</v>
      </c>
      <c r="H2822">
        <f>IF(ISNA(VLOOKUP(A2822, PerformanceRating!$C$2:$N$6710, 11, FALSE)), "", VLOOKUP(A2822, PerformanceRating!$C$2:$N$6710, 11, FALSE))</f>
        <v>3.75</v>
      </c>
      <c r="I2822">
        <f>IF(ISNA(VLOOKUP(A2822, PerformanceRating!$C$2:$N$6710, 12, FALSE)), "", VLOOKUP(A2822, PerformanceRating!$C$2:$N$6710, 12, FALSE))</f>
        <v>3.5</v>
      </c>
    </row>
    <row r="2823" spans="1:9" x14ac:dyDescent="0.25">
      <c r="A2823" s="1">
        <v>44534</v>
      </c>
      <c r="B2823">
        <f>COUNTIF(Employee!$U$2:$U$1471, 'Date Events'!A2823)</f>
        <v>0</v>
      </c>
      <c r="C2823">
        <f>COUNTIF(Employee!$X$2:$X$1471, 'Date Events'!A2823)</f>
        <v>0</v>
      </c>
      <c r="D2823">
        <f t="shared" si="44"/>
        <v>1124</v>
      </c>
      <c r="E2823">
        <f>COUNTIF(Employee!$AA$2:$AA$1471, 'Date Events'!A2823)</f>
        <v>0</v>
      </c>
      <c r="F2823">
        <f>IF(ISNA(VLOOKUP(A2823, PerformanceRating!$P$8:$R$2778, 2, FALSE)), "", VLOOKUP(A2823, PerformanceRating!$P$8:$R$2778, 2, FALSE))</f>
        <v>4</v>
      </c>
      <c r="G2823">
        <f>IF(ISNA(VLOOKUP(A2823, PerformanceRating!$P$8:$R$2778, 3, FALSE)), "", VLOOKUP(A2823, PerformanceRating!$P$8:$R$2778, 3, FALSE))</f>
        <v>3.8</v>
      </c>
      <c r="H2823">
        <f>IF(ISNA(VLOOKUP(A2823, PerformanceRating!$C$2:$N$6710, 11, FALSE)), "", VLOOKUP(A2823, PerformanceRating!$C$2:$N$6710, 11, FALSE))</f>
        <v>3</v>
      </c>
      <c r="I2823">
        <f>IF(ISNA(VLOOKUP(A2823, PerformanceRating!$C$2:$N$6710, 12, FALSE)), "", VLOOKUP(A2823, PerformanceRating!$C$2:$N$6710, 12, FALSE))</f>
        <v>4</v>
      </c>
    </row>
    <row r="2824" spans="1:9" x14ac:dyDescent="0.25">
      <c r="A2824" s="1">
        <v>44536</v>
      </c>
      <c r="B2824">
        <f>COUNTIF(Employee!$U$2:$U$1471, 'Date Events'!A2824)</f>
        <v>0</v>
      </c>
      <c r="C2824">
        <f>COUNTIF(Employee!$X$2:$X$1471, 'Date Events'!A2824)</f>
        <v>0</v>
      </c>
      <c r="D2824">
        <f t="shared" si="44"/>
        <v>1124</v>
      </c>
      <c r="E2824">
        <f>COUNTIF(Employee!$AA$2:$AA$1471, 'Date Events'!A2824)</f>
        <v>1</v>
      </c>
      <c r="F2824">
        <f>IF(ISNA(VLOOKUP(A2824, PerformanceRating!$P$8:$R$2778, 2, FALSE)), "", VLOOKUP(A2824, PerformanceRating!$P$8:$R$2778, 2, FALSE))</f>
        <v>4</v>
      </c>
      <c r="G2824">
        <f>IF(ISNA(VLOOKUP(A2824, PerformanceRating!$P$8:$R$2778, 3, FALSE)), "", VLOOKUP(A2824, PerformanceRating!$P$8:$R$2778, 3, FALSE))</f>
        <v>3.5</v>
      </c>
      <c r="H2824">
        <f>IF(ISNA(VLOOKUP(A2824, PerformanceRating!$C$2:$N$6710, 11, FALSE)), "", VLOOKUP(A2824, PerformanceRating!$C$2:$N$6710, 11, FALSE))</f>
        <v>4</v>
      </c>
      <c r="I2824">
        <f>IF(ISNA(VLOOKUP(A2824, PerformanceRating!$C$2:$N$6710, 12, FALSE)), "", VLOOKUP(A2824, PerformanceRating!$C$2:$N$6710, 12, FALSE))</f>
        <v>5</v>
      </c>
    </row>
    <row r="2825" spans="1:9" x14ac:dyDescent="0.25">
      <c r="A2825" s="1">
        <v>44537</v>
      </c>
      <c r="B2825">
        <f>COUNTIF(Employee!$U$2:$U$1471, 'Date Events'!A2825)</f>
        <v>0</v>
      </c>
      <c r="C2825">
        <f>COUNTIF(Employee!$X$2:$X$1471, 'Date Events'!A2825)</f>
        <v>0</v>
      </c>
      <c r="D2825">
        <f t="shared" si="44"/>
        <v>1124</v>
      </c>
      <c r="E2825">
        <f>COUNTIF(Employee!$AA$2:$AA$1471, 'Date Events'!A2825)</f>
        <v>0</v>
      </c>
      <c r="F2825">
        <f>IF(ISNA(VLOOKUP(A2825, PerformanceRating!$P$8:$R$2778, 2, FALSE)), "", VLOOKUP(A2825, PerformanceRating!$P$8:$R$2778, 2, FALSE))</f>
        <v>3.6666666666666665</v>
      </c>
      <c r="G2825">
        <f>IF(ISNA(VLOOKUP(A2825, PerformanceRating!$P$8:$R$2778, 3, FALSE)), "", VLOOKUP(A2825, PerformanceRating!$P$8:$R$2778, 3, FALSE))</f>
        <v>3.6666666666666665</v>
      </c>
      <c r="H2825">
        <f>IF(ISNA(VLOOKUP(A2825, PerformanceRating!$C$2:$N$6710, 11, FALSE)), "", VLOOKUP(A2825, PerformanceRating!$C$2:$N$6710, 11, FALSE))</f>
        <v>3.5</v>
      </c>
      <c r="I2825">
        <f>IF(ISNA(VLOOKUP(A2825, PerformanceRating!$C$2:$N$6710, 12, FALSE)), "", VLOOKUP(A2825, PerformanceRating!$C$2:$N$6710, 12, FALSE))</f>
        <v>3</v>
      </c>
    </row>
    <row r="2826" spans="1:9" x14ac:dyDescent="0.25">
      <c r="A2826" s="1">
        <v>44538</v>
      </c>
      <c r="B2826">
        <f>COUNTIF(Employee!$U$2:$U$1471, 'Date Events'!A2826)</f>
        <v>1</v>
      </c>
      <c r="C2826">
        <f>COUNTIF(Employee!$X$2:$X$1471, 'Date Events'!A2826)</f>
        <v>0</v>
      </c>
      <c r="D2826">
        <f t="shared" si="44"/>
        <v>1125</v>
      </c>
      <c r="E2826">
        <f>COUNTIF(Employee!$AA$2:$AA$1471, 'Date Events'!A2826)</f>
        <v>0</v>
      </c>
      <c r="F2826">
        <f>IF(ISNA(VLOOKUP(A2826, PerformanceRating!$P$8:$R$2778, 2, FALSE)), "", VLOOKUP(A2826, PerformanceRating!$P$8:$R$2778, 2, FALSE))</f>
        <v>4.5</v>
      </c>
      <c r="G2826">
        <f>IF(ISNA(VLOOKUP(A2826, PerformanceRating!$P$8:$R$2778, 3, FALSE)), "", VLOOKUP(A2826, PerformanceRating!$P$8:$R$2778, 3, FALSE))</f>
        <v>4.5</v>
      </c>
      <c r="H2826">
        <f>IF(ISNA(VLOOKUP(A2826, PerformanceRating!$C$2:$N$6710, 11, FALSE)), "", VLOOKUP(A2826, PerformanceRating!$C$2:$N$6710, 11, FALSE))</f>
        <v>4</v>
      </c>
      <c r="I2826">
        <f>IF(ISNA(VLOOKUP(A2826, PerformanceRating!$C$2:$N$6710, 12, FALSE)), "", VLOOKUP(A2826, PerformanceRating!$C$2:$N$6710, 12, FALSE))</f>
        <v>5</v>
      </c>
    </row>
    <row r="2827" spans="1:9" x14ac:dyDescent="0.25">
      <c r="A2827" s="1">
        <v>44539</v>
      </c>
      <c r="B2827">
        <f>COUNTIF(Employee!$U$2:$U$1471, 'Date Events'!A2827)</f>
        <v>2</v>
      </c>
      <c r="C2827">
        <f>COUNTIF(Employee!$X$2:$X$1471, 'Date Events'!A2827)</f>
        <v>1</v>
      </c>
      <c r="D2827">
        <f t="shared" si="44"/>
        <v>1126</v>
      </c>
      <c r="E2827">
        <f>COUNTIF(Employee!$AA$2:$AA$1471, 'Date Events'!A2827)</f>
        <v>0</v>
      </c>
      <c r="F2827" t="str">
        <f>IF(ISNA(VLOOKUP(A2827, PerformanceRating!$P$8:$R$2778, 2, FALSE)), "", VLOOKUP(A2827, PerformanceRating!$P$8:$R$2778, 2, FALSE))</f>
        <v/>
      </c>
      <c r="G2827" t="str">
        <f>IF(ISNA(VLOOKUP(A2827, PerformanceRating!$P$8:$R$2778, 3, FALSE)), "", VLOOKUP(A2827, PerformanceRating!$P$8:$R$2778, 3, FALSE))</f>
        <v/>
      </c>
      <c r="H2827" t="str">
        <f>IF(ISNA(VLOOKUP(A2827, PerformanceRating!$C$2:$N$6710, 11, FALSE)), "", VLOOKUP(A2827, PerformanceRating!$C$2:$N$6710, 11, FALSE))</f>
        <v/>
      </c>
      <c r="I2827" t="str">
        <f>IF(ISNA(VLOOKUP(A2827, PerformanceRating!$C$2:$N$6710, 12, FALSE)), "", VLOOKUP(A2827, PerformanceRating!$C$2:$N$6710, 12, FALSE))</f>
        <v/>
      </c>
    </row>
    <row r="2828" spans="1:9" x14ac:dyDescent="0.25">
      <c r="A2828" s="1">
        <v>44540</v>
      </c>
      <c r="B2828">
        <f>COUNTIF(Employee!$U$2:$U$1471, 'Date Events'!A2828)</f>
        <v>1</v>
      </c>
      <c r="C2828">
        <f>COUNTIF(Employee!$X$2:$X$1471, 'Date Events'!A2828)</f>
        <v>0</v>
      </c>
      <c r="D2828">
        <f t="shared" si="44"/>
        <v>1127</v>
      </c>
      <c r="E2828">
        <f>COUNTIF(Employee!$AA$2:$AA$1471, 'Date Events'!A2828)</f>
        <v>1</v>
      </c>
      <c r="F2828">
        <f>IF(ISNA(VLOOKUP(A2828, PerformanceRating!$P$8:$R$2778, 2, FALSE)), "", VLOOKUP(A2828, PerformanceRating!$P$8:$R$2778, 2, FALSE))</f>
        <v>4.666666666666667</v>
      </c>
      <c r="G2828">
        <f>IF(ISNA(VLOOKUP(A2828, PerformanceRating!$P$8:$R$2778, 3, FALSE)), "", VLOOKUP(A2828, PerformanceRating!$P$8:$R$2778, 3, FALSE))</f>
        <v>3.6666666666666665</v>
      </c>
      <c r="H2828">
        <f>IF(ISNA(VLOOKUP(A2828, PerformanceRating!$C$2:$N$6710, 11, FALSE)), "", VLOOKUP(A2828, PerformanceRating!$C$2:$N$6710, 11, FALSE))</f>
        <v>4.75</v>
      </c>
      <c r="I2828">
        <f>IF(ISNA(VLOOKUP(A2828, PerformanceRating!$C$2:$N$6710, 12, FALSE)), "", VLOOKUP(A2828, PerformanceRating!$C$2:$N$6710, 12, FALSE))</f>
        <v>4.5</v>
      </c>
    </row>
    <row r="2829" spans="1:9" x14ac:dyDescent="0.25">
      <c r="A2829" s="1">
        <v>44541</v>
      </c>
      <c r="B2829">
        <f>COUNTIF(Employee!$U$2:$U$1471, 'Date Events'!A2829)</f>
        <v>0</v>
      </c>
      <c r="C2829">
        <f>COUNTIF(Employee!$X$2:$X$1471, 'Date Events'!A2829)</f>
        <v>0</v>
      </c>
      <c r="D2829">
        <f t="shared" si="44"/>
        <v>1127</v>
      </c>
      <c r="E2829">
        <f>COUNTIF(Employee!$AA$2:$AA$1471, 'Date Events'!A2829)</f>
        <v>0</v>
      </c>
      <c r="F2829">
        <f>IF(ISNA(VLOOKUP(A2829, PerformanceRating!$P$8:$R$2778, 2, FALSE)), "", VLOOKUP(A2829, PerformanceRating!$P$8:$R$2778, 2, FALSE))</f>
        <v>4.5</v>
      </c>
      <c r="G2829">
        <f>IF(ISNA(VLOOKUP(A2829, PerformanceRating!$P$8:$R$2778, 3, FALSE)), "", VLOOKUP(A2829, PerformanceRating!$P$8:$R$2778, 3, FALSE))</f>
        <v>4</v>
      </c>
      <c r="H2829">
        <f>IF(ISNA(VLOOKUP(A2829, PerformanceRating!$C$2:$N$6710, 11, FALSE)), "", VLOOKUP(A2829, PerformanceRating!$C$2:$N$6710, 11, FALSE))</f>
        <v>3.75</v>
      </c>
      <c r="I2829">
        <f>IF(ISNA(VLOOKUP(A2829, PerformanceRating!$C$2:$N$6710, 12, FALSE)), "", VLOOKUP(A2829, PerformanceRating!$C$2:$N$6710, 12, FALSE))</f>
        <v>4</v>
      </c>
    </row>
    <row r="2830" spans="1:9" x14ac:dyDescent="0.25">
      <c r="A2830" s="1">
        <v>44542</v>
      </c>
      <c r="B2830">
        <f>COUNTIF(Employee!$U$2:$U$1471, 'Date Events'!A2830)</f>
        <v>1</v>
      </c>
      <c r="C2830">
        <f>COUNTIF(Employee!$X$2:$X$1471, 'Date Events'!A2830)</f>
        <v>1</v>
      </c>
      <c r="D2830">
        <f t="shared" si="44"/>
        <v>1127</v>
      </c>
      <c r="E2830">
        <f>COUNTIF(Employee!$AA$2:$AA$1471, 'Date Events'!A2830)</f>
        <v>0</v>
      </c>
      <c r="F2830">
        <f>IF(ISNA(VLOOKUP(A2830, PerformanceRating!$P$8:$R$2778, 2, FALSE)), "", VLOOKUP(A2830, PerformanceRating!$P$8:$R$2778, 2, FALSE))</f>
        <v>4.25</v>
      </c>
      <c r="G2830">
        <f>IF(ISNA(VLOOKUP(A2830, PerformanceRating!$P$8:$R$2778, 3, FALSE)), "", VLOOKUP(A2830, PerformanceRating!$P$8:$R$2778, 3, FALSE))</f>
        <v>3.75</v>
      </c>
      <c r="H2830">
        <f>IF(ISNA(VLOOKUP(A2830, PerformanceRating!$C$2:$N$6710, 11, FALSE)), "", VLOOKUP(A2830, PerformanceRating!$C$2:$N$6710, 11, FALSE))</f>
        <v>3.75</v>
      </c>
      <c r="I2830">
        <f>IF(ISNA(VLOOKUP(A2830, PerformanceRating!$C$2:$N$6710, 12, FALSE)), "", VLOOKUP(A2830, PerformanceRating!$C$2:$N$6710, 12, FALSE))</f>
        <v>4.5</v>
      </c>
    </row>
    <row r="2831" spans="1:9" x14ac:dyDescent="0.25">
      <c r="A2831" s="1">
        <v>44543</v>
      </c>
      <c r="B2831">
        <f>COUNTIF(Employee!$U$2:$U$1471, 'Date Events'!A2831)</f>
        <v>1</v>
      </c>
      <c r="C2831">
        <f>COUNTIF(Employee!$X$2:$X$1471, 'Date Events'!A2831)</f>
        <v>0</v>
      </c>
      <c r="D2831">
        <f t="shared" si="44"/>
        <v>1128</v>
      </c>
      <c r="E2831">
        <f>COUNTIF(Employee!$AA$2:$AA$1471, 'Date Events'!A2831)</f>
        <v>0</v>
      </c>
      <c r="F2831">
        <f>IF(ISNA(VLOOKUP(A2831, PerformanceRating!$P$8:$R$2778, 2, FALSE)), "", VLOOKUP(A2831, PerformanceRating!$P$8:$R$2778, 2, FALSE))</f>
        <v>4</v>
      </c>
      <c r="G2831">
        <f>IF(ISNA(VLOOKUP(A2831, PerformanceRating!$P$8:$R$2778, 3, FALSE)), "", VLOOKUP(A2831, PerformanceRating!$P$8:$R$2778, 3, FALSE))</f>
        <v>4</v>
      </c>
      <c r="H2831">
        <f>IF(ISNA(VLOOKUP(A2831, PerformanceRating!$C$2:$N$6710, 11, FALSE)), "", VLOOKUP(A2831, PerformanceRating!$C$2:$N$6710, 11, FALSE))</f>
        <v>3.75</v>
      </c>
      <c r="I2831">
        <f>IF(ISNA(VLOOKUP(A2831, PerformanceRating!$C$2:$N$6710, 12, FALSE)), "", VLOOKUP(A2831, PerformanceRating!$C$2:$N$6710, 12, FALSE))</f>
        <v>4</v>
      </c>
    </row>
    <row r="2832" spans="1:9" x14ac:dyDescent="0.25">
      <c r="A2832" s="1">
        <v>44544</v>
      </c>
      <c r="B2832">
        <f>COUNTIF(Employee!$U$2:$U$1471, 'Date Events'!A2832)</f>
        <v>0</v>
      </c>
      <c r="C2832">
        <f>COUNTIF(Employee!$X$2:$X$1471, 'Date Events'!A2832)</f>
        <v>0</v>
      </c>
      <c r="D2832">
        <f t="shared" si="44"/>
        <v>1128</v>
      </c>
      <c r="E2832">
        <f>COUNTIF(Employee!$AA$2:$AA$1471, 'Date Events'!A2832)</f>
        <v>0</v>
      </c>
      <c r="F2832">
        <f>IF(ISNA(VLOOKUP(A2832, PerformanceRating!$P$8:$R$2778, 2, FALSE)), "", VLOOKUP(A2832, PerformanceRating!$P$8:$R$2778, 2, FALSE))</f>
        <v>5</v>
      </c>
      <c r="G2832">
        <f>IF(ISNA(VLOOKUP(A2832, PerformanceRating!$P$8:$R$2778, 3, FALSE)), "", VLOOKUP(A2832, PerformanceRating!$P$8:$R$2778, 3, FALSE))</f>
        <v>4</v>
      </c>
      <c r="H2832">
        <f>IF(ISNA(VLOOKUP(A2832, PerformanceRating!$C$2:$N$6710, 11, FALSE)), "", VLOOKUP(A2832, PerformanceRating!$C$2:$N$6710, 11, FALSE))</f>
        <v>2.75</v>
      </c>
      <c r="I2832">
        <f>IF(ISNA(VLOOKUP(A2832, PerformanceRating!$C$2:$N$6710, 12, FALSE)), "", VLOOKUP(A2832, PerformanceRating!$C$2:$N$6710, 12, FALSE))</f>
        <v>4.5</v>
      </c>
    </row>
    <row r="2833" spans="1:9" x14ac:dyDescent="0.25">
      <c r="A2833" s="1">
        <v>44545</v>
      </c>
      <c r="B2833">
        <f>COUNTIF(Employee!$U$2:$U$1471, 'Date Events'!A2833)</f>
        <v>0</v>
      </c>
      <c r="C2833">
        <f>COUNTIF(Employee!$X$2:$X$1471, 'Date Events'!A2833)</f>
        <v>0</v>
      </c>
      <c r="D2833">
        <f t="shared" si="44"/>
        <v>1128</v>
      </c>
      <c r="E2833">
        <f>COUNTIF(Employee!$AA$2:$AA$1471, 'Date Events'!A2833)</f>
        <v>0</v>
      </c>
      <c r="F2833">
        <f>IF(ISNA(VLOOKUP(A2833, PerformanceRating!$P$8:$R$2778, 2, FALSE)), "", VLOOKUP(A2833, PerformanceRating!$P$8:$R$2778, 2, FALSE))</f>
        <v>4.25</v>
      </c>
      <c r="G2833">
        <f>IF(ISNA(VLOOKUP(A2833, PerformanceRating!$P$8:$R$2778, 3, FALSE)), "", VLOOKUP(A2833, PerformanceRating!$P$8:$R$2778, 3, FALSE))</f>
        <v>3.5</v>
      </c>
      <c r="H2833">
        <f>IF(ISNA(VLOOKUP(A2833, PerformanceRating!$C$2:$N$6710, 11, FALSE)), "", VLOOKUP(A2833, PerformanceRating!$C$2:$N$6710, 11, FALSE))</f>
        <v>1.75</v>
      </c>
      <c r="I2833">
        <f>IF(ISNA(VLOOKUP(A2833, PerformanceRating!$C$2:$N$6710, 12, FALSE)), "", VLOOKUP(A2833, PerformanceRating!$C$2:$N$6710, 12, FALSE))</f>
        <v>4</v>
      </c>
    </row>
    <row r="2834" spans="1:9" x14ac:dyDescent="0.25">
      <c r="A2834" s="1">
        <v>44546</v>
      </c>
      <c r="B2834">
        <f>COUNTIF(Employee!$U$2:$U$1471, 'Date Events'!A2834)</f>
        <v>0</v>
      </c>
      <c r="C2834">
        <f>COUNTIF(Employee!$X$2:$X$1471, 'Date Events'!A2834)</f>
        <v>0</v>
      </c>
      <c r="D2834">
        <f t="shared" si="44"/>
        <v>1128</v>
      </c>
      <c r="E2834">
        <f>COUNTIF(Employee!$AA$2:$AA$1471, 'Date Events'!A2834)</f>
        <v>0</v>
      </c>
      <c r="F2834">
        <f>IF(ISNA(VLOOKUP(A2834, PerformanceRating!$P$8:$R$2778, 2, FALSE)), "", VLOOKUP(A2834, PerformanceRating!$P$8:$R$2778, 2, FALSE))</f>
        <v>4.5</v>
      </c>
      <c r="G2834">
        <f>IF(ISNA(VLOOKUP(A2834, PerformanceRating!$P$8:$R$2778, 3, FALSE)), "", VLOOKUP(A2834, PerformanceRating!$P$8:$R$2778, 3, FALSE))</f>
        <v>4.5</v>
      </c>
      <c r="H2834">
        <f>IF(ISNA(VLOOKUP(A2834, PerformanceRating!$C$2:$N$6710, 11, FALSE)), "", VLOOKUP(A2834, PerformanceRating!$C$2:$N$6710, 11, FALSE))</f>
        <v>3.25</v>
      </c>
      <c r="I2834">
        <f>IF(ISNA(VLOOKUP(A2834, PerformanceRating!$C$2:$N$6710, 12, FALSE)), "", VLOOKUP(A2834, PerformanceRating!$C$2:$N$6710, 12, FALSE))</f>
        <v>5</v>
      </c>
    </row>
    <row r="2835" spans="1:9" x14ac:dyDescent="0.25">
      <c r="A2835" s="1">
        <v>44547</v>
      </c>
      <c r="B2835">
        <f>COUNTIF(Employee!$U$2:$U$1471, 'Date Events'!A2835)</f>
        <v>0</v>
      </c>
      <c r="C2835">
        <f>COUNTIF(Employee!$X$2:$X$1471, 'Date Events'!A2835)</f>
        <v>0</v>
      </c>
      <c r="D2835">
        <f t="shared" si="44"/>
        <v>1128</v>
      </c>
      <c r="E2835">
        <f>COUNTIF(Employee!$AA$2:$AA$1471, 'Date Events'!A2835)</f>
        <v>0</v>
      </c>
      <c r="F2835">
        <f>IF(ISNA(VLOOKUP(A2835, PerformanceRating!$P$8:$R$2778, 2, FALSE)), "", VLOOKUP(A2835, PerformanceRating!$P$8:$R$2778, 2, FALSE))</f>
        <v>4</v>
      </c>
      <c r="G2835">
        <f>IF(ISNA(VLOOKUP(A2835, PerformanceRating!$P$8:$R$2778, 3, FALSE)), "", VLOOKUP(A2835, PerformanceRating!$P$8:$R$2778, 3, FALSE))</f>
        <v>3.3333333333333335</v>
      </c>
      <c r="H2835">
        <f>IF(ISNA(VLOOKUP(A2835, PerformanceRating!$C$2:$N$6710, 11, FALSE)), "", VLOOKUP(A2835, PerformanceRating!$C$2:$N$6710, 11, FALSE))</f>
        <v>2.75</v>
      </c>
      <c r="I2835">
        <f>IF(ISNA(VLOOKUP(A2835, PerformanceRating!$C$2:$N$6710, 12, FALSE)), "", VLOOKUP(A2835, PerformanceRating!$C$2:$N$6710, 12, FALSE))</f>
        <v>3.5</v>
      </c>
    </row>
    <row r="2836" spans="1:9" x14ac:dyDescent="0.25">
      <c r="A2836" s="1">
        <v>44548</v>
      </c>
      <c r="B2836">
        <f>COUNTIF(Employee!$U$2:$U$1471, 'Date Events'!A2836)</f>
        <v>0</v>
      </c>
      <c r="C2836">
        <f>COUNTIF(Employee!$X$2:$X$1471, 'Date Events'!A2836)</f>
        <v>0</v>
      </c>
      <c r="D2836">
        <f t="shared" si="44"/>
        <v>1128</v>
      </c>
      <c r="E2836">
        <f>COUNTIF(Employee!$AA$2:$AA$1471, 'Date Events'!A2836)</f>
        <v>1</v>
      </c>
      <c r="F2836">
        <f>IF(ISNA(VLOOKUP(A2836, PerformanceRating!$P$8:$R$2778, 2, FALSE)), "", VLOOKUP(A2836, PerformanceRating!$P$8:$R$2778, 2, FALSE))</f>
        <v>5</v>
      </c>
      <c r="G2836">
        <f>IF(ISNA(VLOOKUP(A2836, PerformanceRating!$P$8:$R$2778, 3, FALSE)), "", VLOOKUP(A2836, PerformanceRating!$P$8:$R$2778, 3, FALSE))</f>
        <v>4.5</v>
      </c>
      <c r="H2836">
        <f>IF(ISNA(VLOOKUP(A2836, PerformanceRating!$C$2:$N$6710, 11, FALSE)), "", VLOOKUP(A2836, PerformanceRating!$C$2:$N$6710, 11, FALSE))</f>
        <v>3.75</v>
      </c>
      <c r="I2836">
        <f>IF(ISNA(VLOOKUP(A2836, PerformanceRating!$C$2:$N$6710, 12, FALSE)), "", VLOOKUP(A2836, PerformanceRating!$C$2:$N$6710, 12, FALSE))</f>
        <v>4.5</v>
      </c>
    </row>
    <row r="2837" spans="1:9" x14ac:dyDescent="0.25">
      <c r="A2837" s="1">
        <v>44549</v>
      </c>
      <c r="B2837">
        <f>COUNTIF(Employee!$U$2:$U$1471, 'Date Events'!A2837)</f>
        <v>0</v>
      </c>
      <c r="C2837">
        <f>COUNTIF(Employee!$X$2:$X$1471, 'Date Events'!A2837)</f>
        <v>0</v>
      </c>
      <c r="D2837">
        <f t="shared" si="44"/>
        <v>1128</v>
      </c>
      <c r="E2837">
        <f>COUNTIF(Employee!$AA$2:$AA$1471, 'Date Events'!A2837)</f>
        <v>0</v>
      </c>
      <c r="F2837">
        <f>IF(ISNA(VLOOKUP(A2837, PerformanceRating!$P$8:$R$2778, 2, FALSE)), "", VLOOKUP(A2837, PerformanceRating!$P$8:$R$2778, 2, FALSE))</f>
        <v>3.6666666666666665</v>
      </c>
      <c r="G2837">
        <f>IF(ISNA(VLOOKUP(A2837, PerformanceRating!$P$8:$R$2778, 3, FALSE)), "", VLOOKUP(A2837, PerformanceRating!$P$8:$R$2778, 3, FALSE))</f>
        <v>3.6666666666666665</v>
      </c>
      <c r="H2837">
        <f>IF(ISNA(VLOOKUP(A2837, PerformanceRating!$C$2:$N$6710, 11, FALSE)), "", VLOOKUP(A2837, PerformanceRating!$C$2:$N$6710, 11, FALSE))</f>
        <v>3.25</v>
      </c>
      <c r="I2837">
        <f>IF(ISNA(VLOOKUP(A2837, PerformanceRating!$C$2:$N$6710, 12, FALSE)), "", VLOOKUP(A2837, PerformanceRating!$C$2:$N$6710, 12, FALSE))</f>
        <v>3</v>
      </c>
    </row>
    <row r="2838" spans="1:9" x14ac:dyDescent="0.25">
      <c r="A2838" s="1">
        <v>44550</v>
      </c>
      <c r="B2838">
        <f>COUNTIF(Employee!$U$2:$U$1471, 'Date Events'!A2838)</f>
        <v>0</v>
      </c>
      <c r="C2838">
        <f>COUNTIF(Employee!$X$2:$X$1471, 'Date Events'!A2838)</f>
        <v>0</v>
      </c>
      <c r="D2838">
        <f t="shared" si="44"/>
        <v>1128</v>
      </c>
      <c r="E2838">
        <f>COUNTIF(Employee!$AA$2:$AA$1471, 'Date Events'!A2838)</f>
        <v>0</v>
      </c>
      <c r="F2838">
        <f>IF(ISNA(VLOOKUP(A2838, PerformanceRating!$P$8:$R$2778, 2, FALSE)), "", VLOOKUP(A2838, PerformanceRating!$P$8:$R$2778, 2, FALSE))</f>
        <v>3</v>
      </c>
      <c r="G2838">
        <f>IF(ISNA(VLOOKUP(A2838, PerformanceRating!$P$8:$R$2778, 3, FALSE)), "", VLOOKUP(A2838, PerformanceRating!$P$8:$R$2778, 3, FALSE))</f>
        <v>3</v>
      </c>
      <c r="H2838">
        <f>IF(ISNA(VLOOKUP(A2838, PerformanceRating!$C$2:$N$6710, 11, FALSE)), "", VLOOKUP(A2838, PerformanceRating!$C$2:$N$6710, 11, FALSE))</f>
        <v>3</v>
      </c>
      <c r="I2838">
        <f>IF(ISNA(VLOOKUP(A2838, PerformanceRating!$C$2:$N$6710, 12, FALSE)), "", VLOOKUP(A2838, PerformanceRating!$C$2:$N$6710, 12, FALSE))</f>
        <v>3</v>
      </c>
    </row>
    <row r="2839" spans="1:9" x14ac:dyDescent="0.25">
      <c r="A2839" s="1">
        <v>44551</v>
      </c>
      <c r="B2839">
        <f>COUNTIF(Employee!$U$2:$U$1471, 'Date Events'!A2839)</f>
        <v>0</v>
      </c>
      <c r="C2839">
        <f>COUNTIF(Employee!$X$2:$X$1471, 'Date Events'!A2839)</f>
        <v>0</v>
      </c>
      <c r="D2839">
        <f t="shared" si="44"/>
        <v>1128</v>
      </c>
      <c r="E2839">
        <f>COUNTIF(Employee!$AA$2:$AA$1471, 'Date Events'!A2839)</f>
        <v>0</v>
      </c>
      <c r="F2839">
        <f>IF(ISNA(VLOOKUP(A2839, PerformanceRating!$P$8:$R$2778, 2, FALSE)), "", VLOOKUP(A2839, PerformanceRating!$P$8:$R$2778, 2, FALSE))</f>
        <v>3.75</v>
      </c>
      <c r="G2839">
        <f>IF(ISNA(VLOOKUP(A2839, PerformanceRating!$P$8:$R$2778, 3, FALSE)), "", VLOOKUP(A2839, PerformanceRating!$P$8:$R$2778, 3, FALSE))</f>
        <v>3</v>
      </c>
      <c r="H2839">
        <f>IF(ISNA(VLOOKUP(A2839, PerformanceRating!$C$2:$N$6710, 11, FALSE)), "", VLOOKUP(A2839, PerformanceRating!$C$2:$N$6710, 11, FALSE))</f>
        <v>4.75</v>
      </c>
      <c r="I2839">
        <f>IF(ISNA(VLOOKUP(A2839, PerformanceRating!$C$2:$N$6710, 12, FALSE)), "", VLOOKUP(A2839, PerformanceRating!$C$2:$N$6710, 12, FALSE))</f>
        <v>3</v>
      </c>
    </row>
    <row r="2840" spans="1:9" x14ac:dyDescent="0.25">
      <c r="A2840" s="1">
        <v>44552</v>
      </c>
      <c r="B2840">
        <f>COUNTIF(Employee!$U$2:$U$1471, 'Date Events'!A2840)</f>
        <v>2</v>
      </c>
      <c r="C2840">
        <f>COUNTIF(Employee!$X$2:$X$1471, 'Date Events'!A2840)</f>
        <v>0</v>
      </c>
      <c r="D2840">
        <f t="shared" si="44"/>
        <v>1130</v>
      </c>
      <c r="E2840">
        <f>COUNTIF(Employee!$AA$2:$AA$1471, 'Date Events'!A2840)</f>
        <v>0</v>
      </c>
      <c r="F2840">
        <f>IF(ISNA(VLOOKUP(A2840, PerformanceRating!$P$8:$R$2778, 2, FALSE)), "", VLOOKUP(A2840, PerformanceRating!$P$8:$R$2778, 2, FALSE))</f>
        <v>5</v>
      </c>
      <c r="G2840">
        <f>IF(ISNA(VLOOKUP(A2840, PerformanceRating!$P$8:$R$2778, 3, FALSE)), "", VLOOKUP(A2840, PerformanceRating!$P$8:$R$2778, 3, FALSE))</f>
        <v>4</v>
      </c>
      <c r="H2840">
        <f>IF(ISNA(VLOOKUP(A2840, PerformanceRating!$C$2:$N$6710, 11, FALSE)), "", VLOOKUP(A2840, PerformanceRating!$C$2:$N$6710, 11, FALSE))</f>
        <v>4.5</v>
      </c>
      <c r="I2840">
        <f>IF(ISNA(VLOOKUP(A2840, PerformanceRating!$C$2:$N$6710, 12, FALSE)), "", VLOOKUP(A2840, PerformanceRating!$C$2:$N$6710, 12, FALSE))</f>
        <v>4.5</v>
      </c>
    </row>
    <row r="2841" spans="1:9" x14ac:dyDescent="0.25">
      <c r="A2841" s="1">
        <v>44553</v>
      </c>
      <c r="B2841">
        <f>COUNTIF(Employee!$U$2:$U$1471, 'Date Events'!A2841)</f>
        <v>0</v>
      </c>
      <c r="C2841">
        <f>COUNTIF(Employee!$X$2:$X$1471, 'Date Events'!A2841)</f>
        <v>0</v>
      </c>
      <c r="D2841">
        <f t="shared" si="44"/>
        <v>1130</v>
      </c>
      <c r="E2841">
        <f>COUNTIF(Employee!$AA$2:$AA$1471, 'Date Events'!A2841)</f>
        <v>1</v>
      </c>
      <c r="F2841">
        <f>IF(ISNA(VLOOKUP(A2841, PerformanceRating!$P$8:$R$2778, 2, FALSE)), "", VLOOKUP(A2841, PerformanceRating!$P$8:$R$2778, 2, FALSE))</f>
        <v>3.6666666666666665</v>
      </c>
      <c r="G2841">
        <f>IF(ISNA(VLOOKUP(A2841, PerformanceRating!$P$8:$R$2778, 3, FALSE)), "", VLOOKUP(A2841, PerformanceRating!$P$8:$R$2778, 3, FALSE))</f>
        <v>2.8888888888888888</v>
      </c>
      <c r="H2841">
        <f>IF(ISNA(VLOOKUP(A2841, PerformanceRating!$C$2:$N$6710, 11, FALSE)), "", VLOOKUP(A2841, PerformanceRating!$C$2:$N$6710, 11, FALSE))</f>
        <v>3</v>
      </c>
      <c r="I2841">
        <f>IF(ISNA(VLOOKUP(A2841, PerformanceRating!$C$2:$N$6710, 12, FALSE)), "", VLOOKUP(A2841, PerformanceRating!$C$2:$N$6710, 12, FALSE))</f>
        <v>2.5</v>
      </c>
    </row>
    <row r="2842" spans="1:9" x14ac:dyDescent="0.25">
      <c r="A2842" s="1">
        <v>44554</v>
      </c>
      <c r="B2842">
        <f>COUNTIF(Employee!$U$2:$U$1471, 'Date Events'!A2842)</f>
        <v>0</v>
      </c>
      <c r="C2842">
        <f>COUNTIF(Employee!$X$2:$X$1471, 'Date Events'!A2842)</f>
        <v>2</v>
      </c>
      <c r="D2842">
        <f t="shared" si="44"/>
        <v>1128</v>
      </c>
      <c r="E2842">
        <f>COUNTIF(Employee!$AA$2:$AA$1471, 'Date Events'!A2842)</f>
        <v>1</v>
      </c>
      <c r="F2842">
        <f>IF(ISNA(VLOOKUP(A2842, PerformanceRating!$P$8:$R$2778, 2, FALSE)), "", VLOOKUP(A2842, PerformanceRating!$P$8:$R$2778, 2, FALSE))</f>
        <v>4.2</v>
      </c>
      <c r="G2842">
        <f>IF(ISNA(VLOOKUP(A2842, PerformanceRating!$P$8:$R$2778, 3, FALSE)), "", VLOOKUP(A2842, PerformanceRating!$P$8:$R$2778, 3, FALSE))</f>
        <v>3.4</v>
      </c>
      <c r="H2842">
        <f>IF(ISNA(VLOOKUP(A2842, PerformanceRating!$C$2:$N$6710, 11, FALSE)), "", VLOOKUP(A2842, PerformanceRating!$C$2:$N$6710, 11, FALSE))</f>
        <v>3.5</v>
      </c>
      <c r="I2842">
        <f>IF(ISNA(VLOOKUP(A2842, PerformanceRating!$C$2:$N$6710, 12, FALSE)), "", VLOOKUP(A2842, PerformanceRating!$C$2:$N$6710, 12, FALSE))</f>
        <v>3.5</v>
      </c>
    </row>
    <row r="2843" spans="1:9" x14ac:dyDescent="0.25">
      <c r="A2843" s="1">
        <v>44555</v>
      </c>
      <c r="B2843">
        <f>COUNTIF(Employee!$U$2:$U$1471, 'Date Events'!A2843)</f>
        <v>1</v>
      </c>
      <c r="C2843">
        <f>COUNTIF(Employee!$X$2:$X$1471, 'Date Events'!A2843)</f>
        <v>1</v>
      </c>
      <c r="D2843">
        <f t="shared" si="44"/>
        <v>1128</v>
      </c>
      <c r="E2843">
        <f>COUNTIF(Employee!$AA$2:$AA$1471, 'Date Events'!A2843)</f>
        <v>1</v>
      </c>
      <c r="F2843">
        <f>IF(ISNA(VLOOKUP(A2843, PerformanceRating!$P$8:$R$2778, 2, FALSE)), "", VLOOKUP(A2843, PerformanceRating!$P$8:$R$2778, 2, FALSE))</f>
        <v>5</v>
      </c>
      <c r="G2843">
        <f>IF(ISNA(VLOOKUP(A2843, PerformanceRating!$P$8:$R$2778, 3, FALSE)), "", VLOOKUP(A2843, PerformanceRating!$P$8:$R$2778, 3, FALSE))</f>
        <v>5</v>
      </c>
      <c r="H2843">
        <f>IF(ISNA(VLOOKUP(A2843, PerformanceRating!$C$2:$N$6710, 11, FALSE)), "", VLOOKUP(A2843, PerformanceRating!$C$2:$N$6710, 11, FALSE))</f>
        <v>4.25</v>
      </c>
      <c r="I2843">
        <f>IF(ISNA(VLOOKUP(A2843, PerformanceRating!$C$2:$N$6710, 12, FALSE)), "", VLOOKUP(A2843, PerformanceRating!$C$2:$N$6710, 12, FALSE))</f>
        <v>5</v>
      </c>
    </row>
    <row r="2844" spans="1:9" x14ac:dyDescent="0.25">
      <c r="A2844" s="1">
        <v>44556</v>
      </c>
      <c r="B2844">
        <f>COUNTIF(Employee!$U$2:$U$1471, 'Date Events'!A2844)</f>
        <v>1</v>
      </c>
      <c r="C2844">
        <f>COUNTIF(Employee!$X$2:$X$1471, 'Date Events'!A2844)</f>
        <v>0</v>
      </c>
      <c r="D2844">
        <f t="shared" si="44"/>
        <v>1129</v>
      </c>
      <c r="E2844">
        <f>COUNTIF(Employee!$AA$2:$AA$1471, 'Date Events'!A2844)</f>
        <v>0</v>
      </c>
      <c r="F2844">
        <f>IF(ISNA(VLOOKUP(A2844, PerformanceRating!$P$8:$R$2778, 2, FALSE)), "", VLOOKUP(A2844, PerformanceRating!$P$8:$R$2778, 2, FALSE))</f>
        <v>3</v>
      </c>
      <c r="G2844">
        <f>IF(ISNA(VLOOKUP(A2844, PerformanceRating!$P$8:$R$2778, 3, FALSE)), "", VLOOKUP(A2844, PerformanceRating!$P$8:$R$2778, 3, FALSE))</f>
        <v>3</v>
      </c>
      <c r="H2844">
        <f>IF(ISNA(VLOOKUP(A2844, PerformanceRating!$C$2:$N$6710, 11, FALSE)), "", VLOOKUP(A2844, PerformanceRating!$C$2:$N$6710, 11, FALSE))</f>
        <v>3.5</v>
      </c>
      <c r="I2844">
        <f>IF(ISNA(VLOOKUP(A2844, PerformanceRating!$C$2:$N$6710, 12, FALSE)), "", VLOOKUP(A2844, PerformanceRating!$C$2:$N$6710, 12, FALSE))</f>
        <v>3</v>
      </c>
    </row>
    <row r="2845" spans="1:9" x14ac:dyDescent="0.25">
      <c r="A2845" s="1">
        <v>44557</v>
      </c>
      <c r="B2845">
        <f>COUNTIF(Employee!$U$2:$U$1471, 'Date Events'!A2845)</f>
        <v>1</v>
      </c>
      <c r="C2845">
        <f>COUNTIF(Employee!$X$2:$X$1471, 'Date Events'!A2845)</f>
        <v>0</v>
      </c>
      <c r="D2845">
        <f t="shared" si="44"/>
        <v>1130</v>
      </c>
      <c r="E2845">
        <f>COUNTIF(Employee!$AA$2:$AA$1471, 'Date Events'!A2845)</f>
        <v>0</v>
      </c>
      <c r="F2845">
        <f>IF(ISNA(VLOOKUP(A2845, PerformanceRating!$P$8:$R$2778, 2, FALSE)), "", VLOOKUP(A2845, PerformanceRating!$P$8:$R$2778, 2, FALSE))</f>
        <v>4.333333333333333</v>
      </c>
      <c r="G2845">
        <f>IF(ISNA(VLOOKUP(A2845, PerformanceRating!$P$8:$R$2778, 3, FALSE)), "", VLOOKUP(A2845, PerformanceRating!$P$8:$R$2778, 3, FALSE))</f>
        <v>3.6666666666666665</v>
      </c>
      <c r="H2845">
        <f>IF(ISNA(VLOOKUP(A2845, PerformanceRating!$C$2:$N$6710, 11, FALSE)), "", VLOOKUP(A2845, PerformanceRating!$C$2:$N$6710, 11, FALSE))</f>
        <v>4.5</v>
      </c>
      <c r="I2845">
        <f>IF(ISNA(VLOOKUP(A2845, PerformanceRating!$C$2:$N$6710, 12, FALSE)), "", VLOOKUP(A2845, PerformanceRating!$C$2:$N$6710, 12, FALSE))</f>
        <v>5</v>
      </c>
    </row>
    <row r="2846" spans="1:9" x14ac:dyDescent="0.25">
      <c r="A2846" s="1">
        <v>44558</v>
      </c>
      <c r="B2846">
        <f>COUNTIF(Employee!$U$2:$U$1471, 'Date Events'!A2846)</f>
        <v>2</v>
      </c>
      <c r="C2846">
        <f>COUNTIF(Employee!$X$2:$X$1471, 'Date Events'!A2846)</f>
        <v>1</v>
      </c>
      <c r="D2846">
        <f t="shared" si="44"/>
        <v>1131</v>
      </c>
      <c r="E2846">
        <f>COUNTIF(Employee!$AA$2:$AA$1471, 'Date Events'!A2846)</f>
        <v>0</v>
      </c>
      <c r="F2846">
        <f>IF(ISNA(VLOOKUP(A2846, PerformanceRating!$P$8:$R$2778, 2, FALSE)), "", VLOOKUP(A2846, PerformanceRating!$P$8:$R$2778, 2, FALSE))</f>
        <v>3</v>
      </c>
      <c r="G2846">
        <f>IF(ISNA(VLOOKUP(A2846, PerformanceRating!$P$8:$R$2778, 3, FALSE)), "", VLOOKUP(A2846, PerformanceRating!$P$8:$R$2778, 3, FALSE))</f>
        <v>3</v>
      </c>
      <c r="H2846">
        <f>IF(ISNA(VLOOKUP(A2846, PerformanceRating!$C$2:$N$6710, 11, FALSE)), "", VLOOKUP(A2846, PerformanceRating!$C$2:$N$6710, 11, FALSE))</f>
        <v>3.75</v>
      </c>
      <c r="I2846">
        <f>IF(ISNA(VLOOKUP(A2846, PerformanceRating!$C$2:$N$6710, 12, FALSE)), "", VLOOKUP(A2846, PerformanceRating!$C$2:$N$6710, 12, FALSE))</f>
        <v>3</v>
      </c>
    </row>
    <row r="2847" spans="1:9" x14ac:dyDescent="0.25">
      <c r="A2847" s="1">
        <v>44559</v>
      </c>
      <c r="B2847">
        <f>COUNTIF(Employee!$U$2:$U$1471, 'Date Events'!A2847)</f>
        <v>0</v>
      </c>
      <c r="C2847">
        <f>COUNTIF(Employee!$X$2:$X$1471, 'Date Events'!A2847)</f>
        <v>0</v>
      </c>
      <c r="D2847">
        <f t="shared" si="44"/>
        <v>1131</v>
      </c>
      <c r="E2847">
        <f>COUNTIF(Employee!$AA$2:$AA$1471, 'Date Events'!A2847)</f>
        <v>0</v>
      </c>
      <c r="F2847">
        <f>IF(ISNA(VLOOKUP(A2847, PerformanceRating!$P$8:$R$2778, 2, FALSE)), "", VLOOKUP(A2847, PerformanceRating!$P$8:$R$2778, 2, FALSE))</f>
        <v>4.1428571428571432</v>
      </c>
      <c r="G2847">
        <f>IF(ISNA(VLOOKUP(A2847, PerformanceRating!$P$8:$R$2778, 3, FALSE)), "", VLOOKUP(A2847, PerformanceRating!$P$8:$R$2778, 3, FALSE))</f>
        <v>3.4285714285714284</v>
      </c>
      <c r="H2847">
        <f>IF(ISNA(VLOOKUP(A2847, PerformanceRating!$C$2:$N$6710, 11, FALSE)), "", VLOOKUP(A2847, PerformanceRating!$C$2:$N$6710, 11, FALSE))</f>
        <v>3.75</v>
      </c>
      <c r="I2847">
        <f>IF(ISNA(VLOOKUP(A2847, PerformanceRating!$C$2:$N$6710, 12, FALSE)), "", VLOOKUP(A2847, PerformanceRating!$C$2:$N$6710, 12, FALSE))</f>
        <v>4.5</v>
      </c>
    </row>
    <row r="2848" spans="1:9" x14ac:dyDescent="0.25">
      <c r="A2848" s="1">
        <v>44560</v>
      </c>
      <c r="B2848">
        <f>COUNTIF(Employee!$U$2:$U$1471, 'Date Events'!A2848)</f>
        <v>0</v>
      </c>
      <c r="C2848">
        <f>COUNTIF(Employee!$X$2:$X$1471, 'Date Events'!A2848)</f>
        <v>0</v>
      </c>
      <c r="D2848">
        <f t="shared" si="44"/>
        <v>1131</v>
      </c>
      <c r="E2848">
        <f>COUNTIF(Employee!$AA$2:$AA$1471, 'Date Events'!A2848)</f>
        <v>0</v>
      </c>
      <c r="F2848">
        <f>IF(ISNA(VLOOKUP(A2848, PerformanceRating!$P$8:$R$2778, 2, FALSE)), "", VLOOKUP(A2848, PerformanceRating!$P$8:$R$2778, 2, FALSE))</f>
        <v>3</v>
      </c>
      <c r="G2848">
        <f>IF(ISNA(VLOOKUP(A2848, PerformanceRating!$P$8:$R$2778, 3, FALSE)), "", VLOOKUP(A2848, PerformanceRating!$P$8:$R$2778, 3, FALSE))</f>
        <v>2.5</v>
      </c>
      <c r="H2848">
        <f>IF(ISNA(VLOOKUP(A2848, PerformanceRating!$C$2:$N$6710, 11, FALSE)), "", VLOOKUP(A2848, PerformanceRating!$C$2:$N$6710, 11, FALSE))</f>
        <v>4</v>
      </c>
      <c r="I2848">
        <f>IF(ISNA(VLOOKUP(A2848, PerformanceRating!$C$2:$N$6710, 12, FALSE)), "", VLOOKUP(A2848, PerformanceRating!$C$2:$N$6710, 12, FALSE))</f>
        <v>3</v>
      </c>
    </row>
    <row r="2849" spans="1:9" x14ac:dyDescent="0.25">
      <c r="A2849" s="1">
        <v>44561</v>
      </c>
      <c r="B2849">
        <f>COUNTIF(Employee!$U$2:$U$1471, 'Date Events'!A2849)</f>
        <v>1</v>
      </c>
      <c r="C2849">
        <f>COUNTIF(Employee!$X$2:$X$1471, 'Date Events'!A2849)</f>
        <v>0</v>
      </c>
      <c r="D2849">
        <f t="shared" si="44"/>
        <v>1132</v>
      </c>
      <c r="E2849">
        <f>COUNTIF(Employee!$AA$2:$AA$1471, 'Date Events'!A2849)</f>
        <v>0</v>
      </c>
      <c r="F2849">
        <f>IF(ISNA(VLOOKUP(A2849, PerformanceRating!$P$8:$R$2778, 2, FALSE)), "", VLOOKUP(A2849, PerformanceRating!$P$8:$R$2778, 2, FALSE))</f>
        <v>3.8</v>
      </c>
      <c r="G2849">
        <f>IF(ISNA(VLOOKUP(A2849, PerformanceRating!$P$8:$R$2778, 3, FALSE)), "", VLOOKUP(A2849, PerformanceRating!$P$8:$R$2778, 3, FALSE))</f>
        <v>3.4</v>
      </c>
      <c r="H2849">
        <f>IF(ISNA(VLOOKUP(A2849, PerformanceRating!$C$2:$N$6710, 11, FALSE)), "", VLOOKUP(A2849, PerformanceRating!$C$2:$N$6710, 11, FALSE))</f>
        <v>3.75</v>
      </c>
      <c r="I2849">
        <f>IF(ISNA(VLOOKUP(A2849, PerformanceRating!$C$2:$N$6710, 12, FALSE)), "", VLOOKUP(A2849, PerformanceRating!$C$2:$N$6710, 12, FALSE))</f>
        <v>2.5</v>
      </c>
    </row>
    <row r="2850" spans="1:9" x14ac:dyDescent="0.25">
      <c r="A2850" s="1">
        <v>44562</v>
      </c>
      <c r="B2850">
        <f>COUNTIF(Employee!$U$2:$U$1471, 'Date Events'!A2850)</f>
        <v>0</v>
      </c>
      <c r="C2850">
        <f>COUNTIF(Employee!$X$2:$X$1471, 'Date Events'!A2850)</f>
        <v>0</v>
      </c>
      <c r="D2850">
        <f t="shared" si="44"/>
        <v>1132</v>
      </c>
      <c r="E2850">
        <f>COUNTIF(Employee!$AA$2:$AA$1471, 'Date Events'!A2850)</f>
        <v>0</v>
      </c>
      <c r="F2850">
        <f>IF(ISNA(VLOOKUP(A2850, PerformanceRating!$P$8:$R$2778, 2, FALSE)), "", VLOOKUP(A2850, PerformanceRating!$P$8:$R$2778, 2, FALSE))</f>
        <v>4.5999999999999996</v>
      </c>
      <c r="G2850">
        <f>IF(ISNA(VLOOKUP(A2850, PerformanceRating!$P$8:$R$2778, 3, FALSE)), "", VLOOKUP(A2850, PerformanceRating!$P$8:$R$2778, 3, FALSE))</f>
        <v>4.2</v>
      </c>
      <c r="H2850">
        <f>IF(ISNA(VLOOKUP(A2850, PerformanceRating!$C$2:$N$6710, 11, FALSE)), "", VLOOKUP(A2850, PerformanceRating!$C$2:$N$6710, 11, FALSE))</f>
        <v>4</v>
      </c>
      <c r="I2850">
        <f>IF(ISNA(VLOOKUP(A2850, PerformanceRating!$C$2:$N$6710, 12, FALSE)), "", VLOOKUP(A2850, PerformanceRating!$C$2:$N$6710, 12, FALSE))</f>
        <v>5</v>
      </c>
    </row>
    <row r="2851" spans="1:9" x14ac:dyDescent="0.25">
      <c r="A2851" s="1">
        <v>44563</v>
      </c>
      <c r="B2851">
        <f>COUNTIF(Employee!$U$2:$U$1471, 'Date Events'!A2851)</f>
        <v>0</v>
      </c>
      <c r="C2851">
        <f>COUNTIF(Employee!$X$2:$X$1471, 'Date Events'!A2851)</f>
        <v>0</v>
      </c>
      <c r="D2851">
        <f t="shared" si="44"/>
        <v>1132</v>
      </c>
      <c r="E2851">
        <f>COUNTIF(Employee!$AA$2:$AA$1471, 'Date Events'!A2851)</f>
        <v>0</v>
      </c>
      <c r="F2851">
        <f>IF(ISNA(VLOOKUP(A2851, PerformanceRating!$P$8:$R$2778, 2, FALSE)), "", VLOOKUP(A2851, PerformanceRating!$P$8:$R$2778, 2, FALSE))</f>
        <v>3.8571428571428572</v>
      </c>
      <c r="G2851">
        <f>IF(ISNA(VLOOKUP(A2851, PerformanceRating!$P$8:$R$2778, 3, FALSE)), "", VLOOKUP(A2851, PerformanceRating!$P$8:$R$2778, 3, FALSE))</f>
        <v>3.4285714285714284</v>
      </c>
      <c r="H2851">
        <f>IF(ISNA(VLOOKUP(A2851, PerformanceRating!$C$2:$N$6710, 11, FALSE)), "", VLOOKUP(A2851, PerformanceRating!$C$2:$N$6710, 11, FALSE))</f>
        <v>2.75</v>
      </c>
      <c r="I2851">
        <f>IF(ISNA(VLOOKUP(A2851, PerformanceRating!$C$2:$N$6710, 12, FALSE)), "", VLOOKUP(A2851, PerformanceRating!$C$2:$N$6710, 12, FALSE))</f>
        <v>2.5</v>
      </c>
    </row>
    <row r="2852" spans="1:9" x14ac:dyDescent="0.25">
      <c r="A2852" s="1">
        <v>44564</v>
      </c>
      <c r="B2852">
        <f>COUNTIF(Employee!$U$2:$U$1471, 'Date Events'!A2852)</f>
        <v>0</v>
      </c>
      <c r="C2852">
        <f>COUNTIF(Employee!$X$2:$X$1471, 'Date Events'!A2852)</f>
        <v>0</v>
      </c>
      <c r="D2852">
        <f t="shared" si="44"/>
        <v>1132</v>
      </c>
      <c r="E2852">
        <f>COUNTIF(Employee!$AA$2:$AA$1471, 'Date Events'!A2852)</f>
        <v>0</v>
      </c>
      <c r="F2852">
        <f>IF(ISNA(VLOOKUP(A2852, PerformanceRating!$P$8:$R$2778, 2, FALSE)), "", VLOOKUP(A2852, PerformanceRating!$P$8:$R$2778, 2, FALSE))</f>
        <v>3</v>
      </c>
      <c r="G2852">
        <f>IF(ISNA(VLOOKUP(A2852, PerformanceRating!$P$8:$R$2778, 3, FALSE)), "", VLOOKUP(A2852, PerformanceRating!$P$8:$R$2778, 3, FALSE))</f>
        <v>2</v>
      </c>
      <c r="H2852">
        <f>IF(ISNA(VLOOKUP(A2852, PerformanceRating!$C$2:$N$6710, 11, FALSE)), "", VLOOKUP(A2852, PerformanceRating!$C$2:$N$6710, 11, FALSE))</f>
        <v>3.5</v>
      </c>
      <c r="I2852">
        <f>IF(ISNA(VLOOKUP(A2852, PerformanceRating!$C$2:$N$6710, 12, FALSE)), "", VLOOKUP(A2852, PerformanceRating!$C$2:$N$6710, 12, FALSE))</f>
        <v>2.5</v>
      </c>
    </row>
    <row r="2853" spans="1:9" x14ac:dyDescent="0.25">
      <c r="A2853" s="1">
        <v>44565</v>
      </c>
      <c r="B2853">
        <f>COUNTIF(Employee!$U$2:$U$1471, 'Date Events'!A2853)</f>
        <v>3</v>
      </c>
      <c r="C2853">
        <f>COUNTIF(Employee!$X$2:$X$1471, 'Date Events'!A2853)</f>
        <v>0</v>
      </c>
      <c r="D2853">
        <f t="shared" si="44"/>
        <v>1135</v>
      </c>
      <c r="E2853">
        <f>COUNTIF(Employee!$AA$2:$AA$1471, 'Date Events'!A2853)</f>
        <v>0</v>
      </c>
      <c r="F2853">
        <f>IF(ISNA(VLOOKUP(A2853, PerformanceRating!$P$8:$R$2778, 2, FALSE)), "", VLOOKUP(A2853, PerformanceRating!$P$8:$R$2778, 2, FALSE))</f>
        <v>4</v>
      </c>
      <c r="G2853">
        <f>IF(ISNA(VLOOKUP(A2853, PerformanceRating!$P$8:$R$2778, 3, FALSE)), "", VLOOKUP(A2853, PerformanceRating!$P$8:$R$2778, 3, FALSE))</f>
        <v>4</v>
      </c>
      <c r="H2853">
        <f>IF(ISNA(VLOOKUP(A2853, PerformanceRating!$C$2:$N$6710, 11, FALSE)), "", VLOOKUP(A2853, PerformanceRating!$C$2:$N$6710, 11, FALSE))</f>
        <v>3.25</v>
      </c>
      <c r="I2853">
        <f>IF(ISNA(VLOOKUP(A2853, PerformanceRating!$C$2:$N$6710, 12, FALSE)), "", VLOOKUP(A2853, PerformanceRating!$C$2:$N$6710, 12, FALSE))</f>
        <v>3</v>
      </c>
    </row>
    <row r="2854" spans="1:9" x14ac:dyDescent="0.25">
      <c r="A2854" s="1">
        <v>44566</v>
      </c>
      <c r="B2854">
        <f>COUNTIF(Employee!$U$2:$U$1471, 'Date Events'!A2854)</f>
        <v>0</v>
      </c>
      <c r="C2854">
        <f>COUNTIF(Employee!$X$2:$X$1471, 'Date Events'!A2854)</f>
        <v>0</v>
      </c>
      <c r="D2854">
        <f t="shared" si="44"/>
        <v>1135</v>
      </c>
      <c r="E2854">
        <f>COUNTIF(Employee!$AA$2:$AA$1471, 'Date Events'!A2854)</f>
        <v>0</v>
      </c>
      <c r="F2854">
        <f>IF(ISNA(VLOOKUP(A2854, PerformanceRating!$P$8:$R$2778, 2, FALSE)), "", VLOOKUP(A2854, PerformanceRating!$P$8:$R$2778, 2, FALSE))</f>
        <v>5</v>
      </c>
      <c r="G2854">
        <f>IF(ISNA(VLOOKUP(A2854, PerformanceRating!$P$8:$R$2778, 3, FALSE)), "", VLOOKUP(A2854, PerformanceRating!$P$8:$R$2778, 3, FALSE))</f>
        <v>4</v>
      </c>
      <c r="H2854">
        <f>IF(ISNA(VLOOKUP(A2854, PerformanceRating!$C$2:$N$6710, 11, FALSE)), "", VLOOKUP(A2854, PerformanceRating!$C$2:$N$6710, 11, FALSE))</f>
        <v>4</v>
      </c>
      <c r="I2854">
        <f>IF(ISNA(VLOOKUP(A2854, PerformanceRating!$C$2:$N$6710, 12, FALSE)), "", VLOOKUP(A2854, PerformanceRating!$C$2:$N$6710, 12, FALSE))</f>
        <v>4.5</v>
      </c>
    </row>
    <row r="2855" spans="1:9" x14ac:dyDescent="0.25">
      <c r="A2855" s="1">
        <v>44567</v>
      </c>
      <c r="B2855">
        <f>COUNTIF(Employee!$U$2:$U$1471, 'Date Events'!A2855)</f>
        <v>0</v>
      </c>
      <c r="C2855">
        <f>COUNTIF(Employee!$X$2:$X$1471, 'Date Events'!A2855)</f>
        <v>0</v>
      </c>
      <c r="D2855">
        <f t="shared" si="44"/>
        <v>1135</v>
      </c>
      <c r="E2855">
        <f>COUNTIF(Employee!$AA$2:$AA$1471, 'Date Events'!A2855)</f>
        <v>0</v>
      </c>
      <c r="F2855">
        <f>IF(ISNA(VLOOKUP(A2855, PerformanceRating!$P$8:$R$2778, 2, FALSE)), "", VLOOKUP(A2855, PerformanceRating!$P$8:$R$2778, 2, FALSE))</f>
        <v>3.6</v>
      </c>
      <c r="G2855">
        <f>IF(ISNA(VLOOKUP(A2855, PerformanceRating!$P$8:$R$2778, 3, FALSE)), "", VLOOKUP(A2855, PerformanceRating!$P$8:$R$2778, 3, FALSE))</f>
        <v>3.4</v>
      </c>
      <c r="H2855">
        <f>IF(ISNA(VLOOKUP(A2855, PerformanceRating!$C$2:$N$6710, 11, FALSE)), "", VLOOKUP(A2855, PerformanceRating!$C$2:$N$6710, 11, FALSE))</f>
        <v>3.5</v>
      </c>
      <c r="I2855">
        <f>IF(ISNA(VLOOKUP(A2855, PerformanceRating!$C$2:$N$6710, 12, FALSE)), "", VLOOKUP(A2855, PerformanceRating!$C$2:$N$6710, 12, FALSE))</f>
        <v>3</v>
      </c>
    </row>
    <row r="2856" spans="1:9" x14ac:dyDescent="0.25">
      <c r="A2856" s="1">
        <v>44568</v>
      </c>
      <c r="B2856">
        <f>COUNTIF(Employee!$U$2:$U$1471, 'Date Events'!A2856)</f>
        <v>0</v>
      </c>
      <c r="C2856">
        <f>COUNTIF(Employee!$X$2:$X$1471, 'Date Events'!A2856)</f>
        <v>0</v>
      </c>
      <c r="D2856">
        <f t="shared" si="44"/>
        <v>1135</v>
      </c>
      <c r="E2856">
        <f>COUNTIF(Employee!$AA$2:$AA$1471, 'Date Events'!A2856)</f>
        <v>0</v>
      </c>
      <c r="F2856">
        <f>IF(ISNA(VLOOKUP(A2856, PerformanceRating!$P$8:$R$2778, 2, FALSE)), "", VLOOKUP(A2856, PerformanceRating!$P$8:$R$2778, 2, FALSE))</f>
        <v>3.6666666666666665</v>
      </c>
      <c r="G2856">
        <f>IF(ISNA(VLOOKUP(A2856, PerformanceRating!$P$8:$R$2778, 3, FALSE)), "", VLOOKUP(A2856, PerformanceRating!$P$8:$R$2778, 3, FALSE))</f>
        <v>3.3333333333333335</v>
      </c>
      <c r="H2856">
        <f>IF(ISNA(VLOOKUP(A2856, PerformanceRating!$C$2:$N$6710, 11, FALSE)), "", VLOOKUP(A2856, PerformanceRating!$C$2:$N$6710, 11, FALSE))</f>
        <v>4.25</v>
      </c>
      <c r="I2856">
        <f>IF(ISNA(VLOOKUP(A2856, PerformanceRating!$C$2:$N$6710, 12, FALSE)), "", VLOOKUP(A2856, PerformanceRating!$C$2:$N$6710, 12, FALSE))</f>
        <v>5</v>
      </c>
    </row>
    <row r="2857" spans="1:9" x14ac:dyDescent="0.25">
      <c r="A2857" s="1">
        <v>44569</v>
      </c>
      <c r="B2857">
        <f>COUNTIF(Employee!$U$2:$U$1471, 'Date Events'!A2857)</f>
        <v>0</v>
      </c>
      <c r="C2857">
        <f>COUNTIF(Employee!$X$2:$X$1471, 'Date Events'!A2857)</f>
        <v>0</v>
      </c>
      <c r="D2857">
        <f t="shared" si="44"/>
        <v>1135</v>
      </c>
      <c r="E2857">
        <f>COUNTIF(Employee!$AA$2:$AA$1471, 'Date Events'!A2857)</f>
        <v>0</v>
      </c>
      <c r="F2857">
        <f>IF(ISNA(VLOOKUP(A2857, PerformanceRating!$P$8:$R$2778, 2, FALSE)), "", VLOOKUP(A2857, PerformanceRating!$P$8:$R$2778, 2, FALSE))</f>
        <v>3.8571428571428572</v>
      </c>
      <c r="G2857">
        <f>IF(ISNA(VLOOKUP(A2857, PerformanceRating!$P$8:$R$2778, 3, FALSE)), "", VLOOKUP(A2857, PerformanceRating!$P$8:$R$2778, 3, FALSE))</f>
        <v>3.1428571428571428</v>
      </c>
      <c r="H2857">
        <f>IF(ISNA(VLOOKUP(A2857, PerformanceRating!$C$2:$N$6710, 11, FALSE)), "", VLOOKUP(A2857, PerformanceRating!$C$2:$N$6710, 11, FALSE))</f>
        <v>4</v>
      </c>
      <c r="I2857">
        <f>IF(ISNA(VLOOKUP(A2857, PerformanceRating!$C$2:$N$6710, 12, FALSE)), "", VLOOKUP(A2857, PerformanceRating!$C$2:$N$6710, 12, FALSE))</f>
        <v>3.5</v>
      </c>
    </row>
    <row r="2858" spans="1:9" x14ac:dyDescent="0.25">
      <c r="A2858" s="1">
        <v>44570</v>
      </c>
      <c r="B2858">
        <f>COUNTIF(Employee!$U$2:$U$1471, 'Date Events'!A2858)</f>
        <v>0</v>
      </c>
      <c r="C2858">
        <f>COUNTIF(Employee!$X$2:$X$1471, 'Date Events'!A2858)</f>
        <v>1</v>
      </c>
      <c r="D2858">
        <f t="shared" si="44"/>
        <v>1134</v>
      </c>
      <c r="E2858">
        <f>COUNTIF(Employee!$AA$2:$AA$1471, 'Date Events'!A2858)</f>
        <v>0</v>
      </c>
      <c r="F2858">
        <f>IF(ISNA(VLOOKUP(A2858, PerformanceRating!$P$8:$R$2778, 2, FALSE)), "", VLOOKUP(A2858, PerformanceRating!$P$8:$R$2778, 2, FALSE))</f>
        <v>3.5</v>
      </c>
      <c r="G2858">
        <f>IF(ISNA(VLOOKUP(A2858, PerformanceRating!$P$8:$R$2778, 3, FALSE)), "", VLOOKUP(A2858, PerformanceRating!$P$8:$R$2778, 3, FALSE))</f>
        <v>2.5</v>
      </c>
      <c r="H2858">
        <f>IF(ISNA(VLOOKUP(A2858, PerformanceRating!$C$2:$N$6710, 11, FALSE)), "", VLOOKUP(A2858, PerformanceRating!$C$2:$N$6710, 11, FALSE))</f>
        <v>3</v>
      </c>
      <c r="I2858">
        <f>IF(ISNA(VLOOKUP(A2858, PerformanceRating!$C$2:$N$6710, 12, FALSE)), "", VLOOKUP(A2858, PerformanceRating!$C$2:$N$6710, 12, FALSE))</f>
        <v>2.5</v>
      </c>
    </row>
    <row r="2859" spans="1:9" x14ac:dyDescent="0.25">
      <c r="A2859" s="1">
        <v>44571</v>
      </c>
      <c r="B2859">
        <f>COUNTIF(Employee!$U$2:$U$1471, 'Date Events'!A2859)</f>
        <v>1</v>
      </c>
      <c r="C2859">
        <f>COUNTIF(Employee!$X$2:$X$1471, 'Date Events'!A2859)</f>
        <v>0</v>
      </c>
      <c r="D2859">
        <f t="shared" si="44"/>
        <v>1135</v>
      </c>
      <c r="E2859">
        <f>COUNTIF(Employee!$AA$2:$AA$1471, 'Date Events'!A2859)</f>
        <v>0</v>
      </c>
      <c r="F2859">
        <f>IF(ISNA(VLOOKUP(A2859, PerformanceRating!$P$8:$R$2778, 2, FALSE)), "", VLOOKUP(A2859, PerformanceRating!$P$8:$R$2778, 2, FALSE))</f>
        <v>4.5</v>
      </c>
      <c r="G2859">
        <f>IF(ISNA(VLOOKUP(A2859, PerformanceRating!$P$8:$R$2778, 3, FALSE)), "", VLOOKUP(A2859, PerformanceRating!$P$8:$R$2778, 3, FALSE))</f>
        <v>4.5</v>
      </c>
      <c r="H2859">
        <f>IF(ISNA(VLOOKUP(A2859, PerformanceRating!$C$2:$N$6710, 11, FALSE)), "", VLOOKUP(A2859, PerformanceRating!$C$2:$N$6710, 11, FALSE))</f>
        <v>3.5</v>
      </c>
      <c r="I2859">
        <f>IF(ISNA(VLOOKUP(A2859, PerformanceRating!$C$2:$N$6710, 12, FALSE)), "", VLOOKUP(A2859, PerformanceRating!$C$2:$N$6710, 12, FALSE))</f>
        <v>3</v>
      </c>
    </row>
    <row r="2860" spans="1:9" x14ac:dyDescent="0.25">
      <c r="A2860" s="1">
        <v>44572</v>
      </c>
      <c r="B2860">
        <f>COUNTIF(Employee!$U$2:$U$1471, 'Date Events'!A2860)</f>
        <v>0</v>
      </c>
      <c r="C2860">
        <f>COUNTIF(Employee!$X$2:$X$1471, 'Date Events'!A2860)</f>
        <v>0</v>
      </c>
      <c r="D2860">
        <f t="shared" si="44"/>
        <v>1135</v>
      </c>
      <c r="E2860">
        <f>COUNTIF(Employee!$AA$2:$AA$1471, 'Date Events'!A2860)</f>
        <v>0</v>
      </c>
      <c r="F2860">
        <f>IF(ISNA(VLOOKUP(A2860, PerformanceRating!$P$8:$R$2778, 2, FALSE)), "", VLOOKUP(A2860, PerformanceRating!$P$8:$R$2778, 2, FALSE))</f>
        <v>5</v>
      </c>
      <c r="G2860">
        <f>IF(ISNA(VLOOKUP(A2860, PerformanceRating!$P$8:$R$2778, 3, FALSE)), "", VLOOKUP(A2860, PerformanceRating!$P$8:$R$2778, 3, FALSE))</f>
        <v>5</v>
      </c>
      <c r="H2860">
        <f>IF(ISNA(VLOOKUP(A2860, PerformanceRating!$C$2:$N$6710, 11, FALSE)), "", VLOOKUP(A2860, PerformanceRating!$C$2:$N$6710, 11, FALSE))</f>
        <v>4</v>
      </c>
      <c r="I2860">
        <f>IF(ISNA(VLOOKUP(A2860, PerformanceRating!$C$2:$N$6710, 12, FALSE)), "", VLOOKUP(A2860, PerformanceRating!$C$2:$N$6710, 12, FALSE))</f>
        <v>5</v>
      </c>
    </row>
    <row r="2861" spans="1:9" x14ac:dyDescent="0.25">
      <c r="A2861" s="1">
        <v>44573</v>
      </c>
      <c r="B2861">
        <f>COUNTIF(Employee!$U$2:$U$1471, 'Date Events'!A2861)</f>
        <v>1</v>
      </c>
      <c r="C2861">
        <f>COUNTIF(Employee!$X$2:$X$1471, 'Date Events'!A2861)</f>
        <v>0</v>
      </c>
      <c r="D2861">
        <f t="shared" si="44"/>
        <v>1136</v>
      </c>
      <c r="E2861">
        <f>COUNTIF(Employee!$AA$2:$AA$1471, 'Date Events'!A2861)</f>
        <v>0</v>
      </c>
      <c r="F2861">
        <f>IF(ISNA(VLOOKUP(A2861, PerformanceRating!$P$8:$R$2778, 2, FALSE)), "", VLOOKUP(A2861, PerformanceRating!$P$8:$R$2778, 2, FALSE))</f>
        <v>4.5</v>
      </c>
      <c r="G2861">
        <f>IF(ISNA(VLOOKUP(A2861, PerformanceRating!$P$8:$R$2778, 3, FALSE)), "", VLOOKUP(A2861, PerformanceRating!$P$8:$R$2778, 3, FALSE))</f>
        <v>4.25</v>
      </c>
      <c r="H2861">
        <f>IF(ISNA(VLOOKUP(A2861, PerformanceRating!$C$2:$N$6710, 11, FALSE)), "", VLOOKUP(A2861, PerformanceRating!$C$2:$N$6710, 11, FALSE))</f>
        <v>3.5</v>
      </c>
      <c r="I2861">
        <f>IF(ISNA(VLOOKUP(A2861, PerformanceRating!$C$2:$N$6710, 12, FALSE)), "", VLOOKUP(A2861, PerformanceRating!$C$2:$N$6710, 12, FALSE))</f>
        <v>4</v>
      </c>
    </row>
    <row r="2862" spans="1:9" x14ac:dyDescent="0.25">
      <c r="A2862" s="1">
        <v>44574</v>
      </c>
      <c r="B2862">
        <f>COUNTIF(Employee!$U$2:$U$1471, 'Date Events'!A2862)</f>
        <v>1</v>
      </c>
      <c r="C2862">
        <f>COUNTIF(Employee!$X$2:$X$1471, 'Date Events'!A2862)</f>
        <v>0</v>
      </c>
      <c r="D2862">
        <f t="shared" si="44"/>
        <v>1137</v>
      </c>
      <c r="E2862">
        <f>COUNTIF(Employee!$AA$2:$AA$1471, 'Date Events'!A2862)</f>
        <v>0</v>
      </c>
      <c r="F2862">
        <f>IF(ISNA(VLOOKUP(A2862, PerformanceRating!$P$8:$R$2778, 2, FALSE)), "", VLOOKUP(A2862, PerformanceRating!$P$8:$R$2778, 2, FALSE))</f>
        <v>4</v>
      </c>
      <c r="G2862">
        <f>IF(ISNA(VLOOKUP(A2862, PerformanceRating!$P$8:$R$2778, 3, FALSE)), "", VLOOKUP(A2862, PerformanceRating!$P$8:$R$2778, 3, FALSE))</f>
        <v>3</v>
      </c>
      <c r="H2862">
        <f>IF(ISNA(VLOOKUP(A2862, PerformanceRating!$C$2:$N$6710, 11, FALSE)), "", VLOOKUP(A2862, PerformanceRating!$C$2:$N$6710, 11, FALSE))</f>
        <v>3.25</v>
      </c>
      <c r="I2862">
        <f>IF(ISNA(VLOOKUP(A2862, PerformanceRating!$C$2:$N$6710, 12, FALSE)), "", VLOOKUP(A2862, PerformanceRating!$C$2:$N$6710, 12, FALSE))</f>
        <v>3.5</v>
      </c>
    </row>
    <row r="2863" spans="1:9" x14ac:dyDescent="0.25">
      <c r="A2863" s="1">
        <v>44575</v>
      </c>
      <c r="B2863">
        <f>COUNTIF(Employee!$U$2:$U$1471, 'Date Events'!A2863)</f>
        <v>0</v>
      </c>
      <c r="C2863">
        <f>COUNTIF(Employee!$X$2:$X$1471, 'Date Events'!A2863)</f>
        <v>0</v>
      </c>
      <c r="D2863">
        <f t="shared" si="44"/>
        <v>1137</v>
      </c>
      <c r="E2863">
        <f>COUNTIF(Employee!$AA$2:$AA$1471, 'Date Events'!A2863)</f>
        <v>0</v>
      </c>
      <c r="F2863">
        <f>IF(ISNA(VLOOKUP(A2863, PerformanceRating!$P$8:$R$2778, 2, FALSE)), "", VLOOKUP(A2863, PerformanceRating!$P$8:$R$2778, 2, FALSE))</f>
        <v>3.8571428571428572</v>
      </c>
      <c r="G2863">
        <f>IF(ISNA(VLOOKUP(A2863, PerformanceRating!$P$8:$R$2778, 3, FALSE)), "", VLOOKUP(A2863, PerformanceRating!$P$8:$R$2778, 3, FALSE))</f>
        <v>3.1428571428571428</v>
      </c>
      <c r="H2863">
        <f>IF(ISNA(VLOOKUP(A2863, PerformanceRating!$C$2:$N$6710, 11, FALSE)), "", VLOOKUP(A2863, PerformanceRating!$C$2:$N$6710, 11, FALSE))</f>
        <v>2.75</v>
      </c>
      <c r="I2863">
        <f>IF(ISNA(VLOOKUP(A2863, PerformanceRating!$C$2:$N$6710, 12, FALSE)), "", VLOOKUP(A2863, PerformanceRating!$C$2:$N$6710, 12, FALSE))</f>
        <v>2.5</v>
      </c>
    </row>
    <row r="2864" spans="1:9" x14ac:dyDescent="0.25">
      <c r="A2864" s="1">
        <v>44576</v>
      </c>
      <c r="B2864">
        <f>COUNTIF(Employee!$U$2:$U$1471, 'Date Events'!A2864)</f>
        <v>0</v>
      </c>
      <c r="C2864">
        <f>COUNTIF(Employee!$X$2:$X$1471, 'Date Events'!A2864)</f>
        <v>0</v>
      </c>
      <c r="D2864">
        <f t="shared" si="44"/>
        <v>1137</v>
      </c>
      <c r="E2864">
        <f>COUNTIF(Employee!$AA$2:$AA$1471, 'Date Events'!A2864)</f>
        <v>0</v>
      </c>
      <c r="F2864">
        <f>IF(ISNA(VLOOKUP(A2864, PerformanceRating!$P$8:$R$2778, 2, FALSE)), "", VLOOKUP(A2864, PerformanceRating!$P$8:$R$2778, 2, FALSE))</f>
        <v>4</v>
      </c>
      <c r="G2864">
        <f>IF(ISNA(VLOOKUP(A2864, PerformanceRating!$P$8:$R$2778, 3, FALSE)), "", VLOOKUP(A2864, PerformanceRating!$P$8:$R$2778, 3, FALSE))</f>
        <v>3.3333333333333335</v>
      </c>
      <c r="H2864">
        <f>IF(ISNA(VLOOKUP(A2864, PerformanceRating!$C$2:$N$6710, 11, FALSE)), "", VLOOKUP(A2864, PerformanceRating!$C$2:$N$6710, 11, FALSE))</f>
        <v>3.75</v>
      </c>
      <c r="I2864">
        <f>IF(ISNA(VLOOKUP(A2864, PerformanceRating!$C$2:$N$6710, 12, FALSE)), "", VLOOKUP(A2864, PerformanceRating!$C$2:$N$6710, 12, FALSE))</f>
        <v>2.5</v>
      </c>
    </row>
    <row r="2865" spans="1:9" x14ac:dyDescent="0.25">
      <c r="A2865" s="1">
        <v>44577</v>
      </c>
      <c r="B2865">
        <f>COUNTIF(Employee!$U$2:$U$1471, 'Date Events'!A2865)</f>
        <v>0</v>
      </c>
      <c r="C2865">
        <f>COUNTIF(Employee!$X$2:$X$1471, 'Date Events'!A2865)</f>
        <v>0</v>
      </c>
      <c r="D2865">
        <f t="shared" si="44"/>
        <v>1137</v>
      </c>
      <c r="E2865">
        <f>COUNTIF(Employee!$AA$2:$AA$1471, 'Date Events'!A2865)</f>
        <v>0</v>
      </c>
      <c r="F2865">
        <f>IF(ISNA(VLOOKUP(A2865, PerformanceRating!$P$8:$R$2778, 2, FALSE)), "", VLOOKUP(A2865, PerformanceRating!$P$8:$R$2778, 2, FALSE))</f>
        <v>3.4</v>
      </c>
      <c r="G2865">
        <f>IF(ISNA(VLOOKUP(A2865, PerformanceRating!$P$8:$R$2778, 3, FALSE)), "", VLOOKUP(A2865, PerformanceRating!$P$8:$R$2778, 3, FALSE))</f>
        <v>2.6</v>
      </c>
      <c r="H2865">
        <f>IF(ISNA(VLOOKUP(A2865, PerformanceRating!$C$2:$N$6710, 11, FALSE)), "", VLOOKUP(A2865, PerformanceRating!$C$2:$N$6710, 11, FALSE))</f>
        <v>1.5</v>
      </c>
      <c r="I2865">
        <f>IF(ISNA(VLOOKUP(A2865, PerformanceRating!$C$2:$N$6710, 12, FALSE)), "", VLOOKUP(A2865, PerformanceRating!$C$2:$N$6710, 12, FALSE))</f>
        <v>3</v>
      </c>
    </row>
    <row r="2866" spans="1:9" x14ac:dyDescent="0.25">
      <c r="A2866" s="1">
        <v>44578</v>
      </c>
      <c r="B2866">
        <f>COUNTIF(Employee!$U$2:$U$1471, 'Date Events'!A2866)</f>
        <v>0</v>
      </c>
      <c r="C2866">
        <f>COUNTIF(Employee!$X$2:$X$1471, 'Date Events'!A2866)</f>
        <v>0</v>
      </c>
      <c r="D2866">
        <f t="shared" si="44"/>
        <v>1137</v>
      </c>
      <c r="E2866">
        <f>COUNTIF(Employee!$AA$2:$AA$1471, 'Date Events'!A2866)</f>
        <v>0</v>
      </c>
      <c r="F2866">
        <f>IF(ISNA(VLOOKUP(A2866, PerformanceRating!$P$8:$R$2778, 2, FALSE)), "", VLOOKUP(A2866, PerformanceRating!$P$8:$R$2778, 2, FALSE))</f>
        <v>4</v>
      </c>
      <c r="G2866">
        <f>IF(ISNA(VLOOKUP(A2866, PerformanceRating!$P$8:$R$2778, 3, FALSE)), "", VLOOKUP(A2866, PerformanceRating!$P$8:$R$2778, 3, FALSE))</f>
        <v>3</v>
      </c>
      <c r="H2866">
        <f>IF(ISNA(VLOOKUP(A2866, PerformanceRating!$C$2:$N$6710, 11, FALSE)), "", VLOOKUP(A2866, PerformanceRating!$C$2:$N$6710, 11, FALSE))</f>
        <v>3.75</v>
      </c>
      <c r="I2866">
        <f>IF(ISNA(VLOOKUP(A2866, PerformanceRating!$C$2:$N$6710, 12, FALSE)), "", VLOOKUP(A2866, PerformanceRating!$C$2:$N$6710, 12, FALSE))</f>
        <v>4.5</v>
      </c>
    </row>
    <row r="2867" spans="1:9" x14ac:dyDescent="0.25">
      <c r="A2867" s="1">
        <v>44579</v>
      </c>
      <c r="B2867">
        <f>COUNTIF(Employee!$U$2:$U$1471, 'Date Events'!A2867)</f>
        <v>0</v>
      </c>
      <c r="C2867">
        <f>COUNTIF(Employee!$X$2:$X$1471, 'Date Events'!A2867)</f>
        <v>0</v>
      </c>
      <c r="D2867">
        <f t="shared" si="44"/>
        <v>1137</v>
      </c>
      <c r="E2867">
        <f>COUNTIF(Employee!$AA$2:$AA$1471, 'Date Events'!A2867)</f>
        <v>0</v>
      </c>
      <c r="F2867">
        <f>IF(ISNA(VLOOKUP(A2867, PerformanceRating!$P$8:$R$2778, 2, FALSE)), "", VLOOKUP(A2867, PerformanceRating!$P$8:$R$2778, 2, FALSE))</f>
        <v>4.25</v>
      </c>
      <c r="G2867">
        <f>IF(ISNA(VLOOKUP(A2867, PerformanceRating!$P$8:$R$2778, 3, FALSE)), "", VLOOKUP(A2867, PerformanceRating!$P$8:$R$2778, 3, FALSE))</f>
        <v>3.5</v>
      </c>
      <c r="H2867">
        <f>IF(ISNA(VLOOKUP(A2867, PerformanceRating!$C$2:$N$6710, 11, FALSE)), "", VLOOKUP(A2867, PerformanceRating!$C$2:$N$6710, 11, FALSE))</f>
        <v>4</v>
      </c>
      <c r="I2867">
        <f>IF(ISNA(VLOOKUP(A2867, PerformanceRating!$C$2:$N$6710, 12, FALSE)), "", VLOOKUP(A2867, PerformanceRating!$C$2:$N$6710, 12, FALSE))</f>
        <v>3.5</v>
      </c>
    </row>
    <row r="2868" spans="1:9" x14ac:dyDescent="0.25">
      <c r="A2868" s="1">
        <v>44580</v>
      </c>
      <c r="B2868">
        <f>COUNTIF(Employee!$U$2:$U$1471, 'Date Events'!A2868)</f>
        <v>0</v>
      </c>
      <c r="C2868">
        <f>COUNTIF(Employee!$X$2:$X$1471, 'Date Events'!A2868)</f>
        <v>0</v>
      </c>
      <c r="D2868">
        <f t="shared" si="44"/>
        <v>1137</v>
      </c>
      <c r="E2868">
        <f>COUNTIF(Employee!$AA$2:$AA$1471, 'Date Events'!A2868)</f>
        <v>0</v>
      </c>
      <c r="F2868">
        <f>IF(ISNA(VLOOKUP(A2868, PerformanceRating!$P$8:$R$2778, 2, FALSE)), "", VLOOKUP(A2868, PerformanceRating!$P$8:$R$2778, 2, FALSE))</f>
        <v>4.333333333333333</v>
      </c>
      <c r="G2868">
        <f>IF(ISNA(VLOOKUP(A2868, PerformanceRating!$P$8:$R$2778, 3, FALSE)), "", VLOOKUP(A2868, PerformanceRating!$P$8:$R$2778, 3, FALSE))</f>
        <v>4</v>
      </c>
      <c r="H2868">
        <f>IF(ISNA(VLOOKUP(A2868, PerformanceRating!$C$2:$N$6710, 11, FALSE)), "", VLOOKUP(A2868, PerformanceRating!$C$2:$N$6710, 11, FALSE))</f>
        <v>4</v>
      </c>
      <c r="I2868">
        <f>IF(ISNA(VLOOKUP(A2868, PerformanceRating!$C$2:$N$6710, 12, FALSE)), "", VLOOKUP(A2868, PerformanceRating!$C$2:$N$6710, 12, FALSE))</f>
        <v>4</v>
      </c>
    </row>
    <row r="2869" spans="1:9" x14ac:dyDescent="0.25">
      <c r="A2869" s="1">
        <v>44581</v>
      </c>
      <c r="B2869">
        <f>COUNTIF(Employee!$U$2:$U$1471, 'Date Events'!A2869)</f>
        <v>0</v>
      </c>
      <c r="C2869">
        <f>COUNTIF(Employee!$X$2:$X$1471, 'Date Events'!A2869)</f>
        <v>0</v>
      </c>
      <c r="D2869">
        <f t="shared" si="44"/>
        <v>1137</v>
      </c>
      <c r="E2869">
        <f>COUNTIF(Employee!$AA$2:$AA$1471, 'Date Events'!A2869)</f>
        <v>0</v>
      </c>
      <c r="F2869">
        <f>IF(ISNA(VLOOKUP(A2869, PerformanceRating!$P$8:$R$2778, 2, FALSE)), "", VLOOKUP(A2869, PerformanceRating!$P$8:$R$2778, 2, FALSE))</f>
        <v>4.333333333333333</v>
      </c>
      <c r="G2869">
        <f>IF(ISNA(VLOOKUP(A2869, PerformanceRating!$P$8:$R$2778, 3, FALSE)), "", VLOOKUP(A2869, PerformanceRating!$P$8:$R$2778, 3, FALSE))</f>
        <v>4.333333333333333</v>
      </c>
      <c r="H2869">
        <f>IF(ISNA(VLOOKUP(A2869, PerformanceRating!$C$2:$N$6710, 11, FALSE)), "", VLOOKUP(A2869, PerformanceRating!$C$2:$N$6710, 11, FALSE))</f>
        <v>3.25</v>
      </c>
      <c r="I2869">
        <f>IF(ISNA(VLOOKUP(A2869, PerformanceRating!$C$2:$N$6710, 12, FALSE)), "", VLOOKUP(A2869, PerformanceRating!$C$2:$N$6710, 12, FALSE))</f>
        <v>5</v>
      </c>
    </row>
    <row r="2870" spans="1:9" x14ac:dyDescent="0.25">
      <c r="A2870" s="1">
        <v>44582</v>
      </c>
      <c r="B2870">
        <f>COUNTIF(Employee!$U$2:$U$1471, 'Date Events'!A2870)</f>
        <v>0</v>
      </c>
      <c r="C2870">
        <f>COUNTIF(Employee!$X$2:$X$1471, 'Date Events'!A2870)</f>
        <v>0</v>
      </c>
      <c r="D2870">
        <f t="shared" si="44"/>
        <v>1137</v>
      </c>
      <c r="E2870">
        <f>COUNTIF(Employee!$AA$2:$AA$1471, 'Date Events'!A2870)</f>
        <v>0</v>
      </c>
      <c r="F2870">
        <f>IF(ISNA(VLOOKUP(A2870, PerformanceRating!$P$8:$R$2778, 2, FALSE)), "", VLOOKUP(A2870, PerformanceRating!$P$8:$R$2778, 2, FALSE))</f>
        <v>5</v>
      </c>
      <c r="G2870">
        <f>IF(ISNA(VLOOKUP(A2870, PerformanceRating!$P$8:$R$2778, 3, FALSE)), "", VLOOKUP(A2870, PerformanceRating!$P$8:$R$2778, 3, FALSE))</f>
        <v>4.5</v>
      </c>
      <c r="H2870">
        <f>IF(ISNA(VLOOKUP(A2870, PerformanceRating!$C$2:$N$6710, 11, FALSE)), "", VLOOKUP(A2870, PerformanceRating!$C$2:$N$6710, 11, FALSE))</f>
        <v>3</v>
      </c>
      <c r="I2870">
        <f>IF(ISNA(VLOOKUP(A2870, PerformanceRating!$C$2:$N$6710, 12, FALSE)), "", VLOOKUP(A2870, PerformanceRating!$C$2:$N$6710, 12, FALSE))</f>
        <v>5</v>
      </c>
    </row>
    <row r="2871" spans="1:9" x14ac:dyDescent="0.25">
      <c r="A2871" s="1">
        <v>44583</v>
      </c>
      <c r="B2871">
        <f>COUNTIF(Employee!$U$2:$U$1471, 'Date Events'!A2871)</f>
        <v>0</v>
      </c>
      <c r="C2871">
        <f>COUNTIF(Employee!$X$2:$X$1471, 'Date Events'!A2871)</f>
        <v>0</v>
      </c>
      <c r="D2871">
        <f t="shared" si="44"/>
        <v>1137</v>
      </c>
      <c r="E2871">
        <f>COUNTIF(Employee!$AA$2:$AA$1471, 'Date Events'!A2871)</f>
        <v>0</v>
      </c>
      <c r="F2871">
        <f>IF(ISNA(VLOOKUP(A2871, PerformanceRating!$P$8:$R$2778, 2, FALSE)), "", VLOOKUP(A2871, PerformanceRating!$P$8:$R$2778, 2, FALSE))</f>
        <v>4.5</v>
      </c>
      <c r="G2871">
        <f>IF(ISNA(VLOOKUP(A2871, PerformanceRating!$P$8:$R$2778, 3, FALSE)), "", VLOOKUP(A2871, PerformanceRating!$P$8:$R$2778, 3, FALSE))</f>
        <v>4.5</v>
      </c>
      <c r="H2871">
        <f>IF(ISNA(VLOOKUP(A2871, PerformanceRating!$C$2:$N$6710, 11, FALSE)), "", VLOOKUP(A2871, PerformanceRating!$C$2:$N$6710, 11, FALSE))</f>
        <v>3.5</v>
      </c>
      <c r="I2871">
        <f>IF(ISNA(VLOOKUP(A2871, PerformanceRating!$C$2:$N$6710, 12, FALSE)), "", VLOOKUP(A2871, PerformanceRating!$C$2:$N$6710, 12, FALSE))</f>
        <v>4</v>
      </c>
    </row>
    <row r="2872" spans="1:9" x14ac:dyDescent="0.25">
      <c r="A2872" s="1">
        <v>44584</v>
      </c>
      <c r="B2872">
        <f>COUNTIF(Employee!$U$2:$U$1471, 'Date Events'!A2872)</f>
        <v>0</v>
      </c>
      <c r="C2872">
        <f>COUNTIF(Employee!$X$2:$X$1471, 'Date Events'!A2872)</f>
        <v>0</v>
      </c>
      <c r="D2872">
        <f t="shared" si="44"/>
        <v>1137</v>
      </c>
      <c r="E2872">
        <f>COUNTIF(Employee!$AA$2:$AA$1471, 'Date Events'!A2872)</f>
        <v>0</v>
      </c>
      <c r="F2872">
        <f>IF(ISNA(VLOOKUP(A2872, PerformanceRating!$P$8:$R$2778, 2, FALSE)), "", VLOOKUP(A2872, PerformanceRating!$P$8:$R$2778, 2, FALSE))</f>
        <v>4.666666666666667</v>
      </c>
      <c r="G2872">
        <f>IF(ISNA(VLOOKUP(A2872, PerformanceRating!$P$8:$R$2778, 3, FALSE)), "", VLOOKUP(A2872, PerformanceRating!$P$8:$R$2778, 3, FALSE))</f>
        <v>4.333333333333333</v>
      </c>
      <c r="H2872">
        <f>IF(ISNA(VLOOKUP(A2872, PerformanceRating!$C$2:$N$6710, 11, FALSE)), "", VLOOKUP(A2872, PerformanceRating!$C$2:$N$6710, 11, FALSE))</f>
        <v>3.25</v>
      </c>
      <c r="I2872">
        <f>IF(ISNA(VLOOKUP(A2872, PerformanceRating!$C$2:$N$6710, 12, FALSE)), "", VLOOKUP(A2872, PerformanceRating!$C$2:$N$6710, 12, FALSE))</f>
        <v>5</v>
      </c>
    </row>
    <row r="2873" spans="1:9" x14ac:dyDescent="0.25">
      <c r="A2873" s="1">
        <v>44585</v>
      </c>
      <c r="B2873">
        <f>COUNTIF(Employee!$U$2:$U$1471, 'Date Events'!A2873)</f>
        <v>0</v>
      </c>
      <c r="C2873">
        <f>COUNTIF(Employee!$X$2:$X$1471, 'Date Events'!A2873)</f>
        <v>0</v>
      </c>
      <c r="D2873">
        <f t="shared" si="44"/>
        <v>1137</v>
      </c>
      <c r="E2873">
        <f>COUNTIF(Employee!$AA$2:$AA$1471, 'Date Events'!A2873)</f>
        <v>0</v>
      </c>
      <c r="F2873">
        <f>IF(ISNA(VLOOKUP(A2873, PerformanceRating!$P$8:$R$2778, 2, FALSE)), "", VLOOKUP(A2873, PerformanceRating!$P$8:$R$2778, 2, FALSE))</f>
        <v>5</v>
      </c>
      <c r="G2873">
        <f>IF(ISNA(VLOOKUP(A2873, PerformanceRating!$P$8:$R$2778, 3, FALSE)), "", VLOOKUP(A2873, PerformanceRating!$P$8:$R$2778, 3, FALSE))</f>
        <v>5</v>
      </c>
      <c r="H2873">
        <f>IF(ISNA(VLOOKUP(A2873, PerformanceRating!$C$2:$N$6710, 11, FALSE)), "", VLOOKUP(A2873, PerformanceRating!$C$2:$N$6710, 11, FALSE))</f>
        <v>3</v>
      </c>
      <c r="I2873">
        <f>IF(ISNA(VLOOKUP(A2873, PerformanceRating!$C$2:$N$6710, 12, FALSE)), "", VLOOKUP(A2873, PerformanceRating!$C$2:$N$6710, 12, FALSE))</f>
        <v>5</v>
      </c>
    </row>
    <row r="2874" spans="1:9" x14ac:dyDescent="0.25">
      <c r="A2874" s="1">
        <v>44586</v>
      </c>
      <c r="B2874">
        <f>COUNTIF(Employee!$U$2:$U$1471, 'Date Events'!A2874)</f>
        <v>2</v>
      </c>
      <c r="C2874">
        <f>COUNTIF(Employee!$X$2:$X$1471, 'Date Events'!A2874)</f>
        <v>0</v>
      </c>
      <c r="D2874">
        <f t="shared" si="44"/>
        <v>1139</v>
      </c>
      <c r="E2874">
        <f>COUNTIF(Employee!$AA$2:$AA$1471, 'Date Events'!A2874)</f>
        <v>0</v>
      </c>
      <c r="F2874">
        <f>IF(ISNA(VLOOKUP(A2874, PerformanceRating!$P$8:$R$2778, 2, FALSE)), "", VLOOKUP(A2874, PerformanceRating!$P$8:$R$2778, 2, FALSE))</f>
        <v>3.3333333333333335</v>
      </c>
      <c r="G2874">
        <f>IF(ISNA(VLOOKUP(A2874, PerformanceRating!$P$8:$R$2778, 3, FALSE)), "", VLOOKUP(A2874, PerformanceRating!$P$8:$R$2778, 3, FALSE))</f>
        <v>2.6666666666666665</v>
      </c>
      <c r="H2874">
        <f>IF(ISNA(VLOOKUP(A2874, PerformanceRating!$C$2:$N$6710, 11, FALSE)), "", VLOOKUP(A2874, PerformanceRating!$C$2:$N$6710, 11, FALSE))</f>
        <v>2</v>
      </c>
      <c r="I2874">
        <f>IF(ISNA(VLOOKUP(A2874, PerformanceRating!$C$2:$N$6710, 12, FALSE)), "", VLOOKUP(A2874, PerformanceRating!$C$2:$N$6710, 12, FALSE))</f>
        <v>3.5</v>
      </c>
    </row>
    <row r="2875" spans="1:9" x14ac:dyDescent="0.25">
      <c r="A2875" s="1">
        <v>44587</v>
      </c>
      <c r="B2875">
        <f>COUNTIF(Employee!$U$2:$U$1471, 'Date Events'!A2875)</f>
        <v>1</v>
      </c>
      <c r="C2875">
        <f>COUNTIF(Employee!$X$2:$X$1471, 'Date Events'!A2875)</f>
        <v>0</v>
      </c>
      <c r="D2875">
        <f t="shared" si="44"/>
        <v>1140</v>
      </c>
      <c r="E2875">
        <f>COUNTIF(Employee!$AA$2:$AA$1471, 'Date Events'!A2875)</f>
        <v>0</v>
      </c>
      <c r="F2875">
        <f>IF(ISNA(VLOOKUP(A2875, PerformanceRating!$P$8:$R$2778, 2, FALSE)), "", VLOOKUP(A2875, PerformanceRating!$P$8:$R$2778, 2, FALSE))</f>
        <v>5</v>
      </c>
      <c r="G2875">
        <f>IF(ISNA(VLOOKUP(A2875, PerformanceRating!$P$8:$R$2778, 3, FALSE)), "", VLOOKUP(A2875, PerformanceRating!$P$8:$R$2778, 3, FALSE))</f>
        <v>5</v>
      </c>
      <c r="H2875">
        <f>IF(ISNA(VLOOKUP(A2875, PerformanceRating!$C$2:$N$6710, 11, FALSE)), "", VLOOKUP(A2875, PerformanceRating!$C$2:$N$6710, 11, FALSE))</f>
        <v>2</v>
      </c>
      <c r="I2875">
        <f>IF(ISNA(VLOOKUP(A2875, PerformanceRating!$C$2:$N$6710, 12, FALSE)), "", VLOOKUP(A2875, PerformanceRating!$C$2:$N$6710, 12, FALSE))</f>
        <v>5</v>
      </c>
    </row>
    <row r="2876" spans="1:9" x14ac:dyDescent="0.25">
      <c r="A2876" s="1">
        <v>44588</v>
      </c>
      <c r="B2876">
        <f>COUNTIF(Employee!$U$2:$U$1471, 'Date Events'!A2876)</f>
        <v>0</v>
      </c>
      <c r="C2876">
        <f>COUNTIF(Employee!$X$2:$X$1471, 'Date Events'!A2876)</f>
        <v>0</v>
      </c>
      <c r="D2876">
        <f t="shared" si="44"/>
        <v>1140</v>
      </c>
      <c r="E2876">
        <f>COUNTIF(Employee!$AA$2:$AA$1471, 'Date Events'!A2876)</f>
        <v>0</v>
      </c>
      <c r="F2876">
        <f>IF(ISNA(VLOOKUP(A2876, PerformanceRating!$P$8:$R$2778, 2, FALSE)), "", VLOOKUP(A2876, PerformanceRating!$P$8:$R$2778, 2, FALSE))</f>
        <v>4.5</v>
      </c>
      <c r="G2876">
        <f>IF(ISNA(VLOOKUP(A2876, PerformanceRating!$P$8:$R$2778, 3, FALSE)), "", VLOOKUP(A2876, PerformanceRating!$P$8:$R$2778, 3, FALSE))</f>
        <v>4</v>
      </c>
      <c r="H2876">
        <f>IF(ISNA(VLOOKUP(A2876, PerformanceRating!$C$2:$N$6710, 11, FALSE)), "", VLOOKUP(A2876, PerformanceRating!$C$2:$N$6710, 11, FALSE))</f>
        <v>3</v>
      </c>
      <c r="I2876">
        <f>IF(ISNA(VLOOKUP(A2876, PerformanceRating!$C$2:$N$6710, 12, FALSE)), "", VLOOKUP(A2876, PerformanceRating!$C$2:$N$6710, 12, FALSE))</f>
        <v>4</v>
      </c>
    </row>
    <row r="2877" spans="1:9" x14ac:dyDescent="0.25">
      <c r="A2877" s="1">
        <v>44589</v>
      </c>
      <c r="B2877">
        <f>COUNTIF(Employee!$U$2:$U$1471, 'Date Events'!A2877)</f>
        <v>0</v>
      </c>
      <c r="C2877">
        <f>COUNTIF(Employee!$X$2:$X$1471, 'Date Events'!A2877)</f>
        <v>0</v>
      </c>
      <c r="D2877">
        <f t="shared" si="44"/>
        <v>1140</v>
      </c>
      <c r="E2877">
        <f>COUNTIF(Employee!$AA$2:$AA$1471, 'Date Events'!A2877)</f>
        <v>0</v>
      </c>
      <c r="F2877">
        <f>IF(ISNA(VLOOKUP(A2877, PerformanceRating!$P$8:$R$2778, 2, FALSE)), "", VLOOKUP(A2877, PerformanceRating!$P$8:$R$2778, 2, FALSE))</f>
        <v>3.6666666666666665</v>
      </c>
      <c r="G2877">
        <f>IF(ISNA(VLOOKUP(A2877, PerformanceRating!$P$8:$R$2778, 3, FALSE)), "", VLOOKUP(A2877, PerformanceRating!$P$8:$R$2778, 3, FALSE))</f>
        <v>3</v>
      </c>
      <c r="H2877">
        <f>IF(ISNA(VLOOKUP(A2877, PerformanceRating!$C$2:$N$6710, 11, FALSE)), "", VLOOKUP(A2877, PerformanceRating!$C$2:$N$6710, 11, FALSE))</f>
        <v>3.25</v>
      </c>
      <c r="I2877">
        <f>IF(ISNA(VLOOKUP(A2877, PerformanceRating!$C$2:$N$6710, 12, FALSE)), "", VLOOKUP(A2877, PerformanceRating!$C$2:$N$6710, 12, FALSE))</f>
        <v>4</v>
      </c>
    </row>
    <row r="2878" spans="1:9" x14ac:dyDescent="0.25">
      <c r="A2878" s="1">
        <v>44590</v>
      </c>
      <c r="B2878">
        <f>COUNTIF(Employee!$U$2:$U$1471, 'Date Events'!A2878)</f>
        <v>0</v>
      </c>
      <c r="C2878">
        <f>COUNTIF(Employee!$X$2:$X$1471, 'Date Events'!A2878)</f>
        <v>0</v>
      </c>
      <c r="D2878">
        <f t="shared" si="44"/>
        <v>1140</v>
      </c>
      <c r="E2878">
        <f>COUNTIF(Employee!$AA$2:$AA$1471, 'Date Events'!A2878)</f>
        <v>0</v>
      </c>
      <c r="F2878">
        <f>IF(ISNA(VLOOKUP(A2878, PerformanceRating!$P$8:$R$2778, 2, FALSE)), "", VLOOKUP(A2878, PerformanceRating!$P$8:$R$2778, 2, FALSE))</f>
        <v>4.5</v>
      </c>
      <c r="G2878">
        <f>IF(ISNA(VLOOKUP(A2878, PerformanceRating!$P$8:$R$2778, 3, FALSE)), "", VLOOKUP(A2878, PerformanceRating!$P$8:$R$2778, 3, FALSE))</f>
        <v>3.75</v>
      </c>
      <c r="H2878">
        <f>IF(ISNA(VLOOKUP(A2878, PerformanceRating!$C$2:$N$6710, 11, FALSE)), "", VLOOKUP(A2878, PerformanceRating!$C$2:$N$6710, 11, FALSE))</f>
        <v>4</v>
      </c>
      <c r="I2878">
        <f>IF(ISNA(VLOOKUP(A2878, PerformanceRating!$C$2:$N$6710, 12, FALSE)), "", VLOOKUP(A2878, PerformanceRating!$C$2:$N$6710, 12, FALSE))</f>
        <v>3.5</v>
      </c>
    </row>
    <row r="2879" spans="1:9" x14ac:dyDescent="0.25">
      <c r="A2879" s="1">
        <v>44591</v>
      </c>
      <c r="B2879">
        <f>COUNTIF(Employee!$U$2:$U$1471, 'Date Events'!A2879)</f>
        <v>0</v>
      </c>
      <c r="C2879">
        <f>COUNTIF(Employee!$X$2:$X$1471, 'Date Events'!A2879)</f>
        <v>0</v>
      </c>
      <c r="D2879">
        <f t="shared" si="44"/>
        <v>1140</v>
      </c>
      <c r="E2879">
        <f>COUNTIF(Employee!$AA$2:$AA$1471, 'Date Events'!A2879)</f>
        <v>0</v>
      </c>
      <c r="F2879">
        <f>IF(ISNA(VLOOKUP(A2879, PerformanceRating!$P$8:$R$2778, 2, FALSE)), "", VLOOKUP(A2879, PerformanceRating!$P$8:$R$2778, 2, FALSE))</f>
        <v>4</v>
      </c>
      <c r="G2879">
        <f>IF(ISNA(VLOOKUP(A2879, PerformanceRating!$P$8:$R$2778, 3, FALSE)), "", VLOOKUP(A2879, PerformanceRating!$P$8:$R$2778, 3, FALSE))</f>
        <v>4</v>
      </c>
      <c r="H2879">
        <f>IF(ISNA(VLOOKUP(A2879, PerformanceRating!$C$2:$N$6710, 11, FALSE)), "", VLOOKUP(A2879, PerformanceRating!$C$2:$N$6710, 11, FALSE))</f>
        <v>3.25</v>
      </c>
      <c r="I2879">
        <f>IF(ISNA(VLOOKUP(A2879, PerformanceRating!$C$2:$N$6710, 12, FALSE)), "", VLOOKUP(A2879, PerformanceRating!$C$2:$N$6710, 12, FALSE))</f>
        <v>4</v>
      </c>
    </row>
    <row r="2880" spans="1:9" x14ac:dyDescent="0.25">
      <c r="A2880" s="1">
        <v>44592</v>
      </c>
      <c r="B2880">
        <f>COUNTIF(Employee!$U$2:$U$1471, 'Date Events'!A2880)</f>
        <v>1</v>
      </c>
      <c r="C2880">
        <f>COUNTIF(Employee!$X$2:$X$1471, 'Date Events'!A2880)</f>
        <v>1</v>
      </c>
      <c r="D2880">
        <f t="shared" si="44"/>
        <v>1140</v>
      </c>
      <c r="E2880">
        <f>COUNTIF(Employee!$AA$2:$AA$1471, 'Date Events'!A2880)</f>
        <v>0</v>
      </c>
      <c r="F2880">
        <f>IF(ISNA(VLOOKUP(A2880, PerformanceRating!$P$8:$R$2778, 2, FALSE)), "", VLOOKUP(A2880, PerformanceRating!$P$8:$R$2778, 2, FALSE))</f>
        <v>4.4000000000000004</v>
      </c>
      <c r="G2880">
        <f>IF(ISNA(VLOOKUP(A2880, PerformanceRating!$P$8:$R$2778, 3, FALSE)), "", VLOOKUP(A2880, PerformanceRating!$P$8:$R$2778, 3, FALSE))</f>
        <v>4</v>
      </c>
      <c r="H2880">
        <f>IF(ISNA(VLOOKUP(A2880, PerformanceRating!$C$2:$N$6710, 11, FALSE)), "", VLOOKUP(A2880, PerformanceRating!$C$2:$N$6710, 11, FALSE))</f>
        <v>2.5</v>
      </c>
      <c r="I2880">
        <f>IF(ISNA(VLOOKUP(A2880, PerformanceRating!$C$2:$N$6710, 12, FALSE)), "", VLOOKUP(A2880, PerformanceRating!$C$2:$N$6710, 12, FALSE))</f>
        <v>4.5</v>
      </c>
    </row>
    <row r="2881" spans="1:9" x14ac:dyDescent="0.25">
      <c r="A2881" s="1">
        <v>44593</v>
      </c>
      <c r="B2881">
        <f>COUNTIF(Employee!$U$2:$U$1471, 'Date Events'!A2881)</f>
        <v>0</v>
      </c>
      <c r="C2881">
        <f>COUNTIF(Employee!$X$2:$X$1471, 'Date Events'!A2881)</f>
        <v>0</v>
      </c>
      <c r="D2881">
        <f t="shared" si="44"/>
        <v>1140</v>
      </c>
      <c r="E2881">
        <f>COUNTIF(Employee!$AA$2:$AA$1471, 'Date Events'!A2881)</f>
        <v>0</v>
      </c>
      <c r="F2881">
        <f>IF(ISNA(VLOOKUP(A2881, PerformanceRating!$P$8:$R$2778, 2, FALSE)), "", VLOOKUP(A2881, PerformanceRating!$P$8:$R$2778, 2, FALSE))</f>
        <v>3.5</v>
      </c>
      <c r="G2881">
        <f>IF(ISNA(VLOOKUP(A2881, PerformanceRating!$P$8:$R$2778, 3, FALSE)), "", VLOOKUP(A2881, PerformanceRating!$P$8:$R$2778, 3, FALSE))</f>
        <v>2.6666666666666665</v>
      </c>
      <c r="H2881">
        <f>IF(ISNA(VLOOKUP(A2881, PerformanceRating!$C$2:$N$6710, 11, FALSE)), "", VLOOKUP(A2881, PerformanceRating!$C$2:$N$6710, 11, FALSE))</f>
        <v>3.5</v>
      </c>
      <c r="I2881">
        <f>IF(ISNA(VLOOKUP(A2881, PerformanceRating!$C$2:$N$6710, 12, FALSE)), "", VLOOKUP(A2881, PerformanceRating!$C$2:$N$6710, 12, FALSE))</f>
        <v>3.5</v>
      </c>
    </row>
    <row r="2882" spans="1:9" x14ac:dyDescent="0.25">
      <c r="A2882" s="1">
        <v>44594</v>
      </c>
      <c r="B2882">
        <f>COUNTIF(Employee!$U$2:$U$1471, 'Date Events'!A2882)</f>
        <v>0</v>
      </c>
      <c r="C2882">
        <f>COUNTIF(Employee!$X$2:$X$1471, 'Date Events'!A2882)</f>
        <v>0</v>
      </c>
      <c r="D2882">
        <f t="shared" si="44"/>
        <v>1140</v>
      </c>
      <c r="E2882">
        <f>COUNTIF(Employee!$AA$2:$AA$1471, 'Date Events'!A2882)</f>
        <v>0</v>
      </c>
      <c r="F2882">
        <f>IF(ISNA(VLOOKUP(A2882, PerformanceRating!$P$8:$R$2778, 2, FALSE)), "", VLOOKUP(A2882, PerformanceRating!$P$8:$R$2778, 2, FALSE))</f>
        <v>5</v>
      </c>
      <c r="G2882">
        <f>IF(ISNA(VLOOKUP(A2882, PerformanceRating!$P$8:$R$2778, 3, FALSE)), "", VLOOKUP(A2882, PerformanceRating!$P$8:$R$2778, 3, FALSE))</f>
        <v>4.75</v>
      </c>
      <c r="H2882">
        <f>IF(ISNA(VLOOKUP(A2882, PerformanceRating!$C$2:$N$6710, 11, FALSE)), "", VLOOKUP(A2882, PerformanceRating!$C$2:$N$6710, 11, FALSE))</f>
        <v>4.25</v>
      </c>
      <c r="I2882">
        <f>IF(ISNA(VLOOKUP(A2882, PerformanceRating!$C$2:$N$6710, 12, FALSE)), "", VLOOKUP(A2882, PerformanceRating!$C$2:$N$6710, 12, FALSE))</f>
        <v>4.5</v>
      </c>
    </row>
    <row r="2883" spans="1:9" x14ac:dyDescent="0.25">
      <c r="A2883" s="1">
        <v>44595</v>
      </c>
      <c r="B2883">
        <f>COUNTIF(Employee!$U$2:$U$1471, 'Date Events'!A2883)</f>
        <v>0</v>
      </c>
      <c r="C2883">
        <f>COUNTIF(Employee!$X$2:$X$1471, 'Date Events'!A2883)</f>
        <v>1</v>
      </c>
      <c r="D2883">
        <f t="shared" si="44"/>
        <v>1139</v>
      </c>
      <c r="E2883">
        <f>COUNTIF(Employee!$AA$2:$AA$1471, 'Date Events'!A2883)</f>
        <v>0</v>
      </c>
      <c r="F2883">
        <f>IF(ISNA(VLOOKUP(A2883, PerformanceRating!$P$8:$R$2778, 2, FALSE)), "", VLOOKUP(A2883, PerformanceRating!$P$8:$R$2778, 2, FALSE))</f>
        <v>4</v>
      </c>
      <c r="G2883">
        <f>IF(ISNA(VLOOKUP(A2883, PerformanceRating!$P$8:$R$2778, 3, FALSE)), "", VLOOKUP(A2883, PerformanceRating!$P$8:$R$2778, 3, FALSE))</f>
        <v>3.7777777777777777</v>
      </c>
      <c r="H2883">
        <f>IF(ISNA(VLOOKUP(A2883, PerformanceRating!$C$2:$N$6710, 11, FALSE)), "", VLOOKUP(A2883, PerformanceRating!$C$2:$N$6710, 11, FALSE))</f>
        <v>2.25</v>
      </c>
      <c r="I2883">
        <f>IF(ISNA(VLOOKUP(A2883, PerformanceRating!$C$2:$N$6710, 12, FALSE)), "", VLOOKUP(A2883, PerformanceRating!$C$2:$N$6710, 12, FALSE))</f>
        <v>4</v>
      </c>
    </row>
    <row r="2884" spans="1:9" x14ac:dyDescent="0.25">
      <c r="A2884" s="1">
        <v>44596</v>
      </c>
      <c r="B2884">
        <f>COUNTIF(Employee!$U$2:$U$1471, 'Date Events'!A2884)</f>
        <v>0</v>
      </c>
      <c r="C2884">
        <f>COUNTIF(Employee!$X$2:$X$1471, 'Date Events'!A2884)</f>
        <v>0</v>
      </c>
      <c r="D2884">
        <f t="shared" ref="D2884:D2947" si="45">D2883+B2884-C2884</f>
        <v>1139</v>
      </c>
      <c r="E2884">
        <f>COUNTIF(Employee!$AA$2:$AA$1471, 'Date Events'!A2884)</f>
        <v>0</v>
      </c>
      <c r="F2884">
        <f>IF(ISNA(VLOOKUP(A2884, PerformanceRating!$P$8:$R$2778, 2, FALSE)), "", VLOOKUP(A2884, PerformanceRating!$P$8:$R$2778, 2, FALSE))</f>
        <v>3</v>
      </c>
      <c r="G2884">
        <f>IF(ISNA(VLOOKUP(A2884, PerformanceRating!$P$8:$R$2778, 3, FALSE)), "", VLOOKUP(A2884, PerformanceRating!$P$8:$R$2778, 3, FALSE))</f>
        <v>2.3333333333333335</v>
      </c>
      <c r="H2884">
        <f>IF(ISNA(VLOOKUP(A2884, PerformanceRating!$C$2:$N$6710, 11, FALSE)), "", VLOOKUP(A2884, PerformanceRating!$C$2:$N$6710, 11, FALSE))</f>
        <v>3.75</v>
      </c>
      <c r="I2884">
        <f>IF(ISNA(VLOOKUP(A2884, PerformanceRating!$C$2:$N$6710, 12, FALSE)), "", VLOOKUP(A2884, PerformanceRating!$C$2:$N$6710, 12, FALSE))</f>
        <v>2.5</v>
      </c>
    </row>
    <row r="2885" spans="1:9" x14ac:dyDescent="0.25">
      <c r="A2885" s="1">
        <v>44597</v>
      </c>
      <c r="B2885">
        <f>COUNTIF(Employee!$U$2:$U$1471, 'Date Events'!A2885)</f>
        <v>0</v>
      </c>
      <c r="C2885">
        <f>COUNTIF(Employee!$X$2:$X$1471, 'Date Events'!A2885)</f>
        <v>0</v>
      </c>
      <c r="D2885">
        <f t="shared" si="45"/>
        <v>1139</v>
      </c>
      <c r="E2885">
        <f>COUNTIF(Employee!$AA$2:$AA$1471, 'Date Events'!A2885)</f>
        <v>0</v>
      </c>
      <c r="F2885">
        <f>IF(ISNA(VLOOKUP(A2885, PerformanceRating!$P$8:$R$2778, 2, FALSE)), "", VLOOKUP(A2885, PerformanceRating!$P$8:$R$2778, 2, FALSE))</f>
        <v>4.5</v>
      </c>
      <c r="G2885">
        <f>IF(ISNA(VLOOKUP(A2885, PerformanceRating!$P$8:$R$2778, 3, FALSE)), "", VLOOKUP(A2885, PerformanceRating!$P$8:$R$2778, 3, FALSE))</f>
        <v>4.5</v>
      </c>
      <c r="H2885">
        <f>IF(ISNA(VLOOKUP(A2885, PerformanceRating!$C$2:$N$6710, 11, FALSE)), "", VLOOKUP(A2885, PerformanceRating!$C$2:$N$6710, 11, FALSE))</f>
        <v>3</v>
      </c>
      <c r="I2885">
        <f>IF(ISNA(VLOOKUP(A2885, PerformanceRating!$C$2:$N$6710, 12, FALSE)), "", VLOOKUP(A2885, PerformanceRating!$C$2:$N$6710, 12, FALSE))</f>
        <v>4</v>
      </c>
    </row>
    <row r="2886" spans="1:9" x14ac:dyDescent="0.25">
      <c r="A2886" s="1">
        <v>44598</v>
      </c>
      <c r="B2886">
        <f>COUNTIF(Employee!$U$2:$U$1471, 'Date Events'!A2886)</f>
        <v>1</v>
      </c>
      <c r="C2886">
        <f>COUNTIF(Employee!$X$2:$X$1471, 'Date Events'!A2886)</f>
        <v>0</v>
      </c>
      <c r="D2886">
        <f t="shared" si="45"/>
        <v>1140</v>
      </c>
      <c r="E2886">
        <f>COUNTIF(Employee!$AA$2:$AA$1471, 'Date Events'!A2886)</f>
        <v>0</v>
      </c>
      <c r="F2886">
        <f>IF(ISNA(VLOOKUP(A2886, PerformanceRating!$P$8:$R$2778, 2, FALSE)), "", VLOOKUP(A2886, PerformanceRating!$P$8:$R$2778, 2, FALSE))</f>
        <v>4.5</v>
      </c>
      <c r="G2886">
        <f>IF(ISNA(VLOOKUP(A2886, PerformanceRating!$P$8:$R$2778, 3, FALSE)), "", VLOOKUP(A2886, PerformanceRating!$P$8:$R$2778, 3, FALSE))</f>
        <v>4</v>
      </c>
      <c r="H2886">
        <f>IF(ISNA(VLOOKUP(A2886, PerformanceRating!$C$2:$N$6710, 11, FALSE)), "", VLOOKUP(A2886, PerformanceRating!$C$2:$N$6710, 11, FALSE))</f>
        <v>4</v>
      </c>
      <c r="I2886">
        <f>IF(ISNA(VLOOKUP(A2886, PerformanceRating!$C$2:$N$6710, 12, FALSE)), "", VLOOKUP(A2886, PerformanceRating!$C$2:$N$6710, 12, FALSE))</f>
        <v>4</v>
      </c>
    </row>
    <row r="2887" spans="1:9" x14ac:dyDescent="0.25">
      <c r="A2887" s="1">
        <v>44599</v>
      </c>
      <c r="B2887">
        <f>COUNTIF(Employee!$U$2:$U$1471, 'Date Events'!A2887)</f>
        <v>1</v>
      </c>
      <c r="C2887">
        <f>COUNTIF(Employee!$X$2:$X$1471, 'Date Events'!A2887)</f>
        <v>0</v>
      </c>
      <c r="D2887">
        <f t="shared" si="45"/>
        <v>1141</v>
      </c>
      <c r="E2887">
        <f>COUNTIF(Employee!$AA$2:$AA$1471, 'Date Events'!A2887)</f>
        <v>0</v>
      </c>
      <c r="F2887">
        <f>IF(ISNA(VLOOKUP(A2887, PerformanceRating!$P$8:$R$2778, 2, FALSE)), "", VLOOKUP(A2887, PerformanceRating!$P$8:$R$2778, 2, FALSE))</f>
        <v>4.5</v>
      </c>
      <c r="G2887">
        <f>IF(ISNA(VLOOKUP(A2887, PerformanceRating!$P$8:$R$2778, 3, FALSE)), "", VLOOKUP(A2887, PerformanceRating!$P$8:$R$2778, 3, FALSE))</f>
        <v>4</v>
      </c>
      <c r="H2887">
        <f>IF(ISNA(VLOOKUP(A2887, PerformanceRating!$C$2:$N$6710, 11, FALSE)), "", VLOOKUP(A2887, PerformanceRating!$C$2:$N$6710, 11, FALSE))</f>
        <v>3.5</v>
      </c>
      <c r="I2887">
        <f>IF(ISNA(VLOOKUP(A2887, PerformanceRating!$C$2:$N$6710, 12, FALSE)), "", VLOOKUP(A2887, PerformanceRating!$C$2:$N$6710, 12, FALSE))</f>
        <v>5</v>
      </c>
    </row>
    <row r="2888" spans="1:9" x14ac:dyDescent="0.25">
      <c r="A2888" s="1">
        <v>44600</v>
      </c>
      <c r="B2888">
        <f>COUNTIF(Employee!$U$2:$U$1471, 'Date Events'!A2888)</f>
        <v>0</v>
      </c>
      <c r="C2888">
        <f>COUNTIF(Employee!$X$2:$X$1471, 'Date Events'!A2888)</f>
        <v>0</v>
      </c>
      <c r="D2888">
        <f t="shared" si="45"/>
        <v>1141</v>
      </c>
      <c r="E2888">
        <f>COUNTIF(Employee!$AA$2:$AA$1471, 'Date Events'!A2888)</f>
        <v>0</v>
      </c>
      <c r="F2888">
        <f>IF(ISNA(VLOOKUP(A2888, PerformanceRating!$P$8:$R$2778, 2, FALSE)), "", VLOOKUP(A2888, PerformanceRating!$P$8:$R$2778, 2, FALSE))</f>
        <v>5</v>
      </c>
      <c r="G2888">
        <f>IF(ISNA(VLOOKUP(A2888, PerformanceRating!$P$8:$R$2778, 3, FALSE)), "", VLOOKUP(A2888, PerformanceRating!$P$8:$R$2778, 3, FALSE))</f>
        <v>5</v>
      </c>
      <c r="H2888">
        <f>IF(ISNA(VLOOKUP(A2888, PerformanceRating!$C$2:$N$6710, 11, FALSE)), "", VLOOKUP(A2888, PerformanceRating!$C$2:$N$6710, 11, FALSE))</f>
        <v>3.75</v>
      </c>
      <c r="I2888">
        <f>IF(ISNA(VLOOKUP(A2888, PerformanceRating!$C$2:$N$6710, 12, FALSE)), "", VLOOKUP(A2888, PerformanceRating!$C$2:$N$6710, 12, FALSE))</f>
        <v>5</v>
      </c>
    </row>
    <row r="2889" spans="1:9" x14ac:dyDescent="0.25">
      <c r="A2889" s="1">
        <v>44601</v>
      </c>
      <c r="B2889">
        <f>COUNTIF(Employee!$U$2:$U$1471, 'Date Events'!A2889)</f>
        <v>0</v>
      </c>
      <c r="C2889">
        <f>COUNTIF(Employee!$X$2:$X$1471, 'Date Events'!A2889)</f>
        <v>0</v>
      </c>
      <c r="D2889">
        <f t="shared" si="45"/>
        <v>1141</v>
      </c>
      <c r="E2889">
        <f>COUNTIF(Employee!$AA$2:$AA$1471, 'Date Events'!A2889)</f>
        <v>0</v>
      </c>
      <c r="F2889">
        <f>IF(ISNA(VLOOKUP(A2889, PerformanceRating!$P$8:$R$2778, 2, FALSE)), "", VLOOKUP(A2889, PerformanceRating!$P$8:$R$2778, 2, FALSE))</f>
        <v>4</v>
      </c>
      <c r="G2889">
        <f>IF(ISNA(VLOOKUP(A2889, PerformanceRating!$P$8:$R$2778, 3, FALSE)), "", VLOOKUP(A2889, PerformanceRating!$P$8:$R$2778, 3, FALSE))</f>
        <v>3.3333333333333335</v>
      </c>
      <c r="H2889">
        <f>IF(ISNA(VLOOKUP(A2889, PerformanceRating!$C$2:$N$6710, 11, FALSE)), "", VLOOKUP(A2889, PerformanceRating!$C$2:$N$6710, 11, FALSE))</f>
        <v>4</v>
      </c>
      <c r="I2889">
        <f>IF(ISNA(VLOOKUP(A2889, PerformanceRating!$C$2:$N$6710, 12, FALSE)), "", VLOOKUP(A2889, PerformanceRating!$C$2:$N$6710, 12, FALSE))</f>
        <v>4.5</v>
      </c>
    </row>
    <row r="2890" spans="1:9" x14ac:dyDescent="0.25">
      <c r="A2890" s="1">
        <v>44602</v>
      </c>
      <c r="B2890">
        <f>COUNTIF(Employee!$U$2:$U$1471, 'Date Events'!A2890)</f>
        <v>0</v>
      </c>
      <c r="C2890">
        <f>COUNTIF(Employee!$X$2:$X$1471, 'Date Events'!A2890)</f>
        <v>0</v>
      </c>
      <c r="D2890">
        <f t="shared" si="45"/>
        <v>1141</v>
      </c>
      <c r="E2890">
        <f>COUNTIF(Employee!$AA$2:$AA$1471, 'Date Events'!A2890)</f>
        <v>0</v>
      </c>
      <c r="F2890">
        <f>IF(ISNA(VLOOKUP(A2890, PerformanceRating!$P$8:$R$2778, 2, FALSE)), "", VLOOKUP(A2890, PerformanceRating!$P$8:$R$2778, 2, FALSE))</f>
        <v>4</v>
      </c>
      <c r="G2890">
        <f>IF(ISNA(VLOOKUP(A2890, PerformanceRating!$P$8:$R$2778, 3, FALSE)), "", VLOOKUP(A2890, PerformanceRating!$P$8:$R$2778, 3, FALSE))</f>
        <v>3.5</v>
      </c>
      <c r="H2890">
        <f>IF(ISNA(VLOOKUP(A2890, PerformanceRating!$C$2:$N$6710, 11, FALSE)), "", VLOOKUP(A2890, PerformanceRating!$C$2:$N$6710, 11, FALSE))</f>
        <v>3.25</v>
      </c>
      <c r="I2890">
        <f>IF(ISNA(VLOOKUP(A2890, PerformanceRating!$C$2:$N$6710, 12, FALSE)), "", VLOOKUP(A2890, PerformanceRating!$C$2:$N$6710, 12, FALSE))</f>
        <v>4.5</v>
      </c>
    </row>
    <row r="2891" spans="1:9" x14ac:dyDescent="0.25">
      <c r="A2891" s="1">
        <v>44603</v>
      </c>
      <c r="B2891">
        <f>COUNTIF(Employee!$U$2:$U$1471, 'Date Events'!A2891)</f>
        <v>2</v>
      </c>
      <c r="C2891">
        <f>COUNTIF(Employee!$X$2:$X$1471, 'Date Events'!A2891)</f>
        <v>0</v>
      </c>
      <c r="D2891">
        <f t="shared" si="45"/>
        <v>1143</v>
      </c>
      <c r="E2891">
        <f>COUNTIF(Employee!$AA$2:$AA$1471, 'Date Events'!A2891)</f>
        <v>0</v>
      </c>
      <c r="F2891">
        <f>IF(ISNA(VLOOKUP(A2891, PerformanceRating!$P$8:$R$2778, 2, FALSE)), "", VLOOKUP(A2891, PerformanceRating!$P$8:$R$2778, 2, FALSE))</f>
        <v>4</v>
      </c>
      <c r="G2891">
        <f>IF(ISNA(VLOOKUP(A2891, PerformanceRating!$P$8:$R$2778, 3, FALSE)), "", VLOOKUP(A2891, PerformanceRating!$P$8:$R$2778, 3, FALSE))</f>
        <v>4</v>
      </c>
      <c r="H2891">
        <f>IF(ISNA(VLOOKUP(A2891, PerformanceRating!$C$2:$N$6710, 11, FALSE)), "", VLOOKUP(A2891, PerformanceRating!$C$2:$N$6710, 11, FALSE))</f>
        <v>3.25</v>
      </c>
      <c r="I2891">
        <f>IF(ISNA(VLOOKUP(A2891, PerformanceRating!$C$2:$N$6710, 12, FALSE)), "", VLOOKUP(A2891, PerformanceRating!$C$2:$N$6710, 12, FALSE))</f>
        <v>4</v>
      </c>
    </row>
    <row r="2892" spans="1:9" x14ac:dyDescent="0.25">
      <c r="A2892" s="1">
        <v>44604</v>
      </c>
      <c r="B2892">
        <f>COUNTIF(Employee!$U$2:$U$1471, 'Date Events'!A2892)</f>
        <v>0</v>
      </c>
      <c r="C2892">
        <f>COUNTIF(Employee!$X$2:$X$1471, 'Date Events'!A2892)</f>
        <v>0</v>
      </c>
      <c r="D2892">
        <f t="shared" si="45"/>
        <v>1143</v>
      </c>
      <c r="E2892">
        <f>COUNTIF(Employee!$AA$2:$AA$1471, 'Date Events'!A2892)</f>
        <v>0</v>
      </c>
      <c r="F2892">
        <f>IF(ISNA(VLOOKUP(A2892, PerformanceRating!$P$8:$R$2778, 2, FALSE)), "", VLOOKUP(A2892, PerformanceRating!$P$8:$R$2778, 2, FALSE))</f>
        <v>4.2</v>
      </c>
      <c r="G2892">
        <f>IF(ISNA(VLOOKUP(A2892, PerformanceRating!$P$8:$R$2778, 3, FALSE)), "", VLOOKUP(A2892, PerformanceRating!$P$8:$R$2778, 3, FALSE))</f>
        <v>4.2</v>
      </c>
      <c r="H2892">
        <f>IF(ISNA(VLOOKUP(A2892, PerformanceRating!$C$2:$N$6710, 11, FALSE)), "", VLOOKUP(A2892, PerformanceRating!$C$2:$N$6710, 11, FALSE))</f>
        <v>3.5</v>
      </c>
      <c r="I2892">
        <f>IF(ISNA(VLOOKUP(A2892, PerformanceRating!$C$2:$N$6710, 12, FALSE)), "", VLOOKUP(A2892, PerformanceRating!$C$2:$N$6710, 12, FALSE))</f>
        <v>4</v>
      </c>
    </row>
    <row r="2893" spans="1:9" x14ac:dyDescent="0.25">
      <c r="A2893" s="1">
        <v>44605</v>
      </c>
      <c r="B2893">
        <f>COUNTIF(Employee!$U$2:$U$1471, 'Date Events'!A2893)</f>
        <v>0</v>
      </c>
      <c r="C2893">
        <f>COUNTIF(Employee!$X$2:$X$1471, 'Date Events'!A2893)</f>
        <v>0</v>
      </c>
      <c r="D2893">
        <f t="shared" si="45"/>
        <v>1143</v>
      </c>
      <c r="E2893">
        <f>COUNTIF(Employee!$AA$2:$AA$1471, 'Date Events'!A2893)</f>
        <v>0</v>
      </c>
      <c r="F2893">
        <f>IF(ISNA(VLOOKUP(A2893, PerformanceRating!$P$8:$R$2778, 2, FALSE)), "", VLOOKUP(A2893, PerformanceRating!$P$8:$R$2778, 2, FALSE))</f>
        <v>4.5</v>
      </c>
      <c r="G2893">
        <f>IF(ISNA(VLOOKUP(A2893, PerformanceRating!$P$8:$R$2778, 3, FALSE)), "", VLOOKUP(A2893, PerformanceRating!$P$8:$R$2778, 3, FALSE))</f>
        <v>4</v>
      </c>
      <c r="H2893">
        <f>IF(ISNA(VLOOKUP(A2893, PerformanceRating!$C$2:$N$6710, 11, FALSE)), "", VLOOKUP(A2893, PerformanceRating!$C$2:$N$6710, 11, FALSE))</f>
        <v>3.25</v>
      </c>
      <c r="I2893">
        <f>IF(ISNA(VLOOKUP(A2893, PerformanceRating!$C$2:$N$6710, 12, FALSE)), "", VLOOKUP(A2893, PerformanceRating!$C$2:$N$6710, 12, FALSE))</f>
        <v>5</v>
      </c>
    </row>
    <row r="2894" spans="1:9" x14ac:dyDescent="0.25">
      <c r="A2894" s="1">
        <v>44606</v>
      </c>
      <c r="B2894">
        <f>COUNTIF(Employee!$U$2:$U$1471, 'Date Events'!A2894)</f>
        <v>1</v>
      </c>
      <c r="C2894">
        <f>COUNTIF(Employee!$X$2:$X$1471, 'Date Events'!A2894)</f>
        <v>0</v>
      </c>
      <c r="D2894">
        <f t="shared" si="45"/>
        <v>1144</v>
      </c>
      <c r="E2894">
        <f>COUNTIF(Employee!$AA$2:$AA$1471, 'Date Events'!A2894)</f>
        <v>0</v>
      </c>
      <c r="F2894">
        <f>IF(ISNA(VLOOKUP(A2894, PerformanceRating!$P$8:$R$2778, 2, FALSE)), "", VLOOKUP(A2894, PerformanceRating!$P$8:$R$2778, 2, FALSE))</f>
        <v>4</v>
      </c>
      <c r="G2894">
        <f>IF(ISNA(VLOOKUP(A2894, PerformanceRating!$P$8:$R$2778, 3, FALSE)), "", VLOOKUP(A2894, PerformanceRating!$P$8:$R$2778, 3, FALSE))</f>
        <v>3.5</v>
      </c>
      <c r="H2894">
        <f>IF(ISNA(VLOOKUP(A2894, PerformanceRating!$C$2:$N$6710, 11, FALSE)), "", VLOOKUP(A2894, PerformanceRating!$C$2:$N$6710, 11, FALSE))</f>
        <v>4</v>
      </c>
      <c r="I2894">
        <f>IF(ISNA(VLOOKUP(A2894, PerformanceRating!$C$2:$N$6710, 12, FALSE)), "", VLOOKUP(A2894, PerformanceRating!$C$2:$N$6710, 12, FALSE))</f>
        <v>2.5</v>
      </c>
    </row>
    <row r="2895" spans="1:9" x14ac:dyDescent="0.25">
      <c r="A2895" s="1">
        <v>44607</v>
      </c>
      <c r="B2895">
        <f>COUNTIF(Employee!$U$2:$U$1471, 'Date Events'!A2895)</f>
        <v>3</v>
      </c>
      <c r="C2895">
        <f>COUNTIF(Employee!$X$2:$X$1471, 'Date Events'!A2895)</f>
        <v>0</v>
      </c>
      <c r="D2895">
        <f t="shared" si="45"/>
        <v>1147</v>
      </c>
      <c r="E2895">
        <f>COUNTIF(Employee!$AA$2:$AA$1471, 'Date Events'!A2895)</f>
        <v>0</v>
      </c>
      <c r="F2895">
        <f>IF(ISNA(VLOOKUP(A2895, PerformanceRating!$P$8:$R$2778, 2, FALSE)), "", VLOOKUP(A2895, PerformanceRating!$P$8:$R$2778, 2, FALSE))</f>
        <v>5</v>
      </c>
      <c r="G2895">
        <f>IF(ISNA(VLOOKUP(A2895, PerformanceRating!$P$8:$R$2778, 3, FALSE)), "", VLOOKUP(A2895, PerformanceRating!$P$8:$R$2778, 3, FALSE))</f>
        <v>4</v>
      </c>
      <c r="H2895">
        <f>IF(ISNA(VLOOKUP(A2895, PerformanceRating!$C$2:$N$6710, 11, FALSE)), "", VLOOKUP(A2895, PerformanceRating!$C$2:$N$6710, 11, FALSE))</f>
        <v>3.5</v>
      </c>
      <c r="I2895">
        <f>IF(ISNA(VLOOKUP(A2895, PerformanceRating!$C$2:$N$6710, 12, FALSE)), "", VLOOKUP(A2895, PerformanceRating!$C$2:$N$6710, 12, FALSE))</f>
        <v>4.5</v>
      </c>
    </row>
    <row r="2896" spans="1:9" x14ac:dyDescent="0.25">
      <c r="A2896" s="1">
        <v>44608</v>
      </c>
      <c r="B2896">
        <f>COUNTIF(Employee!$U$2:$U$1471, 'Date Events'!A2896)</f>
        <v>2</v>
      </c>
      <c r="C2896">
        <f>COUNTIF(Employee!$X$2:$X$1471, 'Date Events'!A2896)</f>
        <v>0</v>
      </c>
      <c r="D2896">
        <f t="shared" si="45"/>
        <v>1149</v>
      </c>
      <c r="E2896">
        <f>COUNTIF(Employee!$AA$2:$AA$1471, 'Date Events'!A2896)</f>
        <v>0</v>
      </c>
      <c r="F2896">
        <f>IF(ISNA(VLOOKUP(A2896, PerformanceRating!$P$8:$R$2778, 2, FALSE)), "", VLOOKUP(A2896, PerformanceRating!$P$8:$R$2778, 2, FALSE))</f>
        <v>4.5</v>
      </c>
      <c r="G2896">
        <f>IF(ISNA(VLOOKUP(A2896, PerformanceRating!$P$8:$R$2778, 3, FALSE)), "", VLOOKUP(A2896, PerformanceRating!$P$8:$R$2778, 3, FALSE))</f>
        <v>4.25</v>
      </c>
      <c r="H2896">
        <f>IF(ISNA(VLOOKUP(A2896, PerformanceRating!$C$2:$N$6710, 11, FALSE)), "", VLOOKUP(A2896, PerformanceRating!$C$2:$N$6710, 11, FALSE))</f>
        <v>4.25</v>
      </c>
      <c r="I2896">
        <f>IF(ISNA(VLOOKUP(A2896, PerformanceRating!$C$2:$N$6710, 12, FALSE)), "", VLOOKUP(A2896, PerformanceRating!$C$2:$N$6710, 12, FALSE))</f>
        <v>3.5</v>
      </c>
    </row>
    <row r="2897" spans="1:9" x14ac:dyDescent="0.25">
      <c r="A2897" s="1">
        <v>44610</v>
      </c>
      <c r="B2897">
        <f>COUNTIF(Employee!$U$2:$U$1471, 'Date Events'!A2897)</f>
        <v>1</v>
      </c>
      <c r="C2897">
        <f>COUNTIF(Employee!$X$2:$X$1471, 'Date Events'!A2897)</f>
        <v>0</v>
      </c>
      <c r="D2897">
        <f t="shared" si="45"/>
        <v>1150</v>
      </c>
      <c r="E2897">
        <f>COUNTIF(Employee!$AA$2:$AA$1471, 'Date Events'!A2897)</f>
        <v>0</v>
      </c>
      <c r="F2897">
        <f>IF(ISNA(VLOOKUP(A2897, PerformanceRating!$P$8:$R$2778, 2, FALSE)), "", VLOOKUP(A2897, PerformanceRating!$P$8:$R$2778, 2, FALSE))</f>
        <v>4</v>
      </c>
      <c r="G2897">
        <f>IF(ISNA(VLOOKUP(A2897, PerformanceRating!$P$8:$R$2778, 3, FALSE)), "", VLOOKUP(A2897, PerformanceRating!$P$8:$R$2778, 3, FALSE))</f>
        <v>3</v>
      </c>
      <c r="H2897">
        <f>IF(ISNA(VLOOKUP(A2897, PerformanceRating!$C$2:$N$6710, 11, FALSE)), "", VLOOKUP(A2897, PerformanceRating!$C$2:$N$6710, 11, FALSE))</f>
        <v>3.5</v>
      </c>
      <c r="I2897">
        <f>IF(ISNA(VLOOKUP(A2897, PerformanceRating!$C$2:$N$6710, 12, FALSE)), "", VLOOKUP(A2897, PerformanceRating!$C$2:$N$6710, 12, FALSE))</f>
        <v>3.5</v>
      </c>
    </row>
    <row r="2898" spans="1:9" x14ac:dyDescent="0.25">
      <c r="A2898" s="1">
        <v>44611</v>
      </c>
      <c r="B2898">
        <f>COUNTIF(Employee!$U$2:$U$1471, 'Date Events'!A2898)</f>
        <v>1</v>
      </c>
      <c r="C2898">
        <f>COUNTIF(Employee!$X$2:$X$1471, 'Date Events'!A2898)</f>
        <v>0</v>
      </c>
      <c r="D2898">
        <f t="shared" si="45"/>
        <v>1151</v>
      </c>
      <c r="E2898">
        <f>COUNTIF(Employee!$AA$2:$AA$1471, 'Date Events'!A2898)</f>
        <v>0</v>
      </c>
      <c r="F2898">
        <f>IF(ISNA(VLOOKUP(A2898, PerformanceRating!$P$8:$R$2778, 2, FALSE)), "", VLOOKUP(A2898, PerformanceRating!$P$8:$R$2778, 2, FALSE))</f>
        <v>4.75</v>
      </c>
      <c r="G2898">
        <f>IF(ISNA(VLOOKUP(A2898, PerformanceRating!$P$8:$R$2778, 3, FALSE)), "", VLOOKUP(A2898, PerformanceRating!$P$8:$R$2778, 3, FALSE))</f>
        <v>4.5</v>
      </c>
      <c r="H2898">
        <f>IF(ISNA(VLOOKUP(A2898, PerformanceRating!$C$2:$N$6710, 11, FALSE)), "", VLOOKUP(A2898, PerformanceRating!$C$2:$N$6710, 11, FALSE))</f>
        <v>3.5</v>
      </c>
      <c r="I2898">
        <f>IF(ISNA(VLOOKUP(A2898, PerformanceRating!$C$2:$N$6710, 12, FALSE)), "", VLOOKUP(A2898, PerformanceRating!$C$2:$N$6710, 12, FALSE))</f>
        <v>4.5</v>
      </c>
    </row>
    <row r="2899" spans="1:9" x14ac:dyDescent="0.25">
      <c r="A2899" s="1">
        <v>44612</v>
      </c>
      <c r="B2899">
        <f>COUNTIF(Employee!$U$2:$U$1471, 'Date Events'!A2899)</f>
        <v>1</v>
      </c>
      <c r="C2899">
        <f>COUNTIF(Employee!$X$2:$X$1471, 'Date Events'!A2899)</f>
        <v>0</v>
      </c>
      <c r="D2899">
        <f t="shared" si="45"/>
        <v>1152</v>
      </c>
      <c r="E2899">
        <f>COUNTIF(Employee!$AA$2:$AA$1471, 'Date Events'!A2899)</f>
        <v>0</v>
      </c>
      <c r="F2899">
        <f>IF(ISNA(VLOOKUP(A2899, PerformanceRating!$P$8:$R$2778, 2, FALSE)), "", VLOOKUP(A2899, PerformanceRating!$P$8:$R$2778, 2, FALSE))</f>
        <v>4</v>
      </c>
      <c r="G2899">
        <f>IF(ISNA(VLOOKUP(A2899, PerformanceRating!$P$8:$R$2778, 3, FALSE)), "", VLOOKUP(A2899, PerformanceRating!$P$8:$R$2778, 3, FALSE))</f>
        <v>3.6</v>
      </c>
      <c r="H2899">
        <f>IF(ISNA(VLOOKUP(A2899, PerformanceRating!$C$2:$N$6710, 11, FALSE)), "", VLOOKUP(A2899, PerformanceRating!$C$2:$N$6710, 11, FALSE))</f>
        <v>4</v>
      </c>
      <c r="I2899">
        <f>IF(ISNA(VLOOKUP(A2899, PerformanceRating!$C$2:$N$6710, 12, FALSE)), "", VLOOKUP(A2899, PerformanceRating!$C$2:$N$6710, 12, FALSE))</f>
        <v>4</v>
      </c>
    </row>
    <row r="2900" spans="1:9" x14ac:dyDescent="0.25">
      <c r="A2900" s="1">
        <v>44613</v>
      </c>
      <c r="B2900">
        <f>COUNTIF(Employee!$U$2:$U$1471, 'Date Events'!A2900)</f>
        <v>3</v>
      </c>
      <c r="C2900">
        <f>COUNTIF(Employee!$X$2:$X$1471, 'Date Events'!A2900)</f>
        <v>0</v>
      </c>
      <c r="D2900">
        <f t="shared" si="45"/>
        <v>1155</v>
      </c>
      <c r="E2900">
        <f>COUNTIF(Employee!$AA$2:$AA$1471, 'Date Events'!A2900)</f>
        <v>0</v>
      </c>
      <c r="F2900">
        <f>IF(ISNA(VLOOKUP(A2900, PerformanceRating!$P$8:$R$2778, 2, FALSE)), "", VLOOKUP(A2900, PerformanceRating!$P$8:$R$2778, 2, FALSE))</f>
        <v>4.5</v>
      </c>
      <c r="G2900">
        <f>IF(ISNA(VLOOKUP(A2900, PerformanceRating!$P$8:$R$2778, 3, FALSE)), "", VLOOKUP(A2900, PerformanceRating!$P$8:$R$2778, 3, FALSE))</f>
        <v>4</v>
      </c>
      <c r="H2900">
        <f>IF(ISNA(VLOOKUP(A2900, PerformanceRating!$C$2:$N$6710, 11, FALSE)), "", VLOOKUP(A2900, PerformanceRating!$C$2:$N$6710, 11, FALSE))</f>
        <v>2.75</v>
      </c>
      <c r="I2900">
        <f>IF(ISNA(VLOOKUP(A2900, PerformanceRating!$C$2:$N$6710, 12, FALSE)), "", VLOOKUP(A2900, PerformanceRating!$C$2:$N$6710, 12, FALSE))</f>
        <v>5</v>
      </c>
    </row>
    <row r="2901" spans="1:9" x14ac:dyDescent="0.25">
      <c r="A2901" s="1">
        <v>44614</v>
      </c>
      <c r="B2901">
        <f>COUNTIF(Employee!$U$2:$U$1471, 'Date Events'!A2901)</f>
        <v>0</v>
      </c>
      <c r="C2901">
        <f>COUNTIF(Employee!$X$2:$X$1471, 'Date Events'!A2901)</f>
        <v>0</v>
      </c>
      <c r="D2901">
        <f t="shared" si="45"/>
        <v>1155</v>
      </c>
      <c r="E2901">
        <f>COUNTIF(Employee!$AA$2:$AA$1471, 'Date Events'!A2901)</f>
        <v>0</v>
      </c>
      <c r="F2901">
        <f>IF(ISNA(VLOOKUP(A2901, PerformanceRating!$P$8:$R$2778, 2, FALSE)), "", VLOOKUP(A2901, PerformanceRating!$P$8:$R$2778, 2, FALSE))</f>
        <v>4</v>
      </c>
      <c r="G2901">
        <f>IF(ISNA(VLOOKUP(A2901, PerformanceRating!$P$8:$R$2778, 3, FALSE)), "", VLOOKUP(A2901, PerformanceRating!$P$8:$R$2778, 3, FALSE))</f>
        <v>3.3333333333333335</v>
      </c>
      <c r="H2901">
        <f>IF(ISNA(VLOOKUP(A2901, PerformanceRating!$C$2:$N$6710, 11, FALSE)), "", VLOOKUP(A2901, PerformanceRating!$C$2:$N$6710, 11, FALSE))</f>
        <v>3.25</v>
      </c>
      <c r="I2901">
        <f>IF(ISNA(VLOOKUP(A2901, PerformanceRating!$C$2:$N$6710, 12, FALSE)), "", VLOOKUP(A2901, PerformanceRating!$C$2:$N$6710, 12, FALSE))</f>
        <v>5</v>
      </c>
    </row>
    <row r="2902" spans="1:9" x14ac:dyDescent="0.25">
      <c r="A2902" s="1">
        <v>44615</v>
      </c>
      <c r="B2902">
        <f>COUNTIF(Employee!$U$2:$U$1471, 'Date Events'!A2902)</f>
        <v>0</v>
      </c>
      <c r="C2902">
        <f>COUNTIF(Employee!$X$2:$X$1471, 'Date Events'!A2902)</f>
        <v>1</v>
      </c>
      <c r="D2902">
        <f t="shared" si="45"/>
        <v>1154</v>
      </c>
      <c r="E2902">
        <f>COUNTIF(Employee!$AA$2:$AA$1471, 'Date Events'!A2902)</f>
        <v>0</v>
      </c>
      <c r="F2902">
        <f>IF(ISNA(VLOOKUP(A2902, PerformanceRating!$P$8:$R$2778, 2, FALSE)), "", VLOOKUP(A2902, PerformanceRating!$P$8:$R$2778, 2, FALSE))</f>
        <v>3</v>
      </c>
      <c r="G2902">
        <f>IF(ISNA(VLOOKUP(A2902, PerformanceRating!$P$8:$R$2778, 3, FALSE)), "", VLOOKUP(A2902, PerformanceRating!$P$8:$R$2778, 3, FALSE))</f>
        <v>2</v>
      </c>
      <c r="H2902">
        <f>IF(ISNA(VLOOKUP(A2902, PerformanceRating!$C$2:$N$6710, 11, FALSE)), "", VLOOKUP(A2902, PerformanceRating!$C$2:$N$6710, 11, FALSE))</f>
        <v>3.5</v>
      </c>
      <c r="I2902">
        <f>IF(ISNA(VLOOKUP(A2902, PerformanceRating!$C$2:$N$6710, 12, FALSE)), "", VLOOKUP(A2902, PerformanceRating!$C$2:$N$6710, 12, FALSE))</f>
        <v>2.5</v>
      </c>
    </row>
    <row r="2903" spans="1:9" x14ac:dyDescent="0.25">
      <c r="A2903" s="1">
        <v>44616</v>
      </c>
      <c r="B2903">
        <f>COUNTIF(Employee!$U$2:$U$1471, 'Date Events'!A2903)</f>
        <v>1</v>
      </c>
      <c r="C2903">
        <f>COUNTIF(Employee!$X$2:$X$1471, 'Date Events'!A2903)</f>
        <v>0</v>
      </c>
      <c r="D2903">
        <f t="shared" si="45"/>
        <v>1155</v>
      </c>
      <c r="E2903">
        <f>COUNTIF(Employee!$AA$2:$AA$1471, 'Date Events'!A2903)</f>
        <v>0</v>
      </c>
      <c r="F2903">
        <f>IF(ISNA(VLOOKUP(A2903, PerformanceRating!$P$8:$R$2778, 2, FALSE)), "", VLOOKUP(A2903, PerformanceRating!$P$8:$R$2778, 2, FALSE))</f>
        <v>4.75</v>
      </c>
      <c r="G2903">
        <f>IF(ISNA(VLOOKUP(A2903, PerformanceRating!$P$8:$R$2778, 3, FALSE)), "", VLOOKUP(A2903, PerformanceRating!$P$8:$R$2778, 3, FALSE))</f>
        <v>4.25</v>
      </c>
      <c r="H2903">
        <f>IF(ISNA(VLOOKUP(A2903, PerformanceRating!$C$2:$N$6710, 11, FALSE)), "", VLOOKUP(A2903, PerformanceRating!$C$2:$N$6710, 11, FALSE))</f>
        <v>3.5</v>
      </c>
      <c r="I2903">
        <f>IF(ISNA(VLOOKUP(A2903, PerformanceRating!$C$2:$N$6710, 12, FALSE)), "", VLOOKUP(A2903, PerformanceRating!$C$2:$N$6710, 12, FALSE))</f>
        <v>5</v>
      </c>
    </row>
    <row r="2904" spans="1:9" x14ac:dyDescent="0.25">
      <c r="A2904" s="1">
        <v>44617</v>
      </c>
      <c r="B2904">
        <f>COUNTIF(Employee!$U$2:$U$1471, 'Date Events'!A2904)</f>
        <v>0</v>
      </c>
      <c r="C2904">
        <f>COUNTIF(Employee!$X$2:$X$1471, 'Date Events'!A2904)</f>
        <v>0</v>
      </c>
      <c r="D2904">
        <f t="shared" si="45"/>
        <v>1155</v>
      </c>
      <c r="E2904">
        <f>COUNTIF(Employee!$AA$2:$AA$1471, 'Date Events'!A2904)</f>
        <v>0</v>
      </c>
      <c r="F2904">
        <f>IF(ISNA(VLOOKUP(A2904, PerformanceRating!$P$8:$R$2778, 2, FALSE)), "", VLOOKUP(A2904, PerformanceRating!$P$8:$R$2778, 2, FALSE))</f>
        <v>3</v>
      </c>
      <c r="G2904">
        <f>IF(ISNA(VLOOKUP(A2904, PerformanceRating!$P$8:$R$2778, 3, FALSE)), "", VLOOKUP(A2904, PerformanceRating!$P$8:$R$2778, 3, FALSE))</f>
        <v>2</v>
      </c>
      <c r="H2904">
        <f>IF(ISNA(VLOOKUP(A2904, PerformanceRating!$C$2:$N$6710, 11, FALSE)), "", VLOOKUP(A2904, PerformanceRating!$C$2:$N$6710, 11, FALSE))</f>
        <v>3.5</v>
      </c>
      <c r="I2904">
        <f>IF(ISNA(VLOOKUP(A2904, PerformanceRating!$C$2:$N$6710, 12, FALSE)), "", VLOOKUP(A2904, PerformanceRating!$C$2:$N$6710, 12, FALSE))</f>
        <v>2.5</v>
      </c>
    </row>
    <row r="2905" spans="1:9" x14ac:dyDescent="0.25">
      <c r="A2905" s="1">
        <v>44618</v>
      </c>
      <c r="B2905">
        <f>COUNTIF(Employee!$U$2:$U$1471, 'Date Events'!A2905)</f>
        <v>0</v>
      </c>
      <c r="C2905">
        <f>COUNTIF(Employee!$X$2:$X$1471, 'Date Events'!A2905)</f>
        <v>0</v>
      </c>
      <c r="D2905">
        <f t="shared" si="45"/>
        <v>1155</v>
      </c>
      <c r="E2905">
        <f>COUNTIF(Employee!$AA$2:$AA$1471, 'Date Events'!A2905)</f>
        <v>0</v>
      </c>
      <c r="F2905">
        <f>IF(ISNA(VLOOKUP(A2905, PerformanceRating!$P$8:$R$2778, 2, FALSE)), "", VLOOKUP(A2905, PerformanceRating!$P$8:$R$2778, 2, FALSE))</f>
        <v>4.333333333333333</v>
      </c>
      <c r="G2905">
        <f>IF(ISNA(VLOOKUP(A2905, PerformanceRating!$P$8:$R$2778, 3, FALSE)), "", VLOOKUP(A2905, PerformanceRating!$P$8:$R$2778, 3, FALSE))</f>
        <v>4</v>
      </c>
      <c r="H2905">
        <f>IF(ISNA(VLOOKUP(A2905, PerformanceRating!$C$2:$N$6710, 11, FALSE)), "", VLOOKUP(A2905, PerformanceRating!$C$2:$N$6710, 11, FALSE))</f>
        <v>3</v>
      </c>
      <c r="I2905">
        <f>IF(ISNA(VLOOKUP(A2905, PerformanceRating!$C$2:$N$6710, 12, FALSE)), "", VLOOKUP(A2905, PerformanceRating!$C$2:$N$6710, 12, FALSE))</f>
        <v>5</v>
      </c>
    </row>
    <row r="2906" spans="1:9" x14ac:dyDescent="0.25">
      <c r="A2906" s="1">
        <v>44619</v>
      </c>
      <c r="B2906">
        <f>COUNTIF(Employee!$U$2:$U$1471, 'Date Events'!A2906)</f>
        <v>1</v>
      </c>
      <c r="C2906">
        <f>COUNTIF(Employee!$X$2:$X$1471, 'Date Events'!A2906)</f>
        <v>0</v>
      </c>
      <c r="D2906">
        <f t="shared" si="45"/>
        <v>1156</v>
      </c>
      <c r="E2906">
        <f>COUNTIF(Employee!$AA$2:$AA$1471, 'Date Events'!A2906)</f>
        <v>0</v>
      </c>
      <c r="F2906">
        <f>IF(ISNA(VLOOKUP(A2906, PerformanceRating!$P$8:$R$2778, 2, FALSE)), "", VLOOKUP(A2906, PerformanceRating!$P$8:$R$2778, 2, FALSE))</f>
        <v>4.2</v>
      </c>
      <c r="G2906">
        <f>IF(ISNA(VLOOKUP(A2906, PerformanceRating!$P$8:$R$2778, 3, FALSE)), "", VLOOKUP(A2906, PerformanceRating!$P$8:$R$2778, 3, FALSE))</f>
        <v>3.6</v>
      </c>
      <c r="H2906">
        <f>IF(ISNA(VLOOKUP(A2906, PerformanceRating!$C$2:$N$6710, 11, FALSE)), "", VLOOKUP(A2906, PerformanceRating!$C$2:$N$6710, 11, FALSE))</f>
        <v>3.75</v>
      </c>
      <c r="I2906">
        <f>IF(ISNA(VLOOKUP(A2906, PerformanceRating!$C$2:$N$6710, 12, FALSE)), "", VLOOKUP(A2906, PerformanceRating!$C$2:$N$6710, 12, FALSE))</f>
        <v>4</v>
      </c>
    </row>
    <row r="2907" spans="1:9" x14ac:dyDescent="0.25">
      <c r="A2907" s="1">
        <v>44620</v>
      </c>
      <c r="B2907">
        <f>COUNTIF(Employee!$U$2:$U$1471, 'Date Events'!A2907)</f>
        <v>0</v>
      </c>
      <c r="C2907">
        <f>COUNTIF(Employee!$X$2:$X$1471, 'Date Events'!A2907)</f>
        <v>0</v>
      </c>
      <c r="D2907">
        <f t="shared" si="45"/>
        <v>1156</v>
      </c>
      <c r="E2907">
        <f>COUNTIF(Employee!$AA$2:$AA$1471, 'Date Events'!A2907)</f>
        <v>0</v>
      </c>
      <c r="F2907">
        <f>IF(ISNA(VLOOKUP(A2907, PerformanceRating!$P$8:$R$2778, 2, FALSE)), "", VLOOKUP(A2907, PerformanceRating!$P$8:$R$2778, 2, FALSE))</f>
        <v>4</v>
      </c>
      <c r="G2907">
        <f>IF(ISNA(VLOOKUP(A2907, PerformanceRating!$P$8:$R$2778, 3, FALSE)), "", VLOOKUP(A2907, PerformanceRating!$P$8:$R$2778, 3, FALSE))</f>
        <v>3.4285714285714284</v>
      </c>
      <c r="H2907">
        <f>IF(ISNA(VLOOKUP(A2907, PerformanceRating!$C$2:$N$6710, 11, FALSE)), "", VLOOKUP(A2907, PerformanceRating!$C$2:$N$6710, 11, FALSE))</f>
        <v>3.5</v>
      </c>
      <c r="I2907">
        <f>IF(ISNA(VLOOKUP(A2907, PerformanceRating!$C$2:$N$6710, 12, FALSE)), "", VLOOKUP(A2907, PerformanceRating!$C$2:$N$6710, 12, FALSE))</f>
        <v>3.5</v>
      </c>
    </row>
    <row r="2908" spans="1:9" x14ac:dyDescent="0.25">
      <c r="A2908" s="1">
        <v>44621</v>
      </c>
      <c r="B2908">
        <f>COUNTIF(Employee!$U$2:$U$1471, 'Date Events'!A2908)</f>
        <v>0</v>
      </c>
      <c r="C2908">
        <f>COUNTIF(Employee!$X$2:$X$1471, 'Date Events'!A2908)</f>
        <v>0</v>
      </c>
      <c r="D2908">
        <f t="shared" si="45"/>
        <v>1156</v>
      </c>
      <c r="E2908">
        <f>COUNTIF(Employee!$AA$2:$AA$1471, 'Date Events'!A2908)</f>
        <v>0</v>
      </c>
      <c r="F2908">
        <f>IF(ISNA(VLOOKUP(A2908, PerformanceRating!$P$8:$R$2778, 2, FALSE)), "", VLOOKUP(A2908, PerformanceRating!$P$8:$R$2778, 2, FALSE))</f>
        <v>3.75</v>
      </c>
      <c r="G2908">
        <f>IF(ISNA(VLOOKUP(A2908, PerformanceRating!$P$8:$R$2778, 3, FALSE)), "", VLOOKUP(A2908, PerformanceRating!$P$8:$R$2778, 3, FALSE))</f>
        <v>3.5</v>
      </c>
      <c r="H2908">
        <f>IF(ISNA(VLOOKUP(A2908, PerformanceRating!$C$2:$N$6710, 11, FALSE)), "", VLOOKUP(A2908, PerformanceRating!$C$2:$N$6710, 11, FALSE))</f>
        <v>2.5</v>
      </c>
      <c r="I2908">
        <f>IF(ISNA(VLOOKUP(A2908, PerformanceRating!$C$2:$N$6710, 12, FALSE)), "", VLOOKUP(A2908, PerformanceRating!$C$2:$N$6710, 12, FALSE))</f>
        <v>3</v>
      </c>
    </row>
    <row r="2909" spans="1:9" x14ac:dyDescent="0.25">
      <c r="A2909" s="1">
        <v>44622</v>
      </c>
      <c r="B2909">
        <f>COUNTIF(Employee!$U$2:$U$1471, 'Date Events'!A2909)</f>
        <v>2</v>
      </c>
      <c r="C2909">
        <f>COUNTIF(Employee!$X$2:$X$1471, 'Date Events'!A2909)</f>
        <v>0</v>
      </c>
      <c r="D2909">
        <f t="shared" si="45"/>
        <v>1158</v>
      </c>
      <c r="E2909">
        <f>COUNTIF(Employee!$AA$2:$AA$1471, 'Date Events'!A2909)</f>
        <v>0</v>
      </c>
      <c r="F2909">
        <f>IF(ISNA(VLOOKUP(A2909, PerformanceRating!$P$8:$R$2778, 2, FALSE)), "", VLOOKUP(A2909, PerformanceRating!$P$8:$R$2778, 2, FALSE))</f>
        <v>3.6</v>
      </c>
      <c r="G2909">
        <f>IF(ISNA(VLOOKUP(A2909, PerformanceRating!$P$8:$R$2778, 3, FALSE)), "", VLOOKUP(A2909, PerformanceRating!$P$8:$R$2778, 3, FALSE))</f>
        <v>2.8</v>
      </c>
      <c r="H2909">
        <f>IF(ISNA(VLOOKUP(A2909, PerformanceRating!$C$2:$N$6710, 11, FALSE)), "", VLOOKUP(A2909, PerformanceRating!$C$2:$N$6710, 11, FALSE))</f>
        <v>2.75</v>
      </c>
      <c r="I2909">
        <f>IF(ISNA(VLOOKUP(A2909, PerformanceRating!$C$2:$N$6710, 12, FALSE)), "", VLOOKUP(A2909, PerformanceRating!$C$2:$N$6710, 12, FALSE))</f>
        <v>3</v>
      </c>
    </row>
    <row r="2910" spans="1:9" x14ac:dyDescent="0.25">
      <c r="A2910" s="1">
        <v>44623</v>
      </c>
      <c r="B2910">
        <f>COUNTIF(Employee!$U$2:$U$1471, 'Date Events'!A2910)</f>
        <v>0</v>
      </c>
      <c r="C2910">
        <f>COUNTIF(Employee!$X$2:$X$1471, 'Date Events'!A2910)</f>
        <v>0</v>
      </c>
      <c r="D2910">
        <f t="shared" si="45"/>
        <v>1158</v>
      </c>
      <c r="E2910">
        <f>COUNTIF(Employee!$AA$2:$AA$1471, 'Date Events'!A2910)</f>
        <v>0</v>
      </c>
      <c r="F2910">
        <f>IF(ISNA(VLOOKUP(A2910, PerformanceRating!$P$8:$R$2778, 2, FALSE)), "", VLOOKUP(A2910, PerformanceRating!$P$8:$R$2778, 2, FALSE))</f>
        <v>4.4000000000000004</v>
      </c>
      <c r="G2910">
        <f>IF(ISNA(VLOOKUP(A2910, PerformanceRating!$P$8:$R$2778, 3, FALSE)), "", VLOOKUP(A2910, PerformanceRating!$P$8:$R$2778, 3, FALSE))</f>
        <v>4.2</v>
      </c>
      <c r="H2910">
        <f>IF(ISNA(VLOOKUP(A2910, PerformanceRating!$C$2:$N$6710, 11, FALSE)), "", VLOOKUP(A2910, PerformanceRating!$C$2:$N$6710, 11, FALSE))</f>
        <v>4</v>
      </c>
      <c r="I2910">
        <f>IF(ISNA(VLOOKUP(A2910, PerformanceRating!$C$2:$N$6710, 12, FALSE)), "", VLOOKUP(A2910, PerformanceRating!$C$2:$N$6710, 12, FALSE))</f>
        <v>4</v>
      </c>
    </row>
    <row r="2911" spans="1:9" x14ac:dyDescent="0.25">
      <c r="A2911" s="1">
        <v>44624</v>
      </c>
      <c r="B2911">
        <f>COUNTIF(Employee!$U$2:$U$1471, 'Date Events'!A2911)</f>
        <v>0</v>
      </c>
      <c r="C2911">
        <f>COUNTIF(Employee!$X$2:$X$1471, 'Date Events'!A2911)</f>
        <v>0</v>
      </c>
      <c r="D2911">
        <f t="shared" si="45"/>
        <v>1158</v>
      </c>
      <c r="E2911">
        <f>COUNTIF(Employee!$AA$2:$AA$1471, 'Date Events'!A2911)</f>
        <v>0</v>
      </c>
      <c r="F2911">
        <f>IF(ISNA(VLOOKUP(A2911, PerformanceRating!$P$8:$R$2778, 2, FALSE)), "", VLOOKUP(A2911, PerformanceRating!$P$8:$R$2778, 2, FALSE))</f>
        <v>4.166666666666667</v>
      </c>
      <c r="G2911">
        <f>IF(ISNA(VLOOKUP(A2911, PerformanceRating!$P$8:$R$2778, 3, FALSE)), "", VLOOKUP(A2911, PerformanceRating!$P$8:$R$2778, 3, FALSE))</f>
        <v>3.5</v>
      </c>
      <c r="H2911">
        <f>IF(ISNA(VLOOKUP(A2911, PerformanceRating!$C$2:$N$6710, 11, FALSE)), "", VLOOKUP(A2911, PerformanceRating!$C$2:$N$6710, 11, FALSE))</f>
        <v>3.75</v>
      </c>
      <c r="I2911">
        <f>IF(ISNA(VLOOKUP(A2911, PerformanceRating!$C$2:$N$6710, 12, FALSE)), "", VLOOKUP(A2911, PerformanceRating!$C$2:$N$6710, 12, FALSE))</f>
        <v>4.5</v>
      </c>
    </row>
    <row r="2912" spans="1:9" x14ac:dyDescent="0.25">
      <c r="A2912" s="1">
        <v>44625</v>
      </c>
      <c r="B2912">
        <f>COUNTIF(Employee!$U$2:$U$1471, 'Date Events'!A2912)</f>
        <v>0</v>
      </c>
      <c r="C2912">
        <f>COUNTIF(Employee!$X$2:$X$1471, 'Date Events'!A2912)</f>
        <v>0</v>
      </c>
      <c r="D2912">
        <f t="shared" si="45"/>
        <v>1158</v>
      </c>
      <c r="E2912">
        <f>COUNTIF(Employee!$AA$2:$AA$1471, 'Date Events'!A2912)</f>
        <v>0</v>
      </c>
      <c r="F2912">
        <f>IF(ISNA(VLOOKUP(A2912, PerformanceRating!$P$8:$R$2778, 2, FALSE)), "", VLOOKUP(A2912, PerformanceRating!$P$8:$R$2778, 2, FALSE))</f>
        <v>4.166666666666667</v>
      </c>
      <c r="G2912">
        <f>IF(ISNA(VLOOKUP(A2912, PerformanceRating!$P$8:$R$2778, 3, FALSE)), "", VLOOKUP(A2912, PerformanceRating!$P$8:$R$2778, 3, FALSE))</f>
        <v>3.8333333333333335</v>
      </c>
      <c r="H2912">
        <f>IF(ISNA(VLOOKUP(A2912, PerformanceRating!$C$2:$N$6710, 11, FALSE)), "", VLOOKUP(A2912, PerformanceRating!$C$2:$N$6710, 11, FALSE))</f>
        <v>3.5</v>
      </c>
      <c r="I2912">
        <f>IF(ISNA(VLOOKUP(A2912, PerformanceRating!$C$2:$N$6710, 12, FALSE)), "", VLOOKUP(A2912, PerformanceRating!$C$2:$N$6710, 12, FALSE))</f>
        <v>4</v>
      </c>
    </row>
    <row r="2913" spans="1:9" x14ac:dyDescent="0.25">
      <c r="A2913" s="1">
        <v>44626</v>
      </c>
      <c r="B2913">
        <f>COUNTIF(Employee!$U$2:$U$1471, 'Date Events'!A2913)</f>
        <v>0</v>
      </c>
      <c r="C2913">
        <f>COUNTIF(Employee!$X$2:$X$1471, 'Date Events'!A2913)</f>
        <v>1</v>
      </c>
      <c r="D2913">
        <f t="shared" si="45"/>
        <v>1157</v>
      </c>
      <c r="E2913">
        <f>COUNTIF(Employee!$AA$2:$AA$1471, 'Date Events'!A2913)</f>
        <v>0</v>
      </c>
      <c r="F2913">
        <f>IF(ISNA(VLOOKUP(A2913, PerformanceRating!$P$8:$R$2778, 2, FALSE)), "", VLOOKUP(A2913, PerformanceRating!$P$8:$R$2778, 2, FALSE))</f>
        <v>4.4000000000000004</v>
      </c>
      <c r="G2913">
        <f>IF(ISNA(VLOOKUP(A2913, PerformanceRating!$P$8:$R$2778, 3, FALSE)), "", VLOOKUP(A2913, PerformanceRating!$P$8:$R$2778, 3, FALSE))</f>
        <v>3.4</v>
      </c>
      <c r="H2913">
        <f>IF(ISNA(VLOOKUP(A2913, PerformanceRating!$C$2:$N$6710, 11, FALSE)), "", VLOOKUP(A2913, PerformanceRating!$C$2:$N$6710, 11, FALSE))</f>
        <v>4.25</v>
      </c>
      <c r="I2913">
        <f>IF(ISNA(VLOOKUP(A2913, PerformanceRating!$C$2:$N$6710, 12, FALSE)), "", VLOOKUP(A2913, PerformanceRating!$C$2:$N$6710, 12, FALSE))</f>
        <v>3.5</v>
      </c>
    </row>
    <row r="2914" spans="1:9" x14ac:dyDescent="0.25">
      <c r="A2914" s="1">
        <v>44627</v>
      </c>
      <c r="B2914">
        <f>COUNTIF(Employee!$U$2:$U$1471, 'Date Events'!A2914)</f>
        <v>1</v>
      </c>
      <c r="C2914">
        <f>COUNTIF(Employee!$X$2:$X$1471, 'Date Events'!A2914)</f>
        <v>0</v>
      </c>
      <c r="D2914">
        <f t="shared" si="45"/>
        <v>1158</v>
      </c>
      <c r="E2914">
        <f>COUNTIF(Employee!$AA$2:$AA$1471, 'Date Events'!A2914)</f>
        <v>0</v>
      </c>
      <c r="F2914">
        <f>IF(ISNA(VLOOKUP(A2914, PerformanceRating!$P$8:$R$2778, 2, FALSE)), "", VLOOKUP(A2914, PerformanceRating!$P$8:$R$2778, 2, FALSE))</f>
        <v>3</v>
      </c>
      <c r="G2914">
        <f>IF(ISNA(VLOOKUP(A2914, PerformanceRating!$P$8:$R$2778, 3, FALSE)), "", VLOOKUP(A2914, PerformanceRating!$P$8:$R$2778, 3, FALSE))</f>
        <v>3</v>
      </c>
      <c r="H2914">
        <f>IF(ISNA(VLOOKUP(A2914, PerformanceRating!$C$2:$N$6710, 11, FALSE)), "", VLOOKUP(A2914, PerformanceRating!$C$2:$N$6710, 11, FALSE))</f>
        <v>4</v>
      </c>
      <c r="I2914">
        <f>IF(ISNA(VLOOKUP(A2914, PerformanceRating!$C$2:$N$6710, 12, FALSE)), "", VLOOKUP(A2914, PerformanceRating!$C$2:$N$6710, 12, FALSE))</f>
        <v>3</v>
      </c>
    </row>
    <row r="2915" spans="1:9" x14ac:dyDescent="0.25">
      <c r="A2915" s="1">
        <v>44628</v>
      </c>
      <c r="B2915">
        <f>COUNTIF(Employee!$U$2:$U$1471, 'Date Events'!A2915)</f>
        <v>1</v>
      </c>
      <c r="C2915">
        <f>COUNTIF(Employee!$X$2:$X$1471, 'Date Events'!A2915)</f>
        <v>0</v>
      </c>
      <c r="D2915">
        <f t="shared" si="45"/>
        <v>1159</v>
      </c>
      <c r="E2915">
        <f>COUNTIF(Employee!$AA$2:$AA$1471, 'Date Events'!A2915)</f>
        <v>0</v>
      </c>
      <c r="F2915">
        <f>IF(ISNA(VLOOKUP(A2915, PerformanceRating!$P$8:$R$2778, 2, FALSE)), "", VLOOKUP(A2915, PerformanceRating!$P$8:$R$2778, 2, FALSE))</f>
        <v>3.5</v>
      </c>
      <c r="G2915">
        <f>IF(ISNA(VLOOKUP(A2915, PerformanceRating!$P$8:$R$2778, 3, FALSE)), "", VLOOKUP(A2915, PerformanceRating!$P$8:$R$2778, 3, FALSE))</f>
        <v>3</v>
      </c>
      <c r="H2915">
        <f>IF(ISNA(VLOOKUP(A2915, PerformanceRating!$C$2:$N$6710, 11, FALSE)), "", VLOOKUP(A2915, PerformanceRating!$C$2:$N$6710, 11, FALSE))</f>
        <v>4.25</v>
      </c>
      <c r="I2915">
        <f>IF(ISNA(VLOOKUP(A2915, PerformanceRating!$C$2:$N$6710, 12, FALSE)), "", VLOOKUP(A2915, PerformanceRating!$C$2:$N$6710, 12, FALSE))</f>
        <v>5</v>
      </c>
    </row>
    <row r="2916" spans="1:9" x14ac:dyDescent="0.25">
      <c r="A2916" s="1">
        <v>44629</v>
      </c>
      <c r="B2916">
        <f>COUNTIF(Employee!$U$2:$U$1471, 'Date Events'!A2916)</f>
        <v>0</v>
      </c>
      <c r="C2916">
        <f>COUNTIF(Employee!$X$2:$X$1471, 'Date Events'!A2916)</f>
        <v>0</v>
      </c>
      <c r="D2916">
        <f t="shared" si="45"/>
        <v>1159</v>
      </c>
      <c r="E2916">
        <f>COUNTIF(Employee!$AA$2:$AA$1471, 'Date Events'!A2916)</f>
        <v>0</v>
      </c>
      <c r="F2916">
        <f>IF(ISNA(VLOOKUP(A2916, PerformanceRating!$P$8:$R$2778, 2, FALSE)), "", VLOOKUP(A2916, PerformanceRating!$P$8:$R$2778, 2, FALSE))</f>
        <v>4</v>
      </c>
      <c r="G2916">
        <f>IF(ISNA(VLOOKUP(A2916, PerformanceRating!$P$8:$R$2778, 3, FALSE)), "", VLOOKUP(A2916, PerformanceRating!$P$8:$R$2778, 3, FALSE))</f>
        <v>3.25</v>
      </c>
      <c r="H2916">
        <f>IF(ISNA(VLOOKUP(A2916, PerformanceRating!$C$2:$N$6710, 11, FALSE)), "", VLOOKUP(A2916, PerformanceRating!$C$2:$N$6710, 11, FALSE))</f>
        <v>4.5</v>
      </c>
      <c r="I2916">
        <f>IF(ISNA(VLOOKUP(A2916, PerformanceRating!$C$2:$N$6710, 12, FALSE)), "", VLOOKUP(A2916, PerformanceRating!$C$2:$N$6710, 12, FALSE))</f>
        <v>3.5</v>
      </c>
    </row>
    <row r="2917" spans="1:9" x14ac:dyDescent="0.25">
      <c r="A2917" s="1">
        <v>44630</v>
      </c>
      <c r="B2917">
        <f>COUNTIF(Employee!$U$2:$U$1471, 'Date Events'!A2917)</f>
        <v>0</v>
      </c>
      <c r="C2917">
        <f>COUNTIF(Employee!$X$2:$X$1471, 'Date Events'!A2917)</f>
        <v>0</v>
      </c>
      <c r="D2917">
        <f t="shared" si="45"/>
        <v>1159</v>
      </c>
      <c r="E2917">
        <f>COUNTIF(Employee!$AA$2:$AA$1471, 'Date Events'!A2917)</f>
        <v>0</v>
      </c>
      <c r="F2917">
        <f>IF(ISNA(VLOOKUP(A2917, PerformanceRating!$P$8:$R$2778, 2, FALSE)), "", VLOOKUP(A2917, PerformanceRating!$P$8:$R$2778, 2, FALSE))</f>
        <v>4.333333333333333</v>
      </c>
      <c r="G2917">
        <f>IF(ISNA(VLOOKUP(A2917, PerformanceRating!$P$8:$R$2778, 3, FALSE)), "", VLOOKUP(A2917, PerformanceRating!$P$8:$R$2778, 3, FALSE))</f>
        <v>4</v>
      </c>
      <c r="H2917">
        <f>IF(ISNA(VLOOKUP(A2917, PerformanceRating!$C$2:$N$6710, 11, FALSE)), "", VLOOKUP(A2917, PerformanceRating!$C$2:$N$6710, 11, FALSE))</f>
        <v>4.25</v>
      </c>
      <c r="I2917">
        <f>IF(ISNA(VLOOKUP(A2917, PerformanceRating!$C$2:$N$6710, 12, FALSE)), "", VLOOKUP(A2917, PerformanceRating!$C$2:$N$6710, 12, FALSE))</f>
        <v>5</v>
      </c>
    </row>
    <row r="2918" spans="1:9" x14ac:dyDescent="0.25">
      <c r="A2918" s="1">
        <v>44631</v>
      </c>
      <c r="B2918">
        <f>COUNTIF(Employee!$U$2:$U$1471, 'Date Events'!A2918)</f>
        <v>0</v>
      </c>
      <c r="C2918">
        <f>COUNTIF(Employee!$X$2:$X$1471, 'Date Events'!A2918)</f>
        <v>0</v>
      </c>
      <c r="D2918">
        <f t="shared" si="45"/>
        <v>1159</v>
      </c>
      <c r="E2918">
        <f>COUNTIF(Employee!$AA$2:$AA$1471, 'Date Events'!A2918)</f>
        <v>0</v>
      </c>
      <c r="F2918">
        <f>IF(ISNA(VLOOKUP(A2918, PerformanceRating!$P$8:$R$2778, 2, FALSE)), "", VLOOKUP(A2918, PerformanceRating!$P$8:$R$2778, 2, FALSE))</f>
        <v>5</v>
      </c>
      <c r="G2918">
        <f>IF(ISNA(VLOOKUP(A2918, PerformanceRating!$P$8:$R$2778, 3, FALSE)), "", VLOOKUP(A2918, PerformanceRating!$P$8:$R$2778, 3, FALSE))</f>
        <v>4</v>
      </c>
      <c r="H2918">
        <f>IF(ISNA(VLOOKUP(A2918, PerformanceRating!$C$2:$N$6710, 11, FALSE)), "", VLOOKUP(A2918, PerformanceRating!$C$2:$N$6710, 11, FALSE))</f>
        <v>3.25</v>
      </c>
      <c r="I2918">
        <f>IF(ISNA(VLOOKUP(A2918, PerformanceRating!$C$2:$N$6710, 12, FALSE)), "", VLOOKUP(A2918, PerformanceRating!$C$2:$N$6710, 12, FALSE))</f>
        <v>4.5</v>
      </c>
    </row>
    <row r="2919" spans="1:9" x14ac:dyDescent="0.25">
      <c r="A2919" s="1">
        <v>44632</v>
      </c>
      <c r="B2919">
        <f>COUNTIF(Employee!$U$2:$U$1471, 'Date Events'!A2919)</f>
        <v>0</v>
      </c>
      <c r="C2919">
        <f>COUNTIF(Employee!$X$2:$X$1471, 'Date Events'!A2919)</f>
        <v>0</v>
      </c>
      <c r="D2919">
        <f t="shared" si="45"/>
        <v>1159</v>
      </c>
      <c r="E2919">
        <f>COUNTIF(Employee!$AA$2:$AA$1471, 'Date Events'!A2919)</f>
        <v>0</v>
      </c>
      <c r="F2919">
        <f>IF(ISNA(VLOOKUP(A2919, PerformanceRating!$P$8:$R$2778, 2, FALSE)), "", VLOOKUP(A2919, PerformanceRating!$P$8:$R$2778, 2, FALSE))</f>
        <v>3.3333333333333335</v>
      </c>
      <c r="G2919">
        <f>IF(ISNA(VLOOKUP(A2919, PerformanceRating!$P$8:$R$2778, 3, FALSE)), "", VLOOKUP(A2919, PerformanceRating!$P$8:$R$2778, 3, FALSE))</f>
        <v>2.6666666666666665</v>
      </c>
      <c r="H2919">
        <f>IF(ISNA(VLOOKUP(A2919, PerformanceRating!$C$2:$N$6710, 11, FALSE)), "", VLOOKUP(A2919, PerformanceRating!$C$2:$N$6710, 11, FALSE))</f>
        <v>3.75</v>
      </c>
      <c r="I2919">
        <f>IF(ISNA(VLOOKUP(A2919, PerformanceRating!$C$2:$N$6710, 12, FALSE)), "", VLOOKUP(A2919, PerformanceRating!$C$2:$N$6710, 12, FALSE))</f>
        <v>3</v>
      </c>
    </row>
    <row r="2920" spans="1:9" x14ac:dyDescent="0.25">
      <c r="A2920" s="1">
        <v>44633</v>
      </c>
      <c r="B2920">
        <f>COUNTIF(Employee!$U$2:$U$1471, 'Date Events'!A2920)</f>
        <v>1</v>
      </c>
      <c r="C2920">
        <f>COUNTIF(Employee!$X$2:$X$1471, 'Date Events'!A2920)</f>
        <v>0</v>
      </c>
      <c r="D2920">
        <f t="shared" si="45"/>
        <v>1160</v>
      </c>
      <c r="E2920">
        <f>COUNTIF(Employee!$AA$2:$AA$1471, 'Date Events'!A2920)</f>
        <v>0</v>
      </c>
      <c r="F2920">
        <f>IF(ISNA(VLOOKUP(A2920, PerformanceRating!$P$8:$R$2778, 2, FALSE)), "", VLOOKUP(A2920, PerformanceRating!$P$8:$R$2778, 2, FALSE))</f>
        <v>4.4000000000000004</v>
      </c>
      <c r="G2920">
        <f>IF(ISNA(VLOOKUP(A2920, PerformanceRating!$P$8:$R$2778, 3, FALSE)), "", VLOOKUP(A2920, PerformanceRating!$P$8:$R$2778, 3, FALSE))</f>
        <v>4.4000000000000004</v>
      </c>
      <c r="H2920">
        <f>IF(ISNA(VLOOKUP(A2920, PerformanceRating!$C$2:$N$6710, 11, FALSE)), "", VLOOKUP(A2920, PerformanceRating!$C$2:$N$6710, 11, FALSE))</f>
        <v>3.75</v>
      </c>
      <c r="I2920">
        <f>IF(ISNA(VLOOKUP(A2920, PerformanceRating!$C$2:$N$6710, 12, FALSE)), "", VLOOKUP(A2920, PerformanceRating!$C$2:$N$6710, 12, FALSE))</f>
        <v>5</v>
      </c>
    </row>
    <row r="2921" spans="1:9" x14ac:dyDescent="0.25">
      <c r="A2921" s="1">
        <v>44634</v>
      </c>
      <c r="B2921">
        <f>COUNTIF(Employee!$U$2:$U$1471, 'Date Events'!A2921)</f>
        <v>2</v>
      </c>
      <c r="C2921">
        <f>COUNTIF(Employee!$X$2:$X$1471, 'Date Events'!A2921)</f>
        <v>0</v>
      </c>
      <c r="D2921">
        <f t="shared" si="45"/>
        <v>1162</v>
      </c>
      <c r="E2921">
        <f>COUNTIF(Employee!$AA$2:$AA$1471, 'Date Events'!A2921)</f>
        <v>0</v>
      </c>
      <c r="F2921">
        <f>IF(ISNA(VLOOKUP(A2921, PerformanceRating!$P$8:$R$2778, 2, FALSE)), "", VLOOKUP(A2921, PerformanceRating!$P$8:$R$2778, 2, FALSE))</f>
        <v>3</v>
      </c>
      <c r="G2921">
        <f>IF(ISNA(VLOOKUP(A2921, PerformanceRating!$P$8:$R$2778, 3, FALSE)), "", VLOOKUP(A2921, PerformanceRating!$P$8:$R$2778, 3, FALSE))</f>
        <v>2.5</v>
      </c>
      <c r="H2921">
        <f>IF(ISNA(VLOOKUP(A2921, PerformanceRating!$C$2:$N$6710, 11, FALSE)), "", VLOOKUP(A2921, PerformanceRating!$C$2:$N$6710, 11, FALSE))</f>
        <v>2.25</v>
      </c>
      <c r="I2921">
        <f>IF(ISNA(VLOOKUP(A2921, PerformanceRating!$C$2:$N$6710, 12, FALSE)), "", VLOOKUP(A2921, PerformanceRating!$C$2:$N$6710, 12, FALSE))</f>
        <v>3</v>
      </c>
    </row>
    <row r="2922" spans="1:9" x14ac:dyDescent="0.25">
      <c r="A2922" s="1">
        <v>44635</v>
      </c>
      <c r="B2922">
        <f>COUNTIF(Employee!$U$2:$U$1471, 'Date Events'!A2922)</f>
        <v>0</v>
      </c>
      <c r="C2922">
        <f>COUNTIF(Employee!$X$2:$X$1471, 'Date Events'!A2922)</f>
        <v>1</v>
      </c>
      <c r="D2922">
        <f t="shared" si="45"/>
        <v>1161</v>
      </c>
      <c r="E2922">
        <f>COUNTIF(Employee!$AA$2:$AA$1471, 'Date Events'!A2922)</f>
        <v>0</v>
      </c>
      <c r="F2922">
        <f>IF(ISNA(VLOOKUP(A2922, PerformanceRating!$P$8:$R$2778, 2, FALSE)), "", VLOOKUP(A2922, PerformanceRating!$P$8:$R$2778, 2, FALSE))</f>
        <v>4</v>
      </c>
      <c r="G2922">
        <f>IF(ISNA(VLOOKUP(A2922, PerformanceRating!$P$8:$R$2778, 3, FALSE)), "", VLOOKUP(A2922, PerformanceRating!$P$8:$R$2778, 3, FALSE))</f>
        <v>3.5</v>
      </c>
      <c r="H2922">
        <f>IF(ISNA(VLOOKUP(A2922, PerformanceRating!$C$2:$N$6710, 11, FALSE)), "", VLOOKUP(A2922, PerformanceRating!$C$2:$N$6710, 11, FALSE))</f>
        <v>3.25</v>
      </c>
      <c r="I2922">
        <f>IF(ISNA(VLOOKUP(A2922, PerformanceRating!$C$2:$N$6710, 12, FALSE)), "", VLOOKUP(A2922, PerformanceRating!$C$2:$N$6710, 12, FALSE))</f>
        <v>3.5</v>
      </c>
    </row>
    <row r="2923" spans="1:9" x14ac:dyDescent="0.25">
      <c r="A2923" s="1">
        <v>44636</v>
      </c>
      <c r="B2923">
        <f>COUNTIF(Employee!$U$2:$U$1471, 'Date Events'!A2923)</f>
        <v>0</v>
      </c>
      <c r="C2923">
        <f>COUNTIF(Employee!$X$2:$X$1471, 'Date Events'!A2923)</f>
        <v>0</v>
      </c>
      <c r="D2923">
        <f t="shared" si="45"/>
        <v>1161</v>
      </c>
      <c r="E2923">
        <f>COUNTIF(Employee!$AA$2:$AA$1471, 'Date Events'!A2923)</f>
        <v>0</v>
      </c>
      <c r="F2923">
        <f>IF(ISNA(VLOOKUP(A2923, PerformanceRating!$P$8:$R$2778, 2, FALSE)), "", VLOOKUP(A2923, PerformanceRating!$P$8:$R$2778, 2, FALSE))</f>
        <v>4.333333333333333</v>
      </c>
      <c r="G2923">
        <f>IF(ISNA(VLOOKUP(A2923, PerformanceRating!$P$8:$R$2778, 3, FALSE)), "", VLOOKUP(A2923, PerformanceRating!$P$8:$R$2778, 3, FALSE))</f>
        <v>3.6666666666666665</v>
      </c>
      <c r="H2923">
        <f>IF(ISNA(VLOOKUP(A2923, PerformanceRating!$C$2:$N$6710, 11, FALSE)), "", VLOOKUP(A2923, PerformanceRating!$C$2:$N$6710, 11, FALSE))</f>
        <v>4</v>
      </c>
      <c r="I2923">
        <f>IF(ISNA(VLOOKUP(A2923, PerformanceRating!$C$2:$N$6710, 12, FALSE)), "", VLOOKUP(A2923, PerformanceRating!$C$2:$N$6710, 12, FALSE))</f>
        <v>5</v>
      </c>
    </row>
    <row r="2924" spans="1:9" x14ac:dyDescent="0.25">
      <c r="A2924" s="1">
        <v>44637</v>
      </c>
      <c r="B2924">
        <f>COUNTIF(Employee!$U$2:$U$1471, 'Date Events'!A2924)</f>
        <v>0</v>
      </c>
      <c r="C2924">
        <f>COUNTIF(Employee!$X$2:$X$1471, 'Date Events'!A2924)</f>
        <v>1</v>
      </c>
      <c r="D2924">
        <f t="shared" si="45"/>
        <v>1160</v>
      </c>
      <c r="E2924">
        <f>COUNTIF(Employee!$AA$2:$AA$1471, 'Date Events'!A2924)</f>
        <v>0</v>
      </c>
      <c r="F2924">
        <f>IF(ISNA(VLOOKUP(A2924, PerformanceRating!$P$8:$R$2778, 2, FALSE)), "", VLOOKUP(A2924, PerformanceRating!$P$8:$R$2778, 2, FALSE))</f>
        <v>3.5</v>
      </c>
      <c r="G2924">
        <f>IF(ISNA(VLOOKUP(A2924, PerformanceRating!$P$8:$R$2778, 3, FALSE)), "", VLOOKUP(A2924, PerformanceRating!$P$8:$R$2778, 3, FALSE))</f>
        <v>3.25</v>
      </c>
      <c r="H2924">
        <f>IF(ISNA(VLOOKUP(A2924, PerformanceRating!$C$2:$N$6710, 11, FALSE)), "", VLOOKUP(A2924, PerformanceRating!$C$2:$N$6710, 11, FALSE))</f>
        <v>4</v>
      </c>
      <c r="I2924">
        <f>IF(ISNA(VLOOKUP(A2924, PerformanceRating!$C$2:$N$6710, 12, FALSE)), "", VLOOKUP(A2924, PerformanceRating!$C$2:$N$6710, 12, FALSE))</f>
        <v>5</v>
      </c>
    </row>
    <row r="2925" spans="1:9" x14ac:dyDescent="0.25">
      <c r="A2925" s="1">
        <v>44638</v>
      </c>
      <c r="B2925">
        <f>COUNTIF(Employee!$U$2:$U$1471, 'Date Events'!A2925)</f>
        <v>0</v>
      </c>
      <c r="C2925">
        <f>COUNTIF(Employee!$X$2:$X$1471, 'Date Events'!A2925)</f>
        <v>0</v>
      </c>
      <c r="D2925">
        <f t="shared" si="45"/>
        <v>1160</v>
      </c>
      <c r="E2925">
        <f>COUNTIF(Employee!$AA$2:$AA$1471, 'Date Events'!A2925)</f>
        <v>0</v>
      </c>
      <c r="F2925">
        <f>IF(ISNA(VLOOKUP(A2925, PerformanceRating!$P$8:$R$2778, 2, FALSE)), "", VLOOKUP(A2925, PerformanceRating!$P$8:$R$2778, 2, FALSE))</f>
        <v>4</v>
      </c>
      <c r="G2925">
        <f>IF(ISNA(VLOOKUP(A2925, PerformanceRating!$P$8:$R$2778, 3, FALSE)), "", VLOOKUP(A2925, PerformanceRating!$P$8:$R$2778, 3, FALSE))</f>
        <v>3.3333333333333335</v>
      </c>
      <c r="H2925">
        <f>IF(ISNA(VLOOKUP(A2925, PerformanceRating!$C$2:$N$6710, 11, FALSE)), "", VLOOKUP(A2925, PerformanceRating!$C$2:$N$6710, 11, FALSE))</f>
        <v>3.75</v>
      </c>
      <c r="I2925">
        <f>IF(ISNA(VLOOKUP(A2925, PerformanceRating!$C$2:$N$6710, 12, FALSE)), "", VLOOKUP(A2925, PerformanceRating!$C$2:$N$6710, 12, FALSE))</f>
        <v>4.5</v>
      </c>
    </row>
    <row r="2926" spans="1:9" x14ac:dyDescent="0.25">
      <c r="A2926" s="1">
        <v>44639</v>
      </c>
      <c r="B2926">
        <f>COUNTIF(Employee!$U$2:$U$1471, 'Date Events'!A2926)</f>
        <v>1</v>
      </c>
      <c r="C2926">
        <f>COUNTIF(Employee!$X$2:$X$1471, 'Date Events'!A2926)</f>
        <v>0</v>
      </c>
      <c r="D2926">
        <f t="shared" si="45"/>
        <v>1161</v>
      </c>
      <c r="E2926">
        <f>COUNTIF(Employee!$AA$2:$AA$1471, 'Date Events'!A2926)</f>
        <v>0</v>
      </c>
      <c r="F2926">
        <f>IF(ISNA(VLOOKUP(A2926, PerformanceRating!$P$8:$R$2778, 2, FALSE)), "", VLOOKUP(A2926, PerformanceRating!$P$8:$R$2778, 2, FALSE))</f>
        <v>3</v>
      </c>
      <c r="G2926">
        <f>IF(ISNA(VLOOKUP(A2926, PerformanceRating!$P$8:$R$2778, 3, FALSE)), "", VLOOKUP(A2926, PerformanceRating!$P$8:$R$2778, 3, FALSE))</f>
        <v>3</v>
      </c>
      <c r="H2926">
        <f>IF(ISNA(VLOOKUP(A2926, PerformanceRating!$C$2:$N$6710, 11, FALSE)), "", VLOOKUP(A2926, PerformanceRating!$C$2:$N$6710, 11, FALSE))</f>
        <v>4.25</v>
      </c>
      <c r="I2926">
        <f>IF(ISNA(VLOOKUP(A2926, PerformanceRating!$C$2:$N$6710, 12, FALSE)), "", VLOOKUP(A2926, PerformanceRating!$C$2:$N$6710, 12, FALSE))</f>
        <v>3</v>
      </c>
    </row>
    <row r="2927" spans="1:9" x14ac:dyDescent="0.25">
      <c r="A2927" s="1">
        <v>44640</v>
      </c>
      <c r="B2927">
        <f>COUNTIF(Employee!$U$2:$U$1471, 'Date Events'!A2927)</f>
        <v>1</v>
      </c>
      <c r="C2927">
        <f>COUNTIF(Employee!$X$2:$X$1471, 'Date Events'!A2927)</f>
        <v>0</v>
      </c>
      <c r="D2927">
        <f t="shared" si="45"/>
        <v>1162</v>
      </c>
      <c r="E2927">
        <f>COUNTIF(Employee!$AA$2:$AA$1471, 'Date Events'!A2927)</f>
        <v>0</v>
      </c>
      <c r="F2927">
        <f>IF(ISNA(VLOOKUP(A2927, PerformanceRating!$P$8:$R$2778, 2, FALSE)), "", VLOOKUP(A2927, PerformanceRating!$P$8:$R$2778, 2, FALSE))</f>
        <v>4</v>
      </c>
      <c r="G2927">
        <f>IF(ISNA(VLOOKUP(A2927, PerformanceRating!$P$8:$R$2778, 3, FALSE)), "", VLOOKUP(A2927, PerformanceRating!$P$8:$R$2778, 3, FALSE))</f>
        <v>3.75</v>
      </c>
      <c r="H2927">
        <f>IF(ISNA(VLOOKUP(A2927, PerformanceRating!$C$2:$N$6710, 11, FALSE)), "", VLOOKUP(A2927, PerformanceRating!$C$2:$N$6710, 11, FALSE))</f>
        <v>3.75</v>
      </c>
      <c r="I2927">
        <f>IF(ISNA(VLOOKUP(A2927, PerformanceRating!$C$2:$N$6710, 12, FALSE)), "", VLOOKUP(A2927, PerformanceRating!$C$2:$N$6710, 12, FALSE))</f>
        <v>3.5</v>
      </c>
    </row>
    <row r="2928" spans="1:9" x14ac:dyDescent="0.25">
      <c r="A2928" s="1">
        <v>44641</v>
      </c>
      <c r="B2928">
        <f>COUNTIF(Employee!$U$2:$U$1471, 'Date Events'!A2928)</f>
        <v>1</v>
      </c>
      <c r="C2928">
        <f>COUNTIF(Employee!$X$2:$X$1471, 'Date Events'!A2928)</f>
        <v>0</v>
      </c>
      <c r="D2928">
        <f t="shared" si="45"/>
        <v>1163</v>
      </c>
      <c r="E2928">
        <f>COUNTIF(Employee!$AA$2:$AA$1471, 'Date Events'!A2928)</f>
        <v>0</v>
      </c>
      <c r="F2928">
        <f>IF(ISNA(VLOOKUP(A2928, PerformanceRating!$P$8:$R$2778, 2, FALSE)), "", VLOOKUP(A2928, PerformanceRating!$P$8:$R$2778, 2, FALSE))</f>
        <v>4.333333333333333</v>
      </c>
      <c r="G2928">
        <f>IF(ISNA(VLOOKUP(A2928, PerformanceRating!$P$8:$R$2778, 3, FALSE)), "", VLOOKUP(A2928, PerformanceRating!$P$8:$R$2778, 3, FALSE))</f>
        <v>4</v>
      </c>
      <c r="H2928">
        <f>IF(ISNA(VLOOKUP(A2928, PerformanceRating!$C$2:$N$6710, 11, FALSE)), "", VLOOKUP(A2928, PerformanceRating!$C$2:$N$6710, 11, FALSE))</f>
        <v>3.75</v>
      </c>
      <c r="I2928">
        <f>IF(ISNA(VLOOKUP(A2928, PerformanceRating!$C$2:$N$6710, 12, FALSE)), "", VLOOKUP(A2928, PerformanceRating!$C$2:$N$6710, 12, FALSE))</f>
        <v>4.5</v>
      </c>
    </row>
    <row r="2929" spans="1:9" x14ac:dyDescent="0.25">
      <c r="A2929" s="1">
        <v>44642</v>
      </c>
      <c r="B2929">
        <f>COUNTIF(Employee!$U$2:$U$1471, 'Date Events'!A2929)</f>
        <v>0</v>
      </c>
      <c r="C2929">
        <f>COUNTIF(Employee!$X$2:$X$1471, 'Date Events'!A2929)</f>
        <v>0</v>
      </c>
      <c r="D2929">
        <f t="shared" si="45"/>
        <v>1163</v>
      </c>
      <c r="E2929">
        <f>COUNTIF(Employee!$AA$2:$AA$1471, 'Date Events'!A2929)</f>
        <v>0</v>
      </c>
      <c r="F2929">
        <f>IF(ISNA(VLOOKUP(A2929, PerformanceRating!$P$8:$R$2778, 2, FALSE)), "", VLOOKUP(A2929, PerformanceRating!$P$8:$R$2778, 2, FALSE))</f>
        <v>4.166666666666667</v>
      </c>
      <c r="G2929">
        <f>IF(ISNA(VLOOKUP(A2929, PerformanceRating!$P$8:$R$2778, 3, FALSE)), "", VLOOKUP(A2929, PerformanceRating!$P$8:$R$2778, 3, FALSE))</f>
        <v>3.3333333333333335</v>
      </c>
      <c r="H2929">
        <f>IF(ISNA(VLOOKUP(A2929, PerformanceRating!$C$2:$N$6710, 11, FALSE)), "", VLOOKUP(A2929, PerformanceRating!$C$2:$N$6710, 11, FALSE))</f>
        <v>2.75</v>
      </c>
      <c r="I2929">
        <f>IF(ISNA(VLOOKUP(A2929, PerformanceRating!$C$2:$N$6710, 12, FALSE)), "", VLOOKUP(A2929, PerformanceRating!$C$2:$N$6710, 12, FALSE))</f>
        <v>2.5</v>
      </c>
    </row>
    <row r="2930" spans="1:9" x14ac:dyDescent="0.25">
      <c r="A2930" s="1">
        <v>44643</v>
      </c>
      <c r="B2930">
        <f>COUNTIF(Employee!$U$2:$U$1471, 'Date Events'!A2930)</f>
        <v>1</v>
      </c>
      <c r="C2930">
        <f>COUNTIF(Employee!$X$2:$X$1471, 'Date Events'!A2930)</f>
        <v>0</v>
      </c>
      <c r="D2930">
        <f t="shared" si="45"/>
        <v>1164</v>
      </c>
      <c r="E2930">
        <f>COUNTIF(Employee!$AA$2:$AA$1471, 'Date Events'!A2930)</f>
        <v>0</v>
      </c>
      <c r="F2930">
        <f>IF(ISNA(VLOOKUP(A2930, PerformanceRating!$P$8:$R$2778, 2, FALSE)), "", VLOOKUP(A2930, PerformanceRating!$P$8:$R$2778, 2, FALSE))</f>
        <v>4</v>
      </c>
      <c r="G2930">
        <f>IF(ISNA(VLOOKUP(A2930, PerformanceRating!$P$8:$R$2778, 3, FALSE)), "", VLOOKUP(A2930, PerformanceRating!$P$8:$R$2778, 3, FALSE))</f>
        <v>3.25</v>
      </c>
      <c r="H2930">
        <f>IF(ISNA(VLOOKUP(A2930, PerformanceRating!$C$2:$N$6710, 11, FALSE)), "", VLOOKUP(A2930, PerformanceRating!$C$2:$N$6710, 11, FALSE))</f>
        <v>4.25</v>
      </c>
      <c r="I2930">
        <f>IF(ISNA(VLOOKUP(A2930, PerformanceRating!$C$2:$N$6710, 12, FALSE)), "", VLOOKUP(A2930, PerformanceRating!$C$2:$N$6710, 12, FALSE))</f>
        <v>4</v>
      </c>
    </row>
    <row r="2931" spans="1:9" x14ac:dyDescent="0.25">
      <c r="A2931" s="1">
        <v>44644</v>
      </c>
      <c r="B2931">
        <f>COUNTIF(Employee!$U$2:$U$1471, 'Date Events'!A2931)</f>
        <v>0</v>
      </c>
      <c r="C2931">
        <f>COUNTIF(Employee!$X$2:$X$1471, 'Date Events'!A2931)</f>
        <v>0</v>
      </c>
      <c r="D2931">
        <f t="shared" si="45"/>
        <v>1164</v>
      </c>
      <c r="E2931">
        <f>COUNTIF(Employee!$AA$2:$AA$1471, 'Date Events'!A2931)</f>
        <v>0</v>
      </c>
      <c r="F2931">
        <f>IF(ISNA(VLOOKUP(A2931, PerformanceRating!$P$8:$R$2778, 2, FALSE)), "", VLOOKUP(A2931, PerformanceRating!$P$8:$R$2778, 2, FALSE))</f>
        <v>3.5</v>
      </c>
      <c r="G2931">
        <f>IF(ISNA(VLOOKUP(A2931, PerformanceRating!$P$8:$R$2778, 3, FALSE)), "", VLOOKUP(A2931, PerformanceRating!$P$8:$R$2778, 3, FALSE))</f>
        <v>3</v>
      </c>
      <c r="H2931">
        <f>IF(ISNA(VLOOKUP(A2931, PerformanceRating!$C$2:$N$6710, 11, FALSE)), "", VLOOKUP(A2931, PerformanceRating!$C$2:$N$6710, 11, FALSE))</f>
        <v>4.25</v>
      </c>
      <c r="I2931">
        <f>IF(ISNA(VLOOKUP(A2931, PerformanceRating!$C$2:$N$6710, 12, FALSE)), "", VLOOKUP(A2931, PerformanceRating!$C$2:$N$6710, 12, FALSE))</f>
        <v>5</v>
      </c>
    </row>
    <row r="2932" spans="1:9" x14ac:dyDescent="0.25">
      <c r="A2932" s="1">
        <v>44645</v>
      </c>
      <c r="B2932">
        <f>COUNTIF(Employee!$U$2:$U$1471, 'Date Events'!A2932)</f>
        <v>1</v>
      </c>
      <c r="C2932">
        <f>COUNTIF(Employee!$X$2:$X$1471, 'Date Events'!A2932)</f>
        <v>0</v>
      </c>
      <c r="D2932">
        <f t="shared" si="45"/>
        <v>1165</v>
      </c>
      <c r="E2932">
        <f>COUNTIF(Employee!$AA$2:$AA$1471, 'Date Events'!A2932)</f>
        <v>0</v>
      </c>
      <c r="F2932">
        <f>IF(ISNA(VLOOKUP(A2932, PerformanceRating!$P$8:$R$2778, 2, FALSE)), "", VLOOKUP(A2932, PerformanceRating!$P$8:$R$2778, 2, FALSE))</f>
        <v>4</v>
      </c>
      <c r="G2932">
        <f>IF(ISNA(VLOOKUP(A2932, PerformanceRating!$P$8:$R$2778, 3, FALSE)), "", VLOOKUP(A2932, PerformanceRating!$P$8:$R$2778, 3, FALSE))</f>
        <v>3.4</v>
      </c>
      <c r="H2932">
        <f>IF(ISNA(VLOOKUP(A2932, PerformanceRating!$C$2:$N$6710, 11, FALSE)), "", VLOOKUP(A2932, PerformanceRating!$C$2:$N$6710, 11, FALSE))</f>
        <v>4.25</v>
      </c>
      <c r="I2932">
        <f>IF(ISNA(VLOOKUP(A2932, PerformanceRating!$C$2:$N$6710, 12, FALSE)), "", VLOOKUP(A2932, PerformanceRating!$C$2:$N$6710, 12, FALSE))</f>
        <v>5</v>
      </c>
    </row>
    <row r="2933" spans="1:9" x14ac:dyDescent="0.25">
      <c r="A2933" s="1">
        <v>44646</v>
      </c>
      <c r="B2933">
        <f>COUNTIF(Employee!$U$2:$U$1471, 'Date Events'!A2933)</f>
        <v>0</v>
      </c>
      <c r="C2933">
        <f>COUNTIF(Employee!$X$2:$X$1471, 'Date Events'!A2933)</f>
        <v>0</v>
      </c>
      <c r="D2933">
        <f t="shared" si="45"/>
        <v>1165</v>
      </c>
      <c r="E2933">
        <f>COUNTIF(Employee!$AA$2:$AA$1471, 'Date Events'!A2933)</f>
        <v>0</v>
      </c>
      <c r="F2933">
        <f>IF(ISNA(VLOOKUP(A2933, PerformanceRating!$P$8:$R$2778, 2, FALSE)), "", VLOOKUP(A2933, PerformanceRating!$P$8:$R$2778, 2, FALSE))</f>
        <v>4.2</v>
      </c>
      <c r="G2933">
        <f>IF(ISNA(VLOOKUP(A2933, PerformanceRating!$P$8:$R$2778, 3, FALSE)), "", VLOOKUP(A2933, PerformanceRating!$P$8:$R$2778, 3, FALSE))</f>
        <v>3.8</v>
      </c>
      <c r="H2933">
        <f>IF(ISNA(VLOOKUP(A2933, PerformanceRating!$C$2:$N$6710, 11, FALSE)), "", VLOOKUP(A2933, PerformanceRating!$C$2:$N$6710, 11, FALSE))</f>
        <v>2.25</v>
      </c>
      <c r="I2933">
        <f>IF(ISNA(VLOOKUP(A2933, PerformanceRating!$C$2:$N$6710, 12, FALSE)), "", VLOOKUP(A2933, PerformanceRating!$C$2:$N$6710, 12, FALSE))</f>
        <v>4</v>
      </c>
    </row>
    <row r="2934" spans="1:9" x14ac:dyDescent="0.25">
      <c r="A2934" s="1">
        <v>44647</v>
      </c>
      <c r="B2934">
        <f>COUNTIF(Employee!$U$2:$U$1471, 'Date Events'!A2934)</f>
        <v>0</v>
      </c>
      <c r="C2934">
        <f>COUNTIF(Employee!$X$2:$X$1471, 'Date Events'!A2934)</f>
        <v>0</v>
      </c>
      <c r="D2934">
        <f t="shared" si="45"/>
        <v>1165</v>
      </c>
      <c r="E2934">
        <f>COUNTIF(Employee!$AA$2:$AA$1471, 'Date Events'!A2934)</f>
        <v>0</v>
      </c>
      <c r="F2934">
        <f>IF(ISNA(VLOOKUP(A2934, PerformanceRating!$P$8:$R$2778, 2, FALSE)), "", VLOOKUP(A2934, PerformanceRating!$P$8:$R$2778, 2, FALSE))</f>
        <v>4</v>
      </c>
      <c r="G2934">
        <f>IF(ISNA(VLOOKUP(A2934, PerformanceRating!$P$8:$R$2778, 3, FALSE)), "", VLOOKUP(A2934, PerformanceRating!$P$8:$R$2778, 3, FALSE))</f>
        <v>3.5</v>
      </c>
      <c r="H2934">
        <f>IF(ISNA(VLOOKUP(A2934, PerformanceRating!$C$2:$N$6710, 11, FALSE)), "", VLOOKUP(A2934, PerformanceRating!$C$2:$N$6710, 11, FALSE))</f>
        <v>4.75</v>
      </c>
      <c r="I2934">
        <f>IF(ISNA(VLOOKUP(A2934, PerformanceRating!$C$2:$N$6710, 12, FALSE)), "", VLOOKUP(A2934, PerformanceRating!$C$2:$N$6710, 12, FALSE))</f>
        <v>4.5</v>
      </c>
    </row>
    <row r="2935" spans="1:9" x14ac:dyDescent="0.25">
      <c r="A2935" s="1">
        <v>44648</v>
      </c>
      <c r="B2935">
        <f>COUNTIF(Employee!$U$2:$U$1471, 'Date Events'!A2935)</f>
        <v>0</v>
      </c>
      <c r="C2935">
        <f>COUNTIF(Employee!$X$2:$X$1471, 'Date Events'!A2935)</f>
        <v>1</v>
      </c>
      <c r="D2935">
        <f t="shared" si="45"/>
        <v>1164</v>
      </c>
      <c r="E2935">
        <f>COUNTIF(Employee!$AA$2:$AA$1471, 'Date Events'!A2935)</f>
        <v>0</v>
      </c>
      <c r="F2935">
        <f>IF(ISNA(VLOOKUP(A2935, PerformanceRating!$P$8:$R$2778, 2, FALSE)), "", VLOOKUP(A2935, PerformanceRating!$P$8:$R$2778, 2, FALSE))</f>
        <v>4</v>
      </c>
      <c r="G2935">
        <f>IF(ISNA(VLOOKUP(A2935, PerformanceRating!$P$8:$R$2778, 3, FALSE)), "", VLOOKUP(A2935, PerformanceRating!$P$8:$R$2778, 3, FALSE))</f>
        <v>3.6666666666666665</v>
      </c>
      <c r="H2935">
        <f>IF(ISNA(VLOOKUP(A2935, PerformanceRating!$C$2:$N$6710, 11, FALSE)), "", VLOOKUP(A2935, PerformanceRating!$C$2:$N$6710, 11, FALSE))</f>
        <v>1.75</v>
      </c>
      <c r="I2935">
        <f>IF(ISNA(VLOOKUP(A2935, PerformanceRating!$C$2:$N$6710, 12, FALSE)), "", VLOOKUP(A2935, PerformanceRating!$C$2:$N$6710, 12, FALSE))</f>
        <v>4</v>
      </c>
    </row>
    <row r="2936" spans="1:9" x14ac:dyDescent="0.25">
      <c r="A2936" s="1">
        <v>44649</v>
      </c>
      <c r="B2936">
        <f>COUNTIF(Employee!$U$2:$U$1471, 'Date Events'!A2936)</f>
        <v>0</v>
      </c>
      <c r="C2936">
        <f>COUNTIF(Employee!$X$2:$X$1471, 'Date Events'!A2936)</f>
        <v>0</v>
      </c>
      <c r="D2936">
        <f t="shared" si="45"/>
        <v>1164</v>
      </c>
      <c r="E2936">
        <f>COUNTIF(Employee!$AA$2:$AA$1471, 'Date Events'!A2936)</f>
        <v>0</v>
      </c>
      <c r="F2936">
        <f>IF(ISNA(VLOOKUP(A2936, PerformanceRating!$P$8:$R$2778, 2, FALSE)), "", VLOOKUP(A2936, PerformanceRating!$P$8:$R$2778, 2, FALSE))</f>
        <v>4</v>
      </c>
      <c r="G2936">
        <f>IF(ISNA(VLOOKUP(A2936, PerformanceRating!$P$8:$R$2778, 3, FALSE)), "", VLOOKUP(A2936, PerformanceRating!$P$8:$R$2778, 3, FALSE))</f>
        <v>3.6666666666666665</v>
      </c>
      <c r="H2936">
        <f>IF(ISNA(VLOOKUP(A2936, PerformanceRating!$C$2:$N$6710, 11, FALSE)), "", VLOOKUP(A2936, PerformanceRating!$C$2:$N$6710, 11, FALSE))</f>
        <v>4.25</v>
      </c>
      <c r="I2936">
        <f>IF(ISNA(VLOOKUP(A2936, PerformanceRating!$C$2:$N$6710, 12, FALSE)), "", VLOOKUP(A2936, PerformanceRating!$C$2:$N$6710, 12, FALSE))</f>
        <v>2.5</v>
      </c>
    </row>
    <row r="2937" spans="1:9" x14ac:dyDescent="0.25">
      <c r="A2937" s="1">
        <v>44650</v>
      </c>
      <c r="B2937">
        <f>COUNTIF(Employee!$U$2:$U$1471, 'Date Events'!A2937)</f>
        <v>0</v>
      </c>
      <c r="C2937">
        <f>COUNTIF(Employee!$X$2:$X$1471, 'Date Events'!A2937)</f>
        <v>0</v>
      </c>
      <c r="D2937">
        <f t="shared" si="45"/>
        <v>1164</v>
      </c>
      <c r="E2937">
        <f>COUNTIF(Employee!$AA$2:$AA$1471, 'Date Events'!A2937)</f>
        <v>0</v>
      </c>
      <c r="F2937">
        <f>IF(ISNA(VLOOKUP(A2937, PerformanceRating!$P$8:$R$2778, 2, FALSE)), "", VLOOKUP(A2937, PerformanceRating!$P$8:$R$2778, 2, FALSE))</f>
        <v>3.6666666666666665</v>
      </c>
      <c r="G2937">
        <f>IF(ISNA(VLOOKUP(A2937, PerformanceRating!$P$8:$R$2778, 3, FALSE)), "", VLOOKUP(A2937, PerformanceRating!$P$8:$R$2778, 3, FALSE))</f>
        <v>2.6666666666666665</v>
      </c>
      <c r="H2937">
        <f>IF(ISNA(VLOOKUP(A2937, PerformanceRating!$C$2:$N$6710, 11, FALSE)), "", VLOOKUP(A2937, PerformanceRating!$C$2:$N$6710, 11, FALSE))</f>
        <v>3.25</v>
      </c>
      <c r="I2937">
        <f>IF(ISNA(VLOOKUP(A2937, PerformanceRating!$C$2:$N$6710, 12, FALSE)), "", VLOOKUP(A2937, PerformanceRating!$C$2:$N$6710, 12, FALSE))</f>
        <v>2.5</v>
      </c>
    </row>
    <row r="2938" spans="1:9" x14ac:dyDescent="0.25">
      <c r="A2938" s="1">
        <v>44651</v>
      </c>
      <c r="B2938">
        <f>COUNTIF(Employee!$U$2:$U$1471, 'Date Events'!A2938)</f>
        <v>0</v>
      </c>
      <c r="C2938">
        <f>COUNTIF(Employee!$X$2:$X$1471, 'Date Events'!A2938)</f>
        <v>0</v>
      </c>
      <c r="D2938">
        <f t="shared" si="45"/>
        <v>1164</v>
      </c>
      <c r="E2938">
        <f>COUNTIF(Employee!$AA$2:$AA$1471, 'Date Events'!A2938)</f>
        <v>0</v>
      </c>
      <c r="F2938">
        <f>IF(ISNA(VLOOKUP(A2938, PerformanceRating!$P$8:$R$2778, 2, FALSE)), "", VLOOKUP(A2938, PerformanceRating!$P$8:$R$2778, 2, FALSE))</f>
        <v>4</v>
      </c>
      <c r="G2938">
        <f>IF(ISNA(VLOOKUP(A2938, PerformanceRating!$P$8:$R$2778, 3, FALSE)), "", VLOOKUP(A2938, PerformanceRating!$P$8:$R$2778, 3, FALSE))</f>
        <v>3</v>
      </c>
      <c r="H2938">
        <f>IF(ISNA(VLOOKUP(A2938, PerformanceRating!$C$2:$N$6710, 11, FALSE)), "", VLOOKUP(A2938, PerformanceRating!$C$2:$N$6710, 11, FALSE))</f>
        <v>3.5</v>
      </c>
      <c r="I2938">
        <f>IF(ISNA(VLOOKUP(A2938, PerformanceRating!$C$2:$N$6710, 12, FALSE)), "", VLOOKUP(A2938, PerformanceRating!$C$2:$N$6710, 12, FALSE))</f>
        <v>3.5</v>
      </c>
    </row>
    <row r="2939" spans="1:9" x14ac:dyDescent="0.25">
      <c r="A2939" s="1">
        <v>44652</v>
      </c>
      <c r="B2939">
        <f>COUNTIF(Employee!$U$2:$U$1471, 'Date Events'!A2939)</f>
        <v>0</v>
      </c>
      <c r="C2939">
        <f>COUNTIF(Employee!$X$2:$X$1471, 'Date Events'!A2939)</f>
        <v>0</v>
      </c>
      <c r="D2939">
        <f t="shared" si="45"/>
        <v>1164</v>
      </c>
      <c r="E2939">
        <f>COUNTIF(Employee!$AA$2:$AA$1471, 'Date Events'!A2939)</f>
        <v>0</v>
      </c>
      <c r="F2939">
        <f>IF(ISNA(VLOOKUP(A2939, PerformanceRating!$P$8:$R$2778, 2, FALSE)), "", VLOOKUP(A2939, PerformanceRating!$P$8:$R$2778, 2, FALSE))</f>
        <v>4</v>
      </c>
      <c r="G2939">
        <f>IF(ISNA(VLOOKUP(A2939, PerformanceRating!$P$8:$R$2778, 3, FALSE)), "", VLOOKUP(A2939, PerformanceRating!$P$8:$R$2778, 3, FALSE))</f>
        <v>3.75</v>
      </c>
      <c r="H2939">
        <f>IF(ISNA(VLOOKUP(A2939, PerformanceRating!$C$2:$N$6710, 11, FALSE)), "", VLOOKUP(A2939, PerformanceRating!$C$2:$N$6710, 11, FALSE))</f>
        <v>3.5</v>
      </c>
      <c r="I2939">
        <f>IF(ISNA(VLOOKUP(A2939, PerformanceRating!$C$2:$N$6710, 12, FALSE)), "", VLOOKUP(A2939, PerformanceRating!$C$2:$N$6710, 12, FALSE))</f>
        <v>3</v>
      </c>
    </row>
    <row r="2940" spans="1:9" x14ac:dyDescent="0.25">
      <c r="A2940" s="1">
        <v>44653</v>
      </c>
      <c r="B2940">
        <f>COUNTIF(Employee!$U$2:$U$1471, 'Date Events'!A2940)</f>
        <v>0</v>
      </c>
      <c r="C2940">
        <f>COUNTIF(Employee!$X$2:$X$1471, 'Date Events'!A2940)</f>
        <v>0</v>
      </c>
      <c r="D2940">
        <f t="shared" si="45"/>
        <v>1164</v>
      </c>
      <c r="E2940">
        <f>COUNTIF(Employee!$AA$2:$AA$1471, 'Date Events'!A2940)</f>
        <v>0</v>
      </c>
      <c r="F2940">
        <f>IF(ISNA(VLOOKUP(A2940, PerformanceRating!$P$8:$R$2778, 2, FALSE)), "", VLOOKUP(A2940, PerformanceRating!$P$8:$R$2778, 2, FALSE))</f>
        <v>4</v>
      </c>
      <c r="G2940">
        <f>IF(ISNA(VLOOKUP(A2940, PerformanceRating!$P$8:$R$2778, 3, FALSE)), "", VLOOKUP(A2940, PerformanceRating!$P$8:$R$2778, 3, FALSE))</f>
        <v>3.75</v>
      </c>
      <c r="H2940">
        <f>IF(ISNA(VLOOKUP(A2940, PerformanceRating!$C$2:$N$6710, 11, FALSE)), "", VLOOKUP(A2940, PerformanceRating!$C$2:$N$6710, 11, FALSE))</f>
        <v>3.75</v>
      </c>
      <c r="I2940">
        <f>IF(ISNA(VLOOKUP(A2940, PerformanceRating!$C$2:$N$6710, 12, FALSE)), "", VLOOKUP(A2940, PerformanceRating!$C$2:$N$6710, 12, FALSE))</f>
        <v>4.5</v>
      </c>
    </row>
    <row r="2941" spans="1:9" x14ac:dyDescent="0.25">
      <c r="A2941" s="1">
        <v>44654</v>
      </c>
      <c r="B2941">
        <f>COUNTIF(Employee!$U$2:$U$1471, 'Date Events'!A2941)</f>
        <v>0</v>
      </c>
      <c r="C2941">
        <f>COUNTIF(Employee!$X$2:$X$1471, 'Date Events'!A2941)</f>
        <v>0</v>
      </c>
      <c r="D2941">
        <f t="shared" si="45"/>
        <v>1164</v>
      </c>
      <c r="E2941">
        <f>COUNTIF(Employee!$AA$2:$AA$1471, 'Date Events'!A2941)</f>
        <v>0</v>
      </c>
      <c r="F2941">
        <f>IF(ISNA(VLOOKUP(A2941, PerformanceRating!$P$8:$R$2778, 2, FALSE)), "", VLOOKUP(A2941, PerformanceRating!$P$8:$R$2778, 2, FALSE))</f>
        <v>4</v>
      </c>
      <c r="G2941">
        <f>IF(ISNA(VLOOKUP(A2941, PerformanceRating!$P$8:$R$2778, 3, FALSE)), "", VLOOKUP(A2941, PerformanceRating!$P$8:$R$2778, 3, FALSE))</f>
        <v>3.6666666666666665</v>
      </c>
      <c r="H2941">
        <f>IF(ISNA(VLOOKUP(A2941, PerformanceRating!$C$2:$N$6710, 11, FALSE)), "", VLOOKUP(A2941, PerformanceRating!$C$2:$N$6710, 11, FALSE))</f>
        <v>3.75</v>
      </c>
      <c r="I2941">
        <f>IF(ISNA(VLOOKUP(A2941, PerformanceRating!$C$2:$N$6710, 12, FALSE)), "", VLOOKUP(A2941, PerformanceRating!$C$2:$N$6710, 12, FALSE))</f>
        <v>3.5</v>
      </c>
    </row>
    <row r="2942" spans="1:9" x14ac:dyDescent="0.25">
      <c r="A2942" s="1">
        <v>44655</v>
      </c>
      <c r="B2942">
        <f>COUNTIF(Employee!$U$2:$U$1471, 'Date Events'!A2942)</f>
        <v>0</v>
      </c>
      <c r="C2942">
        <f>COUNTIF(Employee!$X$2:$X$1471, 'Date Events'!A2942)</f>
        <v>0</v>
      </c>
      <c r="D2942">
        <f t="shared" si="45"/>
        <v>1164</v>
      </c>
      <c r="E2942">
        <f>COUNTIF(Employee!$AA$2:$AA$1471, 'Date Events'!A2942)</f>
        <v>0</v>
      </c>
      <c r="F2942">
        <f>IF(ISNA(VLOOKUP(A2942, PerformanceRating!$P$8:$R$2778, 2, FALSE)), "", VLOOKUP(A2942, PerformanceRating!$P$8:$R$2778, 2, FALSE))</f>
        <v>4</v>
      </c>
      <c r="G2942">
        <f>IF(ISNA(VLOOKUP(A2942, PerformanceRating!$P$8:$R$2778, 3, FALSE)), "", VLOOKUP(A2942, PerformanceRating!$P$8:$R$2778, 3, FALSE))</f>
        <v>3.5</v>
      </c>
      <c r="H2942">
        <f>IF(ISNA(VLOOKUP(A2942, PerformanceRating!$C$2:$N$6710, 11, FALSE)), "", VLOOKUP(A2942, PerformanceRating!$C$2:$N$6710, 11, FALSE))</f>
        <v>3</v>
      </c>
      <c r="I2942">
        <f>IF(ISNA(VLOOKUP(A2942, PerformanceRating!$C$2:$N$6710, 12, FALSE)), "", VLOOKUP(A2942, PerformanceRating!$C$2:$N$6710, 12, FALSE))</f>
        <v>3</v>
      </c>
    </row>
    <row r="2943" spans="1:9" x14ac:dyDescent="0.25">
      <c r="A2943" s="1">
        <v>44656</v>
      </c>
      <c r="B2943">
        <f>COUNTIF(Employee!$U$2:$U$1471, 'Date Events'!A2943)</f>
        <v>0</v>
      </c>
      <c r="C2943">
        <f>COUNTIF(Employee!$X$2:$X$1471, 'Date Events'!A2943)</f>
        <v>0</v>
      </c>
      <c r="D2943">
        <f t="shared" si="45"/>
        <v>1164</v>
      </c>
      <c r="E2943">
        <f>COUNTIF(Employee!$AA$2:$AA$1471, 'Date Events'!A2943)</f>
        <v>0</v>
      </c>
      <c r="F2943">
        <f>IF(ISNA(VLOOKUP(A2943, PerformanceRating!$P$8:$R$2778, 2, FALSE)), "", VLOOKUP(A2943, PerformanceRating!$P$8:$R$2778, 2, FALSE))</f>
        <v>3.6666666666666665</v>
      </c>
      <c r="G2943">
        <f>IF(ISNA(VLOOKUP(A2943, PerformanceRating!$P$8:$R$2778, 3, FALSE)), "", VLOOKUP(A2943, PerformanceRating!$P$8:$R$2778, 3, FALSE))</f>
        <v>3</v>
      </c>
      <c r="H2943">
        <f>IF(ISNA(VLOOKUP(A2943, PerformanceRating!$C$2:$N$6710, 11, FALSE)), "", VLOOKUP(A2943, PerformanceRating!$C$2:$N$6710, 11, FALSE))</f>
        <v>3</v>
      </c>
      <c r="I2943">
        <f>IF(ISNA(VLOOKUP(A2943, PerformanceRating!$C$2:$N$6710, 12, FALSE)), "", VLOOKUP(A2943, PerformanceRating!$C$2:$N$6710, 12, FALSE))</f>
        <v>4</v>
      </c>
    </row>
    <row r="2944" spans="1:9" x14ac:dyDescent="0.25">
      <c r="A2944" s="1">
        <v>44658</v>
      </c>
      <c r="B2944">
        <f>COUNTIF(Employee!$U$2:$U$1471, 'Date Events'!A2944)</f>
        <v>1</v>
      </c>
      <c r="C2944">
        <f>COUNTIF(Employee!$X$2:$X$1471, 'Date Events'!A2944)</f>
        <v>0</v>
      </c>
      <c r="D2944">
        <f t="shared" si="45"/>
        <v>1165</v>
      </c>
      <c r="E2944">
        <f>COUNTIF(Employee!$AA$2:$AA$1471, 'Date Events'!A2944)</f>
        <v>0</v>
      </c>
      <c r="F2944">
        <f>IF(ISNA(VLOOKUP(A2944, PerformanceRating!$P$8:$R$2778, 2, FALSE)), "", VLOOKUP(A2944, PerformanceRating!$P$8:$R$2778, 2, FALSE))</f>
        <v>3.5</v>
      </c>
      <c r="G2944">
        <f>IF(ISNA(VLOOKUP(A2944, PerformanceRating!$P$8:$R$2778, 3, FALSE)), "", VLOOKUP(A2944, PerformanceRating!$P$8:$R$2778, 3, FALSE))</f>
        <v>3</v>
      </c>
      <c r="H2944">
        <f>IF(ISNA(VLOOKUP(A2944, PerformanceRating!$C$2:$N$6710, 11, FALSE)), "", VLOOKUP(A2944, PerformanceRating!$C$2:$N$6710, 11, FALSE))</f>
        <v>4</v>
      </c>
      <c r="I2944">
        <f>IF(ISNA(VLOOKUP(A2944, PerformanceRating!$C$2:$N$6710, 12, FALSE)), "", VLOOKUP(A2944, PerformanceRating!$C$2:$N$6710, 12, FALSE))</f>
        <v>3.5</v>
      </c>
    </row>
    <row r="2945" spans="1:9" x14ac:dyDescent="0.25">
      <c r="A2945" s="1">
        <v>44659</v>
      </c>
      <c r="B2945">
        <f>COUNTIF(Employee!$U$2:$U$1471, 'Date Events'!A2945)</f>
        <v>0</v>
      </c>
      <c r="C2945">
        <f>COUNTIF(Employee!$X$2:$X$1471, 'Date Events'!A2945)</f>
        <v>0</v>
      </c>
      <c r="D2945">
        <f t="shared" si="45"/>
        <v>1165</v>
      </c>
      <c r="E2945">
        <f>COUNTIF(Employee!$AA$2:$AA$1471, 'Date Events'!A2945)</f>
        <v>0</v>
      </c>
      <c r="F2945">
        <f>IF(ISNA(VLOOKUP(A2945, PerformanceRating!$P$8:$R$2778, 2, FALSE)), "", VLOOKUP(A2945, PerformanceRating!$P$8:$R$2778, 2, FALSE))</f>
        <v>3.8</v>
      </c>
      <c r="G2945">
        <f>IF(ISNA(VLOOKUP(A2945, PerformanceRating!$P$8:$R$2778, 3, FALSE)), "", VLOOKUP(A2945, PerformanceRating!$P$8:$R$2778, 3, FALSE))</f>
        <v>3.2</v>
      </c>
      <c r="H2945">
        <f>IF(ISNA(VLOOKUP(A2945, PerformanceRating!$C$2:$N$6710, 11, FALSE)), "", VLOOKUP(A2945, PerformanceRating!$C$2:$N$6710, 11, FALSE))</f>
        <v>3.75</v>
      </c>
      <c r="I2945">
        <f>IF(ISNA(VLOOKUP(A2945, PerformanceRating!$C$2:$N$6710, 12, FALSE)), "", VLOOKUP(A2945, PerformanceRating!$C$2:$N$6710, 12, FALSE))</f>
        <v>5</v>
      </c>
    </row>
    <row r="2946" spans="1:9" x14ac:dyDescent="0.25">
      <c r="A2946" s="1">
        <v>44660</v>
      </c>
      <c r="B2946">
        <f>COUNTIF(Employee!$U$2:$U$1471, 'Date Events'!A2946)</f>
        <v>0</v>
      </c>
      <c r="C2946">
        <f>COUNTIF(Employee!$X$2:$X$1471, 'Date Events'!A2946)</f>
        <v>0</v>
      </c>
      <c r="D2946">
        <f t="shared" si="45"/>
        <v>1165</v>
      </c>
      <c r="E2946">
        <f>COUNTIF(Employee!$AA$2:$AA$1471, 'Date Events'!A2946)</f>
        <v>0</v>
      </c>
      <c r="F2946">
        <f>IF(ISNA(VLOOKUP(A2946, PerformanceRating!$P$8:$R$2778, 2, FALSE)), "", VLOOKUP(A2946, PerformanceRating!$P$8:$R$2778, 2, FALSE))</f>
        <v>3.75</v>
      </c>
      <c r="G2946">
        <f>IF(ISNA(VLOOKUP(A2946, PerformanceRating!$P$8:$R$2778, 3, FALSE)), "", VLOOKUP(A2946, PerformanceRating!$P$8:$R$2778, 3, FALSE))</f>
        <v>3.25</v>
      </c>
      <c r="H2946">
        <f>IF(ISNA(VLOOKUP(A2946, PerformanceRating!$C$2:$N$6710, 11, FALSE)), "", VLOOKUP(A2946, PerformanceRating!$C$2:$N$6710, 11, FALSE))</f>
        <v>3</v>
      </c>
      <c r="I2946">
        <f>IF(ISNA(VLOOKUP(A2946, PerformanceRating!$C$2:$N$6710, 12, FALSE)), "", VLOOKUP(A2946, PerformanceRating!$C$2:$N$6710, 12, FALSE))</f>
        <v>5</v>
      </c>
    </row>
    <row r="2947" spans="1:9" x14ac:dyDescent="0.25">
      <c r="A2947" s="1">
        <v>44661</v>
      </c>
      <c r="B2947">
        <f>COUNTIF(Employee!$U$2:$U$1471, 'Date Events'!A2947)</f>
        <v>1</v>
      </c>
      <c r="C2947">
        <f>COUNTIF(Employee!$X$2:$X$1471, 'Date Events'!A2947)</f>
        <v>0</v>
      </c>
      <c r="D2947">
        <f t="shared" si="45"/>
        <v>1166</v>
      </c>
      <c r="E2947">
        <f>COUNTIF(Employee!$AA$2:$AA$1471, 'Date Events'!A2947)</f>
        <v>0</v>
      </c>
      <c r="F2947">
        <f>IF(ISNA(VLOOKUP(A2947, PerformanceRating!$P$8:$R$2778, 2, FALSE)), "", VLOOKUP(A2947, PerformanceRating!$P$8:$R$2778, 2, FALSE))</f>
        <v>3.8</v>
      </c>
      <c r="G2947">
        <f>IF(ISNA(VLOOKUP(A2947, PerformanceRating!$P$8:$R$2778, 3, FALSE)), "", VLOOKUP(A2947, PerformanceRating!$P$8:$R$2778, 3, FALSE))</f>
        <v>3</v>
      </c>
      <c r="H2947">
        <f>IF(ISNA(VLOOKUP(A2947, PerformanceRating!$C$2:$N$6710, 11, FALSE)), "", VLOOKUP(A2947, PerformanceRating!$C$2:$N$6710, 11, FALSE))</f>
        <v>2.25</v>
      </c>
      <c r="I2947">
        <f>IF(ISNA(VLOOKUP(A2947, PerformanceRating!$C$2:$N$6710, 12, FALSE)), "", VLOOKUP(A2947, PerformanceRating!$C$2:$N$6710, 12, FALSE))</f>
        <v>3</v>
      </c>
    </row>
    <row r="2948" spans="1:9" x14ac:dyDescent="0.25">
      <c r="A2948" s="1">
        <v>44662</v>
      </c>
      <c r="B2948">
        <f>COUNTIF(Employee!$U$2:$U$1471, 'Date Events'!A2948)</f>
        <v>0</v>
      </c>
      <c r="C2948">
        <f>COUNTIF(Employee!$X$2:$X$1471, 'Date Events'!A2948)</f>
        <v>0</v>
      </c>
      <c r="D2948">
        <f t="shared" ref="D2948:D3011" si="46">D2947+B2948-C2948</f>
        <v>1166</v>
      </c>
      <c r="E2948">
        <f>COUNTIF(Employee!$AA$2:$AA$1471, 'Date Events'!A2948)</f>
        <v>0</v>
      </c>
      <c r="F2948">
        <f>IF(ISNA(VLOOKUP(A2948, PerformanceRating!$P$8:$R$2778, 2, FALSE)), "", VLOOKUP(A2948, PerformanceRating!$P$8:$R$2778, 2, FALSE))</f>
        <v>3.25</v>
      </c>
      <c r="G2948">
        <f>IF(ISNA(VLOOKUP(A2948, PerformanceRating!$P$8:$R$2778, 3, FALSE)), "", VLOOKUP(A2948, PerformanceRating!$P$8:$R$2778, 3, FALSE))</f>
        <v>2.75</v>
      </c>
      <c r="H2948">
        <f>IF(ISNA(VLOOKUP(A2948, PerformanceRating!$C$2:$N$6710, 11, FALSE)), "", VLOOKUP(A2948, PerformanceRating!$C$2:$N$6710, 11, FALSE))</f>
        <v>3.5</v>
      </c>
      <c r="I2948">
        <f>IF(ISNA(VLOOKUP(A2948, PerformanceRating!$C$2:$N$6710, 12, FALSE)), "", VLOOKUP(A2948, PerformanceRating!$C$2:$N$6710, 12, FALSE))</f>
        <v>2.5</v>
      </c>
    </row>
    <row r="2949" spans="1:9" x14ac:dyDescent="0.25">
      <c r="A2949" s="1">
        <v>44663</v>
      </c>
      <c r="B2949">
        <f>COUNTIF(Employee!$U$2:$U$1471, 'Date Events'!A2949)</f>
        <v>1</v>
      </c>
      <c r="C2949">
        <f>COUNTIF(Employee!$X$2:$X$1471, 'Date Events'!A2949)</f>
        <v>0</v>
      </c>
      <c r="D2949">
        <f t="shared" si="46"/>
        <v>1167</v>
      </c>
      <c r="E2949">
        <f>COUNTIF(Employee!$AA$2:$AA$1471, 'Date Events'!A2949)</f>
        <v>0</v>
      </c>
      <c r="F2949">
        <f>IF(ISNA(VLOOKUP(A2949, PerformanceRating!$P$8:$R$2778, 2, FALSE)), "", VLOOKUP(A2949, PerformanceRating!$P$8:$R$2778, 2, FALSE))</f>
        <v>4.333333333333333</v>
      </c>
      <c r="G2949">
        <f>IF(ISNA(VLOOKUP(A2949, PerformanceRating!$P$8:$R$2778, 3, FALSE)), "", VLOOKUP(A2949, PerformanceRating!$P$8:$R$2778, 3, FALSE))</f>
        <v>3.6666666666666665</v>
      </c>
      <c r="H2949">
        <f>IF(ISNA(VLOOKUP(A2949, PerformanceRating!$C$2:$N$6710, 11, FALSE)), "", VLOOKUP(A2949, PerformanceRating!$C$2:$N$6710, 11, FALSE))</f>
        <v>3</v>
      </c>
      <c r="I2949">
        <f>IF(ISNA(VLOOKUP(A2949, PerformanceRating!$C$2:$N$6710, 12, FALSE)), "", VLOOKUP(A2949, PerformanceRating!$C$2:$N$6710, 12, FALSE))</f>
        <v>4.5</v>
      </c>
    </row>
    <row r="2950" spans="1:9" x14ac:dyDescent="0.25">
      <c r="A2950" s="1">
        <v>44664</v>
      </c>
      <c r="B2950">
        <f>COUNTIF(Employee!$U$2:$U$1471, 'Date Events'!A2950)</f>
        <v>1</v>
      </c>
      <c r="C2950">
        <f>COUNTIF(Employee!$X$2:$X$1471, 'Date Events'!A2950)</f>
        <v>0</v>
      </c>
      <c r="D2950">
        <f t="shared" si="46"/>
        <v>1168</v>
      </c>
      <c r="E2950">
        <f>COUNTIF(Employee!$AA$2:$AA$1471, 'Date Events'!A2950)</f>
        <v>0</v>
      </c>
      <c r="F2950">
        <f>IF(ISNA(VLOOKUP(A2950, PerformanceRating!$P$8:$R$2778, 2, FALSE)), "", VLOOKUP(A2950, PerformanceRating!$P$8:$R$2778, 2, FALSE))</f>
        <v>4.333333333333333</v>
      </c>
      <c r="G2950">
        <f>IF(ISNA(VLOOKUP(A2950, PerformanceRating!$P$8:$R$2778, 3, FALSE)), "", VLOOKUP(A2950, PerformanceRating!$P$8:$R$2778, 3, FALSE))</f>
        <v>3.6666666666666665</v>
      </c>
      <c r="H2950">
        <f>IF(ISNA(VLOOKUP(A2950, PerformanceRating!$C$2:$N$6710, 11, FALSE)), "", VLOOKUP(A2950, PerformanceRating!$C$2:$N$6710, 11, FALSE))</f>
        <v>4</v>
      </c>
      <c r="I2950">
        <f>IF(ISNA(VLOOKUP(A2950, PerformanceRating!$C$2:$N$6710, 12, FALSE)), "", VLOOKUP(A2950, PerformanceRating!$C$2:$N$6710, 12, FALSE))</f>
        <v>4</v>
      </c>
    </row>
    <row r="2951" spans="1:9" x14ac:dyDescent="0.25">
      <c r="A2951" s="1">
        <v>44665</v>
      </c>
      <c r="B2951">
        <f>COUNTIF(Employee!$U$2:$U$1471, 'Date Events'!A2951)</f>
        <v>1</v>
      </c>
      <c r="C2951">
        <f>COUNTIF(Employee!$X$2:$X$1471, 'Date Events'!A2951)</f>
        <v>1</v>
      </c>
      <c r="D2951">
        <f t="shared" si="46"/>
        <v>1168</v>
      </c>
      <c r="E2951">
        <f>COUNTIF(Employee!$AA$2:$AA$1471, 'Date Events'!A2951)</f>
        <v>0</v>
      </c>
      <c r="F2951">
        <f>IF(ISNA(VLOOKUP(A2951, PerformanceRating!$P$8:$R$2778, 2, FALSE)), "", VLOOKUP(A2951, PerformanceRating!$P$8:$R$2778, 2, FALSE))</f>
        <v>4</v>
      </c>
      <c r="G2951">
        <f>IF(ISNA(VLOOKUP(A2951, PerformanceRating!$P$8:$R$2778, 3, FALSE)), "", VLOOKUP(A2951, PerformanceRating!$P$8:$R$2778, 3, FALSE))</f>
        <v>3.5</v>
      </c>
      <c r="H2951">
        <f>IF(ISNA(VLOOKUP(A2951, PerformanceRating!$C$2:$N$6710, 11, FALSE)), "", VLOOKUP(A2951, PerformanceRating!$C$2:$N$6710, 11, FALSE))</f>
        <v>3</v>
      </c>
      <c r="I2951">
        <f>IF(ISNA(VLOOKUP(A2951, PerformanceRating!$C$2:$N$6710, 12, FALSE)), "", VLOOKUP(A2951, PerformanceRating!$C$2:$N$6710, 12, FALSE))</f>
        <v>3.5</v>
      </c>
    </row>
    <row r="2952" spans="1:9" x14ac:dyDescent="0.25">
      <c r="A2952" s="1">
        <v>44666</v>
      </c>
      <c r="B2952">
        <f>COUNTIF(Employee!$U$2:$U$1471, 'Date Events'!A2952)</f>
        <v>0</v>
      </c>
      <c r="C2952">
        <f>COUNTIF(Employee!$X$2:$X$1471, 'Date Events'!A2952)</f>
        <v>0</v>
      </c>
      <c r="D2952">
        <f t="shared" si="46"/>
        <v>1168</v>
      </c>
      <c r="E2952">
        <f>COUNTIF(Employee!$AA$2:$AA$1471, 'Date Events'!A2952)</f>
        <v>0</v>
      </c>
      <c r="F2952">
        <f>IF(ISNA(VLOOKUP(A2952, PerformanceRating!$P$8:$R$2778, 2, FALSE)), "", VLOOKUP(A2952, PerformanceRating!$P$8:$R$2778, 2, FALSE))</f>
        <v>4.5</v>
      </c>
      <c r="G2952">
        <f>IF(ISNA(VLOOKUP(A2952, PerformanceRating!$P$8:$R$2778, 3, FALSE)), "", VLOOKUP(A2952, PerformanceRating!$P$8:$R$2778, 3, FALSE))</f>
        <v>3.75</v>
      </c>
      <c r="H2952">
        <f>IF(ISNA(VLOOKUP(A2952, PerformanceRating!$C$2:$N$6710, 11, FALSE)), "", VLOOKUP(A2952, PerformanceRating!$C$2:$N$6710, 11, FALSE))</f>
        <v>3.5</v>
      </c>
      <c r="I2952">
        <f>IF(ISNA(VLOOKUP(A2952, PerformanceRating!$C$2:$N$6710, 12, FALSE)), "", VLOOKUP(A2952, PerformanceRating!$C$2:$N$6710, 12, FALSE))</f>
        <v>5</v>
      </c>
    </row>
    <row r="2953" spans="1:9" x14ac:dyDescent="0.25">
      <c r="A2953" s="1">
        <v>44667</v>
      </c>
      <c r="B2953">
        <f>COUNTIF(Employee!$U$2:$U$1471, 'Date Events'!A2953)</f>
        <v>1</v>
      </c>
      <c r="C2953">
        <f>COUNTIF(Employee!$X$2:$X$1471, 'Date Events'!A2953)</f>
        <v>0</v>
      </c>
      <c r="D2953">
        <f t="shared" si="46"/>
        <v>1169</v>
      </c>
      <c r="E2953">
        <f>COUNTIF(Employee!$AA$2:$AA$1471, 'Date Events'!A2953)</f>
        <v>0</v>
      </c>
      <c r="F2953">
        <f>IF(ISNA(VLOOKUP(A2953, PerformanceRating!$P$8:$R$2778, 2, FALSE)), "", VLOOKUP(A2953, PerformanceRating!$P$8:$R$2778, 2, FALSE))</f>
        <v>3.75</v>
      </c>
      <c r="G2953">
        <f>IF(ISNA(VLOOKUP(A2953, PerformanceRating!$P$8:$R$2778, 3, FALSE)), "", VLOOKUP(A2953, PerformanceRating!$P$8:$R$2778, 3, FALSE))</f>
        <v>3.25</v>
      </c>
      <c r="H2953">
        <f>IF(ISNA(VLOOKUP(A2953, PerformanceRating!$C$2:$N$6710, 11, FALSE)), "", VLOOKUP(A2953, PerformanceRating!$C$2:$N$6710, 11, FALSE))</f>
        <v>3</v>
      </c>
      <c r="I2953">
        <f>IF(ISNA(VLOOKUP(A2953, PerformanceRating!$C$2:$N$6710, 12, FALSE)), "", VLOOKUP(A2953, PerformanceRating!$C$2:$N$6710, 12, FALSE))</f>
        <v>3.5</v>
      </c>
    </row>
    <row r="2954" spans="1:9" x14ac:dyDescent="0.25">
      <c r="A2954" s="1">
        <v>44668</v>
      </c>
      <c r="B2954">
        <f>COUNTIF(Employee!$U$2:$U$1471, 'Date Events'!A2954)</f>
        <v>1</v>
      </c>
      <c r="C2954">
        <f>COUNTIF(Employee!$X$2:$X$1471, 'Date Events'!A2954)</f>
        <v>0</v>
      </c>
      <c r="D2954">
        <f t="shared" si="46"/>
        <v>1170</v>
      </c>
      <c r="E2954">
        <f>COUNTIF(Employee!$AA$2:$AA$1471, 'Date Events'!A2954)</f>
        <v>0</v>
      </c>
      <c r="F2954">
        <f>IF(ISNA(VLOOKUP(A2954, PerformanceRating!$P$8:$R$2778, 2, FALSE)), "", VLOOKUP(A2954, PerformanceRating!$P$8:$R$2778, 2, FALSE))</f>
        <v>3.8</v>
      </c>
      <c r="G2954">
        <f>IF(ISNA(VLOOKUP(A2954, PerformanceRating!$P$8:$R$2778, 3, FALSE)), "", VLOOKUP(A2954, PerformanceRating!$P$8:$R$2778, 3, FALSE))</f>
        <v>3.2</v>
      </c>
      <c r="H2954">
        <f>IF(ISNA(VLOOKUP(A2954, PerformanceRating!$C$2:$N$6710, 11, FALSE)), "", VLOOKUP(A2954, PerformanceRating!$C$2:$N$6710, 11, FALSE))</f>
        <v>4.25</v>
      </c>
      <c r="I2954">
        <f>IF(ISNA(VLOOKUP(A2954, PerformanceRating!$C$2:$N$6710, 12, FALSE)), "", VLOOKUP(A2954, PerformanceRating!$C$2:$N$6710, 12, FALSE))</f>
        <v>2.5</v>
      </c>
    </row>
    <row r="2955" spans="1:9" x14ac:dyDescent="0.25">
      <c r="A2955" s="1">
        <v>44669</v>
      </c>
      <c r="B2955">
        <f>COUNTIF(Employee!$U$2:$U$1471, 'Date Events'!A2955)</f>
        <v>0</v>
      </c>
      <c r="C2955">
        <f>COUNTIF(Employee!$X$2:$X$1471, 'Date Events'!A2955)</f>
        <v>0</v>
      </c>
      <c r="D2955">
        <f t="shared" si="46"/>
        <v>1170</v>
      </c>
      <c r="E2955">
        <f>COUNTIF(Employee!$AA$2:$AA$1471, 'Date Events'!A2955)</f>
        <v>0</v>
      </c>
      <c r="F2955">
        <f>IF(ISNA(VLOOKUP(A2955, PerformanceRating!$P$8:$R$2778, 2, FALSE)), "", VLOOKUP(A2955, PerformanceRating!$P$8:$R$2778, 2, FALSE))</f>
        <v>3.3333333333333335</v>
      </c>
      <c r="G2955">
        <f>IF(ISNA(VLOOKUP(A2955, PerformanceRating!$P$8:$R$2778, 3, FALSE)), "", VLOOKUP(A2955, PerformanceRating!$P$8:$R$2778, 3, FALSE))</f>
        <v>3</v>
      </c>
      <c r="H2955">
        <f>IF(ISNA(VLOOKUP(A2955, PerformanceRating!$C$2:$N$6710, 11, FALSE)), "", VLOOKUP(A2955, PerformanceRating!$C$2:$N$6710, 11, FALSE))</f>
        <v>2.75</v>
      </c>
      <c r="I2955">
        <f>IF(ISNA(VLOOKUP(A2955, PerformanceRating!$C$2:$N$6710, 12, FALSE)), "", VLOOKUP(A2955, PerformanceRating!$C$2:$N$6710, 12, FALSE))</f>
        <v>3</v>
      </c>
    </row>
    <row r="2956" spans="1:9" x14ac:dyDescent="0.25">
      <c r="A2956" s="1">
        <v>44670</v>
      </c>
      <c r="B2956">
        <f>COUNTIF(Employee!$U$2:$U$1471, 'Date Events'!A2956)</f>
        <v>2</v>
      </c>
      <c r="C2956">
        <f>COUNTIF(Employee!$X$2:$X$1471, 'Date Events'!A2956)</f>
        <v>0</v>
      </c>
      <c r="D2956">
        <f t="shared" si="46"/>
        <v>1172</v>
      </c>
      <c r="E2956">
        <f>COUNTIF(Employee!$AA$2:$AA$1471, 'Date Events'!A2956)</f>
        <v>0</v>
      </c>
      <c r="F2956">
        <f>IF(ISNA(VLOOKUP(A2956, PerformanceRating!$P$8:$R$2778, 2, FALSE)), "", VLOOKUP(A2956, PerformanceRating!$P$8:$R$2778, 2, FALSE))</f>
        <v>4</v>
      </c>
      <c r="G2956">
        <f>IF(ISNA(VLOOKUP(A2956, PerformanceRating!$P$8:$R$2778, 3, FALSE)), "", VLOOKUP(A2956, PerformanceRating!$P$8:$R$2778, 3, FALSE))</f>
        <v>3.3333333333333335</v>
      </c>
      <c r="H2956">
        <f>IF(ISNA(VLOOKUP(A2956, PerformanceRating!$C$2:$N$6710, 11, FALSE)), "", VLOOKUP(A2956, PerformanceRating!$C$2:$N$6710, 11, FALSE))</f>
        <v>3.25</v>
      </c>
      <c r="I2956">
        <f>IF(ISNA(VLOOKUP(A2956, PerformanceRating!$C$2:$N$6710, 12, FALSE)), "", VLOOKUP(A2956, PerformanceRating!$C$2:$N$6710, 12, FALSE))</f>
        <v>3</v>
      </c>
    </row>
    <row r="2957" spans="1:9" x14ac:dyDescent="0.25">
      <c r="A2957" s="1">
        <v>44671</v>
      </c>
      <c r="B2957">
        <f>COUNTIF(Employee!$U$2:$U$1471, 'Date Events'!A2957)</f>
        <v>2</v>
      </c>
      <c r="C2957">
        <f>COUNTIF(Employee!$X$2:$X$1471, 'Date Events'!A2957)</f>
        <v>0</v>
      </c>
      <c r="D2957">
        <f t="shared" si="46"/>
        <v>1174</v>
      </c>
      <c r="E2957">
        <f>COUNTIF(Employee!$AA$2:$AA$1471, 'Date Events'!A2957)</f>
        <v>0</v>
      </c>
      <c r="F2957">
        <f>IF(ISNA(VLOOKUP(A2957, PerformanceRating!$P$8:$R$2778, 2, FALSE)), "", VLOOKUP(A2957, PerformanceRating!$P$8:$R$2778, 2, FALSE))</f>
        <v>3.5</v>
      </c>
      <c r="G2957">
        <f>IF(ISNA(VLOOKUP(A2957, PerformanceRating!$P$8:$R$2778, 3, FALSE)), "", VLOOKUP(A2957, PerformanceRating!$P$8:$R$2778, 3, FALSE))</f>
        <v>2.5</v>
      </c>
      <c r="H2957">
        <f>IF(ISNA(VLOOKUP(A2957, PerformanceRating!$C$2:$N$6710, 11, FALSE)), "", VLOOKUP(A2957, PerformanceRating!$C$2:$N$6710, 11, FALSE))</f>
        <v>4.5</v>
      </c>
      <c r="I2957">
        <f>IF(ISNA(VLOOKUP(A2957, PerformanceRating!$C$2:$N$6710, 12, FALSE)), "", VLOOKUP(A2957, PerformanceRating!$C$2:$N$6710, 12, FALSE))</f>
        <v>3.5</v>
      </c>
    </row>
    <row r="2958" spans="1:9" x14ac:dyDescent="0.25">
      <c r="A2958" s="1">
        <v>44672</v>
      </c>
      <c r="B2958">
        <f>COUNTIF(Employee!$U$2:$U$1471, 'Date Events'!A2958)</f>
        <v>0</v>
      </c>
      <c r="C2958">
        <f>COUNTIF(Employee!$X$2:$X$1471, 'Date Events'!A2958)</f>
        <v>0</v>
      </c>
      <c r="D2958">
        <f t="shared" si="46"/>
        <v>1174</v>
      </c>
      <c r="E2958">
        <f>COUNTIF(Employee!$AA$2:$AA$1471, 'Date Events'!A2958)</f>
        <v>0</v>
      </c>
      <c r="F2958">
        <f>IF(ISNA(VLOOKUP(A2958, PerformanceRating!$P$8:$R$2778, 2, FALSE)), "", VLOOKUP(A2958, PerformanceRating!$P$8:$R$2778, 2, FALSE))</f>
        <v>3.6</v>
      </c>
      <c r="G2958">
        <f>IF(ISNA(VLOOKUP(A2958, PerformanceRating!$P$8:$R$2778, 3, FALSE)), "", VLOOKUP(A2958, PerformanceRating!$P$8:$R$2778, 3, FALSE))</f>
        <v>3.2</v>
      </c>
      <c r="H2958">
        <f>IF(ISNA(VLOOKUP(A2958, PerformanceRating!$C$2:$N$6710, 11, FALSE)), "", VLOOKUP(A2958, PerformanceRating!$C$2:$N$6710, 11, FALSE))</f>
        <v>4</v>
      </c>
      <c r="I2958">
        <f>IF(ISNA(VLOOKUP(A2958, PerformanceRating!$C$2:$N$6710, 12, FALSE)), "", VLOOKUP(A2958, PerformanceRating!$C$2:$N$6710, 12, FALSE))</f>
        <v>3</v>
      </c>
    </row>
    <row r="2959" spans="1:9" x14ac:dyDescent="0.25">
      <c r="A2959" s="1">
        <v>44673</v>
      </c>
      <c r="B2959">
        <f>COUNTIF(Employee!$U$2:$U$1471, 'Date Events'!A2959)</f>
        <v>0</v>
      </c>
      <c r="C2959">
        <f>COUNTIF(Employee!$X$2:$X$1471, 'Date Events'!A2959)</f>
        <v>0</v>
      </c>
      <c r="D2959">
        <f t="shared" si="46"/>
        <v>1174</v>
      </c>
      <c r="E2959">
        <f>COUNTIF(Employee!$AA$2:$AA$1471, 'Date Events'!A2959)</f>
        <v>0</v>
      </c>
      <c r="F2959">
        <f>IF(ISNA(VLOOKUP(A2959, PerformanceRating!$P$8:$R$2778, 2, FALSE)), "", VLOOKUP(A2959, PerformanceRating!$P$8:$R$2778, 2, FALSE))</f>
        <v>3.25</v>
      </c>
      <c r="G2959">
        <f>IF(ISNA(VLOOKUP(A2959, PerformanceRating!$P$8:$R$2778, 3, FALSE)), "", VLOOKUP(A2959, PerformanceRating!$P$8:$R$2778, 3, FALSE))</f>
        <v>2.75</v>
      </c>
      <c r="H2959">
        <f>IF(ISNA(VLOOKUP(A2959, PerformanceRating!$C$2:$N$6710, 11, FALSE)), "", VLOOKUP(A2959, PerformanceRating!$C$2:$N$6710, 11, FALSE))</f>
        <v>3.25</v>
      </c>
      <c r="I2959">
        <f>IF(ISNA(VLOOKUP(A2959, PerformanceRating!$C$2:$N$6710, 12, FALSE)), "", VLOOKUP(A2959, PerformanceRating!$C$2:$N$6710, 12, FALSE))</f>
        <v>3</v>
      </c>
    </row>
    <row r="2960" spans="1:9" x14ac:dyDescent="0.25">
      <c r="A2960" s="1">
        <v>44674</v>
      </c>
      <c r="B2960">
        <f>COUNTIF(Employee!$U$2:$U$1471, 'Date Events'!A2960)</f>
        <v>0</v>
      </c>
      <c r="C2960">
        <f>COUNTIF(Employee!$X$2:$X$1471, 'Date Events'!A2960)</f>
        <v>0</v>
      </c>
      <c r="D2960">
        <f t="shared" si="46"/>
        <v>1174</v>
      </c>
      <c r="E2960">
        <f>COUNTIF(Employee!$AA$2:$AA$1471, 'Date Events'!A2960)</f>
        <v>0</v>
      </c>
      <c r="F2960">
        <f>IF(ISNA(VLOOKUP(A2960, PerformanceRating!$P$8:$R$2778, 2, FALSE)), "", VLOOKUP(A2960, PerformanceRating!$P$8:$R$2778, 2, FALSE))</f>
        <v>4</v>
      </c>
      <c r="G2960">
        <f>IF(ISNA(VLOOKUP(A2960, PerformanceRating!$P$8:$R$2778, 3, FALSE)), "", VLOOKUP(A2960, PerformanceRating!$P$8:$R$2778, 3, FALSE))</f>
        <v>3.5</v>
      </c>
      <c r="H2960">
        <f>IF(ISNA(VLOOKUP(A2960, PerformanceRating!$C$2:$N$6710, 11, FALSE)), "", VLOOKUP(A2960, PerformanceRating!$C$2:$N$6710, 11, FALSE))</f>
        <v>2.5</v>
      </c>
      <c r="I2960">
        <f>IF(ISNA(VLOOKUP(A2960, PerformanceRating!$C$2:$N$6710, 12, FALSE)), "", VLOOKUP(A2960, PerformanceRating!$C$2:$N$6710, 12, FALSE))</f>
        <v>4</v>
      </c>
    </row>
    <row r="2961" spans="1:9" x14ac:dyDescent="0.25">
      <c r="A2961" s="1">
        <v>44675</v>
      </c>
      <c r="B2961">
        <f>COUNTIF(Employee!$U$2:$U$1471, 'Date Events'!A2961)</f>
        <v>1</v>
      </c>
      <c r="C2961">
        <f>COUNTIF(Employee!$X$2:$X$1471, 'Date Events'!A2961)</f>
        <v>0</v>
      </c>
      <c r="D2961">
        <f t="shared" si="46"/>
        <v>1175</v>
      </c>
      <c r="E2961">
        <f>COUNTIF(Employee!$AA$2:$AA$1471, 'Date Events'!A2961)</f>
        <v>0</v>
      </c>
      <c r="F2961">
        <f>IF(ISNA(VLOOKUP(A2961, PerformanceRating!$P$8:$R$2778, 2, FALSE)), "", VLOOKUP(A2961, PerformanceRating!$P$8:$R$2778, 2, FALSE))</f>
        <v>4.75</v>
      </c>
      <c r="G2961">
        <f>IF(ISNA(VLOOKUP(A2961, PerformanceRating!$P$8:$R$2778, 3, FALSE)), "", VLOOKUP(A2961, PerformanceRating!$P$8:$R$2778, 3, FALSE))</f>
        <v>4.25</v>
      </c>
      <c r="H2961">
        <f>IF(ISNA(VLOOKUP(A2961, PerformanceRating!$C$2:$N$6710, 11, FALSE)), "", VLOOKUP(A2961, PerformanceRating!$C$2:$N$6710, 11, FALSE))</f>
        <v>3</v>
      </c>
      <c r="I2961">
        <f>IF(ISNA(VLOOKUP(A2961, PerformanceRating!$C$2:$N$6710, 12, FALSE)), "", VLOOKUP(A2961, PerformanceRating!$C$2:$N$6710, 12, FALSE))</f>
        <v>4.5</v>
      </c>
    </row>
    <row r="2962" spans="1:9" x14ac:dyDescent="0.25">
      <c r="A2962" s="1">
        <v>44676</v>
      </c>
      <c r="B2962">
        <f>COUNTIF(Employee!$U$2:$U$1471, 'Date Events'!A2962)</f>
        <v>0</v>
      </c>
      <c r="C2962">
        <f>COUNTIF(Employee!$X$2:$X$1471, 'Date Events'!A2962)</f>
        <v>0</v>
      </c>
      <c r="D2962">
        <f t="shared" si="46"/>
        <v>1175</v>
      </c>
      <c r="E2962">
        <f>COUNTIF(Employee!$AA$2:$AA$1471, 'Date Events'!A2962)</f>
        <v>0</v>
      </c>
      <c r="F2962">
        <f>IF(ISNA(VLOOKUP(A2962, PerformanceRating!$P$8:$R$2778, 2, FALSE)), "", VLOOKUP(A2962, PerformanceRating!$P$8:$R$2778, 2, FALSE))</f>
        <v>5</v>
      </c>
      <c r="G2962">
        <f>IF(ISNA(VLOOKUP(A2962, PerformanceRating!$P$8:$R$2778, 3, FALSE)), "", VLOOKUP(A2962, PerformanceRating!$P$8:$R$2778, 3, FALSE))</f>
        <v>4.333333333333333</v>
      </c>
      <c r="H2962">
        <f>IF(ISNA(VLOOKUP(A2962, PerformanceRating!$C$2:$N$6710, 11, FALSE)), "", VLOOKUP(A2962, PerformanceRating!$C$2:$N$6710, 11, FALSE))</f>
        <v>3.25</v>
      </c>
      <c r="I2962">
        <f>IF(ISNA(VLOOKUP(A2962, PerformanceRating!$C$2:$N$6710, 12, FALSE)), "", VLOOKUP(A2962, PerformanceRating!$C$2:$N$6710, 12, FALSE))</f>
        <v>5</v>
      </c>
    </row>
    <row r="2963" spans="1:9" x14ac:dyDescent="0.25">
      <c r="A2963" s="1">
        <v>44677</v>
      </c>
      <c r="B2963">
        <f>COUNTIF(Employee!$U$2:$U$1471, 'Date Events'!A2963)</f>
        <v>0</v>
      </c>
      <c r="C2963">
        <f>COUNTIF(Employee!$X$2:$X$1471, 'Date Events'!A2963)</f>
        <v>0</v>
      </c>
      <c r="D2963">
        <f t="shared" si="46"/>
        <v>1175</v>
      </c>
      <c r="E2963">
        <f>COUNTIF(Employee!$AA$2:$AA$1471, 'Date Events'!A2963)</f>
        <v>0</v>
      </c>
      <c r="F2963">
        <f>IF(ISNA(VLOOKUP(A2963, PerformanceRating!$P$8:$R$2778, 2, FALSE)), "", VLOOKUP(A2963, PerformanceRating!$P$8:$R$2778, 2, FALSE))</f>
        <v>3.6666666666666665</v>
      </c>
      <c r="G2963">
        <f>IF(ISNA(VLOOKUP(A2963, PerformanceRating!$P$8:$R$2778, 3, FALSE)), "", VLOOKUP(A2963, PerformanceRating!$P$8:$R$2778, 3, FALSE))</f>
        <v>3.6666666666666665</v>
      </c>
      <c r="H2963">
        <f>IF(ISNA(VLOOKUP(A2963, PerformanceRating!$C$2:$N$6710, 11, FALSE)), "", VLOOKUP(A2963, PerformanceRating!$C$2:$N$6710, 11, FALSE))</f>
        <v>2.25</v>
      </c>
      <c r="I2963">
        <f>IF(ISNA(VLOOKUP(A2963, PerformanceRating!$C$2:$N$6710, 12, FALSE)), "", VLOOKUP(A2963, PerformanceRating!$C$2:$N$6710, 12, FALSE))</f>
        <v>3</v>
      </c>
    </row>
    <row r="2964" spans="1:9" x14ac:dyDescent="0.25">
      <c r="A2964" s="1">
        <v>44678</v>
      </c>
      <c r="B2964">
        <f>COUNTIF(Employee!$U$2:$U$1471, 'Date Events'!A2964)</f>
        <v>1</v>
      </c>
      <c r="C2964">
        <f>COUNTIF(Employee!$X$2:$X$1471, 'Date Events'!A2964)</f>
        <v>0</v>
      </c>
      <c r="D2964">
        <f t="shared" si="46"/>
        <v>1176</v>
      </c>
      <c r="E2964">
        <f>COUNTIF(Employee!$AA$2:$AA$1471, 'Date Events'!A2964)</f>
        <v>0</v>
      </c>
      <c r="F2964">
        <f>IF(ISNA(VLOOKUP(A2964, PerformanceRating!$P$8:$R$2778, 2, FALSE)), "", VLOOKUP(A2964, PerformanceRating!$P$8:$R$2778, 2, FALSE))</f>
        <v>4.2857142857142856</v>
      </c>
      <c r="G2964">
        <f>IF(ISNA(VLOOKUP(A2964, PerformanceRating!$P$8:$R$2778, 3, FALSE)), "", VLOOKUP(A2964, PerformanceRating!$P$8:$R$2778, 3, FALSE))</f>
        <v>4.1428571428571432</v>
      </c>
      <c r="H2964">
        <f>IF(ISNA(VLOOKUP(A2964, PerformanceRating!$C$2:$N$6710, 11, FALSE)), "", VLOOKUP(A2964, PerformanceRating!$C$2:$N$6710, 11, FALSE))</f>
        <v>3.5</v>
      </c>
      <c r="I2964">
        <f>IF(ISNA(VLOOKUP(A2964, PerformanceRating!$C$2:$N$6710, 12, FALSE)), "", VLOOKUP(A2964, PerformanceRating!$C$2:$N$6710, 12, FALSE))</f>
        <v>5</v>
      </c>
    </row>
    <row r="2965" spans="1:9" x14ac:dyDescent="0.25">
      <c r="A2965" s="1">
        <v>44679</v>
      </c>
      <c r="B2965">
        <f>COUNTIF(Employee!$U$2:$U$1471, 'Date Events'!A2965)</f>
        <v>1</v>
      </c>
      <c r="C2965">
        <f>COUNTIF(Employee!$X$2:$X$1471, 'Date Events'!A2965)</f>
        <v>0</v>
      </c>
      <c r="D2965">
        <f t="shared" si="46"/>
        <v>1177</v>
      </c>
      <c r="E2965">
        <f>COUNTIF(Employee!$AA$2:$AA$1471, 'Date Events'!A2965)</f>
        <v>0</v>
      </c>
      <c r="F2965">
        <f>IF(ISNA(VLOOKUP(A2965, PerformanceRating!$P$8:$R$2778, 2, FALSE)), "", VLOOKUP(A2965, PerformanceRating!$P$8:$R$2778, 2, FALSE))</f>
        <v>4</v>
      </c>
      <c r="G2965">
        <f>IF(ISNA(VLOOKUP(A2965, PerformanceRating!$P$8:$R$2778, 3, FALSE)), "", VLOOKUP(A2965, PerformanceRating!$P$8:$R$2778, 3, FALSE))</f>
        <v>4</v>
      </c>
      <c r="H2965">
        <f>IF(ISNA(VLOOKUP(A2965, PerformanceRating!$C$2:$N$6710, 11, FALSE)), "", VLOOKUP(A2965, PerformanceRating!$C$2:$N$6710, 11, FALSE))</f>
        <v>2.75</v>
      </c>
      <c r="I2965">
        <f>IF(ISNA(VLOOKUP(A2965, PerformanceRating!$C$2:$N$6710, 12, FALSE)), "", VLOOKUP(A2965, PerformanceRating!$C$2:$N$6710, 12, FALSE))</f>
        <v>3</v>
      </c>
    </row>
    <row r="2966" spans="1:9" x14ac:dyDescent="0.25">
      <c r="A2966" s="1">
        <v>44680</v>
      </c>
      <c r="B2966">
        <f>COUNTIF(Employee!$U$2:$U$1471, 'Date Events'!A2966)</f>
        <v>0</v>
      </c>
      <c r="C2966">
        <f>COUNTIF(Employee!$X$2:$X$1471, 'Date Events'!A2966)</f>
        <v>0</v>
      </c>
      <c r="D2966">
        <f t="shared" si="46"/>
        <v>1177</v>
      </c>
      <c r="E2966">
        <f>COUNTIF(Employee!$AA$2:$AA$1471, 'Date Events'!A2966)</f>
        <v>0</v>
      </c>
      <c r="F2966">
        <f>IF(ISNA(VLOOKUP(A2966, PerformanceRating!$P$8:$R$2778, 2, FALSE)), "", VLOOKUP(A2966, PerformanceRating!$P$8:$R$2778, 2, FALSE))</f>
        <v>3.8</v>
      </c>
      <c r="G2966">
        <f>IF(ISNA(VLOOKUP(A2966, PerformanceRating!$P$8:$R$2778, 3, FALSE)), "", VLOOKUP(A2966, PerformanceRating!$P$8:$R$2778, 3, FALSE))</f>
        <v>3.2</v>
      </c>
      <c r="H2966">
        <f>IF(ISNA(VLOOKUP(A2966, PerformanceRating!$C$2:$N$6710, 11, FALSE)), "", VLOOKUP(A2966, PerformanceRating!$C$2:$N$6710, 11, FALSE))</f>
        <v>4.25</v>
      </c>
      <c r="I2966">
        <f>IF(ISNA(VLOOKUP(A2966, PerformanceRating!$C$2:$N$6710, 12, FALSE)), "", VLOOKUP(A2966, PerformanceRating!$C$2:$N$6710, 12, FALSE))</f>
        <v>3.5</v>
      </c>
    </row>
    <row r="2967" spans="1:9" x14ac:dyDescent="0.25">
      <c r="A2967" s="1">
        <v>44681</v>
      </c>
      <c r="B2967">
        <f>COUNTIF(Employee!$U$2:$U$1471, 'Date Events'!A2967)</f>
        <v>0</v>
      </c>
      <c r="C2967">
        <f>COUNTIF(Employee!$X$2:$X$1471, 'Date Events'!A2967)</f>
        <v>0</v>
      </c>
      <c r="D2967">
        <f t="shared" si="46"/>
        <v>1177</v>
      </c>
      <c r="E2967">
        <f>COUNTIF(Employee!$AA$2:$AA$1471, 'Date Events'!A2967)</f>
        <v>0</v>
      </c>
      <c r="F2967">
        <f>IF(ISNA(VLOOKUP(A2967, PerformanceRating!$P$8:$R$2778, 2, FALSE)), "", VLOOKUP(A2967, PerformanceRating!$P$8:$R$2778, 2, FALSE))</f>
        <v>4.75</v>
      </c>
      <c r="G2967">
        <f>IF(ISNA(VLOOKUP(A2967, PerformanceRating!$P$8:$R$2778, 3, FALSE)), "", VLOOKUP(A2967, PerformanceRating!$P$8:$R$2778, 3, FALSE))</f>
        <v>4</v>
      </c>
      <c r="H2967">
        <f>IF(ISNA(VLOOKUP(A2967, PerformanceRating!$C$2:$N$6710, 11, FALSE)), "", VLOOKUP(A2967, PerformanceRating!$C$2:$N$6710, 11, FALSE))</f>
        <v>4</v>
      </c>
      <c r="I2967">
        <f>IF(ISNA(VLOOKUP(A2967, PerformanceRating!$C$2:$N$6710, 12, FALSE)), "", VLOOKUP(A2967, PerformanceRating!$C$2:$N$6710, 12, FALSE))</f>
        <v>4.5</v>
      </c>
    </row>
    <row r="2968" spans="1:9" x14ac:dyDescent="0.25">
      <c r="A2968" s="1">
        <v>44682</v>
      </c>
      <c r="B2968">
        <f>COUNTIF(Employee!$U$2:$U$1471, 'Date Events'!A2968)</f>
        <v>1</v>
      </c>
      <c r="C2968">
        <f>COUNTIF(Employee!$X$2:$X$1471, 'Date Events'!A2968)</f>
        <v>0</v>
      </c>
      <c r="D2968">
        <f t="shared" si="46"/>
        <v>1178</v>
      </c>
      <c r="E2968">
        <f>COUNTIF(Employee!$AA$2:$AA$1471, 'Date Events'!A2968)</f>
        <v>0</v>
      </c>
      <c r="F2968">
        <f>IF(ISNA(VLOOKUP(A2968, PerformanceRating!$P$8:$R$2778, 2, FALSE)), "", VLOOKUP(A2968, PerformanceRating!$P$8:$R$2778, 2, FALSE))</f>
        <v>5</v>
      </c>
      <c r="G2968">
        <f>IF(ISNA(VLOOKUP(A2968, PerformanceRating!$P$8:$R$2778, 3, FALSE)), "", VLOOKUP(A2968, PerformanceRating!$P$8:$R$2778, 3, FALSE))</f>
        <v>4.5</v>
      </c>
      <c r="H2968">
        <f>IF(ISNA(VLOOKUP(A2968, PerformanceRating!$C$2:$N$6710, 11, FALSE)), "", VLOOKUP(A2968, PerformanceRating!$C$2:$N$6710, 11, FALSE))</f>
        <v>3.75</v>
      </c>
      <c r="I2968">
        <f>IF(ISNA(VLOOKUP(A2968, PerformanceRating!$C$2:$N$6710, 12, FALSE)), "", VLOOKUP(A2968, PerformanceRating!$C$2:$N$6710, 12, FALSE))</f>
        <v>5</v>
      </c>
    </row>
    <row r="2969" spans="1:9" x14ac:dyDescent="0.25">
      <c r="A2969" s="1">
        <v>44683</v>
      </c>
      <c r="B2969">
        <f>COUNTIF(Employee!$U$2:$U$1471, 'Date Events'!A2969)</f>
        <v>0</v>
      </c>
      <c r="C2969">
        <f>COUNTIF(Employee!$X$2:$X$1471, 'Date Events'!A2969)</f>
        <v>0</v>
      </c>
      <c r="D2969">
        <f t="shared" si="46"/>
        <v>1178</v>
      </c>
      <c r="E2969">
        <f>COUNTIF(Employee!$AA$2:$AA$1471, 'Date Events'!A2969)</f>
        <v>0</v>
      </c>
      <c r="F2969">
        <f>IF(ISNA(VLOOKUP(A2969, PerformanceRating!$P$8:$R$2778, 2, FALSE)), "", VLOOKUP(A2969, PerformanceRating!$P$8:$R$2778, 2, FALSE))</f>
        <v>4.333333333333333</v>
      </c>
      <c r="G2969">
        <f>IF(ISNA(VLOOKUP(A2969, PerformanceRating!$P$8:$R$2778, 3, FALSE)), "", VLOOKUP(A2969, PerformanceRating!$P$8:$R$2778, 3, FALSE))</f>
        <v>3.6666666666666665</v>
      </c>
      <c r="H2969">
        <f>IF(ISNA(VLOOKUP(A2969, PerformanceRating!$C$2:$N$6710, 11, FALSE)), "", VLOOKUP(A2969, PerformanceRating!$C$2:$N$6710, 11, FALSE))</f>
        <v>4.75</v>
      </c>
      <c r="I2969">
        <f>IF(ISNA(VLOOKUP(A2969, PerformanceRating!$C$2:$N$6710, 12, FALSE)), "", VLOOKUP(A2969, PerformanceRating!$C$2:$N$6710, 12, FALSE))</f>
        <v>4</v>
      </c>
    </row>
    <row r="2970" spans="1:9" x14ac:dyDescent="0.25">
      <c r="A2970" s="1">
        <v>44684</v>
      </c>
      <c r="B2970">
        <f>COUNTIF(Employee!$U$2:$U$1471, 'Date Events'!A2970)</f>
        <v>0</v>
      </c>
      <c r="C2970">
        <f>COUNTIF(Employee!$X$2:$X$1471, 'Date Events'!A2970)</f>
        <v>0</v>
      </c>
      <c r="D2970">
        <f t="shared" si="46"/>
        <v>1178</v>
      </c>
      <c r="E2970">
        <f>COUNTIF(Employee!$AA$2:$AA$1471, 'Date Events'!A2970)</f>
        <v>0</v>
      </c>
      <c r="F2970">
        <f>IF(ISNA(VLOOKUP(A2970, PerformanceRating!$P$8:$R$2778, 2, FALSE)), "", VLOOKUP(A2970, PerformanceRating!$P$8:$R$2778, 2, FALSE))</f>
        <v>3.5</v>
      </c>
      <c r="G2970">
        <f>IF(ISNA(VLOOKUP(A2970, PerformanceRating!$P$8:$R$2778, 3, FALSE)), "", VLOOKUP(A2970, PerformanceRating!$P$8:$R$2778, 3, FALSE))</f>
        <v>2.75</v>
      </c>
      <c r="H2970">
        <f>IF(ISNA(VLOOKUP(A2970, PerformanceRating!$C$2:$N$6710, 11, FALSE)), "", VLOOKUP(A2970, PerformanceRating!$C$2:$N$6710, 11, FALSE))</f>
        <v>2.75</v>
      </c>
      <c r="I2970">
        <f>IF(ISNA(VLOOKUP(A2970, PerformanceRating!$C$2:$N$6710, 12, FALSE)), "", VLOOKUP(A2970, PerformanceRating!$C$2:$N$6710, 12, FALSE))</f>
        <v>2.5</v>
      </c>
    </row>
    <row r="2971" spans="1:9" x14ac:dyDescent="0.25">
      <c r="A2971" s="1">
        <v>44685</v>
      </c>
      <c r="B2971">
        <f>COUNTIF(Employee!$U$2:$U$1471, 'Date Events'!A2971)</f>
        <v>0</v>
      </c>
      <c r="C2971">
        <f>COUNTIF(Employee!$X$2:$X$1471, 'Date Events'!A2971)</f>
        <v>0</v>
      </c>
      <c r="D2971">
        <f t="shared" si="46"/>
        <v>1178</v>
      </c>
      <c r="E2971">
        <f>COUNTIF(Employee!$AA$2:$AA$1471, 'Date Events'!A2971)</f>
        <v>0</v>
      </c>
      <c r="F2971">
        <f>IF(ISNA(VLOOKUP(A2971, PerformanceRating!$P$8:$R$2778, 2, FALSE)), "", VLOOKUP(A2971, PerformanceRating!$P$8:$R$2778, 2, FALSE))</f>
        <v>3.6666666666666665</v>
      </c>
      <c r="G2971">
        <f>IF(ISNA(VLOOKUP(A2971, PerformanceRating!$P$8:$R$2778, 3, FALSE)), "", VLOOKUP(A2971, PerformanceRating!$P$8:$R$2778, 3, FALSE))</f>
        <v>3.6666666666666665</v>
      </c>
      <c r="H2971">
        <f>IF(ISNA(VLOOKUP(A2971, PerformanceRating!$C$2:$N$6710, 11, FALSE)), "", VLOOKUP(A2971, PerformanceRating!$C$2:$N$6710, 11, FALSE))</f>
        <v>3.25</v>
      </c>
      <c r="I2971">
        <f>IF(ISNA(VLOOKUP(A2971, PerformanceRating!$C$2:$N$6710, 12, FALSE)), "", VLOOKUP(A2971, PerformanceRating!$C$2:$N$6710, 12, FALSE))</f>
        <v>4</v>
      </c>
    </row>
    <row r="2972" spans="1:9" x14ac:dyDescent="0.25">
      <c r="A2972" s="1">
        <v>44686</v>
      </c>
      <c r="B2972">
        <f>COUNTIF(Employee!$U$2:$U$1471, 'Date Events'!A2972)</f>
        <v>0</v>
      </c>
      <c r="C2972">
        <f>COUNTIF(Employee!$X$2:$X$1471, 'Date Events'!A2972)</f>
        <v>0</v>
      </c>
      <c r="D2972">
        <f t="shared" si="46"/>
        <v>1178</v>
      </c>
      <c r="E2972">
        <f>COUNTIF(Employee!$AA$2:$AA$1471, 'Date Events'!A2972)</f>
        <v>0</v>
      </c>
      <c r="F2972">
        <f>IF(ISNA(VLOOKUP(A2972, PerformanceRating!$P$8:$R$2778, 2, FALSE)), "", VLOOKUP(A2972, PerformanceRating!$P$8:$R$2778, 2, FALSE))</f>
        <v>3.6666666666666665</v>
      </c>
      <c r="G2972">
        <f>IF(ISNA(VLOOKUP(A2972, PerformanceRating!$P$8:$R$2778, 3, FALSE)), "", VLOOKUP(A2972, PerformanceRating!$P$8:$R$2778, 3, FALSE))</f>
        <v>3.3333333333333335</v>
      </c>
      <c r="H2972">
        <f>IF(ISNA(VLOOKUP(A2972, PerformanceRating!$C$2:$N$6710, 11, FALSE)), "", VLOOKUP(A2972, PerformanceRating!$C$2:$N$6710, 11, FALSE))</f>
        <v>3.75</v>
      </c>
      <c r="I2972">
        <f>IF(ISNA(VLOOKUP(A2972, PerformanceRating!$C$2:$N$6710, 12, FALSE)), "", VLOOKUP(A2972, PerformanceRating!$C$2:$N$6710, 12, FALSE))</f>
        <v>3</v>
      </c>
    </row>
    <row r="2973" spans="1:9" x14ac:dyDescent="0.25">
      <c r="A2973" s="1">
        <v>44687</v>
      </c>
      <c r="B2973">
        <f>COUNTIF(Employee!$U$2:$U$1471, 'Date Events'!A2973)</f>
        <v>0</v>
      </c>
      <c r="C2973">
        <f>COUNTIF(Employee!$X$2:$X$1471, 'Date Events'!A2973)</f>
        <v>0</v>
      </c>
      <c r="D2973">
        <f t="shared" si="46"/>
        <v>1178</v>
      </c>
      <c r="E2973">
        <f>COUNTIF(Employee!$AA$2:$AA$1471, 'Date Events'!A2973)</f>
        <v>0</v>
      </c>
      <c r="F2973">
        <f>IF(ISNA(VLOOKUP(A2973, PerformanceRating!$P$8:$R$2778, 2, FALSE)), "", VLOOKUP(A2973, PerformanceRating!$P$8:$R$2778, 2, FALSE))</f>
        <v>5</v>
      </c>
      <c r="G2973">
        <f>IF(ISNA(VLOOKUP(A2973, PerformanceRating!$P$8:$R$2778, 3, FALSE)), "", VLOOKUP(A2973, PerformanceRating!$P$8:$R$2778, 3, FALSE))</f>
        <v>4</v>
      </c>
      <c r="H2973">
        <f>IF(ISNA(VLOOKUP(A2973, PerformanceRating!$C$2:$N$6710, 11, FALSE)), "", VLOOKUP(A2973, PerformanceRating!$C$2:$N$6710, 11, FALSE))</f>
        <v>3.5</v>
      </c>
      <c r="I2973">
        <f>IF(ISNA(VLOOKUP(A2973, PerformanceRating!$C$2:$N$6710, 12, FALSE)), "", VLOOKUP(A2973, PerformanceRating!$C$2:$N$6710, 12, FALSE))</f>
        <v>4.5</v>
      </c>
    </row>
    <row r="2974" spans="1:9" x14ac:dyDescent="0.25">
      <c r="A2974" s="1">
        <v>44688</v>
      </c>
      <c r="B2974">
        <f>COUNTIF(Employee!$U$2:$U$1471, 'Date Events'!A2974)</f>
        <v>1</v>
      </c>
      <c r="C2974">
        <f>COUNTIF(Employee!$X$2:$X$1471, 'Date Events'!A2974)</f>
        <v>0</v>
      </c>
      <c r="D2974">
        <f t="shared" si="46"/>
        <v>1179</v>
      </c>
      <c r="E2974">
        <f>COUNTIF(Employee!$AA$2:$AA$1471, 'Date Events'!A2974)</f>
        <v>0</v>
      </c>
      <c r="F2974">
        <f>IF(ISNA(VLOOKUP(A2974, PerformanceRating!$P$8:$R$2778, 2, FALSE)), "", VLOOKUP(A2974, PerformanceRating!$P$8:$R$2778, 2, FALSE))</f>
        <v>3.3333333333333335</v>
      </c>
      <c r="G2974">
        <f>IF(ISNA(VLOOKUP(A2974, PerformanceRating!$P$8:$R$2778, 3, FALSE)), "", VLOOKUP(A2974, PerformanceRating!$P$8:$R$2778, 3, FALSE))</f>
        <v>2.6666666666666665</v>
      </c>
      <c r="H2974">
        <f>IF(ISNA(VLOOKUP(A2974, PerformanceRating!$C$2:$N$6710, 11, FALSE)), "", VLOOKUP(A2974, PerformanceRating!$C$2:$N$6710, 11, FALSE))</f>
        <v>4</v>
      </c>
      <c r="I2974">
        <f>IF(ISNA(VLOOKUP(A2974, PerformanceRating!$C$2:$N$6710, 12, FALSE)), "", VLOOKUP(A2974, PerformanceRating!$C$2:$N$6710, 12, FALSE))</f>
        <v>2.5</v>
      </c>
    </row>
    <row r="2975" spans="1:9" x14ac:dyDescent="0.25">
      <c r="A2975" s="1">
        <v>44689</v>
      </c>
      <c r="B2975">
        <f>COUNTIF(Employee!$U$2:$U$1471, 'Date Events'!A2975)</f>
        <v>0</v>
      </c>
      <c r="C2975">
        <f>COUNTIF(Employee!$X$2:$X$1471, 'Date Events'!A2975)</f>
        <v>1</v>
      </c>
      <c r="D2975">
        <f t="shared" si="46"/>
        <v>1178</v>
      </c>
      <c r="E2975">
        <f>COUNTIF(Employee!$AA$2:$AA$1471, 'Date Events'!A2975)</f>
        <v>0</v>
      </c>
      <c r="F2975">
        <f>IF(ISNA(VLOOKUP(A2975, PerformanceRating!$P$8:$R$2778, 2, FALSE)), "", VLOOKUP(A2975, PerformanceRating!$P$8:$R$2778, 2, FALSE))</f>
        <v>4</v>
      </c>
      <c r="G2975">
        <f>IF(ISNA(VLOOKUP(A2975, PerformanceRating!$P$8:$R$2778, 3, FALSE)), "", VLOOKUP(A2975, PerformanceRating!$P$8:$R$2778, 3, FALSE))</f>
        <v>3.6666666666666665</v>
      </c>
      <c r="H2975">
        <f>IF(ISNA(VLOOKUP(A2975, PerformanceRating!$C$2:$N$6710, 11, FALSE)), "", VLOOKUP(A2975, PerformanceRating!$C$2:$N$6710, 11, FALSE))</f>
        <v>4.75</v>
      </c>
      <c r="I2975">
        <f>IF(ISNA(VLOOKUP(A2975, PerformanceRating!$C$2:$N$6710, 12, FALSE)), "", VLOOKUP(A2975, PerformanceRating!$C$2:$N$6710, 12, FALSE))</f>
        <v>5</v>
      </c>
    </row>
    <row r="2976" spans="1:9" x14ac:dyDescent="0.25">
      <c r="A2976" s="1">
        <v>44690</v>
      </c>
      <c r="B2976">
        <f>COUNTIF(Employee!$U$2:$U$1471, 'Date Events'!A2976)</f>
        <v>0</v>
      </c>
      <c r="C2976">
        <f>COUNTIF(Employee!$X$2:$X$1471, 'Date Events'!A2976)</f>
        <v>0</v>
      </c>
      <c r="D2976">
        <f t="shared" si="46"/>
        <v>1178</v>
      </c>
      <c r="E2976">
        <f>COUNTIF(Employee!$AA$2:$AA$1471, 'Date Events'!A2976)</f>
        <v>0</v>
      </c>
      <c r="F2976">
        <f>IF(ISNA(VLOOKUP(A2976, PerformanceRating!$P$8:$R$2778, 2, FALSE)), "", VLOOKUP(A2976, PerformanceRating!$P$8:$R$2778, 2, FALSE))</f>
        <v>4</v>
      </c>
      <c r="G2976">
        <f>IF(ISNA(VLOOKUP(A2976, PerformanceRating!$P$8:$R$2778, 3, FALSE)), "", VLOOKUP(A2976, PerformanceRating!$P$8:$R$2778, 3, FALSE))</f>
        <v>3</v>
      </c>
      <c r="H2976">
        <f>IF(ISNA(VLOOKUP(A2976, PerformanceRating!$C$2:$N$6710, 11, FALSE)), "", VLOOKUP(A2976, PerformanceRating!$C$2:$N$6710, 11, FALSE))</f>
        <v>3.75</v>
      </c>
      <c r="I2976">
        <f>IF(ISNA(VLOOKUP(A2976, PerformanceRating!$C$2:$N$6710, 12, FALSE)), "", VLOOKUP(A2976, PerformanceRating!$C$2:$N$6710, 12, FALSE))</f>
        <v>4.5</v>
      </c>
    </row>
    <row r="2977" spans="1:9" x14ac:dyDescent="0.25">
      <c r="A2977" s="1">
        <v>44691</v>
      </c>
      <c r="B2977">
        <f>COUNTIF(Employee!$U$2:$U$1471, 'Date Events'!A2977)</f>
        <v>0</v>
      </c>
      <c r="C2977">
        <f>COUNTIF(Employee!$X$2:$X$1471, 'Date Events'!A2977)</f>
        <v>0</v>
      </c>
      <c r="D2977">
        <f t="shared" si="46"/>
        <v>1178</v>
      </c>
      <c r="E2977">
        <f>COUNTIF(Employee!$AA$2:$AA$1471, 'Date Events'!A2977)</f>
        <v>0</v>
      </c>
      <c r="F2977">
        <f>IF(ISNA(VLOOKUP(A2977, PerformanceRating!$P$8:$R$2778, 2, FALSE)), "", VLOOKUP(A2977, PerformanceRating!$P$8:$R$2778, 2, FALSE))</f>
        <v>5</v>
      </c>
      <c r="G2977">
        <f>IF(ISNA(VLOOKUP(A2977, PerformanceRating!$P$8:$R$2778, 3, FALSE)), "", VLOOKUP(A2977, PerformanceRating!$P$8:$R$2778, 3, FALSE))</f>
        <v>4.333333333333333</v>
      </c>
      <c r="H2977">
        <f>IF(ISNA(VLOOKUP(A2977, PerformanceRating!$C$2:$N$6710, 11, FALSE)), "", VLOOKUP(A2977, PerformanceRating!$C$2:$N$6710, 11, FALSE))</f>
        <v>2.5</v>
      </c>
      <c r="I2977">
        <f>IF(ISNA(VLOOKUP(A2977, PerformanceRating!$C$2:$N$6710, 12, FALSE)), "", VLOOKUP(A2977, PerformanceRating!$C$2:$N$6710, 12, FALSE))</f>
        <v>5</v>
      </c>
    </row>
    <row r="2978" spans="1:9" x14ac:dyDescent="0.25">
      <c r="A2978" s="1">
        <v>44692</v>
      </c>
      <c r="B2978">
        <f>COUNTIF(Employee!$U$2:$U$1471, 'Date Events'!A2978)</f>
        <v>1</v>
      </c>
      <c r="C2978">
        <f>COUNTIF(Employee!$X$2:$X$1471, 'Date Events'!A2978)</f>
        <v>0</v>
      </c>
      <c r="D2978">
        <f t="shared" si="46"/>
        <v>1179</v>
      </c>
      <c r="E2978">
        <f>COUNTIF(Employee!$AA$2:$AA$1471, 'Date Events'!A2978)</f>
        <v>0</v>
      </c>
      <c r="F2978">
        <f>IF(ISNA(VLOOKUP(A2978, PerformanceRating!$P$8:$R$2778, 2, FALSE)), "", VLOOKUP(A2978, PerformanceRating!$P$8:$R$2778, 2, FALSE))</f>
        <v>3.6666666666666665</v>
      </c>
      <c r="G2978">
        <f>IF(ISNA(VLOOKUP(A2978, PerformanceRating!$P$8:$R$2778, 3, FALSE)), "", VLOOKUP(A2978, PerformanceRating!$P$8:$R$2778, 3, FALSE))</f>
        <v>2.6666666666666665</v>
      </c>
      <c r="H2978">
        <f>IF(ISNA(VLOOKUP(A2978, PerformanceRating!$C$2:$N$6710, 11, FALSE)), "", VLOOKUP(A2978, PerformanceRating!$C$2:$N$6710, 11, FALSE))</f>
        <v>3.25</v>
      </c>
      <c r="I2978">
        <f>IF(ISNA(VLOOKUP(A2978, PerformanceRating!$C$2:$N$6710, 12, FALSE)), "", VLOOKUP(A2978, PerformanceRating!$C$2:$N$6710, 12, FALSE))</f>
        <v>2.5</v>
      </c>
    </row>
    <row r="2979" spans="1:9" x14ac:dyDescent="0.25">
      <c r="A2979" s="1">
        <v>44693</v>
      </c>
      <c r="B2979">
        <f>COUNTIF(Employee!$U$2:$U$1471, 'Date Events'!A2979)</f>
        <v>0</v>
      </c>
      <c r="C2979">
        <f>COUNTIF(Employee!$X$2:$X$1471, 'Date Events'!A2979)</f>
        <v>0</v>
      </c>
      <c r="D2979">
        <f t="shared" si="46"/>
        <v>1179</v>
      </c>
      <c r="E2979">
        <f>COUNTIF(Employee!$AA$2:$AA$1471, 'Date Events'!A2979)</f>
        <v>0</v>
      </c>
      <c r="F2979">
        <f>IF(ISNA(VLOOKUP(A2979, PerformanceRating!$P$8:$R$2778, 2, FALSE)), "", VLOOKUP(A2979, PerformanceRating!$P$8:$R$2778, 2, FALSE))</f>
        <v>3.6666666666666665</v>
      </c>
      <c r="G2979">
        <f>IF(ISNA(VLOOKUP(A2979, PerformanceRating!$P$8:$R$2778, 3, FALSE)), "", VLOOKUP(A2979, PerformanceRating!$P$8:$R$2778, 3, FALSE))</f>
        <v>3.3333333333333335</v>
      </c>
      <c r="H2979">
        <f>IF(ISNA(VLOOKUP(A2979, PerformanceRating!$C$2:$N$6710, 11, FALSE)), "", VLOOKUP(A2979, PerformanceRating!$C$2:$N$6710, 11, FALSE))</f>
        <v>2.75</v>
      </c>
      <c r="I2979">
        <f>IF(ISNA(VLOOKUP(A2979, PerformanceRating!$C$2:$N$6710, 12, FALSE)), "", VLOOKUP(A2979, PerformanceRating!$C$2:$N$6710, 12, FALSE))</f>
        <v>2.5</v>
      </c>
    </row>
    <row r="2980" spans="1:9" x14ac:dyDescent="0.25">
      <c r="A2980" s="1">
        <v>44694</v>
      </c>
      <c r="B2980">
        <f>COUNTIF(Employee!$U$2:$U$1471, 'Date Events'!A2980)</f>
        <v>2</v>
      </c>
      <c r="C2980">
        <f>COUNTIF(Employee!$X$2:$X$1471, 'Date Events'!A2980)</f>
        <v>0</v>
      </c>
      <c r="D2980">
        <f t="shared" si="46"/>
        <v>1181</v>
      </c>
      <c r="E2980">
        <f>COUNTIF(Employee!$AA$2:$AA$1471, 'Date Events'!A2980)</f>
        <v>0</v>
      </c>
      <c r="F2980">
        <f>IF(ISNA(VLOOKUP(A2980, PerformanceRating!$P$8:$R$2778, 2, FALSE)), "", VLOOKUP(A2980, PerformanceRating!$P$8:$R$2778, 2, FALSE))</f>
        <v>3.8</v>
      </c>
      <c r="G2980">
        <f>IF(ISNA(VLOOKUP(A2980, PerformanceRating!$P$8:$R$2778, 3, FALSE)), "", VLOOKUP(A2980, PerformanceRating!$P$8:$R$2778, 3, FALSE))</f>
        <v>3.4</v>
      </c>
      <c r="H2980">
        <f>IF(ISNA(VLOOKUP(A2980, PerformanceRating!$C$2:$N$6710, 11, FALSE)), "", VLOOKUP(A2980, PerformanceRating!$C$2:$N$6710, 11, FALSE))</f>
        <v>2</v>
      </c>
      <c r="I2980">
        <f>IF(ISNA(VLOOKUP(A2980, PerformanceRating!$C$2:$N$6710, 12, FALSE)), "", VLOOKUP(A2980, PerformanceRating!$C$2:$N$6710, 12, FALSE))</f>
        <v>4</v>
      </c>
    </row>
    <row r="2981" spans="1:9" x14ac:dyDescent="0.25">
      <c r="A2981" s="1">
        <v>44695</v>
      </c>
      <c r="B2981">
        <f>COUNTIF(Employee!$U$2:$U$1471, 'Date Events'!A2981)</f>
        <v>0</v>
      </c>
      <c r="C2981">
        <f>COUNTIF(Employee!$X$2:$X$1471, 'Date Events'!A2981)</f>
        <v>0</v>
      </c>
      <c r="D2981">
        <f t="shared" si="46"/>
        <v>1181</v>
      </c>
      <c r="E2981">
        <f>COUNTIF(Employee!$AA$2:$AA$1471, 'Date Events'!A2981)</f>
        <v>0</v>
      </c>
      <c r="F2981">
        <f>IF(ISNA(VLOOKUP(A2981, PerformanceRating!$P$8:$R$2778, 2, FALSE)), "", VLOOKUP(A2981, PerformanceRating!$P$8:$R$2778, 2, FALSE))</f>
        <v>3.5</v>
      </c>
      <c r="G2981">
        <f>IF(ISNA(VLOOKUP(A2981, PerformanceRating!$P$8:$R$2778, 3, FALSE)), "", VLOOKUP(A2981, PerformanceRating!$P$8:$R$2778, 3, FALSE))</f>
        <v>3</v>
      </c>
      <c r="H2981">
        <f>IF(ISNA(VLOOKUP(A2981, PerformanceRating!$C$2:$N$6710, 11, FALSE)), "", VLOOKUP(A2981, PerformanceRating!$C$2:$N$6710, 11, FALSE))</f>
        <v>3.25</v>
      </c>
      <c r="I2981">
        <f>IF(ISNA(VLOOKUP(A2981, PerformanceRating!$C$2:$N$6710, 12, FALSE)), "", VLOOKUP(A2981, PerformanceRating!$C$2:$N$6710, 12, FALSE))</f>
        <v>2.5</v>
      </c>
    </row>
    <row r="2982" spans="1:9" x14ac:dyDescent="0.25">
      <c r="A2982" s="1">
        <v>44696</v>
      </c>
      <c r="B2982">
        <f>COUNTIF(Employee!$U$2:$U$1471, 'Date Events'!A2982)</f>
        <v>0</v>
      </c>
      <c r="C2982">
        <f>COUNTIF(Employee!$X$2:$X$1471, 'Date Events'!A2982)</f>
        <v>0</v>
      </c>
      <c r="D2982">
        <f t="shared" si="46"/>
        <v>1181</v>
      </c>
      <c r="E2982">
        <f>COUNTIF(Employee!$AA$2:$AA$1471, 'Date Events'!A2982)</f>
        <v>0</v>
      </c>
      <c r="F2982">
        <f>IF(ISNA(VLOOKUP(A2982, PerformanceRating!$P$8:$R$2778, 2, FALSE)), "", VLOOKUP(A2982, PerformanceRating!$P$8:$R$2778, 2, FALSE))</f>
        <v>4</v>
      </c>
      <c r="G2982">
        <f>IF(ISNA(VLOOKUP(A2982, PerformanceRating!$P$8:$R$2778, 3, FALSE)), "", VLOOKUP(A2982, PerformanceRating!$P$8:$R$2778, 3, FALSE))</f>
        <v>3.5714285714285716</v>
      </c>
      <c r="H2982">
        <f>IF(ISNA(VLOOKUP(A2982, PerformanceRating!$C$2:$N$6710, 11, FALSE)), "", VLOOKUP(A2982, PerformanceRating!$C$2:$N$6710, 11, FALSE))</f>
        <v>3.5</v>
      </c>
      <c r="I2982">
        <f>IF(ISNA(VLOOKUP(A2982, PerformanceRating!$C$2:$N$6710, 12, FALSE)), "", VLOOKUP(A2982, PerformanceRating!$C$2:$N$6710, 12, FALSE))</f>
        <v>2.5</v>
      </c>
    </row>
    <row r="2983" spans="1:9" x14ac:dyDescent="0.25">
      <c r="A2983" s="1">
        <v>44697</v>
      </c>
      <c r="B2983">
        <f>COUNTIF(Employee!$U$2:$U$1471, 'Date Events'!A2983)</f>
        <v>0</v>
      </c>
      <c r="C2983">
        <f>COUNTIF(Employee!$X$2:$X$1471, 'Date Events'!A2983)</f>
        <v>0</v>
      </c>
      <c r="D2983">
        <f t="shared" si="46"/>
        <v>1181</v>
      </c>
      <c r="E2983">
        <f>COUNTIF(Employee!$AA$2:$AA$1471, 'Date Events'!A2983)</f>
        <v>0</v>
      </c>
      <c r="F2983">
        <f>IF(ISNA(VLOOKUP(A2983, PerformanceRating!$P$8:$R$2778, 2, FALSE)), "", VLOOKUP(A2983, PerformanceRating!$P$8:$R$2778, 2, FALSE))</f>
        <v>3</v>
      </c>
      <c r="G2983">
        <f>IF(ISNA(VLOOKUP(A2983, PerformanceRating!$P$8:$R$2778, 3, FALSE)), "", VLOOKUP(A2983, PerformanceRating!$P$8:$R$2778, 3, FALSE))</f>
        <v>3</v>
      </c>
      <c r="H2983">
        <f>IF(ISNA(VLOOKUP(A2983, PerformanceRating!$C$2:$N$6710, 11, FALSE)), "", VLOOKUP(A2983, PerformanceRating!$C$2:$N$6710, 11, FALSE))</f>
        <v>4</v>
      </c>
      <c r="I2983">
        <f>IF(ISNA(VLOOKUP(A2983, PerformanceRating!$C$2:$N$6710, 12, FALSE)), "", VLOOKUP(A2983, PerformanceRating!$C$2:$N$6710, 12, FALSE))</f>
        <v>3</v>
      </c>
    </row>
    <row r="2984" spans="1:9" x14ac:dyDescent="0.25">
      <c r="A2984" s="1">
        <v>44698</v>
      </c>
      <c r="B2984">
        <f>COUNTIF(Employee!$U$2:$U$1471, 'Date Events'!A2984)</f>
        <v>1</v>
      </c>
      <c r="C2984">
        <f>COUNTIF(Employee!$X$2:$X$1471, 'Date Events'!A2984)</f>
        <v>0</v>
      </c>
      <c r="D2984">
        <f t="shared" si="46"/>
        <v>1182</v>
      </c>
      <c r="E2984">
        <f>COUNTIF(Employee!$AA$2:$AA$1471, 'Date Events'!A2984)</f>
        <v>0</v>
      </c>
      <c r="F2984">
        <f>IF(ISNA(VLOOKUP(A2984, PerformanceRating!$P$8:$R$2778, 2, FALSE)), "", VLOOKUP(A2984, PerformanceRating!$P$8:$R$2778, 2, FALSE))</f>
        <v>4.333333333333333</v>
      </c>
      <c r="G2984">
        <f>IF(ISNA(VLOOKUP(A2984, PerformanceRating!$P$8:$R$2778, 3, FALSE)), "", VLOOKUP(A2984, PerformanceRating!$P$8:$R$2778, 3, FALSE))</f>
        <v>3.3333333333333335</v>
      </c>
      <c r="H2984">
        <f>IF(ISNA(VLOOKUP(A2984, PerformanceRating!$C$2:$N$6710, 11, FALSE)), "", VLOOKUP(A2984, PerformanceRating!$C$2:$N$6710, 11, FALSE))</f>
        <v>3</v>
      </c>
      <c r="I2984">
        <f>IF(ISNA(VLOOKUP(A2984, PerformanceRating!$C$2:$N$6710, 12, FALSE)), "", VLOOKUP(A2984, PerformanceRating!$C$2:$N$6710, 12, FALSE))</f>
        <v>4.5</v>
      </c>
    </row>
    <row r="2985" spans="1:9" x14ac:dyDescent="0.25">
      <c r="A2985" s="1">
        <v>44699</v>
      </c>
      <c r="B2985">
        <f>COUNTIF(Employee!$U$2:$U$1471, 'Date Events'!A2985)</f>
        <v>0</v>
      </c>
      <c r="C2985">
        <f>COUNTIF(Employee!$X$2:$X$1471, 'Date Events'!A2985)</f>
        <v>0</v>
      </c>
      <c r="D2985">
        <f t="shared" si="46"/>
        <v>1182</v>
      </c>
      <c r="E2985">
        <f>COUNTIF(Employee!$AA$2:$AA$1471, 'Date Events'!A2985)</f>
        <v>0</v>
      </c>
      <c r="F2985">
        <f>IF(ISNA(VLOOKUP(A2985, PerformanceRating!$P$8:$R$2778, 2, FALSE)), "", VLOOKUP(A2985, PerformanceRating!$P$8:$R$2778, 2, FALSE))</f>
        <v>3.7142857142857144</v>
      </c>
      <c r="G2985">
        <f>IF(ISNA(VLOOKUP(A2985, PerformanceRating!$P$8:$R$2778, 3, FALSE)), "", VLOOKUP(A2985, PerformanceRating!$P$8:$R$2778, 3, FALSE))</f>
        <v>3.2857142857142856</v>
      </c>
      <c r="H2985">
        <f>IF(ISNA(VLOOKUP(A2985, PerformanceRating!$C$2:$N$6710, 11, FALSE)), "", VLOOKUP(A2985, PerformanceRating!$C$2:$N$6710, 11, FALSE))</f>
        <v>4</v>
      </c>
      <c r="I2985">
        <f>IF(ISNA(VLOOKUP(A2985, PerformanceRating!$C$2:$N$6710, 12, FALSE)), "", VLOOKUP(A2985, PerformanceRating!$C$2:$N$6710, 12, FALSE))</f>
        <v>5</v>
      </c>
    </row>
    <row r="2986" spans="1:9" x14ac:dyDescent="0.25">
      <c r="A2986" s="1">
        <v>44700</v>
      </c>
      <c r="B2986">
        <f>COUNTIF(Employee!$U$2:$U$1471, 'Date Events'!A2986)</f>
        <v>1</v>
      </c>
      <c r="C2986">
        <f>COUNTIF(Employee!$X$2:$X$1471, 'Date Events'!A2986)</f>
        <v>0</v>
      </c>
      <c r="D2986">
        <f t="shared" si="46"/>
        <v>1183</v>
      </c>
      <c r="E2986">
        <f>COUNTIF(Employee!$AA$2:$AA$1471, 'Date Events'!A2986)</f>
        <v>0</v>
      </c>
      <c r="F2986">
        <f>IF(ISNA(VLOOKUP(A2986, PerformanceRating!$P$8:$R$2778, 2, FALSE)), "", VLOOKUP(A2986, PerformanceRating!$P$8:$R$2778, 2, FALSE))</f>
        <v>4</v>
      </c>
      <c r="G2986">
        <f>IF(ISNA(VLOOKUP(A2986, PerformanceRating!$P$8:$R$2778, 3, FALSE)), "", VLOOKUP(A2986, PerformanceRating!$P$8:$R$2778, 3, FALSE))</f>
        <v>3.3333333333333335</v>
      </c>
      <c r="H2986">
        <f>IF(ISNA(VLOOKUP(A2986, PerformanceRating!$C$2:$N$6710, 11, FALSE)), "", VLOOKUP(A2986, PerformanceRating!$C$2:$N$6710, 11, FALSE))</f>
        <v>4</v>
      </c>
      <c r="I2986">
        <f>IF(ISNA(VLOOKUP(A2986, PerformanceRating!$C$2:$N$6710, 12, FALSE)), "", VLOOKUP(A2986, PerformanceRating!$C$2:$N$6710, 12, FALSE))</f>
        <v>2.5</v>
      </c>
    </row>
    <row r="2987" spans="1:9" x14ac:dyDescent="0.25">
      <c r="A2987" s="1">
        <v>44701</v>
      </c>
      <c r="B2987">
        <f>COUNTIF(Employee!$U$2:$U$1471, 'Date Events'!A2987)</f>
        <v>0</v>
      </c>
      <c r="C2987">
        <f>COUNTIF(Employee!$X$2:$X$1471, 'Date Events'!A2987)</f>
        <v>1</v>
      </c>
      <c r="D2987">
        <f t="shared" si="46"/>
        <v>1182</v>
      </c>
      <c r="E2987">
        <f>COUNTIF(Employee!$AA$2:$AA$1471, 'Date Events'!A2987)</f>
        <v>0</v>
      </c>
      <c r="F2987">
        <f>IF(ISNA(VLOOKUP(A2987, PerformanceRating!$P$8:$R$2778, 2, FALSE)), "", VLOOKUP(A2987, PerformanceRating!$P$8:$R$2778, 2, FALSE))</f>
        <v>4</v>
      </c>
      <c r="G2987">
        <f>IF(ISNA(VLOOKUP(A2987, PerformanceRating!$P$8:$R$2778, 3, FALSE)), "", VLOOKUP(A2987, PerformanceRating!$P$8:$R$2778, 3, FALSE))</f>
        <v>3.5</v>
      </c>
      <c r="H2987">
        <f>IF(ISNA(VLOOKUP(A2987, PerformanceRating!$C$2:$N$6710, 11, FALSE)), "", VLOOKUP(A2987, PerformanceRating!$C$2:$N$6710, 11, FALSE))</f>
        <v>2.5</v>
      </c>
      <c r="I2987">
        <f>IF(ISNA(VLOOKUP(A2987, PerformanceRating!$C$2:$N$6710, 12, FALSE)), "", VLOOKUP(A2987, PerformanceRating!$C$2:$N$6710, 12, FALSE))</f>
        <v>4</v>
      </c>
    </row>
    <row r="2988" spans="1:9" x14ac:dyDescent="0.25">
      <c r="A2988" s="1">
        <v>44702</v>
      </c>
      <c r="B2988">
        <f>COUNTIF(Employee!$U$2:$U$1471, 'Date Events'!A2988)</f>
        <v>0</v>
      </c>
      <c r="C2988">
        <f>COUNTIF(Employee!$X$2:$X$1471, 'Date Events'!A2988)</f>
        <v>0</v>
      </c>
      <c r="D2988">
        <f t="shared" si="46"/>
        <v>1182</v>
      </c>
      <c r="E2988">
        <f>COUNTIF(Employee!$AA$2:$AA$1471, 'Date Events'!A2988)</f>
        <v>0</v>
      </c>
      <c r="F2988">
        <f>IF(ISNA(VLOOKUP(A2988, PerformanceRating!$P$8:$R$2778, 2, FALSE)), "", VLOOKUP(A2988, PerformanceRating!$P$8:$R$2778, 2, FALSE))</f>
        <v>4</v>
      </c>
      <c r="G2988">
        <f>IF(ISNA(VLOOKUP(A2988, PerformanceRating!$P$8:$R$2778, 3, FALSE)), "", VLOOKUP(A2988, PerformanceRating!$P$8:$R$2778, 3, FALSE))</f>
        <v>3</v>
      </c>
      <c r="H2988">
        <f>IF(ISNA(VLOOKUP(A2988, PerformanceRating!$C$2:$N$6710, 11, FALSE)), "", VLOOKUP(A2988, PerformanceRating!$C$2:$N$6710, 11, FALSE))</f>
        <v>2.25</v>
      </c>
      <c r="I2988">
        <f>IF(ISNA(VLOOKUP(A2988, PerformanceRating!$C$2:$N$6710, 12, FALSE)), "", VLOOKUP(A2988, PerformanceRating!$C$2:$N$6710, 12, FALSE))</f>
        <v>3.5</v>
      </c>
    </row>
    <row r="2989" spans="1:9" x14ac:dyDescent="0.25">
      <c r="A2989" s="1">
        <v>44703</v>
      </c>
      <c r="B2989">
        <f>COUNTIF(Employee!$U$2:$U$1471, 'Date Events'!A2989)</f>
        <v>1</v>
      </c>
      <c r="C2989">
        <f>COUNTIF(Employee!$X$2:$X$1471, 'Date Events'!A2989)</f>
        <v>0</v>
      </c>
      <c r="D2989">
        <f t="shared" si="46"/>
        <v>1183</v>
      </c>
      <c r="E2989">
        <f>COUNTIF(Employee!$AA$2:$AA$1471, 'Date Events'!A2989)</f>
        <v>0</v>
      </c>
      <c r="F2989">
        <f>IF(ISNA(VLOOKUP(A2989, PerformanceRating!$P$8:$R$2778, 2, FALSE)), "", VLOOKUP(A2989, PerformanceRating!$P$8:$R$2778, 2, FALSE))</f>
        <v>3.8</v>
      </c>
      <c r="G2989">
        <f>IF(ISNA(VLOOKUP(A2989, PerformanceRating!$P$8:$R$2778, 3, FALSE)), "", VLOOKUP(A2989, PerformanceRating!$P$8:$R$2778, 3, FALSE))</f>
        <v>3.5</v>
      </c>
      <c r="H2989">
        <f>IF(ISNA(VLOOKUP(A2989, PerformanceRating!$C$2:$N$6710, 11, FALSE)), "", VLOOKUP(A2989, PerformanceRating!$C$2:$N$6710, 11, FALSE))</f>
        <v>3.25</v>
      </c>
      <c r="I2989">
        <f>IF(ISNA(VLOOKUP(A2989, PerformanceRating!$C$2:$N$6710, 12, FALSE)), "", VLOOKUP(A2989, PerformanceRating!$C$2:$N$6710, 12, FALSE))</f>
        <v>4</v>
      </c>
    </row>
    <row r="2990" spans="1:9" x14ac:dyDescent="0.25">
      <c r="A2990" s="1">
        <v>44704</v>
      </c>
      <c r="B2990">
        <f>COUNTIF(Employee!$U$2:$U$1471, 'Date Events'!A2990)</f>
        <v>0</v>
      </c>
      <c r="C2990">
        <f>COUNTIF(Employee!$X$2:$X$1471, 'Date Events'!A2990)</f>
        <v>1</v>
      </c>
      <c r="D2990">
        <f t="shared" si="46"/>
        <v>1182</v>
      </c>
      <c r="E2990">
        <f>COUNTIF(Employee!$AA$2:$AA$1471, 'Date Events'!A2990)</f>
        <v>0</v>
      </c>
      <c r="F2990">
        <f>IF(ISNA(VLOOKUP(A2990, PerformanceRating!$P$8:$R$2778, 2, FALSE)), "", VLOOKUP(A2990, PerformanceRating!$P$8:$R$2778, 2, FALSE))</f>
        <v>4</v>
      </c>
      <c r="G2990">
        <f>IF(ISNA(VLOOKUP(A2990, PerformanceRating!$P$8:$R$2778, 3, FALSE)), "", VLOOKUP(A2990, PerformanceRating!$P$8:$R$2778, 3, FALSE))</f>
        <v>3.3333333333333335</v>
      </c>
      <c r="H2990">
        <f>IF(ISNA(VLOOKUP(A2990, PerformanceRating!$C$2:$N$6710, 11, FALSE)), "", VLOOKUP(A2990, PerformanceRating!$C$2:$N$6710, 11, FALSE))</f>
        <v>3</v>
      </c>
      <c r="I2990">
        <f>IF(ISNA(VLOOKUP(A2990, PerformanceRating!$C$2:$N$6710, 12, FALSE)), "", VLOOKUP(A2990, PerformanceRating!$C$2:$N$6710, 12, FALSE))</f>
        <v>2.5</v>
      </c>
    </row>
    <row r="2991" spans="1:9" x14ac:dyDescent="0.25">
      <c r="A2991" s="1">
        <v>44705</v>
      </c>
      <c r="B2991">
        <f>COUNTIF(Employee!$U$2:$U$1471, 'Date Events'!A2991)</f>
        <v>2</v>
      </c>
      <c r="C2991">
        <f>COUNTIF(Employee!$X$2:$X$1471, 'Date Events'!A2991)</f>
        <v>0</v>
      </c>
      <c r="D2991">
        <f t="shared" si="46"/>
        <v>1184</v>
      </c>
      <c r="E2991">
        <f>COUNTIF(Employee!$AA$2:$AA$1471, 'Date Events'!A2991)</f>
        <v>0</v>
      </c>
      <c r="F2991">
        <f>IF(ISNA(VLOOKUP(A2991, PerformanceRating!$P$8:$R$2778, 2, FALSE)), "", VLOOKUP(A2991, PerformanceRating!$P$8:$R$2778, 2, FALSE))</f>
        <v>4.5</v>
      </c>
      <c r="G2991">
        <f>IF(ISNA(VLOOKUP(A2991, PerformanceRating!$P$8:$R$2778, 3, FALSE)), "", VLOOKUP(A2991, PerformanceRating!$P$8:$R$2778, 3, FALSE))</f>
        <v>3.75</v>
      </c>
      <c r="H2991">
        <f>IF(ISNA(VLOOKUP(A2991, PerformanceRating!$C$2:$N$6710, 11, FALSE)), "", VLOOKUP(A2991, PerformanceRating!$C$2:$N$6710, 11, FALSE))</f>
        <v>2.75</v>
      </c>
      <c r="I2991">
        <f>IF(ISNA(VLOOKUP(A2991, PerformanceRating!$C$2:$N$6710, 12, FALSE)), "", VLOOKUP(A2991, PerformanceRating!$C$2:$N$6710, 12, FALSE))</f>
        <v>4.5</v>
      </c>
    </row>
    <row r="2992" spans="1:9" x14ac:dyDescent="0.25">
      <c r="A2992" s="1">
        <v>44706</v>
      </c>
      <c r="B2992">
        <f>COUNTIF(Employee!$U$2:$U$1471, 'Date Events'!A2992)</f>
        <v>0</v>
      </c>
      <c r="C2992">
        <f>COUNTIF(Employee!$X$2:$X$1471, 'Date Events'!A2992)</f>
        <v>0</v>
      </c>
      <c r="D2992">
        <f t="shared" si="46"/>
        <v>1184</v>
      </c>
      <c r="E2992">
        <f>COUNTIF(Employee!$AA$2:$AA$1471, 'Date Events'!A2992)</f>
        <v>0</v>
      </c>
      <c r="F2992">
        <f>IF(ISNA(VLOOKUP(A2992, PerformanceRating!$P$8:$R$2778, 2, FALSE)), "", VLOOKUP(A2992, PerformanceRating!$P$8:$R$2778, 2, FALSE))</f>
        <v>3.3333333333333335</v>
      </c>
      <c r="G2992">
        <f>IF(ISNA(VLOOKUP(A2992, PerformanceRating!$P$8:$R$2778, 3, FALSE)), "", VLOOKUP(A2992, PerformanceRating!$P$8:$R$2778, 3, FALSE))</f>
        <v>3</v>
      </c>
      <c r="H2992">
        <f>IF(ISNA(VLOOKUP(A2992, PerformanceRating!$C$2:$N$6710, 11, FALSE)), "", VLOOKUP(A2992, PerformanceRating!$C$2:$N$6710, 11, FALSE))</f>
        <v>2</v>
      </c>
      <c r="I2992">
        <f>IF(ISNA(VLOOKUP(A2992, PerformanceRating!$C$2:$N$6710, 12, FALSE)), "", VLOOKUP(A2992, PerformanceRating!$C$2:$N$6710, 12, FALSE))</f>
        <v>3.5</v>
      </c>
    </row>
    <row r="2993" spans="1:9" x14ac:dyDescent="0.25">
      <c r="A2993" s="1">
        <v>44707</v>
      </c>
      <c r="B2993">
        <f>COUNTIF(Employee!$U$2:$U$1471, 'Date Events'!A2993)</f>
        <v>0</v>
      </c>
      <c r="C2993">
        <f>COUNTIF(Employee!$X$2:$X$1471, 'Date Events'!A2993)</f>
        <v>0</v>
      </c>
      <c r="D2993">
        <f t="shared" si="46"/>
        <v>1184</v>
      </c>
      <c r="E2993">
        <f>COUNTIF(Employee!$AA$2:$AA$1471, 'Date Events'!A2993)</f>
        <v>0</v>
      </c>
      <c r="F2993">
        <f>IF(ISNA(VLOOKUP(A2993, PerformanceRating!$P$8:$R$2778, 2, FALSE)), "", VLOOKUP(A2993, PerformanceRating!$P$8:$R$2778, 2, FALSE))</f>
        <v>4</v>
      </c>
      <c r="G2993">
        <f>IF(ISNA(VLOOKUP(A2993, PerformanceRating!$P$8:$R$2778, 3, FALSE)), "", VLOOKUP(A2993, PerformanceRating!$P$8:$R$2778, 3, FALSE))</f>
        <v>3.25</v>
      </c>
      <c r="H2993">
        <f>IF(ISNA(VLOOKUP(A2993, PerformanceRating!$C$2:$N$6710, 11, FALSE)), "", VLOOKUP(A2993, PerformanceRating!$C$2:$N$6710, 11, FALSE))</f>
        <v>2</v>
      </c>
      <c r="I2993">
        <f>IF(ISNA(VLOOKUP(A2993, PerformanceRating!$C$2:$N$6710, 12, FALSE)), "", VLOOKUP(A2993, PerformanceRating!$C$2:$N$6710, 12, FALSE))</f>
        <v>3.5</v>
      </c>
    </row>
    <row r="2994" spans="1:9" x14ac:dyDescent="0.25">
      <c r="A2994" s="1">
        <v>44708</v>
      </c>
      <c r="B2994">
        <f>COUNTIF(Employee!$U$2:$U$1471, 'Date Events'!A2994)</f>
        <v>0</v>
      </c>
      <c r="C2994">
        <f>COUNTIF(Employee!$X$2:$X$1471, 'Date Events'!A2994)</f>
        <v>0</v>
      </c>
      <c r="D2994">
        <f t="shared" si="46"/>
        <v>1184</v>
      </c>
      <c r="E2994">
        <f>COUNTIF(Employee!$AA$2:$AA$1471, 'Date Events'!A2994)</f>
        <v>0</v>
      </c>
      <c r="F2994">
        <f>IF(ISNA(VLOOKUP(A2994, PerformanceRating!$P$8:$R$2778, 2, FALSE)), "", VLOOKUP(A2994, PerformanceRating!$P$8:$R$2778, 2, FALSE))</f>
        <v>3</v>
      </c>
      <c r="G2994">
        <f>IF(ISNA(VLOOKUP(A2994, PerformanceRating!$P$8:$R$2778, 3, FALSE)), "", VLOOKUP(A2994, PerformanceRating!$P$8:$R$2778, 3, FALSE))</f>
        <v>2</v>
      </c>
      <c r="H2994">
        <f>IF(ISNA(VLOOKUP(A2994, PerformanceRating!$C$2:$N$6710, 11, FALSE)), "", VLOOKUP(A2994, PerformanceRating!$C$2:$N$6710, 11, FALSE))</f>
        <v>4</v>
      </c>
      <c r="I2994">
        <f>IF(ISNA(VLOOKUP(A2994, PerformanceRating!$C$2:$N$6710, 12, FALSE)), "", VLOOKUP(A2994, PerformanceRating!$C$2:$N$6710, 12, FALSE))</f>
        <v>2.5</v>
      </c>
    </row>
    <row r="2995" spans="1:9" x14ac:dyDescent="0.25">
      <c r="A2995" s="1">
        <v>44709</v>
      </c>
      <c r="B2995">
        <f>COUNTIF(Employee!$U$2:$U$1471, 'Date Events'!A2995)</f>
        <v>0</v>
      </c>
      <c r="C2995">
        <f>COUNTIF(Employee!$X$2:$X$1471, 'Date Events'!A2995)</f>
        <v>0</v>
      </c>
      <c r="D2995">
        <f t="shared" si="46"/>
        <v>1184</v>
      </c>
      <c r="E2995">
        <f>COUNTIF(Employee!$AA$2:$AA$1471, 'Date Events'!A2995)</f>
        <v>0</v>
      </c>
      <c r="F2995">
        <f>IF(ISNA(VLOOKUP(A2995, PerformanceRating!$P$8:$R$2778, 2, FALSE)), "", VLOOKUP(A2995, PerformanceRating!$P$8:$R$2778, 2, FALSE))</f>
        <v>4.25</v>
      </c>
      <c r="G2995">
        <f>IF(ISNA(VLOOKUP(A2995, PerformanceRating!$P$8:$R$2778, 3, FALSE)), "", VLOOKUP(A2995, PerformanceRating!$P$8:$R$2778, 3, FALSE))</f>
        <v>3.75</v>
      </c>
      <c r="H2995">
        <f>IF(ISNA(VLOOKUP(A2995, PerformanceRating!$C$2:$N$6710, 11, FALSE)), "", VLOOKUP(A2995, PerformanceRating!$C$2:$N$6710, 11, FALSE))</f>
        <v>3.5</v>
      </c>
      <c r="I2995">
        <f>IF(ISNA(VLOOKUP(A2995, PerformanceRating!$C$2:$N$6710, 12, FALSE)), "", VLOOKUP(A2995, PerformanceRating!$C$2:$N$6710, 12, FALSE))</f>
        <v>3</v>
      </c>
    </row>
    <row r="2996" spans="1:9" x14ac:dyDescent="0.25">
      <c r="A2996" s="1">
        <v>44710</v>
      </c>
      <c r="B2996">
        <f>COUNTIF(Employee!$U$2:$U$1471, 'Date Events'!A2996)</f>
        <v>0</v>
      </c>
      <c r="C2996">
        <f>COUNTIF(Employee!$X$2:$X$1471, 'Date Events'!A2996)</f>
        <v>0</v>
      </c>
      <c r="D2996">
        <f t="shared" si="46"/>
        <v>1184</v>
      </c>
      <c r="E2996">
        <f>COUNTIF(Employee!$AA$2:$AA$1471, 'Date Events'!A2996)</f>
        <v>0</v>
      </c>
      <c r="F2996">
        <f>IF(ISNA(VLOOKUP(A2996, PerformanceRating!$P$8:$R$2778, 2, FALSE)), "", VLOOKUP(A2996, PerformanceRating!$P$8:$R$2778, 2, FALSE))</f>
        <v>4</v>
      </c>
      <c r="G2996">
        <f>IF(ISNA(VLOOKUP(A2996, PerformanceRating!$P$8:$R$2778, 3, FALSE)), "", VLOOKUP(A2996, PerformanceRating!$P$8:$R$2778, 3, FALSE))</f>
        <v>3.5</v>
      </c>
      <c r="H2996">
        <f>IF(ISNA(VLOOKUP(A2996, PerformanceRating!$C$2:$N$6710, 11, FALSE)), "", VLOOKUP(A2996, PerformanceRating!$C$2:$N$6710, 11, FALSE))</f>
        <v>3.25</v>
      </c>
      <c r="I2996">
        <f>IF(ISNA(VLOOKUP(A2996, PerformanceRating!$C$2:$N$6710, 12, FALSE)), "", VLOOKUP(A2996, PerformanceRating!$C$2:$N$6710, 12, FALSE))</f>
        <v>3.5</v>
      </c>
    </row>
    <row r="2997" spans="1:9" x14ac:dyDescent="0.25">
      <c r="A2997" s="1">
        <v>44711</v>
      </c>
      <c r="B2997">
        <f>COUNTIF(Employee!$U$2:$U$1471, 'Date Events'!A2997)</f>
        <v>0</v>
      </c>
      <c r="C2997">
        <f>COUNTIF(Employee!$X$2:$X$1471, 'Date Events'!A2997)</f>
        <v>0</v>
      </c>
      <c r="D2997">
        <f t="shared" si="46"/>
        <v>1184</v>
      </c>
      <c r="E2997">
        <f>COUNTIF(Employee!$AA$2:$AA$1471, 'Date Events'!A2997)</f>
        <v>0</v>
      </c>
      <c r="F2997">
        <f>IF(ISNA(VLOOKUP(A2997, PerformanceRating!$P$8:$R$2778, 2, FALSE)), "", VLOOKUP(A2997, PerformanceRating!$P$8:$R$2778, 2, FALSE))</f>
        <v>4</v>
      </c>
      <c r="G2997">
        <f>IF(ISNA(VLOOKUP(A2997, PerformanceRating!$P$8:$R$2778, 3, FALSE)), "", VLOOKUP(A2997, PerformanceRating!$P$8:$R$2778, 3, FALSE))</f>
        <v>3.3333333333333335</v>
      </c>
      <c r="H2997">
        <f>IF(ISNA(VLOOKUP(A2997, PerformanceRating!$C$2:$N$6710, 11, FALSE)), "", VLOOKUP(A2997, PerformanceRating!$C$2:$N$6710, 11, FALSE))</f>
        <v>4.25</v>
      </c>
      <c r="I2997">
        <f>IF(ISNA(VLOOKUP(A2997, PerformanceRating!$C$2:$N$6710, 12, FALSE)), "", VLOOKUP(A2997, PerformanceRating!$C$2:$N$6710, 12, FALSE))</f>
        <v>3.5</v>
      </c>
    </row>
    <row r="2998" spans="1:9" x14ac:dyDescent="0.25">
      <c r="A2998" s="1">
        <v>44712</v>
      </c>
      <c r="B2998">
        <f>COUNTIF(Employee!$U$2:$U$1471, 'Date Events'!A2998)</f>
        <v>1</v>
      </c>
      <c r="C2998">
        <f>COUNTIF(Employee!$X$2:$X$1471, 'Date Events'!A2998)</f>
        <v>0</v>
      </c>
      <c r="D2998">
        <f t="shared" si="46"/>
        <v>1185</v>
      </c>
      <c r="E2998">
        <f>COUNTIF(Employee!$AA$2:$AA$1471, 'Date Events'!A2998)</f>
        <v>0</v>
      </c>
      <c r="F2998">
        <f>IF(ISNA(VLOOKUP(A2998, PerformanceRating!$P$8:$R$2778, 2, FALSE)), "", VLOOKUP(A2998, PerformanceRating!$P$8:$R$2778, 2, FALSE))</f>
        <v>3.2</v>
      </c>
      <c r="G2998">
        <f>IF(ISNA(VLOOKUP(A2998, PerformanceRating!$P$8:$R$2778, 3, FALSE)), "", VLOOKUP(A2998, PerformanceRating!$P$8:$R$2778, 3, FALSE))</f>
        <v>2.4</v>
      </c>
      <c r="H2998">
        <f>IF(ISNA(VLOOKUP(A2998, PerformanceRating!$C$2:$N$6710, 11, FALSE)), "", VLOOKUP(A2998, PerformanceRating!$C$2:$N$6710, 11, FALSE))</f>
        <v>2.75</v>
      </c>
      <c r="I2998">
        <f>IF(ISNA(VLOOKUP(A2998, PerformanceRating!$C$2:$N$6710, 12, FALSE)), "", VLOOKUP(A2998, PerformanceRating!$C$2:$N$6710, 12, FALSE))</f>
        <v>2.5</v>
      </c>
    </row>
    <row r="2999" spans="1:9" x14ac:dyDescent="0.25">
      <c r="A2999" s="1">
        <v>44713</v>
      </c>
      <c r="B2999">
        <f>COUNTIF(Employee!$U$2:$U$1471, 'Date Events'!A2999)</f>
        <v>0</v>
      </c>
      <c r="C2999">
        <f>COUNTIF(Employee!$X$2:$X$1471, 'Date Events'!A2999)</f>
        <v>0</v>
      </c>
      <c r="D2999">
        <f t="shared" si="46"/>
        <v>1185</v>
      </c>
      <c r="E2999">
        <f>COUNTIF(Employee!$AA$2:$AA$1471, 'Date Events'!A2999)</f>
        <v>0</v>
      </c>
      <c r="F2999">
        <f>IF(ISNA(VLOOKUP(A2999, PerformanceRating!$P$8:$R$2778, 2, FALSE)), "", VLOOKUP(A2999, PerformanceRating!$P$8:$R$2778, 2, FALSE))</f>
        <v>4</v>
      </c>
      <c r="G2999">
        <f>IF(ISNA(VLOOKUP(A2999, PerformanceRating!$P$8:$R$2778, 3, FALSE)), "", VLOOKUP(A2999, PerformanceRating!$P$8:$R$2778, 3, FALSE))</f>
        <v>3</v>
      </c>
      <c r="H2999">
        <f>IF(ISNA(VLOOKUP(A2999, PerformanceRating!$C$2:$N$6710, 11, FALSE)), "", VLOOKUP(A2999, PerformanceRating!$C$2:$N$6710, 11, FALSE))</f>
        <v>4.25</v>
      </c>
      <c r="I2999">
        <f>IF(ISNA(VLOOKUP(A2999, PerformanceRating!$C$2:$N$6710, 12, FALSE)), "", VLOOKUP(A2999, PerformanceRating!$C$2:$N$6710, 12, FALSE))</f>
        <v>3.5</v>
      </c>
    </row>
    <row r="3000" spans="1:9" x14ac:dyDescent="0.25">
      <c r="A3000" s="1">
        <v>44714</v>
      </c>
      <c r="B3000">
        <f>COUNTIF(Employee!$U$2:$U$1471, 'Date Events'!A3000)</f>
        <v>0</v>
      </c>
      <c r="C3000">
        <f>COUNTIF(Employee!$X$2:$X$1471, 'Date Events'!A3000)</f>
        <v>0</v>
      </c>
      <c r="D3000">
        <f t="shared" si="46"/>
        <v>1185</v>
      </c>
      <c r="E3000">
        <f>COUNTIF(Employee!$AA$2:$AA$1471, 'Date Events'!A3000)</f>
        <v>0</v>
      </c>
      <c r="F3000">
        <f>IF(ISNA(VLOOKUP(A3000, PerformanceRating!$P$8:$R$2778, 2, FALSE)), "", VLOOKUP(A3000, PerformanceRating!$P$8:$R$2778, 2, FALSE))</f>
        <v>4</v>
      </c>
      <c r="G3000">
        <f>IF(ISNA(VLOOKUP(A3000, PerformanceRating!$P$8:$R$2778, 3, FALSE)), "", VLOOKUP(A3000, PerformanceRating!$P$8:$R$2778, 3, FALSE))</f>
        <v>4</v>
      </c>
      <c r="H3000">
        <f>IF(ISNA(VLOOKUP(A3000, PerformanceRating!$C$2:$N$6710, 11, FALSE)), "", VLOOKUP(A3000, PerformanceRating!$C$2:$N$6710, 11, FALSE))</f>
        <v>3.5</v>
      </c>
      <c r="I3000">
        <f>IF(ISNA(VLOOKUP(A3000, PerformanceRating!$C$2:$N$6710, 12, FALSE)), "", VLOOKUP(A3000, PerformanceRating!$C$2:$N$6710, 12, FALSE))</f>
        <v>4</v>
      </c>
    </row>
    <row r="3001" spans="1:9" x14ac:dyDescent="0.25">
      <c r="A3001" s="1">
        <v>44715</v>
      </c>
      <c r="B3001">
        <f>COUNTIF(Employee!$U$2:$U$1471, 'Date Events'!A3001)</f>
        <v>0</v>
      </c>
      <c r="C3001">
        <f>COUNTIF(Employee!$X$2:$X$1471, 'Date Events'!A3001)</f>
        <v>0</v>
      </c>
      <c r="D3001">
        <f t="shared" si="46"/>
        <v>1185</v>
      </c>
      <c r="E3001">
        <f>COUNTIF(Employee!$AA$2:$AA$1471, 'Date Events'!A3001)</f>
        <v>0</v>
      </c>
      <c r="F3001">
        <f>IF(ISNA(VLOOKUP(A3001, PerformanceRating!$P$8:$R$2778, 2, FALSE)), "", VLOOKUP(A3001, PerformanceRating!$P$8:$R$2778, 2, FALSE))</f>
        <v>3</v>
      </c>
      <c r="G3001">
        <f>IF(ISNA(VLOOKUP(A3001, PerformanceRating!$P$8:$R$2778, 3, FALSE)), "", VLOOKUP(A3001, PerformanceRating!$P$8:$R$2778, 3, FALSE))</f>
        <v>3</v>
      </c>
      <c r="H3001">
        <f>IF(ISNA(VLOOKUP(A3001, PerformanceRating!$C$2:$N$6710, 11, FALSE)), "", VLOOKUP(A3001, PerformanceRating!$C$2:$N$6710, 11, FALSE))</f>
        <v>4</v>
      </c>
      <c r="I3001">
        <f>IF(ISNA(VLOOKUP(A3001, PerformanceRating!$C$2:$N$6710, 12, FALSE)), "", VLOOKUP(A3001, PerformanceRating!$C$2:$N$6710, 12, FALSE))</f>
        <v>3</v>
      </c>
    </row>
    <row r="3002" spans="1:9" x14ac:dyDescent="0.25">
      <c r="A3002" s="1">
        <v>44716</v>
      </c>
      <c r="B3002">
        <f>COUNTIF(Employee!$U$2:$U$1471, 'Date Events'!A3002)</f>
        <v>0</v>
      </c>
      <c r="C3002">
        <f>COUNTIF(Employee!$X$2:$X$1471, 'Date Events'!A3002)</f>
        <v>0</v>
      </c>
      <c r="D3002">
        <f t="shared" si="46"/>
        <v>1185</v>
      </c>
      <c r="E3002">
        <f>COUNTIF(Employee!$AA$2:$AA$1471, 'Date Events'!A3002)</f>
        <v>0</v>
      </c>
      <c r="F3002">
        <f>IF(ISNA(VLOOKUP(A3002, PerformanceRating!$P$8:$R$2778, 2, FALSE)), "", VLOOKUP(A3002, PerformanceRating!$P$8:$R$2778, 2, FALSE))</f>
        <v>3</v>
      </c>
      <c r="G3002">
        <f>IF(ISNA(VLOOKUP(A3002, PerformanceRating!$P$8:$R$2778, 3, FALSE)), "", VLOOKUP(A3002, PerformanceRating!$P$8:$R$2778, 3, FALSE))</f>
        <v>3</v>
      </c>
      <c r="H3002">
        <f>IF(ISNA(VLOOKUP(A3002, PerformanceRating!$C$2:$N$6710, 11, FALSE)), "", VLOOKUP(A3002, PerformanceRating!$C$2:$N$6710, 11, FALSE))</f>
        <v>3.75</v>
      </c>
      <c r="I3002">
        <f>IF(ISNA(VLOOKUP(A3002, PerformanceRating!$C$2:$N$6710, 12, FALSE)), "", VLOOKUP(A3002, PerformanceRating!$C$2:$N$6710, 12, FALSE))</f>
        <v>3</v>
      </c>
    </row>
    <row r="3003" spans="1:9" x14ac:dyDescent="0.25">
      <c r="A3003" s="1">
        <v>44717</v>
      </c>
      <c r="B3003">
        <f>COUNTIF(Employee!$U$2:$U$1471, 'Date Events'!A3003)</f>
        <v>0</v>
      </c>
      <c r="C3003">
        <f>COUNTIF(Employee!$X$2:$X$1471, 'Date Events'!A3003)</f>
        <v>1</v>
      </c>
      <c r="D3003">
        <f t="shared" si="46"/>
        <v>1184</v>
      </c>
      <c r="E3003">
        <f>COUNTIF(Employee!$AA$2:$AA$1471, 'Date Events'!A3003)</f>
        <v>0</v>
      </c>
      <c r="F3003">
        <f>IF(ISNA(VLOOKUP(A3003, PerformanceRating!$P$8:$R$2778, 2, FALSE)), "", VLOOKUP(A3003, PerformanceRating!$P$8:$R$2778, 2, FALSE))</f>
        <v>3.8333333333333335</v>
      </c>
      <c r="G3003">
        <f>IF(ISNA(VLOOKUP(A3003, PerformanceRating!$P$8:$R$2778, 3, FALSE)), "", VLOOKUP(A3003, PerformanceRating!$P$8:$R$2778, 3, FALSE))</f>
        <v>3.1666666666666665</v>
      </c>
      <c r="H3003">
        <f>IF(ISNA(VLOOKUP(A3003, PerformanceRating!$C$2:$N$6710, 11, FALSE)), "", VLOOKUP(A3003, PerformanceRating!$C$2:$N$6710, 11, FALSE))</f>
        <v>2</v>
      </c>
      <c r="I3003">
        <f>IF(ISNA(VLOOKUP(A3003, PerformanceRating!$C$2:$N$6710, 12, FALSE)), "", VLOOKUP(A3003, PerformanceRating!$C$2:$N$6710, 12, FALSE))</f>
        <v>4</v>
      </c>
    </row>
    <row r="3004" spans="1:9" x14ac:dyDescent="0.25">
      <c r="A3004" s="1">
        <v>44718</v>
      </c>
      <c r="B3004">
        <f>COUNTIF(Employee!$U$2:$U$1471, 'Date Events'!A3004)</f>
        <v>0</v>
      </c>
      <c r="C3004">
        <f>COUNTIF(Employee!$X$2:$X$1471, 'Date Events'!A3004)</f>
        <v>0</v>
      </c>
      <c r="D3004">
        <f t="shared" si="46"/>
        <v>1184</v>
      </c>
      <c r="E3004">
        <f>COUNTIF(Employee!$AA$2:$AA$1471, 'Date Events'!A3004)</f>
        <v>0</v>
      </c>
      <c r="F3004">
        <f>IF(ISNA(VLOOKUP(A3004, PerformanceRating!$P$8:$R$2778, 2, FALSE)), "", VLOOKUP(A3004, PerformanceRating!$P$8:$R$2778, 2, FALSE))</f>
        <v>4.333333333333333</v>
      </c>
      <c r="G3004">
        <f>IF(ISNA(VLOOKUP(A3004, PerformanceRating!$P$8:$R$2778, 3, FALSE)), "", VLOOKUP(A3004, PerformanceRating!$P$8:$R$2778, 3, FALSE))</f>
        <v>4</v>
      </c>
      <c r="H3004">
        <f>IF(ISNA(VLOOKUP(A3004, PerformanceRating!$C$2:$N$6710, 11, FALSE)), "", VLOOKUP(A3004, PerformanceRating!$C$2:$N$6710, 11, FALSE))</f>
        <v>3</v>
      </c>
      <c r="I3004">
        <f>IF(ISNA(VLOOKUP(A3004, PerformanceRating!$C$2:$N$6710, 12, FALSE)), "", VLOOKUP(A3004, PerformanceRating!$C$2:$N$6710, 12, FALSE))</f>
        <v>4</v>
      </c>
    </row>
    <row r="3005" spans="1:9" x14ac:dyDescent="0.25">
      <c r="A3005" s="1">
        <v>44719</v>
      </c>
      <c r="B3005">
        <f>COUNTIF(Employee!$U$2:$U$1471, 'Date Events'!A3005)</f>
        <v>1</v>
      </c>
      <c r="C3005">
        <f>COUNTIF(Employee!$X$2:$X$1471, 'Date Events'!A3005)</f>
        <v>0</v>
      </c>
      <c r="D3005">
        <f t="shared" si="46"/>
        <v>1185</v>
      </c>
      <c r="E3005">
        <f>COUNTIF(Employee!$AA$2:$AA$1471, 'Date Events'!A3005)</f>
        <v>0</v>
      </c>
      <c r="F3005">
        <f>IF(ISNA(VLOOKUP(A3005, PerformanceRating!$P$8:$R$2778, 2, FALSE)), "", VLOOKUP(A3005, PerformanceRating!$P$8:$R$2778, 2, FALSE))</f>
        <v>3.75</v>
      </c>
      <c r="G3005">
        <f>IF(ISNA(VLOOKUP(A3005, PerformanceRating!$P$8:$R$2778, 3, FALSE)), "", VLOOKUP(A3005, PerformanceRating!$P$8:$R$2778, 3, FALSE))</f>
        <v>3.25</v>
      </c>
      <c r="H3005">
        <f>IF(ISNA(VLOOKUP(A3005, PerformanceRating!$C$2:$N$6710, 11, FALSE)), "", VLOOKUP(A3005, PerformanceRating!$C$2:$N$6710, 11, FALSE))</f>
        <v>3.25</v>
      </c>
      <c r="I3005">
        <f>IF(ISNA(VLOOKUP(A3005, PerformanceRating!$C$2:$N$6710, 12, FALSE)), "", VLOOKUP(A3005, PerformanceRating!$C$2:$N$6710, 12, FALSE))</f>
        <v>3.5</v>
      </c>
    </row>
    <row r="3006" spans="1:9" x14ac:dyDescent="0.25">
      <c r="A3006" s="1">
        <v>44720</v>
      </c>
      <c r="B3006">
        <f>COUNTIF(Employee!$U$2:$U$1471, 'Date Events'!A3006)</f>
        <v>1</v>
      </c>
      <c r="C3006">
        <f>COUNTIF(Employee!$X$2:$X$1471, 'Date Events'!A3006)</f>
        <v>0</v>
      </c>
      <c r="D3006">
        <f t="shared" si="46"/>
        <v>1186</v>
      </c>
      <c r="E3006">
        <f>COUNTIF(Employee!$AA$2:$AA$1471, 'Date Events'!A3006)</f>
        <v>0</v>
      </c>
      <c r="F3006">
        <f>IF(ISNA(VLOOKUP(A3006, PerformanceRating!$P$8:$R$2778, 2, FALSE)), "", VLOOKUP(A3006, PerformanceRating!$P$8:$R$2778, 2, FALSE))</f>
        <v>3.6666666666666665</v>
      </c>
      <c r="G3006">
        <f>IF(ISNA(VLOOKUP(A3006, PerformanceRating!$P$8:$R$2778, 3, FALSE)), "", VLOOKUP(A3006, PerformanceRating!$P$8:$R$2778, 3, FALSE))</f>
        <v>2.6666666666666665</v>
      </c>
      <c r="H3006">
        <f>IF(ISNA(VLOOKUP(A3006, PerformanceRating!$C$2:$N$6710, 11, FALSE)), "", VLOOKUP(A3006, PerformanceRating!$C$2:$N$6710, 11, FALSE))</f>
        <v>4</v>
      </c>
      <c r="I3006">
        <f>IF(ISNA(VLOOKUP(A3006, PerformanceRating!$C$2:$N$6710, 12, FALSE)), "", VLOOKUP(A3006, PerformanceRating!$C$2:$N$6710, 12, FALSE))</f>
        <v>3.5</v>
      </c>
    </row>
    <row r="3007" spans="1:9" x14ac:dyDescent="0.25">
      <c r="A3007" s="1">
        <v>44721</v>
      </c>
      <c r="B3007">
        <f>COUNTIF(Employee!$U$2:$U$1471, 'Date Events'!A3007)</f>
        <v>1</v>
      </c>
      <c r="C3007">
        <f>COUNTIF(Employee!$X$2:$X$1471, 'Date Events'!A3007)</f>
        <v>0</v>
      </c>
      <c r="D3007">
        <f t="shared" si="46"/>
        <v>1187</v>
      </c>
      <c r="E3007">
        <f>COUNTIF(Employee!$AA$2:$AA$1471, 'Date Events'!A3007)</f>
        <v>0</v>
      </c>
      <c r="F3007">
        <f>IF(ISNA(VLOOKUP(A3007, PerformanceRating!$P$8:$R$2778, 2, FALSE)), "", VLOOKUP(A3007, PerformanceRating!$P$8:$R$2778, 2, FALSE))</f>
        <v>3.6666666666666665</v>
      </c>
      <c r="G3007">
        <f>IF(ISNA(VLOOKUP(A3007, PerformanceRating!$P$8:$R$2778, 3, FALSE)), "", VLOOKUP(A3007, PerformanceRating!$P$8:$R$2778, 3, FALSE))</f>
        <v>3.3333333333333335</v>
      </c>
      <c r="H3007">
        <f>IF(ISNA(VLOOKUP(A3007, PerformanceRating!$C$2:$N$6710, 11, FALSE)), "", VLOOKUP(A3007, PerformanceRating!$C$2:$N$6710, 11, FALSE))</f>
        <v>4</v>
      </c>
      <c r="I3007">
        <f>IF(ISNA(VLOOKUP(A3007, PerformanceRating!$C$2:$N$6710, 12, FALSE)), "", VLOOKUP(A3007, PerformanceRating!$C$2:$N$6710, 12, FALSE))</f>
        <v>2.5</v>
      </c>
    </row>
    <row r="3008" spans="1:9" x14ac:dyDescent="0.25">
      <c r="A3008" s="1">
        <v>44722</v>
      </c>
      <c r="B3008">
        <f>COUNTIF(Employee!$U$2:$U$1471, 'Date Events'!A3008)</f>
        <v>0</v>
      </c>
      <c r="C3008">
        <f>COUNTIF(Employee!$X$2:$X$1471, 'Date Events'!A3008)</f>
        <v>0</v>
      </c>
      <c r="D3008">
        <f t="shared" si="46"/>
        <v>1187</v>
      </c>
      <c r="E3008">
        <f>COUNTIF(Employee!$AA$2:$AA$1471, 'Date Events'!A3008)</f>
        <v>0</v>
      </c>
      <c r="F3008">
        <f>IF(ISNA(VLOOKUP(A3008, PerformanceRating!$P$8:$R$2778, 2, FALSE)), "", VLOOKUP(A3008, PerformanceRating!$P$8:$R$2778, 2, FALSE))</f>
        <v>5</v>
      </c>
      <c r="G3008">
        <f>IF(ISNA(VLOOKUP(A3008, PerformanceRating!$P$8:$R$2778, 3, FALSE)), "", VLOOKUP(A3008, PerformanceRating!$P$8:$R$2778, 3, FALSE))</f>
        <v>4.5</v>
      </c>
      <c r="H3008">
        <f>IF(ISNA(VLOOKUP(A3008, PerformanceRating!$C$2:$N$6710, 11, FALSE)), "", VLOOKUP(A3008, PerformanceRating!$C$2:$N$6710, 11, FALSE))</f>
        <v>4</v>
      </c>
      <c r="I3008">
        <f>IF(ISNA(VLOOKUP(A3008, PerformanceRating!$C$2:$N$6710, 12, FALSE)), "", VLOOKUP(A3008, PerformanceRating!$C$2:$N$6710, 12, FALSE))</f>
        <v>4.5</v>
      </c>
    </row>
    <row r="3009" spans="1:9" x14ac:dyDescent="0.25">
      <c r="A3009" s="1">
        <v>44723</v>
      </c>
      <c r="B3009">
        <f>COUNTIF(Employee!$U$2:$U$1471, 'Date Events'!A3009)</f>
        <v>0</v>
      </c>
      <c r="C3009">
        <f>COUNTIF(Employee!$X$2:$X$1471, 'Date Events'!A3009)</f>
        <v>0</v>
      </c>
      <c r="D3009">
        <f t="shared" si="46"/>
        <v>1187</v>
      </c>
      <c r="E3009">
        <f>COUNTIF(Employee!$AA$2:$AA$1471, 'Date Events'!A3009)</f>
        <v>0</v>
      </c>
      <c r="F3009">
        <f>IF(ISNA(VLOOKUP(A3009, PerformanceRating!$P$8:$R$2778, 2, FALSE)), "", VLOOKUP(A3009, PerformanceRating!$P$8:$R$2778, 2, FALSE))</f>
        <v>3</v>
      </c>
      <c r="G3009">
        <f>IF(ISNA(VLOOKUP(A3009, PerformanceRating!$P$8:$R$2778, 3, FALSE)), "", VLOOKUP(A3009, PerformanceRating!$P$8:$R$2778, 3, FALSE))</f>
        <v>3</v>
      </c>
      <c r="H3009">
        <f>IF(ISNA(VLOOKUP(A3009, PerformanceRating!$C$2:$N$6710, 11, FALSE)), "", VLOOKUP(A3009, PerformanceRating!$C$2:$N$6710, 11, FALSE))</f>
        <v>4.5</v>
      </c>
      <c r="I3009">
        <f>IF(ISNA(VLOOKUP(A3009, PerformanceRating!$C$2:$N$6710, 12, FALSE)), "", VLOOKUP(A3009, PerformanceRating!$C$2:$N$6710, 12, FALSE))</f>
        <v>3</v>
      </c>
    </row>
    <row r="3010" spans="1:9" x14ac:dyDescent="0.25">
      <c r="A3010" s="1">
        <v>44724</v>
      </c>
      <c r="B3010">
        <f>COUNTIF(Employee!$U$2:$U$1471, 'Date Events'!A3010)</f>
        <v>1</v>
      </c>
      <c r="C3010">
        <f>COUNTIF(Employee!$X$2:$X$1471, 'Date Events'!A3010)</f>
        <v>0</v>
      </c>
      <c r="D3010">
        <f t="shared" si="46"/>
        <v>1188</v>
      </c>
      <c r="E3010">
        <f>COUNTIF(Employee!$AA$2:$AA$1471, 'Date Events'!A3010)</f>
        <v>0</v>
      </c>
      <c r="F3010">
        <f>IF(ISNA(VLOOKUP(A3010, PerformanceRating!$P$8:$R$2778, 2, FALSE)), "", VLOOKUP(A3010, PerformanceRating!$P$8:$R$2778, 2, FALSE))</f>
        <v>3</v>
      </c>
      <c r="G3010">
        <f>IF(ISNA(VLOOKUP(A3010, PerformanceRating!$P$8:$R$2778, 3, FALSE)), "", VLOOKUP(A3010, PerformanceRating!$P$8:$R$2778, 3, FALSE))</f>
        <v>3</v>
      </c>
      <c r="H3010">
        <f>IF(ISNA(VLOOKUP(A3010, PerformanceRating!$C$2:$N$6710, 11, FALSE)), "", VLOOKUP(A3010, PerformanceRating!$C$2:$N$6710, 11, FALSE))</f>
        <v>2.75</v>
      </c>
      <c r="I3010">
        <f>IF(ISNA(VLOOKUP(A3010, PerformanceRating!$C$2:$N$6710, 12, FALSE)), "", VLOOKUP(A3010, PerformanceRating!$C$2:$N$6710, 12, FALSE))</f>
        <v>3</v>
      </c>
    </row>
    <row r="3011" spans="1:9" x14ac:dyDescent="0.25">
      <c r="A3011" s="1">
        <v>44725</v>
      </c>
      <c r="B3011">
        <f>COUNTIF(Employee!$U$2:$U$1471, 'Date Events'!A3011)</f>
        <v>0</v>
      </c>
      <c r="C3011">
        <f>COUNTIF(Employee!$X$2:$X$1471, 'Date Events'!A3011)</f>
        <v>1</v>
      </c>
      <c r="D3011">
        <f t="shared" si="46"/>
        <v>1187</v>
      </c>
      <c r="E3011">
        <f>COUNTIF(Employee!$AA$2:$AA$1471, 'Date Events'!A3011)</f>
        <v>0</v>
      </c>
      <c r="F3011">
        <f>IF(ISNA(VLOOKUP(A3011, PerformanceRating!$P$8:$R$2778, 2, FALSE)), "", VLOOKUP(A3011, PerformanceRating!$P$8:$R$2778, 2, FALSE))</f>
        <v>3.5</v>
      </c>
      <c r="G3011">
        <f>IF(ISNA(VLOOKUP(A3011, PerformanceRating!$P$8:$R$2778, 3, FALSE)), "", VLOOKUP(A3011, PerformanceRating!$P$8:$R$2778, 3, FALSE))</f>
        <v>2.8333333333333335</v>
      </c>
      <c r="H3011">
        <f>IF(ISNA(VLOOKUP(A3011, PerformanceRating!$C$2:$N$6710, 11, FALSE)), "", VLOOKUP(A3011, PerformanceRating!$C$2:$N$6710, 11, FALSE))</f>
        <v>3.5</v>
      </c>
      <c r="I3011">
        <f>IF(ISNA(VLOOKUP(A3011, PerformanceRating!$C$2:$N$6710, 12, FALSE)), "", VLOOKUP(A3011, PerformanceRating!$C$2:$N$6710, 12, FALSE))</f>
        <v>2.5</v>
      </c>
    </row>
    <row r="3012" spans="1:9" x14ac:dyDescent="0.25">
      <c r="A3012" s="1">
        <v>44726</v>
      </c>
      <c r="B3012">
        <f>COUNTIF(Employee!$U$2:$U$1471, 'Date Events'!A3012)</f>
        <v>0</v>
      </c>
      <c r="C3012">
        <f>COUNTIF(Employee!$X$2:$X$1471, 'Date Events'!A3012)</f>
        <v>0</v>
      </c>
      <c r="D3012">
        <f t="shared" ref="D3012:D3075" si="47">D3011+B3012-C3012</f>
        <v>1187</v>
      </c>
      <c r="E3012">
        <f>COUNTIF(Employee!$AA$2:$AA$1471, 'Date Events'!A3012)</f>
        <v>0</v>
      </c>
      <c r="F3012">
        <f>IF(ISNA(VLOOKUP(A3012, PerformanceRating!$P$8:$R$2778, 2, FALSE)), "", VLOOKUP(A3012, PerformanceRating!$P$8:$R$2778, 2, FALSE))</f>
        <v>4</v>
      </c>
      <c r="G3012">
        <f>IF(ISNA(VLOOKUP(A3012, PerformanceRating!$P$8:$R$2778, 3, FALSE)), "", VLOOKUP(A3012, PerformanceRating!$P$8:$R$2778, 3, FALSE))</f>
        <v>3.25</v>
      </c>
      <c r="H3012">
        <f>IF(ISNA(VLOOKUP(A3012, PerformanceRating!$C$2:$N$6710, 11, FALSE)), "", VLOOKUP(A3012, PerformanceRating!$C$2:$N$6710, 11, FALSE))</f>
        <v>4.75</v>
      </c>
      <c r="I3012">
        <f>IF(ISNA(VLOOKUP(A3012, PerformanceRating!$C$2:$N$6710, 12, FALSE)), "", VLOOKUP(A3012, PerformanceRating!$C$2:$N$6710, 12, FALSE))</f>
        <v>5</v>
      </c>
    </row>
    <row r="3013" spans="1:9" x14ac:dyDescent="0.25">
      <c r="A3013" s="1">
        <v>44727</v>
      </c>
      <c r="B3013">
        <f>COUNTIF(Employee!$U$2:$U$1471, 'Date Events'!A3013)</f>
        <v>0</v>
      </c>
      <c r="C3013">
        <f>COUNTIF(Employee!$X$2:$X$1471, 'Date Events'!A3013)</f>
        <v>0</v>
      </c>
      <c r="D3013">
        <f t="shared" si="47"/>
        <v>1187</v>
      </c>
      <c r="E3013">
        <f>COUNTIF(Employee!$AA$2:$AA$1471, 'Date Events'!A3013)</f>
        <v>0</v>
      </c>
      <c r="F3013">
        <f>IF(ISNA(VLOOKUP(A3013, PerformanceRating!$P$8:$R$2778, 2, FALSE)), "", VLOOKUP(A3013, PerformanceRating!$P$8:$R$2778, 2, FALSE))</f>
        <v>3</v>
      </c>
      <c r="G3013">
        <f>IF(ISNA(VLOOKUP(A3013, PerformanceRating!$P$8:$R$2778, 3, FALSE)), "", VLOOKUP(A3013, PerformanceRating!$P$8:$R$2778, 3, FALSE))</f>
        <v>2</v>
      </c>
      <c r="H3013">
        <f>IF(ISNA(VLOOKUP(A3013, PerformanceRating!$C$2:$N$6710, 11, FALSE)), "", VLOOKUP(A3013, PerformanceRating!$C$2:$N$6710, 11, FALSE))</f>
        <v>2.25</v>
      </c>
      <c r="I3013">
        <f>IF(ISNA(VLOOKUP(A3013, PerformanceRating!$C$2:$N$6710, 12, FALSE)), "", VLOOKUP(A3013, PerformanceRating!$C$2:$N$6710, 12, FALSE))</f>
        <v>2.5</v>
      </c>
    </row>
    <row r="3014" spans="1:9" x14ac:dyDescent="0.25">
      <c r="A3014" s="1">
        <v>44728</v>
      </c>
      <c r="B3014">
        <f>COUNTIF(Employee!$U$2:$U$1471, 'Date Events'!A3014)</f>
        <v>1</v>
      </c>
      <c r="C3014">
        <f>COUNTIF(Employee!$X$2:$X$1471, 'Date Events'!A3014)</f>
        <v>0</v>
      </c>
      <c r="D3014">
        <f t="shared" si="47"/>
        <v>1188</v>
      </c>
      <c r="E3014">
        <f>COUNTIF(Employee!$AA$2:$AA$1471, 'Date Events'!A3014)</f>
        <v>0</v>
      </c>
      <c r="F3014">
        <f>IF(ISNA(VLOOKUP(A3014, PerformanceRating!$P$8:$R$2778, 2, FALSE)), "", VLOOKUP(A3014, PerformanceRating!$P$8:$R$2778, 2, FALSE))</f>
        <v>4</v>
      </c>
      <c r="G3014">
        <f>IF(ISNA(VLOOKUP(A3014, PerformanceRating!$P$8:$R$2778, 3, FALSE)), "", VLOOKUP(A3014, PerformanceRating!$P$8:$R$2778, 3, FALSE))</f>
        <v>3.4285714285714284</v>
      </c>
      <c r="H3014">
        <f>IF(ISNA(VLOOKUP(A3014, PerformanceRating!$C$2:$N$6710, 11, FALSE)), "", VLOOKUP(A3014, PerformanceRating!$C$2:$N$6710, 11, FALSE))</f>
        <v>1.75</v>
      </c>
      <c r="I3014">
        <f>IF(ISNA(VLOOKUP(A3014, PerformanceRating!$C$2:$N$6710, 12, FALSE)), "", VLOOKUP(A3014, PerformanceRating!$C$2:$N$6710, 12, FALSE))</f>
        <v>3.5</v>
      </c>
    </row>
    <row r="3015" spans="1:9" x14ac:dyDescent="0.25">
      <c r="A3015" s="1">
        <v>44729</v>
      </c>
      <c r="B3015">
        <f>COUNTIF(Employee!$U$2:$U$1471, 'Date Events'!A3015)</f>
        <v>0</v>
      </c>
      <c r="C3015">
        <f>COUNTIF(Employee!$X$2:$X$1471, 'Date Events'!A3015)</f>
        <v>1</v>
      </c>
      <c r="D3015">
        <f t="shared" si="47"/>
        <v>1187</v>
      </c>
      <c r="E3015">
        <f>COUNTIF(Employee!$AA$2:$AA$1471, 'Date Events'!A3015)</f>
        <v>0</v>
      </c>
      <c r="F3015">
        <f>IF(ISNA(VLOOKUP(A3015, PerformanceRating!$P$8:$R$2778, 2, FALSE)), "", VLOOKUP(A3015, PerformanceRating!$P$8:$R$2778, 2, FALSE))</f>
        <v>3.5</v>
      </c>
      <c r="G3015">
        <f>IF(ISNA(VLOOKUP(A3015, PerformanceRating!$P$8:$R$2778, 3, FALSE)), "", VLOOKUP(A3015, PerformanceRating!$P$8:$R$2778, 3, FALSE))</f>
        <v>3</v>
      </c>
      <c r="H3015">
        <f>IF(ISNA(VLOOKUP(A3015, PerformanceRating!$C$2:$N$6710, 11, FALSE)), "", VLOOKUP(A3015, PerformanceRating!$C$2:$N$6710, 11, FALSE))</f>
        <v>4</v>
      </c>
      <c r="I3015">
        <f>IF(ISNA(VLOOKUP(A3015, PerformanceRating!$C$2:$N$6710, 12, FALSE)), "", VLOOKUP(A3015, PerformanceRating!$C$2:$N$6710, 12, FALSE))</f>
        <v>4</v>
      </c>
    </row>
    <row r="3016" spans="1:9" x14ac:dyDescent="0.25">
      <c r="A3016" s="1">
        <v>44730</v>
      </c>
      <c r="B3016">
        <f>COUNTIF(Employee!$U$2:$U$1471, 'Date Events'!A3016)</f>
        <v>0</v>
      </c>
      <c r="C3016">
        <f>COUNTIF(Employee!$X$2:$X$1471, 'Date Events'!A3016)</f>
        <v>0</v>
      </c>
      <c r="D3016">
        <f t="shared" si="47"/>
        <v>1187</v>
      </c>
      <c r="E3016">
        <f>COUNTIF(Employee!$AA$2:$AA$1471, 'Date Events'!A3016)</f>
        <v>0</v>
      </c>
      <c r="F3016">
        <f>IF(ISNA(VLOOKUP(A3016, PerformanceRating!$P$8:$R$2778, 2, FALSE)), "", VLOOKUP(A3016, PerformanceRating!$P$8:$R$2778, 2, FALSE))</f>
        <v>4</v>
      </c>
      <c r="G3016">
        <f>IF(ISNA(VLOOKUP(A3016, PerformanceRating!$P$8:$R$2778, 3, FALSE)), "", VLOOKUP(A3016, PerformanceRating!$P$8:$R$2778, 3, FALSE))</f>
        <v>4</v>
      </c>
      <c r="H3016">
        <f>IF(ISNA(VLOOKUP(A3016, PerformanceRating!$C$2:$N$6710, 11, FALSE)), "", VLOOKUP(A3016, PerformanceRating!$C$2:$N$6710, 11, FALSE))</f>
        <v>4.5</v>
      </c>
      <c r="I3016">
        <f>IF(ISNA(VLOOKUP(A3016, PerformanceRating!$C$2:$N$6710, 12, FALSE)), "", VLOOKUP(A3016, PerformanceRating!$C$2:$N$6710, 12, FALSE))</f>
        <v>4</v>
      </c>
    </row>
    <row r="3017" spans="1:9" x14ac:dyDescent="0.25">
      <c r="A3017" s="1">
        <v>44731</v>
      </c>
      <c r="B3017">
        <f>COUNTIF(Employee!$U$2:$U$1471, 'Date Events'!A3017)</f>
        <v>1</v>
      </c>
      <c r="C3017">
        <f>COUNTIF(Employee!$X$2:$X$1471, 'Date Events'!A3017)</f>
        <v>0</v>
      </c>
      <c r="D3017">
        <f t="shared" si="47"/>
        <v>1188</v>
      </c>
      <c r="E3017">
        <f>COUNTIF(Employee!$AA$2:$AA$1471, 'Date Events'!A3017)</f>
        <v>0</v>
      </c>
      <c r="F3017" t="str">
        <f>IF(ISNA(VLOOKUP(A3017, PerformanceRating!$P$8:$R$2778, 2, FALSE)), "", VLOOKUP(A3017, PerformanceRating!$P$8:$R$2778, 2, FALSE))</f>
        <v/>
      </c>
      <c r="G3017" t="str">
        <f>IF(ISNA(VLOOKUP(A3017, PerformanceRating!$P$8:$R$2778, 3, FALSE)), "", VLOOKUP(A3017, PerformanceRating!$P$8:$R$2778, 3, FALSE))</f>
        <v/>
      </c>
      <c r="H3017" t="str">
        <f>IF(ISNA(VLOOKUP(A3017, PerformanceRating!$C$2:$N$6710, 11, FALSE)), "", VLOOKUP(A3017, PerformanceRating!$C$2:$N$6710, 11, FALSE))</f>
        <v/>
      </c>
      <c r="I3017" t="str">
        <f>IF(ISNA(VLOOKUP(A3017, PerformanceRating!$C$2:$N$6710, 12, FALSE)), "", VLOOKUP(A3017, PerformanceRating!$C$2:$N$6710, 12, FALSE))</f>
        <v/>
      </c>
    </row>
    <row r="3018" spans="1:9" x14ac:dyDescent="0.25">
      <c r="A3018" s="1">
        <v>44732</v>
      </c>
      <c r="B3018">
        <f>COUNTIF(Employee!$U$2:$U$1471, 'Date Events'!A3018)</f>
        <v>0</v>
      </c>
      <c r="C3018">
        <f>COUNTIF(Employee!$X$2:$X$1471, 'Date Events'!A3018)</f>
        <v>0</v>
      </c>
      <c r="D3018">
        <f t="shared" si="47"/>
        <v>1188</v>
      </c>
      <c r="E3018">
        <f>COUNTIF(Employee!$AA$2:$AA$1471, 'Date Events'!A3018)</f>
        <v>0</v>
      </c>
      <c r="F3018">
        <f>IF(ISNA(VLOOKUP(A3018, PerformanceRating!$P$8:$R$2778, 2, FALSE)), "", VLOOKUP(A3018, PerformanceRating!$P$8:$R$2778, 2, FALSE))</f>
        <v>3.6666666666666665</v>
      </c>
      <c r="G3018">
        <f>IF(ISNA(VLOOKUP(A3018, PerformanceRating!$P$8:$R$2778, 3, FALSE)), "", VLOOKUP(A3018, PerformanceRating!$P$8:$R$2778, 3, FALSE))</f>
        <v>3.3333333333333335</v>
      </c>
      <c r="H3018">
        <f>IF(ISNA(VLOOKUP(A3018, PerformanceRating!$C$2:$N$6710, 11, FALSE)), "", VLOOKUP(A3018, PerformanceRating!$C$2:$N$6710, 11, FALSE))</f>
        <v>3</v>
      </c>
      <c r="I3018">
        <f>IF(ISNA(VLOOKUP(A3018, PerformanceRating!$C$2:$N$6710, 12, FALSE)), "", VLOOKUP(A3018, PerformanceRating!$C$2:$N$6710, 12, FALSE))</f>
        <v>3.5</v>
      </c>
    </row>
    <row r="3019" spans="1:9" x14ac:dyDescent="0.25">
      <c r="A3019" s="1">
        <v>44733</v>
      </c>
      <c r="B3019">
        <f>COUNTIF(Employee!$U$2:$U$1471, 'Date Events'!A3019)</f>
        <v>3</v>
      </c>
      <c r="C3019">
        <f>COUNTIF(Employee!$X$2:$X$1471, 'Date Events'!A3019)</f>
        <v>0</v>
      </c>
      <c r="D3019">
        <f t="shared" si="47"/>
        <v>1191</v>
      </c>
      <c r="E3019">
        <f>COUNTIF(Employee!$AA$2:$AA$1471, 'Date Events'!A3019)</f>
        <v>0</v>
      </c>
      <c r="F3019">
        <f>IF(ISNA(VLOOKUP(A3019, PerformanceRating!$P$8:$R$2778, 2, FALSE)), "", VLOOKUP(A3019, PerformanceRating!$P$8:$R$2778, 2, FALSE))</f>
        <v>3.5</v>
      </c>
      <c r="G3019">
        <f>IF(ISNA(VLOOKUP(A3019, PerformanceRating!$P$8:$R$2778, 3, FALSE)), "", VLOOKUP(A3019, PerformanceRating!$P$8:$R$2778, 3, FALSE))</f>
        <v>2.5</v>
      </c>
      <c r="H3019">
        <f>IF(ISNA(VLOOKUP(A3019, PerformanceRating!$C$2:$N$6710, 11, FALSE)), "", VLOOKUP(A3019, PerformanceRating!$C$2:$N$6710, 11, FALSE))</f>
        <v>4.75</v>
      </c>
      <c r="I3019">
        <f>IF(ISNA(VLOOKUP(A3019, PerformanceRating!$C$2:$N$6710, 12, FALSE)), "", VLOOKUP(A3019, PerformanceRating!$C$2:$N$6710, 12, FALSE))</f>
        <v>2.5</v>
      </c>
    </row>
    <row r="3020" spans="1:9" x14ac:dyDescent="0.25">
      <c r="A3020" s="1">
        <v>44734</v>
      </c>
      <c r="B3020">
        <f>COUNTIF(Employee!$U$2:$U$1471, 'Date Events'!A3020)</f>
        <v>0</v>
      </c>
      <c r="C3020">
        <f>COUNTIF(Employee!$X$2:$X$1471, 'Date Events'!A3020)</f>
        <v>1</v>
      </c>
      <c r="D3020">
        <f t="shared" si="47"/>
        <v>1190</v>
      </c>
      <c r="E3020">
        <f>COUNTIF(Employee!$AA$2:$AA$1471, 'Date Events'!A3020)</f>
        <v>0</v>
      </c>
      <c r="F3020">
        <f>IF(ISNA(VLOOKUP(A3020, PerformanceRating!$P$8:$R$2778, 2, FALSE)), "", VLOOKUP(A3020, PerformanceRating!$P$8:$R$2778, 2, FALSE))</f>
        <v>3.8333333333333335</v>
      </c>
      <c r="G3020">
        <f>IF(ISNA(VLOOKUP(A3020, PerformanceRating!$P$8:$R$2778, 3, FALSE)), "", VLOOKUP(A3020, PerformanceRating!$P$8:$R$2778, 3, FALSE))</f>
        <v>3.1666666666666665</v>
      </c>
      <c r="H3020">
        <f>IF(ISNA(VLOOKUP(A3020, PerformanceRating!$C$2:$N$6710, 11, FALSE)), "", VLOOKUP(A3020, PerformanceRating!$C$2:$N$6710, 11, FALSE))</f>
        <v>3.5</v>
      </c>
      <c r="I3020">
        <f>IF(ISNA(VLOOKUP(A3020, PerformanceRating!$C$2:$N$6710, 12, FALSE)), "", VLOOKUP(A3020, PerformanceRating!$C$2:$N$6710, 12, FALSE))</f>
        <v>2.5</v>
      </c>
    </row>
    <row r="3021" spans="1:9" x14ac:dyDescent="0.25">
      <c r="A3021" s="1">
        <v>44735</v>
      </c>
      <c r="B3021">
        <f>COUNTIF(Employee!$U$2:$U$1471, 'Date Events'!A3021)</f>
        <v>1</v>
      </c>
      <c r="C3021">
        <f>COUNTIF(Employee!$X$2:$X$1471, 'Date Events'!A3021)</f>
        <v>0</v>
      </c>
      <c r="D3021">
        <f t="shared" si="47"/>
        <v>1191</v>
      </c>
      <c r="E3021">
        <f>COUNTIF(Employee!$AA$2:$AA$1471, 'Date Events'!A3021)</f>
        <v>0</v>
      </c>
      <c r="F3021">
        <f>IF(ISNA(VLOOKUP(A3021, PerformanceRating!$P$8:$R$2778, 2, FALSE)), "", VLOOKUP(A3021, PerformanceRating!$P$8:$R$2778, 2, FALSE))</f>
        <v>4</v>
      </c>
      <c r="G3021">
        <f>IF(ISNA(VLOOKUP(A3021, PerformanceRating!$P$8:$R$2778, 3, FALSE)), "", VLOOKUP(A3021, PerformanceRating!$P$8:$R$2778, 3, FALSE))</f>
        <v>3.3333333333333335</v>
      </c>
      <c r="H3021">
        <f>IF(ISNA(VLOOKUP(A3021, PerformanceRating!$C$2:$N$6710, 11, FALSE)), "", VLOOKUP(A3021, PerformanceRating!$C$2:$N$6710, 11, FALSE))</f>
        <v>4.25</v>
      </c>
      <c r="I3021">
        <f>IF(ISNA(VLOOKUP(A3021, PerformanceRating!$C$2:$N$6710, 12, FALSE)), "", VLOOKUP(A3021, PerformanceRating!$C$2:$N$6710, 12, FALSE))</f>
        <v>3.5</v>
      </c>
    </row>
    <row r="3022" spans="1:9" x14ac:dyDescent="0.25">
      <c r="A3022" s="1">
        <v>44736</v>
      </c>
      <c r="B3022">
        <f>COUNTIF(Employee!$U$2:$U$1471, 'Date Events'!A3022)</f>
        <v>2</v>
      </c>
      <c r="C3022">
        <f>COUNTIF(Employee!$X$2:$X$1471, 'Date Events'!A3022)</f>
        <v>0</v>
      </c>
      <c r="D3022">
        <f t="shared" si="47"/>
        <v>1193</v>
      </c>
      <c r="E3022">
        <f>COUNTIF(Employee!$AA$2:$AA$1471, 'Date Events'!A3022)</f>
        <v>0</v>
      </c>
      <c r="F3022">
        <f>IF(ISNA(VLOOKUP(A3022, PerformanceRating!$P$8:$R$2778, 2, FALSE)), "", VLOOKUP(A3022, PerformanceRating!$P$8:$R$2778, 2, FALSE))</f>
        <v>4</v>
      </c>
      <c r="G3022">
        <f>IF(ISNA(VLOOKUP(A3022, PerformanceRating!$P$8:$R$2778, 3, FALSE)), "", VLOOKUP(A3022, PerformanceRating!$P$8:$R$2778, 3, FALSE))</f>
        <v>4</v>
      </c>
      <c r="H3022">
        <f>IF(ISNA(VLOOKUP(A3022, PerformanceRating!$C$2:$N$6710, 11, FALSE)), "", VLOOKUP(A3022, PerformanceRating!$C$2:$N$6710, 11, FALSE))</f>
        <v>3.75</v>
      </c>
      <c r="I3022">
        <f>IF(ISNA(VLOOKUP(A3022, PerformanceRating!$C$2:$N$6710, 12, FALSE)), "", VLOOKUP(A3022, PerformanceRating!$C$2:$N$6710, 12, FALSE))</f>
        <v>4</v>
      </c>
    </row>
    <row r="3023" spans="1:9" x14ac:dyDescent="0.25">
      <c r="A3023" s="1">
        <v>44737</v>
      </c>
      <c r="B3023">
        <f>COUNTIF(Employee!$U$2:$U$1471, 'Date Events'!A3023)</f>
        <v>1</v>
      </c>
      <c r="C3023">
        <f>COUNTIF(Employee!$X$2:$X$1471, 'Date Events'!A3023)</f>
        <v>1</v>
      </c>
      <c r="D3023">
        <f t="shared" si="47"/>
        <v>1193</v>
      </c>
      <c r="E3023">
        <f>COUNTIF(Employee!$AA$2:$AA$1471, 'Date Events'!A3023)</f>
        <v>0</v>
      </c>
      <c r="F3023">
        <f>IF(ISNA(VLOOKUP(A3023, PerformanceRating!$P$8:$R$2778, 2, FALSE)), "", VLOOKUP(A3023, PerformanceRating!$P$8:$R$2778, 2, FALSE))</f>
        <v>4</v>
      </c>
      <c r="G3023">
        <f>IF(ISNA(VLOOKUP(A3023, PerformanceRating!$P$8:$R$2778, 3, FALSE)), "", VLOOKUP(A3023, PerformanceRating!$P$8:$R$2778, 3, FALSE))</f>
        <v>3.8</v>
      </c>
      <c r="H3023">
        <f>IF(ISNA(VLOOKUP(A3023, PerformanceRating!$C$2:$N$6710, 11, FALSE)), "", VLOOKUP(A3023, PerformanceRating!$C$2:$N$6710, 11, FALSE))</f>
        <v>2.75</v>
      </c>
      <c r="I3023">
        <f>IF(ISNA(VLOOKUP(A3023, PerformanceRating!$C$2:$N$6710, 12, FALSE)), "", VLOOKUP(A3023, PerformanceRating!$C$2:$N$6710, 12, FALSE))</f>
        <v>4</v>
      </c>
    </row>
    <row r="3024" spans="1:9" x14ac:dyDescent="0.25">
      <c r="A3024" s="1">
        <v>44738</v>
      </c>
      <c r="B3024">
        <f>COUNTIF(Employee!$U$2:$U$1471, 'Date Events'!A3024)</f>
        <v>0</v>
      </c>
      <c r="C3024">
        <f>COUNTIF(Employee!$X$2:$X$1471, 'Date Events'!A3024)</f>
        <v>0</v>
      </c>
      <c r="D3024">
        <f t="shared" si="47"/>
        <v>1193</v>
      </c>
      <c r="E3024">
        <f>COUNTIF(Employee!$AA$2:$AA$1471, 'Date Events'!A3024)</f>
        <v>0</v>
      </c>
      <c r="F3024">
        <f>IF(ISNA(VLOOKUP(A3024, PerformanceRating!$P$8:$R$2778, 2, FALSE)), "", VLOOKUP(A3024, PerformanceRating!$P$8:$R$2778, 2, FALSE))</f>
        <v>4.333333333333333</v>
      </c>
      <c r="G3024">
        <f>IF(ISNA(VLOOKUP(A3024, PerformanceRating!$P$8:$R$2778, 3, FALSE)), "", VLOOKUP(A3024, PerformanceRating!$P$8:$R$2778, 3, FALSE))</f>
        <v>3.6666666666666665</v>
      </c>
      <c r="H3024">
        <f>IF(ISNA(VLOOKUP(A3024, PerformanceRating!$C$2:$N$6710, 11, FALSE)), "", VLOOKUP(A3024, PerformanceRating!$C$2:$N$6710, 11, FALSE))</f>
        <v>2</v>
      </c>
      <c r="I3024">
        <f>IF(ISNA(VLOOKUP(A3024, PerformanceRating!$C$2:$N$6710, 12, FALSE)), "", VLOOKUP(A3024, PerformanceRating!$C$2:$N$6710, 12, FALSE))</f>
        <v>5</v>
      </c>
    </row>
    <row r="3025" spans="1:9" x14ac:dyDescent="0.25">
      <c r="A3025" s="1">
        <v>44739</v>
      </c>
      <c r="B3025">
        <f>COUNTIF(Employee!$U$2:$U$1471, 'Date Events'!A3025)</f>
        <v>0</v>
      </c>
      <c r="C3025">
        <f>COUNTIF(Employee!$X$2:$X$1471, 'Date Events'!A3025)</f>
        <v>1</v>
      </c>
      <c r="D3025">
        <f t="shared" si="47"/>
        <v>1192</v>
      </c>
      <c r="E3025">
        <f>COUNTIF(Employee!$AA$2:$AA$1471, 'Date Events'!A3025)</f>
        <v>0</v>
      </c>
      <c r="F3025">
        <f>IF(ISNA(VLOOKUP(A3025, PerformanceRating!$P$8:$R$2778, 2, FALSE)), "", VLOOKUP(A3025, PerformanceRating!$P$8:$R$2778, 2, FALSE))</f>
        <v>4.333333333333333</v>
      </c>
      <c r="G3025">
        <f>IF(ISNA(VLOOKUP(A3025, PerformanceRating!$P$8:$R$2778, 3, FALSE)), "", VLOOKUP(A3025, PerformanceRating!$P$8:$R$2778, 3, FALSE))</f>
        <v>4</v>
      </c>
      <c r="H3025">
        <f>IF(ISNA(VLOOKUP(A3025, PerformanceRating!$C$2:$N$6710, 11, FALSE)), "", VLOOKUP(A3025, PerformanceRating!$C$2:$N$6710, 11, FALSE))</f>
        <v>3</v>
      </c>
      <c r="I3025">
        <f>IF(ISNA(VLOOKUP(A3025, PerformanceRating!$C$2:$N$6710, 12, FALSE)), "", VLOOKUP(A3025, PerformanceRating!$C$2:$N$6710, 12, FALSE))</f>
        <v>4.5</v>
      </c>
    </row>
    <row r="3026" spans="1:9" x14ac:dyDescent="0.25">
      <c r="A3026" s="1">
        <v>44740</v>
      </c>
      <c r="B3026">
        <f>COUNTIF(Employee!$U$2:$U$1471, 'Date Events'!A3026)</f>
        <v>0</v>
      </c>
      <c r="C3026">
        <f>COUNTIF(Employee!$X$2:$X$1471, 'Date Events'!A3026)</f>
        <v>0</v>
      </c>
      <c r="D3026">
        <f t="shared" si="47"/>
        <v>1192</v>
      </c>
      <c r="E3026">
        <f>COUNTIF(Employee!$AA$2:$AA$1471, 'Date Events'!A3026)</f>
        <v>0</v>
      </c>
      <c r="F3026">
        <f>IF(ISNA(VLOOKUP(A3026, PerformanceRating!$P$8:$R$2778, 2, FALSE)), "", VLOOKUP(A3026, PerformanceRating!$P$8:$R$2778, 2, FALSE))</f>
        <v>4.333333333333333</v>
      </c>
      <c r="G3026">
        <f>IF(ISNA(VLOOKUP(A3026, PerformanceRating!$P$8:$R$2778, 3, FALSE)), "", VLOOKUP(A3026, PerformanceRating!$P$8:$R$2778, 3, FALSE))</f>
        <v>3.6666666666666665</v>
      </c>
      <c r="H3026">
        <f>IF(ISNA(VLOOKUP(A3026, PerformanceRating!$C$2:$N$6710, 11, FALSE)), "", VLOOKUP(A3026, PerformanceRating!$C$2:$N$6710, 11, FALSE))</f>
        <v>3.5</v>
      </c>
      <c r="I3026">
        <f>IF(ISNA(VLOOKUP(A3026, PerformanceRating!$C$2:$N$6710, 12, FALSE)), "", VLOOKUP(A3026, PerformanceRating!$C$2:$N$6710, 12, FALSE))</f>
        <v>4.5</v>
      </c>
    </row>
    <row r="3027" spans="1:9" x14ac:dyDescent="0.25">
      <c r="A3027" s="1">
        <v>44741</v>
      </c>
      <c r="B3027">
        <f>COUNTIF(Employee!$U$2:$U$1471, 'Date Events'!A3027)</f>
        <v>0</v>
      </c>
      <c r="C3027">
        <f>COUNTIF(Employee!$X$2:$X$1471, 'Date Events'!A3027)</f>
        <v>0</v>
      </c>
      <c r="D3027">
        <f t="shared" si="47"/>
        <v>1192</v>
      </c>
      <c r="E3027">
        <f>COUNTIF(Employee!$AA$2:$AA$1471, 'Date Events'!A3027)</f>
        <v>0</v>
      </c>
      <c r="F3027">
        <f>IF(ISNA(VLOOKUP(A3027, PerformanceRating!$P$8:$R$2778, 2, FALSE)), "", VLOOKUP(A3027, PerformanceRating!$P$8:$R$2778, 2, FALSE))</f>
        <v>4.2</v>
      </c>
      <c r="G3027">
        <f>IF(ISNA(VLOOKUP(A3027, PerformanceRating!$P$8:$R$2778, 3, FALSE)), "", VLOOKUP(A3027, PerformanceRating!$P$8:$R$2778, 3, FALSE))</f>
        <v>3.6</v>
      </c>
      <c r="H3027">
        <f>IF(ISNA(VLOOKUP(A3027, PerformanceRating!$C$2:$N$6710, 11, FALSE)), "", VLOOKUP(A3027, PerformanceRating!$C$2:$N$6710, 11, FALSE))</f>
        <v>1.25</v>
      </c>
      <c r="I3027">
        <f>IF(ISNA(VLOOKUP(A3027, PerformanceRating!$C$2:$N$6710, 12, FALSE)), "", VLOOKUP(A3027, PerformanceRating!$C$2:$N$6710, 12, FALSE))</f>
        <v>4.5</v>
      </c>
    </row>
    <row r="3028" spans="1:9" x14ac:dyDescent="0.25">
      <c r="A3028" s="1">
        <v>44742</v>
      </c>
      <c r="B3028">
        <f>COUNTIF(Employee!$U$2:$U$1471, 'Date Events'!A3028)</f>
        <v>1</v>
      </c>
      <c r="C3028">
        <f>COUNTIF(Employee!$X$2:$X$1471, 'Date Events'!A3028)</f>
        <v>0</v>
      </c>
      <c r="D3028">
        <f t="shared" si="47"/>
        <v>1193</v>
      </c>
      <c r="E3028">
        <f>COUNTIF(Employee!$AA$2:$AA$1471, 'Date Events'!A3028)</f>
        <v>0</v>
      </c>
      <c r="F3028">
        <f>IF(ISNA(VLOOKUP(A3028, PerformanceRating!$P$8:$R$2778, 2, FALSE)), "", VLOOKUP(A3028, PerformanceRating!$P$8:$R$2778, 2, FALSE))</f>
        <v>3.5714285714285716</v>
      </c>
      <c r="G3028">
        <f>IF(ISNA(VLOOKUP(A3028, PerformanceRating!$P$8:$R$2778, 3, FALSE)), "", VLOOKUP(A3028, PerformanceRating!$P$8:$R$2778, 3, FALSE))</f>
        <v>3.2857142857142856</v>
      </c>
      <c r="H3028">
        <f>IF(ISNA(VLOOKUP(A3028, PerformanceRating!$C$2:$N$6710, 11, FALSE)), "", VLOOKUP(A3028, PerformanceRating!$C$2:$N$6710, 11, FALSE))</f>
        <v>4</v>
      </c>
      <c r="I3028">
        <f>IF(ISNA(VLOOKUP(A3028, PerformanceRating!$C$2:$N$6710, 12, FALSE)), "", VLOOKUP(A3028, PerformanceRating!$C$2:$N$6710, 12, FALSE))</f>
        <v>3.5</v>
      </c>
    </row>
    <row r="3029" spans="1:9" x14ac:dyDescent="0.25">
      <c r="A3029" s="1">
        <v>44743</v>
      </c>
      <c r="B3029">
        <f>COUNTIF(Employee!$U$2:$U$1471, 'Date Events'!A3029)</f>
        <v>1</v>
      </c>
      <c r="C3029">
        <f>COUNTIF(Employee!$X$2:$X$1471, 'Date Events'!A3029)</f>
        <v>1</v>
      </c>
      <c r="D3029">
        <f t="shared" si="47"/>
        <v>1193</v>
      </c>
      <c r="E3029">
        <f>COUNTIF(Employee!$AA$2:$AA$1471, 'Date Events'!A3029)</f>
        <v>0</v>
      </c>
      <c r="F3029">
        <f>IF(ISNA(VLOOKUP(A3029, PerformanceRating!$P$8:$R$2778, 2, FALSE)), "", VLOOKUP(A3029, PerformanceRating!$P$8:$R$2778, 2, FALSE))</f>
        <v>4</v>
      </c>
      <c r="G3029">
        <f>IF(ISNA(VLOOKUP(A3029, PerformanceRating!$P$8:$R$2778, 3, FALSE)), "", VLOOKUP(A3029, PerformanceRating!$P$8:$R$2778, 3, FALSE))</f>
        <v>4</v>
      </c>
      <c r="H3029">
        <f>IF(ISNA(VLOOKUP(A3029, PerformanceRating!$C$2:$N$6710, 11, FALSE)), "", VLOOKUP(A3029, PerformanceRating!$C$2:$N$6710, 11, FALSE))</f>
        <v>4</v>
      </c>
      <c r="I3029">
        <f>IF(ISNA(VLOOKUP(A3029, PerformanceRating!$C$2:$N$6710, 12, FALSE)), "", VLOOKUP(A3029, PerformanceRating!$C$2:$N$6710, 12, FALSE))</f>
        <v>4</v>
      </c>
    </row>
    <row r="3030" spans="1:9" x14ac:dyDescent="0.25">
      <c r="A3030" s="1">
        <v>44744</v>
      </c>
      <c r="B3030">
        <f>COUNTIF(Employee!$U$2:$U$1471, 'Date Events'!A3030)</f>
        <v>0</v>
      </c>
      <c r="C3030">
        <f>COUNTIF(Employee!$X$2:$X$1471, 'Date Events'!A3030)</f>
        <v>0</v>
      </c>
      <c r="D3030">
        <f t="shared" si="47"/>
        <v>1193</v>
      </c>
      <c r="E3030">
        <f>COUNTIF(Employee!$AA$2:$AA$1471, 'Date Events'!A3030)</f>
        <v>0</v>
      </c>
      <c r="F3030">
        <f>IF(ISNA(VLOOKUP(A3030, PerformanceRating!$P$8:$R$2778, 2, FALSE)), "", VLOOKUP(A3030, PerformanceRating!$P$8:$R$2778, 2, FALSE))</f>
        <v>4</v>
      </c>
      <c r="G3030">
        <f>IF(ISNA(VLOOKUP(A3030, PerformanceRating!$P$8:$R$2778, 3, FALSE)), "", VLOOKUP(A3030, PerformanceRating!$P$8:$R$2778, 3, FALSE))</f>
        <v>4</v>
      </c>
      <c r="H3030">
        <f>IF(ISNA(VLOOKUP(A3030, PerformanceRating!$C$2:$N$6710, 11, FALSE)), "", VLOOKUP(A3030, PerformanceRating!$C$2:$N$6710, 11, FALSE))</f>
        <v>4</v>
      </c>
      <c r="I3030">
        <f>IF(ISNA(VLOOKUP(A3030, PerformanceRating!$C$2:$N$6710, 12, FALSE)), "", VLOOKUP(A3030, PerformanceRating!$C$2:$N$6710, 12, FALSE))</f>
        <v>4</v>
      </c>
    </row>
    <row r="3031" spans="1:9" x14ac:dyDescent="0.25">
      <c r="A3031" s="1">
        <v>44745</v>
      </c>
      <c r="B3031">
        <f>COUNTIF(Employee!$U$2:$U$1471, 'Date Events'!A3031)</f>
        <v>1</v>
      </c>
      <c r="C3031">
        <f>COUNTIF(Employee!$X$2:$X$1471, 'Date Events'!A3031)</f>
        <v>0</v>
      </c>
      <c r="D3031">
        <f t="shared" si="47"/>
        <v>1194</v>
      </c>
      <c r="E3031">
        <f>COUNTIF(Employee!$AA$2:$AA$1471, 'Date Events'!A3031)</f>
        <v>0</v>
      </c>
      <c r="F3031">
        <f>IF(ISNA(VLOOKUP(A3031, PerformanceRating!$P$8:$R$2778, 2, FALSE)), "", VLOOKUP(A3031, PerformanceRating!$P$8:$R$2778, 2, FALSE))</f>
        <v>4</v>
      </c>
      <c r="G3031">
        <f>IF(ISNA(VLOOKUP(A3031, PerformanceRating!$P$8:$R$2778, 3, FALSE)), "", VLOOKUP(A3031, PerformanceRating!$P$8:$R$2778, 3, FALSE))</f>
        <v>4</v>
      </c>
      <c r="H3031">
        <f>IF(ISNA(VLOOKUP(A3031, PerformanceRating!$C$2:$N$6710, 11, FALSE)), "", VLOOKUP(A3031, PerformanceRating!$C$2:$N$6710, 11, FALSE))</f>
        <v>3</v>
      </c>
      <c r="I3031">
        <f>IF(ISNA(VLOOKUP(A3031, PerformanceRating!$C$2:$N$6710, 12, FALSE)), "", VLOOKUP(A3031, PerformanceRating!$C$2:$N$6710, 12, FALSE))</f>
        <v>4</v>
      </c>
    </row>
    <row r="3032" spans="1:9" x14ac:dyDescent="0.25">
      <c r="A3032" s="1">
        <v>44746</v>
      </c>
      <c r="B3032">
        <f>COUNTIF(Employee!$U$2:$U$1471, 'Date Events'!A3032)</f>
        <v>0</v>
      </c>
      <c r="C3032">
        <f>COUNTIF(Employee!$X$2:$X$1471, 'Date Events'!A3032)</f>
        <v>0</v>
      </c>
      <c r="D3032">
        <f t="shared" si="47"/>
        <v>1194</v>
      </c>
      <c r="E3032">
        <f>COUNTIF(Employee!$AA$2:$AA$1471, 'Date Events'!A3032)</f>
        <v>0</v>
      </c>
      <c r="F3032">
        <f>IF(ISNA(VLOOKUP(A3032, PerformanceRating!$P$8:$R$2778, 2, FALSE)), "", VLOOKUP(A3032, PerformanceRating!$P$8:$R$2778, 2, FALSE))</f>
        <v>3.8</v>
      </c>
      <c r="G3032">
        <f>IF(ISNA(VLOOKUP(A3032, PerformanceRating!$P$8:$R$2778, 3, FALSE)), "", VLOOKUP(A3032, PerformanceRating!$P$8:$R$2778, 3, FALSE))</f>
        <v>3.2</v>
      </c>
      <c r="H3032">
        <f>IF(ISNA(VLOOKUP(A3032, PerformanceRating!$C$2:$N$6710, 11, FALSE)), "", VLOOKUP(A3032, PerformanceRating!$C$2:$N$6710, 11, FALSE))</f>
        <v>3.5</v>
      </c>
      <c r="I3032">
        <f>IF(ISNA(VLOOKUP(A3032, PerformanceRating!$C$2:$N$6710, 12, FALSE)), "", VLOOKUP(A3032, PerformanceRating!$C$2:$N$6710, 12, FALSE))</f>
        <v>5</v>
      </c>
    </row>
    <row r="3033" spans="1:9" x14ac:dyDescent="0.25">
      <c r="A3033" s="1">
        <v>44747</v>
      </c>
      <c r="B3033">
        <f>COUNTIF(Employee!$U$2:$U$1471, 'Date Events'!A3033)</f>
        <v>0</v>
      </c>
      <c r="C3033">
        <f>COUNTIF(Employee!$X$2:$X$1471, 'Date Events'!A3033)</f>
        <v>0</v>
      </c>
      <c r="D3033">
        <f t="shared" si="47"/>
        <v>1194</v>
      </c>
      <c r="E3033">
        <f>COUNTIF(Employee!$AA$2:$AA$1471, 'Date Events'!A3033)</f>
        <v>0</v>
      </c>
      <c r="F3033">
        <f>IF(ISNA(VLOOKUP(A3033, PerformanceRating!$P$8:$R$2778, 2, FALSE)), "", VLOOKUP(A3033, PerformanceRating!$P$8:$R$2778, 2, FALSE))</f>
        <v>3.3333333333333335</v>
      </c>
      <c r="G3033">
        <f>IF(ISNA(VLOOKUP(A3033, PerformanceRating!$P$8:$R$2778, 3, FALSE)), "", VLOOKUP(A3033, PerformanceRating!$P$8:$R$2778, 3, FALSE))</f>
        <v>2.3333333333333335</v>
      </c>
      <c r="H3033">
        <f>IF(ISNA(VLOOKUP(A3033, PerformanceRating!$C$2:$N$6710, 11, FALSE)), "", VLOOKUP(A3033, PerformanceRating!$C$2:$N$6710, 11, FALSE))</f>
        <v>3</v>
      </c>
      <c r="I3033">
        <f>IF(ISNA(VLOOKUP(A3033, PerformanceRating!$C$2:$N$6710, 12, FALSE)), "", VLOOKUP(A3033, PerformanceRating!$C$2:$N$6710, 12, FALSE))</f>
        <v>2.5</v>
      </c>
    </row>
    <row r="3034" spans="1:9" x14ac:dyDescent="0.25">
      <c r="A3034" s="1">
        <v>44748</v>
      </c>
      <c r="B3034">
        <f>COUNTIF(Employee!$U$2:$U$1471, 'Date Events'!A3034)</f>
        <v>0</v>
      </c>
      <c r="C3034">
        <f>COUNTIF(Employee!$X$2:$X$1471, 'Date Events'!A3034)</f>
        <v>0</v>
      </c>
      <c r="D3034">
        <f t="shared" si="47"/>
        <v>1194</v>
      </c>
      <c r="E3034">
        <f>COUNTIF(Employee!$AA$2:$AA$1471, 'Date Events'!A3034)</f>
        <v>0</v>
      </c>
      <c r="F3034">
        <f>IF(ISNA(VLOOKUP(A3034, PerformanceRating!$P$8:$R$2778, 2, FALSE)), "", VLOOKUP(A3034, PerformanceRating!$P$8:$R$2778, 2, FALSE))</f>
        <v>5</v>
      </c>
      <c r="G3034">
        <f>IF(ISNA(VLOOKUP(A3034, PerformanceRating!$P$8:$R$2778, 3, FALSE)), "", VLOOKUP(A3034, PerformanceRating!$P$8:$R$2778, 3, FALSE))</f>
        <v>4</v>
      </c>
      <c r="H3034">
        <f>IF(ISNA(VLOOKUP(A3034, PerformanceRating!$C$2:$N$6710, 11, FALSE)), "", VLOOKUP(A3034, PerformanceRating!$C$2:$N$6710, 11, FALSE))</f>
        <v>4.75</v>
      </c>
      <c r="I3034">
        <f>IF(ISNA(VLOOKUP(A3034, PerformanceRating!$C$2:$N$6710, 12, FALSE)), "", VLOOKUP(A3034, PerformanceRating!$C$2:$N$6710, 12, FALSE))</f>
        <v>4.5</v>
      </c>
    </row>
    <row r="3035" spans="1:9" x14ac:dyDescent="0.25">
      <c r="A3035" s="1">
        <v>44749</v>
      </c>
      <c r="B3035">
        <f>COUNTIF(Employee!$U$2:$U$1471, 'Date Events'!A3035)</f>
        <v>2</v>
      </c>
      <c r="C3035">
        <f>COUNTIF(Employee!$X$2:$X$1471, 'Date Events'!A3035)</f>
        <v>0</v>
      </c>
      <c r="D3035">
        <f t="shared" si="47"/>
        <v>1196</v>
      </c>
      <c r="E3035">
        <f>COUNTIF(Employee!$AA$2:$AA$1471, 'Date Events'!A3035)</f>
        <v>0</v>
      </c>
      <c r="F3035">
        <f>IF(ISNA(VLOOKUP(A3035, PerformanceRating!$P$8:$R$2778, 2, FALSE)), "", VLOOKUP(A3035, PerformanceRating!$P$8:$R$2778, 2, FALSE))</f>
        <v>4</v>
      </c>
      <c r="G3035">
        <f>IF(ISNA(VLOOKUP(A3035, PerformanceRating!$P$8:$R$2778, 3, FALSE)), "", VLOOKUP(A3035, PerformanceRating!$P$8:$R$2778, 3, FALSE))</f>
        <v>3</v>
      </c>
      <c r="H3035">
        <f>IF(ISNA(VLOOKUP(A3035, PerformanceRating!$C$2:$N$6710, 11, FALSE)), "", VLOOKUP(A3035, PerformanceRating!$C$2:$N$6710, 11, FALSE))</f>
        <v>3.75</v>
      </c>
      <c r="I3035">
        <f>IF(ISNA(VLOOKUP(A3035, PerformanceRating!$C$2:$N$6710, 12, FALSE)), "", VLOOKUP(A3035, PerformanceRating!$C$2:$N$6710, 12, FALSE))</f>
        <v>4.5</v>
      </c>
    </row>
    <row r="3036" spans="1:9" x14ac:dyDescent="0.25">
      <c r="A3036" s="1">
        <v>44750</v>
      </c>
      <c r="B3036">
        <f>COUNTIF(Employee!$U$2:$U$1471, 'Date Events'!A3036)</f>
        <v>0</v>
      </c>
      <c r="C3036">
        <f>COUNTIF(Employee!$X$2:$X$1471, 'Date Events'!A3036)</f>
        <v>0</v>
      </c>
      <c r="D3036">
        <f t="shared" si="47"/>
        <v>1196</v>
      </c>
      <c r="E3036">
        <f>COUNTIF(Employee!$AA$2:$AA$1471, 'Date Events'!A3036)</f>
        <v>0</v>
      </c>
      <c r="F3036">
        <f>IF(ISNA(VLOOKUP(A3036, PerformanceRating!$P$8:$R$2778, 2, FALSE)), "", VLOOKUP(A3036, PerformanceRating!$P$8:$R$2778, 2, FALSE))</f>
        <v>3.8</v>
      </c>
      <c r="G3036">
        <f>IF(ISNA(VLOOKUP(A3036, PerformanceRating!$P$8:$R$2778, 3, FALSE)), "", VLOOKUP(A3036, PerformanceRating!$P$8:$R$2778, 3, FALSE))</f>
        <v>3</v>
      </c>
      <c r="H3036">
        <f>IF(ISNA(VLOOKUP(A3036, PerformanceRating!$C$2:$N$6710, 11, FALSE)), "", VLOOKUP(A3036, PerformanceRating!$C$2:$N$6710, 11, FALSE))</f>
        <v>4</v>
      </c>
      <c r="I3036">
        <f>IF(ISNA(VLOOKUP(A3036, PerformanceRating!$C$2:$N$6710, 12, FALSE)), "", VLOOKUP(A3036, PerformanceRating!$C$2:$N$6710, 12, FALSE))</f>
        <v>4</v>
      </c>
    </row>
    <row r="3037" spans="1:9" x14ac:dyDescent="0.25">
      <c r="A3037" s="1">
        <v>44751</v>
      </c>
      <c r="B3037">
        <f>COUNTIF(Employee!$U$2:$U$1471, 'Date Events'!A3037)</f>
        <v>0</v>
      </c>
      <c r="C3037">
        <f>COUNTIF(Employee!$X$2:$X$1471, 'Date Events'!A3037)</f>
        <v>0</v>
      </c>
      <c r="D3037">
        <f t="shared" si="47"/>
        <v>1196</v>
      </c>
      <c r="E3037">
        <f>COUNTIF(Employee!$AA$2:$AA$1471, 'Date Events'!A3037)</f>
        <v>0</v>
      </c>
      <c r="F3037">
        <f>IF(ISNA(VLOOKUP(A3037, PerformanceRating!$P$8:$R$2778, 2, FALSE)), "", VLOOKUP(A3037, PerformanceRating!$P$8:$R$2778, 2, FALSE))</f>
        <v>4.2857142857142856</v>
      </c>
      <c r="G3037">
        <f>IF(ISNA(VLOOKUP(A3037, PerformanceRating!$P$8:$R$2778, 3, FALSE)), "", VLOOKUP(A3037, PerformanceRating!$P$8:$R$2778, 3, FALSE))</f>
        <v>3.7142857142857144</v>
      </c>
      <c r="H3037">
        <f>IF(ISNA(VLOOKUP(A3037, PerformanceRating!$C$2:$N$6710, 11, FALSE)), "", VLOOKUP(A3037, PerformanceRating!$C$2:$N$6710, 11, FALSE))</f>
        <v>2.75</v>
      </c>
      <c r="I3037">
        <f>IF(ISNA(VLOOKUP(A3037, PerformanceRating!$C$2:$N$6710, 12, FALSE)), "", VLOOKUP(A3037, PerformanceRating!$C$2:$N$6710, 12, FALSE))</f>
        <v>4.5</v>
      </c>
    </row>
    <row r="3038" spans="1:9" x14ac:dyDescent="0.25">
      <c r="A3038" s="1">
        <v>44752</v>
      </c>
      <c r="B3038">
        <f>COUNTIF(Employee!$U$2:$U$1471, 'Date Events'!A3038)</f>
        <v>0</v>
      </c>
      <c r="C3038">
        <f>COUNTIF(Employee!$X$2:$X$1471, 'Date Events'!A3038)</f>
        <v>0</v>
      </c>
      <c r="D3038">
        <f t="shared" si="47"/>
        <v>1196</v>
      </c>
      <c r="E3038">
        <f>COUNTIF(Employee!$AA$2:$AA$1471, 'Date Events'!A3038)</f>
        <v>0</v>
      </c>
      <c r="F3038">
        <f>IF(ISNA(VLOOKUP(A3038, PerformanceRating!$P$8:$R$2778, 2, FALSE)), "", VLOOKUP(A3038, PerformanceRating!$P$8:$R$2778, 2, FALSE))</f>
        <v>3.6666666666666665</v>
      </c>
      <c r="G3038">
        <f>IF(ISNA(VLOOKUP(A3038, PerformanceRating!$P$8:$R$2778, 3, FALSE)), "", VLOOKUP(A3038, PerformanceRating!$P$8:$R$2778, 3, FALSE))</f>
        <v>3</v>
      </c>
      <c r="H3038">
        <f>IF(ISNA(VLOOKUP(A3038, PerformanceRating!$C$2:$N$6710, 11, FALSE)), "", VLOOKUP(A3038, PerformanceRating!$C$2:$N$6710, 11, FALSE))</f>
        <v>3.75</v>
      </c>
      <c r="I3038">
        <f>IF(ISNA(VLOOKUP(A3038, PerformanceRating!$C$2:$N$6710, 12, FALSE)), "", VLOOKUP(A3038, PerformanceRating!$C$2:$N$6710, 12, FALSE))</f>
        <v>3.5</v>
      </c>
    </row>
    <row r="3039" spans="1:9" x14ac:dyDescent="0.25">
      <c r="A3039" s="1">
        <v>44753</v>
      </c>
      <c r="B3039">
        <f>COUNTIF(Employee!$U$2:$U$1471, 'Date Events'!A3039)</f>
        <v>0</v>
      </c>
      <c r="C3039">
        <f>COUNTIF(Employee!$X$2:$X$1471, 'Date Events'!A3039)</f>
        <v>0</v>
      </c>
      <c r="D3039">
        <f t="shared" si="47"/>
        <v>1196</v>
      </c>
      <c r="E3039">
        <f>COUNTIF(Employee!$AA$2:$AA$1471, 'Date Events'!A3039)</f>
        <v>0</v>
      </c>
      <c r="F3039">
        <f>IF(ISNA(VLOOKUP(A3039, PerformanceRating!$P$8:$R$2778, 2, FALSE)), "", VLOOKUP(A3039, PerformanceRating!$P$8:$R$2778, 2, FALSE))</f>
        <v>4.333333333333333</v>
      </c>
      <c r="G3039">
        <f>IF(ISNA(VLOOKUP(A3039, PerformanceRating!$P$8:$R$2778, 3, FALSE)), "", VLOOKUP(A3039, PerformanceRating!$P$8:$R$2778, 3, FALSE))</f>
        <v>3.6666666666666665</v>
      </c>
      <c r="H3039">
        <f>IF(ISNA(VLOOKUP(A3039, PerformanceRating!$C$2:$N$6710, 11, FALSE)), "", VLOOKUP(A3039, PerformanceRating!$C$2:$N$6710, 11, FALSE))</f>
        <v>3.5</v>
      </c>
      <c r="I3039">
        <f>IF(ISNA(VLOOKUP(A3039, PerformanceRating!$C$2:$N$6710, 12, FALSE)), "", VLOOKUP(A3039, PerformanceRating!$C$2:$N$6710, 12, FALSE))</f>
        <v>3.5</v>
      </c>
    </row>
    <row r="3040" spans="1:9" x14ac:dyDescent="0.25">
      <c r="A3040" s="1">
        <v>44754</v>
      </c>
      <c r="B3040">
        <f>COUNTIF(Employee!$U$2:$U$1471, 'Date Events'!A3040)</f>
        <v>0</v>
      </c>
      <c r="C3040">
        <f>COUNTIF(Employee!$X$2:$X$1471, 'Date Events'!A3040)</f>
        <v>0</v>
      </c>
      <c r="D3040">
        <f t="shared" si="47"/>
        <v>1196</v>
      </c>
      <c r="E3040">
        <f>COUNTIF(Employee!$AA$2:$AA$1471, 'Date Events'!A3040)</f>
        <v>0</v>
      </c>
      <c r="F3040">
        <f>IF(ISNA(VLOOKUP(A3040, PerformanceRating!$P$8:$R$2778, 2, FALSE)), "", VLOOKUP(A3040, PerformanceRating!$P$8:$R$2778, 2, FALSE))</f>
        <v>5</v>
      </c>
      <c r="G3040">
        <f>IF(ISNA(VLOOKUP(A3040, PerformanceRating!$P$8:$R$2778, 3, FALSE)), "", VLOOKUP(A3040, PerformanceRating!$P$8:$R$2778, 3, FALSE))</f>
        <v>4.333333333333333</v>
      </c>
      <c r="H3040">
        <f>IF(ISNA(VLOOKUP(A3040, PerformanceRating!$C$2:$N$6710, 11, FALSE)), "", VLOOKUP(A3040, PerformanceRating!$C$2:$N$6710, 11, FALSE))</f>
        <v>3.75</v>
      </c>
      <c r="I3040">
        <f>IF(ISNA(VLOOKUP(A3040, PerformanceRating!$C$2:$N$6710, 12, FALSE)), "", VLOOKUP(A3040, PerformanceRating!$C$2:$N$6710, 12, FALSE))</f>
        <v>4.5</v>
      </c>
    </row>
    <row r="3041" spans="1:9" x14ac:dyDescent="0.25">
      <c r="A3041" s="1">
        <v>44755</v>
      </c>
      <c r="B3041">
        <f>COUNTIF(Employee!$U$2:$U$1471, 'Date Events'!A3041)</f>
        <v>0</v>
      </c>
      <c r="C3041">
        <f>COUNTIF(Employee!$X$2:$X$1471, 'Date Events'!A3041)</f>
        <v>0</v>
      </c>
      <c r="D3041">
        <f t="shared" si="47"/>
        <v>1196</v>
      </c>
      <c r="E3041">
        <f>COUNTIF(Employee!$AA$2:$AA$1471, 'Date Events'!A3041)</f>
        <v>0</v>
      </c>
      <c r="F3041">
        <f>IF(ISNA(VLOOKUP(A3041, PerformanceRating!$P$8:$R$2778, 2, FALSE)), "", VLOOKUP(A3041, PerformanceRating!$P$8:$R$2778, 2, FALSE))</f>
        <v>3.6666666666666665</v>
      </c>
      <c r="G3041">
        <f>IF(ISNA(VLOOKUP(A3041, PerformanceRating!$P$8:$R$2778, 3, FALSE)), "", VLOOKUP(A3041, PerformanceRating!$P$8:$R$2778, 3, FALSE))</f>
        <v>3</v>
      </c>
      <c r="H3041">
        <f>IF(ISNA(VLOOKUP(A3041, PerformanceRating!$C$2:$N$6710, 11, FALSE)), "", VLOOKUP(A3041, PerformanceRating!$C$2:$N$6710, 11, FALSE))</f>
        <v>3.5</v>
      </c>
      <c r="I3041">
        <f>IF(ISNA(VLOOKUP(A3041, PerformanceRating!$C$2:$N$6710, 12, FALSE)), "", VLOOKUP(A3041, PerformanceRating!$C$2:$N$6710, 12, FALSE))</f>
        <v>3.5</v>
      </c>
    </row>
    <row r="3042" spans="1:9" x14ac:dyDescent="0.25">
      <c r="A3042" s="1">
        <v>44756</v>
      </c>
      <c r="B3042">
        <f>COUNTIF(Employee!$U$2:$U$1471, 'Date Events'!A3042)</f>
        <v>1</v>
      </c>
      <c r="C3042">
        <f>COUNTIF(Employee!$X$2:$X$1471, 'Date Events'!A3042)</f>
        <v>0</v>
      </c>
      <c r="D3042">
        <f t="shared" si="47"/>
        <v>1197</v>
      </c>
      <c r="E3042">
        <f>COUNTIF(Employee!$AA$2:$AA$1471, 'Date Events'!A3042)</f>
        <v>0</v>
      </c>
      <c r="F3042">
        <f>IF(ISNA(VLOOKUP(A3042, PerformanceRating!$P$8:$R$2778, 2, FALSE)), "", VLOOKUP(A3042, PerformanceRating!$P$8:$R$2778, 2, FALSE))</f>
        <v>4.5</v>
      </c>
      <c r="G3042">
        <f>IF(ISNA(VLOOKUP(A3042, PerformanceRating!$P$8:$R$2778, 3, FALSE)), "", VLOOKUP(A3042, PerformanceRating!$P$8:$R$2778, 3, FALSE))</f>
        <v>4</v>
      </c>
      <c r="H3042">
        <f>IF(ISNA(VLOOKUP(A3042, PerformanceRating!$C$2:$N$6710, 11, FALSE)), "", VLOOKUP(A3042, PerformanceRating!$C$2:$N$6710, 11, FALSE))</f>
        <v>4.5</v>
      </c>
      <c r="I3042">
        <f>IF(ISNA(VLOOKUP(A3042, PerformanceRating!$C$2:$N$6710, 12, FALSE)), "", VLOOKUP(A3042, PerformanceRating!$C$2:$N$6710, 12, FALSE))</f>
        <v>5</v>
      </c>
    </row>
    <row r="3043" spans="1:9" x14ac:dyDescent="0.25">
      <c r="A3043" s="1">
        <v>44758</v>
      </c>
      <c r="B3043">
        <f>COUNTIF(Employee!$U$2:$U$1471, 'Date Events'!A3043)</f>
        <v>2</v>
      </c>
      <c r="C3043">
        <f>COUNTIF(Employee!$X$2:$X$1471, 'Date Events'!A3043)</f>
        <v>1</v>
      </c>
      <c r="D3043">
        <f t="shared" si="47"/>
        <v>1198</v>
      </c>
      <c r="E3043">
        <f>COUNTIF(Employee!$AA$2:$AA$1471, 'Date Events'!A3043)</f>
        <v>0</v>
      </c>
      <c r="F3043">
        <f>IF(ISNA(VLOOKUP(A3043, PerformanceRating!$P$8:$R$2778, 2, FALSE)), "", VLOOKUP(A3043, PerformanceRating!$P$8:$R$2778, 2, FALSE))</f>
        <v>4.25</v>
      </c>
      <c r="G3043">
        <f>IF(ISNA(VLOOKUP(A3043, PerformanceRating!$P$8:$R$2778, 3, FALSE)), "", VLOOKUP(A3043, PerformanceRating!$P$8:$R$2778, 3, FALSE))</f>
        <v>4</v>
      </c>
      <c r="H3043">
        <f>IF(ISNA(VLOOKUP(A3043, PerformanceRating!$C$2:$N$6710, 11, FALSE)), "", VLOOKUP(A3043, PerformanceRating!$C$2:$N$6710, 11, FALSE))</f>
        <v>3.25</v>
      </c>
      <c r="I3043">
        <f>IF(ISNA(VLOOKUP(A3043, PerformanceRating!$C$2:$N$6710, 12, FALSE)), "", VLOOKUP(A3043, PerformanceRating!$C$2:$N$6710, 12, FALSE))</f>
        <v>4.5</v>
      </c>
    </row>
    <row r="3044" spans="1:9" x14ac:dyDescent="0.25">
      <c r="A3044" s="1">
        <v>44759</v>
      </c>
      <c r="B3044">
        <f>COUNTIF(Employee!$U$2:$U$1471, 'Date Events'!A3044)</f>
        <v>0</v>
      </c>
      <c r="C3044">
        <f>COUNTIF(Employee!$X$2:$X$1471, 'Date Events'!A3044)</f>
        <v>0</v>
      </c>
      <c r="D3044">
        <f t="shared" si="47"/>
        <v>1198</v>
      </c>
      <c r="E3044">
        <f>COUNTIF(Employee!$AA$2:$AA$1471, 'Date Events'!A3044)</f>
        <v>0</v>
      </c>
      <c r="F3044">
        <f>IF(ISNA(VLOOKUP(A3044, PerformanceRating!$P$8:$R$2778, 2, FALSE)), "", VLOOKUP(A3044, PerformanceRating!$P$8:$R$2778, 2, FALSE))</f>
        <v>4</v>
      </c>
      <c r="G3044">
        <f>IF(ISNA(VLOOKUP(A3044, PerformanceRating!$P$8:$R$2778, 3, FALSE)), "", VLOOKUP(A3044, PerformanceRating!$P$8:$R$2778, 3, FALSE))</f>
        <v>3.8</v>
      </c>
      <c r="H3044">
        <f>IF(ISNA(VLOOKUP(A3044, PerformanceRating!$C$2:$N$6710, 11, FALSE)), "", VLOOKUP(A3044, PerformanceRating!$C$2:$N$6710, 11, FALSE))</f>
        <v>3</v>
      </c>
      <c r="I3044">
        <f>IF(ISNA(VLOOKUP(A3044, PerformanceRating!$C$2:$N$6710, 12, FALSE)), "", VLOOKUP(A3044, PerformanceRating!$C$2:$N$6710, 12, FALSE))</f>
        <v>4</v>
      </c>
    </row>
    <row r="3045" spans="1:9" x14ac:dyDescent="0.25">
      <c r="A3045" s="1">
        <v>44760</v>
      </c>
      <c r="B3045">
        <f>COUNTIF(Employee!$U$2:$U$1471, 'Date Events'!A3045)</f>
        <v>1</v>
      </c>
      <c r="C3045">
        <f>COUNTIF(Employee!$X$2:$X$1471, 'Date Events'!A3045)</f>
        <v>0</v>
      </c>
      <c r="D3045">
        <f t="shared" si="47"/>
        <v>1199</v>
      </c>
      <c r="E3045">
        <f>COUNTIF(Employee!$AA$2:$AA$1471, 'Date Events'!A3045)</f>
        <v>0</v>
      </c>
      <c r="F3045">
        <f>IF(ISNA(VLOOKUP(A3045, PerformanceRating!$P$8:$R$2778, 2, FALSE)), "", VLOOKUP(A3045, PerformanceRating!$P$8:$R$2778, 2, FALSE))</f>
        <v>3.75</v>
      </c>
      <c r="G3045">
        <f>IF(ISNA(VLOOKUP(A3045, PerformanceRating!$P$8:$R$2778, 3, FALSE)), "", VLOOKUP(A3045, PerformanceRating!$P$8:$R$2778, 3, FALSE))</f>
        <v>3.25</v>
      </c>
      <c r="H3045">
        <f>IF(ISNA(VLOOKUP(A3045, PerformanceRating!$C$2:$N$6710, 11, FALSE)), "", VLOOKUP(A3045, PerformanceRating!$C$2:$N$6710, 11, FALSE))</f>
        <v>3.75</v>
      </c>
      <c r="I3045">
        <f>IF(ISNA(VLOOKUP(A3045, PerformanceRating!$C$2:$N$6710, 12, FALSE)), "", VLOOKUP(A3045, PerformanceRating!$C$2:$N$6710, 12, FALSE))</f>
        <v>3</v>
      </c>
    </row>
    <row r="3046" spans="1:9" x14ac:dyDescent="0.25">
      <c r="A3046" s="1">
        <v>44761</v>
      </c>
      <c r="B3046">
        <f>COUNTIF(Employee!$U$2:$U$1471, 'Date Events'!A3046)</f>
        <v>0</v>
      </c>
      <c r="C3046">
        <f>COUNTIF(Employee!$X$2:$X$1471, 'Date Events'!A3046)</f>
        <v>1</v>
      </c>
      <c r="D3046">
        <f t="shared" si="47"/>
        <v>1198</v>
      </c>
      <c r="E3046">
        <f>COUNTIF(Employee!$AA$2:$AA$1471, 'Date Events'!A3046)</f>
        <v>0</v>
      </c>
      <c r="F3046">
        <f>IF(ISNA(VLOOKUP(A3046, PerformanceRating!$P$8:$R$2778, 2, FALSE)), "", VLOOKUP(A3046, PerformanceRating!$P$8:$R$2778, 2, FALSE))</f>
        <v>3.5</v>
      </c>
      <c r="G3046">
        <f>IF(ISNA(VLOOKUP(A3046, PerformanceRating!$P$8:$R$2778, 3, FALSE)), "", VLOOKUP(A3046, PerformanceRating!$P$8:$R$2778, 3, FALSE))</f>
        <v>3</v>
      </c>
      <c r="H3046">
        <f>IF(ISNA(VLOOKUP(A3046, PerformanceRating!$C$2:$N$6710, 11, FALSE)), "", VLOOKUP(A3046, PerformanceRating!$C$2:$N$6710, 11, FALSE))</f>
        <v>3.25</v>
      </c>
      <c r="I3046">
        <f>IF(ISNA(VLOOKUP(A3046, PerformanceRating!$C$2:$N$6710, 12, FALSE)), "", VLOOKUP(A3046, PerformanceRating!$C$2:$N$6710, 12, FALSE))</f>
        <v>4.5</v>
      </c>
    </row>
    <row r="3047" spans="1:9" x14ac:dyDescent="0.25">
      <c r="A3047" s="1">
        <v>44762</v>
      </c>
      <c r="B3047">
        <f>COUNTIF(Employee!$U$2:$U$1471, 'Date Events'!A3047)</f>
        <v>1</v>
      </c>
      <c r="C3047">
        <f>COUNTIF(Employee!$X$2:$X$1471, 'Date Events'!A3047)</f>
        <v>0</v>
      </c>
      <c r="D3047">
        <f t="shared" si="47"/>
        <v>1199</v>
      </c>
      <c r="E3047">
        <f>COUNTIF(Employee!$AA$2:$AA$1471, 'Date Events'!A3047)</f>
        <v>0</v>
      </c>
      <c r="F3047">
        <f>IF(ISNA(VLOOKUP(A3047, PerformanceRating!$P$8:$R$2778, 2, FALSE)), "", VLOOKUP(A3047, PerformanceRating!$P$8:$R$2778, 2, FALSE))</f>
        <v>3.6666666666666665</v>
      </c>
      <c r="G3047">
        <f>IF(ISNA(VLOOKUP(A3047, PerformanceRating!$P$8:$R$2778, 3, FALSE)), "", VLOOKUP(A3047, PerformanceRating!$P$8:$R$2778, 3, FALSE))</f>
        <v>3.3333333333333335</v>
      </c>
      <c r="H3047">
        <f>IF(ISNA(VLOOKUP(A3047, PerformanceRating!$C$2:$N$6710, 11, FALSE)), "", VLOOKUP(A3047, PerformanceRating!$C$2:$N$6710, 11, FALSE))</f>
        <v>3.25</v>
      </c>
      <c r="I3047">
        <f>IF(ISNA(VLOOKUP(A3047, PerformanceRating!$C$2:$N$6710, 12, FALSE)), "", VLOOKUP(A3047, PerformanceRating!$C$2:$N$6710, 12, FALSE))</f>
        <v>3.5</v>
      </c>
    </row>
    <row r="3048" spans="1:9" x14ac:dyDescent="0.25">
      <c r="A3048" s="1">
        <v>44763</v>
      </c>
      <c r="B3048">
        <f>COUNTIF(Employee!$U$2:$U$1471, 'Date Events'!A3048)</f>
        <v>0</v>
      </c>
      <c r="C3048">
        <f>COUNTIF(Employee!$X$2:$X$1471, 'Date Events'!A3048)</f>
        <v>0</v>
      </c>
      <c r="D3048">
        <f t="shared" si="47"/>
        <v>1199</v>
      </c>
      <c r="E3048">
        <f>COUNTIF(Employee!$AA$2:$AA$1471, 'Date Events'!A3048)</f>
        <v>0</v>
      </c>
      <c r="F3048">
        <f>IF(ISNA(VLOOKUP(A3048, PerformanceRating!$P$8:$R$2778, 2, FALSE)), "", VLOOKUP(A3048, PerformanceRating!$P$8:$R$2778, 2, FALSE))</f>
        <v>3</v>
      </c>
      <c r="G3048">
        <f>IF(ISNA(VLOOKUP(A3048, PerformanceRating!$P$8:$R$2778, 3, FALSE)), "", VLOOKUP(A3048, PerformanceRating!$P$8:$R$2778, 3, FALSE))</f>
        <v>2.5</v>
      </c>
      <c r="H3048">
        <f>IF(ISNA(VLOOKUP(A3048, PerformanceRating!$C$2:$N$6710, 11, FALSE)), "", VLOOKUP(A3048, PerformanceRating!$C$2:$N$6710, 11, FALSE))</f>
        <v>4.25</v>
      </c>
      <c r="I3048">
        <f>IF(ISNA(VLOOKUP(A3048, PerformanceRating!$C$2:$N$6710, 12, FALSE)), "", VLOOKUP(A3048, PerformanceRating!$C$2:$N$6710, 12, FALSE))</f>
        <v>2.5</v>
      </c>
    </row>
    <row r="3049" spans="1:9" x14ac:dyDescent="0.25">
      <c r="A3049" s="1">
        <v>44764</v>
      </c>
      <c r="B3049">
        <f>COUNTIF(Employee!$U$2:$U$1471, 'Date Events'!A3049)</f>
        <v>0</v>
      </c>
      <c r="C3049">
        <f>COUNTIF(Employee!$X$2:$X$1471, 'Date Events'!A3049)</f>
        <v>0</v>
      </c>
      <c r="D3049">
        <f t="shared" si="47"/>
        <v>1199</v>
      </c>
      <c r="E3049">
        <f>COUNTIF(Employee!$AA$2:$AA$1471, 'Date Events'!A3049)</f>
        <v>0</v>
      </c>
      <c r="F3049">
        <f>IF(ISNA(VLOOKUP(A3049, PerformanceRating!$P$8:$R$2778, 2, FALSE)), "", VLOOKUP(A3049, PerformanceRating!$P$8:$R$2778, 2, FALSE))</f>
        <v>4</v>
      </c>
      <c r="G3049">
        <f>IF(ISNA(VLOOKUP(A3049, PerformanceRating!$P$8:$R$2778, 3, FALSE)), "", VLOOKUP(A3049, PerformanceRating!$P$8:$R$2778, 3, FALSE))</f>
        <v>4</v>
      </c>
      <c r="H3049">
        <f>IF(ISNA(VLOOKUP(A3049, PerformanceRating!$C$2:$N$6710, 11, FALSE)), "", VLOOKUP(A3049, PerformanceRating!$C$2:$N$6710, 11, FALSE))</f>
        <v>2.75</v>
      </c>
      <c r="I3049">
        <f>IF(ISNA(VLOOKUP(A3049, PerformanceRating!$C$2:$N$6710, 12, FALSE)), "", VLOOKUP(A3049, PerformanceRating!$C$2:$N$6710, 12, FALSE))</f>
        <v>5</v>
      </c>
    </row>
    <row r="3050" spans="1:9" x14ac:dyDescent="0.25">
      <c r="A3050" s="1">
        <v>44765</v>
      </c>
      <c r="B3050">
        <f>COUNTIF(Employee!$U$2:$U$1471, 'Date Events'!A3050)</f>
        <v>0</v>
      </c>
      <c r="C3050">
        <f>COUNTIF(Employee!$X$2:$X$1471, 'Date Events'!A3050)</f>
        <v>0</v>
      </c>
      <c r="D3050">
        <f t="shared" si="47"/>
        <v>1199</v>
      </c>
      <c r="E3050">
        <f>COUNTIF(Employee!$AA$2:$AA$1471, 'Date Events'!A3050)</f>
        <v>0</v>
      </c>
      <c r="F3050">
        <f>IF(ISNA(VLOOKUP(A3050, PerformanceRating!$P$8:$R$2778, 2, FALSE)), "", VLOOKUP(A3050, PerformanceRating!$P$8:$R$2778, 2, FALSE))</f>
        <v>3.75</v>
      </c>
      <c r="G3050">
        <f>IF(ISNA(VLOOKUP(A3050, PerformanceRating!$P$8:$R$2778, 3, FALSE)), "", VLOOKUP(A3050, PerformanceRating!$P$8:$R$2778, 3, FALSE))</f>
        <v>3.5</v>
      </c>
      <c r="H3050">
        <f>IF(ISNA(VLOOKUP(A3050, PerformanceRating!$C$2:$N$6710, 11, FALSE)), "", VLOOKUP(A3050, PerformanceRating!$C$2:$N$6710, 11, FALSE))</f>
        <v>4</v>
      </c>
      <c r="I3050">
        <f>IF(ISNA(VLOOKUP(A3050, PerformanceRating!$C$2:$N$6710, 12, FALSE)), "", VLOOKUP(A3050, PerformanceRating!$C$2:$N$6710, 12, FALSE))</f>
        <v>3</v>
      </c>
    </row>
    <row r="3051" spans="1:9" x14ac:dyDescent="0.25">
      <c r="A3051" s="1">
        <v>44766</v>
      </c>
      <c r="B3051">
        <f>COUNTIF(Employee!$U$2:$U$1471, 'Date Events'!A3051)</f>
        <v>0</v>
      </c>
      <c r="C3051">
        <f>COUNTIF(Employee!$X$2:$X$1471, 'Date Events'!A3051)</f>
        <v>1</v>
      </c>
      <c r="D3051">
        <f t="shared" si="47"/>
        <v>1198</v>
      </c>
      <c r="E3051">
        <f>COUNTIF(Employee!$AA$2:$AA$1471, 'Date Events'!A3051)</f>
        <v>0</v>
      </c>
      <c r="F3051">
        <f>IF(ISNA(VLOOKUP(A3051, PerformanceRating!$P$8:$R$2778, 2, FALSE)), "", VLOOKUP(A3051, PerformanceRating!$P$8:$R$2778, 2, FALSE))</f>
        <v>3.4</v>
      </c>
      <c r="G3051">
        <f>IF(ISNA(VLOOKUP(A3051, PerformanceRating!$P$8:$R$2778, 3, FALSE)), "", VLOOKUP(A3051, PerformanceRating!$P$8:$R$2778, 3, FALSE))</f>
        <v>2.8</v>
      </c>
      <c r="H3051">
        <f>IF(ISNA(VLOOKUP(A3051, PerformanceRating!$C$2:$N$6710, 11, FALSE)), "", VLOOKUP(A3051, PerformanceRating!$C$2:$N$6710, 11, FALSE))</f>
        <v>3.25</v>
      </c>
      <c r="I3051">
        <f>IF(ISNA(VLOOKUP(A3051, PerformanceRating!$C$2:$N$6710, 12, FALSE)), "", VLOOKUP(A3051, PerformanceRating!$C$2:$N$6710, 12, FALSE))</f>
        <v>2.5</v>
      </c>
    </row>
    <row r="3052" spans="1:9" x14ac:dyDescent="0.25">
      <c r="A3052" s="1">
        <v>44767</v>
      </c>
      <c r="B3052">
        <f>COUNTIF(Employee!$U$2:$U$1471, 'Date Events'!A3052)</f>
        <v>1</v>
      </c>
      <c r="C3052">
        <f>COUNTIF(Employee!$X$2:$X$1471, 'Date Events'!A3052)</f>
        <v>1</v>
      </c>
      <c r="D3052">
        <f t="shared" si="47"/>
        <v>1198</v>
      </c>
      <c r="E3052">
        <f>COUNTIF(Employee!$AA$2:$AA$1471, 'Date Events'!A3052)</f>
        <v>0</v>
      </c>
      <c r="F3052">
        <f>IF(ISNA(VLOOKUP(A3052, PerformanceRating!$P$8:$R$2778, 2, FALSE)), "", VLOOKUP(A3052, PerformanceRating!$P$8:$R$2778, 2, FALSE))</f>
        <v>5</v>
      </c>
      <c r="G3052">
        <f>IF(ISNA(VLOOKUP(A3052, PerformanceRating!$P$8:$R$2778, 3, FALSE)), "", VLOOKUP(A3052, PerformanceRating!$P$8:$R$2778, 3, FALSE))</f>
        <v>5</v>
      </c>
      <c r="H3052">
        <f>IF(ISNA(VLOOKUP(A3052, PerformanceRating!$C$2:$N$6710, 11, FALSE)), "", VLOOKUP(A3052, PerformanceRating!$C$2:$N$6710, 11, FALSE))</f>
        <v>4.75</v>
      </c>
      <c r="I3052">
        <f>IF(ISNA(VLOOKUP(A3052, PerformanceRating!$C$2:$N$6710, 12, FALSE)), "", VLOOKUP(A3052, PerformanceRating!$C$2:$N$6710, 12, FALSE))</f>
        <v>5</v>
      </c>
    </row>
    <row r="3053" spans="1:9" x14ac:dyDescent="0.25">
      <c r="A3053" s="1">
        <v>44768</v>
      </c>
      <c r="B3053">
        <f>COUNTIF(Employee!$U$2:$U$1471, 'Date Events'!A3053)</f>
        <v>2</v>
      </c>
      <c r="C3053">
        <f>COUNTIF(Employee!$X$2:$X$1471, 'Date Events'!A3053)</f>
        <v>0</v>
      </c>
      <c r="D3053">
        <f t="shared" si="47"/>
        <v>1200</v>
      </c>
      <c r="E3053">
        <f>COUNTIF(Employee!$AA$2:$AA$1471, 'Date Events'!A3053)</f>
        <v>0</v>
      </c>
      <c r="F3053">
        <f>IF(ISNA(VLOOKUP(A3053, PerformanceRating!$P$8:$R$2778, 2, FALSE)), "", VLOOKUP(A3053, PerformanceRating!$P$8:$R$2778, 2, FALSE))</f>
        <v>4</v>
      </c>
      <c r="G3053">
        <f>IF(ISNA(VLOOKUP(A3053, PerformanceRating!$P$8:$R$2778, 3, FALSE)), "", VLOOKUP(A3053, PerformanceRating!$P$8:$R$2778, 3, FALSE))</f>
        <v>4</v>
      </c>
      <c r="H3053">
        <f>IF(ISNA(VLOOKUP(A3053, PerformanceRating!$C$2:$N$6710, 11, FALSE)), "", VLOOKUP(A3053, PerformanceRating!$C$2:$N$6710, 11, FALSE))</f>
        <v>4</v>
      </c>
      <c r="I3053">
        <f>IF(ISNA(VLOOKUP(A3053, PerformanceRating!$C$2:$N$6710, 12, FALSE)), "", VLOOKUP(A3053, PerformanceRating!$C$2:$N$6710, 12, FALSE))</f>
        <v>3</v>
      </c>
    </row>
    <row r="3054" spans="1:9" x14ac:dyDescent="0.25">
      <c r="A3054" s="1">
        <v>44769</v>
      </c>
      <c r="B3054">
        <f>COUNTIF(Employee!$U$2:$U$1471, 'Date Events'!A3054)</f>
        <v>0</v>
      </c>
      <c r="C3054">
        <f>COUNTIF(Employee!$X$2:$X$1471, 'Date Events'!A3054)</f>
        <v>0</v>
      </c>
      <c r="D3054">
        <f t="shared" si="47"/>
        <v>1200</v>
      </c>
      <c r="E3054">
        <f>COUNTIF(Employee!$AA$2:$AA$1471, 'Date Events'!A3054)</f>
        <v>0</v>
      </c>
      <c r="F3054">
        <f>IF(ISNA(VLOOKUP(A3054, PerformanceRating!$P$8:$R$2778, 2, FALSE)), "", VLOOKUP(A3054, PerformanceRating!$P$8:$R$2778, 2, FALSE))</f>
        <v>3.5</v>
      </c>
      <c r="G3054">
        <f>IF(ISNA(VLOOKUP(A3054, PerformanceRating!$P$8:$R$2778, 3, FALSE)), "", VLOOKUP(A3054, PerformanceRating!$P$8:$R$2778, 3, FALSE))</f>
        <v>3</v>
      </c>
      <c r="H3054">
        <f>IF(ISNA(VLOOKUP(A3054, PerformanceRating!$C$2:$N$6710, 11, FALSE)), "", VLOOKUP(A3054, PerformanceRating!$C$2:$N$6710, 11, FALSE))</f>
        <v>4</v>
      </c>
      <c r="I3054">
        <f>IF(ISNA(VLOOKUP(A3054, PerformanceRating!$C$2:$N$6710, 12, FALSE)), "", VLOOKUP(A3054, PerformanceRating!$C$2:$N$6710, 12, FALSE))</f>
        <v>3</v>
      </c>
    </row>
    <row r="3055" spans="1:9" x14ac:dyDescent="0.25">
      <c r="A3055" s="1">
        <v>44771</v>
      </c>
      <c r="B3055">
        <f>COUNTIF(Employee!$U$2:$U$1471, 'Date Events'!A3055)</f>
        <v>0</v>
      </c>
      <c r="C3055">
        <f>COUNTIF(Employee!$X$2:$X$1471, 'Date Events'!A3055)</f>
        <v>0</v>
      </c>
      <c r="D3055">
        <f t="shared" si="47"/>
        <v>1200</v>
      </c>
      <c r="E3055">
        <f>COUNTIF(Employee!$AA$2:$AA$1471, 'Date Events'!A3055)</f>
        <v>0</v>
      </c>
      <c r="F3055">
        <f>IF(ISNA(VLOOKUP(A3055, PerformanceRating!$P$8:$R$2778, 2, FALSE)), "", VLOOKUP(A3055, PerformanceRating!$P$8:$R$2778, 2, FALSE))</f>
        <v>4.5</v>
      </c>
      <c r="G3055">
        <f>IF(ISNA(VLOOKUP(A3055, PerformanceRating!$P$8:$R$2778, 3, FALSE)), "", VLOOKUP(A3055, PerformanceRating!$P$8:$R$2778, 3, FALSE))</f>
        <v>3.75</v>
      </c>
      <c r="H3055">
        <f>IF(ISNA(VLOOKUP(A3055, PerformanceRating!$C$2:$N$6710, 11, FALSE)), "", VLOOKUP(A3055, PerformanceRating!$C$2:$N$6710, 11, FALSE))</f>
        <v>3.25</v>
      </c>
      <c r="I3055">
        <f>IF(ISNA(VLOOKUP(A3055, PerformanceRating!$C$2:$N$6710, 12, FALSE)), "", VLOOKUP(A3055, PerformanceRating!$C$2:$N$6710, 12, FALSE))</f>
        <v>4.5</v>
      </c>
    </row>
    <row r="3056" spans="1:9" x14ac:dyDescent="0.25">
      <c r="A3056" s="1">
        <v>44772</v>
      </c>
      <c r="B3056">
        <f>COUNTIF(Employee!$U$2:$U$1471, 'Date Events'!A3056)</f>
        <v>0</v>
      </c>
      <c r="C3056">
        <f>COUNTIF(Employee!$X$2:$X$1471, 'Date Events'!A3056)</f>
        <v>0</v>
      </c>
      <c r="D3056">
        <f t="shared" si="47"/>
        <v>1200</v>
      </c>
      <c r="E3056">
        <f>COUNTIF(Employee!$AA$2:$AA$1471, 'Date Events'!A3056)</f>
        <v>0</v>
      </c>
      <c r="F3056">
        <f>IF(ISNA(VLOOKUP(A3056, PerformanceRating!$P$8:$R$2778, 2, FALSE)), "", VLOOKUP(A3056, PerformanceRating!$P$8:$R$2778, 2, FALSE))</f>
        <v>3</v>
      </c>
      <c r="G3056">
        <f>IF(ISNA(VLOOKUP(A3056, PerformanceRating!$P$8:$R$2778, 3, FALSE)), "", VLOOKUP(A3056, PerformanceRating!$P$8:$R$2778, 3, FALSE))</f>
        <v>3</v>
      </c>
      <c r="H3056">
        <f>IF(ISNA(VLOOKUP(A3056, PerformanceRating!$C$2:$N$6710, 11, FALSE)), "", VLOOKUP(A3056, PerformanceRating!$C$2:$N$6710, 11, FALSE))</f>
        <v>3.25</v>
      </c>
      <c r="I3056">
        <f>IF(ISNA(VLOOKUP(A3056, PerformanceRating!$C$2:$N$6710, 12, FALSE)), "", VLOOKUP(A3056, PerformanceRating!$C$2:$N$6710, 12, FALSE))</f>
        <v>3</v>
      </c>
    </row>
    <row r="3057" spans="1:9" x14ac:dyDescent="0.25">
      <c r="A3057" s="1">
        <v>44773</v>
      </c>
      <c r="B3057">
        <f>COUNTIF(Employee!$U$2:$U$1471, 'Date Events'!A3057)</f>
        <v>0</v>
      </c>
      <c r="C3057">
        <f>COUNTIF(Employee!$X$2:$X$1471, 'Date Events'!A3057)</f>
        <v>0</v>
      </c>
      <c r="D3057">
        <f t="shared" si="47"/>
        <v>1200</v>
      </c>
      <c r="E3057">
        <f>COUNTIF(Employee!$AA$2:$AA$1471, 'Date Events'!A3057)</f>
        <v>0</v>
      </c>
      <c r="F3057">
        <f>IF(ISNA(VLOOKUP(A3057, PerformanceRating!$P$8:$R$2778, 2, FALSE)), "", VLOOKUP(A3057, PerformanceRating!$P$8:$R$2778, 2, FALSE))</f>
        <v>4.666666666666667</v>
      </c>
      <c r="G3057">
        <f>IF(ISNA(VLOOKUP(A3057, PerformanceRating!$P$8:$R$2778, 3, FALSE)), "", VLOOKUP(A3057, PerformanceRating!$P$8:$R$2778, 3, FALSE))</f>
        <v>4</v>
      </c>
      <c r="H3057">
        <f>IF(ISNA(VLOOKUP(A3057, PerformanceRating!$C$2:$N$6710, 11, FALSE)), "", VLOOKUP(A3057, PerformanceRating!$C$2:$N$6710, 11, FALSE))</f>
        <v>3.25</v>
      </c>
      <c r="I3057">
        <f>IF(ISNA(VLOOKUP(A3057, PerformanceRating!$C$2:$N$6710, 12, FALSE)), "", VLOOKUP(A3057, PerformanceRating!$C$2:$N$6710, 12, FALSE))</f>
        <v>4.5</v>
      </c>
    </row>
    <row r="3058" spans="1:9" x14ac:dyDescent="0.25">
      <c r="A3058" s="1">
        <v>44774</v>
      </c>
      <c r="B3058">
        <f>COUNTIF(Employee!$U$2:$U$1471, 'Date Events'!A3058)</f>
        <v>1</v>
      </c>
      <c r="C3058">
        <f>COUNTIF(Employee!$X$2:$X$1471, 'Date Events'!A3058)</f>
        <v>0</v>
      </c>
      <c r="D3058">
        <f t="shared" si="47"/>
        <v>1201</v>
      </c>
      <c r="E3058">
        <f>COUNTIF(Employee!$AA$2:$AA$1471, 'Date Events'!A3058)</f>
        <v>0</v>
      </c>
      <c r="F3058" t="str">
        <f>IF(ISNA(VLOOKUP(A3058, PerformanceRating!$P$8:$R$2778, 2, FALSE)), "", VLOOKUP(A3058, PerformanceRating!$P$8:$R$2778, 2, FALSE))</f>
        <v/>
      </c>
      <c r="G3058" t="str">
        <f>IF(ISNA(VLOOKUP(A3058, PerformanceRating!$P$8:$R$2778, 3, FALSE)), "", VLOOKUP(A3058, PerformanceRating!$P$8:$R$2778, 3, FALSE))</f>
        <v/>
      </c>
      <c r="H3058" t="str">
        <f>IF(ISNA(VLOOKUP(A3058, PerformanceRating!$C$2:$N$6710, 11, FALSE)), "", VLOOKUP(A3058, PerformanceRating!$C$2:$N$6710, 11, FALSE))</f>
        <v/>
      </c>
      <c r="I3058" t="str">
        <f>IF(ISNA(VLOOKUP(A3058, PerformanceRating!$C$2:$N$6710, 12, FALSE)), "", VLOOKUP(A3058, PerformanceRating!$C$2:$N$6710, 12, FALSE))</f>
        <v/>
      </c>
    </row>
    <row r="3059" spans="1:9" x14ac:dyDescent="0.25">
      <c r="A3059" s="1">
        <v>44775</v>
      </c>
      <c r="B3059">
        <f>COUNTIF(Employee!$U$2:$U$1471, 'Date Events'!A3059)</f>
        <v>0</v>
      </c>
      <c r="C3059">
        <f>COUNTIF(Employee!$X$2:$X$1471, 'Date Events'!A3059)</f>
        <v>0</v>
      </c>
      <c r="D3059">
        <f t="shared" si="47"/>
        <v>1201</v>
      </c>
      <c r="E3059">
        <f>COUNTIF(Employee!$AA$2:$AA$1471, 'Date Events'!A3059)</f>
        <v>0</v>
      </c>
      <c r="F3059">
        <f>IF(ISNA(VLOOKUP(A3059, PerformanceRating!$P$8:$R$2778, 2, FALSE)), "", VLOOKUP(A3059, PerformanceRating!$P$8:$R$2778, 2, FALSE))</f>
        <v>3.3333333333333335</v>
      </c>
      <c r="G3059">
        <f>IF(ISNA(VLOOKUP(A3059, PerformanceRating!$P$8:$R$2778, 3, FALSE)), "", VLOOKUP(A3059, PerformanceRating!$P$8:$R$2778, 3, FALSE))</f>
        <v>3</v>
      </c>
      <c r="H3059">
        <f>IF(ISNA(VLOOKUP(A3059, PerformanceRating!$C$2:$N$6710, 11, FALSE)), "", VLOOKUP(A3059, PerformanceRating!$C$2:$N$6710, 11, FALSE))</f>
        <v>3.75</v>
      </c>
      <c r="I3059">
        <f>IF(ISNA(VLOOKUP(A3059, PerformanceRating!$C$2:$N$6710, 12, FALSE)), "", VLOOKUP(A3059, PerformanceRating!$C$2:$N$6710, 12, FALSE))</f>
        <v>3</v>
      </c>
    </row>
    <row r="3060" spans="1:9" x14ac:dyDescent="0.25">
      <c r="A3060" s="1">
        <v>44776</v>
      </c>
      <c r="B3060">
        <f>COUNTIF(Employee!$U$2:$U$1471, 'Date Events'!A3060)</f>
        <v>0</v>
      </c>
      <c r="C3060">
        <f>COUNTIF(Employee!$X$2:$X$1471, 'Date Events'!A3060)</f>
        <v>0</v>
      </c>
      <c r="D3060">
        <f t="shared" si="47"/>
        <v>1201</v>
      </c>
      <c r="E3060">
        <f>COUNTIF(Employee!$AA$2:$AA$1471, 'Date Events'!A3060)</f>
        <v>0</v>
      </c>
      <c r="F3060">
        <f>IF(ISNA(VLOOKUP(A3060, PerformanceRating!$P$8:$R$2778, 2, FALSE)), "", VLOOKUP(A3060, PerformanceRating!$P$8:$R$2778, 2, FALSE))</f>
        <v>4.166666666666667</v>
      </c>
      <c r="G3060">
        <f>IF(ISNA(VLOOKUP(A3060, PerformanceRating!$P$8:$R$2778, 3, FALSE)), "", VLOOKUP(A3060, PerformanceRating!$P$8:$R$2778, 3, FALSE))</f>
        <v>3.6666666666666665</v>
      </c>
      <c r="H3060">
        <f>IF(ISNA(VLOOKUP(A3060, PerformanceRating!$C$2:$N$6710, 11, FALSE)), "", VLOOKUP(A3060, PerformanceRating!$C$2:$N$6710, 11, FALSE))</f>
        <v>4</v>
      </c>
      <c r="I3060">
        <f>IF(ISNA(VLOOKUP(A3060, PerformanceRating!$C$2:$N$6710, 12, FALSE)), "", VLOOKUP(A3060, PerformanceRating!$C$2:$N$6710, 12, FALSE))</f>
        <v>4</v>
      </c>
    </row>
    <row r="3061" spans="1:9" x14ac:dyDescent="0.25">
      <c r="A3061" s="1">
        <v>44777</v>
      </c>
      <c r="B3061">
        <f>COUNTIF(Employee!$U$2:$U$1471, 'Date Events'!A3061)</f>
        <v>0</v>
      </c>
      <c r="C3061">
        <f>COUNTIF(Employee!$X$2:$X$1471, 'Date Events'!A3061)</f>
        <v>0</v>
      </c>
      <c r="D3061">
        <f t="shared" si="47"/>
        <v>1201</v>
      </c>
      <c r="E3061">
        <f>COUNTIF(Employee!$AA$2:$AA$1471, 'Date Events'!A3061)</f>
        <v>0</v>
      </c>
      <c r="F3061">
        <f>IF(ISNA(VLOOKUP(A3061, PerformanceRating!$P$8:$R$2778, 2, FALSE)), "", VLOOKUP(A3061, PerformanceRating!$P$8:$R$2778, 2, FALSE))</f>
        <v>4</v>
      </c>
      <c r="G3061">
        <f>IF(ISNA(VLOOKUP(A3061, PerformanceRating!$P$8:$R$2778, 3, FALSE)), "", VLOOKUP(A3061, PerformanceRating!$P$8:$R$2778, 3, FALSE))</f>
        <v>3</v>
      </c>
      <c r="H3061">
        <f>IF(ISNA(VLOOKUP(A3061, PerformanceRating!$C$2:$N$6710, 11, FALSE)), "", VLOOKUP(A3061, PerformanceRating!$C$2:$N$6710, 11, FALSE))</f>
        <v>3</v>
      </c>
      <c r="I3061">
        <f>IF(ISNA(VLOOKUP(A3061, PerformanceRating!$C$2:$N$6710, 12, FALSE)), "", VLOOKUP(A3061, PerformanceRating!$C$2:$N$6710, 12, FALSE))</f>
        <v>3.5</v>
      </c>
    </row>
    <row r="3062" spans="1:9" x14ac:dyDescent="0.25">
      <c r="A3062" s="1">
        <v>44778</v>
      </c>
      <c r="B3062">
        <f>COUNTIF(Employee!$U$2:$U$1471, 'Date Events'!A3062)</f>
        <v>0</v>
      </c>
      <c r="C3062">
        <f>COUNTIF(Employee!$X$2:$X$1471, 'Date Events'!A3062)</f>
        <v>0</v>
      </c>
      <c r="D3062">
        <f t="shared" si="47"/>
        <v>1201</v>
      </c>
      <c r="E3062">
        <f>COUNTIF(Employee!$AA$2:$AA$1471, 'Date Events'!A3062)</f>
        <v>0</v>
      </c>
      <c r="F3062">
        <f>IF(ISNA(VLOOKUP(A3062, PerformanceRating!$P$8:$R$2778, 2, FALSE)), "", VLOOKUP(A3062, PerformanceRating!$P$8:$R$2778, 2, FALSE))</f>
        <v>3.4</v>
      </c>
      <c r="G3062">
        <f>IF(ISNA(VLOOKUP(A3062, PerformanceRating!$P$8:$R$2778, 3, FALSE)), "", VLOOKUP(A3062, PerformanceRating!$P$8:$R$2778, 3, FALSE))</f>
        <v>3</v>
      </c>
      <c r="H3062">
        <f>IF(ISNA(VLOOKUP(A3062, PerformanceRating!$C$2:$N$6710, 11, FALSE)), "", VLOOKUP(A3062, PerformanceRating!$C$2:$N$6710, 11, FALSE))</f>
        <v>2.25</v>
      </c>
      <c r="I3062">
        <f>IF(ISNA(VLOOKUP(A3062, PerformanceRating!$C$2:$N$6710, 12, FALSE)), "", VLOOKUP(A3062, PerformanceRating!$C$2:$N$6710, 12, FALSE))</f>
        <v>3</v>
      </c>
    </row>
    <row r="3063" spans="1:9" x14ac:dyDescent="0.25">
      <c r="A3063" s="1">
        <v>44779</v>
      </c>
      <c r="B3063">
        <f>COUNTIF(Employee!$U$2:$U$1471, 'Date Events'!A3063)</f>
        <v>0</v>
      </c>
      <c r="C3063">
        <f>COUNTIF(Employee!$X$2:$X$1471, 'Date Events'!A3063)</f>
        <v>0</v>
      </c>
      <c r="D3063">
        <f t="shared" si="47"/>
        <v>1201</v>
      </c>
      <c r="E3063">
        <f>COUNTIF(Employee!$AA$2:$AA$1471, 'Date Events'!A3063)</f>
        <v>0</v>
      </c>
      <c r="F3063">
        <f>IF(ISNA(VLOOKUP(A3063, PerformanceRating!$P$8:$R$2778, 2, FALSE)), "", VLOOKUP(A3063, PerformanceRating!$P$8:$R$2778, 2, FALSE))</f>
        <v>4</v>
      </c>
      <c r="G3063">
        <f>IF(ISNA(VLOOKUP(A3063, PerformanceRating!$P$8:$R$2778, 3, FALSE)), "", VLOOKUP(A3063, PerformanceRating!$P$8:$R$2778, 3, FALSE))</f>
        <v>3</v>
      </c>
      <c r="H3063">
        <f>IF(ISNA(VLOOKUP(A3063, PerformanceRating!$C$2:$N$6710, 11, FALSE)), "", VLOOKUP(A3063, PerformanceRating!$C$2:$N$6710, 11, FALSE))</f>
        <v>4.25</v>
      </c>
      <c r="I3063">
        <f>IF(ISNA(VLOOKUP(A3063, PerformanceRating!$C$2:$N$6710, 12, FALSE)), "", VLOOKUP(A3063, PerformanceRating!$C$2:$N$6710, 12, FALSE))</f>
        <v>3.5</v>
      </c>
    </row>
    <row r="3064" spans="1:9" x14ac:dyDescent="0.25">
      <c r="A3064" s="1">
        <v>44780</v>
      </c>
      <c r="B3064">
        <f>COUNTIF(Employee!$U$2:$U$1471, 'Date Events'!A3064)</f>
        <v>0</v>
      </c>
      <c r="C3064">
        <f>COUNTIF(Employee!$X$2:$X$1471, 'Date Events'!A3064)</f>
        <v>0</v>
      </c>
      <c r="D3064">
        <f t="shared" si="47"/>
        <v>1201</v>
      </c>
      <c r="E3064">
        <f>COUNTIF(Employee!$AA$2:$AA$1471, 'Date Events'!A3064)</f>
        <v>0</v>
      </c>
      <c r="F3064">
        <f>IF(ISNA(VLOOKUP(A3064, PerformanceRating!$P$8:$R$2778, 2, FALSE)), "", VLOOKUP(A3064, PerformanceRating!$P$8:$R$2778, 2, FALSE))</f>
        <v>3</v>
      </c>
      <c r="G3064">
        <f>IF(ISNA(VLOOKUP(A3064, PerformanceRating!$P$8:$R$2778, 3, FALSE)), "", VLOOKUP(A3064, PerformanceRating!$P$8:$R$2778, 3, FALSE))</f>
        <v>2</v>
      </c>
      <c r="H3064">
        <f>IF(ISNA(VLOOKUP(A3064, PerformanceRating!$C$2:$N$6710, 11, FALSE)), "", VLOOKUP(A3064, PerformanceRating!$C$2:$N$6710, 11, FALSE))</f>
        <v>3.5</v>
      </c>
      <c r="I3064">
        <f>IF(ISNA(VLOOKUP(A3064, PerformanceRating!$C$2:$N$6710, 12, FALSE)), "", VLOOKUP(A3064, PerformanceRating!$C$2:$N$6710, 12, FALSE))</f>
        <v>2.5</v>
      </c>
    </row>
    <row r="3065" spans="1:9" x14ac:dyDescent="0.25">
      <c r="A3065" s="1">
        <v>44781</v>
      </c>
      <c r="B3065">
        <f>COUNTIF(Employee!$U$2:$U$1471, 'Date Events'!A3065)</f>
        <v>0</v>
      </c>
      <c r="C3065">
        <f>COUNTIF(Employee!$X$2:$X$1471, 'Date Events'!A3065)</f>
        <v>0</v>
      </c>
      <c r="D3065">
        <f t="shared" si="47"/>
        <v>1201</v>
      </c>
      <c r="E3065">
        <f>COUNTIF(Employee!$AA$2:$AA$1471, 'Date Events'!A3065)</f>
        <v>0</v>
      </c>
      <c r="F3065">
        <f>IF(ISNA(VLOOKUP(A3065, PerformanceRating!$P$8:$R$2778, 2, FALSE)), "", VLOOKUP(A3065, PerformanceRating!$P$8:$R$2778, 2, FALSE))</f>
        <v>4.333333333333333</v>
      </c>
      <c r="G3065">
        <f>IF(ISNA(VLOOKUP(A3065, PerformanceRating!$P$8:$R$2778, 3, FALSE)), "", VLOOKUP(A3065, PerformanceRating!$P$8:$R$2778, 3, FALSE))</f>
        <v>4</v>
      </c>
      <c r="H3065">
        <f>IF(ISNA(VLOOKUP(A3065, PerformanceRating!$C$2:$N$6710, 11, FALSE)), "", VLOOKUP(A3065, PerformanceRating!$C$2:$N$6710, 11, FALSE))</f>
        <v>3.25</v>
      </c>
      <c r="I3065">
        <f>IF(ISNA(VLOOKUP(A3065, PerformanceRating!$C$2:$N$6710, 12, FALSE)), "", VLOOKUP(A3065, PerformanceRating!$C$2:$N$6710, 12, FALSE))</f>
        <v>2.5</v>
      </c>
    </row>
    <row r="3066" spans="1:9" x14ac:dyDescent="0.25">
      <c r="A3066" s="1">
        <v>44782</v>
      </c>
      <c r="B3066">
        <f>COUNTIF(Employee!$U$2:$U$1471, 'Date Events'!A3066)</f>
        <v>1</v>
      </c>
      <c r="C3066">
        <f>COUNTIF(Employee!$X$2:$X$1471, 'Date Events'!A3066)</f>
        <v>1</v>
      </c>
      <c r="D3066">
        <f t="shared" si="47"/>
        <v>1201</v>
      </c>
      <c r="E3066">
        <f>COUNTIF(Employee!$AA$2:$AA$1471, 'Date Events'!A3066)</f>
        <v>0</v>
      </c>
      <c r="F3066">
        <f>IF(ISNA(VLOOKUP(A3066, PerformanceRating!$P$8:$R$2778, 2, FALSE)), "", VLOOKUP(A3066, PerformanceRating!$P$8:$R$2778, 2, FALSE))</f>
        <v>3.5</v>
      </c>
      <c r="G3066">
        <f>IF(ISNA(VLOOKUP(A3066, PerformanceRating!$P$8:$R$2778, 3, FALSE)), "", VLOOKUP(A3066, PerformanceRating!$P$8:$R$2778, 3, FALSE))</f>
        <v>2.5</v>
      </c>
      <c r="H3066">
        <f>IF(ISNA(VLOOKUP(A3066, PerformanceRating!$C$2:$N$6710, 11, FALSE)), "", VLOOKUP(A3066, PerformanceRating!$C$2:$N$6710, 11, FALSE))</f>
        <v>3</v>
      </c>
      <c r="I3066">
        <f>IF(ISNA(VLOOKUP(A3066, PerformanceRating!$C$2:$N$6710, 12, FALSE)), "", VLOOKUP(A3066, PerformanceRating!$C$2:$N$6710, 12, FALSE))</f>
        <v>3.5</v>
      </c>
    </row>
    <row r="3067" spans="1:9" x14ac:dyDescent="0.25">
      <c r="A3067" s="1">
        <v>44783</v>
      </c>
      <c r="B3067">
        <f>COUNTIF(Employee!$U$2:$U$1471, 'Date Events'!A3067)</f>
        <v>0</v>
      </c>
      <c r="C3067">
        <f>COUNTIF(Employee!$X$2:$X$1471, 'Date Events'!A3067)</f>
        <v>0</v>
      </c>
      <c r="D3067">
        <f t="shared" si="47"/>
        <v>1201</v>
      </c>
      <c r="E3067">
        <f>COUNTIF(Employee!$AA$2:$AA$1471, 'Date Events'!A3067)</f>
        <v>0</v>
      </c>
      <c r="F3067">
        <f>IF(ISNA(VLOOKUP(A3067, PerformanceRating!$P$8:$R$2778, 2, FALSE)), "", VLOOKUP(A3067, PerformanceRating!$P$8:$R$2778, 2, FALSE))</f>
        <v>3.5</v>
      </c>
      <c r="G3067">
        <f>IF(ISNA(VLOOKUP(A3067, PerformanceRating!$P$8:$R$2778, 3, FALSE)), "", VLOOKUP(A3067, PerformanceRating!$P$8:$R$2778, 3, FALSE))</f>
        <v>3</v>
      </c>
      <c r="H3067">
        <f>IF(ISNA(VLOOKUP(A3067, PerformanceRating!$C$2:$N$6710, 11, FALSE)), "", VLOOKUP(A3067, PerformanceRating!$C$2:$N$6710, 11, FALSE))</f>
        <v>3.25</v>
      </c>
      <c r="I3067">
        <f>IF(ISNA(VLOOKUP(A3067, PerformanceRating!$C$2:$N$6710, 12, FALSE)), "", VLOOKUP(A3067, PerformanceRating!$C$2:$N$6710, 12, FALSE))</f>
        <v>3</v>
      </c>
    </row>
    <row r="3068" spans="1:9" x14ac:dyDescent="0.25">
      <c r="A3068" s="1">
        <v>44784</v>
      </c>
      <c r="B3068">
        <f>COUNTIF(Employee!$U$2:$U$1471, 'Date Events'!A3068)</f>
        <v>0</v>
      </c>
      <c r="C3068">
        <f>COUNTIF(Employee!$X$2:$X$1471, 'Date Events'!A3068)</f>
        <v>0</v>
      </c>
      <c r="D3068">
        <f t="shared" si="47"/>
        <v>1201</v>
      </c>
      <c r="E3068">
        <f>COUNTIF(Employee!$AA$2:$AA$1471, 'Date Events'!A3068)</f>
        <v>0</v>
      </c>
      <c r="F3068">
        <f>IF(ISNA(VLOOKUP(A3068, PerformanceRating!$P$8:$R$2778, 2, FALSE)), "", VLOOKUP(A3068, PerformanceRating!$P$8:$R$2778, 2, FALSE))</f>
        <v>3.25</v>
      </c>
      <c r="G3068">
        <f>IF(ISNA(VLOOKUP(A3068, PerformanceRating!$P$8:$R$2778, 3, FALSE)), "", VLOOKUP(A3068, PerformanceRating!$P$8:$R$2778, 3, FALSE))</f>
        <v>2.75</v>
      </c>
      <c r="H3068">
        <f>IF(ISNA(VLOOKUP(A3068, PerformanceRating!$C$2:$N$6710, 11, FALSE)), "", VLOOKUP(A3068, PerformanceRating!$C$2:$N$6710, 11, FALSE))</f>
        <v>2.75</v>
      </c>
      <c r="I3068">
        <f>IF(ISNA(VLOOKUP(A3068, PerformanceRating!$C$2:$N$6710, 12, FALSE)), "", VLOOKUP(A3068, PerformanceRating!$C$2:$N$6710, 12, FALSE))</f>
        <v>3</v>
      </c>
    </row>
    <row r="3069" spans="1:9" x14ac:dyDescent="0.25">
      <c r="A3069" s="1">
        <v>44785</v>
      </c>
      <c r="B3069">
        <f>COUNTIF(Employee!$U$2:$U$1471, 'Date Events'!A3069)</f>
        <v>0</v>
      </c>
      <c r="C3069">
        <f>COUNTIF(Employee!$X$2:$X$1471, 'Date Events'!A3069)</f>
        <v>0</v>
      </c>
      <c r="D3069">
        <f t="shared" si="47"/>
        <v>1201</v>
      </c>
      <c r="E3069">
        <f>COUNTIF(Employee!$AA$2:$AA$1471, 'Date Events'!A3069)</f>
        <v>0</v>
      </c>
      <c r="F3069">
        <f>IF(ISNA(VLOOKUP(A3069, PerformanceRating!$P$8:$R$2778, 2, FALSE)), "", VLOOKUP(A3069, PerformanceRating!$P$8:$R$2778, 2, FALSE))</f>
        <v>4</v>
      </c>
      <c r="G3069">
        <f>IF(ISNA(VLOOKUP(A3069, PerformanceRating!$P$8:$R$2778, 3, FALSE)), "", VLOOKUP(A3069, PerformanceRating!$P$8:$R$2778, 3, FALSE))</f>
        <v>3.4</v>
      </c>
      <c r="H3069">
        <f>IF(ISNA(VLOOKUP(A3069, PerformanceRating!$C$2:$N$6710, 11, FALSE)), "", VLOOKUP(A3069, PerformanceRating!$C$2:$N$6710, 11, FALSE))</f>
        <v>3.25</v>
      </c>
      <c r="I3069">
        <f>IF(ISNA(VLOOKUP(A3069, PerformanceRating!$C$2:$N$6710, 12, FALSE)), "", VLOOKUP(A3069, PerformanceRating!$C$2:$N$6710, 12, FALSE))</f>
        <v>2.5</v>
      </c>
    </row>
    <row r="3070" spans="1:9" x14ac:dyDescent="0.25">
      <c r="A3070" s="1">
        <v>44786</v>
      </c>
      <c r="B3070">
        <f>COUNTIF(Employee!$U$2:$U$1471, 'Date Events'!A3070)</f>
        <v>0</v>
      </c>
      <c r="C3070">
        <f>COUNTIF(Employee!$X$2:$X$1471, 'Date Events'!A3070)</f>
        <v>0</v>
      </c>
      <c r="D3070">
        <f t="shared" si="47"/>
        <v>1201</v>
      </c>
      <c r="E3070">
        <f>COUNTIF(Employee!$AA$2:$AA$1471, 'Date Events'!A3070)</f>
        <v>0</v>
      </c>
      <c r="F3070">
        <f>IF(ISNA(VLOOKUP(A3070, PerformanceRating!$P$8:$R$2778, 2, FALSE)), "", VLOOKUP(A3070, PerformanceRating!$P$8:$R$2778, 2, FALSE))</f>
        <v>4.333333333333333</v>
      </c>
      <c r="G3070">
        <f>IF(ISNA(VLOOKUP(A3070, PerformanceRating!$P$8:$R$2778, 3, FALSE)), "", VLOOKUP(A3070, PerformanceRating!$P$8:$R$2778, 3, FALSE))</f>
        <v>3.6666666666666665</v>
      </c>
      <c r="H3070">
        <f>IF(ISNA(VLOOKUP(A3070, PerformanceRating!$C$2:$N$6710, 11, FALSE)), "", VLOOKUP(A3070, PerformanceRating!$C$2:$N$6710, 11, FALSE))</f>
        <v>2.5</v>
      </c>
      <c r="I3070">
        <f>IF(ISNA(VLOOKUP(A3070, PerformanceRating!$C$2:$N$6710, 12, FALSE)), "", VLOOKUP(A3070, PerformanceRating!$C$2:$N$6710, 12, FALSE))</f>
        <v>2.5</v>
      </c>
    </row>
    <row r="3071" spans="1:9" x14ac:dyDescent="0.25">
      <c r="A3071" s="1">
        <v>44787</v>
      </c>
      <c r="B3071">
        <f>COUNTIF(Employee!$U$2:$U$1471, 'Date Events'!A3071)</f>
        <v>0</v>
      </c>
      <c r="C3071">
        <f>COUNTIF(Employee!$X$2:$X$1471, 'Date Events'!A3071)</f>
        <v>0</v>
      </c>
      <c r="D3071">
        <f t="shared" si="47"/>
        <v>1201</v>
      </c>
      <c r="E3071">
        <f>COUNTIF(Employee!$AA$2:$AA$1471, 'Date Events'!A3071)</f>
        <v>0</v>
      </c>
      <c r="F3071">
        <f>IF(ISNA(VLOOKUP(A3071, PerformanceRating!$P$8:$R$2778, 2, FALSE)), "", VLOOKUP(A3071, PerformanceRating!$P$8:$R$2778, 2, FALSE))</f>
        <v>3</v>
      </c>
      <c r="G3071">
        <f>IF(ISNA(VLOOKUP(A3071, PerformanceRating!$P$8:$R$2778, 3, FALSE)), "", VLOOKUP(A3071, PerformanceRating!$P$8:$R$2778, 3, FALSE))</f>
        <v>2</v>
      </c>
      <c r="H3071">
        <f>IF(ISNA(VLOOKUP(A3071, PerformanceRating!$C$2:$N$6710, 11, FALSE)), "", VLOOKUP(A3071, PerformanceRating!$C$2:$N$6710, 11, FALSE))</f>
        <v>2.75</v>
      </c>
      <c r="I3071">
        <f>IF(ISNA(VLOOKUP(A3071, PerformanceRating!$C$2:$N$6710, 12, FALSE)), "", VLOOKUP(A3071, PerformanceRating!$C$2:$N$6710, 12, FALSE))</f>
        <v>2.5</v>
      </c>
    </row>
    <row r="3072" spans="1:9" x14ac:dyDescent="0.25">
      <c r="A3072" s="1">
        <v>44788</v>
      </c>
      <c r="B3072">
        <f>COUNTIF(Employee!$U$2:$U$1471, 'Date Events'!A3072)</f>
        <v>1</v>
      </c>
      <c r="C3072">
        <f>COUNTIF(Employee!$X$2:$X$1471, 'Date Events'!A3072)</f>
        <v>0</v>
      </c>
      <c r="D3072">
        <f t="shared" si="47"/>
        <v>1202</v>
      </c>
      <c r="E3072">
        <f>COUNTIF(Employee!$AA$2:$AA$1471, 'Date Events'!A3072)</f>
        <v>0</v>
      </c>
      <c r="F3072">
        <f>IF(ISNA(VLOOKUP(A3072, PerformanceRating!$P$8:$R$2778, 2, FALSE)), "", VLOOKUP(A3072, PerformanceRating!$P$8:$R$2778, 2, FALSE))</f>
        <v>4.333333333333333</v>
      </c>
      <c r="G3072">
        <f>IF(ISNA(VLOOKUP(A3072, PerformanceRating!$P$8:$R$2778, 3, FALSE)), "", VLOOKUP(A3072, PerformanceRating!$P$8:$R$2778, 3, FALSE))</f>
        <v>4</v>
      </c>
      <c r="H3072">
        <f>IF(ISNA(VLOOKUP(A3072, PerformanceRating!$C$2:$N$6710, 11, FALSE)), "", VLOOKUP(A3072, PerformanceRating!$C$2:$N$6710, 11, FALSE))</f>
        <v>3.5</v>
      </c>
      <c r="I3072">
        <f>IF(ISNA(VLOOKUP(A3072, PerformanceRating!$C$2:$N$6710, 12, FALSE)), "", VLOOKUP(A3072, PerformanceRating!$C$2:$N$6710, 12, FALSE))</f>
        <v>4.5</v>
      </c>
    </row>
    <row r="3073" spans="1:9" x14ac:dyDescent="0.25">
      <c r="A3073" s="1">
        <v>44789</v>
      </c>
      <c r="B3073">
        <f>COUNTIF(Employee!$U$2:$U$1471, 'Date Events'!A3073)</f>
        <v>0</v>
      </c>
      <c r="C3073">
        <f>COUNTIF(Employee!$X$2:$X$1471, 'Date Events'!A3073)</f>
        <v>0</v>
      </c>
      <c r="D3073">
        <f t="shared" si="47"/>
        <v>1202</v>
      </c>
      <c r="E3073">
        <f>COUNTIF(Employee!$AA$2:$AA$1471, 'Date Events'!A3073)</f>
        <v>0</v>
      </c>
      <c r="F3073">
        <f>IF(ISNA(VLOOKUP(A3073, PerformanceRating!$P$8:$R$2778, 2, FALSE)), "", VLOOKUP(A3073, PerformanceRating!$P$8:$R$2778, 2, FALSE))</f>
        <v>4</v>
      </c>
      <c r="G3073">
        <f>IF(ISNA(VLOOKUP(A3073, PerformanceRating!$P$8:$R$2778, 3, FALSE)), "", VLOOKUP(A3073, PerformanceRating!$P$8:$R$2778, 3, FALSE))</f>
        <v>3</v>
      </c>
      <c r="H3073">
        <f>IF(ISNA(VLOOKUP(A3073, PerformanceRating!$C$2:$N$6710, 11, FALSE)), "", VLOOKUP(A3073, PerformanceRating!$C$2:$N$6710, 11, FALSE))</f>
        <v>4</v>
      </c>
      <c r="I3073">
        <f>IF(ISNA(VLOOKUP(A3073, PerformanceRating!$C$2:$N$6710, 12, FALSE)), "", VLOOKUP(A3073, PerformanceRating!$C$2:$N$6710, 12, FALSE))</f>
        <v>4.5</v>
      </c>
    </row>
    <row r="3074" spans="1:9" x14ac:dyDescent="0.25">
      <c r="A3074" s="1">
        <v>44790</v>
      </c>
      <c r="B3074">
        <f>COUNTIF(Employee!$U$2:$U$1471, 'Date Events'!A3074)</f>
        <v>0</v>
      </c>
      <c r="C3074">
        <f>COUNTIF(Employee!$X$2:$X$1471, 'Date Events'!A3074)</f>
        <v>0</v>
      </c>
      <c r="D3074">
        <f t="shared" si="47"/>
        <v>1202</v>
      </c>
      <c r="E3074">
        <f>COUNTIF(Employee!$AA$2:$AA$1471, 'Date Events'!A3074)</f>
        <v>0</v>
      </c>
      <c r="F3074">
        <f>IF(ISNA(VLOOKUP(A3074, PerformanceRating!$P$8:$R$2778, 2, FALSE)), "", VLOOKUP(A3074, PerformanceRating!$P$8:$R$2778, 2, FALSE))</f>
        <v>3.8</v>
      </c>
      <c r="G3074">
        <f>IF(ISNA(VLOOKUP(A3074, PerformanceRating!$P$8:$R$2778, 3, FALSE)), "", VLOOKUP(A3074, PerformanceRating!$P$8:$R$2778, 3, FALSE))</f>
        <v>3</v>
      </c>
      <c r="H3074">
        <f>IF(ISNA(VLOOKUP(A3074, PerformanceRating!$C$2:$N$6710, 11, FALSE)), "", VLOOKUP(A3074, PerformanceRating!$C$2:$N$6710, 11, FALSE))</f>
        <v>3.25</v>
      </c>
      <c r="I3074">
        <f>IF(ISNA(VLOOKUP(A3074, PerformanceRating!$C$2:$N$6710, 12, FALSE)), "", VLOOKUP(A3074, PerformanceRating!$C$2:$N$6710, 12, FALSE))</f>
        <v>2.5</v>
      </c>
    </row>
    <row r="3075" spans="1:9" x14ac:dyDescent="0.25">
      <c r="A3075" s="1">
        <v>44791</v>
      </c>
      <c r="B3075">
        <f>COUNTIF(Employee!$U$2:$U$1471, 'Date Events'!A3075)</f>
        <v>0</v>
      </c>
      <c r="C3075">
        <f>COUNTIF(Employee!$X$2:$X$1471, 'Date Events'!A3075)</f>
        <v>1</v>
      </c>
      <c r="D3075">
        <f t="shared" si="47"/>
        <v>1201</v>
      </c>
      <c r="E3075">
        <f>COUNTIF(Employee!$AA$2:$AA$1471, 'Date Events'!A3075)</f>
        <v>0</v>
      </c>
      <c r="F3075">
        <f>IF(ISNA(VLOOKUP(A3075, PerformanceRating!$P$8:$R$2778, 2, FALSE)), "", VLOOKUP(A3075, PerformanceRating!$P$8:$R$2778, 2, FALSE))</f>
        <v>5</v>
      </c>
      <c r="G3075">
        <f>IF(ISNA(VLOOKUP(A3075, PerformanceRating!$P$8:$R$2778, 3, FALSE)), "", VLOOKUP(A3075, PerformanceRating!$P$8:$R$2778, 3, FALSE))</f>
        <v>4</v>
      </c>
      <c r="H3075">
        <f>IF(ISNA(VLOOKUP(A3075, PerformanceRating!$C$2:$N$6710, 11, FALSE)), "", VLOOKUP(A3075, PerformanceRating!$C$2:$N$6710, 11, FALSE))</f>
        <v>2.5</v>
      </c>
      <c r="I3075">
        <f>IF(ISNA(VLOOKUP(A3075, PerformanceRating!$C$2:$N$6710, 12, FALSE)), "", VLOOKUP(A3075, PerformanceRating!$C$2:$N$6710, 12, FALSE))</f>
        <v>4.5</v>
      </c>
    </row>
    <row r="3076" spans="1:9" x14ac:dyDescent="0.25">
      <c r="A3076" s="1">
        <v>44792</v>
      </c>
      <c r="B3076">
        <f>COUNTIF(Employee!$U$2:$U$1471, 'Date Events'!A3076)</f>
        <v>0</v>
      </c>
      <c r="C3076">
        <f>COUNTIF(Employee!$X$2:$X$1471, 'Date Events'!A3076)</f>
        <v>0</v>
      </c>
      <c r="D3076">
        <f t="shared" ref="D3076:D3139" si="48">D3075+B3076-C3076</f>
        <v>1201</v>
      </c>
      <c r="E3076">
        <f>COUNTIF(Employee!$AA$2:$AA$1471, 'Date Events'!A3076)</f>
        <v>0</v>
      </c>
      <c r="F3076">
        <f>IF(ISNA(VLOOKUP(A3076, PerformanceRating!$P$8:$R$2778, 2, FALSE)), "", VLOOKUP(A3076, PerformanceRating!$P$8:$R$2778, 2, FALSE))</f>
        <v>5</v>
      </c>
      <c r="G3076">
        <f>IF(ISNA(VLOOKUP(A3076, PerformanceRating!$P$8:$R$2778, 3, FALSE)), "", VLOOKUP(A3076, PerformanceRating!$P$8:$R$2778, 3, FALSE))</f>
        <v>5</v>
      </c>
      <c r="H3076">
        <f>IF(ISNA(VLOOKUP(A3076, PerformanceRating!$C$2:$N$6710, 11, FALSE)), "", VLOOKUP(A3076, PerformanceRating!$C$2:$N$6710, 11, FALSE))</f>
        <v>4</v>
      </c>
      <c r="I3076">
        <f>IF(ISNA(VLOOKUP(A3076, PerformanceRating!$C$2:$N$6710, 12, FALSE)), "", VLOOKUP(A3076, PerformanceRating!$C$2:$N$6710, 12, FALSE))</f>
        <v>5</v>
      </c>
    </row>
    <row r="3077" spans="1:9" x14ac:dyDescent="0.25">
      <c r="A3077" s="1">
        <v>44793</v>
      </c>
      <c r="B3077">
        <f>COUNTIF(Employee!$U$2:$U$1471, 'Date Events'!A3077)</f>
        <v>1</v>
      </c>
      <c r="C3077">
        <f>COUNTIF(Employee!$X$2:$X$1471, 'Date Events'!A3077)</f>
        <v>0</v>
      </c>
      <c r="D3077">
        <f t="shared" si="48"/>
        <v>1202</v>
      </c>
      <c r="E3077">
        <f>COUNTIF(Employee!$AA$2:$AA$1471, 'Date Events'!A3077)</f>
        <v>0</v>
      </c>
      <c r="F3077">
        <f>IF(ISNA(VLOOKUP(A3077, PerformanceRating!$P$8:$R$2778, 2, FALSE)), "", VLOOKUP(A3077, PerformanceRating!$P$8:$R$2778, 2, FALSE))</f>
        <v>4.25</v>
      </c>
      <c r="G3077">
        <f>IF(ISNA(VLOOKUP(A3077, PerformanceRating!$P$8:$R$2778, 3, FALSE)), "", VLOOKUP(A3077, PerformanceRating!$P$8:$R$2778, 3, FALSE))</f>
        <v>3.5</v>
      </c>
      <c r="H3077">
        <f>IF(ISNA(VLOOKUP(A3077, PerformanceRating!$C$2:$N$6710, 11, FALSE)), "", VLOOKUP(A3077, PerformanceRating!$C$2:$N$6710, 11, FALSE))</f>
        <v>4</v>
      </c>
      <c r="I3077">
        <f>IF(ISNA(VLOOKUP(A3077, PerformanceRating!$C$2:$N$6710, 12, FALSE)), "", VLOOKUP(A3077, PerformanceRating!$C$2:$N$6710, 12, FALSE))</f>
        <v>2.5</v>
      </c>
    </row>
    <row r="3078" spans="1:9" x14ac:dyDescent="0.25">
      <c r="A3078" s="1">
        <v>44794</v>
      </c>
      <c r="B3078">
        <f>COUNTIF(Employee!$U$2:$U$1471, 'Date Events'!A3078)</f>
        <v>0</v>
      </c>
      <c r="C3078">
        <f>COUNTIF(Employee!$X$2:$X$1471, 'Date Events'!A3078)</f>
        <v>2</v>
      </c>
      <c r="D3078">
        <f t="shared" si="48"/>
        <v>1200</v>
      </c>
      <c r="E3078">
        <f>COUNTIF(Employee!$AA$2:$AA$1471, 'Date Events'!A3078)</f>
        <v>0</v>
      </c>
      <c r="F3078">
        <f>IF(ISNA(VLOOKUP(A3078, PerformanceRating!$P$8:$R$2778, 2, FALSE)), "", VLOOKUP(A3078, PerformanceRating!$P$8:$R$2778, 2, FALSE))</f>
        <v>4</v>
      </c>
      <c r="G3078">
        <f>IF(ISNA(VLOOKUP(A3078, PerformanceRating!$P$8:$R$2778, 3, FALSE)), "", VLOOKUP(A3078, PerformanceRating!$P$8:$R$2778, 3, FALSE))</f>
        <v>4</v>
      </c>
      <c r="H3078">
        <f>IF(ISNA(VLOOKUP(A3078, PerformanceRating!$C$2:$N$6710, 11, FALSE)), "", VLOOKUP(A3078, PerformanceRating!$C$2:$N$6710, 11, FALSE))</f>
        <v>3.25</v>
      </c>
      <c r="I3078">
        <f>IF(ISNA(VLOOKUP(A3078, PerformanceRating!$C$2:$N$6710, 12, FALSE)), "", VLOOKUP(A3078, PerformanceRating!$C$2:$N$6710, 12, FALSE))</f>
        <v>4</v>
      </c>
    </row>
    <row r="3079" spans="1:9" x14ac:dyDescent="0.25">
      <c r="A3079" s="1">
        <v>44795</v>
      </c>
      <c r="B3079">
        <f>COUNTIF(Employee!$U$2:$U$1471, 'Date Events'!A3079)</f>
        <v>0</v>
      </c>
      <c r="C3079">
        <f>COUNTIF(Employee!$X$2:$X$1471, 'Date Events'!A3079)</f>
        <v>0</v>
      </c>
      <c r="D3079">
        <f t="shared" si="48"/>
        <v>1200</v>
      </c>
      <c r="E3079">
        <f>COUNTIF(Employee!$AA$2:$AA$1471, 'Date Events'!A3079)</f>
        <v>0</v>
      </c>
      <c r="F3079">
        <f>IF(ISNA(VLOOKUP(A3079, PerformanceRating!$P$8:$R$2778, 2, FALSE)), "", VLOOKUP(A3079, PerformanceRating!$P$8:$R$2778, 2, FALSE))</f>
        <v>3.6666666666666665</v>
      </c>
      <c r="G3079">
        <f>IF(ISNA(VLOOKUP(A3079, PerformanceRating!$P$8:$R$2778, 3, FALSE)), "", VLOOKUP(A3079, PerformanceRating!$P$8:$R$2778, 3, FALSE))</f>
        <v>3.3333333333333335</v>
      </c>
      <c r="H3079">
        <f>IF(ISNA(VLOOKUP(A3079, PerformanceRating!$C$2:$N$6710, 11, FALSE)), "", VLOOKUP(A3079, PerformanceRating!$C$2:$N$6710, 11, FALSE))</f>
        <v>3.5</v>
      </c>
      <c r="I3079">
        <f>IF(ISNA(VLOOKUP(A3079, PerformanceRating!$C$2:$N$6710, 12, FALSE)), "", VLOOKUP(A3079, PerformanceRating!$C$2:$N$6710, 12, FALSE))</f>
        <v>3</v>
      </c>
    </row>
    <row r="3080" spans="1:9" x14ac:dyDescent="0.25">
      <c r="A3080" s="1">
        <v>44796</v>
      </c>
      <c r="B3080">
        <f>COUNTIF(Employee!$U$2:$U$1471, 'Date Events'!A3080)</f>
        <v>0</v>
      </c>
      <c r="C3080">
        <f>COUNTIF(Employee!$X$2:$X$1471, 'Date Events'!A3080)</f>
        <v>2</v>
      </c>
      <c r="D3080">
        <f t="shared" si="48"/>
        <v>1198</v>
      </c>
      <c r="E3080">
        <f>COUNTIF(Employee!$AA$2:$AA$1471, 'Date Events'!A3080)</f>
        <v>0</v>
      </c>
      <c r="F3080">
        <f>IF(ISNA(VLOOKUP(A3080, PerformanceRating!$P$8:$R$2778, 2, FALSE)), "", VLOOKUP(A3080, PerformanceRating!$P$8:$R$2778, 2, FALSE))</f>
        <v>4</v>
      </c>
      <c r="G3080">
        <f>IF(ISNA(VLOOKUP(A3080, PerformanceRating!$P$8:$R$2778, 3, FALSE)), "", VLOOKUP(A3080, PerformanceRating!$P$8:$R$2778, 3, FALSE))</f>
        <v>3.3333333333333335</v>
      </c>
      <c r="H3080">
        <f>IF(ISNA(VLOOKUP(A3080, PerformanceRating!$C$2:$N$6710, 11, FALSE)), "", VLOOKUP(A3080, PerformanceRating!$C$2:$N$6710, 11, FALSE))</f>
        <v>4</v>
      </c>
      <c r="I3080">
        <f>IF(ISNA(VLOOKUP(A3080, PerformanceRating!$C$2:$N$6710, 12, FALSE)), "", VLOOKUP(A3080, PerformanceRating!$C$2:$N$6710, 12, FALSE))</f>
        <v>4</v>
      </c>
    </row>
    <row r="3081" spans="1:9" x14ac:dyDescent="0.25">
      <c r="A3081" s="1">
        <v>44797</v>
      </c>
      <c r="B3081">
        <f>COUNTIF(Employee!$U$2:$U$1471, 'Date Events'!A3081)</f>
        <v>3</v>
      </c>
      <c r="C3081">
        <f>COUNTIF(Employee!$X$2:$X$1471, 'Date Events'!A3081)</f>
        <v>1</v>
      </c>
      <c r="D3081">
        <f t="shared" si="48"/>
        <v>1200</v>
      </c>
      <c r="E3081">
        <f>COUNTIF(Employee!$AA$2:$AA$1471, 'Date Events'!A3081)</f>
        <v>0</v>
      </c>
      <c r="F3081">
        <f>IF(ISNA(VLOOKUP(A3081, PerformanceRating!$P$8:$R$2778, 2, FALSE)), "", VLOOKUP(A3081, PerformanceRating!$P$8:$R$2778, 2, FALSE))</f>
        <v>3.6666666666666665</v>
      </c>
      <c r="G3081">
        <f>IF(ISNA(VLOOKUP(A3081, PerformanceRating!$P$8:$R$2778, 3, FALSE)), "", VLOOKUP(A3081, PerformanceRating!$P$8:$R$2778, 3, FALSE))</f>
        <v>3</v>
      </c>
      <c r="H3081">
        <f>IF(ISNA(VLOOKUP(A3081, PerformanceRating!$C$2:$N$6710, 11, FALSE)), "", VLOOKUP(A3081, PerformanceRating!$C$2:$N$6710, 11, FALSE))</f>
        <v>2</v>
      </c>
      <c r="I3081">
        <f>IF(ISNA(VLOOKUP(A3081, PerformanceRating!$C$2:$N$6710, 12, FALSE)), "", VLOOKUP(A3081, PerformanceRating!$C$2:$N$6710, 12, FALSE))</f>
        <v>4.5</v>
      </c>
    </row>
    <row r="3082" spans="1:9" x14ac:dyDescent="0.25">
      <c r="A3082" s="1">
        <v>44798</v>
      </c>
      <c r="B3082">
        <f>COUNTIF(Employee!$U$2:$U$1471, 'Date Events'!A3082)</f>
        <v>0</v>
      </c>
      <c r="C3082">
        <f>COUNTIF(Employee!$X$2:$X$1471, 'Date Events'!A3082)</f>
        <v>1</v>
      </c>
      <c r="D3082">
        <f t="shared" si="48"/>
        <v>1199</v>
      </c>
      <c r="E3082">
        <f>COUNTIF(Employee!$AA$2:$AA$1471, 'Date Events'!A3082)</f>
        <v>0</v>
      </c>
      <c r="F3082">
        <f>IF(ISNA(VLOOKUP(A3082, PerformanceRating!$P$8:$R$2778, 2, FALSE)), "", VLOOKUP(A3082, PerformanceRating!$P$8:$R$2778, 2, FALSE))</f>
        <v>4.5</v>
      </c>
      <c r="G3082">
        <f>IF(ISNA(VLOOKUP(A3082, PerformanceRating!$P$8:$R$2778, 3, FALSE)), "", VLOOKUP(A3082, PerformanceRating!$P$8:$R$2778, 3, FALSE))</f>
        <v>3.5</v>
      </c>
      <c r="H3082">
        <f>IF(ISNA(VLOOKUP(A3082, PerformanceRating!$C$2:$N$6710, 11, FALSE)), "", VLOOKUP(A3082, PerformanceRating!$C$2:$N$6710, 11, FALSE))</f>
        <v>2.25</v>
      </c>
      <c r="I3082">
        <f>IF(ISNA(VLOOKUP(A3082, PerformanceRating!$C$2:$N$6710, 12, FALSE)), "", VLOOKUP(A3082, PerformanceRating!$C$2:$N$6710, 12, FALSE))</f>
        <v>4.5</v>
      </c>
    </row>
    <row r="3083" spans="1:9" x14ac:dyDescent="0.25">
      <c r="A3083" s="1">
        <v>44799</v>
      </c>
      <c r="B3083">
        <f>COUNTIF(Employee!$U$2:$U$1471, 'Date Events'!A3083)</f>
        <v>1</v>
      </c>
      <c r="C3083">
        <f>COUNTIF(Employee!$X$2:$X$1471, 'Date Events'!A3083)</f>
        <v>1</v>
      </c>
      <c r="D3083">
        <f t="shared" si="48"/>
        <v>1199</v>
      </c>
      <c r="E3083">
        <f>COUNTIF(Employee!$AA$2:$AA$1471, 'Date Events'!A3083)</f>
        <v>0</v>
      </c>
      <c r="F3083">
        <f>IF(ISNA(VLOOKUP(A3083, PerformanceRating!$P$8:$R$2778, 2, FALSE)), "", VLOOKUP(A3083, PerformanceRating!$P$8:$R$2778, 2, FALSE))</f>
        <v>3</v>
      </c>
      <c r="G3083">
        <f>IF(ISNA(VLOOKUP(A3083, PerformanceRating!$P$8:$R$2778, 3, FALSE)), "", VLOOKUP(A3083, PerformanceRating!$P$8:$R$2778, 3, FALSE))</f>
        <v>2</v>
      </c>
      <c r="H3083">
        <f>IF(ISNA(VLOOKUP(A3083, PerformanceRating!$C$2:$N$6710, 11, FALSE)), "", VLOOKUP(A3083, PerformanceRating!$C$2:$N$6710, 11, FALSE))</f>
        <v>4.25</v>
      </c>
      <c r="I3083">
        <f>IF(ISNA(VLOOKUP(A3083, PerformanceRating!$C$2:$N$6710, 12, FALSE)), "", VLOOKUP(A3083, PerformanceRating!$C$2:$N$6710, 12, FALSE))</f>
        <v>2.5</v>
      </c>
    </row>
    <row r="3084" spans="1:9" x14ac:dyDescent="0.25">
      <c r="A3084" s="1">
        <v>44800</v>
      </c>
      <c r="B3084">
        <f>COUNTIF(Employee!$U$2:$U$1471, 'Date Events'!A3084)</f>
        <v>1</v>
      </c>
      <c r="C3084">
        <f>COUNTIF(Employee!$X$2:$X$1471, 'Date Events'!A3084)</f>
        <v>0</v>
      </c>
      <c r="D3084">
        <f t="shared" si="48"/>
        <v>1200</v>
      </c>
      <c r="E3084">
        <f>COUNTIF(Employee!$AA$2:$AA$1471, 'Date Events'!A3084)</f>
        <v>0</v>
      </c>
      <c r="F3084">
        <f>IF(ISNA(VLOOKUP(A3084, PerformanceRating!$P$8:$R$2778, 2, FALSE)), "", VLOOKUP(A3084, PerformanceRating!$P$8:$R$2778, 2, FALSE))</f>
        <v>3</v>
      </c>
      <c r="G3084">
        <f>IF(ISNA(VLOOKUP(A3084, PerformanceRating!$P$8:$R$2778, 3, FALSE)), "", VLOOKUP(A3084, PerformanceRating!$P$8:$R$2778, 3, FALSE))</f>
        <v>3</v>
      </c>
      <c r="H3084">
        <f>IF(ISNA(VLOOKUP(A3084, PerformanceRating!$C$2:$N$6710, 11, FALSE)), "", VLOOKUP(A3084, PerformanceRating!$C$2:$N$6710, 11, FALSE))</f>
        <v>3.5</v>
      </c>
      <c r="I3084">
        <f>IF(ISNA(VLOOKUP(A3084, PerformanceRating!$C$2:$N$6710, 12, FALSE)), "", VLOOKUP(A3084, PerformanceRating!$C$2:$N$6710, 12, FALSE))</f>
        <v>3</v>
      </c>
    </row>
    <row r="3085" spans="1:9" x14ac:dyDescent="0.25">
      <c r="A3085" s="1">
        <v>44801</v>
      </c>
      <c r="B3085">
        <f>COUNTIF(Employee!$U$2:$U$1471, 'Date Events'!A3085)</f>
        <v>0</v>
      </c>
      <c r="C3085">
        <f>COUNTIF(Employee!$X$2:$X$1471, 'Date Events'!A3085)</f>
        <v>0</v>
      </c>
      <c r="D3085">
        <f t="shared" si="48"/>
        <v>1200</v>
      </c>
      <c r="E3085">
        <f>COUNTIF(Employee!$AA$2:$AA$1471, 'Date Events'!A3085)</f>
        <v>0</v>
      </c>
      <c r="F3085">
        <f>IF(ISNA(VLOOKUP(A3085, PerformanceRating!$P$8:$R$2778, 2, FALSE)), "", VLOOKUP(A3085, PerformanceRating!$P$8:$R$2778, 2, FALSE))</f>
        <v>4</v>
      </c>
      <c r="G3085">
        <f>IF(ISNA(VLOOKUP(A3085, PerformanceRating!$P$8:$R$2778, 3, FALSE)), "", VLOOKUP(A3085, PerformanceRating!$P$8:$R$2778, 3, FALSE))</f>
        <v>4</v>
      </c>
      <c r="H3085">
        <f>IF(ISNA(VLOOKUP(A3085, PerformanceRating!$C$2:$N$6710, 11, FALSE)), "", VLOOKUP(A3085, PerformanceRating!$C$2:$N$6710, 11, FALSE))</f>
        <v>4.25</v>
      </c>
      <c r="I3085">
        <f>IF(ISNA(VLOOKUP(A3085, PerformanceRating!$C$2:$N$6710, 12, FALSE)), "", VLOOKUP(A3085, PerformanceRating!$C$2:$N$6710, 12, FALSE))</f>
        <v>4</v>
      </c>
    </row>
    <row r="3086" spans="1:9" x14ac:dyDescent="0.25">
      <c r="A3086" s="1">
        <v>44802</v>
      </c>
      <c r="B3086">
        <f>COUNTIF(Employee!$U$2:$U$1471, 'Date Events'!A3086)</f>
        <v>0</v>
      </c>
      <c r="C3086">
        <f>COUNTIF(Employee!$X$2:$X$1471, 'Date Events'!A3086)</f>
        <v>0</v>
      </c>
      <c r="D3086">
        <f t="shared" si="48"/>
        <v>1200</v>
      </c>
      <c r="E3086">
        <f>COUNTIF(Employee!$AA$2:$AA$1471, 'Date Events'!A3086)</f>
        <v>0</v>
      </c>
      <c r="F3086">
        <f>IF(ISNA(VLOOKUP(A3086, PerformanceRating!$P$8:$R$2778, 2, FALSE)), "", VLOOKUP(A3086, PerformanceRating!$P$8:$R$2778, 2, FALSE))</f>
        <v>3.5</v>
      </c>
      <c r="G3086">
        <f>IF(ISNA(VLOOKUP(A3086, PerformanceRating!$P$8:$R$2778, 3, FALSE)), "", VLOOKUP(A3086, PerformanceRating!$P$8:$R$2778, 3, FALSE))</f>
        <v>3.5</v>
      </c>
      <c r="H3086">
        <f>IF(ISNA(VLOOKUP(A3086, PerformanceRating!$C$2:$N$6710, 11, FALSE)), "", VLOOKUP(A3086, PerformanceRating!$C$2:$N$6710, 11, FALSE))</f>
        <v>2</v>
      </c>
      <c r="I3086">
        <f>IF(ISNA(VLOOKUP(A3086, PerformanceRating!$C$2:$N$6710, 12, FALSE)), "", VLOOKUP(A3086, PerformanceRating!$C$2:$N$6710, 12, FALSE))</f>
        <v>3</v>
      </c>
    </row>
    <row r="3087" spans="1:9" x14ac:dyDescent="0.25">
      <c r="A3087" s="1">
        <v>44803</v>
      </c>
      <c r="B3087">
        <f>COUNTIF(Employee!$U$2:$U$1471, 'Date Events'!A3087)</f>
        <v>0</v>
      </c>
      <c r="C3087">
        <f>COUNTIF(Employee!$X$2:$X$1471, 'Date Events'!A3087)</f>
        <v>0</v>
      </c>
      <c r="D3087">
        <f t="shared" si="48"/>
        <v>1200</v>
      </c>
      <c r="E3087">
        <f>COUNTIF(Employee!$AA$2:$AA$1471, 'Date Events'!A3087)</f>
        <v>0</v>
      </c>
      <c r="F3087">
        <f>IF(ISNA(VLOOKUP(A3087, PerformanceRating!$P$8:$R$2778, 2, FALSE)), "", VLOOKUP(A3087, PerformanceRating!$P$8:$R$2778, 2, FALSE))</f>
        <v>3.6666666666666665</v>
      </c>
      <c r="G3087">
        <f>IF(ISNA(VLOOKUP(A3087, PerformanceRating!$P$8:$R$2778, 3, FALSE)), "", VLOOKUP(A3087, PerformanceRating!$P$8:$R$2778, 3, FALSE))</f>
        <v>3.6666666666666665</v>
      </c>
      <c r="H3087">
        <f>IF(ISNA(VLOOKUP(A3087, PerformanceRating!$C$2:$N$6710, 11, FALSE)), "", VLOOKUP(A3087, PerformanceRating!$C$2:$N$6710, 11, FALSE))</f>
        <v>4.5</v>
      </c>
      <c r="I3087">
        <f>IF(ISNA(VLOOKUP(A3087, PerformanceRating!$C$2:$N$6710, 12, FALSE)), "", VLOOKUP(A3087, PerformanceRating!$C$2:$N$6710, 12, FALSE))</f>
        <v>3</v>
      </c>
    </row>
    <row r="3088" spans="1:9" x14ac:dyDescent="0.25">
      <c r="A3088" s="1">
        <v>44804</v>
      </c>
      <c r="B3088">
        <f>COUNTIF(Employee!$U$2:$U$1471, 'Date Events'!A3088)</f>
        <v>2</v>
      </c>
      <c r="C3088">
        <f>COUNTIF(Employee!$X$2:$X$1471, 'Date Events'!A3088)</f>
        <v>0</v>
      </c>
      <c r="D3088">
        <f t="shared" si="48"/>
        <v>1202</v>
      </c>
      <c r="E3088">
        <f>COUNTIF(Employee!$AA$2:$AA$1471, 'Date Events'!A3088)</f>
        <v>0</v>
      </c>
      <c r="F3088">
        <f>IF(ISNA(VLOOKUP(A3088, PerformanceRating!$P$8:$R$2778, 2, FALSE)), "", VLOOKUP(A3088, PerformanceRating!$P$8:$R$2778, 2, FALSE))</f>
        <v>4</v>
      </c>
      <c r="G3088">
        <f>IF(ISNA(VLOOKUP(A3088, PerformanceRating!$P$8:$R$2778, 3, FALSE)), "", VLOOKUP(A3088, PerformanceRating!$P$8:$R$2778, 3, FALSE))</f>
        <v>4</v>
      </c>
      <c r="H3088">
        <f>IF(ISNA(VLOOKUP(A3088, PerformanceRating!$C$2:$N$6710, 11, FALSE)), "", VLOOKUP(A3088, PerformanceRating!$C$2:$N$6710, 11, FALSE))</f>
        <v>3</v>
      </c>
      <c r="I3088">
        <f>IF(ISNA(VLOOKUP(A3088, PerformanceRating!$C$2:$N$6710, 12, FALSE)), "", VLOOKUP(A3088, PerformanceRating!$C$2:$N$6710, 12, FALSE))</f>
        <v>4</v>
      </c>
    </row>
    <row r="3089" spans="1:9" x14ac:dyDescent="0.25">
      <c r="A3089" s="1">
        <v>44805</v>
      </c>
      <c r="B3089">
        <f>COUNTIF(Employee!$U$2:$U$1471, 'Date Events'!A3089)</f>
        <v>0</v>
      </c>
      <c r="C3089">
        <f>COUNTIF(Employee!$X$2:$X$1471, 'Date Events'!A3089)</f>
        <v>0</v>
      </c>
      <c r="D3089">
        <f t="shared" si="48"/>
        <v>1202</v>
      </c>
      <c r="E3089">
        <f>COUNTIF(Employee!$AA$2:$AA$1471, 'Date Events'!A3089)</f>
        <v>0</v>
      </c>
      <c r="F3089">
        <f>IF(ISNA(VLOOKUP(A3089, PerformanceRating!$P$8:$R$2778, 2, FALSE)), "", VLOOKUP(A3089, PerformanceRating!$P$8:$R$2778, 2, FALSE))</f>
        <v>4.333333333333333</v>
      </c>
      <c r="G3089">
        <f>IF(ISNA(VLOOKUP(A3089, PerformanceRating!$P$8:$R$2778, 3, FALSE)), "", VLOOKUP(A3089, PerformanceRating!$P$8:$R$2778, 3, FALSE))</f>
        <v>3.3333333333333335</v>
      </c>
      <c r="H3089">
        <f>IF(ISNA(VLOOKUP(A3089, PerformanceRating!$C$2:$N$6710, 11, FALSE)), "", VLOOKUP(A3089, PerformanceRating!$C$2:$N$6710, 11, FALSE))</f>
        <v>3.75</v>
      </c>
      <c r="I3089">
        <f>IF(ISNA(VLOOKUP(A3089, PerformanceRating!$C$2:$N$6710, 12, FALSE)), "", VLOOKUP(A3089, PerformanceRating!$C$2:$N$6710, 12, FALSE))</f>
        <v>3.5</v>
      </c>
    </row>
    <row r="3090" spans="1:9" x14ac:dyDescent="0.25">
      <c r="A3090" s="1">
        <v>44806</v>
      </c>
      <c r="B3090">
        <f>COUNTIF(Employee!$U$2:$U$1471, 'Date Events'!A3090)</f>
        <v>1</v>
      </c>
      <c r="C3090">
        <f>COUNTIF(Employee!$X$2:$X$1471, 'Date Events'!A3090)</f>
        <v>0</v>
      </c>
      <c r="D3090">
        <f t="shared" si="48"/>
        <v>1203</v>
      </c>
      <c r="E3090">
        <f>COUNTIF(Employee!$AA$2:$AA$1471, 'Date Events'!A3090)</f>
        <v>0</v>
      </c>
      <c r="F3090">
        <f>IF(ISNA(VLOOKUP(A3090, PerformanceRating!$P$8:$R$2778, 2, FALSE)), "", VLOOKUP(A3090, PerformanceRating!$P$8:$R$2778, 2, FALSE))</f>
        <v>3.6</v>
      </c>
      <c r="G3090">
        <f>IF(ISNA(VLOOKUP(A3090, PerformanceRating!$P$8:$R$2778, 3, FALSE)), "", VLOOKUP(A3090, PerformanceRating!$P$8:$R$2778, 3, FALSE))</f>
        <v>3.4</v>
      </c>
      <c r="H3090">
        <f>IF(ISNA(VLOOKUP(A3090, PerformanceRating!$C$2:$N$6710, 11, FALSE)), "", VLOOKUP(A3090, PerformanceRating!$C$2:$N$6710, 11, FALSE))</f>
        <v>4.25</v>
      </c>
      <c r="I3090">
        <f>IF(ISNA(VLOOKUP(A3090, PerformanceRating!$C$2:$N$6710, 12, FALSE)), "", VLOOKUP(A3090, PerformanceRating!$C$2:$N$6710, 12, FALSE))</f>
        <v>4</v>
      </c>
    </row>
    <row r="3091" spans="1:9" x14ac:dyDescent="0.25">
      <c r="A3091" s="1">
        <v>44807</v>
      </c>
      <c r="B3091">
        <f>COUNTIF(Employee!$U$2:$U$1471, 'Date Events'!A3091)</f>
        <v>1</v>
      </c>
      <c r="C3091">
        <f>COUNTIF(Employee!$X$2:$X$1471, 'Date Events'!A3091)</f>
        <v>1</v>
      </c>
      <c r="D3091">
        <f t="shared" si="48"/>
        <v>1203</v>
      </c>
      <c r="E3091">
        <f>COUNTIF(Employee!$AA$2:$AA$1471, 'Date Events'!A3091)</f>
        <v>0</v>
      </c>
      <c r="F3091">
        <f>IF(ISNA(VLOOKUP(A3091, PerformanceRating!$P$8:$R$2778, 2, FALSE)), "", VLOOKUP(A3091, PerformanceRating!$P$8:$R$2778, 2, FALSE))</f>
        <v>4</v>
      </c>
      <c r="G3091">
        <f>IF(ISNA(VLOOKUP(A3091, PerformanceRating!$P$8:$R$2778, 3, FALSE)), "", VLOOKUP(A3091, PerformanceRating!$P$8:$R$2778, 3, FALSE))</f>
        <v>3.6666666666666665</v>
      </c>
      <c r="H3091">
        <f>IF(ISNA(VLOOKUP(A3091, PerformanceRating!$C$2:$N$6710, 11, FALSE)), "", VLOOKUP(A3091, PerformanceRating!$C$2:$N$6710, 11, FALSE))</f>
        <v>3.25</v>
      </c>
      <c r="I3091">
        <f>IF(ISNA(VLOOKUP(A3091, PerformanceRating!$C$2:$N$6710, 12, FALSE)), "", VLOOKUP(A3091, PerformanceRating!$C$2:$N$6710, 12, FALSE))</f>
        <v>4</v>
      </c>
    </row>
    <row r="3092" spans="1:9" x14ac:dyDescent="0.25">
      <c r="A3092" s="1">
        <v>44808</v>
      </c>
      <c r="B3092">
        <f>COUNTIF(Employee!$U$2:$U$1471, 'Date Events'!A3092)</f>
        <v>2</v>
      </c>
      <c r="C3092">
        <f>COUNTIF(Employee!$X$2:$X$1471, 'Date Events'!A3092)</f>
        <v>0</v>
      </c>
      <c r="D3092">
        <f t="shared" si="48"/>
        <v>1205</v>
      </c>
      <c r="E3092">
        <f>COUNTIF(Employee!$AA$2:$AA$1471, 'Date Events'!A3092)</f>
        <v>0</v>
      </c>
      <c r="F3092">
        <f>IF(ISNA(VLOOKUP(A3092, PerformanceRating!$P$8:$R$2778, 2, FALSE)), "", VLOOKUP(A3092, PerformanceRating!$P$8:$R$2778, 2, FALSE))</f>
        <v>3.5</v>
      </c>
      <c r="G3092">
        <f>IF(ISNA(VLOOKUP(A3092, PerformanceRating!$P$8:$R$2778, 3, FALSE)), "", VLOOKUP(A3092, PerformanceRating!$P$8:$R$2778, 3, FALSE))</f>
        <v>3</v>
      </c>
      <c r="H3092">
        <f>IF(ISNA(VLOOKUP(A3092, PerformanceRating!$C$2:$N$6710, 11, FALSE)), "", VLOOKUP(A3092, PerformanceRating!$C$2:$N$6710, 11, FALSE))</f>
        <v>3.25</v>
      </c>
      <c r="I3092">
        <f>IF(ISNA(VLOOKUP(A3092, PerformanceRating!$C$2:$N$6710, 12, FALSE)), "", VLOOKUP(A3092, PerformanceRating!$C$2:$N$6710, 12, FALSE))</f>
        <v>3</v>
      </c>
    </row>
    <row r="3093" spans="1:9" x14ac:dyDescent="0.25">
      <c r="A3093" s="1">
        <v>44809</v>
      </c>
      <c r="B3093">
        <f>COUNTIF(Employee!$U$2:$U$1471, 'Date Events'!A3093)</f>
        <v>0</v>
      </c>
      <c r="C3093">
        <f>COUNTIF(Employee!$X$2:$X$1471, 'Date Events'!A3093)</f>
        <v>0</v>
      </c>
      <c r="D3093">
        <f t="shared" si="48"/>
        <v>1205</v>
      </c>
      <c r="E3093">
        <f>COUNTIF(Employee!$AA$2:$AA$1471, 'Date Events'!A3093)</f>
        <v>0</v>
      </c>
      <c r="F3093">
        <f>IF(ISNA(VLOOKUP(A3093, PerformanceRating!$P$8:$R$2778, 2, FALSE)), "", VLOOKUP(A3093, PerformanceRating!$P$8:$R$2778, 2, FALSE))</f>
        <v>5</v>
      </c>
      <c r="G3093">
        <f>IF(ISNA(VLOOKUP(A3093, PerformanceRating!$P$8:$R$2778, 3, FALSE)), "", VLOOKUP(A3093, PerformanceRating!$P$8:$R$2778, 3, FALSE))</f>
        <v>4.333333333333333</v>
      </c>
      <c r="H3093">
        <f>IF(ISNA(VLOOKUP(A3093, PerformanceRating!$C$2:$N$6710, 11, FALSE)), "", VLOOKUP(A3093, PerformanceRating!$C$2:$N$6710, 11, FALSE))</f>
        <v>4</v>
      </c>
      <c r="I3093">
        <f>IF(ISNA(VLOOKUP(A3093, PerformanceRating!$C$2:$N$6710, 12, FALSE)), "", VLOOKUP(A3093, PerformanceRating!$C$2:$N$6710, 12, FALSE))</f>
        <v>4.5</v>
      </c>
    </row>
    <row r="3094" spans="1:9" x14ac:dyDescent="0.25">
      <c r="A3094" s="1">
        <v>44810</v>
      </c>
      <c r="B3094">
        <f>COUNTIF(Employee!$U$2:$U$1471, 'Date Events'!A3094)</f>
        <v>1</v>
      </c>
      <c r="C3094">
        <f>COUNTIF(Employee!$X$2:$X$1471, 'Date Events'!A3094)</f>
        <v>0</v>
      </c>
      <c r="D3094">
        <f t="shared" si="48"/>
        <v>1206</v>
      </c>
      <c r="E3094">
        <f>COUNTIF(Employee!$AA$2:$AA$1471, 'Date Events'!A3094)</f>
        <v>0</v>
      </c>
      <c r="F3094" t="str">
        <f>IF(ISNA(VLOOKUP(A3094, PerformanceRating!$P$8:$R$2778, 2, FALSE)), "", VLOOKUP(A3094, PerformanceRating!$P$8:$R$2778, 2, FALSE))</f>
        <v/>
      </c>
      <c r="G3094" t="str">
        <f>IF(ISNA(VLOOKUP(A3094, PerformanceRating!$P$8:$R$2778, 3, FALSE)), "", VLOOKUP(A3094, PerformanceRating!$P$8:$R$2778, 3, FALSE))</f>
        <v/>
      </c>
      <c r="H3094" t="str">
        <f>IF(ISNA(VLOOKUP(A3094, PerformanceRating!$C$2:$N$6710, 11, FALSE)), "", VLOOKUP(A3094, PerformanceRating!$C$2:$N$6710, 11, FALSE))</f>
        <v/>
      </c>
      <c r="I3094" t="str">
        <f>IF(ISNA(VLOOKUP(A3094, PerformanceRating!$C$2:$N$6710, 12, FALSE)), "", VLOOKUP(A3094, PerformanceRating!$C$2:$N$6710, 12, FALSE))</f>
        <v/>
      </c>
    </row>
    <row r="3095" spans="1:9" x14ac:dyDescent="0.25">
      <c r="A3095" s="1">
        <v>44811</v>
      </c>
      <c r="B3095">
        <f>COUNTIF(Employee!$U$2:$U$1471, 'Date Events'!A3095)</f>
        <v>0</v>
      </c>
      <c r="C3095">
        <f>COUNTIF(Employee!$X$2:$X$1471, 'Date Events'!A3095)</f>
        <v>0</v>
      </c>
      <c r="D3095">
        <f t="shared" si="48"/>
        <v>1206</v>
      </c>
      <c r="E3095">
        <f>COUNTIF(Employee!$AA$2:$AA$1471, 'Date Events'!A3095)</f>
        <v>0</v>
      </c>
      <c r="F3095">
        <f>IF(ISNA(VLOOKUP(A3095, PerformanceRating!$P$8:$R$2778, 2, FALSE)), "", VLOOKUP(A3095, PerformanceRating!$P$8:$R$2778, 2, FALSE))</f>
        <v>3.75</v>
      </c>
      <c r="G3095">
        <f>IF(ISNA(VLOOKUP(A3095, PerformanceRating!$P$8:$R$2778, 3, FALSE)), "", VLOOKUP(A3095, PerformanceRating!$P$8:$R$2778, 3, FALSE))</f>
        <v>3.25</v>
      </c>
      <c r="H3095">
        <f>IF(ISNA(VLOOKUP(A3095, PerformanceRating!$C$2:$N$6710, 11, FALSE)), "", VLOOKUP(A3095, PerformanceRating!$C$2:$N$6710, 11, FALSE))</f>
        <v>2</v>
      </c>
      <c r="I3095">
        <f>IF(ISNA(VLOOKUP(A3095, PerformanceRating!$C$2:$N$6710, 12, FALSE)), "", VLOOKUP(A3095, PerformanceRating!$C$2:$N$6710, 12, FALSE))</f>
        <v>2.5</v>
      </c>
    </row>
    <row r="3096" spans="1:9" x14ac:dyDescent="0.25">
      <c r="A3096" s="1">
        <v>44812</v>
      </c>
      <c r="B3096">
        <f>COUNTIF(Employee!$U$2:$U$1471, 'Date Events'!A3096)</f>
        <v>0</v>
      </c>
      <c r="C3096">
        <f>COUNTIF(Employee!$X$2:$X$1471, 'Date Events'!A3096)</f>
        <v>0</v>
      </c>
      <c r="D3096">
        <f t="shared" si="48"/>
        <v>1206</v>
      </c>
      <c r="E3096">
        <f>COUNTIF(Employee!$AA$2:$AA$1471, 'Date Events'!A3096)</f>
        <v>0</v>
      </c>
      <c r="F3096">
        <f>IF(ISNA(VLOOKUP(A3096, PerformanceRating!$P$8:$R$2778, 2, FALSE)), "", VLOOKUP(A3096, PerformanceRating!$P$8:$R$2778, 2, FALSE))</f>
        <v>5</v>
      </c>
      <c r="G3096">
        <f>IF(ISNA(VLOOKUP(A3096, PerformanceRating!$P$8:$R$2778, 3, FALSE)), "", VLOOKUP(A3096, PerformanceRating!$P$8:$R$2778, 3, FALSE))</f>
        <v>4.5</v>
      </c>
      <c r="H3096">
        <f>IF(ISNA(VLOOKUP(A3096, PerformanceRating!$C$2:$N$6710, 11, FALSE)), "", VLOOKUP(A3096, PerformanceRating!$C$2:$N$6710, 11, FALSE))</f>
        <v>4.5</v>
      </c>
      <c r="I3096">
        <f>IF(ISNA(VLOOKUP(A3096, PerformanceRating!$C$2:$N$6710, 12, FALSE)), "", VLOOKUP(A3096, PerformanceRating!$C$2:$N$6710, 12, FALSE))</f>
        <v>4.5</v>
      </c>
    </row>
    <row r="3097" spans="1:9" x14ac:dyDescent="0.25">
      <c r="A3097" s="1">
        <v>44814</v>
      </c>
      <c r="B3097">
        <f>COUNTIF(Employee!$U$2:$U$1471, 'Date Events'!A3097)</f>
        <v>0</v>
      </c>
      <c r="C3097">
        <f>COUNTIF(Employee!$X$2:$X$1471, 'Date Events'!A3097)</f>
        <v>0</v>
      </c>
      <c r="D3097">
        <f t="shared" si="48"/>
        <v>1206</v>
      </c>
      <c r="E3097">
        <f>COUNTIF(Employee!$AA$2:$AA$1471, 'Date Events'!A3097)</f>
        <v>0</v>
      </c>
      <c r="F3097">
        <f>IF(ISNA(VLOOKUP(A3097, PerformanceRating!$P$8:$R$2778, 2, FALSE)), "", VLOOKUP(A3097, PerformanceRating!$P$8:$R$2778, 2, FALSE))</f>
        <v>3.5</v>
      </c>
      <c r="G3097">
        <f>IF(ISNA(VLOOKUP(A3097, PerformanceRating!$P$8:$R$2778, 3, FALSE)), "", VLOOKUP(A3097, PerformanceRating!$P$8:$R$2778, 3, FALSE))</f>
        <v>3</v>
      </c>
      <c r="H3097">
        <f>IF(ISNA(VLOOKUP(A3097, PerformanceRating!$C$2:$N$6710, 11, FALSE)), "", VLOOKUP(A3097, PerformanceRating!$C$2:$N$6710, 11, FALSE))</f>
        <v>2.75</v>
      </c>
      <c r="I3097">
        <f>IF(ISNA(VLOOKUP(A3097, PerformanceRating!$C$2:$N$6710, 12, FALSE)), "", VLOOKUP(A3097, PerformanceRating!$C$2:$N$6710, 12, FALSE))</f>
        <v>2.5</v>
      </c>
    </row>
    <row r="3098" spans="1:9" x14ac:dyDescent="0.25">
      <c r="A3098" s="1">
        <v>44815</v>
      </c>
      <c r="B3098">
        <f>COUNTIF(Employee!$U$2:$U$1471, 'Date Events'!A3098)</f>
        <v>0</v>
      </c>
      <c r="C3098">
        <f>COUNTIF(Employee!$X$2:$X$1471, 'Date Events'!A3098)</f>
        <v>0</v>
      </c>
      <c r="D3098">
        <f t="shared" si="48"/>
        <v>1206</v>
      </c>
      <c r="E3098">
        <f>COUNTIF(Employee!$AA$2:$AA$1471, 'Date Events'!A3098)</f>
        <v>0</v>
      </c>
      <c r="F3098">
        <f>IF(ISNA(VLOOKUP(A3098, PerformanceRating!$P$8:$R$2778, 2, FALSE)), "", VLOOKUP(A3098, PerformanceRating!$P$8:$R$2778, 2, FALSE))</f>
        <v>4</v>
      </c>
      <c r="G3098">
        <f>IF(ISNA(VLOOKUP(A3098, PerformanceRating!$P$8:$R$2778, 3, FALSE)), "", VLOOKUP(A3098, PerformanceRating!$P$8:$R$2778, 3, FALSE))</f>
        <v>3.5</v>
      </c>
      <c r="H3098">
        <f>IF(ISNA(VLOOKUP(A3098, PerformanceRating!$C$2:$N$6710, 11, FALSE)), "", VLOOKUP(A3098, PerformanceRating!$C$2:$N$6710, 11, FALSE))</f>
        <v>4.25</v>
      </c>
      <c r="I3098">
        <f>IF(ISNA(VLOOKUP(A3098, PerformanceRating!$C$2:$N$6710, 12, FALSE)), "", VLOOKUP(A3098, PerformanceRating!$C$2:$N$6710, 12, FALSE))</f>
        <v>2.5</v>
      </c>
    </row>
    <row r="3099" spans="1:9" x14ac:dyDescent="0.25">
      <c r="A3099" s="1">
        <v>44816</v>
      </c>
      <c r="B3099">
        <f>COUNTIF(Employee!$U$2:$U$1471, 'Date Events'!A3099)</f>
        <v>0</v>
      </c>
      <c r="C3099">
        <f>COUNTIF(Employee!$X$2:$X$1471, 'Date Events'!A3099)</f>
        <v>0</v>
      </c>
      <c r="D3099">
        <f t="shared" si="48"/>
        <v>1206</v>
      </c>
      <c r="E3099">
        <f>COUNTIF(Employee!$AA$2:$AA$1471, 'Date Events'!A3099)</f>
        <v>0</v>
      </c>
      <c r="F3099">
        <f>IF(ISNA(VLOOKUP(A3099, PerformanceRating!$P$8:$R$2778, 2, FALSE)), "", VLOOKUP(A3099, PerformanceRating!$P$8:$R$2778, 2, FALSE))</f>
        <v>5</v>
      </c>
      <c r="G3099">
        <f>IF(ISNA(VLOOKUP(A3099, PerformanceRating!$P$8:$R$2778, 3, FALSE)), "", VLOOKUP(A3099, PerformanceRating!$P$8:$R$2778, 3, FALSE))</f>
        <v>5</v>
      </c>
      <c r="H3099">
        <f>IF(ISNA(VLOOKUP(A3099, PerformanceRating!$C$2:$N$6710, 11, FALSE)), "", VLOOKUP(A3099, PerformanceRating!$C$2:$N$6710, 11, FALSE))</f>
        <v>4.75</v>
      </c>
      <c r="I3099">
        <f>IF(ISNA(VLOOKUP(A3099, PerformanceRating!$C$2:$N$6710, 12, FALSE)), "", VLOOKUP(A3099, PerformanceRating!$C$2:$N$6710, 12, FALSE))</f>
        <v>5</v>
      </c>
    </row>
    <row r="3100" spans="1:9" x14ac:dyDescent="0.25">
      <c r="A3100" s="1">
        <v>44817</v>
      </c>
      <c r="B3100">
        <f>COUNTIF(Employee!$U$2:$U$1471, 'Date Events'!A3100)</f>
        <v>2</v>
      </c>
      <c r="C3100">
        <f>COUNTIF(Employee!$X$2:$X$1471, 'Date Events'!A3100)</f>
        <v>0</v>
      </c>
      <c r="D3100">
        <f t="shared" si="48"/>
        <v>1208</v>
      </c>
      <c r="E3100">
        <f>COUNTIF(Employee!$AA$2:$AA$1471, 'Date Events'!A3100)</f>
        <v>0</v>
      </c>
      <c r="F3100">
        <f>IF(ISNA(VLOOKUP(A3100, PerformanceRating!$P$8:$R$2778, 2, FALSE)), "", VLOOKUP(A3100, PerformanceRating!$P$8:$R$2778, 2, FALSE))</f>
        <v>4</v>
      </c>
      <c r="G3100">
        <f>IF(ISNA(VLOOKUP(A3100, PerformanceRating!$P$8:$R$2778, 3, FALSE)), "", VLOOKUP(A3100, PerformanceRating!$P$8:$R$2778, 3, FALSE))</f>
        <v>3</v>
      </c>
      <c r="H3100">
        <f>IF(ISNA(VLOOKUP(A3100, PerformanceRating!$C$2:$N$6710, 11, FALSE)), "", VLOOKUP(A3100, PerformanceRating!$C$2:$N$6710, 11, FALSE))</f>
        <v>3.5</v>
      </c>
      <c r="I3100">
        <f>IF(ISNA(VLOOKUP(A3100, PerformanceRating!$C$2:$N$6710, 12, FALSE)), "", VLOOKUP(A3100, PerformanceRating!$C$2:$N$6710, 12, FALSE))</f>
        <v>4.5</v>
      </c>
    </row>
    <row r="3101" spans="1:9" x14ac:dyDescent="0.25">
      <c r="A3101" s="1">
        <v>44818</v>
      </c>
      <c r="B3101">
        <f>COUNTIF(Employee!$U$2:$U$1471, 'Date Events'!A3101)</f>
        <v>0</v>
      </c>
      <c r="C3101">
        <f>COUNTIF(Employee!$X$2:$X$1471, 'Date Events'!A3101)</f>
        <v>0</v>
      </c>
      <c r="D3101">
        <f t="shared" si="48"/>
        <v>1208</v>
      </c>
      <c r="E3101">
        <f>COUNTIF(Employee!$AA$2:$AA$1471, 'Date Events'!A3101)</f>
        <v>0</v>
      </c>
      <c r="F3101">
        <f>IF(ISNA(VLOOKUP(A3101, PerformanceRating!$P$8:$R$2778, 2, FALSE)), "", VLOOKUP(A3101, PerformanceRating!$P$8:$R$2778, 2, FALSE))</f>
        <v>4</v>
      </c>
      <c r="G3101">
        <f>IF(ISNA(VLOOKUP(A3101, PerformanceRating!$P$8:$R$2778, 3, FALSE)), "", VLOOKUP(A3101, PerformanceRating!$P$8:$R$2778, 3, FALSE))</f>
        <v>3.3333333333333335</v>
      </c>
      <c r="H3101">
        <f>IF(ISNA(VLOOKUP(A3101, PerformanceRating!$C$2:$N$6710, 11, FALSE)), "", VLOOKUP(A3101, PerformanceRating!$C$2:$N$6710, 11, FALSE))</f>
        <v>2.25</v>
      </c>
      <c r="I3101">
        <f>IF(ISNA(VLOOKUP(A3101, PerformanceRating!$C$2:$N$6710, 12, FALSE)), "", VLOOKUP(A3101, PerformanceRating!$C$2:$N$6710, 12, FALSE))</f>
        <v>3</v>
      </c>
    </row>
    <row r="3102" spans="1:9" x14ac:dyDescent="0.25">
      <c r="A3102" s="1">
        <v>44819</v>
      </c>
      <c r="B3102">
        <f>COUNTIF(Employee!$U$2:$U$1471, 'Date Events'!A3102)</f>
        <v>0</v>
      </c>
      <c r="C3102">
        <f>COUNTIF(Employee!$X$2:$X$1471, 'Date Events'!A3102)</f>
        <v>0</v>
      </c>
      <c r="D3102">
        <f t="shared" si="48"/>
        <v>1208</v>
      </c>
      <c r="E3102">
        <f>COUNTIF(Employee!$AA$2:$AA$1471, 'Date Events'!A3102)</f>
        <v>0</v>
      </c>
      <c r="F3102">
        <f>IF(ISNA(VLOOKUP(A3102, PerformanceRating!$P$8:$R$2778, 2, FALSE)), "", VLOOKUP(A3102, PerformanceRating!$P$8:$R$2778, 2, FALSE))</f>
        <v>3.3333333333333335</v>
      </c>
      <c r="G3102">
        <f>IF(ISNA(VLOOKUP(A3102, PerformanceRating!$P$8:$R$2778, 3, FALSE)), "", VLOOKUP(A3102, PerformanceRating!$P$8:$R$2778, 3, FALSE))</f>
        <v>3</v>
      </c>
      <c r="H3102">
        <f>IF(ISNA(VLOOKUP(A3102, PerformanceRating!$C$2:$N$6710, 11, FALSE)), "", VLOOKUP(A3102, PerformanceRating!$C$2:$N$6710, 11, FALSE))</f>
        <v>2.5</v>
      </c>
      <c r="I3102">
        <f>IF(ISNA(VLOOKUP(A3102, PerformanceRating!$C$2:$N$6710, 12, FALSE)), "", VLOOKUP(A3102, PerformanceRating!$C$2:$N$6710, 12, FALSE))</f>
        <v>2.5</v>
      </c>
    </row>
    <row r="3103" spans="1:9" x14ac:dyDescent="0.25">
      <c r="A3103" s="1">
        <v>44820</v>
      </c>
      <c r="B3103">
        <f>COUNTIF(Employee!$U$2:$U$1471, 'Date Events'!A3103)</f>
        <v>1</v>
      </c>
      <c r="C3103">
        <f>COUNTIF(Employee!$X$2:$X$1471, 'Date Events'!A3103)</f>
        <v>0</v>
      </c>
      <c r="D3103">
        <f t="shared" si="48"/>
        <v>1209</v>
      </c>
      <c r="E3103">
        <f>COUNTIF(Employee!$AA$2:$AA$1471, 'Date Events'!A3103)</f>
        <v>0</v>
      </c>
      <c r="F3103" t="str">
        <f>IF(ISNA(VLOOKUP(A3103, PerformanceRating!$P$8:$R$2778, 2, FALSE)), "", VLOOKUP(A3103, PerformanceRating!$P$8:$R$2778, 2, FALSE))</f>
        <v/>
      </c>
      <c r="G3103" t="str">
        <f>IF(ISNA(VLOOKUP(A3103, PerformanceRating!$P$8:$R$2778, 3, FALSE)), "", VLOOKUP(A3103, PerformanceRating!$P$8:$R$2778, 3, FALSE))</f>
        <v/>
      </c>
      <c r="H3103" t="str">
        <f>IF(ISNA(VLOOKUP(A3103, PerformanceRating!$C$2:$N$6710, 11, FALSE)), "", VLOOKUP(A3103, PerformanceRating!$C$2:$N$6710, 11, FALSE))</f>
        <v/>
      </c>
      <c r="I3103" t="str">
        <f>IF(ISNA(VLOOKUP(A3103, PerformanceRating!$C$2:$N$6710, 12, FALSE)), "", VLOOKUP(A3103, PerformanceRating!$C$2:$N$6710, 12, FALSE))</f>
        <v/>
      </c>
    </row>
    <row r="3104" spans="1:9" x14ac:dyDescent="0.25">
      <c r="A3104" s="1">
        <v>44821</v>
      </c>
      <c r="B3104">
        <f>COUNTIF(Employee!$U$2:$U$1471, 'Date Events'!A3104)</f>
        <v>0</v>
      </c>
      <c r="C3104">
        <f>COUNTIF(Employee!$X$2:$X$1471, 'Date Events'!A3104)</f>
        <v>0</v>
      </c>
      <c r="D3104">
        <f t="shared" si="48"/>
        <v>1209</v>
      </c>
      <c r="E3104">
        <f>COUNTIF(Employee!$AA$2:$AA$1471, 'Date Events'!A3104)</f>
        <v>0</v>
      </c>
      <c r="F3104">
        <f>IF(ISNA(VLOOKUP(A3104, PerformanceRating!$P$8:$R$2778, 2, FALSE)), "", VLOOKUP(A3104, PerformanceRating!$P$8:$R$2778, 2, FALSE))</f>
        <v>5</v>
      </c>
      <c r="G3104">
        <f>IF(ISNA(VLOOKUP(A3104, PerformanceRating!$P$8:$R$2778, 3, FALSE)), "", VLOOKUP(A3104, PerformanceRating!$P$8:$R$2778, 3, FALSE))</f>
        <v>5</v>
      </c>
      <c r="H3104">
        <f>IF(ISNA(VLOOKUP(A3104, PerformanceRating!$C$2:$N$6710, 11, FALSE)), "", VLOOKUP(A3104, PerformanceRating!$C$2:$N$6710, 11, FALSE))</f>
        <v>4.25</v>
      </c>
      <c r="I3104">
        <f>IF(ISNA(VLOOKUP(A3104, PerformanceRating!$C$2:$N$6710, 12, FALSE)), "", VLOOKUP(A3104, PerformanceRating!$C$2:$N$6710, 12, FALSE))</f>
        <v>5</v>
      </c>
    </row>
    <row r="3105" spans="1:9" x14ac:dyDescent="0.25">
      <c r="A3105" s="1">
        <v>44822</v>
      </c>
      <c r="B3105">
        <f>COUNTIF(Employee!$U$2:$U$1471, 'Date Events'!A3105)</f>
        <v>0</v>
      </c>
      <c r="C3105">
        <f>COUNTIF(Employee!$X$2:$X$1471, 'Date Events'!A3105)</f>
        <v>0</v>
      </c>
      <c r="D3105">
        <f t="shared" si="48"/>
        <v>1209</v>
      </c>
      <c r="E3105">
        <f>COUNTIF(Employee!$AA$2:$AA$1471, 'Date Events'!A3105)</f>
        <v>0</v>
      </c>
      <c r="F3105">
        <f>IF(ISNA(VLOOKUP(A3105, PerformanceRating!$P$8:$R$2778, 2, FALSE)), "", VLOOKUP(A3105, PerformanceRating!$P$8:$R$2778, 2, FALSE))</f>
        <v>3</v>
      </c>
      <c r="G3105">
        <f>IF(ISNA(VLOOKUP(A3105, PerformanceRating!$P$8:$R$2778, 3, FALSE)), "", VLOOKUP(A3105, PerformanceRating!$P$8:$R$2778, 3, FALSE))</f>
        <v>2.5</v>
      </c>
      <c r="H3105">
        <f>IF(ISNA(VLOOKUP(A3105, PerformanceRating!$C$2:$N$6710, 11, FALSE)), "", VLOOKUP(A3105, PerformanceRating!$C$2:$N$6710, 11, FALSE))</f>
        <v>3.25</v>
      </c>
      <c r="I3105">
        <f>IF(ISNA(VLOOKUP(A3105, PerformanceRating!$C$2:$N$6710, 12, FALSE)), "", VLOOKUP(A3105, PerformanceRating!$C$2:$N$6710, 12, FALSE))</f>
        <v>2.5</v>
      </c>
    </row>
    <row r="3106" spans="1:9" x14ac:dyDescent="0.25">
      <c r="A3106" s="1">
        <v>44823</v>
      </c>
      <c r="B3106">
        <f>COUNTIF(Employee!$U$2:$U$1471, 'Date Events'!A3106)</f>
        <v>0</v>
      </c>
      <c r="C3106">
        <f>COUNTIF(Employee!$X$2:$X$1471, 'Date Events'!A3106)</f>
        <v>0</v>
      </c>
      <c r="D3106">
        <f t="shared" si="48"/>
        <v>1209</v>
      </c>
      <c r="E3106">
        <f>COUNTIF(Employee!$AA$2:$AA$1471, 'Date Events'!A3106)</f>
        <v>0</v>
      </c>
      <c r="F3106">
        <f>IF(ISNA(VLOOKUP(A3106, PerformanceRating!$P$8:$R$2778, 2, FALSE)), "", VLOOKUP(A3106, PerformanceRating!$P$8:$R$2778, 2, FALSE))</f>
        <v>3</v>
      </c>
      <c r="G3106">
        <f>IF(ISNA(VLOOKUP(A3106, PerformanceRating!$P$8:$R$2778, 3, FALSE)), "", VLOOKUP(A3106, PerformanceRating!$P$8:$R$2778, 3, FALSE))</f>
        <v>2</v>
      </c>
      <c r="H3106">
        <f>IF(ISNA(VLOOKUP(A3106, PerformanceRating!$C$2:$N$6710, 11, FALSE)), "", VLOOKUP(A3106, PerformanceRating!$C$2:$N$6710, 11, FALSE))</f>
        <v>2.5</v>
      </c>
      <c r="I3106">
        <f>IF(ISNA(VLOOKUP(A3106, PerformanceRating!$C$2:$N$6710, 12, FALSE)), "", VLOOKUP(A3106, PerformanceRating!$C$2:$N$6710, 12, FALSE))</f>
        <v>2.5</v>
      </c>
    </row>
    <row r="3107" spans="1:9" x14ac:dyDescent="0.25">
      <c r="A3107" s="1">
        <v>44824</v>
      </c>
      <c r="B3107">
        <f>COUNTIF(Employee!$U$2:$U$1471, 'Date Events'!A3107)</f>
        <v>0</v>
      </c>
      <c r="C3107">
        <f>COUNTIF(Employee!$X$2:$X$1471, 'Date Events'!A3107)</f>
        <v>0</v>
      </c>
      <c r="D3107">
        <f t="shared" si="48"/>
        <v>1209</v>
      </c>
      <c r="E3107">
        <f>COUNTIF(Employee!$AA$2:$AA$1471, 'Date Events'!A3107)</f>
        <v>0</v>
      </c>
      <c r="F3107">
        <f>IF(ISNA(VLOOKUP(A3107, PerformanceRating!$P$8:$R$2778, 2, FALSE)), "", VLOOKUP(A3107, PerformanceRating!$P$8:$R$2778, 2, FALSE))</f>
        <v>4.5</v>
      </c>
      <c r="G3107">
        <f>IF(ISNA(VLOOKUP(A3107, PerformanceRating!$P$8:$R$2778, 3, FALSE)), "", VLOOKUP(A3107, PerformanceRating!$P$8:$R$2778, 3, FALSE))</f>
        <v>4</v>
      </c>
      <c r="H3107">
        <f>IF(ISNA(VLOOKUP(A3107, PerformanceRating!$C$2:$N$6710, 11, FALSE)), "", VLOOKUP(A3107, PerformanceRating!$C$2:$N$6710, 11, FALSE))</f>
        <v>3</v>
      </c>
      <c r="I3107">
        <f>IF(ISNA(VLOOKUP(A3107, PerformanceRating!$C$2:$N$6710, 12, FALSE)), "", VLOOKUP(A3107, PerformanceRating!$C$2:$N$6710, 12, FALSE))</f>
        <v>3.5</v>
      </c>
    </row>
    <row r="3108" spans="1:9" x14ac:dyDescent="0.25">
      <c r="A3108" s="1">
        <v>44825</v>
      </c>
      <c r="B3108">
        <f>COUNTIF(Employee!$U$2:$U$1471, 'Date Events'!A3108)</f>
        <v>2</v>
      </c>
      <c r="C3108">
        <f>COUNTIF(Employee!$X$2:$X$1471, 'Date Events'!A3108)</f>
        <v>0</v>
      </c>
      <c r="D3108">
        <f t="shared" si="48"/>
        <v>1211</v>
      </c>
      <c r="E3108">
        <f>COUNTIF(Employee!$AA$2:$AA$1471, 'Date Events'!A3108)</f>
        <v>0</v>
      </c>
      <c r="F3108">
        <f>IF(ISNA(VLOOKUP(A3108, PerformanceRating!$P$8:$R$2778, 2, FALSE)), "", VLOOKUP(A3108, PerformanceRating!$P$8:$R$2778, 2, FALSE))</f>
        <v>4</v>
      </c>
      <c r="G3108">
        <f>IF(ISNA(VLOOKUP(A3108, PerformanceRating!$P$8:$R$2778, 3, FALSE)), "", VLOOKUP(A3108, PerformanceRating!$P$8:$R$2778, 3, FALSE))</f>
        <v>3</v>
      </c>
      <c r="H3108">
        <f>IF(ISNA(VLOOKUP(A3108, PerformanceRating!$C$2:$N$6710, 11, FALSE)), "", VLOOKUP(A3108, PerformanceRating!$C$2:$N$6710, 11, FALSE))</f>
        <v>2</v>
      </c>
      <c r="I3108">
        <f>IF(ISNA(VLOOKUP(A3108, PerformanceRating!$C$2:$N$6710, 12, FALSE)), "", VLOOKUP(A3108, PerformanceRating!$C$2:$N$6710, 12, FALSE))</f>
        <v>3.5</v>
      </c>
    </row>
    <row r="3109" spans="1:9" x14ac:dyDescent="0.25">
      <c r="A3109" s="1">
        <v>44826</v>
      </c>
      <c r="B3109">
        <f>COUNTIF(Employee!$U$2:$U$1471, 'Date Events'!A3109)</f>
        <v>0</v>
      </c>
      <c r="C3109">
        <f>COUNTIF(Employee!$X$2:$X$1471, 'Date Events'!A3109)</f>
        <v>0</v>
      </c>
      <c r="D3109">
        <f t="shared" si="48"/>
        <v>1211</v>
      </c>
      <c r="E3109">
        <f>COUNTIF(Employee!$AA$2:$AA$1471, 'Date Events'!A3109)</f>
        <v>0</v>
      </c>
      <c r="F3109">
        <f>IF(ISNA(VLOOKUP(A3109, PerformanceRating!$P$8:$R$2778, 2, FALSE)), "", VLOOKUP(A3109, PerformanceRating!$P$8:$R$2778, 2, FALSE))</f>
        <v>4.333333333333333</v>
      </c>
      <c r="G3109">
        <f>IF(ISNA(VLOOKUP(A3109, PerformanceRating!$P$8:$R$2778, 3, FALSE)), "", VLOOKUP(A3109, PerformanceRating!$P$8:$R$2778, 3, FALSE))</f>
        <v>3.6666666666666665</v>
      </c>
      <c r="H3109">
        <f>IF(ISNA(VLOOKUP(A3109, PerformanceRating!$C$2:$N$6710, 11, FALSE)), "", VLOOKUP(A3109, PerformanceRating!$C$2:$N$6710, 11, FALSE))</f>
        <v>3.75</v>
      </c>
      <c r="I3109">
        <f>IF(ISNA(VLOOKUP(A3109, PerformanceRating!$C$2:$N$6710, 12, FALSE)), "", VLOOKUP(A3109, PerformanceRating!$C$2:$N$6710, 12, FALSE))</f>
        <v>3.5</v>
      </c>
    </row>
    <row r="3110" spans="1:9" x14ac:dyDescent="0.25">
      <c r="A3110" s="1">
        <v>44827</v>
      </c>
      <c r="B3110">
        <f>COUNTIF(Employee!$U$2:$U$1471, 'Date Events'!A3110)</f>
        <v>0</v>
      </c>
      <c r="C3110">
        <f>COUNTIF(Employee!$X$2:$X$1471, 'Date Events'!A3110)</f>
        <v>0</v>
      </c>
      <c r="D3110">
        <f t="shared" si="48"/>
        <v>1211</v>
      </c>
      <c r="E3110">
        <f>COUNTIF(Employee!$AA$2:$AA$1471, 'Date Events'!A3110)</f>
        <v>0</v>
      </c>
      <c r="F3110">
        <f>IF(ISNA(VLOOKUP(A3110, PerformanceRating!$P$8:$R$2778, 2, FALSE)), "", VLOOKUP(A3110, PerformanceRating!$P$8:$R$2778, 2, FALSE))</f>
        <v>4.666666666666667</v>
      </c>
      <c r="G3110">
        <f>IF(ISNA(VLOOKUP(A3110, PerformanceRating!$P$8:$R$2778, 3, FALSE)), "", VLOOKUP(A3110, PerformanceRating!$P$8:$R$2778, 3, FALSE))</f>
        <v>4</v>
      </c>
      <c r="H3110">
        <f>IF(ISNA(VLOOKUP(A3110, PerformanceRating!$C$2:$N$6710, 11, FALSE)), "", VLOOKUP(A3110, PerformanceRating!$C$2:$N$6710, 11, FALSE))</f>
        <v>4.25</v>
      </c>
      <c r="I3110">
        <f>IF(ISNA(VLOOKUP(A3110, PerformanceRating!$C$2:$N$6710, 12, FALSE)), "", VLOOKUP(A3110, PerformanceRating!$C$2:$N$6710, 12, FALSE))</f>
        <v>4.5</v>
      </c>
    </row>
    <row r="3111" spans="1:9" x14ac:dyDescent="0.25">
      <c r="A3111" s="1">
        <v>44828</v>
      </c>
      <c r="B3111">
        <f>COUNTIF(Employee!$U$2:$U$1471, 'Date Events'!A3111)</f>
        <v>0</v>
      </c>
      <c r="C3111">
        <f>COUNTIF(Employee!$X$2:$X$1471, 'Date Events'!A3111)</f>
        <v>1</v>
      </c>
      <c r="D3111">
        <f t="shared" si="48"/>
        <v>1210</v>
      </c>
      <c r="E3111">
        <f>COUNTIF(Employee!$AA$2:$AA$1471, 'Date Events'!A3111)</f>
        <v>0</v>
      </c>
      <c r="F3111">
        <f>IF(ISNA(VLOOKUP(A3111, PerformanceRating!$P$8:$R$2778, 2, FALSE)), "", VLOOKUP(A3111, PerformanceRating!$P$8:$R$2778, 2, FALSE))</f>
        <v>3</v>
      </c>
      <c r="G3111">
        <f>IF(ISNA(VLOOKUP(A3111, PerformanceRating!$P$8:$R$2778, 3, FALSE)), "", VLOOKUP(A3111, PerformanceRating!$P$8:$R$2778, 3, FALSE))</f>
        <v>2.5</v>
      </c>
      <c r="H3111">
        <f>IF(ISNA(VLOOKUP(A3111, PerformanceRating!$C$2:$N$6710, 11, FALSE)), "", VLOOKUP(A3111, PerformanceRating!$C$2:$N$6710, 11, FALSE))</f>
        <v>3.5</v>
      </c>
      <c r="I3111">
        <f>IF(ISNA(VLOOKUP(A3111, PerformanceRating!$C$2:$N$6710, 12, FALSE)), "", VLOOKUP(A3111, PerformanceRating!$C$2:$N$6710, 12, FALSE))</f>
        <v>3</v>
      </c>
    </row>
    <row r="3112" spans="1:9" x14ac:dyDescent="0.25">
      <c r="A3112" s="1">
        <v>44829</v>
      </c>
      <c r="B3112">
        <f>COUNTIF(Employee!$U$2:$U$1471, 'Date Events'!A3112)</f>
        <v>0</v>
      </c>
      <c r="C3112">
        <f>COUNTIF(Employee!$X$2:$X$1471, 'Date Events'!A3112)</f>
        <v>1</v>
      </c>
      <c r="D3112">
        <f t="shared" si="48"/>
        <v>1209</v>
      </c>
      <c r="E3112">
        <f>COUNTIF(Employee!$AA$2:$AA$1471, 'Date Events'!A3112)</f>
        <v>0</v>
      </c>
      <c r="F3112">
        <f>IF(ISNA(VLOOKUP(A3112, PerformanceRating!$P$8:$R$2778, 2, FALSE)), "", VLOOKUP(A3112, PerformanceRating!$P$8:$R$2778, 2, FALSE))</f>
        <v>3.5</v>
      </c>
      <c r="G3112">
        <f>IF(ISNA(VLOOKUP(A3112, PerformanceRating!$P$8:$R$2778, 3, FALSE)), "", VLOOKUP(A3112, PerformanceRating!$P$8:$R$2778, 3, FALSE))</f>
        <v>3</v>
      </c>
      <c r="H3112">
        <f>IF(ISNA(VLOOKUP(A3112, PerformanceRating!$C$2:$N$6710, 11, FALSE)), "", VLOOKUP(A3112, PerformanceRating!$C$2:$N$6710, 11, FALSE))</f>
        <v>4</v>
      </c>
      <c r="I3112">
        <f>IF(ISNA(VLOOKUP(A3112, PerformanceRating!$C$2:$N$6710, 12, FALSE)), "", VLOOKUP(A3112, PerformanceRating!$C$2:$N$6710, 12, FALSE))</f>
        <v>3.5</v>
      </c>
    </row>
    <row r="3113" spans="1:9" x14ac:dyDescent="0.25">
      <c r="A3113" s="1">
        <v>44830</v>
      </c>
      <c r="B3113">
        <f>COUNTIF(Employee!$U$2:$U$1471, 'Date Events'!A3113)</f>
        <v>0</v>
      </c>
      <c r="C3113">
        <f>COUNTIF(Employee!$X$2:$X$1471, 'Date Events'!A3113)</f>
        <v>1</v>
      </c>
      <c r="D3113">
        <f t="shared" si="48"/>
        <v>1208</v>
      </c>
      <c r="E3113">
        <f>COUNTIF(Employee!$AA$2:$AA$1471, 'Date Events'!A3113)</f>
        <v>0</v>
      </c>
      <c r="F3113">
        <f>IF(ISNA(VLOOKUP(A3113, PerformanceRating!$P$8:$R$2778, 2, FALSE)), "", VLOOKUP(A3113, PerformanceRating!$P$8:$R$2778, 2, FALSE))</f>
        <v>4.2</v>
      </c>
      <c r="G3113">
        <f>IF(ISNA(VLOOKUP(A3113, PerformanceRating!$P$8:$R$2778, 3, FALSE)), "", VLOOKUP(A3113, PerformanceRating!$P$8:$R$2778, 3, FALSE))</f>
        <v>3.6</v>
      </c>
      <c r="H3113">
        <f>IF(ISNA(VLOOKUP(A3113, PerformanceRating!$C$2:$N$6710, 11, FALSE)), "", VLOOKUP(A3113, PerformanceRating!$C$2:$N$6710, 11, FALSE))</f>
        <v>3.75</v>
      </c>
      <c r="I3113">
        <f>IF(ISNA(VLOOKUP(A3113, PerformanceRating!$C$2:$N$6710, 12, FALSE)), "", VLOOKUP(A3113, PerformanceRating!$C$2:$N$6710, 12, FALSE))</f>
        <v>5</v>
      </c>
    </row>
    <row r="3114" spans="1:9" x14ac:dyDescent="0.25">
      <c r="A3114" s="1">
        <v>44831</v>
      </c>
      <c r="B3114">
        <f>COUNTIF(Employee!$U$2:$U$1471, 'Date Events'!A3114)</f>
        <v>0</v>
      </c>
      <c r="C3114">
        <f>COUNTIF(Employee!$X$2:$X$1471, 'Date Events'!A3114)</f>
        <v>0</v>
      </c>
      <c r="D3114">
        <f t="shared" si="48"/>
        <v>1208</v>
      </c>
      <c r="E3114">
        <f>COUNTIF(Employee!$AA$2:$AA$1471, 'Date Events'!A3114)</f>
        <v>0</v>
      </c>
      <c r="F3114">
        <f>IF(ISNA(VLOOKUP(A3114, PerformanceRating!$P$8:$R$2778, 2, FALSE)), "", VLOOKUP(A3114, PerformanceRating!$P$8:$R$2778, 2, FALSE))</f>
        <v>4</v>
      </c>
      <c r="G3114">
        <f>IF(ISNA(VLOOKUP(A3114, PerformanceRating!$P$8:$R$2778, 3, FALSE)), "", VLOOKUP(A3114, PerformanceRating!$P$8:$R$2778, 3, FALSE))</f>
        <v>3.25</v>
      </c>
      <c r="H3114">
        <f>IF(ISNA(VLOOKUP(A3114, PerformanceRating!$C$2:$N$6710, 11, FALSE)), "", VLOOKUP(A3114, PerformanceRating!$C$2:$N$6710, 11, FALSE))</f>
        <v>3.25</v>
      </c>
      <c r="I3114">
        <f>IF(ISNA(VLOOKUP(A3114, PerformanceRating!$C$2:$N$6710, 12, FALSE)), "", VLOOKUP(A3114, PerformanceRating!$C$2:$N$6710, 12, FALSE))</f>
        <v>3.5</v>
      </c>
    </row>
    <row r="3115" spans="1:9" x14ac:dyDescent="0.25">
      <c r="A3115" s="1">
        <v>44832</v>
      </c>
      <c r="B3115">
        <f>COUNTIF(Employee!$U$2:$U$1471, 'Date Events'!A3115)</f>
        <v>3</v>
      </c>
      <c r="C3115">
        <f>COUNTIF(Employee!$X$2:$X$1471, 'Date Events'!A3115)</f>
        <v>0</v>
      </c>
      <c r="D3115">
        <f t="shared" si="48"/>
        <v>1211</v>
      </c>
      <c r="E3115">
        <f>COUNTIF(Employee!$AA$2:$AA$1471, 'Date Events'!A3115)</f>
        <v>0</v>
      </c>
      <c r="F3115">
        <f>IF(ISNA(VLOOKUP(A3115, PerformanceRating!$P$8:$R$2778, 2, FALSE)), "", VLOOKUP(A3115, PerformanceRating!$P$8:$R$2778, 2, FALSE))</f>
        <v>4</v>
      </c>
      <c r="G3115">
        <f>IF(ISNA(VLOOKUP(A3115, PerformanceRating!$P$8:$R$2778, 3, FALSE)), "", VLOOKUP(A3115, PerformanceRating!$P$8:$R$2778, 3, FALSE))</f>
        <v>3</v>
      </c>
      <c r="H3115">
        <f>IF(ISNA(VLOOKUP(A3115, PerformanceRating!$C$2:$N$6710, 11, FALSE)), "", VLOOKUP(A3115, PerformanceRating!$C$2:$N$6710, 11, FALSE))</f>
        <v>3.5</v>
      </c>
      <c r="I3115">
        <f>IF(ISNA(VLOOKUP(A3115, PerformanceRating!$C$2:$N$6710, 12, FALSE)), "", VLOOKUP(A3115, PerformanceRating!$C$2:$N$6710, 12, FALSE))</f>
        <v>4.5</v>
      </c>
    </row>
    <row r="3116" spans="1:9" x14ac:dyDescent="0.25">
      <c r="A3116" s="1">
        <v>44833</v>
      </c>
      <c r="B3116">
        <f>COUNTIF(Employee!$U$2:$U$1471, 'Date Events'!A3116)</f>
        <v>0</v>
      </c>
      <c r="C3116">
        <f>COUNTIF(Employee!$X$2:$X$1471, 'Date Events'!A3116)</f>
        <v>0</v>
      </c>
      <c r="D3116">
        <f t="shared" si="48"/>
        <v>1211</v>
      </c>
      <c r="E3116">
        <f>COUNTIF(Employee!$AA$2:$AA$1471, 'Date Events'!A3116)</f>
        <v>0</v>
      </c>
      <c r="F3116">
        <f>IF(ISNA(VLOOKUP(A3116, PerformanceRating!$P$8:$R$2778, 2, FALSE)), "", VLOOKUP(A3116, PerformanceRating!$P$8:$R$2778, 2, FALSE))</f>
        <v>4</v>
      </c>
      <c r="G3116">
        <f>IF(ISNA(VLOOKUP(A3116, PerformanceRating!$P$8:$R$2778, 3, FALSE)), "", VLOOKUP(A3116, PerformanceRating!$P$8:$R$2778, 3, FALSE))</f>
        <v>3</v>
      </c>
      <c r="H3116">
        <f>IF(ISNA(VLOOKUP(A3116, PerformanceRating!$C$2:$N$6710, 11, FALSE)), "", VLOOKUP(A3116, PerformanceRating!$C$2:$N$6710, 11, FALSE))</f>
        <v>4</v>
      </c>
      <c r="I3116">
        <f>IF(ISNA(VLOOKUP(A3116, PerformanceRating!$C$2:$N$6710, 12, FALSE)), "", VLOOKUP(A3116, PerformanceRating!$C$2:$N$6710, 12, FALSE))</f>
        <v>4.5</v>
      </c>
    </row>
    <row r="3117" spans="1:9" x14ac:dyDescent="0.25">
      <c r="A3117" s="1">
        <v>44834</v>
      </c>
      <c r="B3117">
        <f>COUNTIF(Employee!$U$2:$U$1471, 'Date Events'!A3117)</f>
        <v>0</v>
      </c>
      <c r="C3117">
        <f>COUNTIF(Employee!$X$2:$X$1471, 'Date Events'!A3117)</f>
        <v>0</v>
      </c>
      <c r="D3117">
        <f t="shared" si="48"/>
        <v>1211</v>
      </c>
      <c r="E3117">
        <f>COUNTIF(Employee!$AA$2:$AA$1471, 'Date Events'!A3117)</f>
        <v>0</v>
      </c>
      <c r="F3117">
        <f>IF(ISNA(VLOOKUP(A3117, PerformanceRating!$P$8:$R$2778, 2, FALSE)), "", VLOOKUP(A3117, PerformanceRating!$P$8:$R$2778, 2, FALSE))</f>
        <v>3.8571428571428572</v>
      </c>
      <c r="G3117">
        <f>IF(ISNA(VLOOKUP(A3117, PerformanceRating!$P$8:$R$2778, 3, FALSE)), "", VLOOKUP(A3117, PerformanceRating!$P$8:$R$2778, 3, FALSE))</f>
        <v>3.7142857142857144</v>
      </c>
      <c r="H3117">
        <f>IF(ISNA(VLOOKUP(A3117, PerformanceRating!$C$2:$N$6710, 11, FALSE)), "", VLOOKUP(A3117, PerformanceRating!$C$2:$N$6710, 11, FALSE))</f>
        <v>3.75</v>
      </c>
      <c r="I3117">
        <f>IF(ISNA(VLOOKUP(A3117, PerformanceRating!$C$2:$N$6710, 12, FALSE)), "", VLOOKUP(A3117, PerformanceRating!$C$2:$N$6710, 12, FALSE))</f>
        <v>5</v>
      </c>
    </row>
    <row r="3118" spans="1:9" x14ac:dyDescent="0.25">
      <c r="A3118" s="1">
        <v>44835</v>
      </c>
      <c r="B3118">
        <f>COUNTIF(Employee!$U$2:$U$1471, 'Date Events'!A3118)</f>
        <v>0</v>
      </c>
      <c r="C3118">
        <f>COUNTIF(Employee!$X$2:$X$1471, 'Date Events'!A3118)</f>
        <v>0</v>
      </c>
      <c r="D3118">
        <f t="shared" si="48"/>
        <v>1211</v>
      </c>
      <c r="E3118">
        <f>COUNTIF(Employee!$AA$2:$AA$1471, 'Date Events'!A3118)</f>
        <v>0</v>
      </c>
      <c r="F3118">
        <f>IF(ISNA(VLOOKUP(A3118, PerformanceRating!$P$8:$R$2778, 2, FALSE)), "", VLOOKUP(A3118, PerformanceRating!$P$8:$R$2778, 2, FALSE))</f>
        <v>5</v>
      </c>
      <c r="G3118">
        <f>IF(ISNA(VLOOKUP(A3118, PerformanceRating!$P$8:$R$2778, 3, FALSE)), "", VLOOKUP(A3118, PerformanceRating!$P$8:$R$2778, 3, FALSE))</f>
        <v>5</v>
      </c>
      <c r="H3118">
        <f>IF(ISNA(VLOOKUP(A3118, PerformanceRating!$C$2:$N$6710, 11, FALSE)), "", VLOOKUP(A3118, PerformanceRating!$C$2:$N$6710, 11, FALSE))</f>
        <v>2.5</v>
      </c>
      <c r="I3118">
        <f>IF(ISNA(VLOOKUP(A3118, PerformanceRating!$C$2:$N$6710, 12, FALSE)), "", VLOOKUP(A3118, PerformanceRating!$C$2:$N$6710, 12, FALSE))</f>
        <v>5</v>
      </c>
    </row>
    <row r="3119" spans="1:9" x14ac:dyDescent="0.25">
      <c r="A3119" s="1">
        <v>44837</v>
      </c>
      <c r="B3119">
        <f>COUNTIF(Employee!$U$2:$U$1471, 'Date Events'!A3119)</f>
        <v>1</v>
      </c>
      <c r="C3119">
        <f>COUNTIF(Employee!$X$2:$X$1471, 'Date Events'!A3119)</f>
        <v>0</v>
      </c>
      <c r="D3119">
        <f t="shared" si="48"/>
        <v>1212</v>
      </c>
      <c r="E3119">
        <f>COUNTIF(Employee!$AA$2:$AA$1471, 'Date Events'!A3119)</f>
        <v>0</v>
      </c>
      <c r="F3119">
        <f>IF(ISNA(VLOOKUP(A3119, PerformanceRating!$P$8:$R$2778, 2, FALSE)), "", VLOOKUP(A3119, PerformanceRating!$P$8:$R$2778, 2, FALSE))</f>
        <v>4</v>
      </c>
      <c r="G3119">
        <f>IF(ISNA(VLOOKUP(A3119, PerformanceRating!$P$8:$R$2778, 3, FALSE)), "", VLOOKUP(A3119, PerformanceRating!$P$8:$R$2778, 3, FALSE))</f>
        <v>3.25</v>
      </c>
      <c r="H3119">
        <f>IF(ISNA(VLOOKUP(A3119, PerformanceRating!$C$2:$N$6710, 11, FALSE)), "", VLOOKUP(A3119, PerformanceRating!$C$2:$N$6710, 11, FALSE))</f>
        <v>2</v>
      </c>
      <c r="I3119">
        <f>IF(ISNA(VLOOKUP(A3119, PerformanceRating!$C$2:$N$6710, 12, FALSE)), "", VLOOKUP(A3119, PerformanceRating!$C$2:$N$6710, 12, FALSE))</f>
        <v>5</v>
      </c>
    </row>
    <row r="3120" spans="1:9" x14ac:dyDescent="0.25">
      <c r="A3120" s="1">
        <v>44838</v>
      </c>
      <c r="B3120">
        <f>COUNTIF(Employee!$U$2:$U$1471, 'Date Events'!A3120)</f>
        <v>0</v>
      </c>
      <c r="C3120">
        <f>COUNTIF(Employee!$X$2:$X$1471, 'Date Events'!A3120)</f>
        <v>0</v>
      </c>
      <c r="D3120">
        <f t="shared" si="48"/>
        <v>1212</v>
      </c>
      <c r="E3120">
        <f>COUNTIF(Employee!$AA$2:$AA$1471, 'Date Events'!A3120)</f>
        <v>0</v>
      </c>
      <c r="F3120">
        <f>IF(ISNA(VLOOKUP(A3120, PerformanceRating!$P$8:$R$2778, 2, FALSE)), "", VLOOKUP(A3120, PerformanceRating!$P$8:$R$2778, 2, FALSE))</f>
        <v>3</v>
      </c>
      <c r="G3120">
        <f>IF(ISNA(VLOOKUP(A3120, PerformanceRating!$P$8:$R$2778, 3, FALSE)), "", VLOOKUP(A3120, PerformanceRating!$P$8:$R$2778, 3, FALSE))</f>
        <v>2</v>
      </c>
      <c r="H3120">
        <f>IF(ISNA(VLOOKUP(A3120, PerformanceRating!$C$2:$N$6710, 11, FALSE)), "", VLOOKUP(A3120, PerformanceRating!$C$2:$N$6710, 11, FALSE))</f>
        <v>2.75</v>
      </c>
      <c r="I3120">
        <f>IF(ISNA(VLOOKUP(A3120, PerformanceRating!$C$2:$N$6710, 12, FALSE)), "", VLOOKUP(A3120, PerformanceRating!$C$2:$N$6710, 12, FALSE))</f>
        <v>2.5</v>
      </c>
    </row>
    <row r="3121" spans="1:9" x14ac:dyDescent="0.25">
      <c r="A3121" s="1">
        <v>44839</v>
      </c>
      <c r="B3121">
        <f>COUNTIF(Employee!$U$2:$U$1471, 'Date Events'!A3121)</f>
        <v>0</v>
      </c>
      <c r="C3121">
        <f>COUNTIF(Employee!$X$2:$X$1471, 'Date Events'!A3121)</f>
        <v>0</v>
      </c>
      <c r="D3121">
        <f t="shared" si="48"/>
        <v>1212</v>
      </c>
      <c r="E3121">
        <f>COUNTIF(Employee!$AA$2:$AA$1471, 'Date Events'!A3121)</f>
        <v>0</v>
      </c>
      <c r="F3121">
        <f>IF(ISNA(VLOOKUP(A3121, PerformanceRating!$P$8:$R$2778, 2, FALSE)), "", VLOOKUP(A3121, PerformanceRating!$P$8:$R$2778, 2, FALSE))</f>
        <v>5</v>
      </c>
      <c r="G3121">
        <f>IF(ISNA(VLOOKUP(A3121, PerformanceRating!$P$8:$R$2778, 3, FALSE)), "", VLOOKUP(A3121, PerformanceRating!$P$8:$R$2778, 3, FALSE))</f>
        <v>5</v>
      </c>
      <c r="H3121">
        <f>IF(ISNA(VLOOKUP(A3121, PerformanceRating!$C$2:$N$6710, 11, FALSE)), "", VLOOKUP(A3121, PerformanceRating!$C$2:$N$6710, 11, FALSE))</f>
        <v>3</v>
      </c>
      <c r="I3121">
        <f>IF(ISNA(VLOOKUP(A3121, PerformanceRating!$C$2:$N$6710, 12, FALSE)), "", VLOOKUP(A3121, PerformanceRating!$C$2:$N$6710, 12, FALSE))</f>
        <v>5</v>
      </c>
    </row>
    <row r="3122" spans="1:9" x14ac:dyDescent="0.25">
      <c r="A3122" s="1">
        <v>44840</v>
      </c>
      <c r="B3122">
        <f>COUNTIF(Employee!$U$2:$U$1471, 'Date Events'!A3122)</f>
        <v>1</v>
      </c>
      <c r="C3122">
        <f>COUNTIF(Employee!$X$2:$X$1471, 'Date Events'!A3122)</f>
        <v>0</v>
      </c>
      <c r="D3122">
        <f t="shared" si="48"/>
        <v>1213</v>
      </c>
      <c r="E3122">
        <f>COUNTIF(Employee!$AA$2:$AA$1471, 'Date Events'!A3122)</f>
        <v>0</v>
      </c>
      <c r="F3122">
        <f>IF(ISNA(VLOOKUP(A3122, PerformanceRating!$P$8:$R$2778, 2, FALSE)), "", VLOOKUP(A3122, PerformanceRating!$P$8:$R$2778, 2, FALSE))</f>
        <v>3</v>
      </c>
      <c r="G3122">
        <f>IF(ISNA(VLOOKUP(A3122, PerformanceRating!$P$8:$R$2778, 3, FALSE)), "", VLOOKUP(A3122, PerformanceRating!$P$8:$R$2778, 3, FALSE))</f>
        <v>3</v>
      </c>
      <c r="H3122">
        <f>IF(ISNA(VLOOKUP(A3122, PerformanceRating!$C$2:$N$6710, 11, FALSE)), "", VLOOKUP(A3122, PerformanceRating!$C$2:$N$6710, 11, FALSE))</f>
        <v>3.5</v>
      </c>
      <c r="I3122">
        <f>IF(ISNA(VLOOKUP(A3122, PerformanceRating!$C$2:$N$6710, 12, FALSE)), "", VLOOKUP(A3122, PerformanceRating!$C$2:$N$6710, 12, FALSE))</f>
        <v>3</v>
      </c>
    </row>
    <row r="3123" spans="1:9" x14ac:dyDescent="0.25">
      <c r="A3123" s="1">
        <v>44841</v>
      </c>
      <c r="B3123">
        <f>COUNTIF(Employee!$U$2:$U$1471, 'Date Events'!A3123)</f>
        <v>1</v>
      </c>
      <c r="C3123">
        <f>COUNTIF(Employee!$X$2:$X$1471, 'Date Events'!A3123)</f>
        <v>0</v>
      </c>
      <c r="D3123">
        <f t="shared" si="48"/>
        <v>1214</v>
      </c>
      <c r="E3123">
        <f>COUNTIF(Employee!$AA$2:$AA$1471, 'Date Events'!A3123)</f>
        <v>0</v>
      </c>
      <c r="F3123">
        <f>IF(ISNA(VLOOKUP(A3123, PerformanceRating!$P$8:$R$2778, 2, FALSE)), "", VLOOKUP(A3123, PerformanceRating!$P$8:$R$2778, 2, FALSE))</f>
        <v>3</v>
      </c>
      <c r="G3123">
        <f>IF(ISNA(VLOOKUP(A3123, PerformanceRating!$P$8:$R$2778, 3, FALSE)), "", VLOOKUP(A3123, PerformanceRating!$P$8:$R$2778, 3, FALSE))</f>
        <v>3</v>
      </c>
      <c r="H3123">
        <f>IF(ISNA(VLOOKUP(A3123, PerformanceRating!$C$2:$N$6710, 11, FALSE)), "", VLOOKUP(A3123, PerformanceRating!$C$2:$N$6710, 11, FALSE))</f>
        <v>3.75</v>
      </c>
      <c r="I3123">
        <f>IF(ISNA(VLOOKUP(A3123, PerformanceRating!$C$2:$N$6710, 12, FALSE)), "", VLOOKUP(A3123, PerformanceRating!$C$2:$N$6710, 12, FALSE))</f>
        <v>3</v>
      </c>
    </row>
    <row r="3124" spans="1:9" x14ac:dyDescent="0.25">
      <c r="A3124" s="1">
        <v>44842</v>
      </c>
      <c r="B3124">
        <f>COUNTIF(Employee!$U$2:$U$1471, 'Date Events'!A3124)</f>
        <v>2</v>
      </c>
      <c r="C3124">
        <f>COUNTIF(Employee!$X$2:$X$1471, 'Date Events'!A3124)</f>
        <v>1</v>
      </c>
      <c r="D3124">
        <f t="shared" si="48"/>
        <v>1215</v>
      </c>
      <c r="E3124">
        <f>COUNTIF(Employee!$AA$2:$AA$1471, 'Date Events'!A3124)</f>
        <v>0</v>
      </c>
      <c r="F3124">
        <f>IF(ISNA(VLOOKUP(A3124, PerformanceRating!$P$8:$R$2778, 2, FALSE)), "", VLOOKUP(A3124, PerformanceRating!$P$8:$R$2778, 2, FALSE))</f>
        <v>3.3333333333333335</v>
      </c>
      <c r="G3124">
        <f>IF(ISNA(VLOOKUP(A3124, PerformanceRating!$P$8:$R$2778, 3, FALSE)), "", VLOOKUP(A3124, PerformanceRating!$P$8:$R$2778, 3, FALSE))</f>
        <v>2.6666666666666665</v>
      </c>
      <c r="H3124">
        <f>IF(ISNA(VLOOKUP(A3124, PerformanceRating!$C$2:$N$6710, 11, FALSE)), "", VLOOKUP(A3124, PerformanceRating!$C$2:$N$6710, 11, FALSE))</f>
        <v>4.75</v>
      </c>
      <c r="I3124">
        <f>IF(ISNA(VLOOKUP(A3124, PerformanceRating!$C$2:$N$6710, 12, FALSE)), "", VLOOKUP(A3124, PerformanceRating!$C$2:$N$6710, 12, FALSE))</f>
        <v>2.5</v>
      </c>
    </row>
    <row r="3125" spans="1:9" x14ac:dyDescent="0.25">
      <c r="A3125" s="1">
        <v>44843</v>
      </c>
      <c r="B3125">
        <f>COUNTIF(Employee!$U$2:$U$1471, 'Date Events'!A3125)</f>
        <v>0</v>
      </c>
      <c r="C3125">
        <f>COUNTIF(Employee!$X$2:$X$1471, 'Date Events'!A3125)</f>
        <v>0</v>
      </c>
      <c r="D3125">
        <f t="shared" si="48"/>
        <v>1215</v>
      </c>
      <c r="E3125">
        <f>COUNTIF(Employee!$AA$2:$AA$1471, 'Date Events'!A3125)</f>
        <v>0</v>
      </c>
      <c r="F3125">
        <f>IF(ISNA(VLOOKUP(A3125, PerformanceRating!$P$8:$R$2778, 2, FALSE)), "", VLOOKUP(A3125, PerformanceRating!$P$8:$R$2778, 2, FALSE))</f>
        <v>3.5</v>
      </c>
      <c r="G3125">
        <f>IF(ISNA(VLOOKUP(A3125, PerformanceRating!$P$8:$R$2778, 3, FALSE)), "", VLOOKUP(A3125, PerformanceRating!$P$8:$R$2778, 3, FALSE))</f>
        <v>3</v>
      </c>
      <c r="H3125">
        <f>IF(ISNA(VLOOKUP(A3125, PerformanceRating!$C$2:$N$6710, 11, FALSE)), "", VLOOKUP(A3125, PerformanceRating!$C$2:$N$6710, 11, FALSE))</f>
        <v>4.25</v>
      </c>
      <c r="I3125">
        <f>IF(ISNA(VLOOKUP(A3125, PerformanceRating!$C$2:$N$6710, 12, FALSE)), "", VLOOKUP(A3125, PerformanceRating!$C$2:$N$6710, 12, FALSE))</f>
        <v>4</v>
      </c>
    </row>
    <row r="3126" spans="1:9" x14ac:dyDescent="0.25">
      <c r="A3126" s="1">
        <v>44844</v>
      </c>
      <c r="B3126">
        <f>COUNTIF(Employee!$U$2:$U$1471, 'Date Events'!A3126)</f>
        <v>1</v>
      </c>
      <c r="C3126">
        <f>COUNTIF(Employee!$X$2:$X$1471, 'Date Events'!A3126)</f>
        <v>0</v>
      </c>
      <c r="D3126">
        <f t="shared" si="48"/>
        <v>1216</v>
      </c>
      <c r="E3126">
        <f>COUNTIF(Employee!$AA$2:$AA$1471, 'Date Events'!A3126)</f>
        <v>0</v>
      </c>
      <c r="F3126" t="str">
        <f>IF(ISNA(VLOOKUP(A3126, PerformanceRating!$P$8:$R$2778, 2, FALSE)), "", VLOOKUP(A3126, PerformanceRating!$P$8:$R$2778, 2, FALSE))</f>
        <v/>
      </c>
      <c r="G3126" t="str">
        <f>IF(ISNA(VLOOKUP(A3126, PerformanceRating!$P$8:$R$2778, 3, FALSE)), "", VLOOKUP(A3126, PerformanceRating!$P$8:$R$2778, 3, FALSE))</f>
        <v/>
      </c>
      <c r="H3126" t="str">
        <f>IF(ISNA(VLOOKUP(A3126, PerformanceRating!$C$2:$N$6710, 11, FALSE)), "", VLOOKUP(A3126, PerformanceRating!$C$2:$N$6710, 11, FALSE))</f>
        <v/>
      </c>
      <c r="I3126" t="str">
        <f>IF(ISNA(VLOOKUP(A3126, PerformanceRating!$C$2:$N$6710, 12, FALSE)), "", VLOOKUP(A3126, PerformanceRating!$C$2:$N$6710, 12, FALSE))</f>
        <v/>
      </c>
    </row>
    <row r="3127" spans="1:9" x14ac:dyDescent="0.25">
      <c r="A3127" s="1">
        <v>44845</v>
      </c>
      <c r="B3127">
        <f>COUNTIF(Employee!$U$2:$U$1471, 'Date Events'!A3127)</f>
        <v>0</v>
      </c>
      <c r="C3127">
        <f>COUNTIF(Employee!$X$2:$X$1471, 'Date Events'!A3127)</f>
        <v>0</v>
      </c>
      <c r="D3127">
        <f t="shared" si="48"/>
        <v>1216</v>
      </c>
      <c r="E3127">
        <f>COUNTIF(Employee!$AA$2:$AA$1471, 'Date Events'!A3127)</f>
        <v>0</v>
      </c>
      <c r="F3127">
        <f>IF(ISNA(VLOOKUP(A3127, PerformanceRating!$P$8:$R$2778, 2, FALSE)), "", VLOOKUP(A3127, PerformanceRating!$P$8:$R$2778, 2, FALSE))</f>
        <v>3</v>
      </c>
      <c r="G3127">
        <f>IF(ISNA(VLOOKUP(A3127, PerformanceRating!$P$8:$R$2778, 3, FALSE)), "", VLOOKUP(A3127, PerformanceRating!$P$8:$R$2778, 3, FALSE))</f>
        <v>3</v>
      </c>
      <c r="H3127">
        <f>IF(ISNA(VLOOKUP(A3127, PerformanceRating!$C$2:$N$6710, 11, FALSE)), "", VLOOKUP(A3127, PerformanceRating!$C$2:$N$6710, 11, FALSE))</f>
        <v>3.25</v>
      </c>
      <c r="I3127">
        <f>IF(ISNA(VLOOKUP(A3127, PerformanceRating!$C$2:$N$6710, 12, FALSE)), "", VLOOKUP(A3127, PerformanceRating!$C$2:$N$6710, 12, FALSE))</f>
        <v>3</v>
      </c>
    </row>
    <row r="3128" spans="1:9" x14ac:dyDescent="0.25">
      <c r="A3128" s="1">
        <v>44846</v>
      </c>
      <c r="B3128">
        <f>COUNTIF(Employee!$U$2:$U$1471, 'Date Events'!A3128)</f>
        <v>2</v>
      </c>
      <c r="C3128">
        <f>COUNTIF(Employee!$X$2:$X$1471, 'Date Events'!A3128)</f>
        <v>0</v>
      </c>
      <c r="D3128">
        <f t="shared" si="48"/>
        <v>1218</v>
      </c>
      <c r="E3128">
        <f>COUNTIF(Employee!$AA$2:$AA$1471, 'Date Events'!A3128)</f>
        <v>0</v>
      </c>
      <c r="F3128">
        <f>IF(ISNA(VLOOKUP(A3128, PerformanceRating!$P$8:$R$2778, 2, FALSE)), "", VLOOKUP(A3128, PerformanceRating!$P$8:$R$2778, 2, FALSE))</f>
        <v>3</v>
      </c>
      <c r="G3128">
        <f>IF(ISNA(VLOOKUP(A3128, PerformanceRating!$P$8:$R$2778, 3, FALSE)), "", VLOOKUP(A3128, PerformanceRating!$P$8:$R$2778, 3, FALSE))</f>
        <v>3</v>
      </c>
      <c r="H3128">
        <f>IF(ISNA(VLOOKUP(A3128, PerformanceRating!$C$2:$N$6710, 11, FALSE)), "", VLOOKUP(A3128, PerformanceRating!$C$2:$N$6710, 11, FALSE))</f>
        <v>3.5</v>
      </c>
      <c r="I3128">
        <f>IF(ISNA(VLOOKUP(A3128, PerformanceRating!$C$2:$N$6710, 12, FALSE)), "", VLOOKUP(A3128, PerformanceRating!$C$2:$N$6710, 12, FALSE))</f>
        <v>3</v>
      </c>
    </row>
    <row r="3129" spans="1:9" x14ac:dyDescent="0.25">
      <c r="A3129" s="1">
        <v>44847</v>
      </c>
      <c r="B3129">
        <f>COUNTIF(Employee!$U$2:$U$1471, 'Date Events'!A3129)</f>
        <v>0</v>
      </c>
      <c r="C3129">
        <f>COUNTIF(Employee!$X$2:$X$1471, 'Date Events'!A3129)</f>
        <v>0</v>
      </c>
      <c r="D3129">
        <f t="shared" si="48"/>
        <v>1218</v>
      </c>
      <c r="E3129">
        <f>COUNTIF(Employee!$AA$2:$AA$1471, 'Date Events'!A3129)</f>
        <v>0</v>
      </c>
      <c r="F3129">
        <f>IF(ISNA(VLOOKUP(A3129, PerformanceRating!$P$8:$R$2778, 2, FALSE)), "", VLOOKUP(A3129, PerformanceRating!$P$8:$R$2778, 2, FALSE))</f>
        <v>4.333333333333333</v>
      </c>
      <c r="G3129">
        <f>IF(ISNA(VLOOKUP(A3129, PerformanceRating!$P$8:$R$2778, 3, FALSE)), "", VLOOKUP(A3129, PerformanceRating!$P$8:$R$2778, 3, FALSE))</f>
        <v>4.333333333333333</v>
      </c>
      <c r="H3129">
        <f>IF(ISNA(VLOOKUP(A3129, PerformanceRating!$C$2:$N$6710, 11, FALSE)), "", VLOOKUP(A3129, PerformanceRating!$C$2:$N$6710, 11, FALSE))</f>
        <v>4</v>
      </c>
      <c r="I3129">
        <f>IF(ISNA(VLOOKUP(A3129, PerformanceRating!$C$2:$N$6710, 12, FALSE)), "", VLOOKUP(A3129, PerformanceRating!$C$2:$N$6710, 12, FALSE))</f>
        <v>4</v>
      </c>
    </row>
    <row r="3130" spans="1:9" x14ac:dyDescent="0.25">
      <c r="A3130" s="1">
        <v>44848</v>
      </c>
      <c r="B3130">
        <f>COUNTIF(Employee!$U$2:$U$1471, 'Date Events'!A3130)</f>
        <v>1</v>
      </c>
      <c r="C3130">
        <f>COUNTIF(Employee!$X$2:$X$1471, 'Date Events'!A3130)</f>
        <v>0</v>
      </c>
      <c r="D3130">
        <f t="shared" si="48"/>
        <v>1219</v>
      </c>
      <c r="E3130">
        <f>COUNTIF(Employee!$AA$2:$AA$1471, 'Date Events'!A3130)</f>
        <v>0</v>
      </c>
      <c r="F3130">
        <f>IF(ISNA(VLOOKUP(A3130, PerformanceRating!$P$8:$R$2778, 2, FALSE)), "", VLOOKUP(A3130, PerformanceRating!$P$8:$R$2778, 2, FALSE))</f>
        <v>3.75</v>
      </c>
      <c r="G3130">
        <f>IF(ISNA(VLOOKUP(A3130, PerformanceRating!$P$8:$R$2778, 3, FALSE)), "", VLOOKUP(A3130, PerformanceRating!$P$8:$R$2778, 3, FALSE))</f>
        <v>3.5</v>
      </c>
      <c r="H3130">
        <f>IF(ISNA(VLOOKUP(A3130, PerformanceRating!$C$2:$N$6710, 11, FALSE)), "", VLOOKUP(A3130, PerformanceRating!$C$2:$N$6710, 11, FALSE))</f>
        <v>2.5</v>
      </c>
      <c r="I3130">
        <f>IF(ISNA(VLOOKUP(A3130, PerformanceRating!$C$2:$N$6710, 12, FALSE)), "", VLOOKUP(A3130, PerformanceRating!$C$2:$N$6710, 12, FALSE))</f>
        <v>2.5</v>
      </c>
    </row>
    <row r="3131" spans="1:9" x14ac:dyDescent="0.25">
      <c r="A3131" s="1">
        <v>44849</v>
      </c>
      <c r="B3131">
        <f>COUNTIF(Employee!$U$2:$U$1471, 'Date Events'!A3131)</f>
        <v>1</v>
      </c>
      <c r="C3131">
        <f>COUNTIF(Employee!$X$2:$X$1471, 'Date Events'!A3131)</f>
        <v>1</v>
      </c>
      <c r="D3131">
        <f t="shared" si="48"/>
        <v>1219</v>
      </c>
      <c r="E3131">
        <f>COUNTIF(Employee!$AA$2:$AA$1471, 'Date Events'!A3131)</f>
        <v>0</v>
      </c>
      <c r="F3131">
        <f>IF(ISNA(VLOOKUP(A3131, PerformanceRating!$P$8:$R$2778, 2, FALSE)), "", VLOOKUP(A3131, PerformanceRating!$P$8:$R$2778, 2, FALSE))</f>
        <v>4</v>
      </c>
      <c r="G3131">
        <f>IF(ISNA(VLOOKUP(A3131, PerformanceRating!$P$8:$R$2778, 3, FALSE)), "", VLOOKUP(A3131, PerformanceRating!$P$8:$R$2778, 3, FALSE))</f>
        <v>3</v>
      </c>
      <c r="H3131">
        <f>IF(ISNA(VLOOKUP(A3131, PerformanceRating!$C$2:$N$6710, 11, FALSE)), "", VLOOKUP(A3131, PerformanceRating!$C$2:$N$6710, 11, FALSE))</f>
        <v>3.25</v>
      </c>
      <c r="I3131">
        <f>IF(ISNA(VLOOKUP(A3131, PerformanceRating!$C$2:$N$6710, 12, FALSE)), "", VLOOKUP(A3131, PerformanceRating!$C$2:$N$6710, 12, FALSE))</f>
        <v>3.5</v>
      </c>
    </row>
    <row r="3132" spans="1:9" x14ac:dyDescent="0.25">
      <c r="A3132" s="1">
        <v>44850</v>
      </c>
      <c r="B3132">
        <f>COUNTIF(Employee!$U$2:$U$1471, 'Date Events'!A3132)</f>
        <v>0</v>
      </c>
      <c r="C3132">
        <f>COUNTIF(Employee!$X$2:$X$1471, 'Date Events'!A3132)</f>
        <v>0</v>
      </c>
      <c r="D3132">
        <f t="shared" si="48"/>
        <v>1219</v>
      </c>
      <c r="E3132">
        <f>COUNTIF(Employee!$AA$2:$AA$1471, 'Date Events'!A3132)</f>
        <v>0</v>
      </c>
      <c r="F3132">
        <f>IF(ISNA(VLOOKUP(A3132, PerformanceRating!$P$8:$R$2778, 2, FALSE)), "", VLOOKUP(A3132, PerformanceRating!$P$8:$R$2778, 2, FALSE))</f>
        <v>3.5</v>
      </c>
      <c r="G3132">
        <f>IF(ISNA(VLOOKUP(A3132, PerformanceRating!$P$8:$R$2778, 3, FALSE)), "", VLOOKUP(A3132, PerformanceRating!$P$8:$R$2778, 3, FALSE))</f>
        <v>3</v>
      </c>
      <c r="H3132">
        <f>IF(ISNA(VLOOKUP(A3132, PerformanceRating!$C$2:$N$6710, 11, FALSE)), "", VLOOKUP(A3132, PerformanceRating!$C$2:$N$6710, 11, FALSE))</f>
        <v>3.75</v>
      </c>
      <c r="I3132">
        <f>IF(ISNA(VLOOKUP(A3132, PerformanceRating!$C$2:$N$6710, 12, FALSE)), "", VLOOKUP(A3132, PerformanceRating!$C$2:$N$6710, 12, FALSE))</f>
        <v>2.5</v>
      </c>
    </row>
    <row r="3133" spans="1:9" x14ac:dyDescent="0.25">
      <c r="A3133" s="1">
        <v>44851</v>
      </c>
      <c r="B3133">
        <f>COUNTIF(Employee!$U$2:$U$1471, 'Date Events'!A3133)</f>
        <v>1</v>
      </c>
      <c r="C3133">
        <f>COUNTIF(Employee!$X$2:$X$1471, 'Date Events'!A3133)</f>
        <v>0</v>
      </c>
      <c r="D3133">
        <f t="shared" si="48"/>
        <v>1220</v>
      </c>
      <c r="E3133">
        <f>COUNTIF(Employee!$AA$2:$AA$1471, 'Date Events'!A3133)</f>
        <v>0</v>
      </c>
      <c r="F3133">
        <f>IF(ISNA(VLOOKUP(A3133, PerformanceRating!$P$8:$R$2778, 2, FALSE)), "", VLOOKUP(A3133, PerformanceRating!$P$8:$R$2778, 2, FALSE))</f>
        <v>4</v>
      </c>
      <c r="G3133">
        <f>IF(ISNA(VLOOKUP(A3133, PerformanceRating!$P$8:$R$2778, 3, FALSE)), "", VLOOKUP(A3133, PerformanceRating!$P$8:$R$2778, 3, FALSE))</f>
        <v>3.5</v>
      </c>
      <c r="H3133">
        <f>IF(ISNA(VLOOKUP(A3133, PerformanceRating!$C$2:$N$6710, 11, FALSE)), "", VLOOKUP(A3133, PerformanceRating!$C$2:$N$6710, 11, FALSE))</f>
        <v>3.25</v>
      </c>
      <c r="I3133">
        <f>IF(ISNA(VLOOKUP(A3133, PerformanceRating!$C$2:$N$6710, 12, FALSE)), "", VLOOKUP(A3133, PerformanceRating!$C$2:$N$6710, 12, FALSE))</f>
        <v>4</v>
      </c>
    </row>
    <row r="3134" spans="1:9" x14ac:dyDescent="0.25">
      <c r="A3134" s="1">
        <v>44852</v>
      </c>
      <c r="B3134">
        <f>COUNTIF(Employee!$U$2:$U$1471, 'Date Events'!A3134)</f>
        <v>0</v>
      </c>
      <c r="C3134">
        <f>COUNTIF(Employee!$X$2:$X$1471, 'Date Events'!A3134)</f>
        <v>0</v>
      </c>
      <c r="D3134">
        <f t="shared" si="48"/>
        <v>1220</v>
      </c>
      <c r="E3134">
        <f>COUNTIF(Employee!$AA$2:$AA$1471, 'Date Events'!A3134)</f>
        <v>0</v>
      </c>
      <c r="F3134">
        <f>IF(ISNA(VLOOKUP(A3134, PerformanceRating!$P$8:$R$2778, 2, FALSE)), "", VLOOKUP(A3134, PerformanceRating!$P$8:$R$2778, 2, FALSE))</f>
        <v>4</v>
      </c>
      <c r="G3134">
        <f>IF(ISNA(VLOOKUP(A3134, PerformanceRating!$P$8:$R$2778, 3, FALSE)), "", VLOOKUP(A3134, PerformanceRating!$P$8:$R$2778, 3, FALSE))</f>
        <v>4</v>
      </c>
      <c r="H3134">
        <f>IF(ISNA(VLOOKUP(A3134, PerformanceRating!$C$2:$N$6710, 11, FALSE)), "", VLOOKUP(A3134, PerformanceRating!$C$2:$N$6710, 11, FALSE))</f>
        <v>4.5</v>
      </c>
      <c r="I3134">
        <f>IF(ISNA(VLOOKUP(A3134, PerformanceRating!$C$2:$N$6710, 12, FALSE)), "", VLOOKUP(A3134, PerformanceRating!$C$2:$N$6710, 12, FALSE))</f>
        <v>4</v>
      </c>
    </row>
    <row r="3135" spans="1:9" x14ac:dyDescent="0.25">
      <c r="A3135" s="1">
        <v>44853</v>
      </c>
      <c r="B3135">
        <f>COUNTIF(Employee!$U$2:$U$1471, 'Date Events'!A3135)</f>
        <v>1</v>
      </c>
      <c r="C3135">
        <f>COUNTIF(Employee!$X$2:$X$1471, 'Date Events'!A3135)</f>
        <v>0</v>
      </c>
      <c r="D3135">
        <f t="shared" si="48"/>
        <v>1221</v>
      </c>
      <c r="E3135">
        <f>COUNTIF(Employee!$AA$2:$AA$1471, 'Date Events'!A3135)</f>
        <v>0</v>
      </c>
      <c r="F3135">
        <f>IF(ISNA(VLOOKUP(A3135, PerformanceRating!$P$8:$R$2778, 2, FALSE)), "", VLOOKUP(A3135, PerformanceRating!$P$8:$R$2778, 2, FALSE))</f>
        <v>3.8333333333333335</v>
      </c>
      <c r="G3135">
        <f>IF(ISNA(VLOOKUP(A3135, PerformanceRating!$P$8:$R$2778, 3, FALSE)), "", VLOOKUP(A3135, PerformanceRating!$P$8:$R$2778, 3, FALSE))</f>
        <v>3</v>
      </c>
      <c r="H3135">
        <f>IF(ISNA(VLOOKUP(A3135, PerformanceRating!$C$2:$N$6710, 11, FALSE)), "", VLOOKUP(A3135, PerformanceRating!$C$2:$N$6710, 11, FALSE))</f>
        <v>3.25</v>
      </c>
      <c r="I3135">
        <f>IF(ISNA(VLOOKUP(A3135, PerformanceRating!$C$2:$N$6710, 12, FALSE)), "", VLOOKUP(A3135, PerformanceRating!$C$2:$N$6710, 12, FALSE))</f>
        <v>3.5</v>
      </c>
    </row>
    <row r="3136" spans="1:9" x14ac:dyDescent="0.25">
      <c r="A3136" s="1">
        <v>44854</v>
      </c>
      <c r="B3136">
        <f>COUNTIF(Employee!$U$2:$U$1471, 'Date Events'!A3136)</f>
        <v>0</v>
      </c>
      <c r="C3136">
        <f>COUNTIF(Employee!$X$2:$X$1471, 'Date Events'!A3136)</f>
        <v>0</v>
      </c>
      <c r="D3136">
        <f t="shared" si="48"/>
        <v>1221</v>
      </c>
      <c r="E3136">
        <f>COUNTIF(Employee!$AA$2:$AA$1471, 'Date Events'!A3136)</f>
        <v>0</v>
      </c>
      <c r="F3136">
        <f>IF(ISNA(VLOOKUP(A3136, PerformanceRating!$P$8:$R$2778, 2, FALSE)), "", VLOOKUP(A3136, PerformanceRating!$P$8:$R$2778, 2, FALSE))</f>
        <v>4</v>
      </c>
      <c r="G3136">
        <f>IF(ISNA(VLOOKUP(A3136, PerformanceRating!$P$8:$R$2778, 3, FALSE)), "", VLOOKUP(A3136, PerformanceRating!$P$8:$R$2778, 3, FALSE))</f>
        <v>4</v>
      </c>
      <c r="H3136">
        <f>IF(ISNA(VLOOKUP(A3136, PerformanceRating!$C$2:$N$6710, 11, FALSE)), "", VLOOKUP(A3136, PerformanceRating!$C$2:$N$6710, 11, FALSE))</f>
        <v>3.75</v>
      </c>
      <c r="I3136">
        <f>IF(ISNA(VLOOKUP(A3136, PerformanceRating!$C$2:$N$6710, 12, FALSE)), "", VLOOKUP(A3136, PerformanceRating!$C$2:$N$6710, 12, FALSE))</f>
        <v>3</v>
      </c>
    </row>
    <row r="3137" spans="1:9" x14ac:dyDescent="0.25">
      <c r="A3137" s="1">
        <v>44855</v>
      </c>
      <c r="B3137">
        <f>COUNTIF(Employee!$U$2:$U$1471, 'Date Events'!A3137)</f>
        <v>0</v>
      </c>
      <c r="C3137">
        <f>COUNTIF(Employee!$X$2:$X$1471, 'Date Events'!A3137)</f>
        <v>0</v>
      </c>
      <c r="D3137">
        <f t="shared" si="48"/>
        <v>1221</v>
      </c>
      <c r="E3137">
        <f>COUNTIF(Employee!$AA$2:$AA$1471, 'Date Events'!A3137)</f>
        <v>0</v>
      </c>
      <c r="F3137">
        <f>IF(ISNA(VLOOKUP(A3137, PerformanceRating!$P$8:$R$2778, 2, FALSE)), "", VLOOKUP(A3137, PerformanceRating!$P$8:$R$2778, 2, FALSE))</f>
        <v>3.6666666666666665</v>
      </c>
      <c r="G3137">
        <f>IF(ISNA(VLOOKUP(A3137, PerformanceRating!$P$8:$R$2778, 3, FALSE)), "", VLOOKUP(A3137, PerformanceRating!$P$8:$R$2778, 3, FALSE))</f>
        <v>3.3333333333333335</v>
      </c>
      <c r="H3137">
        <f>IF(ISNA(VLOOKUP(A3137, PerformanceRating!$C$2:$N$6710, 11, FALSE)), "", VLOOKUP(A3137, PerformanceRating!$C$2:$N$6710, 11, FALSE))</f>
        <v>2.75</v>
      </c>
      <c r="I3137">
        <f>IF(ISNA(VLOOKUP(A3137, PerformanceRating!$C$2:$N$6710, 12, FALSE)), "", VLOOKUP(A3137, PerformanceRating!$C$2:$N$6710, 12, FALSE))</f>
        <v>3</v>
      </c>
    </row>
    <row r="3138" spans="1:9" x14ac:dyDescent="0.25">
      <c r="A3138" s="1">
        <v>44856</v>
      </c>
      <c r="B3138">
        <f>COUNTIF(Employee!$U$2:$U$1471, 'Date Events'!A3138)</f>
        <v>0</v>
      </c>
      <c r="C3138">
        <f>COUNTIF(Employee!$X$2:$X$1471, 'Date Events'!A3138)</f>
        <v>0</v>
      </c>
      <c r="D3138">
        <f t="shared" si="48"/>
        <v>1221</v>
      </c>
      <c r="E3138">
        <f>COUNTIF(Employee!$AA$2:$AA$1471, 'Date Events'!A3138)</f>
        <v>0</v>
      </c>
      <c r="F3138">
        <f>IF(ISNA(VLOOKUP(A3138, PerformanceRating!$P$8:$R$2778, 2, FALSE)), "", VLOOKUP(A3138, PerformanceRating!$P$8:$R$2778, 2, FALSE))</f>
        <v>4</v>
      </c>
      <c r="G3138">
        <f>IF(ISNA(VLOOKUP(A3138, PerformanceRating!$P$8:$R$2778, 3, FALSE)), "", VLOOKUP(A3138, PerformanceRating!$P$8:$R$2778, 3, FALSE))</f>
        <v>4</v>
      </c>
      <c r="H3138">
        <f>IF(ISNA(VLOOKUP(A3138, PerformanceRating!$C$2:$N$6710, 11, FALSE)), "", VLOOKUP(A3138, PerformanceRating!$C$2:$N$6710, 11, FALSE))</f>
        <v>1.75</v>
      </c>
      <c r="I3138">
        <f>IF(ISNA(VLOOKUP(A3138, PerformanceRating!$C$2:$N$6710, 12, FALSE)), "", VLOOKUP(A3138, PerformanceRating!$C$2:$N$6710, 12, FALSE))</f>
        <v>4</v>
      </c>
    </row>
    <row r="3139" spans="1:9" x14ac:dyDescent="0.25">
      <c r="A3139" s="1">
        <v>44857</v>
      </c>
      <c r="B3139">
        <f>COUNTIF(Employee!$U$2:$U$1471, 'Date Events'!A3139)</f>
        <v>0</v>
      </c>
      <c r="C3139">
        <f>COUNTIF(Employee!$X$2:$X$1471, 'Date Events'!A3139)</f>
        <v>0</v>
      </c>
      <c r="D3139">
        <f t="shared" si="48"/>
        <v>1221</v>
      </c>
      <c r="E3139">
        <f>COUNTIF(Employee!$AA$2:$AA$1471, 'Date Events'!A3139)</f>
        <v>0</v>
      </c>
      <c r="F3139">
        <f>IF(ISNA(VLOOKUP(A3139, PerformanceRating!$P$8:$R$2778, 2, FALSE)), "", VLOOKUP(A3139, PerformanceRating!$P$8:$R$2778, 2, FALSE))</f>
        <v>4</v>
      </c>
      <c r="G3139">
        <f>IF(ISNA(VLOOKUP(A3139, PerformanceRating!$P$8:$R$2778, 3, FALSE)), "", VLOOKUP(A3139, PerformanceRating!$P$8:$R$2778, 3, FALSE))</f>
        <v>3.5</v>
      </c>
      <c r="H3139">
        <f>IF(ISNA(VLOOKUP(A3139, PerformanceRating!$C$2:$N$6710, 11, FALSE)), "", VLOOKUP(A3139, PerformanceRating!$C$2:$N$6710, 11, FALSE))</f>
        <v>3.5</v>
      </c>
      <c r="I3139">
        <f>IF(ISNA(VLOOKUP(A3139, PerformanceRating!$C$2:$N$6710, 12, FALSE)), "", VLOOKUP(A3139, PerformanceRating!$C$2:$N$6710, 12, FALSE))</f>
        <v>3</v>
      </c>
    </row>
    <row r="3140" spans="1:9" x14ac:dyDescent="0.25">
      <c r="A3140" s="1">
        <v>44858</v>
      </c>
      <c r="B3140">
        <f>COUNTIF(Employee!$U$2:$U$1471, 'Date Events'!A3140)</f>
        <v>1</v>
      </c>
      <c r="C3140">
        <f>COUNTIF(Employee!$X$2:$X$1471, 'Date Events'!A3140)</f>
        <v>0</v>
      </c>
      <c r="D3140">
        <f t="shared" ref="D3140:D3203" si="49">D3139+B3140-C3140</f>
        <v>1222</v>
      </c>
      <c r="E3140">
        <f>COUNTIF(Employee!$AA$2:$AA$1471, 'Date Events'!A3140)</f>
        <v>0</v>
      </c>
      <c r="F3140">
        <f>IF(ISNA(VLOOKUP(A3140, PerformanceRating!$P$8:$R$2778, 2, FALSE)), "", VLOOKUP(A3140, PerformanceRating!$P$8:$R$2778, 2, FALSE))</f>
        <v>3.3333333333333335</v>
      </c>
      <c r="G3140">
        <f>IF(ISNA(VLOOKUP(A3140, PerformanceRating!$P$8:$R$2778, 3, FALSE)), "", VLOOKUP(A3140, PerformanceRating!$P$8:$R$2778, 3, FALSE))</f>
        <v>2.3333333333333335</v>
      </c>
      <c r="H3140">
        <f>IF(ISNA(VLOOKUP(A3140, PerformanceRating!$C$2:$N$6710, 11, FALSE)), "", VLOOKUP(A3140, PerformanceRating!$C$2:$N$6710, 11, FALSE))</f>
        <v>2.5</v>
      </c>
      <c r="I3140">
        <f>IF(ISNA(VLOOKUP(A3140, PerformanceRating!$C$2:$N$6710, 12, FALSE)), "", VLOOKUP(A3140, PerformanceRating!$C$2:$N$6710, 12, FALSE))</f>
        <v>2.5</v>
      </c>
    </row>
    <row r="3141" spans="1:9" x14ac:dyDescent="0.25">
      <c r="A3141" s="1">
        <v>44859</v>
      </c>
      <c r="B3141">
        <f>COUNTIF(Employee!$U$2:$U$1471, 'Date Events'!A3141)</f>
        <v>1</v>
      </c>
      <c r="C3141">
        <f>COUNTIF(Employee!$X$2:$X$1471, 'Date Events'!A3141)</f>
        <v>0</v>
      </c>
      <c r="D3141">
        <f t="shared" si="49"/>
        <v>1223</v>
      </c>
      <c r="E3141">
        <f>COUNTIF(Employee!$AA$2:$AA$1471, 'Date Events'!A3141)</f>
        <v>0</v>
      </c>
      <c r="F3141">
        <f>IF(ISNA(VLOOKUP(A3141, PerformanceRating!$P$8:$R$2778, 2, FALSE)), "", VLOOKUP(A3141, PerformanceRating!$P$8:$R$2778, 2, FALSE))</f>
        <v>3.25</v>
      </c>
      <c r="G3141">
        <f>IF(ISNA(VLOOKUP(A3141, PerformanceRating!$P$8:$R$2778, 3, FALSE)), "", VLOOKUP(A3141, PerformanceRating!$P$8:$R$2778, 3, FALSE))</f>
        <v>3.25</v>
      </c>
      <c r="H3141">
        <f>IF(ISNA(VLOOKUP(A3141, PerformanceRating!$C$2:$N$6710, 11, FALSE)), "", VLOOKUP(A3141, PerformanceRating!$C$2:$N$6710, 11, FALSE))</f>
        <v>4</v>
      </c>
      <c r="I3141">
        <f>IF(ISNA(VLOOKUP(A3141, PerformanceRating!$C$2:$N$6710, 12, FALSE)), "", VLOOKUP(A3141, PerformanceRating!$C$2:$N$6710, 12, FALSE))</f>
        <v>3</v>
      </c>
    </row>
    <row r="3142" spans="1:9" x14ac:dyDescent="0.25">
      <c r="A3142" s="1">
        <v>44860</v>
      </c>
      <c r="B3142">
        <f>COUNTIF(Employee!$U$2:$U$1471, 'Date Events'!A3142)</f>
        <v>0</v>
      </c>
      <c r="C3142">
        <f>COUNTIF(Employee!$X$2:$X$1471, 'Date Events'!A3142)</f>
        <v>0</v>
      </c>
      <c r="D3142">
        <f t="shared" si="49"/>
        <v>1223</v>
      </c>
      <c r="E3142">
        <f>COUNTIF(Employee!$AA$2:$AA$1471, 'Date Events'!A3142)</f>
        <v>0</v>
      </c>
      <c r="F3142">
        <f>IF(ISNA(VLOOKUP(A3142, PerformanceRating!$P$8:$R$2778, 2, FALSE)), "", VLOOKUP(A3142, PerformanceRating!$P$8:$R$2778, 2, FALSE))</f>
        <v>4</v>
      </c>
      <c r="G3142">
        <f>IF(ISNA(VLOOKUP(A3142, PerformanceRating!$P$8:$R$2778, 3, FALSE)), "", VLOOKUP(A3142, PerformanceRating!$P$8:$R$2778, 3, FALSE))</f>
        <v>3</v>
      </c>
      <c r="H3142">
        <f>IF(ISNA(VLOOKUP(A3142, PerformanceRating!$C$2:$N$6710, 11, FALSE)), "", VLOOKUP(A3142, PerformanceRating!$C$2:$N$6710, 11, FALSE))</f>
        <v>3.5</v>
      </c>
      <c r="I3142">
        <f>IF(ISNA(VLOOKUP(A3142, PerformanceRating!$C$2:$N$6710, 12, FALSE)), "", VLOOKUP(A3142, PerformanceRating!$C$2:$N$6710, 12, FALSE))</f>
        <v>3.5</v>
      </c>
    </row>
    <row r="3143" spans="1:9" x14ac:dyDescent="0.25">
      <c r="A3143" s="1">
        <v>44861</v>
      </c>
      <c r="B3143">
        <f>COUNTIF(Employee!$U$2:$U$1471, 'Date Events'!A3143)</f>
        <v>0</v>
      </c>
      <c r="C3143">
        <f>COUNTIF(Employee!$X$2:$X$1471, 'Date Events'!A3143)</f>
        <v>0</v>
      </c>
      <c r="D3143">
        <f t="shared" si="49"/>
        <v>1223</v>
      </c>
      <c r="E3143">
        <f>COUNTIF(Employee!$AA$2:$AA$1471, 'Date Events'!A3143)</f>
        <v>0</v>
      </c>
      <c r="F3143">
        <f>IF(ISNA(VLOOKUP(A3143, PerformanceRating!$P$8:$R$2778, 2, FALSE)), "", VLOOKUP(A3143, PerformanceRating!$P$8:$R$2778, 2, FALSE))</f>
        <v>3.6666666666666665</v>
      </c>
      <c r="G3143">
        <f>IF(ISNA(VLOOKUP(A3143, PerformanceRating!$P$8:$R$2778, 3, FALSE)), "", VLOOKUP(A3143, PerformanceRating!$P$8:$R$2778, 3, FALSE))</f>
        <v>3</v>
      </c>
      <c r="H3143">
        <f>IF(ISNA(VLOOKUP(A3143, PerformanceRating!$C$2:$N$6710, 11, FALSE)), "", VLOOKUP(A3143, PerformanceRating!$C$2:$N$6710, 11, FALSE))</f>
        <v>3</v>
      </c>
      <c r="I3143">
        <f>IF(ISNA(VLOOKUP(A3143, PerformanceRating!$C$2:$N$6710, 12, FALSE)), "", VLOOKUP(A3143, PerformanceRating!$C$2:$N$6710, 12, FALSE))</f>
        <v>3.5</v>
      </c>
    </row>
    <row r="3144" spans="1:9" x14ac:dyDescent="0.25">
      <c r="A3144" s="1">
        <v>44862</v>
      </c>
      <c r="B3144">
        <f>COUNTIF(Employee!$U$2:$U$1471, 'Date Events'!A3144)</f>
        <v>0</v>
      </c>
      <c r="C3144">
        <f>COUNTIF(Employee!$X$2:$X$1471, 'Date Events'!A3144)</f>
        <v>0</v>
      </c>
      <c r="D3144">
        <f t="shared" si="49"/>
        <v>1223</v>
      </c>
      <c r="E3144">
        <f>COUNTIF(Employee!$AA$2:$AA$1471, 'Date Events'!A3144)</f>
        <v>0</v>
      </c>
      <c r="F3144">
        <f>IF(ISNA(VLOOKUP(A3144, PerformanceRating!$P$8:$R$2778, 2, FALSE)), "", VLOOKUP(A3144, PerformanceRating!$P$8:$R$2778, 2, FALSE))</f>
        <v>4</v>
      </c>
      <c r="G3144">
        <f>IF(ISNA(VLOOKUP(A3144, PerformanceRating!$P$8:$R$2778, 3, FALSE)), "", VLOOKUP(A3144, PerformanceRating!$P$8:$R$2778, 3, FALSE))</f>
        <v>3.6666666666666665</v>
      </c>
      <c r="H3144">
        <f>IF(ISNA(VLOOKUP(A3144, PerformanceRating!$C$2:$N$6710, 11, FALSE)), "", VLOOKUP(A3144, PerformanceRating!$C$2:$N$6710, 11, FALSE))</f>
        <v>3.5</v>
      </c>
      <c r="I3144">
        <f>IF(ISNA(VLOOKUP(A3144, PerformanceRating!$C$2:$N$6710, 12, FALSE)), "", VLOOKUP(A3144, PerformanceRating!$C$2:$N$6710, 12, FALSE))</f>
        <v>3</v>
      </c>
    </row>
    <row r="3145" spans="1:9" x14ac:dyDescent="0.25">
      <c r="A3145" s="1">
        <v>44863</v>
      </c>
      <c r="B3145">
        <f>COUNTIF(Employee!$U$2:$U$1471, 'Date Events'!A3145)</f>
        <v>1</v>
      </c>
      <c r="C3145">
        <f>COUNTIF(Employee!$X$2:$X$1471, 'Date Events'!A3145)</f>
        <v>2</v>
      </c>
      <c r="D3145">
        <f t="shared" si="49"/>
        <v>1222</v>
      </c>
      <c r="E3145">
        <f>COUNTIF(Employee!$AA$2:$AA$1471, 'Date Events'!A3145)</f>
        <v>0</v>
      </c>
      <c r="F3145">
        <f>IF(ISNA(VLOOKUP(A3145, PerformanceRating!$P$8:$R$2778, 2, FALSE)), "", VLOOKUP(A3145, PerformanceRating!$P$8:$R$2778, 2, FALSE))</f>
        <v>5</v>
      </c>
      <c r="G3145">
        <f>IF(ISNA(VLOOKUP(A3145, PerformanceRating!$P$8:$R$2778, 3, FALSE)), "", VLOOKUP(A3145, PerformanceRating!$P$8:$R$2778, 3, FALSE))</f>
        <v>4</v>
      </c>
      <c r="H3145">
        <f>IF(ISNA(VLOOKUP(A3145, PerformanceRating!$C$2:$N$6710, 11, FALSE)), "", VLOOKUP(A3145, PerformanceRating!$C$2:$N$6710, 11, FALSE))</f>
        <v>3</v>
      </c>
      <c r="I3145">
        <f>IF(ISNA(VLOOKUP(A3145, PerformanceRating!$C$2:$N$6710, 12, FALSE)), "", VLOOKUP(A3145, PerformanceRating!$C$2:$N$6710, 12, FALSE))</f>
        <v>4.5</v>
      </c>
    </row>
    <row r="3146" spans="1:9" x14ac:dyDescent="0.25">
      <c r="A3146" s="1">
        <v>44864</v>
      </c>
      <c r="B3146">
        <f>COUNTIF(Employee!$U$2:$U$1471, 'Date Events'!A3146)</f>
        <v>0</v>
      </c>
      <c r="C3146">
        <f>COUNTIF(Employee!$X$2:$X$1471, 'Date Events'!A3146)</f>
        <v>1</v>
      </c>
      <c r="D3146">
        <f t="shared" si="49"/>
        <v>1221</v>
      </c>
      <c r="E3146">
        <f>COUNTIF(Employee!$AA$2:$AA$1471, 'Date Events'!A3146)</f>
        <v>0</v>
      </c>
      <c r="F3146">
        <f>IF(ISNA(VLOOKUP(A3146, PerformanceRating!$P$8:$R$2778, 2, FALSE)), "", VLOOKUP(A3146, PerformanceRating!$P$8:$R$2778, 2, FALSE))</f>
        <v>4.4000000000000004</v>
      </c>
      <c r="G3146">
        <f>IF(ISNA(VLOOKUP(A3146, PerformanceRating!$P$8:$R$2778, 3, FALSE)), "", VLOOKUP(A3146, PerformanceRating!$P$8:$R$2778, 3, FALSE))</f>
        <v>3.6</v>
      </c>
      <c r="H3146">
        <f>IF(ISNA(VLOOKUP(A3146, PerformanceRating!$C$2:$N$6710, 11, FALSE)), "", VLOOKUP(A3146, PerformanceRating!$C$2:$N$6710, 11, FALSE))</f>
        <v>2</v>
      </c>
      <c r="I3146">
        <f>IF(ISNA(VLOOKUP(A3146, PerformanceRating!$C$2:$N$6710, 12, FALSE)), "", VLOOKUP(A3146, PerformanceRating!$C$2:$N$6710, 12, FALSE))</f>
        <v>4.5</v>
      </c>
    </row>
    <row r="3147" spans="1:9" x14ac:dyDescent="0.25">
      <c r="A3147" s="1">
        <v>44865</v>
      </c>
      <c r="B3147">
        <f>COUNTIF(Employee!$U$2:$U$1471, 'Date Events'!A3147)</f>
        <v>0</v>
      </c>
      <c r="C3147">
        <f>COUNTIF(Employee!$X$2:$X$1471, 'Date Events'!A3147)</f>
        <v>0</v>
      </c>
      <c r="D3147">
        <f t="shared" si="49"/>
        <v>1221</v>
      </c>
      <c r="E3147">
        <f>COUNTIF(Employee!$AA$2:$AA$1471, 'Date Events'!A3147)</f>
        <v>0</v>
      </c>
      <c r="F3147">
        <f>IF(ISNA(VLOOKUP(A3147, PerformanceRating!$P$8:$R$2778, 2, FALSE)), "", VLOOKUP(A3147, PerformanceRating!$P$8:$R$2778, 2, FALSE))</f>
        <v>4</v>
      </c>
      <c r="G3147">
        <f>IF(ISNA(VLOOKUP(A3147, PerformanceRating!$P$8:$R$2778, 3, FALSE)), "", VLOOKUP(A3147, PerformanceRating!$P$8:$R$2778, 3, FALSE))</f>
        <v>3.5</v>
      </c>
      <c r="H3147">
        <f>IF(ISNA(VLOOKUP(A3147, PerformanceRating!$C$2:$N$6710, 11, FALSE)), "", VLOOKUP(A3147, PerformanceRating!$C$2:$N$6710, 11, FALSE))</f>
        <v>4</v>
      </c>
      <c r="I3147">
        <f>IF(ISNA(VLOOKUP(A3147, PerformanceRating!$C$2:$N$6710, 12, FALSE)), "", VLOOKUP(A3147, PerformanceRating!$C$2:$N$6710, 12, FALSE))</f>
        <v>5</v>
      </c>
    </row>
    <row r="3148" spans="1:9" x14ac:dyDescent="0.25">
      <c r="A3148" s="1">
        <v>44866</v>
      </c>
      <c r="B3148">
        <f>COUNTIF(Employee!$U$2:$U$1471, 'Date Events'!A3148)</f>
        <v>0</v>
      </c>
      <c r="C3148">
        <f>COUNTIF(Employee!$X$2:$X$1471, 'Date Events'!A3148)</f>
        <v>0</v>
      </c>
      <c r="D3148">
        <f t="shared" si="49"/>
        <v>1221</v>
      </c>
      <c r="E3148">
        <f>COUNTIF(Employee!$AA$2:$AA$1471, 'Date Events'!A3148)</f>
        <v>0</v>
      </c>
      <c r="F3148">
        <f>IF(ISNA(VLOOKUP(A3148, PerformanceRating!$P$8:$R$2778, 2, FALSE)), "", VLOOKUP(A3148, PerformanceRating!$P$8:$R$2778, 2, FALSE))</f>
        <v>4</v>
      </c>
      <c r="G3148">
        <f>IF(ISNA(VLOOKUP(A3148, PerformanceRating!$P$8:$R$2778, 3, FALSE)), "", VLOOKUP(A3148, PerformanceRating!$P$8:$R$2778, 3, FALSE))</f>
        <v>3.5</v>
      </c>
      <c r="H3148">
        <f>IF(ISNA(VLOOKUP(A3148, PerformanceRating!$C$2:$N$6710, 11, FALSE)), "", VLOOKUP(A3148, PerformanceRating!$C$2:$N$6710, 11, FALSE))</f>
        <v>3.25</v>
      </c>
      <c r="I3148">
        <f>IF(ISNA(VLOOKUP(A3148, PerformanceRating!$C$2:$N$6710, 12, FALSE)), "", VLOOKUP(A3148, PerformanceRating!$C$2:$N$6710, 12, FALSE))</f>
        <v>3</v>
      </c>
    </row>
    <row r="3149" spans="1:9" x14ac:dyDescent="0.25">
      <c r="A3149" s="1">
        <v>44867</v>
      </c>
      <c r="B3149">
        <f>COUNTIF(Employee!$U$2:$U$1471, 'Date Events'!A3149)</f>
        <v>1</v>
      </c>
      <c r="C3149">
        <f>COUNTIF(Employee!$X$2:$X$1471, 'Date Events'!A3149)</f>
        <v>0</v>
      </c>
      <c r="D3149">
        <f t="shared" si="49"/>
        <v>1222</v>
      </c>
      <c r="E3149">
        <f>COUNTIF(Employee!$AA$2:$AA$1471, 'Date Events'!A3149)</f>
        <v>0</v>
      </c>
      <c r="F3149">
        <f>IF(ISNA(VLOOKUP(A3149, PerformanceRating!$P$8:$R$2778, 2, FALSE)), "", VLOOKUP(A3149, PerformanceRating!$P$8:$R$2778, 2, FALSE))</f>
        <v>3.5</v>
      </c>
      <c r="G3149">
        <f>IF(ISNA(VLOOKUP(A3149, PerformanceRating!$P$8:$R$2778, 3, FALSE)), "", VLOOKUP(A3149, PerformanceRating!$P$8:$R$2778, 3, FALSE))</f>
        <v>3</v>
      </c>
      <c r="H3149">
        <f>IF(ISNA(VLOOKUP(A3149, PerformanceRating!$C$2:$N$6710, 11, FALSE)), "", VLOOKUP(A3149, PerformanceRating!$C$2:$N$6710, 11, FALSE))</f>
        <v>4.5</v>
      </c>
      <c r="I3149">
        <f>IF(ISNA(VLOOKUP(A3149, PerformanceRating!$C$2:$N$6710, 12, FALSE)), "", VLOOKUP(A3149, PerformanceRating!$C$2:$N$6710, 12, FALSE))</f>
        <v>2.5</v>
      </c>
    </row>
    <row r="3150" spans="1:9" x14ac:dyDescent="0.25">
      <c r="A3150" s="1">
        <v>44868</v>
      </c>
      <c r="B3150">
        <f>COUNTIF(Employee!$U$2:$U$1471, 'Date Events'!A3150)</f>
        <v>2</v>
      </c>
      <c r="C3150">
        <f>COUNTIF(Employee!$X$2:$X$1471, 'Date Events'!A3150)</f>
        <v>0</v>
      </c>
      <c r="D3150">
        <f t="shared" si="49"/>
        <v>1224</v>
      </c>
      <c r="E3150">
        <f>COUNTIF(Employee!$AA$2:$AA$1471, 'Date Events'!A3150)</f>
        <v>0</v>
      </c>
      <c r="F3150">
        <f>IF(ISNA(VLOOKUP(A3150, PerformanceRating!$P$8:$R$2778, 2, FALSE)), "", VLOOKUP(A3150, PerformanceRating!$P$8:$R$2778, 2, FALSE))</f>
        <v>4</v>
      </c>
      <c r="G3150">
        <f>IF(ISNA(VLOOKUP(A3150, PerformanceRating!$P$8:$R$2778, 3, FALSE)), "", VLOOKUP(A3150, PerformanceRating!$P$8:$R$2778, 3, FALSE))</f>
        <v>3.5</v>
      </c>
      <c r="H3150">
        <f>IF(ISNA(VLOOKUP(A3150, PerformanceRating!$C$2:$N$6710, 11, FALSE)), "", VLOOKUP(A3150, PerformanceRating!$C$2:$N$6710, 11, FALSE))</f>
        <v>3.5</v>
      </c>
      <c r="I3150">
        <f>IF(ISNA(VLOOKUP(A3150, PerformanceRating!$C$2:$N$6710, 12, FALSE)), "", VLOOKUP(A3150, PerformanceRating!$C$2:$N$6710, 12, FALSE))</f>
        <v>5</v>
      </c>
    </row>
    <row r="3151" spans="1:9" x14ac:dyDescent="0.25">
      <c r="A3151" s="1">
        <v>44869</v>
      </c>
      <c r="B3151">
        <f>COUNTIF(Employee!$U$2:$U$1471, 'Date Events'!A3151)</f>
        <v>0</v>
      </c>
      <c r="C3151">
        <f>COUNTIF(Employee!$X$2:$X$1471, 'Date Events'!A3151)</f>
        <v>0</v>
      </c>
      <c r="D3151">
        <f t="shared" si="49"/>
        <v>1224</v>
      </c>
      <c r="E3151">
        <f>COUNTIF(Employee!$AA$2:$AA$1471, 'Date Events'!A3151)</f>
        <v>0</v>
      </c>
      <c r="F3151">
        <f>IF(ISNA(VLOOKUP(A3151, PerformanceRating!$P$8:$R$2778, 2, FALSE)), "", VLOOKUP(A3151, PerformanceRating!$P$8:$R$2778, 2, FALSE))</f>
        <v>3.75</v>
      </c>
      <c r="G3151">
        <f>IF(ISNA(VLOOKUP(A3151, PerformanceRating!$P$8:$R$2778, 3, FALSE)), "", VLOOKUP(A3151, PerformanceRating!$P$8:$R$2778, 3, FALSE))</f>
        <v>3</v>
      </c>
      <c r="H3151">
        <f>IF(ISNA(VLOOKUP(A3151, PerformanceRating!$C$2:$N$6710, 11, FALSE)), "", VLOOKUP(A3151, PerformanceRating!$C$2:$N$6710, 11, FALSE))</f>
        <v>2</v>
      </c>
      <c r="I3151">
        <f>IF(ISNA(VLOOKUP(A3151, PerformanceRating!$C$2:$N$6710, 12, FALSE)), "", VLOOKUP(A3151, PerformanceRating!$C$2:$N$6710, 12, FALSE))</f>
        <v>3.5</v>
      </c>
    </row>
    <row r="3152" spans="1:9" x14ac:dyDescent="0.25">
      <c r="A3152" s="1">
        <v>44870</v>
      </c>
      <c r="B3152">
        <f>COUNTIF(Employee!$U$2:$U$1471, 'Date Events'!A3152)</f>
        <v>0</v>
      </c>
      <c r="C3152">
        <f>COUNTIF(Employee!$X$2:$X$1471, 'Date Events'!A3152)</f>
        <v>0</v>
      </c>
      <c r="D3152">
        <f t="shared" si="49"/>
        <v>1224</v>
      </c>
      <c r="E3152">
        <f>COUNTIF(Employee!$AA$2:$AA$1471, 'Date Events'!A3152)</f>
        <v>0</v>
      </c>
      <c r="F3152">
        <f>IF(ISNA(VLOOKUP(A3152, PerformanceRating!$P$8:$R$2778, 2, FALSE)), "", VLOOKUP(A3152, PerformanceRating!$P$8:$R$2778, 2, FALSE))</f>
        <v>3</v>
      </c>
      <c r="G3152">
        <f>IF(ISNA(VLOOKUP(A3152, PerformanceRating!$P$8:$R$2778, 3, FALSE)), "", VLOOKUP(A3152, PerformanceRating!$P$8:$R$2778, 3, FALSE))</f>
        <v>2.75</v>
      </c>
      <c r="H3152">
        <f>IF(ISNA(VLOOKUP(A3152, PerformanceRating!$C$2:$N$6710, 11, FALSE)), "", VLOOKUP(A3152, PerformanceRating!$C$2:$N$6710, 11, FALSE))</f>
        <v>3.5</v>
      </c>
      <c r="I3152">
        <f>IF(ISNA(VLOOKUP(A3152, PerformanceRating!$C$2:$N$6710, 12, FALSE)), "", VLOOKUP(A3152, PerformanceRating!$C$2:$N$6710, 12, FALSE))</f>
        <v>3</v>
      </c>
    </row>
    <row r="3153" spans="1:9" x14ac:dyDescent="0.25">
      <c r="A3153" s="1">
        <v>44871</v>
      </c>
      <c r="B3153">
        <f>COUNTIF(Employee!$U$2:$U$1471, 'Date Events'!A3153)</f>
        <v>1</v>
      </c>
      <c r="C3153">
        <f>COUNTIF(Employee!$X$2:$X$1471, 'Date Events'!A3153)</f>
        <v>0</v>
      </c>
      <c r="D3153">
        <f t="shared" si="49"/>
        <v>1225</v>
      </c>
      <c r="E3153">
        <f>COUNTIF(Employee!$AA$2:$AA$1471, 'Date Events'!A3153)</f>
        <v>0</v>
      </c>
      <c r="F3153">
        <f>IF(ISNA(VLOOKUP(A3153, PerformanceRating!$P$8:$R$2778, 2, FALSE)), "", VLOOKUP(A3153, PerformanceRating!$P$8:$R$2778, 2, FALSE))</f>
        <v>4.333333333333333</v>
      </c>
      <c r="G3153">
        <f>IF(ISNA(VLOOKUP(A3153, PerformanceRating!$P$8:$R$2778, 3, FALSE)), "", VLOOKUP(A3153, PerformanceRating!$P$8:$R$2778, 3, FALSE))</f>
        <v>3.6666666666666665</v>
      </c>
      <c r="H3153">
        <f>IF(ISNA(VLOOKUP(A3153, PerformanceRating!$C$2:$N$6710, 11, FALSE)), "", VLOOKUP(A3153, PerformanceRating!$C$2:$N$6710, 11, FALSE))</f>
        <v>2</v>
      </c>
      <c r="I3153">
        <f>IF(ISNA(VLOOKUP(A3153, PerformanceRating!$C$2:$N$6710, 12, FALSE)), "", VLOOKUP(A3153, PerformanceRating!$C$2:$N$6710, 12, FALSE))</f>
        <v>4</v>
      </c>
    </row>
    <row r="3154" spans="1:9" x14ac:dyDescent="0.25">
      <c r="A3154" s="1">
        <v>44872</v>
      </c>
      <c r="B3154">
        <f>COUNTIF(Employee!$U$2:$U$1471, 'Date Events'!A3154)</f>
        <v>0</v>
      </c>
      <c r="C3154">
        <f>COUNTIF(Employee!$X$2:$X$1471, 'Date Events'!A3154)</f>
        <v>1</v>
      </c>
      <c r="D3154">
        <f t="shared" si="49"/>
        <v>1224</v>
      </c>
      <c r="E3154">
        <f>COUNTIF(Employee!$AA$2:$AA$1471, 'Date Events'!A3154)</f>
        <v>0</v>
      </c>
      <c r="F3154">
        <f>IF(ISNA(VLOOKUP(A3154, PerformanceRating!$P$8:$R$2778, 2, FALSE)), "", VLOOKUP(A3154, PerformanceRating!$P$8:$R$2778, 2, FALSE))</f>
        <v>3.75</v>
      </c>
      <c r="G3154">
        <f>IF(ISNA(VLOOKUP(A3154, PerformanceRating!$P$8:$R$2778, 3, FALSE)), "", VLOOKUP(A3154, PerformanceRating!$P$8:$R$2778, 3, FALSE))</f>
        <v>3</v>
      </c>
      <c r="H3154">
        <f>IF(ISNA(VLOOKUP(A3154, PerformanceRating!$C$2:$N$6710, 11, FALSE)), "", VLOOKUP(A3154, PerformanceRating!$C$2:$N$6710, 11, FALSE))</f>
        <v>4</v>
      </c>
      <c r="I3154">
        <f>IF(ISNA(VLOOKUP(A3154, PerformanceRating!$C$2:$N$6710, 12, FALSE)), "", VLOOKUP(A3154, PerformanceRating!$C$2:$N$6710, 12, FALSE))</f>
        <v>3</v>
      </c>
    </row>
    <row r="3155" spans="1:9" x14ac:dyDescent="0.25">
      <c r="A3155" s="1">
        <v>44873</v>
      </c>
      <c r="B3155">
        <f>COUNTIF(Employee!$U$2:$U$1471, 'Date Events'!A3155)</f>
        <v>1</v>
      </c>
      <c r="C3155">
        <f>COUNTIF(Employee!$X$2:$X$1471, 'Date Events'!A3155)</f>
        <v>1</v>
      </c>
      <c r="D3155">
        <f t="shared" si="49"/>
        <v>1224</v>
      </c>
      <c r="E3155">
        <f>COUNTIF(Employee!$AA$2:$AA$1471, 'Date Events'!A3155)</f>
        <v>0</v>
      </c>
      <c r="F3155">
        <f>IF(ISNA(VLOOKUP(A3155, PerformanceRating!$P$8:$R$2778, 2, FALSE)), "", VLOOKUP(A3155, PerformanceRating!$P$8:$R$2778, 2, FALSE))</f>
        <v>4</v>
      </c>
      <c r="G3155">
        <f>IF(ISNA(VLOOKUP(A3155, PerformanceRating!$P$8:$R$2778, 3, FALSE)), "", VLOOKUP(A3155, PerformanceRating!$P$8:$R$2778, 3, FALSE))</f>
        <v>3.8</v>
      </c>
      <c r="H3155">
        <f>IF(ISNA(VLOOKUP(A3155, PerformanceRating!$C$2:$N$6710, 11, FALSE)), "", VLOOKUP(A3155, PerformanceRating!$C$2:$N$6710, 11, FALSE))</f>
        <v>4.25</v>
      </c>
      <c r="I3155">
        <f>IF(ISNA(VLOOKUP(A3155, PerformanceRating!$C$2:$N$6710, 12, FALSE)), "", VLOOKUP(A3155, PerformanceRating!$C$2:$N$6710, 12, FALSE))</f>
        <v>4</v>
      </c>
    </row>
    <row r="3156" spans="1:9" x14ac:dyDescent="0.25">
      <c r="A3156" s="1">
        <v>44874</v>
      </c>
      <c r="B3156">
        <f>COUNTIF(Employee!$U$2:$U$1471, 'Date Events'!A3156)</f>
        <v>1</v>
      </c>
      <c r="C3156">
        <f>COUNTIF(Employee!$X$2:$X$1471, 'Date Events'!A3156)</f>
        <v>0</v>
      </c>
      <c r="D3156">
        <f t="shared" si="49"/>
        <v>1225</v>
      </c>
      <c r="E3156">
        <f>COUNTIF(Employee!$AA$2:$AA$1471, 'Date Events'!A3156)</f>
        <v>0</v>
      </c>
      <c r="F3156">
        <f>IF(ISNA(VLOOKUP(A3156, PerformanceRating!$P$8:$R$2778, 2, FALSE)), "", VLOOKUP(A3156, PerformanceRating!$P$8:$R$2778, 2, FALSE))</f>
        <v>4</v>
      </c>
      <c r="G3156">
        <f>IF(ISNA(VLOOKUP(A3156, PerformanceRating!$P$8:$R$2778, 3, FALSE)), "", VLOOKUP(A3156, PerformanceRating!$P$8:$R$2778, 3, FALSE))</f>
        <v>3.5</v>
      </c>
      <c r="H3156">
        <f>IF(ISNA(VLOOKUP(A3156, PerformanceRating!$C$2:$N$6710, 11, FALSE)), "", VLOOKUP(A3156, PerformanceRating!$C$2:$N$6710, 11, FALSE))</f>
        <v>3.5</v>
      </c>
      <c r="I3156">
        <f>IF(ISNA(VLOOKUP(A3156, PerformanceRating!$C$2:$N$6710, 12, FALSE)), "", VLOOKUP(A3156, PerformanceRating!$C$2:$N$6710, 12, FALSE))</f>
        <v>2.5</v>
      </c>
    </row>
    <row r="3157" spans="1:9" x14ac:dyDescent="0.25">
      <c r="A3157" s="1">
        <v>44875</v>
      </c>
      <c r="B3157">
        <f>COUNTIF(Employee!$U$2:$U$1471, 'Date Events'!A3157)</f>
        <v>0</v>
      </c>
      <c r="C3157">
        <f>COUNTIF(Employee!$X$2:$X$1471, 'Date Events'!A3157)</f>
        <v>0</v>
      </c>
      <c r="D3157">
        <f t="shared" si="49"/>
        <v>1225</v>
      </c>
      <c r="E3157">
        <f>COUNTIF(Employee!$AA$2:$AA$1471, 'Date Events'!A3157)</f>
        <v>0</v>
      </c>
      <c r="F3157">
        <f>IF(ISNA(VLOOKUP(A3157, PerformanceRating!$P$8:$R$2778, 2, FALSE)), "", VLOOKUP(A3157, PerformanceRating!$P$8:$R$2778, 2, FALSE))</f>
        <v>4</v>
      </c>
      <c r="G3157">
        <f>IF(ISNA(VLOOKUP(A3157, PerformanceRating!$P$8:$R$2778, 3, FALSE)), "", VLOOKUP(A3157, PerformanceRating!$P$8:$R$2778, 3, FALSE))</f>
        <v>3.6666666666666665</v>
      </c>
      <c r="H3157">
        <f>IF(ISNA(VLOOKUP(A3157, PerformanceRating!$C$2:$N$6710, 11, FALSE)), "", VLOOKUP(A3157, PerformanceRating!$C$2:$N$6710, 11, FALSE))</f>
        <v>3.75</v>
      </c>
      <c r="I3157">
        <f>IF(ISNA(VLOOKUP(A3157, PerformanceRating!$C$2:$N$6710, 12, FALSE)), "", VLOOKUP(A3157, PerformanceRating!$C$2:$N$6710, 12, FALSE))</f>
        <v>4</v>
      </c>
    </row>
    <row r="3158" spans="1:9" x14ac:dyDescent="0.25">
      <c r="A3158" s="1">
        <v>44876</v>
      </c>
      <c r="B3158">
        <f>COUNTIF(Employee!$U$2:$U$1471, 'Date Events'!A3158)</f>
        <v>1</v>
      </c>
      <c r="C3158">
        <f>COUNTIF(Employee!$X$2:$X$1471, 'Date Events'!A3158)</f>
        <v>0</v>
      </c>
      <c r="D3158">
        <f t="shared" si="49"/>
        <v>1226</v>
      </c>
      <c r="E3158">
        <f>COUNTIF(Employee!$AA$2:$AA$1471, 'Date Events'!A3158)</f>
        <v>0</v>
      </c>
      <c r="F3158">
        <f>IF(ISNA(VLOOKUP(A3158, PerformanceRating!$P$8:$R$2778, 2, FALSE)), "", VLOOKUP(A3158, PerformanceRating!$P$8:$R$2778, 2, FALSE))</f>
        <v>4</v>
      </c>
      <c r="G3158">
        <f>IF(ISNA(VLOOKUP(A3158, PerformanceRating!$P$8:$R$2778, 3, FALSE)), "", VLOOKUP(A3158, PerformanceRating!$P$8:$R$2778, 3, FALSE))</f>
        <v>3.5</v>
      </c>
      <c r="H3158">
        <f>IF(ISNA(VLOOKUP(A3158, PerformanceRating!$C$2:$N$6710, 11, FALSE)), "", VLOOKUP(A3158, PerformanceRating!$C$2:$N$6710, 11, FALSE))</f>
        <v>4.5</v>
      </c>
      <c r="I3158">
        <f>IF(ISNA(VLOOKUP(A3158, PerformanceRating!$C$2:$N$6710, 12, FALSE)), "", VLOOKUP(A3158, PerformanceRating!$C$2:$N$6710, 12, FALSE))</f>
        <v>2.5</v>
      </c>
    </row>
    <row r="3159" spans="1:9" x14ac:dyDescent="0.25">
      <c r="A3159" s="1">
        <v>44877</v>
      </c>
      <c r="B3159">
        <f>COUNTIF(Employee!$U$2:$U$1471, 'Date Events'!A3159)</f>
        <v>0</v>
      </c>
      <c r="C3159">
        <f>COUNTIF(Employee!$X$2:$X$1471, 'Date Events'!A3159)</f>
        <v>0</v>
      </c>
      <c r="D3159">
        <f t="shared" si="49"/>
        <v>1226</v>
      </c>
      <c r="E3159">
        <f>COUNTIF(Employee!$AA$2:$AA$1471, 'Date Events'!A3159)</f>
        <v>0</v>
      </c>
      <c r="F3159">
        <f>IF(ISNA(VLOOKUP(A3159, PerformanceRating!$P$8:$R$2778, 2, FALSE)), "", VLOOKUP(A3159, PerformanceRating!$P$8:$R$2778, 2, FALSE))</f>
        <v>4.5</v>
      </c>
      <c r="G3159">
        <f>IF(ISNA(VLOOKUP(A3159, PerformanceRating!$P$8:$R$2778, 3, FALSE)), "", VLOOKUP(A3159, PerformanceRating!$P$8:$R$2778, 3, FALSE))</f>
        <v>4</v>
      </c>
      <c r="H3159">
        <f>IF(ISNA(VLOOKUP(A3159, PerformanceRating!$C$2:$N$6710, 11, FALSE)), "", VLOOKUP(A3159, PerformanceRating!$C$2:$N$6710, 11, FALSE))</f>
        <v>3.75</v>
      </c>
      <c r="I3159">
        <f>IF(ISNA(VLOOKUP(A3159, PerformanceRating!$C$2:$N$6710, 12, FALSE)), "", VLOOKUP(A3159, PerformanceRating!$C$2:$N$6710, 12, FALSE))</f>
        <v>4.5</v>
      </c>
    </row>
    <row r="3160" spans="1:9" x14ac:dyDescent="0.25">
      <c r="A3160" s="1">
        <v>44878</v>
      </c>
      <c r="B3160">
        <f>COUNTIF(Employee!$U$2:$U$1471, 'Date Events'!A3160)</f>
        <v>1</v>
      </c>
      <c r="C3160">
        <f>COUNTIF(Employee!$X$2:$X$1471, 'Date Events'!A3160)</f>
        <v>0</v>
      </c>
      <c r="D3160">
        <f t="shared" si="49"/>
        <v>1227</v>
      </c>
      <c r="E3160">
        <f>COUNTIF(Employee!$AA$2:$AA$1471, 'Date Events'!A3160)</f>
        <v>0</v>
      </c>
      <c r="F3160">
        <f>IF(ISNA(VLOOKUP(A3160, PerformanceRating!$P$8:$R$2778, 2, FALSE)), "", VLOOKUP(A3160, PerformanceRating!$P$8:$R$2778, 2, FALSE))</f>
        <v>4</v>
      </c>
      <c r="G3160">
        <f>IF(ISNA(VLOOKUP(A3160, PerformanceRating!$P$8:$R$2778, 3, FALSE)), "", VLOOKUP(A3160, PerformanceRating!$P$8:$R$2778, 3, FALSE))</f>
        <v>3</v>
      </c>
      <c r="H3160">
        <f>IF(ISNA(VLOOKUP(A3160, PerformanceRating!$C$2:$N$6710, 11, FALSE)), "", VLOOKUP(A3160, PerformanceRating!$C$2:$N$6710, 11, FALSE))</f>
        <v>4.5</v>
      </c>
      <c r="I3160">
        <f>IF(ISNA(VLOOKUP(A3160, PerformanceRating!$C$2:$N$6710, 12, FALSE)), "", VLOOKUP(A3160, PerformanceRating!$C$2:$N$6710, 12, FALSE))</f>
        <v>3.5</v>
      </c>
    </row>
    <row r="3161" spans="1:9" x14ac:dyDescent="0.25">
      <c r="A3161" s="1">
        <v>44879</v>
      </c>
      <c r="B3161">
        <f>COUNTIF(Employee!$U$2:$U$1471, 'Date Events'!A3161)</f>
        <v>0</v>
      </c>
      <c r="C3161">
        <f>COUNTIF(Employee!$X$2:$X$1471, 'Date Events'!A3161)</f>
        <v>0</v>
      </c>
      <c r="D3161">
        <f t="shared" si="49"/>
        <v>1227</v>
      </c>
      <c r="E3161">
        <f>COUNTIF(Employee!$AA$2:$AA$1471, 'Date Events'!A3161)</f>
        <v>0</v>
      </c>
      <c r="F3161">
        <f>IF(ISNA(VLOOKUP(A3161, PerformanceRating!$P$8:$R$2778, 2, FALSE)), "", VLOOKUP(A3161, PerformanceRating!$P$8:$R$2778, 2, FALSE))</f>
        <v>4</v>
      </c>
      <c r="G3161">
        <f>IF(ISNA(VLOOKUP(A3161, PerformanceRating!$P$8:$R$2778, 3, FALSE)), "", VLOOKUP(A3161, PerformanceRating!$P$8:$R$2778, 3, FALSE))</f>
        <v>3.4</v>
      </c>
      <c r="H3161">
        <f>IF(ISNA(VLOOKUP(A3161, PerformanceRating!$C$2:$N$6710, 11, FALSE)), "", VLOOKUP(A3161, PerformanceRating!$C$2:$N$6710, 11, FALSE))</f>
        <v>2.75</v>
      </c>
      <c r="I3161">
        <f>IF(ISNA(VLOOKUP(A3161, PerformanceRating!$C$2:$N$6710, 12, FALSE)), "", VLOOKUP(A3161, PerformanceRating!$C$2:$N$6710, 12, FALSE))</f>
        <v>2.5</v>
      </c>
    </row>
    <row r="3162" spans="1:9" x14ac:dyDescent="0.25">
      <c r="A3162" s="1">
        <v>44880</v>
      </c>
      <c r="B3162">
        <f>COUNTIF(Employee!$U$2:$U$1471, 'Date Events'!A3162)</f>
        <v>0</v>
      </c>
      <c r="C3162">
        <f>COUNTIF(Employee!$X$2:$X$1471, 'Date Events'!A3162)</f>
        <v>0</v>
      </c>
      <c r="D3162">
        <f t="shared" si="49"/>
        <v>1227</v>
      </c>
      <c r="E3162">
        <f>COUNTIF(Employee!$AA$2:$AA$1471, 'Date Events'!A3162)</f>
        <v>0</v>
      </c>
      <c r="F3162">
        <f>IF(ISNA(VLOOKUP(A3162, PerformanceRating!$P$8:$R$2778, 2, FALSE)), "", VLOOKUP(A3162, PerformanceRating!$P$8:$R$2778, 2, FALSE))</f>
        <v>3</v>
      </c>
      <c r="G3162">
        <f>IF(ISNA(VLOOKUP(A3162, PerformanceRating!$P$8:$R$2778, 3, FALSE)), "", VLOOKUP(A3162, PerformanceRating!$P$8:$R$2778, 3, FALSE))</f>
        <v>2</v>
      </c>
      <c r="H3162">
        <f>IF(ISNA(VLOOKUP(A3162, PerformanceRating!$C$2:$N$6710, 11, FALSE)), "", VLOOKUP(A3162, PerformanceRating!$C$2:$N$6710, 11, FALSE))</f>
        <v>2.75</v>
      </c>
      <c r="I3162">
        <f>IF(ISNA(VLOOKUP(A3162, PerformanceRating!$C$2:$N$6710, 12, FALSE)), "", VLOOKUP(A3162, PerformanceRating!$C$2:$N$6710, 12, FALSE))</f>
        <v>2.5</v>
      </c>
    </row>
    <row r="3163" spans="1:9" x14ac:dyDescent="0.25">
      <c r="A3163" s="1">
        <v>44881</v>
      </c>
      <c r="B3163">
        <f>COUNTIF(Employee!$U$2:$U$1471, 'Date Events'!A3163)</f>
        <v>0</v>
      </c>
      <c r="C3163">
        <f>COUNTIF(Employee!$X$2:$X$1471, 'Date Events'!A3163)</f>
        <v>2</v>
      </c>
      <c r="D3163">
        <f t="shared" si="49"/>
        <v>1225</v>
      </c>
      <c r="E3163">
        <f>COUNTIF(Employee!$AA$2:$AA$1471, 'Date Events'!A3163)</f>
        <v>0</v>
      </c>
      <c r="F3163">
        <f>IF(ISNA(VLOOKUP(A3163, PerformanceRating!$P$8:$R$2778, 2, FALSE)), "", VLOOKUP(A3163, PerformanceRating!$P$8:$R$2778, 2, FALSE))</f>
        <v>4</v>
      </c>
      <c r="G3163">
        <f>IF(ISNA(VLOOKUP(A3163, PerformanceRating!$P$8:$R$2778, 3, FALSE)), "", VLOOKUP(A3163, PerformanceRating!$P$8:$R$2778, 3, FALSE))</f>
        <v>4</v>
      </c>
      <c r="H3163">
        <f>IF(ISNA(VLOOKUP(A3163, PerformanceRating!$C$2:$N$6710, 11, FALSE)), "", VLOOKUP(A3163, PerformanceRating!$C$2:$N$6710, 11, FALSE))</f>
        <v>2.75</v>
      </c>
      <c r="I3163">
        <f>IF(ISNA(VLOOKUP(A3163, PerformanceRating!$C$2:$N$6710, 12, FALSE)), "", VLOOKUP(A3163, PerformanceRating!$C$2:$N$6710, 12, FALSE))</f>
        <v>5</v>
      </c>
    </row>
    <row r="3164" spans="1:9" x14ac:dyDescent="0.25">
      <c r="A3164" s="1">
        <v>44882</v>
      </c>
      <c r="B3164">
        <f>COUNTIF(Employee!$U$2:$U$1471, 'Date Events'!A3164)</f>
        <v>0</v>
      </c>
      <c r="C3164">
        <f>COUNTIF(Employee!$X$2:$X$1471, 'Date Events'!A3164)</f>
        <v>0</v>
      </c>
      <c r="D3164">
        <f t="shared" si="49"/>
        <v>1225</v>
      </c>
      <c r="E3164">
        <f>COUNTIF(Employee!$AA$2:$AA$1471, 'Date Events'!A3164)</f>
        <v>0</v>
      </c>
      <c r="F3164">
        <f>IF(ISNA(VLOOKUP(A3164, PerformanceRating!$P$8:$R$2778, 2, FALSE)), "", VLOOKUP(A3164, PerformanceRating!$P$8:$R$2778, 2, FALSE))</f>
        <v>3.25</v>
      </c>
      <c r="G3164">
        <f>IF(ISNA(VLOOKUP(A3164, PerformanceRating!$P$8:$R$2778, 3, FALSE)), "", VLOOKUP(A3164, PerformanceRating!$P$8:$R$2778, 3, FALSE))</f>
        <v>3</v>
      </c>
      <c r="H3164">
        <f>IF(ISNA(VLOOKUP(A3164, PerformanceRating!$C$2:$N$6710, 11, FALSE)), "", VLOOKUP(A3164, PerformanceRating!$C$2:$N$6710, 11, FALSE))</f>
        <v>2.5</v>
      </c>
      <c r="I3164">
        <f>IF(ISNA(VLOOKUP(A3164, PerformanceRating!$C$2:$N$6710, 12, FALSE)), "", VLOOKUP(A3164, PerformanceRating!$C$2:$N$6710, 12, FALSE))</f>
        <v>2.5</v>
      </c>
    </row>
    <row r="3165" spans="1:9" x14ac:dyDescent="0.25">
      <c r="A3165" s="1">
        <v>44883</v>
      </c>
      <c r="B3165">
        <f>COUNTIF(Employee!$U$2:$U$1471, 'Date Events'!A3165)</f>
        <v>0</v>
      </c>
      <c r="C3165">
        <f>COUNTIF(Employee!$X$2:$X$1471, 'Date Events'!A3165)</f>
        <v>1</v>
      </c>
      <c r="D3165">
        <f t="shared" si="49"/>
        <v>1224</v>
      </c>
      <c r="E3165">
        <f>COUNTIF(Employee!$AA$2:$AA$1471, 'Date Events'!A3165)</f>
        <v>0</v>
      </c>
      <c r="F3165">
        <f>IF(ISNA(VLOOKUP(A3165, PerformanceRating!$P$8:$R$2778, 2, FALSE)), "", VLOOKUP(A3165, PerformanceRating!$P$8:$R$2778, 2, FALSE))</f>
        <v>4.666666666666667</v>
      </c>
      <c r="G3165">
        <f>IF(ISNA(VLOOKUP(A3165, PerformanceRating!$P$8:$R$2778, 3, FALSE)), "", VLOOKUP(A3165, PerformanceRating!$P$8:$R$2778, 3, FALSE))</f>
        <v>3.6666666666666665</v>
      </c>
      <c r="H3165">
        <f>IF(ISNA(VLOOKUP(A3165, PerformanceRating!$C$2:$N$6710, 11, FALSE)), "", VLOOKUP(A3165, PerformanceRating!$C$2:$N$6710, 11, FALSE))</f>
        <v>4.25</v>
      </c>
      <c r="I3165">
        <f>IF(ISNA(VLOOKUP(A3165, PerformanceRating!$C$2:$N$6710, 12, FALSE)), "", VLOOKUP(A3165, PerformanceRating!$C$2:$N$6710, 12, FALSE))</f>
        <v>3.5</v>
      </c>
    </row>
    <row r="3166" spans="1:9" x14ac:dyDescent="0.25">
      <c r="A3166" s="1">
        <v>44884</v>
      </c>
      <c r="B3166">
        <f>COUNTIF(Employee!$U$2:$U$1471, 'Date Events'!A3166)</f>
        <v>0</v>
      </c>
      <c r="C3166">
        <f>COUNTIF(Employee!$X$2:$X$1471, 'Date Events'!A3166)</f>
        <v>0</v>
      </c>
      <c r="D3166">
        <f t="shared" si="49"/>
        <v>1224</v>
      </c>
      <c r="E3166">
        <f>COUNTIF(Employee!$AA$2:$AA$1471, 'Date Events'!A3166)</f>
        <v>0</v>
      </c>
      <c r="F3166">
        <f>IF(ISNA(VLOOKUP(A3166, PerformanceRating!$P$8:$R$2778, 2, FALSE)), "", VLOOKUP(A3166, PerformanceRating!$P$8:$R$2778, 2, FALSE))</f>
        <v>3.75</v>
      </c>
      <c r="G3166">
        <f>IF(ISNA(VLOOKUP(A3166, PerformanceRating!$P$8:$R$2778, 3, FALSE)), "", VLOOKUP(A3166, PerformanceRating!$P$8:$R$2778, 3, FALSE))</f>
        <v>3</v>
      </c>
      <c r="H3166">
        <f>IF(ISNA(VLOOKUP(A3166, PerformanceRating!$C$2:$N$6710, 11, FALSE)), "", VLOOKUP(A3166, PerformanceRating!$C$2:$N$6710, 11, FALSE))</f>
        <v>3.75</v>
      </c>
      <c r="I3166">
        <f>IF(ISNA(VLOOKUP(A3166, PerformanceRating!$C$2:$N$6710, 12, FALSE)), "", VLOOKUP(A3166, PerformanceRating!$C$2:$N$6710, 12, FALSE))</f>
        <v>4.5</v>
      </c>
    </row>
    <row r="3167" spans="1:9" x14ac:dyDescent="0.25">
      <c r="A3167" s="1">
        <v>44885</v>
      </c>
      <c r="B3167">
        <f>COUNTIF(Employee!$U$2:$U$1471, 'Date Events'!A3167)</f>
        <v>1</v>
      </c>
      <c r="C3167">
        <f>COUNTIF(Employee!$X$2:$X$1471, 'Date Events'!A3167)</f>
        <v>0</v>
      </c>
      <c r="D3167">
        <f t="shared" si="49"/>
        <v>1225</v>
      </c>
      <c r="E3167">
        <f>COUNTIF(Employee!$AA$2:$AA$1471, 'Date Events'!A3167)</f>
        <v>0</v>
      </c>
      <c r="F3167">
        <f>IF(ISNA(VLOOKUP(A3167, PerformanceRating!$P$8:$R$2778, 2, FALSE)), "", VLOOKUP(A3167, PerformanceRating!$P$8:$R$2778, 2, FALSE))</f>
        <v>4.333333333333333</v>
      </c>
      <c r="G3167">
        <f>IF(ISNA(VLOOKUP(A3167, PerformanceRating!$P$8:$R$2778, 3, FALSE)), "", VLOOKUP(A3167, PerformanceRating!$P$8:$R$2778, 3, FALSE))</f>
        <v>4.333333333333333</v>
      </c>
      <c r="H3167">
        <f>IF(ISNA(VLOOKUP(A3167, PerformanceRating!$C$2:$N$6710, 11, FALSE)), "", VLOOKUP(A3167, PerformanceRating!$C$2:$N$6710, 11, FALSE))</f>
        <v>3.25</v>
      </c>
      <c r="I3167">
        <f>IF(ISNA(VLOOKUP(A3167, PerformanceRating!$C$2:$N$6710, 12, FALSE)), "", VLOOKUP(A3167, PerformanceRating!$C$2:$N$6710, 12, FALSE))</f>
        <v>4</v>
      </c>
    </row>
    <row r="3168" spans="1:9" x14ac:dyDescent="0.25">
      <c r="A3168" s="1">
        <v>44886</v>
      </c>
      <c r="B3168">
        <f>COUNTIF(Employee!$U$2:$U$1471, 'Date Events'!A3168)</f>
        <v>0</v>
      </c>
      <c r="C3168">
        <f>COUNTIF(Employee!$X$2:$X$1471, 'Date Events'!A3168)</f>
        <v>1</v>
      </c>
      <c r="D3168">
        <f t="shared" si="49"/>
        <v>1224</v>
      </c>
      <c r="E3168">
        <f>COUNTIF(Employee!$AA$2:$AA$1471, 'Date Events'!A3168)</f>
        <v>0</v>
      </c>
      <c r="F3168">
        <f>IF(ISNA(VLOOKUP(A3168, PerformanceRating!$P$8:$R$2778, 2, FALSE)), "", VLOOKUP(A3168, PerformanceRating!$P$8:$R$2778, 2, FALSE))</f>
        <v>3.8</v>
      </c>
      <c r="G3168">
        <f>IF(ISNA(VLOOKUP(A3168, PerformanceRating!$P$8:$R$2778, 3, FALSE)), "", VLOOKUP(A3168, PerformanceRating!$P$8:$R$2778, 3, FALSE))</f>
        <v>3.2</v>
      </c>
      <c r="H3168">
        <f>IF(ISNA(VLOOKUP(A3168, PerformanceRating!$C$2:$N$6710, 11, FALSE)), "", VLOOKUP(A3168, PerformanceRating!$C$2:$N$6710, 11, FALSE))</f>
        <v>3</v>
      </c>
      <c r="I3168">
        <f>IF(ISNA(VLOOKUP(A3168, PerformanceRating!$C$2:$N$6710, 12, FALSE)), "", VLOOKUP(A3168, PerformanceRating!$C$2:$N$6710, 12, FALSE))</f>
        <v>5</v>
      </c>
    </row>
    <row r="3169" spans="1:9" x14ac:dyDescent="0.25">
      <c r="A3169" s="1">
        <v>44887</v>
      </c>
      <c r="B3169">
        <f>COUNTIF(Employee!$U$2:$U$1471, 'Date Events'!A3169)</f>
        <v>2</v>
      </c>
      <c r="C3169">
        <f>COUNTIF(Employee!$X$2:$X$1471, 'Date Events'!A3169)</f>
        <v>0</v>
      </c>
      <c r="D3169">
        <f t="shared" si="49"/>
        <v>1226</v>
      </c>
      <c r="E3169">
        <f>COUNTIF(Employee!$AA$2:$AA$1471, 'Date Events'!A3169)</f>
        <v>0</v>
      </c>
      <c r="F3169">
        <f>IF(ISNA(VLOOKUP(A3169, PerformanceRating!$P$8:$R$2778, 2, FALSE)), "", VLOOKUP(A3169, PerformanceRating!$P$8:$R$2778, 2, FALSE))</f>
        <v>3</v>
      </c>
      <c r="G3169">
        <f>IF(ISNA(VLOOKUP(A3169, PerformanceRating!$P$8:$R$2778, 3, FALSE)), "", VLOOKUP(A3169, PerformanceRating!$P$8:$R$2778, 3, FALSE))</f>
        <v>2</v>
      </c>
      <c r="H3169">
        <f>IF(ISNA(VLOOKUP(A3169, PerformanceRating!$C$2:$N$6710, 11, FALSE)), "", VLOOKUP(A3169, PerformanceRating!$C$2:$N$6710, 11, FALSE))</f>
        <v>3</v>
      </c>
      <c r="I3169">
        <f>IF(ISNA(VLOOKUP(A3169, PerformanceRating!$C$2:$N$6710, 12, FALSE)), "", VLOOKUP(A3169, PerformanceRating!$C$2:$N$6710, 12, FALSE))</f>
        <v>2.5</v>
      </c>
    </row>
    <row r="3170" spans="1:9" x14ac:dyDescent="0.25">
      <c r="A3170" s="1">
        <v>44888</v>
      </c>
      <c r="B3170">
        <f>COUNTIF(Employee!$U$2:$U$1471, 'Date Events'!A3170)</f>
        <v>0</v>
      </c>
      <c r="C3170">
        <f>COUNTIF(Employee!$X$2:$X$1471, 'Date Events'!A3170)</f>
        <v>0</v>
      </c>
      <c r="D3170">
        <f t="shared" si="49"/>
        <v>1226</v>
      </c>
      <c r="E3170">
        <f>COUNTIF(Employee!$AA$2:$AA$1471, 'Date Events'!A3170)</f>
        <v>0</v>
      </c>
      <c r="F3170">
        <f>IF(ISNA(VLOOKUP(A3170, PerformanceRating!$P$8:$R$2778, 2, FALSE)), "", VLOOKUP(A3170, PerformanceRating!$P$8:$R$2778, 2, FALSE))</f>
        <v>4.25</v>
      </c>
      <c r="G3170">
        <f>IF(ISNA(VLOOKUP(A3170, PerformanceRating!$P$8:$R$2778, 3, FALSE)), "", VLOOKUP(A3170, PerformanceRating!$P$8:$R$2778, 3, FALSE))</f>
        <v>3.5</v>
      </c>
      <c r="H3170">
        <f>IF(ISNA(VLOOKUP(A3170, PerformanceRating!$C$2:$N$6710, 11, FALSE)), "", VLOOKUP(A3170, PerformanceRating!$C$2:$N$6710, 11, FALSE))</f>
        <v>2.5</v>
      </c>
      <c r="I3170">
        <f>IF(ISNA(VLOOKUP(A3170, PerformanceRating!$C$2:$N$6710, 12, FALSE)), "", VLOOKUP(A3170, PerformanceRating!$C$2:$N$6710, 12, FALSE))</f>
        <v>5</v>
      </c>
    </row>
    <row r="3171" spans="1:9" x14ac:dyDescent="0.25">
      <c r="A3171" s="1">
        <v>44889</v>
      </c>
      <c r="B3171">
        <f>COUNTIF(Employee!$U$2:$U$1471, 'Date Events'!A3171)</f>
        <v>1</v>
      </c>
      <c r="C3171">
        <f>COUNTIF(Employee!$X$2:$X$1471, 'Date Events'!A3171)</f>
        <v>0</v>
      </c>
      <c r="D3171">
        <f t="shared" si="49"/>
        <v>1227</v>
      </c>
      <c r="E3171">
        <f>COUNTIF(Employee!$AA$2:$AA$1471, 'Date Events'!A3171)</f>
        <v>0</v>
      </c>
      <c r="F3171">
        <f>IF(ISNA(VLOOKUP(A3171, PerformanceRating!$P$8:$R$2778, 2, FALSE)), "", VLOOKUP(A3171, PerformanceRating!$P$8:$R$2778, 2, FALSE))</f>
        <v>3.5</v>
      </c>
      <c r="G3171">
        <f>IF(ISNA(VLOOKUP(A3171, PerformanceRating!$P$8:$R$2778, 3, FALSE)), "", VLOOKUP(A3171, PerformanceRating!$P$8:$R$2778, 3, FALSE))</f>
        <v>2.75</v>
      </c>
      <c r="H3171">
        <f>IF(ISNA(VLOOKUP(A3171, PerformanceRating!$C$2:$N$6710, 11, FALSE)), "", VLOOKUP(A3171, PerformanceRating!$C$2:$N$6710, 11, FALSE))</f>
        <v>2.5</v>
      </c>
      <c r="I3171">
        <f>IF(ISNA(VLOOKUP(A3171, PerformanceRating!$C$2:$N$6710, 12, FALSE)), "", VLOOKUP(A3171, PerformanceRating!$C$2:$N$6710, 12, FALSE))</f>
        <v>2.5</v>
      </c>
    </row>
    <row r="3172" spans="1:9" x14ac:dyDescent="0.25">
      <c r="A3172" s="1">
        <v>44890</v>
      </c>
      <c r="B3172">
        <f>COUNTIF(Employee!$U$2:$U$1471, 'Date Events'!A3172)</f>
        <v>0</v>
      </c>
      <c r="C3172">
        <f>COUNTIF(Employee!$X$2:$X$1471, 'Date Events'!A3172)</f>
        <v>0</v>
      </c>
      <c r="D3172">
        <f t="shared" si="49"/>
        <v>1227</v>
      </c>
      <c r="E3172">
        <f>COUNTIF(Employee!$AA$2:$AA$1471, 'Date Events'!A3172)</f>
        <v>0</v>
      </c>
      <c r="F3172">
        <f>IF(ISNA(VLOOKUP(A3172, PerformanceRating!$P$8:$R$2778, 2, FALSE)), "", VLOOKUP(A3172, PerformanceRating!$P$8:$R$2778, 2, FALSE))</f>
        <v>3</v>
      </c>
      <c r="G3172">
        <f>IF(ISNA(VLOOKUP(A3172, PerformanceRating!$P$8:$R$2778, 3, FALSE)), "", VLOOKUP(A3172, PerformanceRating!$P$8:$R$2778, 3, FALSE))</f>
        <v>2.5</v>
      </c>
      <c r="H3172">
        <f>IF(ISNA(VLOOKUP(A3172, PerformanceRating!$C$2:$N$6710, 11, FALSE)), "", VLOOKUP(A3172, PerformanceRating!$C$2:$N$6710, 11, FALSE))</f>
        <v>4</v>
      </c>
      <c r="I3172">
        <f>IF(ISNA(VLOOKUP(A3172, PerformanceRating!$C$2:$N$6710, 12, FALSE)), "", VLOOKUP(A3172, PerformanceRating!$C$2:$N$6710, 12, FALSE))</f>
        <v>3</v>
      </c>
    </row>
    <row r="3173" spans="1:9" x14ac:dyDescent="0.25">
      <c r="A3173" s="1">
        <v>44891</v>
      </c>
      <c r="B3173">
        <f>COUNTIF(Employee!$U$2:$U$1471, 'Date Events'!A3173)</f>
        <v>0</v>
      </c>
      <c r="C3173">
        <f>COUNTIF(Employee!$X$2:$X$1471, 'Date Events'!A3173)</f>
        <v>1</v>
      </c>
      <c r="D3173">
        <f t="shared" si="49"/>
        <v>1226</v>
      </c>
      <c r="E3173">
        <f>COUNTIF(Employee!$AA$2:$AA$1471, 'Date Events'!A3173)</f>
        <v>0</v>
      </c>
      <c r="F3173">
        <f>IF(ISNA(VLOOKUP(A3173, PerformanceRating!$P$8:$R$2778, 2, FALSE)), "", VLOOKUP(A3173, PerformanceRating!$P$8:$R$2778, 2, FALSE))</f>
        <v>5</v>
      </c>
      <c r="G3173">
        <f>IF(ISNA(VLOOKUP(A3173, PerformanceRating!$P$8:$R$2778, 3, FALSE)), "", VLOOKUP(A3173, PerformanceRating!$P$8:$R$2778, 3, FALSE))</f>
        <v>5</v>
      </c>
      <c r="H3173">
        <f>IF(ISNA(VLOOKUP(A3173, PerformanceRating!$C$2:$N$6710, 11, FALSE)), "", VLOOKUP(A3173, PerformanceRating!$C$2:$N$6710, 11, FALSE))</f>
        <v>4.25</v>
      </c>
      <c r="I3173">
        <f>IF(ISNA(VLOOKUP(A3173, PerformanceRating!$C$2:$N$6710, 12, FALSE)), "", VLOOKUP(A3173, PerformanceRating!$C$2:$N$6710, 12, FALSE))</f>
        <v>5</v>
      </c>
    </row>
    <row r="3174" spans="1:9" x14ac:dyDescent="0.25">
      <c r="A3174" s="1">
        <v>44892</v>
      </c>
      <c r="B3174">
        <f>COUNTIF(Employee!$U$2:$U$1471, 'Date Events'!A3174)</f>
        <v>0</v>
      </c>
      <c r="C3174">
        <f>COUNTIF(Employee!$X$2:$X$1471, 'Date Events'!A3174)</f>
        <v>1</v>
      </c>
      <c r="D3174">
        <f t="shared" si="49"/>
        <v>1225</v>
      </c>
      <c r="E3174">
        <f>COUNTIF(Employee!$AA$2:$AA$1471, 'Date Events'!A3174)</f>
        <v>0</v>
      </c>
      <c r="F3174">
        <f>IF(ISNA(VLOOKUP(A3174, PerformanceRating!$P$8:$R$2778, 2, FALSE)), "", VLOOKUP(A3174, PerformanceRating!$P$8:$R$2778, 2, FALSE))</f>
        <v>4.25</v>
      </c>
      <c r="G3174">
        <f>IF(ISNA(VLOOKUP(A3174, PerformanceRating!$P$8:$R$2778, 3, FALSE)), "", VLOOKUP(A3174, PerformanceRating!$P$8:$R$2778, 3, FALSE))</f>
        <v>4</v>
      </c>
      <c r="H3174">
        <f>IF(ISNA(VLOOKUP(A3174, PerformanceRating!$C$2:$N$6710, 11, FALSE)), "", VLOOKUP(A3174, PerformanceRating!$C$2:$N$6710, 11, FALSE))</f>
        <v>2.75</v>
      </c>
      <c r="I3174">
        <f>IF(ISNA(VLOOKUP(A3174, PerformanceRating!$C$2:$N$6710, 12, FALSE)), "", VLOOKUP(A3174, PerformanceRating!$C$2:$N$6710, 12, FALSE))</f>
        <v>4</v>
      </c>
    </row>
    <row r="3175" spans="1:9" x14ac:dyDescent="0.25">
      <c r="A3175" s="1">
        <v>44893</v>
      </c>
      <c r="B3175">
        <f>COUNTIF(Employee!$U$2:$U$1471, 'Date Events'!A3175)</f>
        <v>0</v>
      </c>
      <c r="C3175">
        <f>COUNTIF(Employee!$X$2:$X$1471, 'Date Events'!A3175)</f>
        <v>0</v>
      </c>
      <c r="D3175">
        <f t="shared" si="49"/>
        <v>1225</v>
      </c>
      <c r="E3175">
        <f>COUNTIF(Employee!$AA$2:$AA$1471, 'Date Events'!A3175)</f>
        <v>0</v>
      </c>
      <c r="F3175">
        <f>IF(ISNA(VLOOKUP(A3175, PerformanceRating!$P$8:$R$2778, 2, FALSE)), "", VLOOKUP(A3175, PerformanceRating!$P$8:$R$2778, 2, FALSE))</f>
        <v>4.5</v>
      </c>
      <c r="G3175">
        <f>IF(ISNA(VLOOKUP(A3175, PerformanceRating!$P$8:$R$2778, 3, FALSE)), "", VLOOKUP(A3175, PerformanceRating!$P$8:$R$2778, 3, FALSE))</f>
        <v>3.5</v>
      </c>
      <c r="H3175">
        <f>IF(ISNA(VLOOKUP(A3175, PerformanceRating!$C$2:$N$6710, 11, FALSE)), "", VLOOKUP(A3175, PerformanceRating!$C$2:$N$6710, 11, FALSE))</f>
        <v>4</v>
      </c>
      <c r="I3175">
        <f>IF(ISNA(VLOOKUP(A3175, PerformanceRating!$C$2:$N$6710, 12, FALSE)), "", VLOOKUP(A3175, PerformanceRating!$C$2:$N$6710, 12, FALSE))</f>
        <v>3.5</v>
      </c>
    </row>
    <row r="3176" spans="1:9" x14ac:dyDescent="0.25">
      <c r="A3176" s="1">
        <v>44894</v>
      </c>
      <c r="B3176">
        <f>COUNTIF(Employee!$U$2:$U$1471, 'Date Events'!A3176)</f>
        <v>0</v>
      </c>
      <c r="C3176">
        <f>COUNTIF(Employee!$X$2:$X$1471, 'Date Events'!A3176)</f>
        <v>0</v>
      </c>
      <c r="D3176">
        <f t="shared" si="49"/>
        <v>1225</v>
      </c>
      <c r="E3176">
        <f>COUNTIF(Employee!$AA$2:$AA$1471, 'Date Events'!A3176)</f>
        <v>0</v>
      </c>
      <c r="F3176">
        <f>IF(ISNA(VLOOKUP(A3176, PerformanceRating!$P$8:$R$2778, 2, FALSE)), "", VLOOKUP(A3176, PerformanceRating!$P$8:$R$2778, 2, FALSE))</f>
        <v>4</v>
      </c>
      <c r="G3176">
        <f>IF(ISNA(VLOOKUP(A3176, PerformanceRating!$P$8:$R$2778, 3, FALSE)), "", VLOOKUP(A3176, PerformanceRating!$P$8:$R$2778, 3, FALSE))</f>
        <v>4</v>
      </c>
      <c r="H3176">
        <f>IF(ISNA(VLOOKUP(A3176, PerformanceRating!$C$2:$N$6710, 11, FALSE)), "", VLOOKUP(A3176, PerformanceRating!$C$2:$N$6710, 11, FALSE))</f>
        <v>3</v>
      </c>
      <c r="I3176">
        <f>IF(ISNA(VLOOKUP(A3176, PerformanceRating!$C$2:$N$6710, 12, FALSE)), "", VLOOKUP(A3176, PerformanceRating!$C$2:$N$6710, 12, FALSE))</f>
        <v>4</v>
      </c>
    </row>
    <row r="3177" spans="1:9" x14ac:dyDescent="0.25">
      <c r="A3177" s="1">
        <v>44895</v>
      </c>
      <c r="B3177">
        <f>COUNTIF(Employee!$U$2:$U$1471, 'Date Events'!A3177)</f>
        <v>0</v>
      </c>
      <c r="C3177">
        <f>COUNTIF(Employee!$X$2:$X$1471, 'Date Events'!A3177)</f>
        <v>0</v>
      </c>
      <c r="D3177">
        <f t="shared" si="49"/>
        <v>1225</v>
      </c>
      <c r="E3177">
        <f>COUNTIF(Employee!$AA$2:$AA$1471, 'Date Events'!A3177)</f>
        <v>0</v>
      </c>
      <c r="F3177">
        <f>IF(ISNA(VLOOKUP(A3177, PerformanceRating!$P$8:$R$2778, 2, FALSE)), "", VLOOKUP(A3177, PerformanceRating!$P$8:$R$2778, 2, FALSE))</f>
        <v>4.333333333333333</v>
      </c>
      <c r="G3177">
        <f>IF(ISNA(VLOOKUP(A3177, PerformanceRating!$P$8:$R$2778, 3, FALSE)), "", VLOOKUP(A3177, PerformanceRating!$P$8:$R$2778, 3, FALSE))</f>
        <v>3.6666666666666665</v>
      </c>
      <c r="H3177">
        <f>IF(ISNA(VLOOKUP(A3177, PerformanceRating!$C$2:$N$6710, 11, FALSE)), "", VLOOKUP(A3177, PerformanceRating!$C$2:$N$6710, 11, FALSE))</f>
        <v>3</v>
      </c>
      <c r="I3177">
        <f>IF(ISNA(VLOOKUP(A3177, PerformanceRating!$C$2:$N$6710, 12, FALSE)), "", VLOOKUP(A3177, PerformanceRating!$C$2:$N$6710, 12, FALSE))</f>
        <v>4.5</v>
      </c>
    </row>
    <row r="3178" spans="1:9" x14ac:dyDescent="0.25">
      <c r="A3178" s="1">
        <v>44896</v>
      </c>
      <c r="B3178">
        <f>COUNTIF(Employee!$U$2:$U$1471, 'Date Events'!A3178)</f>
        <v>0</v>
      </c>
      <c r="C3178">
        <f>COUNTIF(Employee!$X$2:$X$1471, 'Date Events'!A3178)</f>
        <v>0</v>
      </c>
      <c r="D3178">
        <f t="shared" si="49"/>
        <v>1225</v>
      </c>
      <c r="E3178">
        <f>COUNTIF(Employee!$AA$2:$AA$1471, 'Date Events'!A3178)</f>
        <v>0</v>
      </c>
      <c r="F3178">
        <f>IF(ISNA(VLOOKUP(A3178, PerformanceRating!$P$8:$R$2778, 2, FALSE)), "", VLOOKUP(A3178, PerformanceRating!$P$8:$R$2778, 2, FALSE))</f>
        <v>4</v>
      </c>
      <c r="G3178">
        <f>IF(ISNA(VLOOKUP(A3178, PerformanceRating!$P$8:$R$2778, 3, FALSE)), "", VLOOKUP(A3178, PerformanceRating!$P$8:$R$2778, 3, FALSE))</f>
        <v>4</v>
      </c>
      <c r="H3178">
        <f>IF(ISNA(VLOOKUP(A3178, PerformanceRating!$C$2:$N$6710, 11, FALSE)), "", VLOOKUP(A3178, PerformanceRating!$C$2:$N$6710, 11, FALSE))</f>
        <v>2.75</v>
      </c>
      <c r="I3178">
        <f>IF(ISNA(VLOOKUP(A3178, PerformanceRating!$C$2:$N$6710, 12, FALSE)), "", VLOOKUP(A3178, PerformanceRating!$C$2:$N$6710, 12, FALSE))</f>
        <v>3</v>
      </c>
    </row>
    <row r="3179" spans="1:9" x14ac:dyDescent="0.25">
      <c r="A3179" s="1">
        <v>44897</v>
      </c>
      <c r="B3179">
        <f>COUNTIF(Employee!$U$2:$U$1471, 'Date Events'!A3179)</f>
        <v>0</v>
      </c>
      <c r="C3179">
        <f>COUNTIF(Employee!$X$2:$X$1471, 'Date Events'!A3179)</f>
        <v>0</v>
      </c>
      <c r="D3179">
        <f t="shared" si="49"/>
        <v>1225</v>
      </c>
      <c r="E3179">
        <f>COUNTIF(Employee!$AA$2:$AA$1471, 'Date Events'!A3179)</f>
        <v>0</v>
      </c>
      <c r="F3179">
        <f>IF(ISNA(VLOOKUP(A3179, PerformanceRating!$P$8:$R$2778, 2, FALSE)), "", VLOOKUP(A3179, PerformanceRating!$P$8:$R$2778, 2, FALSE))</f>
        <v>4.333333333333333</v>
      </c>
      <c r="G3179">
        <f>IF(ISNA(VLOOKUP(A3179, PerformanceRating!$P$8:$R$2778, 3, FALSE)), "", VLOOKUP(A3179, PerformanceRating!$P$8:$R$2778, 3, FALSE))</f>
        <v>3.6666666666666665</v>
      </c>
      <c r="H3179">
        <f>IF(ISNA(VLOOKUP(A3179, PerformanceRating!$C$2:$N$6710, 11, FALSE)), "", VLOOKUP(A3179, PerformanceRating!$C$2:$N$6710, 11, FALSE))</f>
        <v>3.75</v>
      </c>
      <c r="I3179">
        <f>IF(ISNA(VLOOKUP(A3179, PerformanceRating!$C$2:$N$6710, 12, FALSE)), "", VLOOKUP(A3179, PerformanceRating!$C$2:$N$6710, 12, FALSE))</f>
        <v>4.5</v>
      </c>
    </row>
    <row r="3180" spans="1:9" x14ac:dyDescent="0.25">
      <c r="A3180" s="1">
        <v>44898</v>
      </c>
      <c r="B3180">
        <f>COUNTIF(Employee!$U$2:$U$1471, 'Date Events'!A3180)</f>
        <v>1</v>
      </c>
      <c r="C3180">
        <f>COUNTIF(Employee!$X$2:$X$1471, 'Date Events'!A3180)</f>
        <v>0</v>
      </c>
      <c r="D3180">
        <f t="shared" si="49"/>
        <v>1226</v>
      </c>
      <c r="E3180">
        <f>COUNTIF(Employee!$AA$2:$AA$1471, 'Date Events'!A3180)</f>
        <v>0</v>
      </c>
      <c r="F3180" t="str">
        <f>IF(ISNA(VLOOKUP(A3180, PerformanceRating!$P$8:$R$2778, 2, FALSE)), "", VLOOKUP(A3180, PerformanceRating!$P$8:$R$2778, 2, FALSE))</f>
        <v/>
      </c>
      <c r="G3180" t="str">
        <f>IF(ISNA(VLOOKUP(A3180, PerformanceRating!$P$8:$R$2778, 3, FALSE)), "", VLOOKUP(A3180, PerformanceRating!$P$8:$R$2778, 3, FALSE))</f>
        <v/>
      </c>
      <c r="H3180" t="str">
        <f>IF(ISNA(VLOOKUP(A3180, PerformanceRating!$C$2:$N$6710, 11, FALSE)), "", VLOOKUP(A3180, PerformanceRating!$C$2:$N$6710, 11, FALSE))</f>
        <v/>
      </c>
      <c r="I3180" t="str">
        <f>IF(ISNA(VLOOKUP(A3180, PerformanceRating!$C$2:$N$6710, 12, FALSE)), "", VLOOKUP(A3180, PerformanceRating!$C$2:$N$6710, 12, FALSE))</f>
        <v/>
      </c>
    </row>
    <row r="3181" spans="1:9" x14ac:dyDescent="0.25">
      <c r="A3181" s="1">
        <v>44899</v>
      </c>
      <c r="B3181">
        <f>COUNTIF(Employee!$U$2:$U$1471, 'Date Events'!A3181)</f>
        <v>0</v>
      </c>
      <c r="C3181">
        <f>COUNTIF(Employee!$X$2:$X$1471, 'Date Events'!A3181)</f>
        <v>0</v>
      </c>
      <c r="D3181">
        <f t="shared" si="49"/>
        <v>1226</v>
      </c>
      <c r="E3181">
        <f>COUNTIF(Employee!$AA$2:$AA$1471, 'Date Events'!A3181)</f>
        <v>0</v>
      </c>
      <c r="F3181">
        <f>IF(ISNA(VLOOKUP(A3181, PerformanceRating!$P$8:$R$2778, 2, FALSE)), "", VLOOKUP(A3181, PerformanceRating!$P$8:$R$2778, 2, FALSE))</f>
        <v>4</v>
      </c>
      <c r="G3181">
        <f>IF(ISNA(VLOOKUP(A3181, PerformanceRating!$P$8:$R$2778, 3, FALSE)), "", VLOOKUP(A3181, PerformanceRating!$P$8:$R$2778, 3, FALSE))</f>
        <v>3.8</v>
      </c>
      <c r="H3181">
        <f>IF(ISNA(VLOOKUP(A3181, PerformanceRating!$C$2:$N$6710, 11, FALSE)), "", VLOOKUP(A3181, PerformanceRating!$C$2:$N$6710, 11, FALSE))</f>
        <v>2.75</v>
      </c>
      <c r="I3181">
        <f>IF(ISNA(VLOOKUP(A3181, PerformanceRating!$C$2:$N$6710, 12, FALSE)), "", VLOOKUP(A3181, PerformanceRating!$C$2:$N$6710, 12, FALSE))</f>
        <v>5</v>
      </c>
    </row>
    <row r="3182" spans="1:9" x14ac:dyDescent="0.25">
      <c r="A3182" s="1">
        <v>44901</v>
      </c>
      <c r="B3182">
        <f>COUNTIF(Employee!$U$2:$U$1471, 'Date Events'!A3182)</f>
        <v>0</v>
      </c>
      <c r="C3182">
        <f>COUNTIF(Employee!$X$2:$X$1471, 'Date Events'!A3182)</f>
        <v>2</v>
      </c>
      <c r="D3182">
        <f t="shared" si="49"/>
        <v>1224</v>
      </c>
      <c r="E3182">
        <f>COUNTIF(Employee!$AA$2:$AA$1471, 'Date Events'!A3182)</f>
        <v>0</v>
      </c>
      <c r="F3182">
        <f>IF(ISNA(VLOOKUP(A3182, PerformanceRating!$P$8:$R$2778, 2, FALSE)), "", VLOOKUP(A3182, PerformanceRating!$P$8:$R$2778, 2, FALSE))</f>
        <v>3.5</v>
      </c>
      <c r="G3182">
        <f>IF(ISNA(VLOOKUP(A3182, PerformanceRating!$P$8:$R$2778, 3, FALSE)), "", VLOOKUP(A3182, PerformanceRating!$P$8:$R$2778, 3, FALSE))</f>
        <v>3.5</v>
      </c>
      <c r="H3182">
        <f>IF(ISNA(VLOOKUP(A3182, PerformanceRating!$C$2:$N$6710, 11, FALSE)), "", VLOOKUP(A3182, PerformanceRating!$C$2:$N$6710, 11, FALSE))</f>
        <v>3</v>
      </c>
      <c r="I3182">
        <f>IF(ISNA(VLOOKUP(A3182, PerformanceRating!$C$2:$N$6710, 12, FALSE)), "", VLOOKUP(A3182, PerformanceRating!$C$2:$N$6710, 12, FALSE))</f>
        <v>4</v>
      </c>
    </row>
    <row r="3183" spans="1:9" x14ac:dyDescent="0.25">
      <c r="A3183" s="1">
        <v>44902</v>
      </c>
      <c r="B3183">
        <f>COUNTIF(Employee!$U$2:$U$1471, 'Date Events'!A3183)</f>
        <v>0</v>
      </c>
      <c r="C3183">
        <f>COUNTIF(Employee!$X$2:$X$1471, 'Date Events'!A3183)</f>
        <v>1</v>
      </c>
      <c r="D3183">
        <f t="shared" si="49"/>
        <v>1223</v>
      </c>
      <c r="E3183">
        <f>COUNTIF(Employee!$AA$2:$AA$1471, 'Date Events'!A3183)</f>
        <v>0</v>
      </c>
      <c r="F3183">
        <f>IF(ISNA(VLOOKUP(A3183, PerformanceRating!$P$8:$R$2778, 2, FALSE)), "", VLOOKUP(A3183, PerformanceRating!$P$8:$R$2778, 2, FALSE))</f>
        <v>4</v>
      </c>
      <c r="G3183">
        <f>IF(ISNA(VLOOKUP(A3183, PerformanceRating!$P$8:$R$2778, 3, FALSE)), "", VLOOKUP(A3183, PerformanceRating!$P$8:$R$2778, 3, FALSE))</f>
        <v>4</v>
      </c>
      <c r="H3183">
        <f>IF(ISNA(VLOOKUP(A3183, PerformanceRating!$C$2:$N$6710, 11, FALSE)), "", VLOOKUP(A3183, PerformanceRating!$C$2:$N$6710, 11, FALSE))</f>
        <v>3.5</v>
      </c>
      <c r="I3183">
        <f>IF(ISNA(VLOOKUP(A3183, PerformanceRating!$C$2:$N$6710, 12, FALSE)), "", VLOOKUP(A3183, PerformanceRating!$C$2:$N$6710, 12, FALSE))</f>
        <v>4</v>
      </c>
    </row>
    <row r="3184" spans="1:9" x14ac:dyDescent="0.25">
      <c r="A3184" s="1">
        <v>44903</v>
      </c>
      <c r="B3184">
        <f>COUNTIF(Employee!$U$2:$U$1471, 'Date Events'!A3184)</f>
        <v>1</v>
      </c>
      <c r="C3184">
        <f>COUNTIF(Employee!$X$2:$X$1471, 'Date Events'!A3184)</f>
        <v>0</v>
      </c>
      <c r="D3184">
        <f t="shared" si="49"/>
        <v>1224</v>
      </c>
      <c r="E3184">
        <f>COUNTIF(Employee!$AA$2:$AA$1471, 'Date Events'!A3184)</f>
        <v>0</v>
      </c>
      <c r="F3184">
        <f>IF(ISNA(VLOOKUP(A3184, PerformanceRating!$P$8:$R$2778, 2, FALSE)), "", VLOOKUP(A3184, PerformanceRating!$P$8:$R$2778, 2, FALSE))</f>
        <v>4.333333333333333</v>
      </c>
      <c r="G3184">
        <f>IF(ISNA(VLOOKUP(A3184, PerformanceRating!$P$8:$R$2778, 3, FALSE)), "", VLOOKUP(A3184, PerformanceRating!$P$8:$R$2778, 3, FALSE))</f>
        <v>3.3333333333333335</v>
      </c>
      <c r="H3184">
        <f>IF(ISNA(VLOOKUP(A3184, PerformanceRating!$C$2:$N$6710, 11, FALSE)), "", VLOOKUP(A3184, PerformanceRating!$C$2:$N$6710, 11, FALSE))</f>
        <v>4.25</v>
      </c>
      <c r="I3184">
        <f>IF(ISNA(VLOOKUP(A3184, PerformanceRating!$C$2:$N$6710, 12, FALSE)), "", VLOOKUP(A3184, PerformanceRating!$C$2:$N$6710, 12, FALSE))</f>
        <v>2.5</v>
      </c>
    </row>
    <row r="3185" spans="1:9" x14ac:dyDescent="0.25">
      <c r="A3185" s="1">
        <v>44904</v>
      </c>
      <c r="B3185">
        <f>COUNTIF(Employee!$U$2:$U$1471, 'Date Events'!A3185)</f>
        <v>0</v>
      </c>
      <c r="C3185">
        <f>COUNTIF(Employee!$X$2:$X$1471, 'Date Events'!A3185)</f>
        <v>0</v>
      </c>
      <c r="D3185">
        <f t="shared" si="49"/>
        <v>1224</v>
      </c>
      <c r="E3185">
        <f>COUNTIF(Employee!$AA$2:$AA$1471, 'Date Events'!A3185)</f>
        <v>0</v>
      </c>
      <c r="F3185">
        <f>IF(ISNA(VLOOKUP(A3185, PerformanceRating!$P$8:$R$2778, 2, FALSE)), "", VLOOKUP(A3185, PerformanceRating!$P$8:$R$2778, 2, FALSE))</f>
        <v>4</v>
      </c>
      <c r="G3185">
        <f>IF(ISNA(VLOOKUP(A3185, PerformanceRating!$P$8:$R$2778, 3, FALSE)), "", VLOOKUP(A3185, PerformanceRating!$P$8:$R$2778, 3, FALSE))</f>
        <v>3</v>
      </c>
      <c r="H3185">
        <f>IF(ISNA(VLOOKUP(A3185, PerformanceRating!$C$2:$N$6710, 11, FALSE)), "", VLOOKUP(A3185, PerformanceRating!$C$2:$N$6710, 11, FALSE))</f>
        <v>3</v>
      </c>
      <c r="I3185">
        <f>IF(ISNA(VLOOKUP(A3185, PerformanceRating!$C$2:$N$6710, 12, FALSE)), "", VLOOKUP(A3185, PerformanceRating!$C$2:$N$6710, 12, FALSE))</f>
        <v>3.5</v>
      </c>
    </row>
    <row r="3186" spans="1:9" x14ac:dyDescent="0.25">
      <c r="A3186" s="1">
        <v>44905</v>
      </c>
      <c r="B3186">
        <f>COUNTIF(Employee!$U$2:$U$1471, 'Date Events'!A3186)</f>
        <v>0</v>
      </c>
      <c r="C3186">
        <f>COUNTIF(Employee!$X$2:$X$1471, 'Date Events'!A3186)</f>
        <v>0</v>
      </c>
      <c r="D3186">
        <f t="shared" si="49"/>
        <v>1224</v>
      </c>
      <c r="E3186">
        <f>COUNTIF(Employee!$AA$2:$AA$1471, 'Date Events'!A3186)</f>
        <v>0</v>
      </c>
      <c r="F3186">
        <f>IF(ISNA(VLOOKUP(A3186, PerformanceRating!$P$8:$R$2778, 2, FALSE)), "", VLOOKUP(A3186, PerformanceRating!$P$8:$R$2778, 2, FALSE))</f>
        <v>3.5</v>
      </c>
      <c r="G3186">
        <f>IF(ISNA(VLOOKUP(A3186, PerformanceRating!$P$8:$R$2778, 3, FALSE)), "", VLOOKUP(A3186, PerformanceRating!$P$8:$R$2778, 3, FALSE))</f>
        <v>3</v>
      </c>
      <c r="H3186">
        <f>IF(ISNA(VLOOKUP(A3186, PerformanceRating!$C$2:$N$6710, 11, FALSE)), "", VLOOKUP(A3186, PerformanceRating!$C$2:$N$6710, 11, FALSE))</f>
        <v>4</v>
      </c>
      <c r="I3186">
        <f>IF(ISNA(VLOOKUP(A3186, PerformanceRating!$C$2:$N$6710, 12, FALSE)), "", VLOOKUP(A3186, PerformanceRating!$C$2:$N$6710, 12, FALSE))</f>
        <v>4</v>
      </c>
    </row>
    <row r="3187" spans="1:9" x14ac:dyDescent="0.25">
      <c r="A3187" s="1">
        <v>44906</v>
      </c>
      <c r="B3187">
        <f>COUNTIF(Employee!$U$2:$U$1471, 'Date Events'!A3187)</f>
        <v>1</v>
      </c>
      <c r="C3187">
        <f>COUNTIF(Employee!$X$2:$X$1471, 'Date Events'!A3187)</f>
        <v>0</v>
      </c>
      <c r="D3187">
        <f t="shared" si="49"/>
        <v>1225</v>
      </c>
      <c r="E3187">
        <f>COUNTIF(Employee!$AA$2:$AA$1471, 'Date Events'!A3187)</f>
        <v>0</v>
      </c>
      <c r="F3187">
        <f>IF(ISNA(VLOOKUP(A3187, PerformanceRating!$P$8:$R$2778, 2, FALSE)), "", VLOOKUP(A3187, PerformanceRating!$P$8:$R$2778, 2, FALSE))</f>
        <v>4.5</v>
      </c>
      <c r="G3187">
        <f>IF(ISNA(VLOOKUP(A3187, PerformanceRating!$P$8:$R$2778, 3, FALSE)), "", VLOOKUP(A3187, PerformanceRating!$P$8:$R$2778, 3, FALSE))</f>
        <v>3.5</v>
      </c>
      <c r="H3187">
        <f>IF(ISNA(VLOOKUP(A3187, PerformanceRating!$C$2:$N$6710, 11, FALSE)), "", VLOOKUP(A3187, PerformanceRating!$C$2:$N$6710, 11, FALSE))</f>
        <v>2.75</v>
      </c>
      <c r="I3187">
        <f>IF(ISNA(VLOOKUP(A3187, PerformanceRating!$C$2:$N$6710, 12, FALSE)), "", VLOOKUP(A3187, PerformanceRating!$C$2:$N$6710, 12, FALSE))</f>
        <v>4.5</v>
      </c>
    </row>
    <row r="3188" spans="1:9" x14ac:dyDescent="0.25">
      <c r="A3188" s="1">
        <v>44907</v>
      </c>
      <c r="B3188">
        <f>COUNTIF(Employee!$U$2:$U$1471, 'Date Events'!A3188)</f>
        <v>0</v>
      </c>
      <c r="C3188">
        <f>COUNTIF(Employee!$X$2:$X$1471, 'Date Events'!A3188)</f>
        <v>0</v>
      </c>
      <c r="D3188">
        <f t="shared" si="49"/>
        <v>1225</v>
      </c>
      <c r="E3188">
        <f>COUNTIF(Employee!$AA$2:$AA$1471, 'Date Events'!A3188)</f>
        <v>0</v>
      </c>
      <c r="F3188">
        <f>IF(ISNA(VLOOKUP(A3188, PerformanceRating!$P$8:$R$2778, 2, FALSE)), "", VLOOKUP(A3188, PerformanceRating!$P$8:$R$2778, 2, FALSE))</f>
        <v>4.5</v>
      </c>
      <c r="G3188">
        <f>IF(ISNA(VLOOKUP(A3188, PerformanceRating!$P$8:$R$2778, 3, FALSE)), "", VLOOKUP(A3188, PerformanceRating!$P$8:$R$2778, 3, FALSE))</f>
        <v>4.25</v>
      </c>
      <c r="H3188">
        <f>IF(ISNA(VLOOKUP(A3188, PerformanceRating!$C$2:$N$6710, 11, FALSE)), "", VLOOKUP(A3188, PerformanceRating!$C$2:$N$6710, 11, FALSE))</f>
        <v>3</v>
      </c>
      <c r="I3188">
        <f>IF(ISNA(VLOOKUP(A3188, PerformanceRating!$C$2:$N$6710, 12, FALSE)), "", VLOOKUP(A3188, PerformanceRating!$C$2:$N$6710, 12, FALSE))</f>
        <v>4.5</v>
      </c>
    </row>
    <row r="3189" spans="1:9" x14ac:dyDescent="0.25">
      <c r="A3189" s="1">
        <v>44908</v>
      </c>
      <c r="B3189">
        <f>COUNTIF(Employee!$U$2:$U$1471, 'Date Events'!A3189)</f>
        <v>0</v>
      </c>
      <c r="C3189">
        <f>COUNTIF(Employee!$X$2:$X$1471, 'Date Events'!A3189)</f>
        <v>0</v>
      </c>
      <c r="D3189">
        <f t="shared" si="49"/>
        <v>1225</v>
      </c>
      <c r="E3189">
        <f>COUNTIF(Employee!$AA$2:$AA$1471, 'Date Events'!A3189)</f>
        <v>0</v>
      </c>
      <c r="F3189">
        <f>IF(ISNA(VLOOKUP(A3189, PerformanceRating!$P$8:$R$2778, 2, FALSE)), "", VLOOKUP(A3189, PerformanceRating!$P$8:$R$2778, 2, FALSE))</f>
        <v>4.5</v>
      </c>
      <c r="G3189">
        <f>IF(ISNA(VLOOKUP(A3189, PerformanceRating!$P$8:$R$2778, 3, FALSE)), "", VLOOKUP(A3189, PerformanceRating!$P$8:$R$2778, 3, FALSE))</f>
        <v>4.5</v>
      </c>
      <c r="H3189">
        <f>IF(ISNA(VLOOKUP(A3189, PerformanceRating!$C$2:$N$6710, 11, FALSE)), "", VLOOKUP(A3189, PerformanceRating!$C$2:$N$6710, 11, FALSE))</f>
        <v>2.75</v>
      </c>
      <c r="I3189">
        <f>IF(ISNA(VLOOKUP(A3189, PerformanceRating!$C$2:$N$6710, 12, FALSE)), "", VLOOKUP(A3189, PerformanceRating!$C$2:$N$6710, 12, FALSE))</f>
        <v>4</v>
      </c>
    </row>
    <row r="3190" spans="1:9" x14ac:dyDescent="0.25">
      <c r="A3190" s="1">
        <v>44909</v>
      </c>
      <c r="B3190">
        <f>COUNTIF(Employee!$U$2:$U$1471, 'Date Events'!A3190)</f>
        <v>1</v>
      </c>
      <c r="C3190">
        <f>COUNTIF(Employee!$X$2:$X$1471, 'Date Events'!A3190)</f>
        <v>0</v>
      </c>
      <c r="D3190">
        <f t="shared" si="49"/>
        <v>1226</v>
      </c>
      <c r="E3190">
        <f>COUNTIF(Employee!$AA$2:$AA$1471, 'Date Events'!A3190)</f>
        <v>0</v>
      </c>
      <c r="F3190">
        <f>IF(ISNA(VLOOKUP(A3190, PerformanceRating!$P$8:$R$2778, 2, FALSE)), "", VLOOKUP(A3190, PerformanceRating!$P$8:$R$2778, 2, FALSE))</f>
        <v>3</v>
      </c>
      <c r="G3190">
        <f>IF(ISNA(VLOOKUP(A3190, PerformanceRating!$P$8:$R$2778, 3, FALSE)), "", VLOOKUP(A3190, PerformanceRating!$P$8:$R$2778, 3, FALSE))</f>
        <v>2</v>
      </c>
      <c r="H3190">
        <f>IF(ISNA(VLOOKUP(A3190, PerformanceRating!$C$2:$N$6710, 11, FALSE)), "", VLOOKUP(A3190, PerformanceRating!$C$2:$N$6710, 11, FALSE))</f>
        <v>3</v>
      </c>
      <c r="I3190">
        <f>IF(ISNA(VLOOKUP(A3190, PerformanceRating!$C$2:$N$6710, 12, FALSE)), "", VLOOKUP(A3190, PerformanceRating!$C$2:$N$6710, 12, FALSE))</f>
        <v>2.5</v>
      </c>
    </row>
    <row r="3191" spans="1:9" x14ac:dyDescent="0.25">
      <c r="A3191" s="1">
        <v>44910</v>
      </c>
      <c r="B3191">
        <f>COUNTIF(Employee!$U$2:$U$1471, 'Date Events'!A3191)</f>
        <v>1</v>
      </c>
      <c r="C3191">
        <f>COUNTIF(Employee!$X$2:$X$1471, 'Date Events'!A3191)</f>
        <v>0</v>
      </c>
      <c r="D3191">
        <f t="shared" si="49"/>
        <v>1227</v>
      </c>
      <c r="E3191">
        <f>COUNTIF(Employee!$AA$2:$AA$1471, 'Date Events'!A3191)</f>
        <v>0</v>
      </c>
      <c r="F3191">
        <f>IF(ISNA(VLOOKUP(A3191, PerformanceRating!$P$8:$R$2778, 2, FALSE)), "", VLOOKUP(A3191, PerformanceRating!$P$8:$R$2778, 2, FALSE))</f>
        <v>4</v>
      </c>
      <c r="G3191">
        <f>IF(ISNA(VLOOKUP(A3191, PerformanceRating!$P$8:$R$2778, 3, FALSE)), "", VLOOKUP(A3191, PerformanceRating!$P$8:$R$2778, 3, FALSE))</f>
        <v>3.5</v>
      </c>
      <c r="H3191">
        <f>IF(ISNA(VLOOKUP(A3191, PerformanceRating!$C$2:$N$6710, 11, FALSE)), "", VLOOKUP(A3191, PerformanceRating!$C$2:$N$6710, 11, FALSE))</f>
        <v>3.75</v>
      </c>
      <c r="I3191">
        <f>IF(ISNA(VLOOKUP(A3191, PerformanceRating!$C$2:$N$6710, 12, FALSE)), "", VLOOKUP(A3191, PerformanceRating!$C$2:$N$6710, 12, FALSE))</f>
        <v>4.5</v>
      </c>
    </row>
    <row r="3192" spans="1:9" x14ac:dyDescent="0.25">
      <c r="A3192" s="1">
        <v>44911</v>
      </c>
      <c r="B3192">
        <f>COUNTIF(Employee!$U$2:$U$1471, 'Date Events'!A3192)</f>
        <v>0</v>
      </c>
      <c r="C3192">
        <f>COUNTIF(Employee!$X$2:$X$1471, 'Date Events'!A3192)</f>
        <v>1</v>
      </c>
      <c r="D3192">
        <f t="shared" si="49"/>
        <v>1226</v>
      </c>
      <c r="E3192">
        <f>COUNTIF(Employee!$AA$2:$AA$1471, 'Date Events'!A3192)</f>
        <v>0</v>
      </c>
      <c r="F3192">
        <f>IF(ISNA(VLOOKUP(A3192, PerformanceRating!$P$8:$R$2778, 2, FALSE)), "", VLOOKUP(A3192, PerformanceRating!$P$8:$R$2778, 2, FALSE))</f>
        <v>4</v>
      </c>
      <c r="G3192">
        <f>IF(ISNA(VLOOKUP(A3192, PerformanceRating!$P$8:$R$2778, 3, FALSE)), "", VLOOKUP(A3192, PerformanceRating!$P$8:$R$2778, 3, FALSE))</f>
        <v>3.5</v>
      </c>
      <c r="H3192">
        <f>IF(ISNA(VLOOKUP(A3192, PerformanceRating!$C$2:$N$6710, 11, FALSE)), "", VLOOKUP(A3192, PerformanceRating!$C$2:$N$6710, 11, FALSE))</f>
        <v>2.75</v>
      </c>
      <c r="I3192">
        <f>IF(ISNA(VLOOKUP(A3192, PerformanceRating!$C$2:$N$6710, 12, FALSE)), "", VLOOKUP(A3192, PerformanceRating!$C$2:$N$6710, 12, FALSE))</f>
        <v>3.5</v>
      </c>
    </row>
    <row r="3193" spans="1:9" x14ac:dyDescent="0.25">
      <c r="A3193" s="1">
        <v>44912</v>
      </c>
      <c r="B3193">
        <f>COUNTIF(Employee!$U$2:$U$1471, 'Date Events'!A3193)</f>
        <v>0</v>
      </c>
      <c r="C3193">
        <f>COUNTIF(Employee!$X$2:$X$1471, 'Date Events'!A3193)</f>
        <v>0</v>
      </c>
      <c r="D3193">
        <f t="shared" si="49"/>
        <v>1226</v>
      </c>
      <c r="E3193">
        <f>COUNTIF(Employee!$AA$2:$AA$1471, 'Date Events'!A3193)</f>
        <v>0</v>
      </c>
      <c r="F3193">
        <f>IF(ISNA(VLOOKUP(A3193, PerformanceRating!$P$8:$R$2778, 2, FALSE)), "", VLOOKUP(A3193, PerformanceRating!$P$8:$R$2778, 2, FALSE))</f>
        <v>3.3333333333333335</v>
      </c>
      <c r="G3193">
        <f>IF(ISNA(VLOOKUP(A3193, PerformanceRating!$P$8:$R$2778, 3, FALSE)), "", VLOOKUP(A3193, PerformanceRating!$P$8:$R$2778, 3, FALSE))</f>
        <v>3</v>
      </c>
      <c r="H3193">
        <f>IF(ISNA(VLOOKUP(A3193, PerformanceRating!$C$2:$N$6710, 11, FALSE)), "", VLOOKUP(A3193, PerformanceRating!$C$2:$N$6710, 11, FALSE))</f>
        <v>2.5</v>
      </c>
      <c r="I3193">
        <f>IF(ISNA(VLOOKUP(A3193, PerformanceRating!$C$2:$N$6710, 12, FALSE)), "", VLOOKUP(A3193, PerformanceRating!$C$2:$N$6710, 12, FALSE))</f>
        <v>3</v>
      </c>
    </row>
    <row r="3194" spans="1:9" x14ac:dyDescent="0.25">
      <c r="A3194" s="1">
        <v>44913</v>
      </c>
      <c r="B3194">
        <f>COUNTIF(Employee!$U$2:$U$1471, 'Date Events'!A3194)</f>
        <v>2</v>
      </c>
      <c r="C3194">
        <f>COUNTIF(Employee!$X$2:$X$1471, 'Date Events'!A3194)</f>
        <v>0</v>
      </c>
      <c r="D3194">
        <f t="shared" si="49"/>
        <v>1228</v>
      </c>
      <c r="E3194">
        <f>COUNTIF(Employee!$AA$2:$AA$1471, 'Date Events'!A3194)</f>
        <v>0</v>
      </c>
      <c r="F3194">
        <f>IF(ISNA(VLOOKUP(A3194, PerformanceRating!$P$8:$R$2778, 2, FALSE)), "", VLOOKUP(A3194, PerformanceRating!$P$8:$R$2778, 2, FALSE))</f>
        <v>4</v>
      </c>
      <c r="G3194">
        <f>IF(ISNA(VLOOKUP(A3194, PerformanceRating!$P$8:$R$2778, 3, FALSE)), "", VLOOKUP(A3194, PerformanceRating!$P$8:$R$2778, 3, FALSE))</f>
        <v>3.5</v>
      </c>
      <c r="H3194">
        <f>IF(ISNA(VLOOKUP(A3194, PerformanceRating!$C$2:$N$6710, 11, FALSE)), "", VLOOKUP(A3194, PerformanceRating!$C$2:$N$6710, 11, FALSE))</f>
        <v>3</v>
      </c>
      <c r="I3194">
        <f>IF(ISNA(VLOOKUP(A3194, PerformanceRating!$C$2:$N$6710, 12, FALSE)), "", VLOOKUP(A3194, PerformanceRating!$C$2:$N$6710, 12, FALSE))</f>
        <v>3</v>
      </c>
    </row>
    <row r="3195" spans="1:9" x14ac:dyDescent="0.25">
      <c r="A3195" s="1">
        <v>44914</v>
      </c>
      <c r="B3195">
        <f>COUNTIF(Employee!$U$2:$U$1471, 'Date Events'!A3195)</f>
        <v>0</v>
      </c>
      <c r="C3195">
        <f>COUNTIF(Employee!$X$2:$X$1471, 'Date Events'!A3195)</f>
        <v>0</v>
      </c>
      <c r="D3195">
        <f t="shared" si="49"/>
        <v>1228</v>
      </c>
      <c r="E3195">
        <f>COUNTIF(Employee!$AA$2:$AA$1471, 'Date Events'!A3195)</f>
        <v>0</v>
      </c>
      <c r="F3195">
        <f>IF(ISNA(VLOOKUP(A3195, PerformanceRating!$P$8:$R$2778, 2, FALSE)), "", VLOOKUP(A3195, PerformanceRating!$P$8:$R$2778, 2, FALSE))</f>
        <v>4</v>
      </c>
      <c r="G3195">
        <f>IF(ISNA(VLOOKUP(A3195, PerformanceRating!$P$8:$R$2778, 3, FALSE)), "", VLOOKUP(A3195, PerformanceRating!$P$8:$R$2778, 3, FALSE))</f>
        <v>3.3333333333333335</v>
      </c>
      <c r="H3195">
        <f>IF(ISNA(VLOOKUP(A3195, PerformanceRating!$C$2:$N$6710, 11, FALSE)), "", VLOOKUP(A3195, PerformanceRating!$C$2:$N$6710, 11, FALSE))</f>
        <v>3.75</v>
      </c>
      <c r="I3195">
        <f>IF(ISNA(VLOOKUP(A3195, PerformanceRating!$C$2:$N$6710, 12, FALSE)), "", VLOOKUP(A3195, PerformanceRating!$C$2:$N$6710, 12, FALSE))</f>
        <v>4.5</v>
      </c>
    </row>
    <row r="3196" spans="1:9" x14ac:dyDescent="0.25">
      <c r="A3196" s="1">
        <v>44915</v>
      </c>
      <c r="B3196">
        <f>COUNTIF(Employee!$U$2:$U$1471, 'Date Events'!A3196)</f>
        <v>0</v>
      </c>
      <c r="C3196">
        <f>COUNTIF(Employee!$X$2:$X$1471, 'Date Events'!A3196)</f>
        <v>0</v>
      </c>
      <c r="D3196">
        <f t="shared" si="49"/>
        <v>1228</v>
      </c>
      <c r="E3196">
        <f>COUNTIF(Employee!$AA$2:$AA$1471, 'Date Events'!A3196)</f>
        <v>0</v>
      </c>
      <c r="F3196">
        <f>IF(ISNA(VLOOKUP(A3196, PerformanceRating!$P$8:$R$2778, 2, FALSE)), "", VLOOKUP(A3196, PerformanceRating!$P$8:$R$2778, 2, FALSE))</f>
        <v>4</v>
      </c>
      <c r="G3196">
        <f>IF(ISNA(VLOOKUP(A3196, PerformanceRating!$P$8:$R$2778, 3, FALSE)), "", VLOOKUP(A3196, PerformanceRating!$P$8:$R$2778, 3, FALSE))</f>
        <v>4</v>
      </c>
      <c r="H3196">
        <f>IF(ISNA(VLOOKUP(A3196, PerformanceRating!$C$2:$N$6710, 11, FALSE)), "", VLOOKUP(A3196, PerformanceRating!$C$2:$N$6710, 11, FALSE))</f>
        <v>3.75</v>
      </c>
      <c r="I3196">
        <f>IF(ISNA(VLOOKUP(A3196, PerformanceRating!$C$2:$N$6710, 12, FALSE)), "", VLOOKUP(A3196, PerformanceRating!$C$2:$N$6710, 12, FALSE))</f>
        <v>4</v>
      </c>
    </row>
    <row r="3197" spans="1:9" x14ac:dyDescent="0.25">
      <c r="A3197" s="1">
        <v>44916</v>
      </c>
      <c r="B3197">
        <f>COUNTIF(Employee!$U$2:$U$1471, 'Date Events'!A3197)</f>
        <v>1</v>
      </c>
      <c r="C3197">
        <f>COUNTIF(Employee!$X$2:$X$1471, 'Date Events'!A3197)</f>
        <v>0</v>
      </c>
      <c r="D3197">
        <f t="shared" si="49"/>
        <v>1229</v>
      </c>
      <c r="E3197">
        <f>COUNTIF(Employee!$AA$2:$AA$1471, 'Date Events'!A3197)</f>
        <v>0</v>
      </c>
      <c r="F3197">
        <f>IF(ISNA(VLOOKUP(A3197, PerformanceRating!$P$8:$R$2778, 2, FALSE)), "", VLOOKUP(A3197, PerformanceRating!$P$8:$R$2778, 2, FALSE))</f>
        <v>4.25</v>
      </c>
      <c r="G3197">
        <f>IF(ISNA(VLOOKUP(A3197, PerformanceRating!$P$8:$R$2778, 3, FALSE)), "", VLOOKUP(A3197, PerformanceRating!$P$8:$R$2778, 3, FALSE))</f>
        <v>3.75</v>
      </c>
      <c r="H3197">
        <f>IF(ISNA(VLOOKUP(A3197, PerformanceRating!$C$2:$N$6710, 11, FALSE)), "", VLOOKUP(A3197, PerformanceRating!$C$2:$N$6710, 11, FALSE))</f>
        <v>2.75</v>
      </c>
      <c r="I3197">
        <f>IF(ISNA(VLOOKUP(A3197, PerformanceRating!$C$2:$N$6710, 12, FALSE)), "", VLOOKUP(A3197, PerformanceRating!$C$2:$N$6710, 12, FALSE))</f>
        <v>3.5</v>
      </c>
    </row>
    <row r="3198" spans="1:9" x14ac:dyDescent="0.25">
      <c r="A3198" s="1">
        <v>44917</v>
      </c>
      <c r="B3198">
        <f>COUNTIF(Employee!$U$2:$U$1471, 'Date Events'!A3198)</f>
        <v>0</v>
      </c>
      <c r="C3198">
        <f>COUNTIF(Employee!$X$2:$X$1471, 'Date Events'!A3198)</f>
        <v>0</v>
      </c>
      <c r="D3198">
        <f t="shared" si="49"/>
        <v>1229</v>
      </c>
      <c r="E3198">
        <f>COUNTIF(Employee!$AA$2:$AA$1471, 'Date Events'!A3198)</f>
        <v>0</v>
      </c>
      <c r="F3198">
        <f>IF(ISNA(VLOOKUP(A3198, PerformanceRating!$P$8:$R$2778, 2, FALSE)), "", VLOOKUP(A3198, PerformanceRating!$P$8:$R$2778, 2, FALSE))</f>
        <v>4</v>
      </c>
      <c r="G3198">
        <f>IF(ISNA(VLOOKUP(A3198, PerformanceRating!$P$8:$R$2778, 3, FALSE)), "", VLOOKUP(A3198, PerformanceRating!$P$8:$R$2778, 3, FALSE))</f>
        <v>3.6666666666666665</v>
      </c>
      <c r="H3198">
        <f>IF(ISNA(VLOOKUP(A3198, PerformanceRating!$C$2:$N$6710, 11, FALSE)), "", VLOOKUP(A3198, PerformanceRating!$C$2:$N$6710, 11, FALSE))</f>
        <v>3.25</v>
      </c>
      <c r="I3198">
        <f>IF(ISNA(VLOOKUP(A3198, PerformanceRating!$C$2:$N$6710, 12, FALSE)), "", VLOOKUP(A3198, PerformanceRating!$C$2:$N$6710, 12, FALSE))</f>
        <v>3.5</v>
      </c>
    </row>
    <row r="3199" spans="1:9" x14ac:dyDescent="0.25">
      <c r="A3199" s="1">
        <v>44918</v>
      </c>
      <c r="B3199">
        <f>COUNTIF(Employee!$U$2:$U$1471, 'Date Events'!A3199)</f>
        <v>0</v>
      </c>
      <c r="C3199">
        <f>COUNTIF(Employee!$X$2:$X$1471, 'Date Events'!A3199)</f>
        <v>1</v>
      </c>
      <c r="D3199">
        <f t="shared" si="49"/>
        <v>1228</v>
      </c>
      <c r="E3199">
        <f>COUNTIF(Employee!$AA$2:$AA$1471, 'Date Events'!A3199)</f>
        <v>0</v>
      </c>
      <c r="F3199">
        <f>IF(ISNA(VLOOKUP(A3199, PerformanceRating!$P$8:$R$2778, 2, FALSE)), "", VLOOKUP(A3199, PerformanceRating!$P$8:$R$2778, 2, FALSE))</f>
        <v>3.875</v>
      </c>
      <c r="G3199">
        <f>IF(ISNA(VLOOKUP(A3199, PerformanceRating!$P$8:$R$2778, 3, FALSE)), "", VLOOKUP(A3199, PerformanceRating!$P$8:$R$2778, 3, FALSE))</f>
        <v>3.5</v>
      </c>
      <c r="H3199">
        <f>IF(ISNA(VLOOKUP(A3199, PerformanceRating!$C$2:$N$6710, 11, FALSE)), "", VLOOKUP(A3199, PerformanceRating!$C$2:$N$6710, 11, FALSE))</f>
        <v>3.75</v>
      </c>
      <c r="I3199">
        <f>IF(ISNA(VLOOKUP(A3199, PerformanceRating!$C$2:$N$6710, 12, FALSE)), "", VLOOKUP(A3199, PerformanceRating!$C$2:$N$6710, 12, FALSE))</f>
        <v>4.5</v>
      </c>
    </row>
    <row r="3200" spans="1:9" x14ac:dyDescent="0.25">
      <c r="A3200" s="1">
        <v>44919</v>
      </c>
      <c r="B3200">
        <f>COUNTIF(Employee!$U$2:$U$1471, 'Date Events'!A3200)</f>
        <v>0</v>
      </c>
      <c r="C3200">
        <f>COUNTIF(Employee!$X$2:$X$1471, 'Date Events'!A3200)</f>
        <v>0</v>
      </c>
      <c r="D3200">
        <f t="shared" si="49"/>
        <v>1228</v>
      </c>
      <c r="E3200">
        <f>COUNTIF(Employee!$AA$2:$AA$1471, 'Date Events'!A3200)</f>
        <v>0</v>
      </c>
      <c r="F3200">
        <f>IF(ISNA(VLOOKUP(A3200, PerformanceRating!$P$8:$R$2778, 2, FALSE)), "", VLOOKUP(A3200, PerformanceRating!$P$8:$R$2778, 2, FALSE))</f>
        <v>3.3333333333333335</v>
      </c>
      <c r="G3200">
        <f>IF(ISNA(VLOOKUP(A3200, PerformanceRating!$P$8:$R$2778, 3, FALSE)), "", VLOOKUP(A3200, PerformanceRating!$P$8:$R$2778, 3, FALSE))</f>
        <v>2.6666666666666665</v>
      </c>
      <c r="H3200">
        <f>IF(ISNA(VLOOKUP(A3200, PerformanceRating!$C$2:$N$6710, 11, FALSE)), "", VLOOKUP(A3200, PerformanceRating!$C$2:$N$6710, 11, FALSE))</f>
        <v>3.5</v>
      </c>
      <c r="I3200">
        <f>IF(ISNA(VLOOKUP(A3200, PerformanceRating!$C$2:$N$6710, 12, FALSE)), "", VLOOKUP(A3200, PerformanceRating!$C$2:$N$6710, 12, FALSE))</f>
        <v>2.5</v>
      </c>
    </row>
    <row r="3201" spans="1:9" x14ac:dyDescent="0.25">
      <c r="A3201" s="1">
        <v>44920</v>
      </c>
      <c r="B3201">
        <f>COUNTIF(Employee!$U$2:$U$1471, 'Date Events'!A3201)</f>
        <v>0</v>
      </c>
      <c r="C3201">
        <f>COUNTIF(Employee!$X$2:$X$1471, 'Date Events'!A3201)</f>
        <v>0</v>
      </c>
      <c r="D3201">
        <f t="shared" si="49"/>
        <v>1228</v>
      </c>
      <c r="E3201">
        <f>COUNTIF(Employee!$AA$2:$AA$1471, 'Date Events'!A3201)</f>
        <v>0</v>
      </c>
      <c r="F3201">
        <f>IF(ISNA(VLOOKUP(A3201, PerformanceRating!$P$8:$R$2778, 2, FALSE)), "", VLOOKUP(A3201, PerformanceRating!$P$8:$R$2778, 2, FALSE))</f>
        <v>4</v>
      </c>
      <c r="G3201">
        <f>IF(ISNA(VLOOKUP(A3201, PerformanceRating!$P$8:$R$2778, 3, FALSE)), "", VLOOKUP(A3201, PerformanceRating!$P$8:$R$2778, 3, FALSE))</f>
        <v>4</v>
      </c>
      <c r="H3201">
        <f>IF(ISNA(VLOOKUP(A3201, PerformanceRating!$C$2:$N$6710, 11, FALSE)), "", VLOOKUP(A3201, PerformanceRating!$C$2:$N$6710, 11, FALSE))</f>
        <v>3.25</v>
      </c>
      <c r="I3201">
        <f>IF(ISNA(VLOOKUP(A3201, PerformanceRating!$C$2:$N$6710, 12, FALSE)), "", VLOOKUP(A3201, PerformanceRating!$C$2:$N$6710, 12, FALSE))</f>
        <v>3</v>
      </c>
    </row>
    <row r="3202" spans="1:9" x14ac:dyDescent="0.25">
      <c r="A3202" s="1">
        <v>44921</v>
      </c>
      <c r="B3202">
        <f>COUNTIF(Employee!$U$2:$U$1471, 'Date Events'!A3202)</f>
        <v>1</v>
      </c>
      <c r="C3202">
        <f>COUNTIF(Employee!$X$2:$X$1471, 'Date Events'!A3202)</f>
        <v>0</v>
      </c>
      <c r="D3202">
        <f t="shared" si="49"/>
        <v>1229</v>
      </c>
      <c r="E3202">
        <f>COUNTIF(Employee!$AA$2:$AA$1471, 'Date Events'!A3202)</f>
        <v>0</v>
      </c>
      <c r="F3202">
        <f>IF(ISNA(VLOOKUP(A3202, PerformanceRating!$P$8:$R$2778, 2, FALSE)), "", VLOOKUP(A3202, PerformanceRating!$P$8:$R$2778, 2, FALSE))</f>
        <v>4.5</v>
      </c>
      <c r="G3202">
        <f>IF(ISNA(VLOOKUP(A3202, PerformanceRating!$P$8:$R$2778, 3, FALSE)), "", VLOOKUP(A3202, PerformanceRating!$P$8:$R$2778, 3, FALSE))</f>
        <v>4</v>
      </c>
      <c r="H3202">
        <f>IF(ISNA(VLOOKUP(A3202, PerformanceRating!$C$2:$N$6710, 11, FALSE)), "", VLOOKUP(A3202, PerformanceRating!$C$2:$N$6710, 11, FALSE))</f>
        <v>3.75</v>
      </c>
      <c r="I3202">
        <f>IF(ISNA(VLOOKUP(A3202, PerformanceRating!$C$2:$N$6710, 12, FALSE)), "", VLOOKUP(A3202, PerformanceRating!$C$2:$N$6710, 12, FALSE))</f>
        <v>4</v>
      </c>
    </row>
    <row r="3203" spans="1:9" x14ac:dyDescent="0.25">
      <c r="A3203" s="1">
        <v>44922</v>
      </c>
      <c r="B3203">
        <f>COUNTIF(Employee!$U$2:$U$1471, 'Date Events'!A3203)</f>
        <v>0</v>
      </c>
      <c r="C3203">
        <f>COUNTIF(Employee!$X$2:$X$1471, 'Date Events'!A3203)</f>
        <v>0</v>
      </c>
      <c r="D3203">
        <f t="shared" si="49"/>
        <v>1229</v>
      </c>
      <c r="E3203">
        <f>COUNTIF(Employee!$AA$2:$AA$1471, 'Date Events'!A3203)</f>
        <v>0</v>
      </c>
      <c r="F3203">
        <f>IF(ISNA(VLOOKUP(A3203, PerformanceRating!$P$8:$R$2778, 2, FALSE)), "", VLOOKUP(A3203, PerformanceRating!$P$8:$R$2778, 2, FALSE))</f>
        <v>4.25</v>
      </c>
      <c r="G3203">
        <f>IF(ISNA(VLOOKUP(A3203, PerformanceRating!$P$8:$R$2778, 3, FALSE)), "", VLOOKUP(A3203, PerformanceRating!$P$8:$R$2778, 3, FALSE))</f>
        <v>4</v>
      </c>
      <c r="H3203">
        <f>IF(ISNA(VLOOKUP(A3203, PerformanceRating!$C$2:$N$6710, 11, FALSE)), "", VLOOKUP(A3203, PerformanceRating!$C$2:$N$6710, 11, FALSE))</f>
        <v>3.25</v>
      </c>
      <c r="I3203">
        <f>IF(ISNA(VLOOKUP(A3203, PerformanceRating!$C$2:$N$6710, 12, FALSE)), "", VLOOKUP(A3203, PerformanceRating!$C$2:$N$6710, 12, FALSE))</f>
        <v>3.5</v>
      </c>
    </row>
    <row r="3204" spans="1:9" x14ac:dyDescent="0.25">
      <c r="A3204" s="1">
        <v>44923</v>
      </c>
      <c r="B3204">
        <f>COUNTIF(Employee!$U$2:$U$1471, 'Date Events'!A3204)</f>
        <v>0</v>
      </c>
      <c r="C3204">
        <f>COUNTIF(Employee!$X$2:$X$1471, 'Date Events'!A3204)</f>
        <v>0</v>
      </c>
      <c r="D3204">
        <f t="shared" ref="D3204:D3207" si="50">D3203+B3204-C3204</f>
        <v>1229</v>
      </c>
      <c r="E3204">
        <f>COUNTIF(Employee!$AA$2:$AA$1471, 'Date Events'!A3204)</f>
        <v>0</v>
      </c>
      <c r="F3204">
        <f>IF(ISNA(VLOOKUP(A3204, PerformanceRating!$P$8:$R$2778, 2, FALSE)), "", VLOOKUP(A3204, PerformanceRating!$P$8:$R$2778, 2, FALSE))</f>
        <v>4.5</v>
      </c>
      <c r="G3204">
        <f>IF(ISNA(VLOOKUP(A3204, PerformanceRating!$P$8:$R$2778, 3, FALSE)), "", VLOOKUP(A3204, PerformanceRating!$P$8:$R$2778, 3, FALSE))</f>
        <v>4</v>
      </c>
      <c r="H3204">
        <f>IF(ISNA(VLOOKUP(A3204, PerformanceRating!$C$2:$N$6710, 11, FALSE)), "", VLOOKUP(A3204, PerformanceRating!$C$2:$N$6710, 11, FALSE))</f>
        <v>4</v>
      </c>
      <c r="I3204">
        <f>IF(ISNA(VLOOKUP(A3204, PerformanceRating!$C$2:$N$6710, 12, FALSE)), "", VLOOKUP(A3204, PerformanceRating!$C$2:$N$6710, 12, FALSE))</f>
        <v>4</v>
      </c>
    </row>
    <row r="3205" spans="1:9" x14ac:dyDescent="0.25">
      <c r="A3205" s="1">
        <v>44924</v>
      </c>
      <c r="B3205">
        <f>COUNTIF(Employee!$U$2:$U$1471, 'Date Events'!A3205)</f>
        <v>0</v>
      </c>
      <c r="C3205">
        <f>COUNTIF(Employee!$X$2:$X$1471, 'Date Events'!A3205)</f>
        <v>0</v>
      </c>
      <c r="D3205">
        <f t="shared" si="50"/>
        <v>1229</v>
      </c>
      <c r="E3205">
        <f>COUNTIF(Employee!$AA$2:$AA$1471, 'Date Events'!A3205)</f>
        <v>0</v>
      </c>
      <c r="F3205">
        <f>IF(ISNA(VLOOKUP(A3205, PerformanceRating!$P$8:$R$2778, 2, FALSE)), "", VLOOKUP(A3205, PerformanceRating!$P$8:$R$2778, 2, FALSE))</f>
        <v>4.2857142857142856</v>
      </c>
      <c r="G3205">
        <f>IF(ISNA(VLOOKUP(A3205, PerformanceRating!$P$8:$R$2778, 3, FALSE)), "", VLOOKUP(A3205, PerformanceRating!$P$8:$R$2778, 3, FALSE))</f>
        <v>3.7142857142857144</v>
      </c>
      <c r="H3205">
        <f>IF(ISNA(VLOOKUP(A3205, PerformanceRating!$C$2:$N$6710, 11, FALSE)), "", VLOOKUP(A3205, PerformanceRating!$C$2:$N$6710, 11, FALSE))</f>
        <v>3.75</v>
      </c>
      <c r="I3205">
        <f>IF(ISNA(VLOOKUP(A3205, PerformanceRating!$C$2:$N$6710, 12, FALSE)), "", VLOOKUP(A3205, PerformanceRating!$C$2:$N$6710, 12, FALSE))</f>
        <v>3</v>
      </c>
    </row>
    <row r="3206" spans="1:9" x14ac:dyDescent="0.25">
      <c r="A3206" s="1">
        <v>44925</v>
      </c>
      <c r="B3206">
        <f>COUNTIF(Employee!$U$2:$U$1471, 'Date Events'!A3206)</f>
        <v>3</v>
      </c>
      <c r="C3206">
        <f>COUNTIF(Employee!$X$2:$X$1471, 'Date Events'!A3206)</f>
        <v>0</v>
      </c>
      <c r="D3206">
        <f t="shared" si="50"/>
        <v>1232</v>
      </c>
      <c r="E3206">
        <f>COUNTIF(Employee!$AA$2:$AA$1471, 'Date Events'!A3206)</f>
        <v>0</v>
      </c>
      <c r="F3206" t="str">
        <f>IF(ISNA(VLOOKUP(A3206, PerformanceRating!$P$8:$R$2778, 2, FALSE)), "", VLOOKUP(A3206, PerformanceRating!$P$8:$R$2778, 2, FALSE))</f>
        <v/>
      </c>
      <c r="G3206" t="str">
        <f>IF(ISNA(VLOOKUP(A3206, PerformanceRating!$P$8:$R$2778, 3, FALSE)), "", VLOOKUP(A3206, PerformanceRating!$P$8:$R$2778, 3, FALSE))</f>
        <v/>
      </c>
      <c r="H3206" t="str">
        <f>IF(ISNA(VLOOKUP(A3206, PerformanceRating!$C$2:$N$6710, 11, FALSE)), "", VLOOKUP(A3206, PerformanceRating!$C$2:$N$6710, 11, FALSE))</f>
        <v/>
      </c>
      <c r="I3206" t="str">
        <f>IF(ISNA(VLOOKUP(A3206, PerformanceRating!$C$2:$N$6710, 12, FALSE)), "", VLOOKUP(A3206, PerformanceRating!$C$2:$N$6710, 12, FALSE))</f>
        <v/>
      </c>
    </row>
    <row r="3207" spans="1:9" x14ac:dyDescent="0.25">
      <c r="A3207" s="1">
        <v>44926</v>
      </c>
      <c r="B3207">
        <f>COUNTIF(Employee!$U$2:$U$1471, 'Date Events'!A3207)</f>
        <v>1</v>
      </c>
      <c r="C3207">
        <f>COUNTIF(Employee!$X$2:$X$1471, 'Date Events'!A3207)</f>
        <v>0</v>
      </c>
      <c r="D3207">
        <f t="shared" si="50"/>
        <v>1233</v>
      </c>
      <c r="E3207">
        <f>COUNTIF(Employee!$AA$2:$AA$1471, 'Date Events'!A3207)</f>
        <v>0</v>
      </c>
      <c r="F3207">
        <f>IF(ISNA(VLOOKUP(A3207, PerformanceRating!$P$8:$R$2778, 2, FALSE)), "", VLOOKUP(A3207, PerformanceRating!$P$8:$R$2778, 2, FALSE))</f>
        <v>4</v>
      </c>
      <c r="G3207">
        <f>IF(ISNA(VLOOKUP(A3207, PerformanceRating!$P$8:$R$2778, 3, FALSE)), "", VLOOKUP(A3207, PerformanceRating!$P$8:$R$2778, 3, FALSE))</f>
        <v>4</v>
      </c>
      <c r="H3207">
        <f>IF(ISNA(VLOOKUP(A3207, PerformanceRating!$C$2:$N$6710, 11, FALSE)), "", VLOOKUP(A3207, PerformanceRating!$C$2:$N$6710, 11, FALSE))</f>
        <v>3.25</v>
      </c>
      <c r="I3207">
        <f>IF(ISNA(VLOOKUP(A3207, PerformanceRating!$C$2:$N$6710, 12, FALSE)), "", VLOOKUP(A3207, PerformanceRating!$C$2:$N$6710, 12, FALSE))</f>
        <v>4</v>
      </c>
    </row>
  </sheetData>
  <sortState ref="A2:A3207">
    <sortCondition ref="A2:A320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71"/>
  <sheetViews>
    <sheetView topLeftCell="A52" workbookViewId="0">
      <selection activeCell="G8" sqref="G8"/>
    </sheetView>
  </sheetViews>
  <sheetFormatPr defaultRowHeight="15" x14ac:dyDescent="0.25"/>
  <cols>
    <col min="4" max="4" width="18.5703125" customWidth="1"/>
    <col min="11" max="11" width="11.28515625" bestFit="1" customWidth="1"/>
    <col min="14" max="14" width="15" bestFit="1" customWidth="1"/>
    <col min="21" max="21" width="10.7109375" bestFit="1" customWidth="1"/>
    <col min="24" max="24" width="10.7109375" style="1" bestFit="1" customWidth="1"/>
    <col min="26" max="26" width="19.85546875" customWidth="1"/>
    <col min="27" max="27" width="15.140625" style="1" bestFit="1" customWidth="1"/>
  </cols>
  <sheetData>
    <row r="1" spans="1:28" s="3" customFormat="1" x14ac:dyDescent="0.25">
      <c r="A1" s="3" t="s">
        <v>4292</v>
      </c>
      <c r="B1" s="3" t="s">
        <v>11022</v>
      </c>
      <c r="C1" s="3" t="s">
        <v>11021</v>
      </c>
      <c r="D1" s="3" t="s">
        <v>11023</v>
      </c>
      <c r="E1" s="3" t="s">
        <v>4291</v>
      </c>
      <c r="F1" s="3" t="s">
        <v>4290</v>
      </c>
      <c r="G1" s="3" t="s">
        <v>11020</v>
      </c>
      <c r="H1" s="3" t="s">
        <v>4289</v>
      </c>
      <c r="I1" s="3" t="s">
        <v>11019</v>
      </c>
      <c r="J1" s="3" t="s">
        <v>4288</v>
      </c>
      <c r="K1" s="3" t="s">
        <v>11018</v>
      </c>
      <c r="L1" s="3" t="s">
        <v>4287</v>
      </c>
      <c r="M1" s="3" t="s">
        <v>4286</v>
      </c>
      <c r="N1" s="3" t="s">
        <v>11017</v>
      </c>
      <c r="O1" s="3" t="s">
        <v>11024</v>
      </c>
      <c r="P1" s="3" t="s">
        <v>11025</v>
      </c>
      <c r="Q1" s="3" t="s">
        <v>11026</v>
      </c>
      <c r="R1" s="3" t="s">
        <v>4285</v>
      </c>
      <c r="S1" s="3" t="s">
        <v>11027</v>
      </c>
      <c r="T1" s="3" t="s">
        <v>11028</v>
      </c>
      <c r="U1" s="3" t="s">
        <v>11029</v>
      </c>
      <c r="V1" s="3" t="s">
        <v>4284</v>
      </c>
      <c r="W1" s="3" t="s">
        <v>11030</v>
      </c>
      <c r="X1" s="4" t="s">
        <v>11034</v>
      </c>
      <c r="Y1" s="3" t="s">
        <v>11031</v>
      </c>
      <c r="Z1" s="3" t="s">
        <v>11032</v>
      </c>
      <c r="AA1" s="4" t="s">
        <v>11053</v>
      </c>
      <c r="AB1" s="3" t="s">
        <v>11033</v>
      </c>
    </row>
    <row r="2" spans="1:28" x14ac:dyDescent="0.25">
      <c r="A2" t="s">
        <v>4283</v>
      </c>
      <c r="B2" t="s">
        <v>980</v>
      </c>
      <c r="C2" t="s">
        <v>4282</v>
      </c>
      <c r="D2" t="str">
        <f>B2&amp;" "&amp;C2</f>
        <v>Leonelle Simco</v>
      </c>
      <c r="E2" t="s">
        <v>15</v>
      </c>
      <c r="F2">
        <v>30</v>
      </c>
      <c r="G2" t="s">
        <v>20</v>
      </c>
      <c r="H2" t="s">
        <v>28</v>
      </c>
      <c r="I2">
        <v>27</v>
      </c>
      <c r="J2" t="s">
        <v>86</v>
      </c>
      <c r="K2" t="str">
        <f>IF(J2="IL", "Illinois", IF(J2="CA", "California", "New York"))</f>
        <v>Illinois</v>
      </c>
      <c r="L2" t="s">
        <v>117</v>
      </c>
      <c r="M2">
        <v>5</v>
      </c>
      <c r="N2" t="str">
        <f>VLOOKUP(M2, EducationLevel!$A$2:$B$6, 2, FALSE)</f>
        <v>Doctorate</v>
      </c>
      <c r="O2" t="s">
        <v>27</v>
      </c>
      <c r="P2" t="s">
        <v>26</v>
      </c>
      <c r="Q2" t="s">
        <v>82</v>
      </c>
      <c r="R2">
        <v>102059</v>
      </c>
      <c r="S2">
        <v>1</v>
      </c>
      <c r="T2" t="s">
        <v>7</v>
      </c>
      <c r="U2" s="1">
        <v>40911</v>
      </c>
      <c r="V2" t="s">
        <v>7</v>
      </c>
      <c r="W2">
        <v>10</v>
      </c>
      <c r="X2" s="1" t="str">
        <f>IF(V2="No", "", IF(YEAR(U2)=2022, DATE(YEAR(U2)+W2, MONTH(U2)+((12-MONTH(U2))/2), DAY(U2)+((30-DAY(U2))/2)), DATE(YEAR(U2)+W2, MONTH(U2), DAY(U2))))</f>
        <v/>
      </c>
      <c r="Y2">
        <v>4</v>
      </c>
      <c r="Z2">
        <v>9</v>
      </c>
      <c r="AA2" s="1">
        <f xml:space="preserve"> IF(AND(Z2&lt;W2, Z2&gt;0), DATE(2022-Z2, MONTH(U2), DAY(U2)), "")</f>
        <v>41277</v>
      </c>
      <c r="AB2">
        <v>7</v>
      </c>
    </row>
    <row r="3" spans="1:28" x14ac:dyDescent="0.25">
      <c r="A3" t="s">
        <v>4281</v>
      </c>
      <c r="B3" t="s">
        <v>4280</v>
      </c>
      <c r="C3" t="s">
        <v>4279</v>
      </c>
      <c r="D3" t="str">
        <f t="shared" ref="D3:D66" si="0">B3&amp;" "&amp;C3</f>
        <v>Leonerd Aland</v>
      </c>
      <c r="E3" t="s">
        <v>21</v>
      </c>
      <c r="F3">
        <v>38</v>
      </c>
      <c r="G3" t="s">
        <v>20</v>
      </c>
      <c r="H3" t="s">
        <v>28</v>
      </c>
      <c r="I3">
        <v>23</v>
      </c>
      <c r="J3" t="s">
        <v>12</v>
      </c>
      <c r="K3" t="str">
        <f t="shared" ref="K3:K66" si="1">IF(J3="IL", "Illinois", IF(J3="CA", "California", "New York"))</f>
        <v>California</v>
      </c>
      <c r="L3" t="s">
        <v>117</v>
      </c>
      <c r="M3">
        <v>4</v>
      </c>
      <c r="N3" t="str">
        <f>VLOOKUP(M3, EducationLevel!$A$2:$B$6, 2, FALSE)</f>
        <v xml:space="preserve">Masters </v>
      </c>
      <c r="O3" t="s">
        <v>27</v>
      </c>
      <c r="P3" t="s">
        <v>26</v>
      </c>
      <c r="Q3" t="s">
        <v>25</v>
      </c>
      <c r="R3">
        <v>157718</v>
      </c>
      <c r="S3">
        <v>0</v>
      </c>
      <c r="T3" t="s">
        <v>67</v>
      </c>
      <c r="U3" s="1">
        <v>40912</v>
      </c>
      <c r="V3" t="s">
        <v>7</v>
      </c>
      <c r="W3">
        <v>10</v>
      </c>
      <c r="X3" s="1" t="str">
        <f t="shared" ref="X3:X66" si="2">IF(V3="No", "", IF(YEAR(U3)=2022, DATE(YEAR(U3)+W3, MONTH(U3)+((12-MONTH(U3))/2), DAY(U3)+((30-DAY(U3))/2)), DATE(YEAR(U3)+W3, MONTH(U3), DAY(U3))))</f>
        <v/>
      </c>
      <c r="Y3">
        <v>6</v>
      </c>
      <c r="Z3">
        <v>10</v>
      </c>
      <c r="AA3" s="1" t="str">
        <f t="shared" ref="AA3:AA66" si="3" xml:space="preserve"> IF(AND(Z3&lt;W3, Z3&gt;0), DATE(2022-Z3, MONTH(U3), DAY(U3)), "")</f>
        <v/>
      </c>
      <c r="AB3">
        <v>0</v>
      </c>
    </row>
    <row r="4" spans="1:28" x14ac:dyDescent="0.25">
      <c r="A4" t="s">
        <v>4278</v>
      </c>
      <c r="B4" t="s">
        <v>4277</v>
      </c>
      <c r="C4" t="s">
        <v>4276</v>
      </c>
      <c r="D4" t="str">
        <f t="shared" si="0"/>
        <v>Ahmed Sykes</v>
      </c>
      <c r="E4" t="s">
        <v>21</v>
      </c>
      <c r="F4">
        <v>43</v>
      </c>
      <c r="G4" t="s">
        <v>20</v>
      </c>
      <c r="H4" t="s">
        <v>122</v>
      </c>
      <c r="I4">
        <v>29</v>
      </c>
      <c r="J4" t="s">
        <v>12</v>
      </c>
      <c r="K4" t="str">
        <f t="shared" si="1"/>
        <v>California</v>
      </c>
      <c r="L4" t="s">
        <v>1451</v>
      </c>
      <c r="M4">
        <v>4</v>
      </c>
      <c r="N4" t="str">
        <f>VLOOKUP(M4, EducationLevel!$A$2:$B$6, 2, FALSE)</f>
        <v xml:space="preserve">Masters </v>
      </c>
      <c r="O4" t="s">
        <v>42</v>
      </c>
      <c r="P4" t="s">
        <v>355</v>
      </c>
      <c r="Q4" t="s">
        <v>8</v>
      </c>
      <c r="R4">
        <v>309964</v>
      </c>
      <c r="S4">
        <v>1</v>
      </c>
      <c r="T4" t="s">
        <v>7</v>
      </c>
      <c r="U4" s="1">
        <v>40912</v>
      </c>
      <c r="V4" t="s">
        <v>7</v>
      </c>
      <c r="W4">
        <v>10</v>
      </c>
      <c r="X4" s="1" t="str">
        <f t="shared" si="2"/>
        <v/>
      </c>
      <c r="Y4">
        <v>6</v>
      </c>
      <c r="Z4">
        <v>10</v>
      </c>
      <c r="AA4" s="1" t="str">
        <f t="shared" si="3"/>
        <v/>
      </c>
      <c r="AB4">
        <v>8</v>
      </c>
    </row>
    <row r="5" spans="1:28" x14ac:dyDescent="0.25">
      <c r="A5" t="s">
        <v>4275</v>
      </c>
      <c r="B5" t="s">
        <v>4274</v>
      </c>
      <c r="C5" t="s">
        <v>4273</v>
      </c>
      <c r="D5" t="str">
        <f t="shared" si="0"/>
        <v>Ermentrude Berrie</v>
      </c>
      <c r="E5" t="s">
        <v>34</v>
      </c>
      <c r="F5">
        <v>39</v>
      </c>
      <c r="G5" t="s">
        <v>20</v>
      </c>
      <c r="H5" t="s">
        <v>13</v>
      </c>
      <c r="I5">
        <v>12</v>
      </c>
      <c r="J5" t="s">
        <v>86</v>
      </c>
      <c r="K5" t="str">
        <f t="shared" si="1"/>
        <v>Illinois</v>
      </c>
      <c r="L5" t="s">
        <v>117</v>
      </c>
      <c r="M5">
        <v>3</v>
      </c>
      <c r="N5" t="str">
        <f>VLOOKUP(M5, EducationLevel!$A$2:$B$6, 2, FALSE)</f>
        <v xml:space="preserve">Bachelors </v>
      </c>
      <c r="O5" t="s">
        <v>10</v>
      </c>
      <c r="P5" t="s">
        <v>255</v>
      </c>
      <c r="Q5" t="s">
        <v>8</v>
      </c>
      <c r="R5">
        <v>293132</v>
      </c>
      <c r="S5">
        <v>0</v>
      </c>
      <c r="T5" t="s">
        <v>7</v>
      </c>
      <c r="U5" s="1">
        <v>40913</v>
      </c>
      <c r="V5" t="s">
        <v>7</v>
      </c>
      <c r="W5">
        <v>10</v>
      </c>
      <c r="X5" s="1" t="str">
        <f t="shared" si="2"/>
        <v/>
      </c>
      <c r="Y5">
        <v>10</v>
      </c>
      <c r="Z5">
        <v>10</v>
      </c>
      <c r="AA5" s="1" t="str">
        <f t="shared" si="3"/>
        <v/>
      </c>
      <c r="AB5">
        <v>0</v>
      </c>
    </row>
    <row r="6" spans="1:28" x14ac:dyDescent="0.25">
      <c r="A6" t="s">
        <v>4272</v>
      </c>
      <c r="B6" t="s">
        <v>4271</v>
      </c>
      <c r="C6" t="s">
        <v>4270</v>
      </c>
      <c r="D6" t="str">
        <f t="shared" si="0"/>
        <v>Stace Savege</v>
      </c>
      <c r="E6" t="s">
        <v>15</v>
      </c>
      <c r="F6">
        <v>29</v>
      </c>
      <c r="G6" t="s">
        <v>20</v>
      </c>
      <c r="H6" t="s">
        <v>122</v>
      </c>
      <c r="I6">
        <v>29</v>
      </c>
      <c r="J6" t="s">
        <v>12</v>
      </c>
      <c r="K6" t="str">
        <f t="shared" si="1"/>
        <v>California</v>
      </c>
      <c r="L6" t="s">
        <v>117</v>
      </c>
      <c r="M6">
        <v>2</v>
      </c>
      <c r="N6" t="str">
        <f>VLOOKUP(M6, EducationLevel!$A$2:$B$6, 2, FALSE)</f>
        <v xml:space="preserve">High School </v>
      </c>
      <c r="O6" t="s">
        <v>365</v>
      </c>
      <c r="P6" t="s">
        <v>121</v>
      </c>
      <c r="Q6" t="s">
        <v>25</v>
      </c>
      <c r="R6">
        <v>49606</v>
      </c>
      <c r="S6">
        <v>0</v>
      </c>
      <c r="T6" t="s">
        <v>7</v>
      </c>
      <c r="U6" s="1">
        <v>40913</v>
      </c>
      <c r="V6" t="s">
        <v>67</v>
      </c>
      <c r="W6">
        <v>6</v>
      </c>
      <c r="X6" s="1">
        <f t="shared" si="2"/>
        <v>43105</v>
      </c>
      <c r="Y6">
        <v>1</v>
      </c>
      <c r="Z6">
        <v>1</v>
      </c>
      <c r="AA6" s="1">
        <f t="shared" si="3"/>
        <v>44201</v>
      </c>
      <c r="AB6">
        <v>6</v>
      </c>
    </row>
    <row r="7" spans="1:28" x14ac:dyDescent="0.25">
      <c r="A7" t="s">
        <v>4269</v>
      </c>
      <c r="B7" t="s">
        <v>4268</v>
      </c>
      <c r="C7" t="s">
        <v>4267</v>
      </c>
      <c r="D7" t="str">
        <f t="shared" si="0"/>
        <v>Clerkclaude Hinkins</v>
      </c>
      <c r="E7" t="s">
        <v>21</v>
      </c>
      <c r="F7">
        <v>34</v>
      </c>
      <c r="G7" t="s">
        <v>20</v>
      </c>
      <c r="H7" t="s">
        <v>28</v>
      </c>
      <c r="I7">
        <v>30</v>
      </c>
      <c r="J7" t="s">
        <v>46</v>
      </c>
      <c r="K7" t="str">
        <f t="shared" si="1"/>
        <v>New York</v>
      </c>
      <c r="L7" t="s">
        <v>1444</v>
      </c>
      <c r="M7">
        <v>2</v>
      </c>
      <c r="N7" t="str">
        <f>VLOOKUP(M7, EducationLevel!$A$2:$B$6, 2, FALSE)</f>
        <v xml:space="preserve">High School </v>
      </c>
      <c r="O7" t="s">
        <v>27</v>
      </c>
      <c r="P7" t="s">
        <v>26</v>
      </c>
      <c r="Q7" t="s">
        <v>82</v>
      </c>
      <c r="R7">
        <v>133468</v>
      </c>
      <c r="S7">
        <v>1</v>
      </c>
      <c r="T7" t="s">
        <v>7</v>
      </c>
      <c r="U7" s="1">
        <v>40913</v>
      </c>
      <c r="V7" t="s">
        <v>7</v>
      </c>
      <c r="W7">
        <v>10</v>
      </c>
      <c r="X7" s="1" t="str">
        <f t="shared" si="2"/>
        <v/>
      </c>
      <c r="Y7">
        <v>3</v>
      </c>
      <c r="Z7">
        <v>7</v>
      </c>
      <c r="AA7" s="1">
        <f t="shared" si="3"/>
        <v>42009</v>
      </c>
      <c r="AB7">
        <v>9</v>
      </c>
    </row>
    <row r="8" spans="1:28" x14ac:dyDescent="0.25">
      <c r="A8" t="s">
        <v>4266</v>
      </c>
      <c r="B8" t="s">
        <v>4265</v>
      </c>
      <c r="C8" t="s">
        <v>4264</v>
      </c>
      <c r="D8" t="str">
        <f t="shared" si="0"/>
        <v>Uta Melmar</v>
      </c>
      <c r="E8" t="s">
        <v>15</v>
      </c>
      <c r="F8">
        <v>42</v>
      </c>
      <c r="G8" t="s">
        <v>14</v>
      </c>
      <c r="H8" t="s">
        <v>13</v>
      </c>
      <c r="I8">
        <v>45</v>
      </c>
      <c r="J8" t="s">
        <v>46</v>
      </c>
      <c r="K8" t="str">
        <f t="shared" si="1"/>
        <v>New York</v>
      </c>
      <c r="L8" t="s">
        <v>11</v>
      </c>
      <c r="M8">
        <v>3</v>
      </c>
      <c r="N8" t="str">
        <f>VLOOKUP(M8, EducationLevel!$A$2:$B$6, 2, FALSE)</f>
        <v xml:space="preserve">Bachelors </v>
      </c>
      <c r="O8" t="s">
        <v>19</v>
      </c>
      <c r="P8" t="s">
        <v>255</v>
      </c>
      <c r="Q8" t="s">
        <v>8</v>
      </c>
      <c r="R8">
        <v>259284</v>
      </c>
      <c r="S8">
        <v>1</v>
      </c>
      <c r="T8" t="s">
        <v>7</v>
      </c>
      <c r="U8" s="1">
        <v>40917</v>
      </c>
      <c r="V8" t="s">
        <v>7</v>
      </c>
      <c r="W8">
        <v>10</v>
      </c>
      <c r="X8" s="1" t="str">
        <f t="shared" si="2"/>
        <v/>
      </c>
      <c r="Y8">
        <v>2</v>
      </c>
      <c r="Z8">
        <v>6</v>
      </c>
      <c r="AA8" s="1">
        <f t="shared" si="3"/>
        <v>42378</v>
      </c>
      <c r="AB8">
        <v>6</v>
      </c>
    </row>
    <row r="9" spans="1:28" x14ac:dyDescent="0.25">
      <c r="A9" t="s">
        <v>4263</v>
      </c>
      <c r="B9" t="s">
        <v>4262</v>
      </c>
      <c r="C9" t="s">
        <v>4261</v>
      </c>
      <c r="D9" t="str">
        <f t="shared" si="0"/>
        <v>Joyan Brason</v>
      </c>
      <c r="E9" t="s">
        <v>15</v>
      </c>
      <c r="F9">
        <v>40</v>
      </c>
      <c r="G9" t="s">
        <v>20</v>
      </c>
      <c r="H9" t="s">
        <v>28</v>
      </c>
      <c r="I9">
        <v>3</v>
      </c>
      <c r="J9" t="s">
        <v>12</v>
      </c>
      <c r="K9" t="str">
        <f t="shared" si="1"/>
        <v>California</v>
      </c>
      <c r="L9" t="s">
        <v>1458</v>
      </c>
      <c r="M9">
        <v>2</v>
      </c>
      <c r="N9" t="str">
        <f>VLOOKUP(M9, EducationLevel!$A$2:$B$6, 2, FALSE)</f>
        <v xml:space="preserve">High School </v>
      </c>
      <c r="O9" t="s">
        <v>106</v>
      </c>
      <c r="P9" t="s">
        <v>26</v>
      </c>
      <c r="Q9" t="s">
        <v>82</v>
      </c>
      <c r="R9">
        <v>104426</v>
      </c>
      <c r="S9">
        <v>1</v>
      </c>
      <c r="T9" t="s">
        <v>7</v>
      </c>
      <c r="U9" s="1">
        <v>40919</v>
      </c>
      <c r="V9" t="s">
        <v>7</v>
      </c>
      <c r="W9">
        <v>10</v>
      </c>
      <c r="X9" s="1" t="str">
        <f t="shared" si="2"/>
        <v/>
      </c>
      <c r="Y9">
        <v>3</v>
      </c>
      <c r="Z9">
        <v>4</v>
      </c>
      <c r="AA9" s="1">
        <f t="shared" si="3"/>
        <v>43111</v>
      </c>
      <c r="AB9">
        <v>6</v>
      </c>
    </row>
    <row r="10" spans="1:28" x14ac:dyDescent="0.25">
      <c r="A10" t="s">
        <v>4260</v>
      </c>
      <c r="B10" t="s">
        <v>4259</v>
      </c>
      <c r="C10" t="s">
        <v>1190</v>
      </c>
      <c r="D10" t="str">
        <f t="shared" si="0"/>
        <v>Alix Blazejewski</v>
      </c>
      <c r="E10" t="s">
        <v>21</v>
      </c>
      <c r="F10">
        <v>38</v>
      </c>
      <c r="G10" t="s">
        <v>20</v>
      </c>
      <c r="H10" t="s">
        <v>28</v>
      </c>
      <c r="I10">
        <v>20</v>
      </c>
      <c r="J10" t="s">
        <v>86</v>
      </c>
      <c r="K10" t="str">
        <f t="shared" si="1"/>
        <v>Illinois</v>
      </c>
      <c r="L10" t="s">
        <v>11</v>
      </c>
      <c r="M10">
        <v>4</v>
      </c>
      <c r="N10" t="str">
        <f>VLOOKUP(M10, EducationLevel!$A$2:$B$6, 2, FALSE)</f>
        <v xml:space="preserve">Masters </v>
      </c>
      <c r="O10" t="s">
        <v>42</v>
      </c>
      <c r="P10" t="s">
        <v>26</v>
      </c>
      <c r="Q10" t="s">
        <v>8</v>
      </c>
      <c r="R10">
        <v>147098</v>
      </c>
      <c r="S10">
        <v>1</v>
      </c>
      <c r="T10" t="s">
        <v>7</v>
      </c>
      <c r="U10" s="1">
        <v>40919</v>
      </c>
      <c r="V10" t="s">
        <v>7</v>
      </c>
      <c r="W10">
        <v>10</v>
      </c>
      <c r="X10" s="1" t="str">
        <f t="shared" si="2"/>
        <v/>
      </c>
      <c r="Y10">
        <v>5</v>
      </c>
      <c r="Z10">
        <v>8</v>
      </c>
      <c r="AA10" s="1">
        <f t="shared" si="3"/>
        <v>41650</v>
      </c>
      <c r="AB10">
        <v>2</v>
      </c>
    </row>
    <row r="11" spans="1:28" x14ac:dyDescent="0.25">
      <c r="A11" t="s">
        <v>4258</v>
      </c>
      <c r="B11" t="s">
        <v>2242</v>
      </c>
      <c r="C11" t="s">
        <v>4257</v>
      </c>
      <c r="D11" t="str">
        <f t="shared" si="0"/>
        <v>Kayley Snoad</v>
      </c>
      <c r="E11" t="s">
        <v>15</v>
      </c>
      <c r="F11">
        <v>31</v>
      </c>
      <c r="G11" t="s">
        <v>63</v>
      </c>
      <c r="H11" t="s">
        <v>13</v>
      </c>
      <c r="I11">
        <v>4</v>
      </c>
      <c r="J11" t="s">
        <v>46</v>
      </c>
      <c r="K11" t="str">
        <f t="shared" si="1"/>
        <v>New York</v>
      </c>
      <c r="L11" t="s">
        <v>1458</v>
      </c>
      <c r="M11">
        <v>2</v>
      </c>
      <c r="N11" t="str">
        <f>VLOOKUP(M11, EducationLevel!$A$2:$B$6, 2, FALSE)</f>
        <v xml:space="preserve">High School </v>
      </c>
      <c r="O11" t="s">
        <v>19</v>
      </c>
      <c r="P11" t="s">
        <v>9</v>
      </c>
      <c r="Q11" t="s">
        <v>25</v>
      </c>
      <c r="R11">
        <v>69747</v>
      </c>
      <c r="S11">
        <v>0</v>
      </c>
      <c r="T11" t="s">
        <v>7</v>
      </c>
      <c r="U11" s="1">
        <v>40920</v>
      </c>
      <c r="V11" t="s">
        <v>67</v>
      </c>
      <c r="W11">
        <v>6</v>
      </c>
      <c r="X11" s="1">
        <f t="shared" si="2"/>
        <v>43112</v>
      </c>
      <c r="Y11">
        <v>5</v>
      </c>
      <c r="Z11">
        <v>5</v>
      </c>
      <c r="AA11" s="1">
        <f t="shared" si="3"/>
        <v>42747</v>
      </c>
      <c r="AB11">
        <v>1</v>
      </c>
    </row>
    <row r="12" spans="1:28" x14ac:dyDescent="0.25">
      <c r="A12" t="s">
        <v>4256</v>
      </c>
      <c r="B12" t="s">
        <v>4255</v>
      </c>
      <c r="C12" t="s">
        <v>4254</v>
      </c>
      <c r="D12" t="str">
        <f t="shared" si="0"/>
        <v>Hannis Waslin</v>
      </c>
      <c r="E12" t="s">
        <v>15</v>
      </c>
      <c r="F12">
        <v>32</v>
      </c>
      <c r="G12" t="s">
        <v>20</v>
      </c>
      <c r="H12" t="s">
        <v>13</v>
      </c>
      <c r="I12">
        <v>42</v>
      </c>
      <c r="J12" t="s">
        <v>12</v>
      </c>
      <c r="K12" t="str">
        <f t="shared" si="1"/>
        <v>California</v>
      </c>
      <c r="L12" t="s">
        <v>117</v>
      </c>
      <c r="M12">
        <v>4</v>
      </c>
      <c r="N12" t="str">
        <f>VLOOKUP(M12, EducationLevel!$A$2:$B$6, 2, FALSE)</f>
        <v xml:space="preserve">Masters </v>
      </c>
      <c r="O12" t="s">
        <v>10</v>
      </c>
      <c r="P12" t="s">
        <v>9</v>
      </c>
      <c r="Q12" t="s">
        <v>25</v>
      </c>
      <c r="R12">
        <v>102022</v>
      </c>
      <c r="S12">
        <v>0</v>
      </c>
      <c r="T12" t="s">
        <v>7</v>
      </c>
      <c r="U12" s="1">
        <v>40920</v>
      </c>
      <c r="V12" t="s">
        <v>7</v>
      </c>
      <c r="W12">
        <v>10</v>
      </c>
      <c r="X12" s="1" t="str">
        <f t="shared" si="2"/>
        <v/>
      </c>
      <c r="Y12">
        <v>4</v>
      </c>
      <c r="Z12">
        <v>5</v>
      </c>
      <c r="AA12" s="1">
        <f t="shared" si="3"/>
        <v>42747</v>
      </c>
      <c r="AB12">
        <v>8</v>
      </c>
    </row>
    <row r="13" spans="1:28" x14ac:dyDescent="0.25">
      <c r="A13" t="s">
        <v>4253</v>
      </c>
      <c r="B13" t="s">
        <v>4252</v>
      </c>
      <c r="C13" t="s">
        <v>4251</v>
      </c>
      <c r="D13" t="str">
        <f t="shared" si="0"/>
        <v>Annabela Pablos</v>
      </c>
      <c r="E13" t="s">
        <v>15</v>
      </c>
      <c r="F13">
        <v>35</v>
      </c>
      <c r="G13" t="s">
        <v>20</v>
      </c>
      <c r="H13" t="s">
        <v>13</v>
      </c>
      <c r="I13">
        <v>8</v>
      </c>
      <c r="J13" t="s">
        <v>46</v>
      </c>
      <c r="K13" t="str">
        <f t="shared" si="1"/>
        <v>New York</v>
      </c>
      <c r="L13" t="s">
        <v>1662</v>
      </c>
      <c r="M13">
        <v>4</v>
      </c>
      <c r="N13" t="str">
        <f>VLOOKUP(M13, EducationLevel!$A$2:$B$6, 2, FALSE)</f>
        <v xml:space="preserve">Masters </v>
      </c>
      <c r="O13" t="s">
        <v>19</v>
      </c>
      <c r="P13" t="s">
        <v>72</v>
      </c>
      <c r="Q13" t="s">
        <v>25</v>
      </c>
      <c r="R13">
        <v>272175</v>
      </c>
      <c r="S13">
        <v>0</v>
      </c>
      <c r="T13" t="s">
        <v>7</v>
      </c>
      <c r="U13" s="1">
        <v>40920</v>
      </c>
      <c r="V13" t="s">
        <v>7</v>
      </c>
      <c r="W13">
        <v>10</v>
      </c>
      <c r="X13" s="1" t="str">
        <f t="shared" si="2"/>
        <v/>
      </c>
      <c r="Y13">
        <v>7</v>
      </c>
      <c r="Z13">
        <v>8</v>
      </c>
      <c r="AA13" s="1">
        <f t="shared" si="3"/>
        <v>41651</v>
      </c>
      <c r="AB13">
        <v>2</v>
      </c>
    </row>
    <row r="14" spans="1:28" x14ac:dyDescent="0.25">
      <c r="A14" t="s">
        <v>4250</v>
      </c>
      <c r="B14" t="s">
        <v>1479</v>
      </c>
      <c r="C14" t="s">
        <v>4249</v>
      </c>
      <c r="D14" t="str">
        <f t="shared" si="0"/>
        <v>Torey Abram</v>
      </c>
      <c r="E14" t="s">
        <v>21</v>
      </c>
      <c r="F14">
        <v>38</v>
      </c>
      <c r="G14" t="s">
        <v>20</v>
      </c>
      <c r="H14" t="s">
        <v>28</v>
      </c>
      <c r="I14">
        <v>35</v>
      </c>
      <c r="J14" t="s">
        <v>46</v>
      </c>
      <c r="K14" t="str">
        <f t="shared" si="1"/>
        <v>New York</v>
      </c>
      <c r="L14" t="s">
        <v>1451</v>
      </c>
      <c r="M14">
        <v>3</v>
      </c>
      <c r="N14" t="str">
        <f>VLOOKUP(M14, EducationLevel!$A$2:$B$6, 2, FALSE)</f>
        <v xml:space="preserve">Bachelors </v>
      </c>
      <c r="O14" t="s">
        <v>42</v>
      </c>
      <c r="P14" t="s">
        <v>495</v>
      </c>
      <c r="Q14" t="s">
        <v>25</v>
      </c>
      <c r="R14">
        <v>340229</v>
      </c>
      <c r="S14">
        <v>0</v>
      </c>
      <c r="T14" t="s">
        <v>67</v>
      </c>
      <c r="U14" s="1">
        <v>40921</v>
      </c>
      <c r="V14" t="s">
        <v>7</v>
      </c>
      <c r="W14">
        <v>10</v>
      </c>
      <c r="X14" s="1" t="str">
        <f t="shared" si="2"/>
        <v/>
      </c>
      <c r="Y14">
        <v>7</v>
      </c>
      <c r="Z14">
        <v>9</v>
      </c>
      <c r="AA14" s="1">
        <f t="shared" si="3"/>
        <v>41287</v>
      </c>
      <c r="AB14">
        <v>3</v>
      </c>
    </row>
    <row r="15" spans="1:28" x14ac:dyDescent="0.25">
      <c r="A15" t="s">
        <v>4248</v>
      </c>
      <c r="B15" t="s">
        <v>3184</v>
      </c>
      <c r="C15" t="s">
        <v>4247</v>
      </c>
      <c r="D15" t="str">
        <f t="shared" si="0"/>
        <v>Edna Alison</v>
      </c>
      <c r="E15" t="s">
        <v>34</v>
      </c>
      <c r="F15">
        <v>37</v>
      </c>
      <c r="G15" t="s">
        <v>20</v>
      </c>
      <c r="H15" t="s">
        <v>13</v>
      </c>
      <c r="I15">
        <v>3</v>
      </c>
      <c r="J15" t="s">
        <v>86</v>
      </c>
      <c r="K15" t="str">
        <f t="shared" si="1"/>
        <v>Illinois</v>
      </c>
      <c r="L15" t="s">
        <v>117</v>
      </c>
      <c r="M15">
        <v>3</v>
      </c>
      <c r="N15" t="str">
        <f>VLOOKUP(M15, EducationLevel!$A$2:$B$6, 2, FALSE)</f>
        <v xml:space="preserve">Bachelors </v>
      </c>
      <c r="O15" t="s">
        <v>10</v>
      </c>
      <c r="P15" t="s">
        <v>38</v>
      </c>
      <c r="Q15" t="s">
        <v>82</v>
      </c>
      <c r="R15">
        <v>48395</v>
      </c>
      <c r="S15">
        <v>1</v>
      </c>
      <c r="T15" t="s">
        <v>7</v>
      </c>
      <c r="U15" s="1">
        <v>40923</v>
      </c>
      <c r="V15" t="s">
        <v>7</v>
      </c>
      <c r="W15">
        <v>10</v>
      </c>
      <c r="X15" s="1" t="str">
        <f t="shared" si="2"/>
        <v/>
      </c>
      <c r="Y15">
        <v>2</v>
      </c>
      <c r="Z15">
        <v>2</v>
      </c>
      <c r="AA15" s="1">
        <f t="shared" si="3"/>
        <v>43845</v>
      </c>
      <c r="AB15">
        <v>4</v>
      </c>
    </row>
    <row r="16" spans="1:28" x14ac:dyDescent="0.25">
      <c r="A16" t="s">
        <v>4246</v>
      </c>
      <c r="B16" t="s">
        <v>3901</v>
      </c>
      <c r="C16" t="s">
        <v>4245</v>
      </c>
      <c r="D16" t="str">
        <f t="shared" si="0"/>
        <v>Vernen Powner</v>
      </c>
      <c r="E16" t="s">
        <v>21</v>
      </c>
      <c r="F16">
        <v>33</v>
      </c>
      <c r="G16" t="s">
        <v>20</v>
      </c>
      <c r="H16" t="s">
        <v>13</v>
      </c>
      <c r="I16">
        <v>4</v>
      </c>
      <c r="J16" t="s">
        <v>46</v>
      </c>
      <c r="K16" t="str">
        <f t="shared" si="1"/>
        <v>New York</v>
      </c>
      <c r="L16" t="s">
        <v>1444</v>
      </c>
      <c r="M16">
        <v>4</v>
      </c>
      <c r="N16" t="str">
        <f>VLOOKUP(M16, EducationLevel!$A$2:$B$6, 2, FALSE)</f>
        <v xml:space="preserve">Masters </v>
      </c>
      <c r="O16" t="s">
        <v>106</v>
      </c>
      <c r="P16" t="s">
        <v>32</v>
      </c>
      <c r="Q16" t="s">
        <v>25</v>
      </c>
      <c r="R16">
        <v>97126</v>
      </c>
      <c r="S16">
        <v>0</v>
      </c>
      <c r="T16" t="s">
        <v>7</v>
      </c>
      <c r="U16" s="1">
        <v>40923</v>
      </c>
      <c r="V16" t="s">
        <v>7</v>
      </c>
      <c r="W16">
        <v>10</v>
      </c>
      <c r="X16" s="1" t="str">
        <f t="shared" si="2"/>
        <v/>
      </c>
      <c r="Y16">
        <v>8</v>
      </c>
      <c r="Z16">
        <v>10</v>
      </c>
      <c r="AA16" s="1" t="str">
        <f t="shared" si="3"/>
        <v/>
      </c>
      <c r="AB16">
        <v>2</v>
      </c>
    </row>
    <row r="17" spans="1:28" x14ac:dyDescent="0.25">
      <c r="A17" t="s">
        <v>4244</v>
      </c>
      <c r="B17" t="s">
        <v>4243</v>
      </c>
      <c r="C17" t="s">
        <v>4242</v>
      </c>
      <c r="D17" t="str">
        <f t="shared" si="0"/>
        <v>Willetta Lurriman</v>
      </c>
      <c r="E17" t="s">
        <v>15</v>
      </c>
      <c r="F17">
        <v>42</v>
      </c>
      <c r="G17" t="s">
        <v>20</v>
      </c>
      <c r="H17" t="s">
        <v>13</v>
      </c>
      <c r="I17">
        <v>21</v>
      </c>
      <c r="J17" t="s">
        <v>86</v>
      </c>
      <c r="K17" t="str">
        <f t="shared" si="1"/>
        <v>Illinois</v>
      </c>
      <c r="L17" t="s">
        <v>11</v>
      </c>
      <c r="M17">
        <v>3</v>
      </c>
      <c r="N17" t="str">
        <f>VLOOKUP(M17, EducationLevel!$A$2:$B$6, 2, FALSE)</f>
        <v xml:space="preserve">Bachelors </v>
      </c>
      <c r="O17" t="s">
        <v>19</v>
      </c>
      <c r="P17" t="s">
        <v>255</v>
      </c>
      <c r="Q17" t="s">
        <v>8</v>
      </c>
      <c r="R17">
        <v>316208</v>
      </c>
      <c r="S17">
        <v>1</v>
      </c>
      <c r="T17" t="s">
        <v>7</v>
      </c>
      <c r="U17" s="1">
        <v>40925</v>
      </c>
      <c r="V17" t="s">
        <v>7</v>
      </c>
      <c r="W17">
        <v>10</v>
      </c>
      <c r="X17" s="1" t="str">
        <f t="shared" si="2"/>
        <v/>
      </c>
      <c r="Y17">
        <v>8</v>
      </c>
      <c r="Z17">
        <v>8</v>
      </c>
      <c r="AA17" s="1">
        <f t="shared" si="3"/>
        <v>41656</v>
      </c>
      <c r="AB17">
        <v>7</v>
      </c>
    </row>
    <row r="18" spans="1:28" x14ac:dyDescent="0.25">
      <c r="A18" t="s">
        <v>4241</v>
      </c>
      <c r="B18" t="s">
        <v>4240</v>
      </c>
      <c r="C18" t="s">
        <v>4239</v>
      </c>
      <c r="D18" t="str">
        <f t="shared" si="0"/>
        <v>Wendall Dryden</v>
      </c>
      <c r="E18" t="s">
        <v>21</v>
      </c>
      <c r="F18">
        <v>43</v>
      </c>
      <c r="G18" t="s">
        <v>20</v>
      </c>
      <c r="H18" t="s">
        <v>28</v>
      </c>
      <c r="I18">
        <v>27</v>
      </c>
      <c r="J18" t="s">
        <v>12</v>
      </c>
      <c r="K18" t="str">
        <f t="shared" si="1"/>
        <v>California</v>
      </c>
      <c r="L18" t="s">
        <v>1444</v>
      </c>
      <c r="M18">
        <v>3</v>
      </c>
      <c r="N18" t="str">
        <f>VLOOKUP(M18, EducationLevel!$A$2:$B$6, 2, FALSE)</f>
        <v xml:space="preserve">Bachelors </v>
      </c>
      <c r="O18" t="s">
        <v>27</v>
      </c>
      <c r="P18" t="s">
        <v>26</v>
      </c>
      <c r="Q18" t="s">
        <v>25</v>
      </c>
      <c r="R18">
        <v>128885</v>
      </c>
      <c r="S18">
        <v>0</v>
      </c>
      <c r="T18" t="s">
        <v>67</v>
      </c>
      <c r="U18" s="1">
        <v>40925</v>
      </c>
      <c r="V18" t="s">
        <v>7</v>
      </c>
      <c r="W18">
        <v>10</v>
      </c>
      <c r="X18" s="1" t="str">
        <f t="shared" si="2"/>
        <v/>
      </c>
      <c r="Y18">
        <v>1</v>
      </c>
      <c r="Z18">
        <v>10</v>
      </c>
      <c r="AA18" s="1" t="str">
        <f t="shared" si="3"/>
        <v/>
      </c>
      <c r="AB18">
        <v>2</v>
      </c>
    </row>
    <row r="19" spans="1:28" x14ac:dyDescent="0.25">
      <c r="A19" t="s">
        <v>4238</v>
      </c>
      <c r="B19" t="s">
        <v>4237</v>
      </c>
      <c r="C19" t="s">
        <v>4236</v>
      </c>
      <c r="D19" t="str">
        <f t="shared" si="0"/>
        <v>Cale Holston</v>
      </c>
      <c r="E19" t="s">
        <v>21</v>
      </c>
      <c r="F19">
        <v>43</v>
      </c>
      <c r="G19" t="s">
        <v>14</v>
      </c>
      <c r="H19" t="s">
        <v>28</v>
      </c>
      <c r="I19">
        <v>34</v>
      </c>
      <c r="J19" t="s">
        <v>46</v>
      </c>
      <c r="K19" t="str">
        <f t="shared" si="1"/>
        <v>New York</v>
      </c>
      <c r="L19" t="s">
        <v>117</v>
      </c>
      <c r="M19">
        <v>4</v>
      </c>
      <c r="N19" t="str">
        <f>VLOOKUP(M19, EducationLevel!$A$2:$B$6, 2, FALSE)</f>
        <v xml:space="preserve">Masters </v>
      </c>
      <c r="O19" t="s">
        <v>42</v>
      </c>
      <c r="P19" t="s">
        <v>26</v>
      </c>
      <c r="Q19" t="s">
        <v>8</v>
      </c>
      <c r="R19">
        <v>108315</v>
      </c>
      <c r="S19">
        <v>2</v>
      </c>
      <c r="T19" t="s">
        <v>7</v>
      </c>
      <c r="U19" s="1">
        <v>40925</v>
      </c>
      <c r="V19" t="s">
        <v>7</v>
      </c>
      <c r="W19">
        <v>10</v>
      </c>
      <c r="X19" s="1" t="str">
        <f t="shared" si="2"/>
        <v/>
      </c>
      <c r="Y19">
        <v>9</v>
      </c>
      <c r="Z19">
        <v>10</v>
      </c>
      <c r="AA19" s="1" t="str">
        <f t="shared" si="3"/>
        <v/>
      </c>
      <c r="AB19">
        <v>10</v>
      </c>
    </row>
    <row r="20" spans="1:28" x14ac:dyDescent="0.25">
      <c r="A20" t="s">
        <v>4235</v>
      </c>
      <c r="B20" t="s">
        <v>4234</v>
      </c>
      <c r="C20" t="s">
        <v>4233</v>
      </c>
      <c r="D20" t="str">
        <f t="shared" si="0"/>
        <v>Ernaline Napolione</v>
      </c>
      <c r="E20" t="s">
        <v>15</v>
      </c>
      <c r="F20">
        <v>45</v>
      </c>
      <c r="G20" t="s">
        <v>63</v>
      </c>
      <c r="H20" t="s">
        <v>13</v>
      </c>
      <c r="I20">
        <v>19</v>
      </c>
      <c r="J20" t="s">
        <v>46</v>
      </c>
      <c r="K20" t="str">
        <f t="shared" si="1"/>
        <v>New York</v>
      </c>
      <c r="L20" t="s">
        <v>1451</v>
      </c>
      <c r="M20">
        <v>1</v>
      </c>
      <c r="N20" t="str">
        <f>VLOOKUP(M20, EducationLevel!$A$2:$B$6, 2, FALSE)</f>
        <v>No Formal Qualifications</v>
      </c>
      <c r="O20" t="s">
        <v>10</v>
      </c>
      <c r="P20" t="s">
        <v>38</v>
      </c>
      <c r="Q20" t="s">
        <v>8</v>
      </c>
      <c r="R20">
        <v>136521</v>
      </c>
      <c r="S20">
        <v>1</v>
      </c>
      <c r="T20" t="s">
        <v>7</v>
      </c>
      <c r="U20" s="1">
        <v>40926</v>
      </c>
      <c r="V20" t="s">
        <v>7</v>
      </c>
      <c r="W20">
        <v>10</v>
      </c>
      <c r="X20" s="1" t="str">
        <f t="shared" si="2"/>
        <v/>
      </c>
      <c r="Y20">
        <v>3</v>
      </c>
      <c r="Z20">
        <v>6</v>
      </c>
      <c r="AA20" s="1">
        <f t="shared" si="3"/>
        <v>42387</v>
      </c>
      <c r="AB20">
        <v>1</v>
      </c>
    </row>
    <row r="21" spans="1:28" x14ac:dyDescent="0.25">
      <c r="A21" t="s">
        <v>4232</v>
      </c>
      <c r="B21" t="s">
        <v>4231</v>
      </c>
      <c r="C21" t="s">
        <v>4230</v>
      </c>
      <c r="D21" t="str">
        <f t="shared" si="0"/>
        <v>Charlena Severwright</v>
      </c>
      <c r="E21" t="s">
        <v>15</v>
      </c>
      <c r="F21">
        <v>38</v>
      </c>
      <c r="G21" t="s">
        <v>20</v>
      </c>
      <c r="H21" t="s">
        <v>28</v>
      </c>
      <c r="I21">
        <v>1</v>
      </c>
      <c r="J21" t="s">
        <v>12</v>
      </c>
      <c r="K21" t="str">
        <f t="shared" si="1"/>
        <v>California</v>
      </c>
      <c r="L21" t="s">
        <v>117</v>
      </c>
      <c r="M21">
        <v>1</v>
      </c>
      <c r="N21" t="str">
        <f>VLOOKUP(M21, EducationLevel!$A$2:$B$6, 2, FALSE)</f>
        <v>No Formal Qualifications</v>
      </c>
      <c r="O21" t="s">
        <v>113</v>
      </c>
      <c r="P21" t="s">
        <v>26</v>
      </c>
      <c r="Q21" t="s">
        <v>25</v>
      </c>
      <c r="R21">
        <v>151141</v>
      </c>
      <c r="S21">
        <v>0</v>
      </c>
      <c r="T21" t="s">
        <v>7</v>
      </c>
      <c r="U21" s="1">
        <v>40927</v>
      </c>
      <c r="V21" t="s">
        <v>7</v>
      </c>
      <c r="W21">
        <v>10</v>
      </c>
      <c r="X21" s="1" t="str">
        <f t="shared" si="2"/>
        <v/>
      </c>
      <c r="Y21">
        <v>3</v>
      </c>
      <c r="Z21">
        <v>6</v>
      </c>
      <c r="AA21" s="1">
        <f t="shared" si="3"/>
        <v>42388</v>
      </c>
      <c r="AB21">
        <v>9</v>
      </c>
    </row>
    <row r="22" spans="1:28" x14ac:dyDescent="0.25">
      <c r="A22" t="s">
        <v>4229</v>
      </c>
      <c r="B22" t="s">
        <v>2412</v>
      </c>
      <c r="C22" t="s">
        <v>4228</v>
      </c>
      <c r="D22" t="str">
        <f t="shared" si="0"/>
        <v>Zsa zsa Evered</v>
      </c>
      <c r="E22" t="s">
        <v>15</v>
      </c>
      <c r="F22">
        <v>39</v>
      </c>
      <c r="G22" t="s">
        <v>63</v>
      </c>
      <c r="H22" t="s">
        <v>28</v>
      </c>
      <c r="I22">
        <v>17</v>
      </c>
      <c r="J22" t="s">
        <v>12</v>
      </c>
      <c r="K22" t="str">
        <f t="shared" si="1"/>
        <v>California</v>
      </c>
      <c r="L22" t="s">
        <v>117</v>
      </c>
      <c r="M22">
        <v>2</v>
      </c>
      <c r="N22" t="str">
        <f>VLOOKUP(M22, EducationLevel!$A$2:$B$6, 2, FALSE)</f>
        <v xml:space="preserve">High School </v>
      </c>
      <c r="O22" t="s">
        <v>365</v>
      </c>
      <c r="P22" t="s">
        <v>26</v>
      </c>
      <c r="Q22" t="s">
        <v>8</v>
      </c>
      <c r="R22">
        <v>107863</v>
      </c>
      <c r="S22">
        <v>1</v>
      </c>
      <c r="T22" t="s">
        <v>67</v>
      </c>
      <c r="U22" s="1">
        <v>40927</v>
      </c>
      <c r="V22" t="s">
        <v>67</v>
      </c>
      <c r="W22">
        <v>8</v>
      </c>
      <c r="X22" s="1">
        <f t="shared" si="2"/>
        <v>43849</v>
      </c>
      <c r="Y22">
        <v>8</v>
      </c>
      <c r="Z22">
        <v>8</v>
      </c>
      <c r="AA22" s="1" t="str">
        <f t="shared" si="3"/>
        <v/>
      </c>
      <c r="AB22">
        <v>5</v>
      </c>
    </row>
    <row r="23" spans="1:28" x14ac:dyDescent="0.25">
      <c r="A23" t="s">
        <v>4227</v>
      </c>
      <c r="B23" t="s">
        <v>4226</v>
      </c>
      <c r="C23" t="s">
        <v>4225</v>
      </c>
      <c r="D23" t="str">
        <f t="shared" si="0"/>
        <v>Curcio Franek</v>
      </c>
      <c r="E23" t="s">
        <v>21</v>
      </c>
      <c r="F23">
        <v>33</v>
      </c>
      <c r="G23" t="s">
        <v>20</v>
      </c>
      <c r="H23" t="s">
        <v>122</v>
      </c>
      <c r="I23">
        <v>3</v>
      </c>
      <c r="J23" t="s">
        <v>12</v>
      </c>
      <c r="K23" t="str">
        <f t="shared" si="1"/>
        <v>California</v>
      </c>
      <c r="L23" t="s">
        <v>1444</v>
      </c>
      <c r="M23">
        <v>1</v>
      </c>
      <c r="N23" t="str">
        <f>VLOOKUP(M23, EducationLevel!$A$2:$B$6, 2, FALSE)</f>
        <v>No Formal Qualifications</v>
      </c>
      <c r="O23" t="s">
        <v>365</v>
      </c>
      <c r="P23" t="s">
        <v>121</v>
      </c>
      <c r="Q23" t="s">
        <v>82</v>
      </c>
      <c r="R23">
        <v>53616</v>
      </c>
      <c r="S23">
        <v>1</v>
      </c>
      <c r="T23" t="s">
        <v>67</v>
      </c>
      <c r="U23" s="1">
        <v>40927</v>
      </c>
      <c r="V23" t="s">
        <v>7</v>
      </c>
      <c r="W23">
        <v>10</v>
      </c>
      <c r="X23" s="1" t="str">
        <f t="shared" si="2"/>
        <v/>
      </c>
      <c r="Y23">
        <v>2</v>
      </c>
      <c r="Z23">
        <v>3</v>
      </c>
      <c r="AA23" s="1">
        <f t="shared" si="3"/>
        <v>43484</v>
      </c>
      <c r="AB23">
        <v>7</v>
      </c>
    </row>
    <row r="24" spans="1:28" x14ac:dyDescent="0.25">
      <c r="A24" t="s">
        <v>4224</v>
      </c>
      <c r="B24" t="s">
        <v>4223</v>
      </c>
      <c r="C24" t="s">
        <v>4222</v>
      </c>
      <c r="D24" t="str">
        <f t="shared" si="0"/>
        <v>Burnaby Guillet</v>
      </c>
      <c r="E24" t="s">
        <v>21</v>
      </c>
      <c r="F24">
        <v>36</v>
      </c>
      <c r="G24" t="s">
        <v>14</v>
      </c>
      <c r="H24" t="s">
        <v>13</v>
      </c>
      <c r="I24">
        <v>36</v>
      </c>
      <c r="J24" t="s">
        <v>86</v>
      </c>
      <c r="K24" t="str">
        <f t="shared" si="1"/>
        <v>Illinois</v>
      </c>
      <c r="L24" t="s">
        <v>117</v>
      </c>
      <c r="M24">
        <v>2</v>
      </c>
      <c r="N24" t="str">
        <f>VLOOKUP(M24, EducationLevel!$A$2:$B$6, 2, FALSE)</f>
        <v xml:space="preserve">High School </v>
      </c>
      <c r="O24" t="s">
        <v>19</v>
      </c>
      <c r="P24" t="s">
        <v>38</v>
      </c>
      <c r="Q24" t="s">
        <v>82</v>
      </c>
      <c r="R24">
        <v>61298</v>
      </c>
      <c r="S24">
        <v>1</v>
      </c>
      <c r="T24" t="s">
        <v>67</v>
      </c>
      <c r="U24" s="1">
        <v>40927</v>
      </c>
      <c r="V24" t="s">
        <v>7</v>
      </c>
      <c r="W24">
        <v>10</v>
      </c>
      <c r="X24" s="1" t="str">
        <f t="shared" si="2"/>
        <v/>
      </c>
      <c r="Y24">
        <v>3</v>
      </c>
      <c r="Z24">
        <v>9</v>
      </c>
      <c r="AA24" s="1">
        <f t="shared" si="3"/>
        <v>41293</v>
      </c>
      <c r="AB24">
        <v>3</v>
      </c>
    </row>
    <row r="25" spans="1:28" x14ac:dyDescent="0.25">
      <c r="A25" t="s">
        <v>4221</v>
      </c>
      <c r="B25" t="s">
        <v>4220</v>
      </c>
      <c r="C25" t="s">
        <v>4219</v>
      </c>
      <c r="D25" t="str">
        <f t="shared" si="0"/>
        <v>Elvira Ianelli</v>
      </c>
      <c r="E25" t="s">
        <v>15</v>
      </c>
      <c r="F25">
        <v>45</v>
      </c>
      <c r="G25" t="s">
        <v>20</v>
      </c>
      <c r="H25" t="s">
        <v>122</v>
      </c>
      <c r="I25">
        <v>34</v>
      </c>
      <c r="J25" t="s">
        <v>46</v>
      </c>
      <c r="K25" t="str">
        <f t="shared" si="1"/>
        <v>New York</v>
      </c>
      <c r="L25" t="s">
        <v>11</v>
      </c>
      <c r="M25">
        <v>2</v>
      </c>
      <c r="N25" t="str">
        <f>VLOOKUP(M25, EducationLevel!$A$2:$B$6, 2, FALSE)</f>
        <v xml:space="preserve">High School </v>
      </c>
      <c r="O25" t="s">
        <v>122</v>
      </c>
      <c r="P25" t="s">
        <v>121</v>
      </c>
      <c r="Q25" t="s">
        <v>82</v>
      </c>
      <c r="R25">
        <v>54132</v>
      </c>
      <c r="S25">
        <v>1</v>
      </c>
      <c r="T25" t="s">
        <v>67</v>
      </c>
      <c r="U25" s="1">
        <v>40928</v>
      </c>
      <c r="V25" t="s">
        <v>7</v>
      </c>
      <c r="W25">
        <v>10</v>
      </c>
      <c r="X25" s="1" t="str">
        <f t="shared" si="2"/>
        <v/>
      </c>
      <c r="Y25">
        <v>10</v>
      </c>
      <c r="Z25">
        <v>10</v>
      </c>
      <c r="AA25" s="1" t="str">
        <f t="shared" si="3"/>
        <v/>
      </c>
      <c r="AB25">
        <v>10</v>
      </c>
    </row>
    <row r="26" spans="1:28" x14ac:dyDescent="0.25">
      <c r="A26" t="s">
        <v>4218</v>
      </c>
      <c r="B26" t="s">
        <v>4217</v>
      </c>
      <c r="C26" t="s">
        <v>4216</v>
      </c>
      <c r="D26" t="str">
        <f t="shared" si="0"/>
        <v>Baxie Rising</v>
      </c>
      <c r="E26" t="s">
        <v>21</v>
      </c>
      <c r="F26">
        <v>30</v>
      </c>
      <c r="G26" t="s">
        <v>20</v>
      </c>
      <c r="H26" t="s">
        <v>13</v>
      </c>
      <c r="I26">
        <v>36</v>
      </c>
      <c r="J26" t="s">
        <v>12</v>
      </c>
      <c r="K26" t="str">
        <f t="shared" si="1"/>
        <v>California</v>
      </c>
      <c r="L26" t="s">
        <v>1471</v>
      </c>
      <c r="M26">
        <v>4</v>
      </c>
      <c r="N26" t="str">
        <f>VLOOKUP(M26, EducationLevel!$A$2:$B$6, 2, FALSE)</f>
        <v xml:space="preserve">Masters </v>
      </c>
      <c r="O26" t="s">
        <v>19</v>
      </c>
      <c r="P26" t="s">
        <v>255</v>
      </c>
      <c r="Q26" t="s">
        <v>8</v>
      </c>
      <c r="R26">
        <v>328415</v>
      </c>
      <c r="S26">
        <v>0</v>
      </c>
      <c r="T26" t="s">
        <v>7</v>
      </c>
      <c r="U26" s="1">
        <v>40928</v>
      </c>
      <c r="V26" t="s">
        <v>7</v>
      </c>
      <c r="W26">
        <v>10</v>
      </c>
      <c r="X26" s="1" t="str">
        <f t="shared" si="2"/>
        <v/>
      </c>
      <c r="Y26">
        <v>1</v>
      </c>
      <c r="Z26">
        <v>10</v>
      </c>
      <c r="AA26" s="1" t="str">
        <f t="shared" si="3"/>
        <v/>
      </c>
      <c r="AB26">
        <v>1</v>
      </c>
    </row>
    <row r="27" spans="1:28" x14ac:dyDescent="0.25">
      <c r="A27" t="s">
        <v>4215</v>
      </c>
      <c r="B27" t="s">
        <v>4214</v>
      </c>
      <c r="C27" t="s">
        <v>4213</v>
      </c>
      <c r="D27" t="str">
        <f t="shared" si="0"/>
        <v>Gifford Poynser</v>
      </c>
      <c r="E27" t="s">
        <v>34</v>
      </c>
      <c r="F27">
        <v>48</v>
      </c>
      <c r="G27" t="s">
        <v>20</v>
      </c>
      <c r="H27" t="s">
        <v>13</v>
      </c>
      <c r="I27">
        <v>37</v>
      </c>
      <c r="J27" t="s">
        <v>12</v>
      </c>
      <c r="K27" t="str">
        <f t="shared" si="1"/>
        <v>California</v>
      </c>
      <c r="L27" t="s">
        <v>117</v>
      </c>
      <c r="M27">
        <v>3</v>
      </c>
      <c r="N27" t="str">
        <f>VLOOKUP(M27, EducationLevel!$A$2:$B$6, 2, FALSE)</f>
        <v xml:space="preserve">Bachelors </v>
      </c>
      <c r="O27" t="s">
        <v>10</v>
      </c>
      <c r="P27" t="s">
        <v>72</v>
      </c>
      <c r="Q27" t="s">
        <v>25</v>
      </c>
      <c r="R27">
        <v>145337</v>
      </c>
      <c r="S27">
        <v>0</v>
      </c>
      <c r="T27" t="s">
        <v>7</v>
      </c>
      <c r="U27" s="1">
        <v>40929</v>
      </c>
      <c r="V27" t="s">
        <v>7</v>
      </c>
      <c r="W27">
        <v>10</v>
      </c>
      <c r="X27" s="1" t="str">
        <f t="shared" si="2"/>
        <v/>
      </c>
      <c r="Y27">
        <v>10</v>
      </c>
      <c r="Z27">
        <v>10</v>
      </c>
      <c r="AA27" s="1" t="str">
        <f t="shared" si="3"/>
        <v/>
      </c>
      <c r="AB27">
        <v>0</v>
      </c>
    </row>
    <row r="28" spans="1:28" x14ac:dyDescent="0.25">
      <c r="A28" t="s">
        <v>4212</v>
      </c>
      <c r="B28" t="s">
        <v>3191</v>
      </c>
      <c r="C28" t="s">
        <v>4211</v>
      </c>
      <c r="D28" t="str">
        <f t="shared" si="0"/>
        <v>Rickey Shere</v>
      </c>
      <c r="E28" t="s">
        <v>21</v>
      </c>
      <c r="F28">
        <v>33</v>
      </c>
      <c r="G28" t="s">
        <v>20</v>
      </c>
      <c r="H28" t="s">
        <v>28</v>
      </c>
      <c r="I28">
        <v>41</v>
      </c>
      <c r="J28" t="s">
        <v>12</v>
      </c>
      <c r="K28" t="str">
        <f t="shared" si="1"/>
        <v>California</v>
      </c>
      <c r="L28" t="s">
        <v>1451</v>
      </c>
      <c r="M28">
        <v>2</v>
      </c>
      <c r="N28" t="str">
        <f>VLOOKUP(M28, EducationLevel!$A$2:$B$6, 2, FALSE)</f>
        <v xml:space="preserve">High School </v>
      </c>
      <c r="O28" t="s">
        <v>27</v>
      </c>
      <c r="P28" t="s">
        <v>26</v>
      </c>
      <c r="Q28" t="s">
        <v>8</v>
      </c>
      <c r="R28">
        <v>71201</v>
      </c>
      <c r="S28">
        <v>2</v>
      </c>
      <c r="T28" t="s">
        <v>7</v>
      </c>
      <c r="U28" s="1">
        <v>40932</v>
      </c>
      <c r="V28" t="s">
        <v>7</v>
      </c>
      <c r="W28">
        <v>10</v>
      </c>
      <c r="X28" s="1" t="str">
        <f t="shared" si="2"/>
        <v/>
      </c>
      <c r="Y28">
        <v>8</v>
      </c>
      <c r="Z28">
        <v>10</v>
      </c>
      <c r="AA28" s="1" t="str">
        <f t="shared" si="3"/>
        <v/>
      </c>
      <c r="AB28">
        <v>4</v>
      </c>
    </row>
    <row r="29" spans="1:28" x14ac:dyDescent="0.25">
      <c r="A29" t="s">
        <v>4210</v>
      </c>
      <c r="B29" t="s">
        <v>4209</v>
      </c>
      <c r="C29" t="s">
        <v>4208</v>
      </c>
      <c r="D29" t="str">
        <f t="shared" si="0"/>
        <v>Collen Sedman</v>
      </c>
      <c r="E29" t="s">
        <v>15</v>
      </c>
      <c r="F29">
        <v>31</v>
      </c>
      <c r="G29" t="s">
        <v>14</v>
      </c>
      <c r="H29" t="s">
        <v>122</v>
      </c>
      <c r="I29">
        <v>25</v>
      </c>
      <c r="J29" t="s">
        <v>46</v>
      </c>
      <c r="K29" t="str">
        <f t="shared" si="1"/>
        <v>New York</v>
      </c>
      <c r="L29" t="s">
        <v>1471</v>
      </c>
      <c r="M29">
        <v>2</v>
      </c>
      <c r="N29" t="str">
        <f>VLOOKUP(M29, EducationLevel!$A$2:$B$6, 2, FALSE)</f>
        <v xml:space="preserve">High School </v>
      </c>
      <c r="O29" t="s">
        <v>42</v>
      </c>
      <c r="P29" t="s">
        <v>121</v>
      </c>
      <c r="Q29" t="s">
        <v>82</v>
      </c>
      <c r="R29">
        <v>55682</v>
      </c>
      <c r="S29">
        <v>1</v>
      </c>
      <c r="T29" t="s">
        <v>7</v>
      </c>
      <c r="U29" s="1">
        <v>40933</v>
      </c>
      <c r="V29" t="s">
        <v>7</v>
      </c>
      <c r="W29">
        <v>10</v>
      </c>
      <c r="X29" s="1" t="str">
        <f t="shared" si="2"/>
        <v/>
      </c>
      <c r="Y29">
        <v>0</v>
      </c>
      <c r="Z29">
        <v>2</v>
      </c>
      <c r="AA29" s="1">
        <f t="shared" si="3"/>
        <v>43855</v>
      </c>
      <c r="AB29">
        <v>0</v>
      </c>
    </row>
    <row r="30" spans="1:28" x14ac:dyDescent="0.25">
      <c r="A30" t="s">
        <v>4207</v>
      </c>
      <c r="B30" t="s">
        <v>3718</v>
      </c>
      <c r="C30" t="s">
        <v>4206</v>
      </c>
      <c r="D30" t="str">
        <f t="shared" si="0"/>
        <v>Bertram Doleman</v>
      </c>
      <c r="E30" t="s">
        <v>21</v>
      </c>
      <c r="F30">
        <v>40</v>
      </c>
      <c r="G30" t="s">
        <v>20</v>
      </c>
      <c r="H30" t="s">
        <v>28</v>
      </c>
      <c r="I30">
        <v>35</v>
      </c>
      <c r="J30" t="s">
        <v>46</v>
      </c>
      <c r="K30" t="str">
        <f t="shared" si="1"/>
        <v>New York</v>
      </c>
      <c r="L30" t="s">
        <v>117</v>
      </c>
      <c r="M30">
        <v>2</v>
      </c>
      <c r="N30" t="str">
        <f>VLOOKUP(M30, EducationLevel!$A$2:$B$6, 2, FALSE)</f>
        <v xml:space="preserve">High School </v>
      </c>
      <c r="O30" t="s">
        <v>27</v>
      </c>
      <c r="P30" t="s">
        <v>68</v>
      </c>
      <c r="Q30" t="s">
        <v>8</v>
      </c>
      <c r="R30">
        <v>63455</v>
      </c>
      <c r="S30">
        <v>1</v>
      </c>
      <c r="T30" t="s">
        <v>67</v>
      </c>
      <c r="U30" s="1">
        <v>40934</v>
      </c>
      <c r="V30" t="s">
        <v>7</v>
      </c>
      <c r="W30">
        <v>10</v>
      </c>
      <c r="X30" s="1" t="str">
        <f t="shared" si="2"/>
        <v/>
      </c>
      <c r="Y30">
        <v>4</v>
      </c>
      <c r="Z30">
        <v>8</v>
      </c>
      <c r="AA30" s="1">
        <f t="shared" si="3"/>
        <v>41665</v>
      </c>
      <c r="AB30">
        <v>7</v>
      </c>
    </row>
    <row r="31" spans="1:28" x14ac:dyDescent="0.25">
      <c r="A31" t="s">
        <v>4205</v>
      </c>
      <c r="B31" t="s">
        <v>4204</v>
      </c>
      <c r="C31" t="s">
        <v>3003</v>
      </c>
      <c r="D31" t="str">
        <f t="shared" si="0"/>
        <v>Bessie Bellson</v>
      </c>
      <c r="E31" t="s">
        <v>15</v>
      </c>
      <c r="F31">
        <v>47</v>
      </c>
      <c r="G31" t="s">
        <v>63</v>
      </c>
      <c r="H31" t="s">
        <v>28</v>
      </c>
      <c r="I31">
        <v>21</v>
      </c>
      <c r="J31" t="s">
        <v>12</v>
      </c>
      <c r="K31" t="str">
        <f t="shared" si="1"/>
        <v>California</v>
      </c>
      <c r="L31" t="s">
        <v>117</v>
      </c>
      <c r="M31">
        <v>3</v>
      </c>
      <c r="N31" t="str">
        <f>VLOOKUP(M31, EducationLevel!$A$2:$B$6, 2, FALSE)</f>
        <v xml:space="preserve">Bachelors </v>
      </c>
      <c r="O31" t="s">
        <v>113</v>
      </c>
      <c r="P31" t="s">
        <v>26</v>
      </c>
      <c r="Q31" t="s">
        <v>25</v>
      </c>
      <c r="R31">
        <v>65626</v>
      </c>
      <c r="S31">
        <v>0</v>
      </c>
      <c r="T31" t="s">
        <v>7</v>
      </c>
      <c r="U31" s="1">
        <v>40935</v>
      </c>
      <c r="V31" t="s">
        <v>7</v>
      </c>
      <c r="W31">
        <v>10</v>
      </c>
      <c r="X31" s="1" t="str">
        <f t="shared" si="2"/>
        <v/>
      </c>
      <c r="Y31">
        <v>2</v>
      </c>
      <c r="Z31">
        <v>5</v>
      </c>
      <c r="AA31" s="1">
        <f t="shared" si="3"/>
        <v>42762</v>
      </c>
      <c r="AB31">
        <v>1</v>
      </c>
    </row>
    <row r="32" spans="1:28" x14ac:dyDescent="0.25">
      <c r="A32" t="s">
        <v>4203</v>
      </c>
      <c r="B32" t="s">
        <v>4202</v>
      </c>
      <c r="C32" t="s">
        <v>4201</v>
      </c>
      <c r="D32" t="str">
        <f t="shared" si="0"/>
        <v>Joyce Goor</v>
      </c>
      <c r="E32" t="s">
        <v>15</v>
      </c>
      <c r="F32">
        <v>30</v>
      </c>
      <c r="G32" t="s">
        <v>63</v>
      </c>
      <c r="H32" t="s">
        <v>13</v>
      </c>
      <c r="I32">
        <v>44</v>
      </c>
      <c r="J32" t="s">
        <v>12</v>
      </c>
      <c r="K32" t="str">
        <f t="shared" si="1"/>
        <v>California</v>
      </c>
      <c r="L32" t="s">
        <v>11</v>
      </c>
      <c r="M32">
        <v>1</v>
      </c>
      <c r="N32" t="str">
        <f>VLOOKUP(M32, EducationLevel!$A$2:$B$6, 2, FALSE)</f>
        <v>No Formal Qualifications</v>
      </c>
      <c r="O32" t="s">
        <v>10</v>
      </c>
      <c r="P32" t="s">
        <v>38</v>
      </c>
      <c r="Q32" t="s">
        <v>25</v>
      </c>
      <c r="R32">
        <v>68508</v>
      </c>
      <c r="S32">
        <v>0</v>
      </c>
      <c r="T32" t="s">
        <v>67</v>
      </c>
      <c r="U32" s="1">
        <v>40936</v>
      </c>
      <c r="V32" t="s">
        <v>67</v>
      </c>
      <c r="W32">
        <v>5</v>
      </c>
      <c r="X32" s="1">
        <f t="shared" si="2"/>
        <v>42763</v>
      </c>
      <c r="Y32">
        <v>4</v>
      </c>
      <c r="Z32">
        <v>4</v>
      </c>
      <c r="AA32" s="1">
        <f t="shared" si="3"/>
        <v>43128</v>
      </c>
      <c r="AB32">
        <v>4</v>
      </c>
    </row>
    <row r="33" spans="1:28" x14ac:dyDescent="0.25">
      <c r="A33" t="s">
        <v>4200</v>
      </c>
      <c r="B33" t="s">
        <v>4199</v>
      </c>
      <c r="C33" t="s">
        <v>4198</v>
      </c>
      <c r="D33" t="str">
        <f t="shared" si="0"/>
        <v>Claresta Impy</v>
      </c>
      <c r="E33" t="s">
        <v>15</v>
      </c>
      <c r="F33">
        <v>32</v>
      </c>
      <c r="G33" t="s">
        <v>20</v>
      </c>
      <c r="H33" t="s">
        <v>13</v>
      </c>
      <c r="I33">
        <v>22</v>
      </c>
      <c r="J33" t="s">
        <v>86</v>
      </c>
      <c r="K33" t="str">
        <f t="shared" si="1"/>
        <v>Illinois</v>
      </c>
      <c r="L33" t="s">
        <v>117</v>
      </c>
      <c r="M33">
        <v>2</v>
      </c>
      <c r="N33" t="str">
        <f>VLOOKUP(M33, EducationLevel!$A$2:$B$6, 2, FALSE)</f>
        <v xml:space="preserve">High School </v>
      </c>
      <c r="O33" t="s">
        <v>106</v>
      </c>
      <c r="P33" t="s">
        <v>9</v>
      </c>
      <c r="Q33" t="s">
        <v>8</v>
      </c>
      <c r="R33">
        <v>75821</v>
      </c>
      <c r="S33">
        <v>1</v>
      </c>
      <c r="T33" t="s">
        <v>7</v>
      </c>
      <c r="U33" s="1">
        <v>40938</v>
      </c>
      <c r="V33" t="s">
        <v>7</v>
      </c>
      <c r="W33">
        <v>10</v>
      </c>
      <c r="X33" s="1" t="str">
        <f t="shared" si="2"/>
        <v/>
      </c>
      <c r="Y33">
        <v>1</v>
      </c>
      <c r="Z33">
        <v>5</v>
      </c>
      <c r="AA33" s="1">
        <f t="shared" si="3"/>
        <v>42765</v>
      </c>
      <c r="AB33">
        <v>1</v>
      </c>
    </row>
    <row r="34" spans="1:28" x14ac:dyDescent="0.25">
      <c r="A34" t="s">
        <v>4197</v>
      </c>
      <c r="B34" t="s">
        <v>4196</v>
      </c>
      <c r="C34" t="s">
        <v>4195</v>
      </c>
      <c r="D34" t="str">
        <f t="shared" si="0"/>
        <v>Rossie Everleigh</v>
      </c>
      <c r="E34" t="s">
        <v>21</v>
      </c>
      <c r="F34">
        <v>44</v>
      </c>
      <c r="G34" t="s">
        <v>20</v>
      </c>
      <c r="H34" t="s">
        <v>28</v>
      </c>
      <c r="I34">
        <v>40</v>
      </c>
      <c r="J34" t="s">
        <v>46</v>
      </c>
      <c r="K34" t="str">
        <f t="shared" si="1"/>
        <v>New York</v>
      </c>
      <c r="L34" t="s">
        <v>117</v>
      </c>
      <c r="M34">
        <v>2</v>
      </c>
      <c r="N34" t="str">
        <f>VLOOKUP(M34, EducationLevel!$A$2:$B$6, 2, FALSE)</f>
        <v xml:space="preserve">High School </v>
      </c>
      <c r="O34" t="s">
        <v>113</v>
      </c>
      <c r="P34" t="s">
        <v>495</v>
      </c>
      <c r="Q34" t="s">
        <v>82</v>
      </c>
      <c r="R34">
        <v>285620</v>
      </c>
      <c r="S34">
        <v>1</v>
      </c>
      <c r="T34" t="s">
        <v>7</v>
      </c>
      <c r="U34" s="1">
        <v>40938</v>
      </c>
      <c r="V34" t="s">
        <v>7</v>
      </c>
      <c r="W34">
        <v>10</v>
      </c>
      <c r="X34" s="1" t="str">
        <f t="shared" si="2"/>
        <v/>
      </c>
      <c r="Y34">
        <v>6</v>
      </c>
      <c r="Z34">
        <v>8</v>
      </c>
      <c r="AA34" s="1">
        <f t="shared" si="3"/>
        <v>41669</v>
      </c>
      <c r="AB34">
        <v>4</v>
      </c>
    </row>
    <row r="35" spans="1:28" x14ac:dyDescent="0.25">
      <c r="A35" t="s">
        <v>4194</v>
      </c>
      <c r="B35" t="s">
        <v>4193</v>
      </c>
      <c r="C35" t="s">
        <v>3154</v>
      </c>
      <c r="D35" t="str">
        <f t="shared" si="0"/>
        <v>Elora Bentjens</v>
      </c>
      <c r="E35" t="s">
        <v>15</v>
      </c>
      <c r="F35">
        <v>48</v>
      </c>
      <c r="G35" t="s">
        <v>20</v>
      </c>
      <c r="H35" t="s">
        <v>13</v>
      </c>
      <c r="I35">
        <v>17</v>
      </c>
      <c r="J35" t="s">
        <v>12</v>
      </c>
      <c r="K35" t="str">
        <f t="shared" si="1"/>
        <v>California</v>
      </c>
      <c r="L35" t="s">
        <v>11</v>
      </c>
      <c r="M35">
        <v>3</v>
      </c>
      <c r="N35" t="str">
        <f>VLOOKUP(M35, EducationLevel!$A$2:$B$6, 2, FALSE)</f>
        <v xml:space="preserve">Bachelors </v>
      </c>
      <c r="O35" t="s">
        <v>19</v>
      </c>
      <c r="P35" t="s">
        <v>38</v>
      </c>
      <c r="Q35" t="s">
        <v>25</v>
      </c>
      <c r="R35">
        <v>65860</v>
      </c>
      <c r="S35">
        <v>0</v>
      </c>
      <c r="T35" t="s">
        <v>7</v>
      </c>
      <c r="U35" s="1">
        <v>40940</v>
      </c>
      <c r="V35" t="s">
        <v>7</v>
      </c>
      <c r="W35">
        <v>10</v>
      </c>
      <c r="X35" s="1" t="str">
        <f t="shared" si="2"/>
        <v/>
      </c>
      <c r="Y35">
        <v>6</v>
      </c>
      <c r="Z35">
        <v>7</v>
      </c>
      <c r="AA35" s="1">
        <f t="shared" si="3"/>
        <v>42036</v>
      </c>
      <c r="AB35">
        <v>1</v>
      </c>
    </row>
    <row r="36" spans="1:28" x14ac:dyDescent="0.25">
      <c r="A36" t="s">
        <v>4192</v>
      </c>
      <c r="B36" t="s">
        <v>4191</v>
      </c>
      <c r="C36" t="s">
        <v>4190</v>
      </c>
      <c r="D36" t="str">
        <f t="shared" si="0"/>
        <v>Koenraad Nannizzi</v>
      </c>
      <c r="E36" t="s">
        <v>21</v>
      </c>
      <c r="F36">
        <v>47</v>
      </c>
      <c r="G36" t="s">
        <v>20</v>
      </c>
      <c r="H36" t="s">
        <v>13</v>
      </c>
      <c r="I36">
        <v>41</v>
      </c>
      <c r="J36" t="s">
        <v>46</v>
      </c>
      <c r="K36" t="str">
        <f t="shared" si="1"/>
        <v>New York</v>
      </c>
      <c r="L36" t="s">
        <v>1471</v>
      </c>
      <c r="M36">
        <v>1</v>
      </c>
      <c r="N36" t="str">
        <f>VLOOKUP(M36, EducationLevel!$A$2:$B$6, 2, FALSE)</f>
        <v>No Formal Qualifications</v>
      </c>
      <c r="O36" t="s">
        <v>10</v>
      </c>
      <c r="P36" t="s">
        <v>9</v>
      </c>
      <c r="Q36" t="s">
        <v>8</v>
      </c>
      <c r="R36">
        <v>40786</v>
      </c>
      <c r="S36">
        <v>0</v>
      </c>
      <c r="T36" t="s">
        <v>7</v>
      </c>
      <c r="U36" s="1">
        <v>40940</v>
      </c>
      <c r="V36" t="s">
        <v>7</v>
      </c>
      <c r="W36">
        <v>10</v>
      </c>
      <c r="X36" s="1" t="str">
        <f t="shared" si="2"/>
        <v/>
      </c>
      <c r="Y36">
        <v>3</v>
      </c>
      <c r="Z36">
        <v>5</v>
      </c>
      <c r="AA36" s="1">
        <f t="shared" si="3"/>
        <v>42767</v>
      </c>
      <c r="AB36">
        <v>5</v>
      </c>
    </row>
    <row r="37" spans="1:28" x14ac:dyDescent="0.25">
      <c r="A37" t="s">
        <v>4189</v>
      </c>
      <c r="B37" t="s">
        <v>1670</v>
      </c>
      <c r="C37" t="s">
        <v>4188</v>
      </c>
      <c r="D37" t="str">
        <f t="shared" si="0"/>
        <v>Dorise Klishin</v>
      </c>
      <c r="E37" t="s">
        <v>15</v>
      </c>
      <c r="F37">
        <v>31</v>
      </c>
      <c r="G37" t="s">
        <v>20</v>
      </c>
      <c r="H37" t="s">
        <v>13</v>
      </c>
      <c r="I37">
        <v>20</v>
      </c>
      <c r="J37" t="s">
        <v>12</v>
      </c>
      <c r="K37" t="str">
        <f t="shared" si="1"/>
        <v>California</v>
      </c>
      <c r="L37" t="s">
        <v>117</v>
      </c>
      <c r="M37">
        <v>2</v>
      </c>
      <c r="N37" t="str">
        <f>VLOOKUP(M37, EducationLevel!$A$2:$B$6, 2, FALSE)</f>
        <v xml:space="preserve">High School </v>
      </c>
      <c r="O37" t="s">
        <v>10</v>
      </c>
      <c r="P37" t="s">
        <v>38</v>
      </c>
      <c r="Q37" t="s">
        <v>25</v>
      </c>
      <c r="R37">
        <v>59697</v>
      </c>
      <c r="S37">
        <v>0</v>
      </c>
      <c r="T37" t="s">
        <v>67</v>
      </c>
      <c r="U37" s="1">
        <v>40941</v>
      </c>
      <c r="V37" t="s">
        <v>67</v>
      </c>
      <c r="W37">
        <v>7</v>
      </c>
      <c r="X37" s="1">
        <f t="shared" si="2"/>
        <v>43498</v>
      </c>
      <c r="Y37">
        <v>5</v>
      </c>
      <c r="Z37">
        <v>6</v>
      </c>
      <c r="AA37" s="1">
        <f t="shared" si="3"/>
        <v>42402</v>
      </c>
      <c r="AB37">
        <v>0</v>
      </c>
    </row>
    <row r="38" spans="1:28" x14ac:dyDescent="0.25">
      <c r="A38" t="s">
        <v>4187</v>
      </c>
      <c r="B38" t="s">
        <v>4186</v>
      </c>
      <c r="C38" t="s">
        <v>4185</v>
      </c>
      <c r="D38" t="str">
        <f t="shared" si="0"/>
        <v>Gayle Riseley</v>
      </c>
      <c r="E38" t="s">
        <v>15</v>
      </c>
      <c r="F38">
        <v>32</v>
      </c>
      <c r="G38" t="s">
        <v>14</v>
      </c>
      <c r="H38" t="s">
        <v>13</v>
      </c>
      <c r="I38">
        <v>12</v>
      </c>
      <c r="J38" t="s">
        <v>46</v>
      </c>
      <c r="K38" t="str">
        <f t="shared" si="1"/>
        <v>New York</v>
      </c>
      <c r="L38" t="s">
        <v>11</v>
      </c>
      <c r="M38">
        <v>3</v>
      </c>
      <c r="N38" t="str">
        <f>VLOOKUP(M38, EducationLevel!$A$2:$B$6, 2, FALSE)</f>
        <v xml:space="preserve">Bachelors </v>
      </c>
      <c r="O38" t="s">
        <v>10</v>
      </c>
      <c r="P38" t="s">
        <v>255</v>
      </c>
      <c r="Q38" t="s">
        <v>8</v>
      </c>
      <c r="R38">
        <v>316725</v>
      </c>
      <c r="S38">
        <v>1</v>
      </c>
      <c r="T38" t="s">
        <v>7</v>
      </c>
      <c r="U38" s="1">
        <v>40941</v>
      </c>
      <c r="V38" t="s">
        <v>7</v>
      </c>
      <c r="W38">
        <v>10</v>
      </c>
      <c r="X38" s="1" t="str">
        <f t="shared" si="2"/>
        <v/>
      </c>
      <c r="Y38">
        <v>6</v>
      </c>
      <c r="Z38">
        <v>10</v>
      </c>
      <c r="AA38" s="1" t="str">
        <f t="shared" si="3"/>
        <v/>
      </c>
      <c r="AB38">
        <v>2</v>
      </c>
    </row>
    <row r="39" spans="1:28" x14ac:dyDescent="0.25">
      <c r="A39" t="s">
        <v>4184</v>
      </c>
      <c r="B39" t="s">
        <v>4183</v>
      </c>
      <c r="C39" t="s">
        <v>4182</v>
      </c>
      <c r="D39" t="str">
        <f t="shared" si="0"/>
        <v>Staci Leith</v>
      </c>
      <c r="E39" t="s">
        <v>15</v>
      </c>
      <c r="F39">
        <v>28</v>
      </c>
      <c r="G39" t="s">
        <v>20</v>
      </c>
      <c r="H39" t="s">
        <v>13</v>
      </c>
      <c r="I39">
        <v>14</v>
      </c>
      <c r="J39" t="s">
        <v>86</v>
      </c>
      <c r="K39" t="str">
        <f t="shared" si="1"/>
        <v>Illinois</v>
      </c>
      <c r="L39" t="s">
        <v>117</v>
      </c>
      <c r="M39">
        <v>2</v>
      </c>
      <c r="N39" t="str">
        <f>VLOOKUP(M39, EducationLevel!$A$2:$B$6, 2, FALSE)</f>
        <v xml:space="preserve">High School </v>
      </c>
      <c r="O39" t="s">
        <v>33</v>
      </c>
      <c r="P39" t="s">
        <v>38</v>
      </c>
      <c r="Q39" t="s">
        <v>82</v>
      </c>
      <c r="R39">
        <v>105984</v>
      </c>
      <c r="S39">
        <v>2</v>
      </c>
      <c r="T39" t="s">
        <v>67</v>
      </c>
      <c r="U39" s="1">
        <v>40943</v>
      </c>
      <c r="V39" t="s">
        <v>7</v>
      </c>
      <c r="W39">
        <v>10</v>
      </c>
      <c r="X39" s="1" t="str">
        <f t="shared" si="2"/>
        <v/>
      </c>
      <c r="Y39">
        <v>7</v>
      </c>
      <c r="Z39">
        <v>9</v>
      </c>
      <c r="AA39" s="1">
        <f t="shared" si="3"/>
        <v>41309</v>
      </c>
      <c r="AB39">
        <v>10</v>
      </c>
    </row>
    <row r="40" spans="1:28" x14ac:dyDescent="0.25">
      <c r="A40" t="s">
        <v>4181</v>
      </c>
      <c r="B40" t="s">
        <v>4180</v>
      </c>
      <c r="C40" t="s">
        <v>4179</v>
      </c>
      <c r="D40" t="str">
        <f t="shared" si="0"/>
        <v>Pasquale Abreheart</v>
      </c>
      <c r="E40" t="s">
        <v>21</v>
      </c>
      <c r="F40">
        <v>32</v>
      </c>
      <c r="G40" t="s">
        <v>20</v>
      </c>
      <c r="H40" t="s">
        <v>13</v>
      </c>
      <c r="I40">
        <v>15</v>
      </c>
      <c r="J40" t="s">
        <v>12</v>
      </c>
      <c r="K40" t="str">
        <f t="shared" si="1"/>
        <v>California</v>
      </c>
      <c r="L40" t="s">
        <v>1444</v>
      </c>
      <c r="M40">
        <v>3</v>
      </c>
      <c r="N40" t="str">
        <f>VLOOKUP(M40, EducationLevel!$A$2:$B$6, 2, FALSE)</f>
        <v xml:space="preserve">Bachelors </v>
      </c>
      <c r="O40" t="s">
        <v>106</v>
      </c>
      <c r="P40" t="s">
        <v>102</v>
      </c>
      <c r="Q40" t="s">
        <v>8</v>
      </c>
      <c r="R40">
        <v>393294</v>
      </c>
      <c r="S40">
        <v>1</v>
      </c>
      <c r="T40" t="s">
        <v>7</v>
      </c>
      <c r="U40" s="1">
        <v>40943</v>
      </c>
      <c r="V40" t="s">
        <v>7</v>
      </c>
      <c r="W40">
        <v>10</v>
      </c>
      <c r="X40" s="1" t="str">
        <f t="shared" si="2"/>
        <v/>
      </c>
      <c r="Y40">
        <v>2</v>
      </c>
      <c r="Z40">
        <v>2</v>
      </c>
      <c r="AA40" s="1">
        <f t="shared" si="3"/>
        <v>43865</v>
      </c>
      <c r="AB40">
        <v>2</v>
      </c>
    </row>
    <row r="41" spans="1:28" x14ac:dyDescent="0.25">
      <c r="A41" t="s">
        <v>4178</v>
      </c>
      <c r="B41" t="s">
        <v>4177</v>
      </c>
      <c r="C41" t="s">
        <v>4176</v>
      </c>
      <c r="D41" t="str">
        <f t="shared" si="0"/>
        <v>Alaine Hinrichsen</v>
      </c>
      <c r="E41" t="s">
        <v>15</v>
      </c>
      <c r="F41">
        <v>41</v>
      </c>
      <c r="G41" t="s">
        <v>63</v>
      </c>
      <c r="H41" t="s">
        <v>13</v>
      </c>
      <c r="I41">
        <v>7</v>
      </c>
      <c r="J41" t="s">
        <v>12</v>
      </c>
      <c r="K41" t="str">
        <f t="shared" si="1"/>
        <v>California</v>
      </c>
      <c r="L41" t="s">
        <v>11</v>
      </c>
      <c r="M41">
        <v>1</v>
      </c>
      <c r="N41" t="str">
        <f>VLOOKUP(M41, EducationLevel!$A$2:$B$6, 2, FALSE)</f>
        <v>No Formal Qualifications</v>
      </c>
      <c r="O41" t="s">
        <v>33</v>
      </c>
      <c r="P41" t="s">
        <v>72</v>
      </c>
      <c r="Q41" t="s">
        <v>25</v>
      </c>
      <c r="R41">
        <v>107008</v>
      </c>
      <c r="S41">
        <v>0</v>
      </c>
      <c r="T41" t="s">
        <v>7</v>
      </c>
      <c r="U41" s="1">
        <v>40944</v>
      </c>
      <c r="V41" t="s">
        <v>7</v>
      </c>
      <c r="W41">
        <v>10</v>
      </c>
      <c r="X41" s="1" t="str">
        <f t="shared" si="2"/>
        <v/>
      </c>
      <c r="Y41">
        <v>9</v>
      </c>
      <c r="Z41">
        <v>10</v>
      </c>
      <c r="AA41" s="1" t="str">
        <f t="shared" si="3"/>
        <v/>
      </c>
      <c r="AB41">
        <v>9</v>
      </c>
    </row>
    <row r="42" spans="1:28" x14ac:dyDescent="0.25">
      <c r="A42" t="s">
        <v>4175</v>
      </c>
      <c r="B42" t="s">
        <v>4174</v>
      </c>
      <c r="C42" t="s">
        <v>4173</v>
      </c>
      <c r="D42" t="str">
        <f t="shared" si="0"/>
        <v>Dyana Gallie</v>
      </c>
      <c r="E42" t="s">
        <v>15</v>
      </c>
      <c r="F42">
        <v>34</v>
      </c>
      <c r="G42" t="s">
        <v>20</v>
      </c>
      <c r="H42" t="s">
        <v>13</v>
      </c>
      <c r="I42">
        <v>5</v>
      </c>
      <c r="J42" t="s">
        <v>12</v>
      </c>
      <c r="K42" t="str">
        <f t="shared" si="1"/>
        <v>California</v>
      </c>
      <c r="L42" t="s">
        <v>117</v>
      </c>
      <c r="M42">
        <v>1</v>
      </c>
      <c r="N42" t="str">
        <f>VLOOKUP(M42, EducationLevel!$A$2:$B$6, 2, FALSE)</f>
        <v>No Formal Qualifications</v>
      </c>
      <c r="O42" t="s">
        <v>19</v>
      </c>
      <c r="P42" t="s">
        <v>9</v>
      </c>
      <c r="Q42" t="s">
        <v>25</v>
      </c>
      <c r="R42">
        <v>127432</v>
      </c>
      <c r="S42">
        <v>0</v>
      </c>
      <c r="T42" t="s">
        <v>67</v>
      </c>
      <c r="U42" s="1">
        <v>40945</v>
      </c>
      <c r="V42" t="s">
        <v>7</v>
      </c>
      <c r="W42">
        <v>10</v>
      </c>
      <c r="X42" s="1" t="str">
        <f t="shared" si="2"/>
        <v/>
      </c>
      <c r="Y42">
        <v>8</v>
      </c>
      <c r="Z42">
        <v>9</v>
      </c>
      <c r="AA42" s="1">
        <f t="shared" si="3"/>
        <v>41311</v>
      </c>
      <c r="AB42">
        <v>9</v>
      </c>
    </row>
    <row r="43" spans="1:28" x14ac:dyDescent="0.25">
      <c r="A43" t="s">
        <v>4172</v>
      </c>
      <c r="B43" t="s">
        <v>3161</v>
      </c>
      <c r="C43" t="s">
        <v>4171</v>
      </c>
      <c r="D43" t="str">
        <f t="shared" si="0"/>
        <v>Lindy Rawstorne</v>
      </c>
      <c r="E43" t="s">
        <v>21</v>
      </c>
      <c r="F43">
        <v>45</v>
      </c>
      <c r="G43" t="s">
        <v>20</v>
      </c>
      <c r="H43" t="s">
        <v>28</v>
      </c>
      <c r="I43">
        <v>20</v>
      </c>
      <c r="J43" t="s">
        <v>12</v>
      </c>
      <c r="K43" t="str">
        <f t="shared" si="1"/>
        <v>California</v>
      </c>
      <c r="L43" t="s">
        <v>117</v>
      </c>
      <c r="M43">
        <v>2</v>
      </c>
      <c r="N43" t="str">
        <f>VLOOKUP(M43, EducationLevel!$A$2:$B$6, 2, FALSE)</f>
        <v xml:space="preserve">High School </v>
      </c>
      <c r="O43" t="s">
        <v>42</v>
      </c>
      <c r="P43" t="s">
        <v>26</v>
      </c>
      <c r="Q43" t="s">
        <v>8</v>
      </c>
      <c r="R43">
        <v>76693</v>
      </c>
      <c r="S43">
        <v>1</v>
      </c>
      <c r="T43" t="s">
        <v>7</v>
      </c>
      <c r="U43" s="1">
        <v>40945</v>
      </c>
      <c r="V43" t="s">
        <v>7</v>
      </c>
      <c r="W43">
        <v>10</v>
      </c>
      <c r="X43" s="1" t="str">
        <f t="shared" si="2"/>
        <v/>
      </c>
      <c r="Y43">
        <v>2</v>
      </c>
      <c r="Z43">
        <v>9</v>
      </c>
      <c r="AA43" s="1">
        <f t="shared" si="3"/>
        <v>41311</v>
      </c>
      <c r="AB43">
        <v>10</v>
      </c>
    </row>
    <row r="44" spans="1:28" x14ac:dyDescent="0.25">
      <c r="A44" t="s">
        <v>4170</v>
      </c>
      <c r="B44" t="s">
        <v>4169</v>
      </c>
      <c r="C44" t="s">
        <v>4168</v>
      </c>
      <c r="D44" t="str">
        <f t="shared" si="0"/>
        <v>Joannes McFadden</v>
      </c>
      <c r="E44" t="s">
        <v>15</v>
      </c>
      <c r="F44">
        <v>39</v>
      </c>
      <c r="G44" t="s">
        <v>20</v>
      </c>
      <c r="H44" t="s">
        <v>13</v>
      </c>
      <c r="I44">
        <v>31</v>
      </c>
      <c r="J44" t="s">
        <v>12</v>
      </c>
      <c r="K44" t="str">
        <f t="shared" si="1"/>
        <v>California</v>
      </c>
      <c r="L44" t="s">
        <v>117</v>
      </c>
      <c r="M44">
        <v>3</v>
      </c>
      <c r="N44" t="str">
        <f>VLOOKUP(M44, EducationLevel!$A$2:$B$6, 2, FALSE)</f>
        <v xml:space="preserve">Bachelors </v>
      </c>
      <c r="O44" t="s">
        <v>19</v>
      </c>
      <c r="P44" t="s">
        <v>38</v>
      </c>
      <c r="Q44" t="s">
        <v>25</v>
      </c>
      <c r="R44">
        <v>90017</v>
      </c>
      <c r="S44">
        <v>0</v>
      </c>
      <c r="T44" t="s">
        <v>67</v>
      </c>
      <c r="U44" s="1">
        <v>40946</v>
      </c>
      <c r="V44" t="s">
        <v>7</v>
      </c>
      <c r="W44">
        <v>10</v>
      </c>
      <c r="X44" s="1" t="str">
        <f t="shared" si="2"/>
        <v/>
      </c>
      <c r="Y44">
        <v>7</v>
      </c>
      <c r="Z44">
        <v>7</v>
      </c>
      <c r="AA44" s="1">
        <f t="shared" si="3"/>
        <v>42042</v>
      </c>
      <c r="AB44">
        <v>3</v>
      </c>
    </row>
    <row r="45" spans="1:28" x14ac:dyDescent="0.25">
      <c r="A45" t="s">
        <v>4167</v>
      </c>
      <c r="B45" t="s">
        <v>4166</v>
      </c>
      <c r="C45" t="s">
        <v>4165</v>
      </c>
      <c r="D45" t="str">
        <f t="shared" si="0"/>
        <v>Grace Gohier</v>
      </c>
      <c r="E45" t="s">
        <v>21</v>
      </c>
      <c r="F45">
        <v>44</v>
      </c>
      <c r="G45" t="s">
        <v>20</v>
      </c>
      <c r="H45" t="s">
        <v>28</v>
      </c>
      <c r="I45">
        <v>21</v>
      </c>
      <c r="J45" t="s">
        <v>12</v>
      </c>
      <c r="K45" t="str">
        <f t="shared" si="1"/>
        <v>California</v>
      </c>
      <c r="L45" t="s">
        <v>117</v>
      </c>
      <c r="M45">
        <v>3</v>
      </c>
      <c r="N45" t="str">
        <f>VLOOKUP(M45, EducationLevel!$A$2:$B$6, 2, FALSE)</f>
        <v xml:space="preserve">Bachelors </v>
      </c>
      <c r="O45" t="s">
        <v>27</v>
      </c>
      <c r="P45" t="s">
        <v>495</v>
      </c>
      <c r="Q45" t="s">
        <v>8</v>
      </c>
      <c r="R45">
        <v>426142</v>
      </c>
      <c r="S45">
        <v>0</v>
      </c>
      <c r="T45" t="s">
        <v>7</v>
      </c>
      <c r="U45" s="1">
        <v>40946</v>
      </c>
      <c r="V45" t="s">
        <v>7</v>
      </c>
      <c r="W45">
        <v>10</v>
      </c>
      <c r="X45" s="1" t="str">
        <f t="shared" si="2"/>
        <v/>
      </c>
      <c r="Y45">
        <v>4</v>
      </c>
      <c r="Z45">
        <v>5</v>
      </c>
      <c r="AA45" s="1">
        <f t="shared" si="3"/>
        <v>42773</v>
      </c>
      <c r="AB45">
        <v>4</v>
      </c>
    </row>
    <row r="46" spans="1:28" x14ac:dyDescent="0.25">
      <c r="A46" t="s">
        <v>4164</v>
      </c>
      <c r="B46" t="s">
        <v>4163</v>
      </c>
      <c r="C46" t="s">
        <v>4162</v>
      </c>
      <c r="D46" t="str">
        <f t="shared" si="0"/>
        <v>Jaclin Chadburn</v>
      </c>
      <c r="E46" t="s">
        <v>15</v>
      </c>
      <c r="F46">
        <v>47</v>
      </c>
      <c r="G46" t="s">
        <v>20</v>
      </c>
      <c r="H46" t="s">
        <v>13</v>
      </c>
      <c r="I46">
        <v>17</v>
      </c>
      <c r="J46" t="s">
        <v>46</v>
      </c>
      <c r="K46" t="str">
        <f t="shared" si="1"/>
        <v>New York</v>
      </c>
      <c r="L46" t="s">
        <v>117</v>
      </c>
      <c r="M46">
        <v>2</v>
      </c>
      <c r="N46" t="str">
        <f>VLOOKUP(M46, EducationLevel!$A$2:$B$6, 2, FALSE)</f>
        <v xml:space="preserve">High School </v>
      </c>
      <c r="O46" t="s">
        <v>10</v>
      </c>
      <c r="P46" t="s">
        <v>38</v>
      </c>
      <c r="Q46" t="s">
        <v>8</v>
      </c>
      <c r="R46">
        <v>46514</v>
      </c>
      <c r="S46">
        <v>2</v>
      </c>
      <c r="T46" t="s">
        <v>7</v>
      </c>
      <c r="U46" s="1">
        <v>40951</v>
      </c>
      <c r="V46" t="s">
        <v>7</v>
      </c>
      <c r="W46">
        <v>10</v>
      </c>
      <c r="X46" s="1" t="str">
        <f t="shared" si="2"/>
        <v/>
      </c>
      <c r="Y46">
        <v>9</v>
      </c>
      <c r="Z46">
        <v>9</v>
      </c>
      <c r="AA46" s="1">
        <f t="shared" si="3"/>
        <v>41317</v>
      </c>
      <c r="AB46">
        <v>2</v>
      </c>
    </row>
    <row r="47" spans="1:28" x14ac:dyDescent="0.25">
      <c r="A47" t="s">
        <v>4161</v>
      </c>
      <c r="B47" t="s">
        <v>4160</v>
      </c>
      <c r="C47" t="s">
        <v>4159</v>
      </c>
      <c r="D47" t="str">
        <f t="shared" si="0"/>
        <v>Hagen Worge</v>
      </c>
      <c r="E47" t="s">
        <v>21</v>
      </c>
      <c r="F47">
        <v>48</v>
      </c>
      <c r="G47" t="s">
        <v>14</v>
      </c>
      <c r="H47" t="s">
        <v>28</v>
      </c>
      <c r="I47">
        <v>9</v>
      </c>
      <c r="J47" t="s">
        <v>12</v>
      </c>
      <c r="K47" t="str">
        <f t="shared" si="1"/>
        <v>California</v>
      </c>
      <c r="L47" t="s">
        <v>117</v>
      </c>
      <c r="M47">
        <v>5</v>
      </c>
      <c r="N47" t="str">
        <f>VLOOKUP(M47, EducationLevel!$A$2:$B$6, 2, FALSE)</f>
        <v>Doctorate</v>
      </c>
      <c r="O47" t="s">
        <v>113</v>
      </c>
      <c r="P47" t="s">
        <v>26</v>
      </c>
      <c r="Q47" t="s">
        <v>25</v>
      </c>
      <c r="R47">
        <v>125587</v>
      </c>
      <c r="S47">
        <v>0</v>
      </c>
      <c r="T47" t="s">
        <v>7</v>
      </c>
      <c r="U47" s="1">
        <v>40951</v>
      </c>
      <c r="V47" t="s">
        <v>7</v>
      </c>
      <c r="W47">
        <v>10</v>
      </c>
      <c r="X47" s="1" t="str">
        <f t="shared" si="2"/>
        <v/>
      </c>
      <c r="Y47">
        <v>10</v>
      </c>
      <c r="Z47">
        <v>10</v>
      </c>
      <c r="AA47" s="1" t="str">
        <f t="shared" si="3"/>
        <v/>
      </c>
      <c r="AB47">
        <v>4</v>
      </c>
    </row>
    <row r="48" spans="1:28" x14ac:dyDescent="0.25">
      <c r="A48" t="s">
        <v>4158</v>
      </c>
      <c r="B48" t="s">
        <v>4157</v>
      </c>
      <c r="C48" t="s">
        <v>4156</v>
      </c>
      <c r="D48" t="str">
        <f t="shared" si="0"/>
        <v>Lacy Domerc</v>
      </c>
      <c r="E48" t="s">
        <v>15</v>
      </c>
      <c r="F48">
        <v>47</v>
      </c>
      <c r="G48" t="s">
        <v>20</v>
      </c>
      <c r="H48" t="s">
        <v>122</v>
      </c>
      <c r="I48">
        <v>21</v>
      </c>
      <c r="J48" t="s">
        <v>46</v>
      </c>
      <c r="K48" t="str">
        <f t="shared" si="1"/>
        <v>New York</v>
      </c>
      <c r="L48" t="s">
        <v>1444</v>
      </c>
      <c r="M48">
        <v>3</v>
      </c>
      <c r="N48" t="str">
        <f>VLOOKUP(M48, EducationLevel!$A$2:$B$6, 2, FALSE)</f>
        <v xml:space="preserve">Bachelors </v>
      </c>
      <c r="O48" t="s">
        <v>42</v>
      </c>
      <c r="P48" t="s">
        <v>141</v>
      </c>
      <c r="Q48" t="s">
        <v>25</v>
      </c>
      <c r="R48">
        <v>98608</v>
      </c>
      <c r="S48">
        <v>0</v>
      </c>
      <c r="T48" t="s">
        <v>7</v>
      </c>
      <c r="U48" s="1">
        <v>40953</v>
      </c>
      <c r="V48" t="s">
        <v>7</v>
      </c>
      <c r="W48">
        <v>10</v>
      </c>
      <c r="X48" s="1" t="str">
        <f t="shared" si="2"/>
        <v/>
      </c>
      <c r="Y48">
        <v>5</v>
      </c>
      <c r="Z48">
        <v>10</v>
      </c>
      <c r="AA48" s="1" t="str">
        <f t="shared" si="3"/>
        <v/>
      </c>
      <c r="AB48">
        <v>4</v>
      </c>
    </row>
    <row r="49" spans="1:28" x14ac:dyDescent="0.25">
      <c r="A49" t="s">
        <v>4155</v>
      </c>
      <c r="B49" t="s">
        <v>4154</v>
      </c>
      <c r="C49" t="s">
        <v>4153</v>
      </c>
      <c r="D49" t="str">
        <f t="shared" si="0"/>
        <v>Jaquelin Kite</v>
      </c>
      <c r="E49" t="s">
        <v>15</v>
      </c>
      <c r="F49">
        <v>48</v>
      </c>
      <c r="G49" t="s">
        <v>20</v>
      </c>
      <c r="H49" t="s">
        <v>13</v>
      </c>
      <c r="I49">
        <v>30</v>
      </c>
      <c r="J49" t="s">
        <v>46</v>
      </c>
      <c r="K49" t="str">
        <f t="shared" si="1"/>
        <v>New York</v>
      </c>
      <c r="L49" t="s">
        <v>11</v>
      </c>
      <c r="M49">
        <v>3</v>
      </c>
      <c r="N49" t="str">
        <f>VLOOKUP(M49, EducationLevel!$A$2:$B$6, 2, FALSE)</f>
        <v xml:space="preserve">Bachelors </v>
      </c>
      <c r="O49" t="s">
        <v>19</v>
      </c>
      <c r="P49" t="s">
        <v>38</v>
      </c>
      <c r="Q49" t="s">
        <v>8</v>
      </c>
      <c r="R49">
        <v>72794</v>
      </c>
      <c r="S49">
        <v>1</v>
      </c>
      <c r="T49" t="s">
        <v>7</v>
      </c>
      <c r="U49" s="1">
        <v>40953</v>
      </c>
      <c r="V49" t="s">
        <v>7</v>
      </c>
      <c r="W49">
        <v>10</v>
      </c>
      <c r="X49" s="1" t="str">
        <f t="shared" si="2"/>
        <v/>
      </c>
      <c r="Y49">
        <v>4</v>
      </c>
      <c r="Z49">
        <v>5</v>
      </c>
      <c r="AA49" s="1">
        <f t="shared" si="3"/>
        <v>42780</v>
      </c>
      <c r="AB49">
        <v>3</v>
      </c>
    </row>
    <row r="50" spans="1:28" x14ac:dyDescent="0.25">
      <c r="A50" t="s">
        <v>4152</v>
      </c>
      <c r="B50" t="s">
        <v>4151</v>
      </c>
      <c r="C50" t="s">
        <v>4150</v>
      </c>
      <c r="D50" t="str">
        <f t="shared" si="0"/>
        <v>Yvor Walaron</v>
      </c>
      <c r="E50" t="s">
        <v>34</v>
      </c>
      <c r="F50">
        <v>40</v>
      </c>
      <c r="G50" t="s">
        <v>20</v>
      </c>
      <c r="H50" t="s">
        <v>13</v>
      </c>
      <c r="I50">
        <v>44</v>
      </c>
      <c r="J50" t="s">
        <v>12</v>
      </c>
      <c r="K50" t="str">
        <f t="shared" si="1"/>
        <v>California</v>
      </c>
      <c r="L50" t="s">
        <v>117</v>
      </c>
      <c r="M50">
        <v>2</v>
      </c>
      <c r="N50" t="str">
        <f>VLOOKUP(M50, EducationLevel!$A$2:$B$6, 2, FALSE)</f>
        <v xml:space="preserve">High School </v>
      </c>
      <c r="O50" t="s">
        <v>10</v>
      </c>
      <c r="P50" t="s">
        <v>38</v>
      </c>
      <c r="Q50" t="s">
        <v>25</v>
      </c>
      <c r="R50">
        <v>69119</v>
      </c>
      <c r="S50">
        <v>0</v>
      </c>
      <c r="T50" t="s">
        <v>7</v>
      </c>
      <c r="U50" s="1">
        <v>40954</v>
      </c>
      <c r="V50" t="s">
        <v>7</v>
      </c>
      <c r="W50">
        <v>10</v>
      </c>
      <c r="X50" s="1" t="str">
        <f t="shared" si="2"/>
        <v/>
      </c>
      <c r="Y50">
        <v>8</v>
      </c>
      <c r="Z50">
        <v>10</v>
      </c>
      <c r="AA50" s="1" t="str">
        <f t="shared" si="3"/>
        <v/>
      </c>
      <c r="AB50">
        <v>5</v>
      </c>
    </row>
    <row r="51" spans="1:28" x14ac:dyDescent="0.25">
      <c r="A51" t="s">
        <v>4149</v>
      </c>
      <c r="B51" t="s">
        <v>4148</v>
      </c>
      <c r="C51" t="s">
        <v>4147</v>
      </c>
      <c r="D51" t="str">
        <f t="shared" si="0"/>
        <v>Alvera Kulver</v>
      </c>
      <c r="E51" t="s">
        <v>15</v>
      </c>
      <c r="F51">
        <v>32</v>
      </c>
      <c r="G51" t="s">
        <v>63</v>
      </c>
      <c r="H51" t="s">
        <v>13</v>
      </c>
      <c r="I51">
        <v>13</v>
      </c>
      <c r="J51" t="s">
        <v>12</v>
      </c>
      <c r="K51" t="str">
        <f t="shared" si="1"/>
        <v>California</v>
      </c>
      <c r="L51" t="s">
        <v>117</v>
      </c>
      <c r="M51">
        <v>1</v>
      </c>
      <c r="N51" t="str">
        <f>VLOOKUP(M51, EducationLevel!$A$2:$B$6, 2, FALSE)</f>
        <v>No Formal Qualifications</v>
      </c>
      <c r="O51" t="s">
        <v>10</v>
      </c>
      <c r="P51" t="s">
        <v>9</v>
      </c>
      <c r="Q51" t="s">
        <v>82</v>
      </c>
      <c r="R51">
        <v>48835</v>
      </c>
      <c r="S51">
        <v>1</v>
      </c>
      <c r="T51" t="s">
        <v>67</v>
      </c>
      <c r="U51" s="1">
        <v>40956</v>
      </c>
      <c r="V51" t="s">
        <v>67</v>
      </c>
      <c r="W51">
        <v>8</v>
      </c>
      <c r="X51" s="1">
        <f t="shared" si="2"/>
        <v>43878</v>
      </c>
      <c r="Y51">
        <v>5</v>
      </c>
      <c r="Z51">
        <v>7</v>
      </c>
      <c r="AA51" s="1">
        <f t="shared" si="3"/>
        <v>42052</v>
      </c>
      <c r="AB51">
        <v>0</v>
      </c>
    </row>
    <row r="52" spans="1:28" x14ac:dyDescent="0.25">
      <c r="A52" t="s">
        <v>4146</v>
      </c>
      <c r="B52" t="s">
        <v>4145</v>
      </c>
      <c r="C52" t="s">
        <v>4144</v>
      </c>
      <c r="D52" t="str">
        <f t="shared" si="0"/>
        <v>Forbes Toretta</v>
      </c>
      <c r="E52" t="s">
        <v>21</v>
      </c>
      <c r="F52">
        <v>28</v>
      </c>
      <c r="G52" t="s">
        <v>14</v>
      </c>
      <c r="H52" t="s">
        <v>13</v>
      </c>
      <c r="I52">
        <v>44</v>
      </c>
      <c r="J52" t="s">
        <v>46</v>
      </c>
      <c r="K52" t="str">
        <f t="shared" si="1"/>
        <v>New York</v>
      </c>
      <c r="L52" t="s">
        <v>117</v>
      </c>
      <c r="M52">
        <v>2</v>
      </c>
      <c r="N52" t="str">
        <f>VLOOKUP(M52, EducationLevel!$A$2:$B$6, 2, FALSE)</f>
        <v xml:space="preserve">High School </v>
      </c>
      <c r="O52" t="s">
        <v>10</v>
      </c>
      <c r="P52" t="s">
        <v>32</v>
      </c>
      <c r="Q52" t="s">
        <v>8</v>
      </c>
      <c r="R52">
        <v>218406</v>
      </c>
      <c r="S52">
        <v>1</v>
      </c>
      <c r="T52" t="s">
        <v>7</v>
      </c>
      <c r="U52" s="1">
        <v>40956</v>
      </c>
      <c r="V52" t="s">
        <v>7</v>
      </c>
      <c r="W52">
        <v>10</v>
      </c>
      <c r="X52" s="1" t="str">
        <f t="shared" si="2"/>
        <v/>
      </c>
      <c r="Y52">
        <v>10</v>
      </c>
      <c r="Z52">
        <v>10</v>
      </c>
      <c r="AA52" s="1" t="str">
        <f t="shared" si="3"/>
        <v/>
      </c>
      <c r="AB52">
        <v>10</v>
      </c>
    </row>
    <row r="53" spans="1:28" x14ac:dyDescent="0.25">
      <c r="A53" t="s">
        <v>4143</v>
      </c>
      <c r="B53" t="s">
        <v>4142</v>
      </c>
      <c r="C53" t="s">
        <v>4141</v>
      </c>
      <c r="D53" t="str">
        <f t="shared" si="0"/>
        <v>Paulina Senecaut</v>
      </c>
      <c r="E53" t="s">
        <v>15</v>
      </c>
      <c r="F53">
        <v>40</v>
      </c>
      <c r="G53" t="s">
        <v>63</v>
      </c>
      <c r="H53" t="s">
        <v>13</v>
      </c>
      <c r="I53">
        <v>27</v>
      </c>
      <c r="J53" t="s">
        <v>46</v>
      </c>
      <c r="K53" t="str">
        <f t="shared" si="1"/>
        <v>New York</v>
      </c>
      <c r="L53" t="s">
        <v>11</v>
      </c>
      <c r="M53">
        <v>4</v>
      </c>
      <c r="N53" t="str">
        <f>VLOOKUP(M53, EducationLevel!$A$2:$B$6, 2, FALSE)</f>
        <v xml:space="preserve">Masters </v>
      </c>
      <c r="O53" t="s">
        <v>10</v>
      </c>
      <c r="P53" t="s">
        <v>38</v>
      </c>
      <c r="Q53" t="s">
        <v>82</v>
      </c>
      <c r="R53">
        <v>42333</v>
      </c>
      <c r="S53">
        <v>1</v>
      </c>
      <c r="T53" t="s">
        <v>7</v>
      </c>
      <c r="U53" s="1">
        <v>40958</v>
      </c>
      <c r="V53" t="s">
        <v>7</v>
      </c>
      <c r="W53">
        <v>10</v>
      </c>
      <c r="X53" s="1" t="str">
        <f t="shared" si="2"/>
        <v/>
      </c>
      <c r="Y53">
        <v>4</v>
      </c>
      <c r="Z53">
        <v>5</v>
      </c>
      <c r="AA53" s="1">
        <f t="shared" si="3"/>
        <v>42785</v>
      </c>
      <c r="AB53">
        <v>5</v>
      </c>
    </row>
    <row r="54" spans="1:28" x14ac:dyDescent="0.25">
      <c r="A54" t="s">
        <v>4140</v>
      </c>
      <c r="B54" t="s">
        <v>2048</v>
      </c>
      <c r="C54" t="s">
        <v>4139</v>
      </c>
      <c r="D54" t="str">
        <f t="shared" si="0"/>
        <v>Sheffie Tonkin</v>
      </c>
      <c r="E54" t="s">
        <v>21</v>
      </c>
      <c r="F54">
        <v>39</v>
      </c>
      <c r="G54" t="s">
        <v>20</v>
      </c>
      <c r="H54" t="s">
        <v>28</v>
      </c>
      <c r="I54">
        <v>38</v>
      </c>
      <c r="J54" t="s">
        <v>12</v>
      </c>
      <c r="K54" t="str">
        <f t="shared" si="1"/>
        <v>California</v>
      </c>
      <c r="L54" t="s">
        <v>1444</v>
      </c>
      <c r="M54">
        <v>2</v>
      </c>
      <c r="N54" t="str">
        <f>VLOOKUP(M54, EducationLevel!$A$2:$B$6, 2, FALSE)</f>
        <v xml:space="preserve">High School </v>
      </c>
      <c r="O54" t="s">
        <v>365</v>
      </c>
      <c r="P54" t="s">
        <v>495</v>
      </c>
      <c r="Q54" t="s">
        <v>8</v>
      </c>
      <c r="R54">
        <v>300299</v>
      </c>
      <c r="S54">
        <v>1</v>
      </c>
      <c r="T54" t="s">
        <v>67</v>
      </c>
      <c r="U54" s="1">
        <v>40958</v>
      </c>
      <c r="V54" t="s">
        <v>7</v>
      </c>
      <c r="W54">
        <v>10</v>
      </c>
      <c r="X54" s="1" t="str">
        <f t="shared" si="2"/>
        <v/>
      </c>
      <c r="Y54">
        <v>7</v>
      </c>
      <c r="Z54">
        <v>7</v>
      </c>
      <c r="AA54" s="1">
        <f t="shared" si="3"/>
        <v>42054</v>
      </c>
      <c r="AB54">
        <v>10</v>
      </c>
    </row>
    <row r="55" spans="1:28" x14ac:dyDescent="0.25">
      <c r="A55" t="s">
        <v>4138</v>
      </c>
      <c r="B55" t="s">
        <v>4137</v>
      </c>
      <c r="C55" t="s">
        <v>4136</v>
      </c>
      <c r="D55" t="str">
        <f t="shared" si="0"/>
        <v>Kai Lush</v>
      </c>
      <c r="E55" t="s">
        <v>15</v>
      </c>
      <c r="F55">
        <v>34</v>
      </c>
      <c r="G55" t="s">
        <v>63</v>
      </c>
      <c r="H55" t="s">
        <v>28</v>
      </c>
      <c r="I55">
        <v>15</v>
      </c>
      <c r="J55" t="s">
        <v>12</v>
      </c>
      <c r="K55" t="str">
        <f t="shared" si="1"/>
        <v>California</v>
      </c>
      <c r="L55" t="s">
        <v>117</v>
      </c>
      <c r="M55">
        <v>2</v>
      </c>
      <c r="N55" t="str">
        <f>VLOOKUP(M55, EducationLevel!$A$2:$B$6, 2, FALSE)</f>
        <v xml:space="preserve">High School </v>
      </c>
      <c r="O55" t="s">
        <v>42</v>
      </c>
      <c r="P55" t="s">
        <v>26</v>
      </c>
      <c r="Q55" t="s">
        <v>25</v>
      </c>
      <c r="R55">
        <v>173246</v>
      </c>
      <c r="S55">
        <v>0</v>
      </c>
      <c r="T55" t="s">
        <v>67</v>
      </c>
      <c r="U55" s="1">
        <v>40959</v>
      </c>
      <c r="V55" t="s">
        <v>67</v>
      </c>
      <c r="W55">
        <v>9</v>
      </c>
      <c r="X55" s="1">
        <f t="shared" si="2"/>
        <v>44247</v>
      </c>
      <c r="Y55">
        <v>4</v>
      </c>
      <c r="Z55">
        <v>7</v>
      </c>
      <c r="AA55" s="1">
        <f t="shared" si="3"/>
        <v>42055</v>
      </c>
      <c r="AB55">
        <v>7</v>
      </c>
    </row>
    <row r="56" spans="1:28" x14ac:dyDescent="0.25">
      <c r="A56" t="s">
        <v>4135</v>
      </c>
      <c r="B56" t="s">
        <v>4134</v>
      </c>
      <c r="C56" t="s">
        <v>4133</v>
      </c>
      <c r="D56" t="str">
        <f t="shared" si="0"/>
        <v>Patrica Lamyman</v>
      </c>
      <c r="E56" t="s">
        <v>15</v>
      </c>
      <c r="F56">
        <v>35</v>
      </c>
      <c r="G56" t="s">
        <v>20</v>
      </c>
      <c r="H56" t="s">
        <v>122</v>
      </c>
      <c r="I56">
        <v>22</v>
      </c>
      <c r="J56" t="s">
        <v>12</v>
      </c>
      <c r="K56" t="str">
        <f t="shared" si="1"/>
        <v>California</v>
      </c>
      <c r="L56" t="s">
        <v>1444</v>
      </c>
      <c r="M56">
        <v>1</v>
      </c>
      <c r="N56" t="str">
        <f>VLOOKUP(M56, EducationLevel!$A$2:$B$6, 2, FALSE)</f>
        <v>No Formal Qualifications</v>
      </c>
      <c r="O56" t="s">
        <v>113</v>
      </c>
      <c r="P56" t="s">
        <v>121</v>
      </c>
      <c r="Q56" t="s">
        <v>8</v>
      </c>
      <c r="R56">
        <v>67264</v>
      </c>
      <c r="S56">
        <v>0</v>
      </c>
      <c r="T56" t="s">
        <v>7</v>
      </c>
      <c r="U56" s="1">
        <v>40961</v>
      </c>
      <c r="V56" t="s">
        <v>7</v>
      </c>
      <c r="W56">
        <v>10</v>
      </c>
      <c r="X56" s="1" t="str">
        <f t="shared" si="2"/>
        <v/>
      </c>
      <c r="Y56">
        <v>8</v>
      </c>
      <c r="Z56">
        <v>8</v>
      </c>
      <c r="AA56" s="1">
        <f t="shared" si="3"/>
        <v>41692</v>
      </c>
      <c r="AB56">
        <v>2</v>
      </c>
    </row>
    <row r="57" spans="1:28" x14ac:dyDescent="0.25">
      <c r="A57" t="s">
        <v>4132</v>
      </c>
      <c r="B57" t="s">
        <v>2322</v>
      </c>
      <c r="C57" t="s">
        <v>4131</v>
      </c>
      <c r="D57" t="str">
        <f t="shared" si="0"/>
        <v>Caryl Loving</v>
      </c>
      <c r="E57" t="s">
        <v>21</v>
      </c>
      <c r="F57">
        <v>29</v>
      </c>
      <c r="G57" t="s">
        <v>63</v>
      </c>
      <c r="H57" t="s">
        <v>13</v>
      </c>
      <c r="I57">
        <v>14</v>
      </c>
      <c r="J57" t="s">
        <v>86</v>
      </c>
      <c r="K57" t="str">
        <f t="shared" si="1"/>
        <v>Illinois</v>
      </c>
      <c r="L57" t="s">
        <v>1451</v>
      </c>
      <c r="M57">
        <v>3</v>
      </c>
      <c r="N57" t="str">
        <f>VLOOKUP(M57, EducationLevel!$A$2:$B$6, 2, FALSE)</f>
        <v xml:space="preserve">Bachelors </v>
      </c>
      <c r="O57" t="s">
        <v>10</v>
      </c>
      <c r="P57" t="s">
        <v>32</v>
      </c>
      <c r="Q57" t="s">
        <v>8</v>
      </c>
      <c r="R57">
        <v>93591</v>
      </c>
      <c r="S57">
        <v>1</v>
      </c>
      <c r="T57" t="s">
        <v>7</v>
      </c>
      <c r="U57" s="1">
        <v>40961</v>
      </c>
      <c r="V57" t="s">
        <v>7</v>
      </c>
      <c r="W57">
        <v>10</v>
      </c>
      <c r="X57" s="1" t="str">
        <f t="shared" si="2"/>
        <v/>
      </c>
      <c r="Y57">
        <v>4</v>
      </c>
      <c r="Z57">
        <v>10</v>
      </c>
      <c r="AA57" s="1" t="str">
        <f t="shared" si="3"/>
        <v/>
      </c>
      <c r="AB57">
        <v>3</v>
      </c>
    </row>
    <row r="58" spans="1:28" x14ac:dyDescent="0.25">
      <c r="A58" t="s">
        <v>4130</v>
      </c>
      <c r="B58" t="s">
        <v>4129</v>
      </c>
      <c r="C58" t="s">
        <v>4128</v>
      </c>
      <c r="D58" t="str">
        <f t="shared" si="0"/>
        <v>Carlyn Pavese</v>
      </c>
      <c r="E58" t="s">
        <v>15</v>
      </c>
      <c r="F58">
        <v>37</v>
      </c>
      <c r="G58" t="s">
        <v>14</v>
      </c>
      <c r="H58" t="s">
        <v>13</v>
      </c>
      <c r="I58">
        <v>16</v>
      </c>
      <c r="J58" t="s">
        <v>46</v>
      </c>
      <c r="K58" t="str">
        <f t="shared" si="1"/>
        <v>New York</v>
      </c>
      <c r="L58" t="s">
        <v>1444</v>
      </c>
      <c r="M58">
        <v>3</v>
      </c>
      <c r="N58" t="str">
        <f>VLOOKUP(M58, EducationLevel!$A$2:$B$6, 2, FALSE)</f>
        <v xml:space="preserve">Bachelors </v>
      </c>
      <c r="O58" t="s">
        <v>19</v>
      </c>
      <c r="P58" t="s">
        <v>9</v>
      </c>
      <c r="Q58" t="s">
        <v>82</v>
      </c>
      <c r="R58">
        <v>82099</v>
      </c>
      <c r="S58">
        <v>2</v>
      </c>
      <c r="T58" t="s">
        <v>7</v>
      </c>
      <c r="U58" s="1">
        <v>40962</v>
      </c>
      <c r="V58" t="s">
        <v>7</v>
      </c>
      <c r="W58">
        <v>10</v>
      </c>
      <c r="X58" s="1" t="str">
        <f t="shared" si="2"/>
        <v/>
      </c>
      <c r="Y58">
        <v>1</v>
      </c>
      <c r="Z58">
        <v>7</v>
      </c>
      <c r="AA58" s="1">
        <f t="shared" si="3"/>
        <v>42058</v>
      </c>
      <c r="AB58">
        <v>6</v>
      </c>
    </row>
    <row r="59" spans="1:28" x14ac:dyDescent="0.25">
      <c r="A59" t="s">
        <v>4127</v>
      </c>
      <c r="B59" t="s">
        <v>4126</v>
      </c>
      <c r="C59" t="s">
        <v>4125</v>
      </c>
      <c r="D59" t="str">
        <f t="shared" si="0"/>
        <v>Amye Townes</v>
      </c>
      <c r="E59" t="s">
        <v>15</v>
      </c>
      <c r="F59">
        <v>38</v>
      </c>
      <c r="G59" t="s">
        <v>20</v>
      </c>
      <c r="H59" t="s">
        <v>13</v>
      </c>
      <c r="I59">
        <v>39</v>
      </c>
      <c r="J59" t="s">
        <v>86</v>
      </c>
      <c r="K59" t="str">
        <f t="shared" si="1"/>
        <v>Illinois</v>
      </c>
      <c r="L59" t="s">
        <v>117</v>
      </c>
      <c r="M59">
        <v>4</v>
      </c>
      <c r="N59" t="str">
        <f>VLOOKUP(M59, EducationLevel!$A$2:$B$6, 2, FALSE)</f>
        <v xml:space="preserve">Masters </v>
      </c>
      <c r="O59" t="s">
        <v>19</v>
      </c>
      <c r="P59" t="s">
        <v>9</v>
      </c>
      <c r="Q59" t="s">
        <v>8</v>
      </c>
      <c r="R59">
        <v>83590</v>
      </c>
      <c r="S59">
        <v>1</v>
      </c>
      <c r="T59" t="s">
        <v>7</v>
      </c>
      <c r="U59" s="1">
        <v>40962</v>
      </c>
      <c r="V59" t="s">
        <v>7</v>
      </c>
      <c r="W59">
        <v>10</v>
      </c>
      <c r="X59" s="1" t="str">
        <f t="shared" si="2"/>
        <v/>
      </c>
      <c r="Y59">
        <v>2</v>
      </c>
      <c r="Z59">
        <v>3</v>
      </c>
      <c r="AA59" s="1">
        <f t="shared" si="3"/>
        <v>43519</v>
      </c>
      <c r="AB59">
        <v>9</v>
      </c>
    </row>
    <row r="60" spans="1:28" x14ac:dyDescent="0.25">
      <c r="A60" t="s">
        <v>4124</v>
      </c>
      <c r="B60" t="s">
        <v>2775</v>
      </c>
      <c r="C60" t="s">
        <v>4123</v>
      </c>
      <c r="D60" t="str">
        <f t="shared" si="0"/>
        <v>Susanne Wisam</v>
      </c>
      <c r="E60" t="s">
        <v>15</v>
      </c>
      <c r="F60">
        <v>29</v>
      </c>
      <c r="G60" t="s">
        <v>20</v>
      </c>
      <c r="H60" t="s">
        <v>28</v>
      </c>
      <c r="I60">
        <v>19</v>
      </c>
      <c r="J60" t="s">
        <v>46</v>
      </c>
      <c r="K60" t="str">
        <f t="shared" si="1"/>
        <v>New York</v>
      </c>
      <c r="L60" t="s">
        <v>117</v>
      </c>
      <c r="M60">
        <v>2</v>
      </c>
      <c r="N60" t="str">
        <f>VLOOKUP(M60, EducationLevel!$A$2:$B$6, 2, FALSE)</f>
        <v xml:space="preserve">High School </v>
      </c>
      <c r="O60" t="s">
        <v>42</v>
      </c>
      <c r="P60" t="s">
        <v>26</v>
      </c>
      <c r="Q60" t="s">
        <v>25</v>
      </c>
      <c r="R60">
        <v>122811</v>
      </c>
      <c r="S60">
        <v>0</v>
      </c>
      <c r="T60" t="s">
        <v>67</v>
      </c>
      <c r="U60" s="1">
        <v>40966</v>
      </c>
      <c r="V60" t="s">
        <v>67</v>
      </c>
      <c r="W60">
        <v>2</v>
      </c>
      <c r="X60" s="1">
        <f t="shared" si="2"/>
        <v>41697</v>
      </c>
      <c r="Y60">
        <v>1</v>
      </c>
      <c r="Z60">
        <v>1</v>
      </c>
      <c r="AA60" s="1">
        <f t="shared" si="3"/>
        <v>44254</v>
      </c>
      <c r="AB60">
        <v>1</v>
      </c>
    </row>
    <row r="61" spans="1:28" x14ac:dyDescent="0.25">
      <c r="A61" t="s">
        <v>4122</v>
      </c>
      <c r="B61" t="s">
        <v>4121</v>
      </c>
      <c r="C61" t="s">
        <v>4120</v>
      </c>
      <c r="D61" t="str">
        <f t="shared" si="0"/>
        <v>Gunther Keays</v>
      </c>
      <c r="E61" t="s">
        <v>21</v>
      </c>
      <c r="F61">
        <v>40</v>
      </c>
      <c r="G61" t="s">
        <v>20</v>
      </c>
      <c r="H61" t="s">
        <v>13</v>
      </c>
      <c r="I61">
        <v>9</v>
      </c>
      <c r="J61" t="s">
        <v>46</v>
      </c>
      <c r="K61" t="str">
        <f t="shared" si="1"/>
        <v>New York</v>
      </c>
      <c r="L61" t="s">
        <v>11</v>
      </c>
      <c r="M61">
        <v>1</v>
      </c>
      <c r="N61" t="str">
        <f>VLOOKUP(M61, EducationLevel!$A$2:$B$6, 2, FALSE)</f>
        <v>No Formal Qualifications</v>
      </c>
      <c r="O61" t="s">
        <v>10</v>
      </c>
      <c r="P61" t="s">
        <v>38</v>
      </c>
      <c r="Q61" t="s">
        <v>25</v>
      </c>
      <c r="R61">
        <v>58551</v>
      </c>
      <c r="S61">
        <v>0</v>
      </c>
      <c r="T61" t="s">
        <v>7</v>
      </c>
      <c r="U61" s="1">
        <v>40966</v>
      </c>
      <c r="V61" t="s">
        <v>7</v>
      </c>
      <c r="W61">
        <v>10</v>
      </c>
      <c r="X61" s="1" t="str">
        <f t="shared" si="2"/>
        <v/>
      </c>
      <c r="Y61">
        <v>6</v>
      </c>
      <c r="Z61">
        <v>7</v>
      </c>
      <c r="AA61" s="1">
        <f t="shared" si="3"/>
        <v>42062</v>
      </c>
      <c r="AB61">
        <v>3</v>
      </c>
    </row>
    <row r="62" spans="1:28" x14ac:dyDescent="0.25">
      <c r="A62" t="s">
        <v>4119</v>
      </c>
      <c r="B62" t="s">
        <v>4118</v>
      </c>
      <c r="C62" t="s">
        <v>4117</v>
      </c>
      <c r="D62" t="str">
        <f t="shared" si="0"/>
        <v>Reggie Matthewman</v>
      </c>
      <c r="E62" t="s">
        <v>15</v>
      </c>
      <c r="F62">
        <v>44</v>
      </c>
      <c r="G62" t="s">
        <v>20</v>
      </c>
      <c r="H62" t="s">
        <v>13</v>
      </c>
      <c r="I62">
        <v>28</v>
      </c>
      <c r="J62" t="s">
        <v>12</v>
      </c>
      <c r="K62" t="str">
        <f t="shared" si="1"/>
        <v>California</v>
      </c>
      <c r="L62" t="s">
        <v>11</v>
      </c>
      <c r="M62">
        <v>3</v>
      </c>
      <c r="N62" t="str">
        <f>VLOOKUP(M62, EducationLevel!$A$2:$B$6, 2, FALSE)</f>
        <v xml:space="preserve">Bachelors </v>
      </c>
      <c r="O62" t="s">
        <v>19</v>
      </c>
      <c r="P62" t="s">
        <v>38</v>
      </c>
      <c r="Q62" t="s">
        <v>8</v>
      </c>
      <c r="R62">
        <v>53325</v>
      </c>
      <c r="S62">
        <v>1</v>
      </c>
      <c r="T62" t="s">
        <v>67</v>
      </c>
      <c r="U62" s="1">
        <v>40967</v>
      </c>
      <c r="V62" t="s">
        <v>7</v>
      </c>
      <c r="W62">
        <v>10</v>
      </c>
      <c r="X62" s="1" t="str">
        <f t="shared" si="2"/>
        <v/>
      </c>
      <c r="Y62">
        <v>4</v>
      </c>
      <c r="Z62">
        <v>8</v>
      </c>
      <c r="AA62" s="1">
        <f t="shared" si="3"/>
        <v>41698</v>
      </c>
      <c r="AB62">
        <v>4</v>
      </c>
    </row>
    <row r="63" spans="1:28" x14ac:dyDescent="0.25">
      <c r="A63" t="s">
        <v>4116</v>
      </c>
      <c r="B63" t="s">
        <v>4115</v>
      </c>
      <c r="C63" t="s">
        <v>4114</v>
      </c>
      <c r="D63" t="str">
        <f t="shared" si="0"/>
        <v>Roderic Daddow</v>
      </c>
      <c r="E63" t="s">
        <v>21</v>
      </c>
      <c r="F63">
        <v>45</v>
      </c>
      <c r="G63" t="s">
        <v>20</v>
      </c>
      <c r="H63" t="s">
        <v>28</v>
      </c>
      <c r="I63">
        <v>19</v>
      </c>
      <c r="J63" t="s">
        <v>86</v>
      </c>
      <c r="K63" t="str">
        <f t="shared" si="1"/>
        <v>Illinois</v>
      </c>
      <c r="L63" t="s">
        <v>117</v>
      </c>
      <c r="M63">
        <v>4</v>
      </c>
      <c r="N63" t="str">
        <f>VLOOKUP(M63, EducationLevel!$A$2:$B$6, 2, FALSE)</f>
        <v xml:space="preserve">Masters </v>
      </c>
      <c r="O63" t="s">
        <v>42</v>
      </c>
      <c r="P63" t="s">
        <v>68</v>
      </c>
      <c r="Q63" t="s">
        <v>8</v>
      </c>
      <c r="R63">
        <v>47326</v>
      </c>
      <c r="S63">
        <v>1</v>
      </c>
      <c r="T63" t="s">
        <v>7</v>
      </c>
      <c r="U63" s="1">
        <v>40968</v>
      </c>
      <c r="V63" t="s">
        <v>7</v>
      </c>
      <c r="W63">
        <v>10</v>
      </c>
      <c r="X63" s="1" t="str">
        <f t="shared" si="2"/>
        <v/>
      </c>
      <c r="Y63">
        <v>10</v>
      </c>
      <c r="Z63">
        <v>10</v>
      </c>
      <c r="AA63" s="1" t="str">
        <f t="shared" si="3"/>
        <v/>
      </c>
      <c r="AB63">
        <v>10</v>
      </c>
    </row>
    <row r="64" spans="1:28" x14ac:dyDescent="0.25">
      <c r="A64" t="s">
        <v>4113</v>
      </c>
      <c r="B64" t="s">
        <v>4112</v>
      </c>
      <c r="C64" t="s">
        <v>4111</v>
      </c>
      <c r="D64" t="str">
        <f t="shared" si="0"/>
        <v>Jessa Glasscoo</v>
      </c>
      <c r="E64" t="s">
        <v>15</v>
      </c>
      <c r="F64">
        <v>41</v>
      </c>
      <c r="G64" t="s">
        <v>20</v>
      </c>
      <c r="H64" t="s">
        <v>28</v>
      </c>
      <c r="I64">
        <v>16</v>
      </c>
      <c r="J64" t="s">
        <v>12</v>
      </c>
      <c r="K64" t="str">
        <f t="shared" si="1"/>
        <v>California</v>
      </c>
      <c r="L64" t="s">
        <v>117</v>
      </c>
      <c r="M64">
        <v>1</v>
      </c>
      <c r="N64" t="str">
        <f>VLOOKUP(M64, EducationLevel!$A$2:$B$6, 2, FALSE)</f>
        <v>No Formal Qualifications</v>
      </c>
      <c r="O64" t="s">
        <v>42</v>
      </c>
      <c r="P64" t="s">
        <v>68</v>
      </c>
      <c r="Q64" t="s">
        <v>8</v>
      </c>
      <c r="R64">
        <v>48147</v>
      </c>
      <c r="S64">
        <v>1</v>
      </c>
      <c r="T64" t="s">
        <v>7</v>
      </c>
      <c r="U64" s="1">
        <v>40969</v>
      </c>
      <c r="V64" t="s">
        <v>7</v>
      </c>
      <c r="W64">
        <v>10</v>
      </c>
      <c r="X64" s="1" t="str">
        <f t="shared" si="2"/>
        <v/>
      </c>
      <c r="Y64">
        <v>8</v>
      </c>
      <c r="Z64">
        <v>10</v>
      </c>
      <c r="AA64" s="1" t="str">
        <f t="shared" si="3"/>
        <v/>
      </c>
      <c r="AB64">
        <v>5</v>
      </c>
    </row>
    <row r="65" spans="1:28" x14ac:dyDescent="0.25">
      <c r="A65" t="s">
        <v>4110</v>
      </c>
      <c r="B65" t="s">
        <v>4109</v>
      </c>
      <c r="C65" t="s">
        <v>4108</v>
      </c>
      <c r="D65" t="str">
        <f t="shared" si="0"/>
        <v>Angel Hazeup</v>
      </c>
      <c r="E65" t="s">
        <v>21</v>
      </c>
      <c r="F65">
        <v>42</v>
      </c>
      <c r="G65" t="s">
        <v>20</v>
      </c>
      <c r="H65" t="s">
        <v>122</v>
      </c>
      <c r="I65">
        <v>4</v>
      </c>
      <c r="J65" t="s">
        <v>86</v>
      </c>
      <c r="K65" t="str">
        <f t="shared" si="1"/>
        <v>Illinois</v>
      </c>
      <c r="L65" t="s">
        <v>11</v>
      </c>
      <c r="M65">
        <v>3</v>
      </c>
      <c r="N65" t="str">
        <f>VLOOKUP(M65, EducationLevel!$A$2:$B$6, 2, FALSE)</f>
        <v xml:space="preserve">Bachelors </v>
      </c>
      <c r="O65" t="s">
        <v>122</v>
      </c>
      <c r="P65" t="s">
        <v>616</v>
      </c>
      <c r="Q65" t="s">
        <v>8</v>
      </c>
      <c r="R65">
        <v>463051</v>
      </c>
      <c r="S65">
        <v>1</v>
      </c>
      <c r="T65" t="s">
        <v>7</v>
      </c>
      <c r="U65" s="1">
        <v>40969</v>
      </c>
      <c r="V65" t="s">
        <v>7</v>
      </c>
      <c r="W65">
        <v>10</v>
      </c>
      <c r="X65" s="1" t="str">
        <f t="shared" si="2"/>
        <v/>
      </c>
      <c r="Y65">
        <v>0</v>
      </c>
      <c r="Z65">
        <v>10</v>
      </c>
      <c r="AA65" s="1" t="str">
        <f t="shared" si="3"/>
        <v/>
      </c>
      <c r="AB65">
        <v>7</v>
      </c>
    </row>
    <row r="66" spans="1:28" x14ac:dyDescent="0.25">
      <c r="A66" t="s">
        <v>4107</v>
      </c>
      <c r="B66" t="s">
        <v>4106</v>
      </c>
      <c r="C66" t="s">
        <v>4105</v>
      </c>
      <c r="D66" t="str">
        <f t="shared" si="0"/>
        <v>Leona McKnish</v>
      </c>
      <c r="E66" t="s">
        <v>15</v>
      </c>
      <c r="F66">
        <v>36</v>
      </c>
      <c r="G66" t="s">
        <v>20</v>
      </c>
      <c r="H66" t="s">
        <v>13</v>
      </c>
      <c r="I66">
        <v>32</v>
      </c>
      <c r="J66" t="s">
        <v>12</v>
      </c>
      <c r="K66" t="str">
        <f t="shared" si="1"/>
        <v>California</v>
      </c>
      <c r="L66" t="s">
        <v>1451</v>
      </c>
      <c r="M66">
        <v>3</v>
      </c>
      <c r="N66" t="str">
        <f>VLOOKUP(M66, EducationLevel!$A$2:$B$6, 2, FALSE)</f>
        <v xml:space="preserve">Bachelors </v>
      </c>
      <c r="O66" t="s">
        <v>10</v>
      </c>
      <c r="P66" t="s">
        <v>32</v>
      </c>
      <c r="Q66" t="s">
        <v>8</v>
      </c>
      <c r="R66">
        <v>111294</v>
      </c>
      <c r="S66">
        <v>1</v>
      </c>
      <c r="T66" t="s">
        <v>7</v>
      </c>
      <c r="U66" s="1">
        <v>40970</v>
      </c>
      <c r="V66" t="s">
        <v>7</v>
      </c>
      <c r="W66">
        <v>10</v>
      </c>
      <c r="X66" s="1" t="str">
        <f t="shared" si="2"/>
        <v/>
      </c>
      <c r="Y66">
        <v>8</v>
      </c>
      <c r="Z66">
        <v>8</v>
      </c>
      <c r="AA66" s="1">
        <f t="shared" si="3"/>
        <v>41700</v>
      </c>
      <c r="AB66">
        <v>10</v>
      </c>
    </row>
    <row r="67" spans="1:28" x14ac:dyDescent="0.25">
      <c r="A67" t="s">
        <v>4104</v>
      </c>
      <c r="B67" t="s">
        <v>4103</v>
      </c>
      <c r="C67" t="s">
        <v>4102</v>
      </c>
      <c r="D67" t="str">
        <f t="shared" ref="D67:D130" si="4">B67&amp;" "&amp;C67</f>
        <v>Leonidas Clarke-Williams</v>
      </c>
      <c r="E67" t="s">
        <v>34</v>
      </c>
      <c r="F67">
        <v>35</v>
      </c>
      <c r="G67" t="s">
        <v>14</v>
      </c>
      <c r="H67" t="s">
        <v>13</v>
      </c>
      <c r="I67">
        <v>27</v>
      </c>
      <c r="J67" t="s">
        <v>12</v>
      </c>
      <c r="K67" t="str">
        <f t="shared" ref="K67:K130" si="5">IF(J67="IL", "Illinois", IF(J67="CA", "California", "New York"))</f>
        <v>California</v>
      </c>
      <c r="L67" t="s">
        <v>1451</v>
      </c>
      <c r="M67">
        <v>3</v>
      </c>
      <c r="N67" t="str">
        <f>VLOOKUP(M67, EducationLevel!$A$2:$B$6, 2, FALSE)</f>
        <v xml:space="preserve">Bachelors </v>
      </c>
      <c r="O67" t="s">
        <v>10</v>
      </c>
      <c r="P67" t="s">
        <v>102</v>
      </c>
      <c r="Q67" t="s">
        <v>25</v>
      </c>
      <c r="R67">
        <v>542695</v>
      </c>
      <c r="S67">
        <v>0</v>
      </c>
      <c r="T67" t="s">
        <v>7</v>
      </c>
      <c r="U67" s="1">
        <v>40970</v>
      </c>
      <c r="V67" t="s">
        <v>7</v>
      </c>
      <c r="W67">
        <v>10</v>
      </c>
      <c r="X67" s="1" t="str">
        <f t="shared" ref="X67:X130" si="6">IF(V67="No", "", IF(YEAR(U67)=2022, DATE(YEAR(U67)+W67, MONTH(U67)+((12-MONTH(U67))/2), DAY(U67)+((30-DAY(U67))/2)), DATE(YEAR(U67)+W67, MONTH(U67), DAY(U67))))</f>
        <v/>
      </c>
      <c r="Y67">
        <v>5</v>
      </c>
      <c r="Z67">
        <v>5</v>
      </c>
      <c r="AA67" s="1">
        <f t="shared" ref="AA67:AA130" si="7" xml:space="preserve"> IF(AND(Z67&lt;W67, Z67&gt;0), DATE(2022-Z67, MONTH(U67), DAY(U67)), "")</f>
        <v>42796</v>
      </c>
      <c r="AB67">
        <v>1</v>
      </c>
    </row>
    <row r="68" spans="1:28" x14ac:dyDescent="0.25">
      <c r="A68" t="s">
        <v>4101</v>
      </c>
      <c r="B68" t="s">
        <v>4100</v>
      </c>
      <c r="C68" t="s">
        <v>4099</v>
      </c>
      <c r="D68" t="str">
        <f t="shared" si="4"/>
        <v>Quintilla Wyllt</v>
      </c>
      <c r="E68" t="s">
        <v>15</v>
      </c>
      <c r="F68">
        <v>45</v>
      </c>
      <c r="G68" t="s">
        <v>20</v>
      </c>
      <c r="H68" t="s">
        <v>13</v>
      </c>
      <c r="I68">
        <v>2</v>
      </c>
      <c r="J68" t="s">
        <v>86</v>
      </c>
      <c r="K68" t="str">
        <f t="shared" si="5"/>
        <v>Illinois</v>
      </c>
      <c r="L68" t="s">
        <v>117</v>
      </c>
      <c r="M68">
        <v>1</v>
      </c>
      <c r="N68" t="str">
        <f>VLOOKUP(M68, EducationLevel!$A$2:$B$6, 2, FALSE)</f>
        <v>No Formal Qualifications</v>
      </c>
      <c r="O68" t="s">
        <v>19</v>
      </c>
      <c r="P68" t="s">
        <v>9</v>
      </c>
      <c r="Q68" t="s">
        <v>82</v>
      </c>
      <c r="R68">
        <v>64795</v>
      </c>
      <c r="S68">
        <v>3</v>
      </c>
      <c r="T68" t="s">
        <v>67</v>
      </c>
      <c r="U68" s="1">
        <v>40971</v>
      </c>
      <c r="V68" t="s">
        <v>7</v>
      </c>
      <c r="W68">
        <v>10</v>
      </c>
      <c r="X68" s="1" t="str">
        <f t="shared" si="6"/>
        <v/>
      </c>
      <c r="Y68">
        <v>5</v>
      </c>
      <c r="Z68">
        <v>8</v>
      </c>
      <c r="AA68" s="1">
        <f t="shared" si="7"/>
        <v>41701</v>
      </c>
      <c r="AB68">
        <v>10</v>
      </c>
    </row>
    <row r="69" spans="1:28" x14ac:dyDescent="0.25">
      <c r="A69" t="s">
        <v>4098</v>
      </c>
      <c r="B69" t="s">
        <v>751</v>
      </c>
      <c r="C69" t="s">
        <v>4097</v>
      </c>
      <c r="D69" t="str">
        <f t="shared" si="4"/>
        <v>Erica Dracksford</v>
      </c>
      <c r="E69" t="s">
        <v>15</v>
      </c>
      <c r="F69">
        <v>35</v>
      </c>
      <c r="G69" t="s">
        <v>20</v>
      </c>
      <c r="H69" t="s">
        <v>13</v>
      </c>
      <c r="I69">
        <v>36</v>
      </c>
      <c r="J69" t="s">
        <v>12</v>
      </c>
      <c r="K69" t="str">
        <f t="shared" si="5"/>
        <v>California</v>
      </c>
      <c r="L69" t="s">
        <v>117</v>
      </c>
      <c r="M69">
        <v>4</v>
      </c>
      <c r="N69" t="str">
        <f>VLOOKUP(M69, EducationLevel!$A$2:$B$6, 2, FALSE)</f>
        <v xml:space="preserve">Masters </v>
      </c>
      <c r="O69" t="s">
        <v>10</v>
      </c>
      <c r="P69" t="s">
        <v>38</v>
      </c>
      <c r="Q69" t="s">
        <v>8</v>
      </c>
      <c r="R69">
        <v>59086</v>
      </c>
      <c r="S69">
        <v>1</v>
      </c>
      <c r="T69" t="s">
        <v>67</v>
      </c>
      <c r="U69" s="1">
        <v>40972</v>
      </c>
      <c r="V69" t="s">
        <v>7</v>
      </c>
      <c r="W69">
        <v>10</v>
      </c>
      <c r="X69" s="1" t="str">
        <f t="shared" si="6"/>
        <v/>
      </c>
      <c r="Y69">
        <v>2</v>
      </c>
      <c r="Z69">
        <v>8</v>
      </c>
      <c r="AA69" s="1">
        <f t="shared" si="7"/>
        <v>41702</v>
      </c>
      <c r="AB69">
        <v>4</v>
      </c>
    </row>
    <row r="70" spans="1:28" x14ac:dyDescent="0.25">
      <c r="A70" t="s">
        <v>4096</v>
      </c>
      <c r="B70" t="s">
        <v>4095</v>
      </c>
      <c r="C70" t="s">
        <v>4094</v>
      </c>
      <c r="D70" t="str">
        <f t="shared" si="4"/>
        <v>Buck Klawi</v>
      </c>
      <c r="E70" t="s">
        <v>21</v>
      </c>
      <c r="F70">
        <v>41</v>
      </c>
      <c r="G70" t="s">
        <v>20</v>
      </c>
      <c r="H70" t="s">
        <v>28</v>
      </c>
      <c r="I70">
        <v>17</v>
      </c>
      <c r="J70" t="s">
        <v>46</v>
      </c>
      <c r="K70" t="str">
        <f t="shared" si="5"/>
        <v>New York</v>
      </c>
      <c r="L70" t="s">
        <v>117</v>
      </c>
      <c r="M70">
        <v>3</v>
      </c>
      <c r="N70" t="str">
        <f>VLOOKUP(M70, EducationLevel!$A$2:$B$6, 2, FALSE)</f>
        <v xml:space="preserve">Bachelors </v>
      </c>
      <c r="O70" t="s">
        <v>113</v>
      </c>
      <c r="P70" t="s">
        <v>26</v>
      </c>
      <c r="Q70" t="s">
        <v>8</v>
      </c>
      <c r="R70">
        <v>116966</v>
      </c>
      <c r="S70">
        <v>2</v>
      </c>
      <c r="T70" t="s">
        <v>7</v>
      </c>
      <c r="U70" s="1">
        <v>40972</v>
      </c>
      <c r="V70" t="s">
        <v>7</v>
      </c>
      <c r="W70">
        <v>10</v>
      </c>
      <c r="X70" s="1" t="str">
        <f t="shared" si="6"/>
        <v/>
      </c>
      <c r="Y70">
        <v>4</v>
      </c>
      <c r="Z70">
        <v>10</v>
      </c>
      <c r="AA70" s="1" t="str">
        <f t="shared" si="7"/>
        <v/>
      </c>
      <c r="AB70">
        <v>7</v>
      </c>
    </row>
    <row r="71" spans="1:28" x14ac:dyDescent="0.25">
      <c r="A71" t="s">
        <v>4093</v>
      </c>
      <c r="B71" t="s">
        <v>4092</v>
      </c>
      <c r="C71" t="s">
        <v>4091</v>
      </c>
      <c r="D71" t="str">
        <f t="shared" si="4"/>
        <v>Thekla Flintuff</v>
      </c>
      <c r="E71" t="s">
        <v>34</v>
      </c>
      <c r="F71">
        <v>39</v>
      </c>
      <c r="G71" t="s">
        <v>63</v>
      </c>
      <c r="H71" t="s">
        <v>13</v>
      </c>
      <c r="I71">
        <v>8</v>
      </c>
      <c r="J71" t="s">
        <v>12</v>
      </c>
      <c r="K71" t="str">
        <f t="shared" si="5"/>
        <v>California</v>
      </c>
      <c r="L71" t="s">
        <v>1451</v>
      </c>
      <c r="M71">
        <v>4</v>
      </c>
      <c r="N71" t="str">
        <f>VLOOKUP(M71, EducationLevel!$A$2:$B$6, 2, FALSE)</f>
        <v xml:space="preserve">Masters </v>
      </c>
      <c r="O71" t="s">
        <v>19</v>
      </c>
      <c r="P71" t="s">
        <v>38</v>
      </c>
      <c r="Q71" t="s">
        <v>25</v>
      </c>
      <c r="R71">
        <v>137427</v>
      </c>
      <c r="S71">
        <v>0</v>
      </c>
      <c r="T71" t="s">
        <v>67</v>
      </c>
      <c r="U71" s="1">
        <v>40972</v>
      </c>
      <c r="V71" t="s">
        <v>7</v>
      </c>
      <c r="W71">
        <v>10</v>
      </c>
      <c r="X71" s="1" t="str">
        <f t="shared" si="6"/>
        <v/>
      </c>
      <c r="Y71">
        <v>9</v>
      </c>
      <c r="Z71">
        <v>10</v>
      </c>
      <c r="AA71" s="1" t="str">
        <f t="shared" si="7"/>
        <v/>
      </c>
      <c r="AB71">
        <v>8</v>
      </c>
    </row>
    <row r="72" spans="1:28" x14ac:dyDescent="0.25">
      <c r="A72" t="s">
        <v>4090</v>
      </c>
      <c r="B72" t="s">
        <v>4089</v>
      </c>
      <c r="C72" t="s">
        <v>4088</v>
      </c>
      <c r="D72" t="str">
        <f t="shared" si="4"/>
        <v>Ruthy Pena</v>
      </c>
      <c r="E72" t="s">
        <v>15</v>
      </c>
      <c r="F72">
        <v>48</v>
      </c>
      <c r="G72" t="s">
        <v>20</v>
      </c>
      <c r="H72" t="s">
        <v>13</v>
      </c>
      <c r="I72">
        <v>25</v>
      </c>
      <c r="J72" t="s">
        <v>12</v>
      </c>
      <c r="K72" t="str">
        <f t="shared" si="5"/>
        <v>California</v>
      </c>
      <c r="L72" t="s">
        <v>117</v>
      </c>
      <c r="M72">
        <v>1</v>
      </c>
      <c r="N72" t="str">
        <f>VLOOKUP(M72, EducationLevel!$A$2:$B$6, 2, FALSE)</f>
        <v>No Formal Qualifications</v>
      </c>
      <c r="O72" t="s">
        <v>10</v>
      </c>
      <c r="P72" t="s">
        <v>9</v>
      </c>
      <c r="Q72" t="s">
        <v>8</v>
      </c>
      <c r="R72">
        <v>47464</v>
      </c>
      <c r="S72">
        <v>0</v>
      </c>
      <c r="T72" t="s">
        <v>7</v>
      </c>
      <c r="U72" s="1">
        <v>40974</v>
      </c>
      <c r="V72" t="s">
        <v>7</v>
      </c>
      <c r="W72">
        <v>10</v>
      </c>
      <c r="X72" s="1" t="str">
        <f t="shared" si="6"/>
        <v/>
      </c>
      <c r="Y72">
        <v>4</v>
      </c>
      <c r="Z72">
        <v>8</v>
      </c>
      <c r="AA72" s="1">
        <f t="shared" si="7"/>
        <v>41704</v>
      </c>
      <c r="AB72">
        <v>10</v>
      </c>
    </row>
    <row r="73" spans="1:28" x14ac:dyDescent="0.25">
      <c r="A73" t="s">
        <v>4087</v>
      </c>
      <c r="B73" t="s">
        <v>4086</v>
      </c>
      <c r="C73" t="s">
        <v>4085</v>
      </c>
      <c r="D73" t="str">
        <f t="shared" si="4"/>
        <v>Gustavo Chatel</v>
      </c>
      <c r="E73" t="s">
        <v>21</v>
      </c>
      <c r="F73">
        <v>46</v>
      </c>
      <c r="G73" t="s">
        <v>20</v>
      </c>
      <c r="H73" t="s">
        <v>28</v>
      </c>
      <c r="I73">
        <v>20</v>
      </c>
      <c r="J73" t="s">
        <v>12</v>
      </c>
      <c r="K73" t="str">
        <f t="shared" si="5"/>
        <v>California</v>
      </c>
      <c r="L73" t="s">
        <v>11</v>
      </c>
      <c r="M73">
        <v>2</v>
      </c>
      <c r="N73" t="str">
        <f>VLOOKUP(M73, EducationLevel!$A$2:$B$6, 2, FALSE)</f>
        <v xml:space="preserve">High School </v>
      </c>
      <c r="O73" t="s">
        <v>365</v>
      </c>
      <c r="P73" t="s">
        <v>26</v>
      </c>
      <c r="Q73" t="s">
        <v>8</v>
      </c>
      <c r="R73">
        <v>150731</v>
      </c>
      <c r="S73">
        <v>2</v>
      </c>
      <c r="T73" t="s">
        <v>7</v>
      </c>
      <c r="U73" s="1">
        <v>40974</v>
      </c>
      <c r="V73" t="s">
        <v>7</v>
      </c>
      <c r="W73">
        <v>10</v>
      </c>
      <c r="X73" s="1" t="str">
        <f t="shared" si="6"/>
        <v/>
      </c>
      <c r="Y73">
        <v>8</v>
      </c>
      <c r="Z73">
        <v>9</v>
      </c>
      <c r="AA73" s="1">
        <f t="shared" si="7"/>
        <v>41339</v>
      </c>
      <c r="AB73">
        <v>3</v>
      </c>
    </row>
    <row r="74" spans="1:28" x14ac:dyDescent="0.25">
      <c r="A74" t="s">
        <v>4084</v>
      </c>
      <c r="B74" t="s">
        <v>367</v>
      </c>
      <c r="C74" t="s">
        <v>4083</v>
      </c>
      <c r="D74" t="str">
        <f t="shared" si="4"/>
        <v>Diannne Choules</v>
      </c>
      <c r="E74" t="s">
        <v>15</v>
      </c>
      <c r="F74">
        <v>43</v>
      </c>
      <c r="G74" t="s">
        <v>20</v>
      </c>
      <c r="H74" t="s">
        <v>13</v>
      </c>
      <c r="I74">
        <v>35</v>
      </c>
      <c r="J74" t="s">
        <v>12</v>
      </c>
      <c r="K74" t="str">
        <f t="shared" si="5"/>
        <v>California</v>
      </c>
      <c r="L74" t="s">
        <v>117</v>
      </c>
      <c r="M74">
        <v>3</v>
      </c>
      <c r="N74" t="str">
        <f>VLOOKUP(M74, EducationLevel!$A$2:$B$6, 2, FALSE)</f>
        <v xml:space="preserve">Bachelors </v>
      </c>
      <c r="O74" t="s">
        <v>10</v>
      </c>
      <c r="P74" t="s">
        <v>255</v>
      </c>
      <c r="Q74" t="s">
        <v>82</v>
      </c>
      <c r="R74">
        <v>436813</v>
      </c>
      <c r="S74">
        <v>2</v>
      </c>
      <c r="T74" t="s">
        <v>7</v>
      </c>
      <c r="U74" s="1">
        <v>40975</v>
      </c>
      <c r="V74" t="s">
        <v>7</v>
      </c>
      <c r="W74">
        <v>10</v>
      </c>
      <c r="X74" s="1" t="str">
        <f t="shared" si="6"/>
        <v/>
      </c>
      <c r="Y74">
        <v>8</v>
      </c>
      <c r="Z74">
        <v>9</v>
      </c>
      <c r="AA74" s="1">
        <f t="shared" si="7"/>
        <v>41340</v>
      </c>
      <c r="AB74">
        <v>7</v>
      </c>
    </row>
    <row r="75" spans="1:28" x14ac:dyDescent="0.25">
      <c r="A75" t="s">
        <v>4082</v>
      </c>
      <c r="B75" t="s">
        <v>2007</v>
      </c>
      <c r="C75" t="s">
        <v>4081</v>
      </c>
      <c r="D75" t="str">
        <f t="shared" si="4"/>
        <v>Mireielle Chstney</v>
      </c>
      <c r="E75" t="s">
        <v>15</v>
      </c>
      <c r="F75">
        <v>46</v>
      </c>
      <c r="G75" t="s">
        <v>63</v>
      </c>
      <c r="H75" t="s">
        <v>28</v>
      </c>
      <c r="I75">
        <v>14</v>
      </c>
      <c r="J75" t="s">
        <v>46</v>
      </c>
      <c r="K75" t="str">
        <f t="shared" si="5"/>
        <v>New York</v>
      </c>
      <c r="L75" t="s">
        <v>117</v>
      </c>
      <c r="M75">
        <v>1</v>
      </c>
      <c r="N75" t="str">
        <f>VLOOKUP(M75, EducationLevel!$A$2:$B$6, 2, FALSE)</f>
        <v>No Formal Qualifications</v>
      </c>
      <c r="O75" t="s">
        <v>113</v>
      </c>
      <c r="P75" t="s">
        <v>26</v>
      </c>
      <c r="Q75" t="s">
        <v>8</v>
      </c>
      <c r="R75">
        <v>205159</v>
      </c>
      <c r="S75">
        <v>1</v>
      </c>
      <c r="T75" t="s">
        <v>7</v>
      </c>
      <c r="U75" s="1">
        <v>40975</v>
      </c>
      <c r="V75" t="s">
        <v>7</v>
      </c>
      <c r="W75">
        <v>10</v>
      </c>
      <c r="X75" s="1" t="str">
        <f t="shared" si="6"/>
        <v/>
      </c>
      <c r="Y75">
        <v>1</v>
      </c>
      <c r="Z75">
        <v>9</v>
      </c>
      <c r="AA75" s="1">
        <f t="shared" si="7"/>
        <v>41340</v>
      </c>
      <c r="AB75">
        <v>6</v>
      </c>
    </row>
    <row r="76" spans="1:28" x14ac:dyDescent="0.25">
      <c r="A76" t="s">
        <v>4080</v>
      </c>
      <c r="B76" t="s">
        <v>4079</v>
      </c>
      <c r="C76" t="s">
        <v>4078</v>
      </c>
      <c r="D76" t="str">
        <f t="shared" si="4"/>
        <v>Vitoria MacVaugh</v>
      </c>
      <c r="E76" t="s">
        <v>15</v>
      </c>
      <c r="F76">
        <v>30</v>
      </c>
      <c r="G76" t="s">
        <v>20</v>
      </c>
      <c r="H76" t="s">
        <v>13</v>
      </c>
      <c r="I76">
        <v>8</v>
      </c>
      <c r="J76" t="s">
        <v>86</v>
      </c>
      <c r="K76" t="str">
        <f t="shared" si="5"/>
        <v>Illinois</v>
      </c>
      <c r="L76" t="s">
        <v>117</v>
      </c>
      <c r="M76">
        <v>3</v>
      </c>
      <c r="N76" t="str">
        <f>VLOOKUP(M76, EducationLevel!$A$2:$B$6, 2, FALSE)</f>
        <v xml:space="preserve">Bachelors </v>
      </c>
      <c r="O76" t="s">
        <v>19</v>
      </c>
      <c r="P76" t="s">
        <v>38</v>
      </c>
      <c r="Q76" t="s">
        <v>8</v>
      </c>
      <c r="R76">
        <v>70771</v>
      </c>
      <c r="S76">
        <v>1</v>
      </c>
      <c r="T76" t="s">
        <v>7</v>
      </c>
      <c r="U76" s="1">
        <v>40976</v>
      </c>
      <c r="V76" t="s">
        <v>7</v>
      </c>
      <c r="W76">
        <v>10</v>
      </c>
      <c r="X76" s="1" t="str">
        <f t="shared" si="6"/>
        <v/>
      </c>
      <c r="Y76">
        <v>9</v>
      </c>
      <c r="Z76">
        <v>9</v>
      </c>
      <c r="AA76" s="1">
        <f t="shared" si="7"/>
        <v>41341</v>
      </c>
      <c r="AB76">
        <v>2</v>
      </c>
    </row>
    <row r="77" spans="1:28" x14ac:dyDescent="0.25">
      <c r="A77" t="s">
        <v>4077</v>
      </c>
      <c r="B77" t="s">
        <v>4076</v>
      </c>
      <c r="C77" t="s">
        <v>4075</v>
      </c>
      <c r="D77" t="str">
        <f t="shared" si="4"/>
        <v>Wyatt Ziehm</v>
      </c>
      <c r="E77" t="s">
        <v>21</v>
      </c>
      <c r="F77">
        <v>30</v>
      </c>
      <c r="G77" t="s">
        <v>20</v>
      </c>
      <c r="H77" t="s">
        <v>13</v>
      </c>
      <c r="I77">
        <v>6</v>
      </c>
      <c r="J77" t="s">
        <v>12</v>
      </c>
      <c r="K77" t="str">
        <f t="shared" si="5"/>
        <v>California</v>
      </c>
      <c r="L77" t="s">
        <v>11</v>
      </c>
      <c r="M77">
        <v>2</v>
      </c>
      <c r="N77" t="str">
        <f>VLOOKUP(M77, EducationLevel!$A$2:$B$6, 2, FALSE)</f>
        <v xml:space="preserve">High School </v>
      </c>
      <c r="O77" t="s">
        <v>10</v>
      </c>
      <c r="P77" t="s">
        <v>72</v>
      </c>
      <c r="Q77" t="s">
        <v>8</v>
      </c>
      <c r="R77">
        <v>126238</v>
      </c>
      <c r="S77">
        <v>0</v>
      </c>
      <c r="T77" t="s">
        <v>7</v>
      </c>
      <c r="U77" s="1">
        <v>40976</v>
      </c>
      <c r="V77" t="s">
        <v>7</v>
      </c>
      <c r="W77">
        <v>10</v>
      </c>
      <c r="X77" s="1" t="str">
        <f t="shared" si="6"/>
        <v/>
      </c>
      <c r="Y77">
        <v>3</v>
      </c>
      <c r="Z77">
        <v>6</v>
      </c>
      <c r="AA77" s="1">
        <f t="shared" si="7"/>
        <v>42437</v>
      </c>
      <c r="AB77">
        <v>6</v>
      </c>
    </row>
    <row r="78" spans="1:28" x14ac:dyDescent="0.25">
      <c r="A78" t="s">
        <v>4074</v>
      </c>
      <c r="B78" t="s">
        <v>4073</v>
      </c>
      <c r="C78" t="s">
        <v>4072</v>
      </c>
      <c r="D78" t="str">
        <f t="shared" si="4"/>
        <v>Reese Dibbert</v>
      </c>
      <c r="E78" t="s">
        <v>21</v>
      </c>
      <c r="F78">
        <v>39</v>
      </c>
      <c r="G78" t="s">
        <v>20</v>
      </c>
      <c r="H78" t="s">
        <v>13</v>
      </c>
      <c r="I78">
        <v>5</v>
      </c>
      <c r="J78" t="s">
        <v>12</v>
      </c>
      <c r="K78" t="str">
        <f t="shared" si="5"/>
        <v>California</v>
      </c>
      <c r="L78" t="s">
        <v>117</v>
      </c>
      <c r="M78">
        <v>2</v>
      </c>
      <c r="N78" t="str">
        <f>VLOOKUP(M78, EducationLevel!$A$2:$B$6, 2, FALSE)</f>
        <v xml:space="preserve">High School </v>
      </c>
      <c r="O78" t="s">
        <v>10</v>
      </c>
      <c r="P78" t="s">
        <v>9</v>
      </c>
      <c r="Q78" t="s">
        <v>25</v>
      </c>
      <c r="R78">
        <v>58685</v>
      </c>
      <c r="S78">
        <v>0</v>
      </c>
      <c r="T78" t="s">
        <v>7</v>
      </c>
      <c r="U78" s="1">
        <v>40976</v>
      </c>
      <c r="V78" t="s">
        <v>67</v>
      </c>
      <c r="W78">
        <v>9</v>
      </c>
      <c r="X78" s="1">
        <f t="shared" si="6"/>
        <v>44263</v>
      </c>
      <c r="Y78">
        <v>6</v>
      </c>
      <c r="Z78">
        <v>6</v>
      </c>
      <c r="AA78" s="1">
        <f t="shared" si="7"/>
        <v>42437</v>
      </c>
      <c r="AB78">
        <v>2</v>
      </c>
    </row>
    <row r="79" spans="1:28" x14ac:dyDescent="0.25">
      <c r="A79" t="s">
        <v>4071</v>
      </c>
      <c r="B79" t="s">
        <v>2924</v>
      </c>
      <c r="C79" t="s">
        <v>4070</v>
      </c>
      <c r="D79" t="str">
        <f t="shared" si="4"/>
        <v>Hy Trevance</v>
      </c>
      <c r="E79" t="s">
        <v>21</v>
      </c>
      <c r="F79">
        <v>35</v>
      </c>
      <c r="G79" t="s">
        <v>20</v>
      </c>
      <c r="H79" t="s">
        <v>28</v>
      </c>
      <c r="I79">
        <v>29</v>
      </c>
      <c r="J79" t="s">
        <v>46</v>
      </c>
      <c r="K79" t="str">
        <f t="shared" si="5"/>
        <v>New York</v>
      </c>
      <c r="L79" t="s">
        <v>117</v>
      </c>
      <c r="M79">
        <v>5</v>
      </c>
      <c r="N79" t="str">
        <f>VLOOKUP(M79, EducationLevel!$A$2:$B$6, 2, FALSE)</f>
        <v>Doctorate</v>
      </c>
      <c r="O79" t="s">
        <v>27</v>
      </c>
      <c r="P79" t="s">
        <v>26</v>
      </c>
      <c r="Q79" t="s">
        <v>82</v>
      </c>
      <c r="R79">
        <v>182764</v>
      </c>
      <c r="S79">
        <v>2</v>
      </c>
      <c r="T79" t="s">
        <v>67</v>
      </c>
      <c r="U79" s="1">
        <v>40978</v>
      </c>
      <c r="V79" t="s">
        <v>7</v>
      </c>
      <c r="W79">
        <v>10</v>
      </c>
      <c r="X79" s="1" t="str">
        <f t="shared" si="6"/>
        <v/>
      </c>
      <c r="Y79">
        <v>7</v>
      </c>
      <c r="Z79">
        <v>9</v>
      </c>
      <c r="AA79" s="1">
        <f t="shared" si="7"/>
        <v>41343</v>
      </c>
      <c r="AB79">
        <v>9</v>
      </c>
    </row>
    <row r="80" spans="1:28" x14ac:dyDescent="0.25">
      <c r="A80" t="s">
        <v>4069</v>
      </c>
      <c r="B80" t="s">
        <v>4068</v>
      </c>
      <c r="C80" t="s">
        <v>4067</v>
      </c>
      <c r="D80" t="str">
        <f t="shared" si="4"/>
        <v>Sheba McCromley</v>
      </c>
      <c r="E80" t="s">
        <v>15</v>
      </c>
      <c r="F80">
        <v>35</v>
      </c>
      <c r="G80" t="s">
        <v>20</v>
      </c>
      <c r="H80" t="s">
        <v>122</v>
      </c>
      <c r="I80">
        <v>7</v>
      </c>
      <c r="J80" t="s">
        <v>12</v>
      </c>
      <c r="K80" t="str">
        <f t="shared" si="5"/>
        <v>California</v>
      </c>
      <c r="L80" t="s">
        <v>1444</v>
      </c>
      <c r="M80">
        <v>3</v>
      </c>
      <c r="N80" t="str">
        <f>VLOOKUP(M80, EducationLevel!$A$2:$B$6, 2, FALSE)</f>
        <v xml:space="preserve">Bachelors </v>
      </c>
      <c r="O80" t="s">
        <v>42</v>
      </c>
      <c r="P80" t="s">
        <v>121</v>
      </c>
      <c r="Q80" t="s">
        <v>82</v>
      </c>
      <c r="R80">
        <v>47995</v>
      </c>
      <c r="S80">
        <v>3</v>
      </c>
      <c r="T80" t="s">
        <v>67</v>
      </c>
      <c r="U80" s="1">
        <v>40980</v>
      </c>
      <c r="V80" t="s">
        <v>7</v>
      </c>
      <c r="W80">
        <v>10</v>
      </c>
      <c r="X80" s="1" t="str">
        <f t="shared" si="6"/>
        <v/>
      </c>
      <c r="Y80">
        <v>5</v>
      </c>
      <c r="Z80">
        <v>6</v>
      </c>
      <c r="AA80" s="1">
        <f t="shared" si="7"/>
        <v>42441</v>
      </c>
      <c r="AB80">
        <v>3</v>
      </c>
    </row>
    <row r="81" spans="1:28" x14ac:dyDescent="0.25">
      <c r="A81" t="s">
        <v>4066</v>
      </c>
      <c r="B81" t="s">
        <v>4065</v>
      </c>
      <c r="C81" t="s">
        <v>4064</v>
      </c>
      <c r="D81" t="str">
        <f t="shared" si="4"/>
        <v>Darlene Mansbridge</v>
      </c>
      <c r="E81" t="s">
        <v>15</v>
      </c>
      <c r="F81">
        <v>28</v>
      </c>
      <c r="G81" t="s">
        <v>63</v>
      </c>
      <c r="H81" t="s">
        <v>13</v>
      </c>
      <c r="I81">
        <v>9</v>
      </c>
      <c r="J81" t="s">
        <v>12</v>
      </c>
      <c r="K81" t="str">
        <f t="shared" si="5"/>
        <v>California</v>
      </c>
      <c r="L81" t="s">
        <v>11</v>
      </c>
      <c r="M81">
        <v>3</v>
      </c>
      <c r="N81" t="str">
        <f>VLOOKUP(M81, EducationLevel!$A$2:$B$6, 2, FALSE)</f>
        <v xml:space="preserve">Bachelors </v>
      </c>
      <c r="O81" t="s">
        <v>10</v>
      </c>
      <c r="P81" t="s">
        <v>38</v>
      </c>
      <c r="Q81" t="s">
        <v>8</v>
      </c>
      <c r="R81">
        <v>48930</v>
      </c>
      <c r="S81">
        <v>1</v>
      </c>
      <c r="T81" t="s">
        <v>67</v>
      </c>
      <c r="U81" s="1">
        <v>40982</v>
      </c>
      <c r="V81" t="s">
        <v>67</v>
      </c>
      <c r="W81">
        <v>7</v>
      </c>
      <c r="X81" s="1">
        <f t="shared" si="6"/>
        <v>43538</v>
      </c>
      <c r="Y81">
        <v>4</v>
      </c>
      <c r="Z81">
        <v>6</v>
      </c>
      <c r="AA81" s="1">
        <f t="shared" si="7"/>
        <v>42443</v>
      </c>
      <c r="AB81">
        <v>2</v>
      </c>
    </row>
    <row r="82" spans="1:28" x14ac:dyDescent="0.25">
      <c r="A82" t="s">
        <v>4063</v>
      </c>
      <c r="B82" t="s">
        <v>3346</v>
      </c>
      <c r="C82" t="s">
        <v>4062</v>
      </c>
      <c r="D82" t="str">
        <f t="shared" si="4"/>
        <v>Ignacius Streeter</v>
      </c>
      <c r="E82" t="s">
        <v>34</v>
      </c>
      <c r="F82">
        <v>46</v>
      </c>
      <c r="G82" t="s">
        <v>20</v>
      </c>
      <c r="H82" t="s">
        <v>13</v>
      </c>
      <c r="I82">
        <v>36</v>
      </c>
      <c r="J82" t="s">
        <v>46</v>
      </c>
      <c r="K82" t="str">
        <f t="shared" si="5"/>
        <v>New York</v>
      </c>
      <c r="L82" t="s">
        <v>11</v>
      </c>
      <c r="M82">
        <v>2</v>
      </c>
      <c r="N82" t="str">
        <f>VLOOKUP(M82, EducationLevel!$A$2:$B$6, 2, FALSE)</f>
        <v xml:space="preserve">High School </v>
      </c>
      <c r="O82" t="s">
        <v>10</v>
      </c>
      <c r="P82" t="s">
        <v>72</v>
      </c>
      <c r="Q82" t="s">
        <v>8</v>
      </c>
      <c r="R82">
        <v>102964</v>
      </c>
      <c r="S82">
        <v>2</v>
      </c>
      <c r="T82" t="s">
        <v>7</v>
      </c>
      <c r="U82" s="1">
        <v>40985</v>
      </c>
      <c r="V82" t="s">
        <v>7</v>
      </c>
      <c r="W82">
        <v>10</v>
      </c>
      <c r="X82" s="1" t="str">
        <f t="shared" si="6"/>
        <v/>
      </c>
      <c r="Y82">
        <v>10</v>
      </c>
      <c r="Z82">
        <v>10</v>
      </c>
      <c r="AA82" s="1" t="str">
        <f t="shared" si="7"/>
        <v/>
      </c>
      <c r="AB82">
        <v>2</v>
      </c>
    </row>
    <row r="83" spans="1:28" x14ac:dyDescent="0.25">
      <c r="A83" t="s">
        <v>4061</v>
      </c>
      <c r="B83" t="s">
        <v>4060</v>
      </c>
      <c r="C83" t="s">
        <v>4059</v>
      </c>
      <c r="D83" t="str">
        <f t="shared" si="4"/>
        <v>Lebbie Poure</v>
      </c>
      <c r="E83" t="s">
        <v>15</v>
      </c>
      <c r="F83">
        <v>43</v>
      </c>
      <c r="G83" t="s">
        <v>20</v>
      </c>
      <c r="H83" t="s">
        <v>13</v>
      </c>
      <c r="I83">
        <v>11</v>
      </c>
      <c r="J83" t="s">
        <v>12</v>
      </c>
      <c r="K83" t="str">
        <f t="shared" si="5"/>
        <v>California</v>
      </c>
      <c r="L83" t="s">
        <v>117</v>
      </c>
      <c r="M83">
        <v>5</v>
      </c>
      <c r="N83" t="str">
        <f>VLOOKUP(M83, EducationLevel!$A$2:$B$6, 2, FALSE)</f>
        <v>Doctorate</v>
      </c>
      <c r="O83" t="s">
        <v>19</v>
      </c>
      <c r="P83" t="s">
        <v>102</v>
      </c>
      <c r="Q83" t="s">
        <v>8</v>
      </c>
      <c r="R83">
        <v>482510</v>
      </c>
      <c r="S83">
        <v>1</v>
      </c>
      <c r="T83" t="s">
        <v>7</v>
      </c>
      <c r="U83" s="1">
        <v>40985</v>
      </c>
      <c r="V83" t="s">
        <v>7</v>
      </c>
      <c r="W83">
        <v>10</v>
      </c>
      <c r="X83" s="1" t="str">
        <f t="shared" si="6"/>
        <v/>
      </c>
      <c r="Y83">
        <v>9</v>
      </c>
      <c r="Z83">
        <v>9</v>
      </c>
      <c r="AA83" s="1">
        <f t="shared" si="7"/>
        <v>41350</v>
      </c>
      <c r="AB83">
        <v>1</v>
      </c>
    </row>
    <row r="84" spans="1:28" x14ac:dyDescent="0.25">
      <c r="A84" t="s">
        <v>4058</v>
      </c>
      <c r="B84" t="s">
        <v>2034</v>
      </c>
      <c r="C84" t="s">
        <v>4057</v>
      </c>
      <c r="D84" t="str">
        <f t="shared" si="4"/>
        <v>Camila Hernik</v>
      </c>
      <c r="E84" t="s">
        <v>15</v>
      </c>
      <c r="F84">
        <v>36</v>
      </c>
      <c r="G84" t="s">
        <v>14</v>
      </c>
      <c r="H84" t="s">
        <v>28</v>
      </c>
      <c r="I84">
        <v>33</v>
      </c>
      <c r="J84" t="s">
        <v>46</v>
      </c>
      <c r="K84" t="str">
        <f t="shared" si="5"/>
        <v>New York</v>
      </c>
      <c r="L84" t="s">
        <v>1451</v>
      </c>
      <c r="M84">
        <v>4</v>
      </c>
      <c r="N84" t="str">
        <f>VLOOKUP(M84, EducationLevel!$A$2:$B$6, 2, FALSE)</f>
        <v xml:space="preserve">Masters </v>
      </c>
      <c r="O84" t="s">
        <v>27</v>
      </c>
      <c r="P84" t="s">
        <v>26</v>
      </c>
      <c r="Q84" t="s">
        <v>8</v>
      </c>
      <c r="R84">
        <v>116057</v>
      </c>
      <c r="S84">
        <v>1</v>
      </c>
      <c r="T84" t="s">
        <v>7</v>
      </c>
      <c r="U84" s="1">
        <v>40987</v>
      </c>
      <c r="V84" t="s">
        <v>7</v>
      </c>
      <c r="W84">
        <v>10</v>
      </c>
      <c r="X84" s="1" t="str">
        <f t="shared" si="6"/>
        <v/>
      </c>
      <c r="Y84">
        <v>2</v>
      </c>
      <c r="Z84">
        <v>10</v>
      </c>
      <c r="AA84" s="1" t="str">
        <f t="shared" si="7"/>
        <v/>
      </c>
      <c r="AB84">
        <v>2</v>
      </c>
    </row>
    <row r="85" spans="1:28" x14ac:dyDescent="0.25">
      <c r="A85" t="s">
        <v>4056</v>
      </c>
      <c r="B85" t="s">
        <v>4055</v>
      </c>
      <c r="C85" t="s">
        <v>4054</v>
      </c>
      <c r="D85" t="str">
        <f t="shared" si="4"/>
        <v>Muffin Ellcome</v>
      </c>
      <c r="E85" t="s">
        <v>15</v>
      </c>
      <c r="F85">
        <v>45</v>
      </c>
      <c r="G85" t="s">
        <v>20</v>
      </c>
      <c r="H85" t="s">
        <v>13</v>
      </c>
      <c r="I85">
        <v>20</v>
      </c>
      <c r="J85" t="s">
        <v>46</v>
      </c>
      <c r="K85" t="str">
        <f t="shared" si="5"/>
        <v>New York</v>
      </c>
      <c r="L85" t="s">
        <v>117</v>
      </c>
      <c r="M85">
        <v>1</v>
      </c>
      <c r="N85" t="str">
        <f>VLOOKUP(M85, EducationLevel!$A$2:$B$6, 2, FALSE)</f>
        <v>No Formal Qualifications</v>
      </c>
      <c r="O85" t="s">
        <v>10</v>
      </c>
      <c r="P85" t="s">
        <v>38</v>
      </c>
      <c r="Q85" t="s">
        <v>8</v>
      </c>
      <c r="R85">
        <v>90264</v>
      </c>
      <c r="S85">
        <v>0</v>
      </c>
      <c r="T85" t="s">
        <v>67</v>
      </c>
      <c r="U85" s="1">
        <v>40987</v>
      </c>
      <c r="V85" t="s">
        <v>7</v>
      </c>
      <c r="W85">
        <v>10</v>
      </c>
      <c r="X85" s="1" t="str">
        <f t="shared" si="6"/>
        <v/>
      </c>
      <c r="Y85">
        <v>2</v>
      </c>
      <c r="Z85">
        <v>4</v>
      </c>
      <c r="AA85" s="1">
        <f t="shared" si="7"/>
        <v>43178</v>
      </c>
      <c r="AB85">
        <v>4</v>
      </c>
    </row>
    <row r="86" spans="1:28" x14ac:dyDescent="0.25">
      <c r="A86" t="s">
        <v>4053</v>
      </c>
      <c r="B86" t="s">
        <v>1625</v>
      </c>
      <c r="C86" t="s">
        <v>4052</v>
      </c>
      <c r="D86" t="str">
        <f t="shared" si="4"/>
        <v>Ring Genge</v>
      </c>
      <c r="E86" t="s">
        <v>21</v>
      </c>
      <c r="F86">
        <v>42</v>
      </c>
      <c r="G86" t="s">
        <v>20</v>
      </c>
      <c r="H86" t="s">
        <v>28</v>
      </c>
      <c r="I86">
        <v>16</v>
      </c>
      <c r="J86" t="s">
        <v>86</v>
      </c>
      <c r="K86" t="str">
        <f t="shared" si="5"/>
        <v>Illinois</v>
      </c>
      <c r="L86" t="s">
        <v>1451</v>
      </c>
      <c r="M86">
        <v>4</v>
      </c>
      <c r="N86" t="str">
        <f>VLOOKUP(M86, EducationLevel!$A$2:$B$6, 2, FALSE)</f>
        <v xml:space="preserve">Masters </v>
      </c>
      <c r="O86" t="s">
        <v>42</v>
      </c>
      <c r="P86" t="s">
        <v>26</v>
      </c>
      <c r="Q86" t="s">
        <v>8</v>
      </c>
      <c r="R86">
        <v>106277</v>
      </c>
      <c r="S86">
        <v>2</v>
      </c>
      <c r="T86" t="s">
        <v>7</v>
      </c>
      <c r="U86" s="1">
        <v>40987</v>
      </c>
      <c r="V86" t="s">
        <v>7</v>
      </c>
      <c r="W86">
        <v>10</v>
      </c>
      <c r="X86" s="1" t="str">
        <f t="shared" si="6"/>
        <v/>
      </c>
      <c r="Y86">
        <v>0</v>
      </c>
      <c r="Z86">
        <v>5</v>
      </c>
      <c r="AA86" s="1">
        <f t="shared" si="7"/>
        <v>42813</v>
      </c>
      <c r="AB86">
        <v>5</v>
      </c>
    </row>
    <row r="87" spans="1:28" x14ac:dyDescent="0.25">
      <c r="A87" t="s">
        <v>4051</v>
      </c>
      <c r="B87" t="s">
        <v>4050</v>
      </c>
      <c r="C87" t="s">
        <v>3336</v>
      </c>
      <c r="D87" t="str">
        <f t="shared" si="4"/>
        <v>Munmro Ledamun</v>
      </c>
      <c r="E87" t="s">
        <v>21</v>
      </c>
      <c r="F87">
        <v>39</v>
      </c>
      <c r="G87" t="s">
        <v>20</v>
      </c>
      <c r="H87" t="s">
        <v>13</v>
      </c>
      <c r="I87">
        <v>34</v>
      </c>
      <c r="J87" t="s">
        <v>12</v>
      </c>
      <c r="K87" t="str">
        <f t="shared" si="5"/>
        <v>California</v>
      </c>
      <c r="L87" t="s">
        <v>1444</v>
      </c>
      <c r="M87">
        <v>1</v>
      </c>
      <c r="N87" t="str">
        <f>VLOOKUP(M87, EducationLevel!$A$2:$B$6, 2, FALSE)</f>
        <v>No Formal Qualifications</v>
      </c>
      <c r="O87" t="s">
        <v>10</v>
      </c>
      <c r="P87" t="s">
        <v>72</v>
      </c>
      <c r="Q87" t="s">
        <v>82</v>
      </c>
      <c r="R87">
        <v>264285</v>
      </c>
      <c r="S87">
        <v>1</v>
      </c>
      <c r="T87" t="s">
        <v>7</v>
      </c>
      <c r="U87" s="1">
        <v>40991</v>
      </c>
      <c r="V87" t="s">
        <v>7</v>
      </c>
      <c r="W87">
        <v>10</v>
      </c>
      <c r="X87" s="1" t="str">
        <f t="shared" si="6"/>
        <v/>
      </c>
      <c r="Y87">
        <v>10</v>
      </c>
      <c r="Z87">
        <v>10</v>
      </c>
      <c r="AA87" s="1" t="str">
        <f t="shared" si="7"/>
        <v/>
      </c>
      <c r="AB87">
        <v>1</v>
      </c>
    </row>
    <row r="88" spans="1:28" x14ac:dyDescent="0.25">
      <c r="A88" t="s">
        <v>4049</v>
      </c>
      <c r="B88" t="s">
        <v>4048</v>
      </c>
      <c r="C88" t="s">
        <v>4047</v>
      </c>
      <c r="D88" t="str">
        <f t="shared" si="4"/>
        <v>Crystal McLleese</v>
      </c>
      <c r="E88" t="s">
        <v>15</v>
      </c>
      <c r="F88">
        <v>34</v>
      </c>
      <c r="G88" t="s">
        <v>20</v>
      </c>
      <c r="H88" t="s">
        <v>13</v>
      </c>
      <c r="I88">
        <v>41</v>
      </c>
      <c r="J88" t="s">
        <v>12</v>
      </c>
      <c r="K88" t="str">
        <f t="shared" si="5"/>
        <v>California</v>
      </c>
      <c r="L88" t="s">
        <v>11</v>
      </c>
      <c r="M88">
        <v>2</v>
      </c>
      <c r="N88" t="str">
        <f>VLOOKUP(M88, EducationLevel!$A$2:$B$6, 2, FALSE)</f>
        <v xml:space="preserve">High School </v>
      </c>
      <c r="O88" t="s">
        <v>19</v>
      </c>
      <c r="P88" t="s">
        <v>255</v>
      </c>
      <c r="Q88" t="s">
        <v>82</v>
      </c>
      <c r="R88">
        <v>357371</v>
      </c>
      <c r="S88">
        <v>1</v>
      </c>
      <c r="T88" t="s">
        <v>7</v>
      </c>
      <c r="U88" s="1">
        <v>40992</v>
      </c>
      <c r="V88" t="s">
        <v>7</v>
      </c>
      <c r="W88">
        <v>10</v>
      </c>
      <c r="X88" s="1" t="str">
        <f t="shared" si="6"/>
        <v/>
      </c>
      <c r="Y88">
        <v>9</v>
      </c>
      <c r="Z88">
        <v>9</v>
      </c>
      <c r="AA88" s="1">
        <f t="shared" si="7"/>
        <v>41357</v>
      </c>
      <c r="AB88">
        <v>3</v>
      </c>
    </row>
    <row r="89" spans="1:28" x14ac:dyDescent="0.25">
      <c r="A89" t="s">
        <v>4046</v>
      </c>
      <c r="B89" t="s">
        <v>4045</v>
      </c>
      <c r="C89" t="s">
        <v>4044</v>
      </c>
      <c r="D89" t="str">
        <f t="shared" si="4"/>
        <v>Amity Kalisz</v>
      </c>
      <c r="E89" t="s">
        <v>15</v>
      </c>
      <c r="F89">
        <v>41</v>
      </c>
      <c r="G89" t="s">
        <v>20</v>
      </c>
      <c r="H89" t="s">
        <v>13</v>
      </c>
      <c r="I89">
        <v>9</v>
      </c>
      <c r="J89" t="s">
        <v>12</v>
      </c>
      <c r="K89" t="str">
        <f t="shared" si="5"/>
        <v>California</v>
      </c>
      <c r="L89" t="s">
        <v>11</v>
      </c>
      <c r="M89">
        <v>3</v>
      </c>
      <c r="N89" t="str">
        <f>VLOOKUP(M89, EducationLevel!$A$2:$B$6, 2, FALSE)</f>
        <v xml:space="preserve">Bachelors </v>
      </c>
      <c r="O89" t="s">
        <v>10</v>
      </c>
      <c r="P89" t="s">
        <v>72</v>
      </c>
      <c r="Q89" t="s">
        <v>25</v>
      </c>
      <c r="R89">
        <v>197592</v>
      </c>
      <c r="S89">
        <v>0</v>
      </c>
      <c r="T89" t="s">
        <v>67</v>
      </c>
      <c r="U89" s="1">
        <v>40992</v>
      </c>
      <c r="V89" t="s">
        <v>7</v>
      </c>
      <c r="W89">
        <v>10</v>
      </c>
      <c r="X89" s="1" t="str">
        <f t="shared" si="6"/>
        <v/>
      </c>
      <c r="Y89">
        <v>5</v>
      </c>
      <c r="Z89">
        <v>10</v>
      </c>
      <c r="AA89" s="1" t="str">
        <f t="shared" si="7"/>
        <v/>
      </c>
      <c r="AB89">
        <v>0</v>
      </c>
    </row>
    <row r="90" spans="1:28" x14ac:dyDescent="0.25">
      <c r="A90" t="s">
        <v>4043</v>
      </c>
      <c r="B90" t="s">
        <v>4042</v>
      </c>
      <c r="C90" t="s">
        <v>4041</v>
      </c>
      <c r="D90" t="str">
        <f t="shared" si="4"/>
        <v>Jayne Mickleburgh</v>
      </c>
      <c r="E90" t="s">
        <v>15</v>
      </c>
      <c r="F90">
        <v>30</v>
      </c>
      <c r="G90" t="s">
        <v>20</v>
      </c>
      <c r="H90" t="s">
        <v>122</v>
      </c>
      <c r="I90">
        <v>19</v>
      </c>
      <c r="J90" t="s">
        <v>46</v>
      </c>
      <c r="K90" t="str">
        <f t="shared" si="5"/>
        <v>New York</v>
      </c>
      <c r="L90" t="s">
        <v>1444</v>
      </c>
      <c r="M90">
        <v>3</v>
      </c>
      <c r="N90" t="str">
        <f>VLOOKUP(M90, EducationLevel!$A$2:$B$6, 2, FALSE)</f>
        <v xml:space="preserve">Bachelors </v>
      </c>
      <c r="O90" t="s">
        <v>122</v>
      </c>
      <c r="P90" t="s">
        <v>141</v>
      </c>
      <c r="Q90" t="s">
        <v>8</v>
      </c>
      <c r="R90">
        <v>97153</v>
      </c>
      <c r="S90">
        <v>1</v>
      </c>
      <c r="T90" t="s">
        <v>7</v>
      </c>
      <c r="U90" s="1">
        <v>40993</v>
      </c>
      <c r="V90" t="s">
        <v>7</v>
      </c>
      <c r="W90">
        <v>10</v>
      </c>
      <c r="X90" s="1" t="str">
        <f t="shared" si="6"/>
        <v/>
      </c>
      <c r="Y90">
        <v>5</v>
      </c>
      <c r="Z90">
        <v>6</v>
      </c>
      <c r="AA90" s="1">
        <f t="shared" si="7"/>
        <v>42454</v>
      </c>
      <c r="AB90">
        <v>9</v>
      </c>
    </row>
    <row r="91" spans="1:28" x14ac:dyDescent="0.25">
      <c r="A91" t="s">
        <v>4040</v>
      </c>
      <c r="B91" t="s">
        <v>4039</v>
      </c>
      <c r="C91" t="s">
        <v>4038</v>
      </c>
      <c r="D91" t="str">
        <f t="shared" si="4"/>
        <v>Eberto Flaherty</v>
      </c>
      <c r="E91" t="s">
        <v>21</v>
      </c>
      <c r="F91">
        <v>38</v>
      </c>
      <c r="G91" t="s">
        <v>20</v>
      </c>
      <c r="H91" t="s">
        <v>13</v>
      </c>
      <c r="I91">
        <v>39</v>
      </c>
      <c r="J91" t="s">
        <v>46</v>
      </c>
      <c r="K91" t="str">
        <f t="shared" si="5"/>
        <v>New York</v>
      </c>
      <c r="L91" t="s">
        <v>117</v>
      </c>
      <c r="M91">
        <v>3</v>
      </c>
      <c r="N91" t="str">
        <f>VLOOKUP(M91, EducationLevel!$A$2:$B$6, 2, FALSE)</f>
        <v xml:space="preserve">Bachelors </v>
      </c>
      <c r="O91" t="s">
        <v>10</v>
      </c>
      <c r="P91" t="s">
        <v>9</v>
      </c>
      <c r="Q91" t="s">
        <v>25</v>
      </c>
      <c r="R91">
        <v>65416</v>
      </c>
      <c r="S91">
        <v>0</v>
      </c>
      <c r="T91" t="s">
        <v>7</v>
      </c>
      <c r="U91" s="1">
        <v>40993</v>
      </c>
      <c r="V91" t="s">
        <v>7</v>
      </c>
      <c r="W91">
        <v>10</v>
      </c>
      <c r="X91" s="1" t="str">
        <f t="shared" si="6"/>
        <v/>
      </c>
      <c r="Y91">
        <v>5</v>
      </c>
      <c r="Z91">
        <v>10</v>
      </c>
      <c r="AA91" s="1" t="str">
        <f t="shared" si="7"/>
        <v/>
      </c>
      <c r="AB91">
        <v>7</v>
      </c>
    </row>
    <row r="92" spans="1:28" x14ac:dyDescent="0.25">
      <c r="A92" t="s">
        <v>4037</v>
      </c>
      <c r="B92" t="s">
        <v>4036</v>
      </c>
      <c r="C92" t="s">
        <v>4035</v>
      </c>
      <c r="D92" t="str">
        <f t="shared" si="4"/>
        <v>Lucas Oran</v>
      </c>
      <c r="E92" t="s">
        <v>21</v>
      </c>
      <c r="F92">
        <v>35</v>
      </c>
      <c r="G92" t="s">
        <v>14</v>
      </c>
      <c r="H92" t="s">
        <v>13</v>
      </c>
      <c r="I92">
        <v>17</v>
      </c>
      <c r="J92" t="s">
        <v>12</v>
      </c>
      <c r="K92" t="str">
        <f t="shared" si="5"/>
        <v>California</v>
      </c>
      <c r="L92" t="s">
        <v>1451</v>
      </c>
      <c r="M92">
        <v>2</v>
      </c>
      <c r="N92" t="str">
        <f>VLOOKUP(M92, EducationLevel!$A$2:$B$6, 2, FALSE)</f>
        <v xml:space="preserve">High School </v>
      </c>
      <c r="O92" t="s">
        <v>10</v>
      </c>
      <c r="P92" t="s">
        <v>32</v>
      </c>
      <c r="Q92" t="s">
        <v>82</v>
      </c>
      <c r="R92">
        <v>117151</v>
      </c>
      <c r="S92">
        <v>1</v>
      </c>
      <c r="T92" t="s">
        <v>7</v>
      </c>
      <c r="U92" s="1">
        <v>40994</v>
      </c>
      <c r="V92" t="s">
        <v>7</v>
      </c>
      <c r="W92">
        <v>10</v>
      </c>
      <c r="X92" s="1" t="str">
        <f t="shared" si="6"/>
        <v/>
      </c>
      <c r="Y92">
        <v>3</v>
      </c>
      <c r="Z92">
        <v>7</v>
      </c>
      <c r="AA92" s="1">
        <f t="shared" si="7"/>
        <v>42089</v>
      </c>
      <c r="AB92">
        <v>6</v>
      </c>
    </row>
    <row r="93" spans="1:28" x14ac:dyDescent="0.25">
      <c r="A93" t="s">
        <v>4034</v>
      </c>
      <c r="B93" t="s">
        <v>4033</v>
      </c>
      <c r="C93" t="s">
        <v>4032</v>
      </c>
      <c r="D93" t="str">
        <f t="shared" si="4"/>
        <v>Nikolas Leslie</v>
      </c>
      <c r="E93" t="s">
        <v>21</v>
      </c>
      <c r="F93">
        <v>32</v>
      </c>
      <c r="G93" t="s">
        <v>20</v>
      </c>
      <c r="H93" t="s">
        <v>28</v>
      </c>
      <c r="I93">
        <v>39</v>
      </c>
      <c r="J93" t="s">
        <v>12</v>
      </c>
      <c r="K93" t="str">
        <f t="shared" si="5"/>
        <v>California</v>
      </c>
      <c r="L93" t="s">
        <v>11</v>
      </c>
      <c r="M93">
        <v>4</v>
      </c>
      <c r="N93" t="str">
        <f>VLOOKUP(M93, EducationLevel!$A$2:$B$6, 2, FALSE)</f>
        <v xml:space="preserve">Masters </v>
      </c>
      <c r="O93" t="s">
        <v>42</v>
      </c>
      <c r="P93" t="s">
        <v>26</v>
      </c>
      <c r="Q93" t="s">
        <v>8</v>
      </c>
      <c r="R93">
        <v>105748</v>
      </c>
      <c r="S93">
        <v>2</v>
      </c>
      <c r="T93" t="s">
        <v>7</v>
      </c>
      <c r="U93" s="1">
        <v>40996</v>
      </c>
      <c r="V93" t="s">
        <v>7</v>
      </c>
      <c r="W93">
        <v>10</v>
      </c>
      <c r="X93" s="1" t="str">
        <f t="shared" si="6"/>
        <v/>
      </c>
      <c r="Y93">
        <v>0</v>
      </c>
      <c r="Z93">
        <v>1</v>
      </c>
      <c r="AA93" s="1">
        <f t="shared" si="7"/>
        <v>44283</v>
      </c>
      <c r="AB93">
        <v>8</v>
      </c>
    </row>
    <row r="94" spans="1:28" x14ac:dyDescent="0.25">
      <c r="A94" t="s">
        <v>4031</v>
      </c>
      <c r="B94" t="s">
        <v>1118</v>
      </c>
      <c r="C94" t="s">
        <v>4030</v>
      </c>
      <c r="D94" t="str">
        <f t="shared" si="4"/>
        <v>Addison Elfe</v>
      </c>
      <c r="E94" t="s">
        <v>21</v>
      </c>
      <c r="F94">
        <v>46</v>
      </c>
      <c r="G94" t="s">
        <v>20</v>
      </c>
      <c r="H94" t="s">
        <v>13</v>
      </c>
      <c r="I94">
        <v>11</v>
      </c>
      <c r="J94" t="s">
        <v>12</v>
      </c>
      <c r="K94" t="str">
        <f t="shared" si="5"/>
        <v>California</v>
      </c>
      <c r="L94" t="s">
        <v>11</v>
      </c>
      <c r="M94">
        <v>4</v>
      </c>
      <c r="N94" t="str">
        <f>VLOOKUP(M94, EducationLevel!$A$2:$B$6, 2, FALSE)</f>
        <v xml:space="preserve">Masters </v>
      </c>
      <c r="O94" t="s">
        <v>19</v>
      </c>
      <c r="P94" t="s">
        <v>38</v>
      </c>
      <c r="Q94" t="s">
        <v>8</v>
      </c>
      <c r="R94">
        <v>56608</v>
      </c>
      <c r="S94">
        <v>3</v>
      </c>
      <c r="T94" t="s">
        <v>67</v>
      </c>
      <c r="U94" s="1">
        <v>40999</v>
      </c>
      <c r="V94" t="s">
        <v>7</v>
      </c>
      <c r="W94">
        <v>10</v>
      </c>
      <c r="X94" s="1" t="str">
        <f t="shared" si="6"/>
        <v/>
      </c>
      <c r="Y94">
        <v>3</v>
      </c>
      <c r="Z94">
        <v>5</v>
      </c>
      <c r="AA94" s="1">
        <f t="shared" si="7"/>
        <v>42825</v>
      </c>
      <c r="AB94">
        <v>9</v>
      </c>
    </row>
    <row r="95" spans="1:28" x14ac:dyDescent="0.25">
      <c r="A95" t="s">
        <v>4029</v>
      </c>
      <c r="B95" t="s">
        <v>4028</v>
      </c>
      <c r="C95" t="s">
        <v>4027</v>
      </c>
      <c r="D95" t="str">
        <f t="shared" si="4"/>
        <v>Saxe Theodoris</v>
      </c>
      <c r="E95" t="s">
        <v>21</v>
      </c>
      <c r="F95">
        <v>30</v>
      </c>
      <c r="G95" t="s">
        <v>20</v>
      </c>
      <c r="H95" t="s">
        <v>13</v>
      </c>
      <c r="I95">
        <v>14</v>
      </c>
      <c r="J95" t="s">
        <v>12</v>
      </c>
      <c r="K95" t="str">
        <f t="shared" si="5"/>
        <v>California</v>
      </c>
      <c r="L95" t="s">
        <v>1451</v>
      </c>
      <c r="M95">
        <v>4</v>
      </c>
      <c r="N95" t="str">
        <f>VLOOKUP(M95, EducationLevel!$A$2:$B$6, 2, FALSE)</f>
        <v xml:space="preserve">Masters </v>
      </c>
      <c r="O95" t="s">
        <v>10</v>
      </c>
      <c r="P95" t="s">
        <v>72</v>
      </c>
      <c r="Q95" t="s">
        <v>8</v>
      </c>
      <c r="R95">
        <v>194823</v>
      </c>
      <c r="S95">
        <v>1</v>
      </c>
      <c r="T95" t="s">
        <v>7</v>
      </c>
      <c r="U95" s="1">
        <v>41000</v>
      </c>
      <c r="V95" t="s">
        <v>7</v>
      </c>
      <c r="W95">
        <v>10</v>
      </c>
      <c r="X95" s="1" t="str">
        <f t="shared" si="6"/>
        <v/>
      </c>
      <c r="Y95">
        <v>4</v>
      </c>
      <c r="Z95">
        <v>9</v>
      </c>
      <c r="AA95" s="1">
        <f t="shared" si="7"/>
        <v>41365</v>
      </c>
      <c r="AB95">
        <v>8</v>
      </c>
    </row>
    <row r="96" spans="1:28" x14ac:dyDescent="0.25">
      <c r="A96" t="s">
        <v>4026</v>
      </c>
      <c r="B96" t="s">
        <v>4025</v>
      </c>
      <c r="C96" t="s">
        <v>4024</v>
      </c>
      <c r="D96" t="str">
        <f t="shared" si="4"/>
        <v>Bartolemo Balma</v>
      </c>
      <c r="E96" t="s">
        <v>21</v>
      </c>
      <c r="F96">
        <v>28</v>
      </c>
      <c r="G96" t="s">
        <v>63</v>
      </c>
      <c r="H96" t="s">
        <v>13</v>
      </c>
      <c r="I96">
        <v>22</v>
      </c>
      <c r="J96" t="s">
        <v>12</v>
      </c>
      <c r="K96" t="str">
        <f t="shared" si="5"/>
        <v>California</v>
      </c>
      <c r="L96" t="s">
        <v>117</v>
      </c>
      <c r="M96">
        <v>5</v>
      </c>
      <c r="N96" t="str">
        <f>VLOOKUP(M96, EducationLevel!$A$2:$B$6, 2, FALSE)</f>
        <v>Doctorate</v>
      </c>
      <c r="O96" t="s">
        <v>10</v>
      </c>
      <c r="P96" t="s">
        <v>72</v>
      </c>
      <c r="Q96" t="s">
        <v>25</v>
      </c>
      <c r="R96">
        <v>205433</v>
      </c>
      <c r="S96">
        <v>0</v>
      </c>
      <c r="T96" t="s">
        <v>7</v>
      </c>
      <c r="U96" s="1">
        <v>41001</v>
      </c>
      <c r="V96" t="s">
        <v>67</v>
      </c>
      <c r="W96">
        <v>4</v>
      </c>
      <c r="X96" s="1">
        <f t="shared" si="6"/>
        <v>42462</v>
      </c>
      <c r="Y96">
        <v>1</v>
      </c>
      <c r="Z96">
        <v>2</v>
      </c>
      <c r="AA96" s="1">
        <f t="shared" si="7"/>
        <v>43923</v>
      </c>
      <c r="AB96">
        <v>1</v>
      </c>
    </row>
    <row r="97" spans="1:28" x14ac:dyDescent="0.25">
      <c r="A97" t="s">
        <v>4023</v>
      </c>
      <c r="B97" t="s">
        <v>4022</v>
      </c>
      <c r="C97" t="s">
        <v>4021</v>
      </c>
      <c r="D97" t="str">
        <f t="shared" si="4"/>
        <v>Jodie Le Breton De La Vieuville</v>
      </c>
      <c r="E97" t="s">
        <v>21</v>
      </c>
      <c r="F97">
        <v>42</v>
      </c>
      <c r="G97" t="s">
        <v>20</v>
      </c>
      <c r="H97" t="s">
        <v>13</v>
      </c>
      <c r="I97">
        <v>34</v>
      </c>
      <c r="J97" t="s">
        <v>46</v>
      </c>
      <c r="K97" t="str">
        <f t="shared" si="5"/>
        <v>New York</v>
      </c>
      <c r="L97" t="s">
        <v>117</v>
      </c>
      <c r="M97">
        <v>4</v>
      </c>
      <c r="N97" t="str">
        <f>VLOOKUP(M97, EducationLevel!$A$2:$B$6, 2, FALSE)</f>
        <v xml:space="preserve">Masters </v>
      </c>
      <c r="O97" t="s">
        <v>33</v>
      </c>
      <c r="P97" t="s">
        <v>72</v>
      </c>
      <c r="Q97" t="s">
        <v>82</v>
      </c>
      <c r="R97">
        <v>126463</v>
      </c>
      <c r="S97">
        <v>1</v>
      </c>
      <c r="T97" t="s">
        <v>7</v>
      </c>
      <c r="U97" s="1">
        <v>41003</v>
      </c>
      <c r="V97" t="s">
        <v>7</v>
      </c>
      <c r="W97">
        <v>10</v>
      </c>
      <c r="X97" s="1" t="str">
        <f t="shared" si="6"/>
        <v/>
      </c>
      <c r="Y97">
        <v>0</v>
      </c>
      <c r="Z97">
        <v>1</v>
      </c>
      <c r="AA97" s="1">
        <f t="shared" si="7"/>
        <v>44290</v>
      </c>
      <c r="AB97">
        <v>8</v>
      </c>
    </row>
    <row r="98" spans="1:28" x14ac:dyDescent="0.25">
      <c r="A98" t="s">
        <v>4020</v>
      </c>
      <c r="B98" t="s">
        <v>4019</v>
      </c>
      <c r="C98" t="s">
        <v>4018</v>
      </c>
      <c r="D98" t="str">
        <f t="shared" si="4"/>
        <v>Darice Excell</v>
      </c>
      <c r="E98" t="s">
        <v>15</v>
      </c>
      <c r="F98">
        <v>47</v>
      </c>
      <c r="G98" t="s">
        <v>20</v>
      </c>
      <c r="H98" t="s">
        <v>13</v>
      </c>
      <c r="I98">
        <v>5</v>
      </c>
      <c r="J98" t="s">
        <v>46</v>
      </c>
      <c r="K98" t="str">
        <f t="shared" si="5"/>
        <v>New York</v>
      </c>
      <c r="L98" t="s">
        <v>1444</v>
      </c>
      <c r="M98">
        <v>5</v>
      </c>
      <c r="N98" t="str">
        <f>VLOOKUP(M98, EducationLevel!$A$2:$B$6, 2, FALSE)</f>
        <v>Doctorate</v>
      </c>
      <c r="O98" t="s">
        <v>19</v>
      </c>
      <c r="P98" t="s">
        <v>9</v>
      </c>
      <c r="Q98" t="s">
        <v>25</v>
      </c>
      <c r="R98">
        <v>133616</v>
      </c>
      <c r="S98">
        <v>0</v>
      </c>
      <c r="T98" t="s">
        <v>67</v>
      </c>
      <c r="U98" s="1">
        <v>41005</v>
      </c>
      <c r="V98" t="s">
        <v>7</v>
      </c>
      <c r="W98">
        <v>10</v>
      </c>
      <c r="X98" s="1" t="str">
        <f t="shared" si="6"/>
        <v/>
      </c>
      <c r="Y98">
        <v>9</v>
      </c>
      <c r="Z98">
        <v>9</v>
      </c>
      <c r="AA98" s="1">
        <f t="shared" si="7"/>
        <v>41370</v>
      </c>
      <c r="AB98">
        <v>0</v>
      </c>
    </row>
    <row r="99" spans="1:28" x14ac:dyDescent="0.25">
      <c r="A99" t="s">
        <v>4017</v>
      </c>
      <c r="B99" t="s">
        <v>1369</v>
      </c>
      <c r="C99" t="s">
        <v>4016</v>
      </c>
      <c r="D99" t="str">
        <f t="shared" si="4"/>
        <v>Eleanora Thornbarrow</v>
      </c>
      <c r="E99" t="s">
        <v>15</v>
      </c>
      <c r="F99">
        <v>36</v>
      </c>
      <c r="G99" t="s">
        <v>20</v>
      </c>
      <c r="H99" t="s">
        <v>13</v>
      </c>
      <c r="I99">
        <v>4</v>
      </c>
      <c r="J99" t="s">
        <v>12</v>
      </c>
      <c r="K99" t="str">
        <f t="shared" si="5"/>
        <v>California</v>
      </c>
      <c r="L99" t="s">
        <v>117</v>
      </c>
      <c r="M99">
        <v>3</v>
      </c>
      <c r="N99" t="str">
        <f>VLOOKUP(M99, EducationLevel!$A$2:$B$6, 2, FALSE)</f>
        <v xml:space="preserve">Bachelors </v>
      </c>
      <c r="O99" t="s">
        <v>19</v>
      </c>
      <c r="P99" t="s">
        <v>32</v>
      </c>
      <c r="Q99" t="s">
        <v>25</v>
      </c>
      <c r="R99">
        <v>208338</v>
      </c>
      <c r="S99">
        <v>0</v>
      </c>
      <c r="T99" t="s">
        <v>7</v>
      </c>
      <c r="U99" s="1">
        <v>41006</v>
      </c>
      <c r="V99" t="s">
        <v>7</v>
      </c>
      <c r="W99">
        <v>10</v>
      </c>
      <c r="X99" s="1" t="str">
        <f t="shared" si="6"/>
        <v/>
      </c>
      <c r="Y99">
        <v>10</v>
      </c>
      <c r="Z99">
        <v>10</v>
      </c>
      <c r="AA99" s="1" t="str">
        <f t="shared" si="7"/>
        <v/>
      </c>
      <c r="AB99">
        <v>1</v>
      </c>
    </row>
    <row r="100" spans="1:28" x14ac:dyDescent="0.25">
      <c r="A100" t="s">
        <v>4015</v>
      </c>
      <c r="B100" t="s">
        <v>1654</v>
      </c>
      <c r="C100" t="s">
        <v>4014</v>
      </c>
      <c r="D100" t="str">
        <f t="shared" si="4"/>
        <v>Murdock Spaduzza</v>
      </c>
      <c r="E100" t="s">
        <v>21</v>
      </c>
      <c r="F100">
        <v>31</v>
      </c>
      <c r="G100" t="s">
        <v>20</v>
      </c>
      <c r="H100" t="s">
        <v>28</v>
      </c>
      <c r="I100">
        <v>15</v>
      </c>
      <c r="J100" t="s">
        <v>12</v>
      </c>
      <c r="K100" t="str">
        <f t="shared" si="5"/>
        <v>California</v>
      </c>
      <c r="L100" t="s">
        <v>117</v>
      </c>
      <c r="M100">
        <v>3</v>
      </c>
      <c r="N100" t="str">
        <f>VLOOKUP(M100, EducationLevel!$A$2:$B$6, 2, FALSE)</f>
        <v xml:space="preserve">Bachelors </v>
      </c>
      <c r="O100" t="s">
        <v>27</v>
      </c>
      <c r="P100" t="s">
        <v>26</v>
      </c>
      <c r="Q100" t="s">
        <v>8</v>
      </c>
      <c r="R100">
        <v>187930</v>
      </c>
      <c r="S100">
        <v>3</v>
      </c>
      <c r="T100" t="s">
        <v>7</v>
      </c>
      <c r="U100" s="1">
        <v>41006</v>
      </c>
      <c r="V100" t="s">
        <v>67</v>
      </c>
      <c r="W100">
        <v>3</v>
      </c>
      <c r="X100" s="1">
        <f t="shared" si="6"/>
        <v>42101</v>
      </c>
      <c r="Y100">
        <v>2</v>
      </c>
      <c r="Z100">
        <v>2</v>
      </c>
      <c r="AA100" s="1">
        <f t="shared" si="7"/>
        <v>43928</v>
      </c>
      <c r="AB100">
        <v>0</v>
      </c>
    </row>
    <row r="101" spans="1:28" x14ac:dyDescent="0.25">
      <c r="A101" t="s">
        <v>4013</v>
      </c>
      <c r="B101" t="s">
        <v>4012</v>
      </c>
      <c r="C101" t="s">
        <v>4011</v>
      </c>
      <c r="D101" t="str">
        <f t="shared" si="4"/>
        <v>Elle Balcombe</v>
      </c>
      <c r="E101" t="s">
        <v>15</v>
      </c>
      <c r="F101">
        <v>43</v>
      </c>
      <c r="G101" t="s">
        <v>63</v>
      </c>
      <c r="H101" t="s">
        <v>28</v>
      </c>
      <c r="I101">
        <v>1</v>
      </c>
      <c r="J101" t="s">
        <v>46</v>
      </c>
      <c r="K101" t="str">
        <f t="shared" si="5"/>
        <v>New York</v>
      </c>
      <c r="L101" t="s">
        <v>1444</v>
      </c>
      <c r="M101">
        <v>3</v>
      </c>
      <c r="N101" t="str">
        <f>VLOOKUP(M101, EducationLevel!$A$2:$B$6, 2, FALSE)</f>
        <v xml:space="preserve">Bachelors </v>
      </c>
      <c r="O101" t="s">
        <v>27</v>
      </c>
      <c r="P101" t="s">
        <v>26</v>
      </c>
      <c r="Q101" t="s">
        <v>25</v>
      </c>
      <c r="R101">
        <v>180996</v>
      </c>
      <c r="S101">
        <v>0</v>
      </c>
      <c r="T101" t="s">
        <v>7</v>
      </c>
      <c r="U101" s="1">
        <v>41009</v>
      </c>
      <c r="V101" t="s">
        <v>7</v>
      </c>
      <c r="W101">
        <v>10</v>
      </c>
      <c r="X101" s="1" t="str">
        <f t="shared" si="6"/>
        <v/>
      </c>
      <c r="Y101">
        <v>8</v>
      </c>
      <c r="Z101">
        <v>10</v>
      </c>
      <c r="AA101" s="1" t="str">
        <f t="shared" si="7"/>
        <v/>
      </c>
      <c r="AB101">
        <v>9</v>
      </c>
    </row>
    <row r="102" spans="1:28" x14ac:dyDescent="0.25">
      <c r="A102" t="s">
        <v>4010</v>
      </c>
      <c r="B102" t="s">
        <v>4009</v>
      </c>
      <c r="C102" t="s">
        <v>4008</v>
      </c>
      <c r="D102" t="str">
        <f t="shared" si="4"/>
        <v>Skipper Sambles</v>
      </c>
      <c r="E102" t="s">
        <v>21</v>
      </c>
      <c r="F102">
        <v>47</v>
      </c>
      <c r="G102" t="s">
        <v>20</v>
      </c>
      <c r="H102" t="s">
        <v>13</v>
      </c>
      <c r="I102">
        <v>40</v>
      </c>
      <c r="J102" t="s">
        <v>46</v>
      </c>
      <c r="K102" t="str">
        <f t="shared" si="5"/>
        <v>New York</v>
      </c>
      <c r="L102" t="s">
        <v>117</v>
      </c>
      <c r="M102">
        <v>2</v>
      </c>
      <c r="N102" t="str">
        <f>VLOOKUP(M102, EducationLevel!$A$2:$B$6, 2, FALSE)</f>
        <v xml:space="preserve">High School </v>
      </c>
      <c r="O102" t="s">
        <v>10</v>
      </c>
      <c r="P102" t="s">
        <v>9</v>
      </c>
      <c r="Q102" t="s">
        <v>25</v>
      </c>
      <c r="R102">
        <v>108798</v>
      </c>
      <c r="S102">
        <v>0</v>
      </c>
      <c r="T102" t="s">
        <v>7</v>
      </c>
      <c r="U102" s="1">
        <v>41011</v>
      </c>
      <c r="V102" t="s">
        <v>7</v>
      </c>
      <c r="W102">
        <v>10</v>
      </c>
      <c r="X102" s="1" t="str">
        <f t="shared" si="6"/>
        <v/>
      </c>
      <c r="Y102">
        <v>0</v>
      </c>
      <c r="Z102">
        <v>4</v>
      </c>
      <c r="AA102" s="1">
        <f t="shared" si="7"/>
        <v>43202</v>
      </c>
      <c r="AB102">
        <v>7</v>
      </c>
    </row>
    <row r="103" spans="1:28" x14ac:dyDescent="0.25">
      <c r="A103" t="s">
        <v>4007</v>
      </c>
      <c r="B103" t="s">
        <v>4006</v>
      </c>
      <c r="C103" t="s">
        <v>4005</v>
      </c>
      <c r="D103" t="str">
        <f t="shared" si="4"/>
        <v>Emmerich Wallicker</v>
      </c>
      <c r="E103" t="s">
        <v>21</v>
      </c>
      <c r="F103">
        <v>47</v>
      </c>
      <c r="G103" t="s">
        <v>14</v>
      </c>
      <c r="H103" t="s">
        <v>28</v>
      </c>
      <c r="I103">
        <v>17</v>
      </c>
      <c r="J103" t="s">
        <v>46</v>
      </c>
      <c r="K103" t="str">
        <f t="shared" si="5"/>
        <v>New York</v>
      </c>
      <c r="L103" t="s">
        <v>117</v>
      </c>
      <c r="M103">
        <v>4</v>
      </c>
      <c r="N103" t="str">
        <f>VLOOKUP(M103, EducationLevel!$A$2:$B$6, 2, FALSE)</f>
        <v xml:space="preserve">Masters </v>
      </c>
      <c r="O103" t="s">
        <v>106</v>
      </c>
      <c r="P103" t="s">
        <v>26</v>
      </c>
      <c r="Q103" t="s">
        <v>8</v>
      </c>
      <c r="R103">
        <v>176158</v>
      </c>
      <c r="S103">
        <v>0</v>
      </c>
      <c r="T103" t="s">
        <v>7</v>
      </c>
      <c r="U103" s="1">
        <v>41012</v>
      </c>
      <c r="V103" t="s">
        <v>7</v>
      </c>
      <c r="W103">
        <v>10</v>
      </c>
      <c r="X103" s="1" t="str">
        <f t="shared" si="6"/>
        <v/>
      </c>
      <c r="Y103">
        <v>9</v>
      </c>
      <c r="Z103">
        <v>10</v>
      </c>
      <c r="AA103" s="1" t="str">
        <f t="shared" si="7"/>
        <v/>
      </c>
      <c r="AB103">
        <v>2</v>
      </c>
    </row>
    <row r="104" spans="1:28" x14ac:dyDescent="0.25">
      <c r="A104" t="s">
        <v>4004</v>
      </c>
      <c r="B104" t="s">
        <v>4003</v>
      </c>
      <c r="C104" t="s">
        <v>4002</v>
      </c>
      <c r="D104" t="str">
        <f t="shared" si="4"/>
        <v>Horst Mynett</v>
      </c>
      <c r="E104" t="s">
        <v>21</v>
      </c>
      <c r="F104">
        <v>36</v>
      </c>
      <c r="G104" t="s">
        <v>20</v>
      </c>
      <c r="H104" t="s">
        <v>13</v>
      </c>
      <c r="I104">
        <v>7</v>
      </c>
      <c r="J104" t="s">
        <v>12</v>
      </c>
      <c r="K104" t="str">
        <f t="shared" si="5"/>
        <v>California</v>
      </c>
      <c r="L104" t="s">
        <v>11</v>
      </c>
      <c r="M104">
        <v>4</v>
      </c>
      <c r="N104" t="str">
        <f>VLOOKUP(M104, EducationLevel!$A$2:$B$6, 2, FALSE)</f>
        <v xml:space="preserve">Masters </v>
      </c>
      <c r="O104" t="s">
        <v>10</v>
      </c>
      <c r="P104" t="s">
        <v>9</v>
      </c>
      <c r="Q104" t="s">
        <v>82</v>
      </c>
      <c r="R104">
        <v>73643</v>
      </c>
      <c r="S104">
        <v>1</v>
      </c>
      <c r="T104" t="s">
        <v>7</v>
      </c>
      <c r="U104" s="1">
        <v>41013</v>
      </c>
      <c r="V104" t="s">
        <v>7</v>
      </c>
      <c r="W104">
        <v>10</v>
      </c>
      <c r="X104" s="1" t="str">
        <f t="shared" si="6"/>
        <v/>
      </c>
      <c r="Y104">
        <v>0</v>
      </c>
      <c r="Z104">
        <v>7</v>
      </c>
      <c r="AA104" s="1">
        <f t="shared" si="7"/>
        <v>42108</v>
      </c>
      <c r="AB104">
        <v>9</v>
      </c>
    </row>
    <row r="105" spans="1:28" x14ac:dyDescent="0.25">
      <c r="A105" t="s">
        <v>4001</v>
      </c>
      <c r="B105" t="s">
        <v>3255</v>
      </c>
      <c r="C105" t="s">
        <v>393</v>
      </c>
      <c r="D105" t="str">
        <f t="shared" si="4"/>
        <v>Benyamin Wasielewicz</v>
      </c>
      <c r="E105" t="s">
        <v>21</v>
      </c>
      <c r="F105">
        <v>43</v>
      </c>
      <c r="G105" t="s">
        <v>14</v>
      </c>
      <c r="H105" t="s">
        <v>13</v>
      </c>
      <c r="I105">
        <v>15</v>
      </c>
      <c r="J105" t="s">
        <v>12</v>
      </c>
      <c r="K105" t="str">
        <f t="shared" si="5"/>
        <v>California</v>
      </c>
      <c r="L105" t="s">
        <v>1451</v>
      </c>
      <c r="M105">
        <v>2</v>
      </c>
      <c r="N105" t="str">
        <f>VLOOKUP(M105, EducationLevel!$A$2:$B$6, 2, FALSE)</f>
        <v xml:space="preserve">High School </v>
      </c>
      <c r="O105" t="s">
        <v>106</v>
      </c>
      <c r="P105" t="s">
        <v>72</v>
      </c>
      <c r="Q105" t="s">
        <v>82</v>
      </c>
      <c r="R105">
        <v>76826</v>
      </c>
      <c r="S105">
        <v>1</v>
      </c>
      <c r="T105" t="s">
        <v>7</v>
      </c>
      <c r="U105" s="1">
        <v>41013</v>
      </c>
      <c r="V105" t="s">
        <v>7</v>
      </c>
      <c r="W105">
        <v>10</v>
      </c>
      <c r="X105" s="1" t="str">
        <f t="shared" si="6"/>
        <v/>
      </c>
      <c r="Y105">
        <v>9</v>
      </c>
      <c r="Z105">
        <v>9</v>
      </c>
      <c r="AA105" s="1">
        <f t="shared" si="7"/>
        <v>41378</v>
      </c>
      <c r="AB105">
        <v>7</v>
      </c>
    </row>
    <row r="106" spans="1:28" x14ac:dyDescent="0.25">
      <c r="A106" t="s">
        <v>4000</v>
      </c>
      <c r="B106" t="s">
        <v>2698</v>
      </c>
      <c r="C106" t="s">
        <v>3999</v>
      </c>
      <c r="D106" t="str">
        <f t="shared" si="4"/>
        <v>Pierce Birkby</v>
      </c>
      <c r="E106" t="s">
        <v>21</v>
      </c>
      <c r="F106">
        <v>38</v>
      </c>
      <c r="G106" t="s">
        <v>20</v>
      </c>
      <c r="H106" t="s">
        <v>13</v>
      </c>
      <c r="I106">
        <v>40</v>
      </c>
      <c r="J106" t="s">
        <v>12</v>
      </c>
      <c r="K106" t="str">
        <f t="shared" si="5"/>
        <v>California</v>
      </c>
      <c r="L106" t="s">
        <v>117</v>
      </c>
      <c r="M106">
        <v>4</v>
      </c>
      <c r="N106" t="str">
        <f>VLOOKUP(M106, EducationLevel!$A$2:$B$6, 2, FALSE)</f>
        <v xml:space="preserve">Masters </v>
      </c>
      <c r="O106" t="s">
        <v>10</v>
      </c>
      <c r="P106" t="s">
        <v>32</v>
      </c>
      <c r="Q106" t="s">
        <v>82</v>
      </c>
      <c r="R106">
        <v>126505</v>
      </c>
      <c r="S106">
        <v>1</v>
      </c>
      <c r="T106" t="s">
        <v>7</v>
      </c>
      <c r="U106" s="1">
        <v>41014</v>
      </c>
      <c r="V106" t="s">
        <v>7</v>
      </c>
      <c r="W106">
        <v>10</v>
      </c>
      <c r="X106" s="1" t="str">
        <f t="shared" si="6"/>
        <v/>
      </c>
      <c r="Y106">
        <v>1</v>
      </c>
      <c r="Z106">
        <v>5</v>
      </c>
      <c r="AA106" s="1">
        <f t="shared" si="7"/>
        <v>42840</v>
      </c>
      <c r="AB106">
        <v>8</v>
      </c>
    </row>
    <row r="107" spans="1:28" x14ac:dyDescent="0.25">
      <c r="A107" t="s">
        <v>3998</v>
      </c>
      <c r="B107" t="s">
        <v>3997</v>
      </c>
      <c r="C107" t="s">
        <v>3996</v>
      </c>
      <c r="D107" t="str">
        <f t="shared" si="4"/>
        <v>Joana McDougal</v>
      </c>
      <c r="E107" t="s">
        <v>15</v>
      </c>
      <c r="F107">
        <v>45</v>
      </c>
      <c r="G107" t="s">
        <v>20</v>
      </c>
      <c r="H107" t="s">
        <v>13</v>
      </c>
      <c r="I107">
        <v>34</v>
      </c>
      <c r="J107" t="s">
        <v>46</v>
      </c>
      <c r="K107" t="str">
        <f t="shared" si="5"/>
        <v>New York</v>
      </c>
      <c r="L107" t="s">
        <v>117</v>
      </c>
      <c r="M107">
        <v>2</v>
      </c>
      <c r="N107" t="str">
        <f>VLOOKUP(M107, EducationLevel!$A$2:$B$6, 2, FALSE)</f>
        <v xml:space="preserve">High School </v>
      </c>
      <c r="O107" t="s">
        <v>19</v>
      </c>
      <c r="P107" t="s">
        <v>72</v>
      </c>
      <c r="Q107" t="s">
        <v>82</v>
      </c>
      <c r="R107">
        <v>152278</v>
      </c>
      <c r="S107">
        <v>1</v>
      </c>
      <c r="T107" t="s">
        <v>67</v>
      </c>
      <c r="U107" s="1">
        <v>41017</v>
      </c>
      <c r="V107" t="s">
        <v>7</v>
      </c>
      <c r="W107">
        <v>10</v>
      </c>
      <c r="X107" s="1" t="str">
        <f t="shared" si="6"/>
        <v/>
      </c>
      <c r="Y107">
        <v>8</v>
      </c>
      <c r="Z107">
        <v>8</v>
      </c>
      <c r="AA107" s="1">
        <f t="shared" si="7"/>
        <v>41747</v>
      </c>
      <c r="AB107">
        <v>2</v>
      </c>
    </row>
    <row r="108" spans="1:28" x14ac:dyDescent="0.25">
      <c r="A108" t="s">
        <v>3995</v>
      </c>
      <c r="B108" t="s">
        <v>3994</v>
      </c>
      <c r="C108" t="s">
        <v>3993</v>
      </c>
      <c r="D108" t="str">
        <f t="shared" si="4"/>
        <v>Eldridge Artois</v>
      </c>
      <c r="E108" t="s">
        <v>21</v>
      </c>
      <c r="F108">
        <v>28</v>
      </c>
      <c r="G108" t="s">
        <v>20</v>
      </c>
      <c r="H108" t="s">
        <v>13</v>
      </c>
      <c r="I108">
        <v>6</v>
      </c>
      <c r="J108" t="s">
        <v>12</v>
      </c>
      <c r="K108" t="str">
        <f t="shared" si="5"/>
        <v>California</v>
      </c>
      <c r="L108" t="s">
        <v>117</v>
      </c>
      <c r="M108">
        <v>1</v>
      </c>
      <c r="N108" t="str">
        <f>VLOOKUP(M108, EducationLevel!$A$2:$B$6, 2, FALSE)</f>
        <v>No Formal Qualifications</v>
      </c>
      <c r="O108" t="s">
        <v>19</v>
      </c>
      <c r="P108" t="s">
        <v>9</v>
      </c>
      <c r="Q108" t="s">
        <v>25</v>
      </c>
      <c r="R108">
        <v>87175</v>
      </c>
      <c r="S108">
        <v>0</v>
      </c>
      <c r="T108" t="s">
        <v>7</v>
      </c>
      <c r="U108" s="1">
        <v>41020</v>
      </c>
      <c r="V108" t="s">
        <v>7</v>
      </c>
      <c r="W108">
        <v>10</v>
      </c>
      <c r="X108" s="1" t="str">
        <f t="shared" si="6"/>
        <v/>
      </c>
      <c r="Y108">
        <v>6</v>
      </c>
      <c r="Z108">
        <v>10</v>
      </c>
      <c r="AA108" s="1" t="str">
        <f t="shared" si="7"/>
        <v/>
      </c>
      <c r="AB108">
        <v>7</v>
      </c>
    </row>
    <row r="109" spans="1:28" x14ac:dyDescent="0.25">
      <c r="A109" t="s">
        <v>3992</v>
      </c>
      <c r="B109" t="s">
        <v>3991</v>
      </c>
      <c r="C109" t="s">
        <v>3990</v>
      </c>
      <c r="D109" t="str">
        <f t="shared" si="4"/>
        <v>Bonni Coal</v>
      </c>
      <c r="E109" t="s">
        <v>34</v>
      </c>
      <c r="F109">
        <v>35</v>
      </c>
      <c r="G109" t="s">
        <v>20</v>
      </c>
      <c r="H109" t="s">
        <v>28</v>
      </c>
      <c r="I109">
        <v>26</v>
      </c>
      <c r="J109" t="s">
        <v>12</v>
      </c>
      <c r="K109" t="str">
        <f t="shared" si="5"/>
        <v>California</v>
      </c>
      <c r="L109" t="s">
        <v>11</v>
      </c>
      <c r="M109">
        <v>4</v>
      </c>
      <c r="N109" t="str">
        <f>VLOOKUP(M109, EducationLevel!$A$2:$B$6, 2, FALSE)</f>
        <v xml:space="preserve">Masters </v>
      </c>
      <c r="O109" t="s">
        <v>27</v>
      </c>
      <c r="P109" t="s">
        <v>26</v>
      </c>
      <c r="Q109" t="s">
        <v>25</v>
      </c>
      <c r="R109">
        <v>98435</v>
      </c>
      <c r="S109">
        <v>0</v>
      </c>
      <c r="T109" t="s">
        <v>7</v>
      </c>
      <c r="U109" s="1">
        <v>41022</v>
      </c>
      <c r="V109" t="s">
        <v>7</v>
      </c>
      <c r="W109">
        <v>10</v>
      </c>
      <c r="X109" s="1" t="str">
        <f t="shared" si="6"/>
        <v/>
      </c>
      <c r="Y109">
        <v>7</v>
      </c>
      <c r="Z109">
        <v>9</v>
      </c>
      <c r="AA109" s="1">
        <f t="shared" si="7"/>
        <v>41387</v>
      </c>
      <c r="AB109">
        <v>9</v>
      </c>
    </row>
    <row r="110" spans="1:28" x14ac:dyDescent="0.25">
      <c r="A110" t="s">
        <v>3989</v>
      </c>
      <c r="B110" t="s">
        <v>1887</v>
      </c>
      <c r="C110" t="s">
        <v>3988</v>
      </c>
      <c r="D110" t="str">
        <f t="shared" si="4"/>
        <v>Patrice Wearing</v>
      </c>
      <c r="E110" t="s">
        <v>15</v>
      </c>
      <c r="F110">
        <v>28</v>
      </c>
      <c r="G110" t="s">
        <v>20</v>
      </c>
      <c r="H110" t="s">
        <v>13</v>
      </c>
      <c r="I110">
        <v>33</v>
      </c>
      <c r="J110" t="s">
        <v>12</v>
      </c>
      <c r="K110" t="str">
        <f t="shared" si="5"/>
        <v>California</v>
      </c>
      <c r="L110" t="s">
        <v>1451</v>
      </c>
      <c r="M110">
        <v>3</v>
      </c>
      <c r="N110" t="str">
        <f>VLOOKUP(M110, EducationLevel!$A$2:$B$6, 2, FALSE)</f>
        <v xml:space="preserve">Bachelors </v>
      </c>
      <c r="O110" t="s">
        <v>10</v>
      </c>
      <c r="P110" t="s">
        <v>9</v>
      </c>
      <c r="Q110" t="s">
        <v>25</v>
      </c>
      <c r="R110">
        <v>54536</v>
      </c>
      <c r="S110">
        <v>0</v>
      </c>
      <c r="T110" t="s">
        <v>7</v>
      </c>
      <c r="U110" s="1">
        <v>41022</v>
      </c>
      <c r="V110" t="s">
        <v>67</v>
      </c>
      <c r="W110">
        <v>3</v>
      </c>
      <c r="X110" s="1">
        <f t="shared" si="6"/>
        <v>42117</v>
      </c>
      <c r="Y110">
        <v>3</v>
      </c>
      <c r="Z110">
        <v>3</v>
      </c>
      <c r="AA110" s="1" t="str">
        <f t="shared" si="7"/>
        <v/>
      </c>
      <c r="AB110">
        <v>2</v>
      </c>
    </row>
    <row r="111" spans="1:28" x14ac:dyDescent="0.25">
      <c r="A111" t="s">
        <v>3987</v>
      </c>
      <c r="B111" t="s">
        <v>3986</v>
      </c>
      <c r="C111" t="s">
        <v>3985</v>
      </c>
      <c r="D111" t="str">
        <f t="shared" si="4"/>
        <v>Beth Kunz</v>
      </c>
      <c r="E111" t="s">
        <v>15</v>
      </c>
      <c r="F111">
        <v>31</v>
      </c>
      <c r="G111" t="s">
        <v>20</v>
      </c>
      <c r="H111" t="s">
        <v>13</v>
      </c>
      <c r="I111">
        <v>14</v>
      </c>
      <c r="J111" t="s">
        <v>46</v>
      </c>
      <c r="K111" t="str">
        <f t="shared" si="5"/>
        <v>New York</v>
      </c>
      <c r="L111" t="s">
        <v>1444</v>
      </c>
      <c r="M111">
        <v>1</v>
      </c>
      <c r="N111" t="str">
        <f>VLOOKUP(M111, EducationLevel!$A$2:$B$6, 2, FALSE)</f>
        <v>No Formal Qualifications</v>
      </c>
      <c r="O111" t="s">
        <v>106</v>
      </c>
      <c r="P111" t="s">
        <v>38</v>
      </c>
      <c r="Q111" t="s">
        <v>25</v>
      </c>
      <c r="R111">
        <v>63482</v>
      </c>
      <c r="S111">
        <v>0</v>
      </c>
      <c r="T111" t="s">
        <v>7</v>
      </c>
      <c r="U111" s="1">
        <v>41022</v>
      </c>
      <c r="V111" t="s">
        <v>67</v>
      </c>
      <c r="W111">
        <v>1</v>
      </c>
      <c r="X111" s="1">
        <f t="shared" si="6"/>
        <v>41387</v>
      </c>
      <c r="Y111">
        <v>0</v>
      </c>
      <c r="Z111">
        <v>1</v>
      </c>
      <c r="AA111" s="1" t="str">
        <f t="shared" si="7"/>
        <v/>
      </c>
      <c r="AB111">
        <v>1</v>
      </c>
    </row>
    <row r="112" spans="1:28" x14ac:dyDescent="0.25">
      <c r="A112" t="s">
        <v>3984</v>
      </c>
      <c r="B112" t="s">
        <v>3983</v>
      </c>
      <c r="C112" t="s">
        <v>3982</v>
      </c>
      <c r="D112" t="str">
        <f t="shared" si="4"/>
        <v>Rolf Cunah</v>
      </c>
      <c r="E112" t="s">
        <v>21</v>
      </c>
      <c r="F112">
        <v>29</v>
      </c>
      <c r="G112" t="s">
        <v>20</v>
      </c>
      <c r="H112" t="s">
        <v>13</v>
      </c>
      <c r="I112">
        <v>33</v>
      </c>
      <c r="J112" t="s">
        <v>12</v>
      </c>
      <c r="K112" t="str">
        <f t="shared" si="5"/>
        <v>California</v>
      </c>
      <c r="L112" t="s">
        <v>117</v>
      </c>
      <c r="M112">
        <v>3</v>
      </c>
      <c r="N112" t="str">
        <f>VLOOKUP(M112, EducationLevel!$A$2:$B$6, 2, FALSE)</f>
        <v xml:space="preserve">Bachelors </v>
      </c>
      <c r="O112" t="s">
        <v>10</v>
      </c>
      <c r="P112" t="s">
        <v>38</v>
      </c>
      <c r="Q112" t="s">
        <v>82</v>
      </c>
      <c r="R112">
        <v>153909</v>
      </c>
      <c r="S112">
        <v>1</v>
      </c>
      <c r="T112" t="s">
        <v>7</v>
      </c>
      <c r="U112" s="1">
        <v>41022</v>
      </c>
      <c r="V112" t="s">
        <v>7</v>
      </c>
      <c r="W112">
        <v>10</v>
      </c>
      <c r="X112" s="1" t="str">
        <f t="shared" si="6"/>
        <v/>
      </c>
      <c r="Y112">
        <v>10</v>
      </c>
      <c r="Z112">
        <v>10</v>
      </c>
      <c r="AA112" s="1" t="str">
        <f t="shared" si="7"/>
        <v/>
      </c>
      <c r="AB112">
        <v>2</v>
      </c>
    </row>
    <row r="113" spans="1:28" x14ac:dyDescent="0.25">
      <c r="A113" t="s">
        <v>3981</v>
      </c>
      <c r="B113" t="s">
        <v>3980</v>
      </c>
      <c r="C113" t="s">
        <v>3979</v>
      </c>
      <c r="D113" t="str">
        <f t="shared" si="4"/>
        <v>Tadeas Lackney</v>
      </c>
      <c r="E113" t="s">
        <v>21</v>
      </c>
      <c r="F113">
        <v>29</v>
      </c>
      <c r="G113" t="s">
        <v>63</v>
      </c>
      <c r="H113" t="s">
        <v>28</v>
      </c>
      <c r="I113">
        <v>42</v>
      </c>
      <c r="J113" t="s">
        <v>12</v>
      </c>
      <c r="K113" t="str">
        <f t="shared" si="5"/>
        <v>California</v>
      </c>
      <c r="L113" t="s">
        <v>117</v>
      </c>
      <c r="M113">
        <v>3</v>
      </c>
      <c r="N113" t="str">
        <f>VLOOKUP(M113, EducationLevel!$A$2:$B$6, 2, FALSE)</f>
        <v xml:space="preserve">Bachelors </v>
      </c>
      <c r="O113" t="s">
        <v>365</v>
      </c>
      <c r="P113" t="s">
        <v>68</v>
      </c>
      <c r="Q113" t="s">
        <v>8</v>
      </c>
      <c r="R113">
        <v>78726</v>
      </c>
      <c r="S113">
        <v>1</v>
      </c>
      <c r="T113" t="s">
        <v>7</v>
      </c>
      <c r="U113" s="1">
        <v>41024</v>
      </c>
      <c r="V113" t="s">
        <v>67</v>
      </c>
      <c r="W113">
        <v>6</v>
      </c>
      <c r="X113" s="1">
        <f t="shared" si="6"/>
        <v>43215</v>
      </c>
      <c r="Y113">
        <v>0</v>
      </c>
      <c r="Z113">
        <v>1</v>
      </c>
      <c r="AA113" s="1">
        <f t="shared" si="7"/>
        <v>44311</v>
      </c>
      <c r="AB113">
        <v>1</v>
      </c>
    </row>
    <row r="114" spans="1:28" x14ac:dyDescent="0.25">
      <c r="A114" t="s">
        <v>3978</v>
      </c>
      <c r="B114" t="s">
        <v>3977</v>
      </c>
      <c r="C114" t="s">
        <v>3976</v>
      </c>
      <c r="D114" t="str">
        <f t="shared" si="4"/>
        <v>Ashli Hales</v>
      </c>
      <c r="E114" t="s">
        <v>15</v>
      </c>
      <c r="F114">
        <v>46</v>
      </c>
      <c r="G114" t="s">
        <v>20</v>
      </c>
      <c r="H114" t="s">
        <v>28</v>
      </c>
      <c r="I114">
        <v>36</v>
      </c>
      <c r="J114" t="s">
        <v>12</v>
      </c>
      <c r="K114" t="str">
        <f t="shared" si="5"/>
        <v>California</v>
      </c>
      <c r="L114" t="s">
        <v>117</v>
      </c>
      <c r="M114">
        <v>3</v>
      </c>
      <c r="N114" t="str">
        <f>VLOOKUP(M114, EducationLevel!$A$2:$B$6, 2, FALSE)</f>
        <v xml:space="preserve">Bachelors </v>
      </c>
      <c r="O114" t="s">
        <v>42</v>
      </c>
      <c r="P114" t="s">
        <v>26</v>
      </c>
      <c r="Q114" t="s">
        <v>8</v>
      </c>
      <c r="R114">
        <v>96188</v>
      </c>
      <c r="S114">
        <v>1</v>
      </c>
      <c r="T114" t="s">
        <v>67</v>
      </c>
      <c r="U114" s="1">
        <v>41025</v>
      </c>
      <c r="V114" t="s">
        <v>67</v>
      </c>
      <c r="W114">
        <v>9</v>
      </c>
      <c r="X114" s="1">
        <f t="shared" si="6"/>
        <v>44312</v>
      </c>
      <c r="Y114">
        <v>8</v>
      </c>
      <c r="Z114">
        <v>9</v>
      </c>
      <c r="AA114" s="1" t="str">
        <f t="shared" si="7"/>
        <v/>
      </c>
      <c r="AB114">
        <v>5</v>
      </c>
    </row>
    <row r="115" spans="1:28" x14ac:dyDescent="0.25">
      <c r="A115" t="s">
        <v>3975</v>
      </c>
      <c r="B115" t="s">
        <v>3974</v>
      </c>
      <c r="C115" t="s">
        <v>3973</v>
      </c>
      <c r="D115" t="str">
        <f t="shared" si="4"/>
        <v>Shani Deackes</v>
      </c>
      <c r="E115" t="s">
        <v>15</v>
      </c>
      <c r="F115">
        <v>28</v>
      </c>
      <c r="G115" t="s">
        <v>63</v>
      </c>
      <c r="H115" t="s">
        <v>28</v>
      </c>
      <c r="I115">
        <v>32</v>
      </c>
      <c r="J115" t="s">
        <v>46</v>
      </c>
      <c r="K115" t="str">
        <f t="shared" si="5"/>
        <v>New York</v>
      </c>
      <c r="L115" t="s">
        <v>11</v>
      </c>
      <c r="M115">
        <v>1</v>
      </c>
      <c r="N115" t="str">
        <f>VLOOKUP(M115, EducationLevel!$A$2:$B$6, 2, FALSE)</f>
        <v>No Formal Qualifications</v>
      </c>
      <c r="O115" t="s">
        <v>365</v>
      </c>
      <c r="P115" t="s">
        <v>68</v>
      </c>
      <c r="Q115" t="s">
        <v>25</v>
      </c>
      <c r="R115">
        <v>53439</v>
      </c>
      <c r="S115">
        <v>0</v>
      </c>
      <c r="T115" t="s">
        <v>67</v>
      </c>
      <c r="U115" s="1">
        <v>41026</v>
      </c>
      <c r="V115" t="s">
        <v>67</v>
      </c>
      <c r="W115">
        <v>3</v>
      </c>
      <c r="X115" s="1">
        <f t="shared" si="6"/>
        <v>42121</v>
      </c>
      <c r="Y115">
        <v>0</v>
      </c>
      <c r="Z115">
        <v>0</v>
      </c>
      <c r="AA115" s="1" t="str">
        <f t="shared" si="7"/>
        <v/>
      </c>
      <c r="AB115">
        <v>1</v>
      </c>
    </row>
    <row r="116" spans="1:28" x14ac:dyDescent="0.25">
      <c r="A116" t="s">
        <v>3972</v>
      </c>
      <c r="B116" t="s">
        <v>3971</v>
      </c>
      <c r="C116" t="s">
        <v>3970</v>
      </c>
      <c r="D116" t="str">
        <f t="shared" si="4"/>
        <v>Faydra Losbie</v>
      </c>
      <c r="E116" t="s">
        <v>15</v>
      </c>
      <c r="F116">
        <v>28</v>
      </c>
      <c r="G116" t="s">
        <v>20</v>
      </c>
      <c r="H116" t="s">
        <v>13</v>
      </c>
      <c r="I116">
        <v>9</v>
      </c>
      <c r="J116" t="s">
        <v>46</v>
      </c>
      <c r="K116" t="str">
        <f t="shared" si="5"/>
        <v>New York</v>
      </c>
      <c r="L116" t="s">
        <v>1451</v>
      </c>
      <c r="M116">
        <v>4</v>
      </c>
      <c r="N116" t="str">
        <f>VLOOKUP(M116, EducationLevel!$A$2:$B$6, 2, FALSE)</f>
        <v xml:space="preserve">Masters </v>
      </c>
      <c r="O116" t="s">
        <v>10</v>
      </c>
      <c r="P116" t="s">
        <v>38</v>
      </c>
      <c r="Q116" t="s">
        <v>25</v>
      </c>
      <c r="R116">
        <v>43578</v>
      </c>
      <c r="S116">
        <v>0</v>
      </c>
      <c r="T116" t="s">
        <v>67</v>
      </c>
      <c r="U116" s="1">
        <v>41026</v>
      </c>
      <c r="V116" t="s">
        <v>67</v>
      </c>
      <c r="W116">
        <v>5</v>
      </c>
      <c r="X116" s="1">
        <f t="shared" si="6"/>
        <v>42852</v>
      </c>
      <c r="Y116">
        <v>3</v>
      </c>
      <c r="Z116">
        <v>5</v>
      </c>
      <c r="AA116" s="1" t="str">
        <f t="shared" si="7"/>
        <v/>
      </c>
      <c r="AB116">
        <v>5</v>
      </c>
    </row>
    <row r="117" spans="1:28" x14ac:dyDescent="0.25">
      <c r="A117" t="s">
        <v>3969</v>
      </c>
      <c r="B117" t="s">
        <v>3968</v>
      </c>
      <c r="C117" t="s">
        <v>3967</v>
      </c>
      <c r="D117" t="str">
        <f t="shared" si="4"/>
        <v>Zondra Duigenan</v>
      </c>
      <c r="E117" t="s">
        <v>15</v>
      </c>
      <c r="F117">
        <v>40</v>
      </c>
      <c r="G117" t="s">
        <v>20</v>
      </c>
      <c r="H117" t="s">
        <v>13</v>
      </c>
      <c r="I117">
        <v>26</v>
      </c>
      <c r="J117" t="s">
        <v>12</v>
      </c>
      <c r="K117" t="str">
        <f t="shared" si="5"/>
        <v>California</v>
      </c>
      <c r="L117" t="s">
        <v>1444</v>
      </c>
      <c r="M117">
        <v>3</v>
      </c>
      <c r="N117" t="str">
        <f>VLOOKUP(M117, EducationLevel!$A$2:$B$6, 2, FALSE)</f>
        <v xml:space="preserve">Bachelors </v>
      </c>
      <c r="O117" t="s">
        <v>19</v>
      </c>
      <c r="P117" t="s">
        <v>32</v>
      </c>
      <c r="Q117" t="s">
        <v>25</v>
      </c>
      <c r="R117">
        <v>120858</v>
      </c>
      <c r="S117">
        <v>0</v>
      </c>
      <c r="T117" t="s">
        <v>7</v>
      </c>
      <c r="U117" s="1">
        <v>41028</v>
      </c>
      <c r="V117" t="s">
        <v>7</v>
      </c>
      <c r="W117">
        <v>10</v>
      </c>
      <c r="X117" s="1" t="str">
        <f t="shared" si="6"/>
        <v/>
      </c>
      <c r="Y117">
        <v>9</v>
      </c>
      <c r="Z117">
        <v>9</v>
      </c>
      <c r="AA117" s="1">
        <f t="shared" si="7"/>
        <v>41393</v>
      </c>
      <c r="AB117">
        <v>8</v>
      </c>
    </row>
    <row r="118" spans="1:28" x14ac:dyDescent="0.25">
      <c r="A118" t="s">
        <v>3966</v>
      </c>
      <c r="B118" t="s">
        <v>3965</v>
      </c>
      <c r="C118" t="s">
        <v>3964</v>
      </c>
      <c r="D118" t="str">
        <f t="shared" si="4"/>
        <v>Ruprecht Blatchford</v>
      </c>
      <c r="E118" t="s">
        <v>21</v>
      </c>
      <c r="F118">
        <v>32</v>
      </c>
      <c r="G118" t="s">
        <v>20</v>
      </c>
      <c r="H118" t="s">
        <v>13</v>
      </c>
      <c r="I118">
        <v>36</v>
      </c>
      <c r="J118" t="s">
        <v>12</v>
      </c>
      <c r="K118" t="str">
        <f t="shared" si="5"/>
        <v>California</v>
      </c>
      <c r="L118" t="s">
        <v>11</v>
      </c>
      <c r="M118">
        <v>2</v>
      </c>
      <c r="N118" t="str">
        <f>VLOOKUP(M118, EducationLevel!$A$2:$B$6, 2, FALSE)</f>
        <v xml:space="preserve">High School </v>
      </c>
      <c r="O118" t="s">
        <v>10</v>
      </c>
      <c r="P118" t="s">
        <v>38</v>
      </c>
      <c r="Q118" t="s">
        <v>25</v>
      </c>
      <c r="R118">
        <v>78672</v>
      </c>
      <c r="S118">
        <v>0</v>
      </c>
      <c r="T118" t="s">
        <v>7</v>
      </c>
      <c r="U118" s="1">
        <v>41028</v>
      </c>
      <c r="V118" t="s">
        <v>7</v>
      </c>
      <c r="W118">
        <v>10</v>
      </c>
      <c r="X118" s="1" t="str">
        <f t="shared" si="6"/>
        <v/>
      </c>
      <c r="Y118">
        <v>6</v>
      </c>
      <c r="Z118">
        <v>9</v>
      </c>
      <c r="AA118" s="1">
        <f t="shared" si="7"/>
        <v>41393</v>
      </c>
      <c r="AB118">
        <v>5</v>
      </c>
    </row>
    <row r="119" spans="1:28" x14ac:dyDescent="0.25">
      <c r="A119" t="s">
        <v>3963</v>
      </c>
      <c r="B119" t="s">
        <v>3962</v>
      </c>
      <c r="C119" t="s">
        <v>3961</v>
      </c>
      <c r="D119" t="str">
        <f t="shared" si="4"/>
        <v>Jacki Mitro</v>
      </c>
      <c r="E119" t="s">
        <v>15</v>
      </c>
      <c r="F119">
        <v>30</v>
      </c>
      <c r="G119" t="s">
        <v>20</v>
      </c>
      <c r="H119" t="s">
        <v>13</v>
      </c>
      <c r="I119">
        <v>30</v>
      </c>
      <c r="J119" t="s">
        <v>46</v>
      </c>
      <c r="K119" t="str">
        <f t="shared" si="5"/>
        <v>New York</v>
      </c>
      <c r="L119" t="s">
        <v>1451</v>
      </c>
      <c r="M119">
        <v>1</v>
      </c>
      <c r="N119" t="str">
        <f>VLOOKUP(M119, EducationLevel!$A$2:$B$6, 2, FALSE)</f>
        <v>No Formal Qualifications</v>
      </c>
      <c r="O119" t="s">
        <v>10</v>
      </c>
      <c r="P119" t="s">
        <v>72</v>
      </c>
      <c r="Q119" t="s">
        <v>8</v>
      </c>
      <c r="R119">
        <v>228438</v>
      </c>
      <c r="S119">
        <v>1</v>
      </c>
      <c r="T119" t="s">
        <v>7</v>
      </c>
      <c r="U119" s="1">
        <v>41029</v>
      </c>
      <c r="V119" t="s">
        <v>7</v>
      </c>
      <c r="W119">
        <v>10</v>
      </c>
      <c r="X119" s="1" t="str">
        <f t="shared" si="6"/>
        <v/>
      </c>
      <c r="Y119">
        <v>6</v>
      </c>
      <c r="Z119">
        <v>9</v>
      </c>
      <c r="AA119" s="1">
        <f t="shared" si="7"/>
        <v>41394</v>
      </c>
      <c r="AB119">
        <v>10</v>
      </c>
    </row>
    <row r="120" spans="1:28" x14ac:dyDescent="0.25">
      <c r="A120" t="s">
        <v>3960</v>
      </c>
      <c r="B120" t="s">
        <v>3959</v>
      </c>
      <c r="C120" t="s">
        <v>3958</v>
      </c>
      <c r="D120" t="str">
        <f t="shared" si="4"/>
        <v>Jillayne Goshawke</v>
      </c>
      <c r="E120" t="s">
        <v>15</v>
      </c>
      <c r="F120">
        <v>35</v>
      </c>
      <c r="G120" t="s">
        <v>63</v>
      </c>
      <c r="H120" t="s">
        <v>13</v>
      </c>
      <c r="I120">
        <v>39</v>
      </c>
      <c r="J120" t="s">
        <v>12</v>
      </c>
      <c r="K120" t="str">
        <f t="shared" si="5"/>
        <v>California</v>
      </c>
      <c r="L120" t="s">
        <v>1444</v>
      </c>
      <c r="M120">
        <v>4</v>
      </c>
      <c r="N120" t="str">
        <f>VLOOKUP(M120, EducationLevel!$A$2:$B$6, 2, FALSE)</f>
        <v xml:space="preserve">Masters </v>
      </c>
      <c r="O120" t="s">
        <v>10</v>
      </c>
      <c r="P120" t="s">
        <v>38</v>
      </c>
      <c r="Q120" t="s">
        <v>25</v>
      </c>
      <c r="R120">
        <v>71257</v>
      </c>
      <c r="S120">
        <v>0</v>
      </c>
      <c r="T120" t="s">
        <v>7</v>
      </c>
      <c r="U120" s="1">
        <v>41030</v>
      </c>
      <c r="V120" t="s">
        <v>7</v>
      </c>
      <c r="W120">
        <v>10</v>
      </c>
      <c r="X120" s="1" t="str">
        <f t="shared" si="6"/>
        <v/>
      </c>
      <c r="Y120">
        <v>1</v>
      </c>
      <c r="Z120">
        <v>6</v>
      </c>
      <c r="AA120" s="1">
        <f t="shared" si="7"/>
        <v>42491</v>
      </c>
      <c r="AB120">
        <v>10</v>
      </c>
    </row>
    <row r="121" spans="1:28" x14ac:dyDescent="0.25">
      <c r="A121" t="s">
        <v>3957</v>
      </c>
      <c r="B121" t="s">
        <v>3956</v>
      </c>
      <c r="C121" t="s">
        <v>3955</v>
      </c>
      <c r="D121" t="str">
        <f t="shared" si="4"/>
        <v>Glenda Peacock</v>
      </c>
      <c r="E121" t="s">
        <v>15</v>
      </c>
      <c r="F121">
        <v>37</v>
      </c>
      <c r="G121" t="s">
        <v>63</v>
      </c>
      <c r="H121" t="s">
        <v>13</v>
      </c>
      <c r="I121">
        <v>14</v>
      </c>
      <c r="J121" t="s">
        <v>12</v>
      </c>
      <c r="K121" t="str">
        <f t="shared" si="5"/>
        <v>California</v>
      </c>
      <c r="L121" t="s">
        <v>1444</v>
      </c>
      <c r="M121">
        <v>4</v>
      </c>
      <c r="N121" t="str">
        <f>VLOOKUP(M121, EducationLevel!$A$2:$B$6, 2, FALSE)</f>
        <v xml:space="preserve">Masters </v>
      </c>
      <c r="O121" t="s">
        <v>10</v>
      </c>
      <c r="P121" t="s">
        <v>72</v>
      </c>
      <c r="Q121" t="s">
        <v>8</v>
      </c>
      <c r="R121">
        <v>99936</v>
      </c>
      <c r="S121">
        <v>1</v>
      </c>
      <c r="T121" t="s">
        <v>7</v>
      </c>
      <c r="U121" s="1">
        <v>41030</v>
      </c>
      <c r="V121" t="s">
        <v>7</v>
      </c>
      <c r="W121">
        <v>10</v>
      </c>
      <c r="X121" s="1" t="str">
        <f t="shared" si="6"/>
        <v/>
      </c>
      <c r="Y121">
        <v>9</v>
      </c>
      <c r="Z121">
        <v>10</v>
      </c>
      <c r="AA121" s="1" t="str">
        <f t="shared" si="7"/>
        <v/>
      </c>
      <c r="AB121">
        <v>6</v>
      </c>
    </row>
    <row r="122" spans="1:28" x14ac:dyDescent="0.25">
      <c r="A122" t="s">
        <v>3954</v>
      </c>
      <c r="B122" t="s">
        <v>3628</v>
      </c>
      <c r="C122" t="s">
        <v>3953</v>
      </c>
      <c r="D122" t="str">
        <f t="shared" si="4"/>
        <v>Carita Strowther</v>
      </c>
      <c r="E122" t="s">
        <v>15</v>
      </c>
      <c r="F122">
        <v>29</v>
      </c>
      <c r="G122" t="s">
        <v>20</v>
      </c>
      <c r="H122" t="s">
        <v>28</v>
      </c>
      <c r="I122">
        <v>4</v>
      </c>
      <c r="J122" t="s">
        <v>12</v>
      </c>
      <c r="K122" t="str">
        <f t="shared" si="5"/>
        <v>California</v>
      </c>
      <c r="L122" t="s">
        <v>1444</v>
      </c>
      <c r="M122">
        <v>2</v>
      </c>
      <c r="N122" t="str">
        <f>VLOOKUP(M122, EducationLevel!$A$2:$B$6, 2, FALSE)</f>
        <v xml:space="preserve">High School </v>
      </c>
      <c r="O122" t="s">
        <v>42</v>
      </c>
      <c r="P122" t="s">
        <v>26</v>
      </c>
      <c r="Q122" t="s">
        <v>25</v>
      </c>
      <c r="R122">
        <v>129356</v>
      </c>
      <c r="S122">
        <v>0</v>
      </c>
      <c r="T122" t="s">
        <v>7</v>
      </c>
      <c r="U122" s="1">
        <v>41031</v>
      </c>
      <c r="V122" t="s">
        <v>67</v>
      </c>
      <c r="W122">
        <v>5</v>
      </c>
      <c r="X122" s="1">
        <f t="shared" si="6"/>
        <v>42857</v>
      </c>
      <c r="Y122">
        <v>1</v>
      </c>
      <c r="Z122">
        <v>1</v>
      </c>
      <c r="AA122" s="1">
        <f t="shared" si="7"/>
        <v>44318</v>
      </c>
      <c r="AB122">
        <v>2</v>
      </c>
    </row>
    <row r="123" spans="1:28" x14ac:dyDescent="0.25">
      <c r="A123" t="s">
        <v>3952</v>
      </c>
      <c r="B123" t="s">
        <v>2597</v>
      </c>
      <c r="C123" t="s">
        <v>3951</v>
      </c>
      <c r="D123" t="str">
        <f t="shared" si="4"/>
        <v>Lin Dibbs</v>
      </c>
      <c r="E123" t="s">
        <v>15</v>
      </c>
      <c r="F123">
        <v>42</v>
      </c>
      <c r="G123" t="s">
        <v>20</v>
      </c>
      <c r="H123" t="s">
        <v>28</v>
      </c>
      <c r="I123">
        <v>39</v>
      </c>
      <c r="J123" t="s">
        <v>12</v>
      </c>
      <c r="K123" t="str">
        <f t="shared" si="5"/>
        <v>California</v>
      </c>
      <c r="L123" t="s">
        <v>117</v>
      </c>
      <c r="M123">
        <v>3</v>
      </c>
      <c r="N123" t="str">
        <f>VLOOKUP(M123, EducationLevel!$A$2:$B$6, 2, FALSE)</f>
        <v xml:space="preserve">Bachelors </v>
      </c>
      <c r="O123" t="s">
        <v>113</v>
      </c>
      <c r="P123" t="s">
        <v>26</v>
      </c>
      <c r="Q123" t="s">
        <v>8</v>
      </c>
      <c r="R123">
        <v>206277</v>
      </c>
      <c r="S123">
        <v>2</v>
      </c>
      <c r="T123" t="s">
        <v>7</v>
      </c>
      <c r="U123" s="1">
        <v>41031</v>
      </c>
      <c r="V123" t="s">
        <v>7</v>
      </c>
      <c r="W123">
        <v>10</v>
      </c>
      <c r="X123" s="1" t="str">
        <f t="shared" si="6"/>
        <v/>
      </c>
      <c r="Y123">
        <v>6</v>
      </c>
      <c r="Z123">
        <v>10</v>
      </c>
      <c r="AA123" s="1" t="str">
        <f t="shared" si="7"/>
        <v/>
      </c>
      <c r="AB123">
        <v>1</v>
      </c>
    </row>
    <row r="124" spans="1:28" x14ac:dyDescent="0.25">
      <c r="A124" t="s">
        <v>3950</v>
      </c>
      <c r="B124" t="s">
        <v>3949</v>
      </c>
      <c r="C124" t="s">
        <v>3948</v>
      </c>
      <c r="D124" t="str">
        <f t="shared" si="4"/>
        <v>Annie Jablonski</v>
      </c>
      <c r="E124" t="s">
        <v>15</v>
      </c>
      <c r="F124">
        <v>45</v>
      </c>
      <c r="G124" t="s">
        <v>20</v>
      </c>
      <c r="H124" t="s">
        <v>28</v>
      </c>
      <c r="I124">
        <v>43</v>
      </c>
      <c r="J124" t="s">
        <v>12</v>
      </c>
      <c r="K124" t="str">
        <f t="shared" si="5"/>
        <v>California</v>
      </c>
      <c r="L124" t="s">
        <v>11</v>
      </c>
      <c r="M124">
        <v>2</v>
      </c>
      <c r="N124" t="str">
        <f>VLOOKUP(M124, EducationLevel!$A$2:$B$6, 2, FALSE)</f>
        <v xml:space="preserve">High School </v>
      </c>
      <c r="O124" t="s">
        <v>106</v>
      </c>
      <c r="P124" t="s">
        <v>26</v>
      </c>
      <c r="Q124" t="s">
        <v>82</v>
      </c>
      <c r="R124">
        <v>106610</v>
      </c>
      <c r="S124">
        <v>1</v>
      </c>
      <c r="T124" t="s">
        <v>67</v>
      </c>
      <c r="U124" s="1">
        <v>41032</v>
      </c>
      <c r="V124" t="s">
        <v>7</v>
      </c>
      <c r="W124">
        <v>10</v>
      </c>
      <c r="X124" s="1" t="str">
        <f t="shared" si="6"/>
        <v/>
      </c>
      <c r="Y124">
        <v>0</v>
      </c>
      <c r="Z124">
        <v>7</v>
      </c>
      <c r="AA124" s="1">
        <f t="shared" si="7"/>
        <v>42127</v>
      </c>
      <c r="AB124">
        <v>5</v>
      </c>
    </row>
    <row r="125" spans="1:28" x14ac:dyDescent="0.25">
      <c r="A125" t="s">
        <v>3947</v>
      </c>
      <c r="B125" t="s">
        <v>784</v>
      </c>
      <c r="C125" t="s">
        <v>3946</v>
      </c>
      <c r="D125" t="str">
        <f t="shared" si="4"/>
        <v>Eleanor Hillen</v>
      </c>
      <c r="E125" t="s">
        <v>15</v>
      </c>
      <c r="F125">
        <v>28</v>
      </c>
      <c r="G125" t="s">
        <v>20</v>
      </c>
      <c r="H125" t="s">
        <v>28</v>
      </c>
      <c r="I125">
        <v>8</v>
      </c>
      <c r="J125" t="s">
        <v>12</v>
      </c>
      <c r="K125" t="str">
        <f t="shared" si="5"/>
        <v>California</v>
      </c>
      <c r="L125" t="s">
        <v>1444</v>
      </c>
      <c r="M125">
        <v>3</v>
      </c>
      <c r="N125" t="str">
        <f>VLOOKUP(M125, EducationLevel!$A$2:$B$6, 2, FALSE)</f>
        <v xml:space="preserve">Bachelors </v>
      </c>
      <c r="O125" t="s">
        <v>27</v>
      </c>
      <c r="P125" t="s">
        <v>26</v>
      </c>
      <c r="Q125" t="s">
        <v>8</v>
      </c>
      <c r="R125">
        <v>194964</v>
      </c>
      <c r="S125">
        <v>1</v>
      </c>
      <c r="T125" t="s">
        <v>67</v>
      </c>
      <c r="U125" s="1">
        <v>41033</v>
      </c>
      <c r="V125" t="s">
        <v>7</v>
      </c>
      <c r="W125">
        <v>10</v>
      </c>
      <c r="X125" s="1" t="str">
        <f t="shared" si="6"/>
        <v/>
      </c>
      <c r="Y125">
        <v>2</v>
      </c>
      <c r="Z125">
        <v>2</v>
      </c>
      <c r="AA125" s="1">
        <f t="shared" si="7"/>
        <v>43955</v>
      </c>
      <c r="AB125">
        <v>8</v>
      </c>
    </row>
    <row r="126" spans="1:28" x14ac:dyDescent="0.25">
      <c r="A126" t="s">
        <v>3945</v>
      </c>
      <c r="B126" t="s">
        <v>3944</v>
      </c>
      <c r="C126" t="s">
        <v>3943</v>
      </c>
      <c r="D126" t="str">
        <f t="shared" si="4"/>
        <v>Tobit Lowry</v>
      </c>
      <c r="E126" t="s">
        <v>21</v>
      </c>
      <c r="F126">
        <v>42</v>
      </c>
      <c r="G126" t="s">
        <v>20</v>
      </c>
      <c r="H126" t="s">
        <v>13</v>
      </c>
      <c r="I126">
        <v>5</v>
      </c>
      <c r="J126" t="s">
        <v>46</v>
      </c>
      <c r="K126" t="str">
        <f t="shared" si="5"/>
        <v>New York</v>
      </c>
      <c r="L126" t="s">
        <v>1444</v>
      </c>
      <c r="M126">
        <v>1</v>
      </c>
      <c r="N126" t="str">
        <f>VLOOKUP(M126, EducationLevel!$A$2:$B$6, 2, FALSE)</f>
        <v>No Formal Qualifications</v>
      </c>
      <c r="O126" t="s">
        <v>10</v>
      </c>
      <c r="P126" t="s">
        <v>9</v>
      </c>
      <c r="Q126" t="s">
        <v>25</v>
      </c>
      <c r="R126">
        <v>47461</v>
      </c>
      <c r="S126">
        <v>0</v>
      </c>
      <c r="T126" t="s">
        <v>7</v>
      </c>
      <c r="U126" s="1">
        <v>41034</v>
      </c>
      <c r="V126" t="s">
        <v>7</v>
      </c>
      <c r="W126">
        <v>10</v>
      </c>
      <c r="X126" s="1" t="str">
        <f t="shared" si="6"/>
        <v/>
      </c>
      <c r="Y126">
        <v>4</v>
      </c>
      <c r="Z126">
        <v>7</v>
      </c>
      <c r="AA126" s="1">
        <f t="shared" si="7"/>
        <v>42129</v>
      </c>
      <c r="AB126">
        <v>5</v>
      </c>
    </row>
    <row r="127" spans="1:28" x14ac:dyDescent="0.25">
      <c r="A127" t="s">
        <v>3942</v>
      </c>
      <c r="B127" t="s">
        <v>3941</v>
      </c>
      <c r="C127" t="s">
        <v>3940</v>
      </c>
      <c r="D127" t="str">
        <f t="shared" si="4"/>
        <v>Dolf Featenby</v>
      </c>
      <c r="E127" t="s">
        <v>21</v>
      </c>
      <c r="F127">
        <v>43</v>
      </c>
      <c r="G127" t="s">
        <v>20</v>
      </c>
      <c r="H127" t="s">
        <v>28</v>
      </c>
      <c r="I127">
        <v>39</v>
      </c>
      <c r="J127" t="s">
        <v>12</v>
      </c>
      <c r="K127" t="str">
        <f t="shared" si="5"/>
        <v>California</v>
      </c>
      <c r="L127" t="s">
        <v>117</v>
      </c>
      <c r="M127">
        <v>2</v>
      </c>
      <c r="N127" t="str">
        <f>VLOOKUP(M127, EducationLevel!$A$2:$B$6, 2, FALSE)</f>
        <v xml:space="preserve">High School </v>
      </c>
      <c r="O127" t="s">
        <v>27</v>
      </c>
      <c r="P127" t="s">
        <v>26</v>
      </c>
      <c r="Q127" t="s">
        <v>82</v>
      </c>
      <c r="R127">
        <v>176705</v>
      </c>
      <c r="S127">
        <v>1</v>
      </c>
      <c r="T127" t="s">
        <v>7</v>
      </c>
      <c r="U127" s="1">
        <v>41034</v>
      </c>
      <c r="V127" t="s">
        <v>7</v>
      </c>
      <c r="W127">
        <v>10</v>
      </c>
      <c r="X127" s="1" t="str">
        <f t="shared" si="6"/>
        <v/>
      </c>
      <c r="Y127">
        <v>5</v>
      </c>
      <c r="Z127">
        <v>7</v>
      </c>
      <c r="AA127" s="1">
        <f t="shared" si="7"/>
        <v>42129</v>
      </c>
      <c r="AB127">
        <v>7</v>
      </c>
    </row>
    <row r="128" spans="1:28" x14ac:dyDescent="0.25">
      <c r="A128" t="s">
        <v>3939</v>
      </c>
      <c r="B128" t="s">
        <v>3938</v>
      </c>
      <c r="C128" t="s">
        <v>3937</v>
      </c>
      <c r="D128" t="str">
        <f t="shared" si="4"/>
        <v>Nichols Baty</v>
      </c>
      <c r="E128" t="s">
        <v>21</v>
      </c>
      <c r="F128">
        <v>34</v>
      </c>
      <c r="G128" t="s">
        <v>20</v>
      </c>
      <c r="H128" t="s">
        <v>13</v>
      </c>
      <c r="I128">
        <v>40</v>
      </c>
      <c r="J128" t="s">
        <v>86</v>
      </c>
      <c r="K128" t="str">
        <f t="shared" si="5"/>
        <v>Illinois</v>
      </c>
      <c r="L128" t="s">
        <v>117</v>
      </c>
      <c r="M128">
        <v>3</v>
      </c>
      <c r="N128" t="str">
        <f>VLOOKUP(M128, EducationLevel!$A$2:$B$6, 2, FALSE)</f>
        <v xml:space="preserve">Bachelors </v>
      </c>
      <c r="O128" t="s">
        <v>10</v>
      </c>
      <c r="P128" t="s">
        <v>32</v>
      </c>
      <c r="Q128" t="s">
        <v>8</v>
      </c>
      <c r="R128">
        <v>97542</v>
      </c>
      <c r="S128">
        <v>3</v>
      </c>
      <c r="T128" t="s">
        <v>7</v>
      </c>
      <c r="U128" s="1">
        <v>41035</v>
      </c>
      <c r="V128" t="s">
        <v>7</v>
      </c>
      <c r="W128">
        <v>10</v>
      </c>
      <c r="X128" s="1" t="str">
        <f t="shared" si="6"/>
        <v/>
      </c>
      <c r="Y128">
        <v>10</v>
      </c>
      <c r="Z128">
        <v>10</v>
      </c>
      <c r="AA128" s="1" t="str">
        <f t="shared" si="7"/>
        <v/>
      </c>
      <c r="AB128">
        <v>7</v>
      </c>
    </row>
    <row r="129" spans="1:28" x14ac:dyDescent="0.25">
      <c r="A129" t="s">
        <v>3936</v>
      </c>
      <c r="B129" t="s">
        <v>3935</v>
      </c>
      <c r="C129" t="s">
        <v>3934</v>
      </c>
      <c r="D129" t="str">
        <f t="shared" si="4"/>
        <v>Mattie Wippermann</v>
      </c>
      <c r="E129" t="s">
        <v>15</v>
      </c>
      <c r="F129">
        <v>28</v>
      </c>
      <c r="G129" t="s">
        <v>20</v>
      </c>
      <c r="H129" t="s">
        <v>13</v>
      </c>
      <c r="I129">
        <v>23</v>
      </c>
      <c r="J129" t="s">
        <v>46</v>
      </c>
      <c r="K129" t="str">
        <f t="shared" si="5"/>
        <v>New York</v>
      </c>
      <c r="L129" t="s">
        <v>117</v>
      </c>
      <c r="M129">
        <v>3</v>
      </c>
      <c r="N129" t="str">
        <f>VLOOKUP(M129, EducationLevel!$A$2:$B$6, 2, FALSE)</f>
        <v xml:space="preserve">Bachelors </v>
      </c>
      <c r="O129" t="s">
        <v>19</v>
      </c>
      <c r="P129" t="s">
        <v>9</v>
      </c>
      <c r="Q129" t="s">
        <v>8</v>
      </c>
      <c r="R129">
        <v>35606</v>
      </c>
      <c r="S129">
        <v>3</v>
      </c>
      <c r="T129" t="s">
        <v>67</v>
      </c>
      <c r="U129" s="1">
        <v>41036</v>
      </c>
      <c r="V129" t="s">
        <v>67</v>
      </c>
      <c r="W129">
        <v>5</v>
      </c>
      <c r="X129" s="1">
        <f t="shared" si="6"/>
        <v>42862</v>
      </c>
      <c r="Y129">
        <v>3</v>
      </c>
      <c r="Z129">
        <v>4</v>
      </c>
      <c r="AA129" s="1">
        <f t="shared" si="7"/>
        <v>43227</v>
      </c>
      <c r="AB129">
        <v>5</v>
      </c>
    </row>
    <row r="130" spans="1:28" x14ac:dyDescent="0.25">
      <c r="A130" t="s">
        <v>3933</v>
      </c>
      <c r="B130" t="s">
        <v>3932</v>
      </c>
      <c r="C130" t="s">
        <v>3931</v>
      </c>
      <c r="D130" t="str">
        <f t="shared" si="4"/>
        <v>Eve Takkos</v>
      </c>
      <c r="E130" t="s">
        <v>15</v>
      </c>
      <c r="F130">
        <v>42</v>
      </c>
      <c r="G130" t="s">
        <v>14</v>
      </c>
      <c r="H130" t="s">
        <v>28</v>
      </c>
      <c r="I130">
        <v>10</v>
      </c>
      <c r="J130" t="s">
        <v>12</v>
      </c>
      <c r="K130" t="str">
        <f t="shared" si="5"/>
        <v>California</v>
      </c>
      <c r="L130" t="s">
        <v>117</v>
      </c>
      <c r="M130">
        <v>2</v>
      </c>
      <c r="N130" t="str">
        <f>VLOOKUP(M130, EducationLevel!$A$2:$B$6, 2, FALSE)</f>
        <v xml:space="preserve">High School </v>
      </c>
      <c r="O130" t="s">
        <v>42</v>
      </c>
      <c r="P130" t="s">
        <v>68</v>
      </c>
      <c r="Q130" t="s">
        <v>8</v>
      </c>
      <c r="R130">
        <v>48922</v>
      </c>
      <c r="S130">
        <v>1</v>
      </c>
      <c r="T130" t="s">
        <v>7</v>
      </c>
      <c r="U130" s="1">
        <v>41036</v>
      </c>
      <c r="V130" t="s">
        <v>7</v>
      </c>
      <c r="W130">
        <v>10</v>
      </c>
      <c r="X130" s="1" t="str">
        <f t="shared" si="6"/>
        <v/>
      </c>
      <c r="Y130">
        <v>3</v>
      </c>
      <c r="Z130">
        <v>9</v>
      </c>
      <c r="AA130" s="1">
        <f t="shared" si="7"/>
        <v>41401</v>
      </c>
      <c r="AB130">
        <v>9</v>
      </c>
    </row>
    <row r="131" spans="1:28" x14ac:dyDescent="0.25">
      <c r="A131" t="s">
        <v>3930</v>
      </c>
      <c r="B131" t="s">
        <v>3929</v>
      </c>
      <c r="C131" t="s">
        <v>3928</v>
      </c>
      <c r="D131" t="str">
        <f t="shared" ref="D131:D194" si="8">B131&amp;" "&amp;C131</f>
        <v>Allyson Kordas</v>
      </c>
      <c r="E131" t="s">
        <v>15</v>
      </c>
      <c r="F131">
        <v>28</v>
      </c>
      <c r="G131" t="s">
        <v>63</v>
      </c>
      <c r="H131" t="s">
        <v>13</v>
      </c>
      <c r="I131">
        <v>4</v>
      </c>
      <c r="J131" t="s">
        <v>12</v>
      </c>
      <c r="K131" t="str">
        <f t="shared" ref="K131:K194" si="9">IF(J131="IL", "Illinois", IF(J131="CA", "California", "New York"))</f>
        <v>California</v>
      </c>
      <c r="L131" t="s">
        <v>1444</v>
      </c>
      <c r="M131">
        <v>3</v>
      </c>
      <c r="N131" t="str">
        <f>VLOOKUP(M131, EducationLevel!$A$2:$B$6, 2, FALSE)</f>
        <v xml:space="preserve">Bachelors </v>
      </c>
      <c r="O131" t="s">
        <v>10</v>
      </c>
      <c r="P131" t="s">
        <v>9</v>
      </c>
      <c r="Q131" t="s">
        <v>8</v>
      </c>
      <c r="R131">
        <v>65659</v>
      </c>
      <c r="S131">
        <v>1</v>
      </c>
      <c r="T131" t="s">
        <v>67</v>
      </c>
      <c r="U131" s="1">
        <v>41038</v>
      </c>
      <c r="V131" t="s">
        <v>67</v>
      </c>
      <c r="W131">
        <v>2</v>
      </c>
      <c r="X131" s="1">
        <f t="shared" ref="X131:X194" si="10">IF(V131="No", "", IF(YEAR(U131)=2022, DATE(YEAR(U131)+W131, MONTH(U131)+((12-MONTH(U131))/2), DAY(U131)+((30-DAY(U131))/2)), DATE(YEAR(U131)+W131, MONTH(U131), DAY(U131))))</f>
        <v>41768</v>
      </c>
      <c r="Y131">
        <v>0</v>
      </c>
      <c r="Z131">
        <v>0</v>
      </c>
      <c r="AA131" s="1" t="str">
        <f t="shared" ref="AA131:AA194" si="11" xml:space="preserve"> IF(AND(Z131&lt;W131, Z131&gt;0), DATE(2022-Z131, MONTH(U131), DAY(U131)), "")</f>
        <v/>
      </c>
      <c r="AB131">
        <v>0</v>
      </c>
    </row>
    <row r="132" spans="1:28" x14ac:dyDescent="0.25">
      <c r="A132" t="s">
        <v>3927</v>
      </c>
      <c r="B132" t="s">
        <v>281</v>
      </c>
      <c r="C132" t="s">
        <v>3926</v>
      </c>
      <c r="D132" t="str">
        <f t="shared" si="8"/>
        <v>Reinaldos Baynes</v>
      </c>
      <c r="E132" t="s">
        <v>21</v>
      </c>
      <c r="F132">
        <v>28</v>
      </c>
      <c r="G132" t="s">
        <v>20</v>
      </c>
      <c r="H132" t="s">
        <v>122</v>
      </c>
      <c r="I132">
        <v>18</v>
      </c>
      <c r="J132" t="s">
        <v>12</v>
      </c>
      <c r="K132" t="str">
        <f t="shared" si="9"/>
        <v>California</v>
      </c>
      <c r="L132" t="s">
        <v>1458</v>
      </c>
      <c r="M132">
        <v>2</v>
      </c>
      <c r="N132" t="str">
        <f>VLOOKUP(M132, EducationLevel!$A$2:$B$6, 2, FALSE)</f>
        <v xml:space="preserve">High School </v>
      </c>
      <c r="O132" t="s">
        <v>113</v>
      </c>
      <c r="P132" t="s">
        <v>141</v>
      </c>
      <c r="Q132" t="s">
        <v>8</v>
      </c>
      <c r="R132">
        <v>179561</v>
      </c>
      <c r="S132">
        <v>1</v>
      </c>
      <c r="T132" t="s">
        <v>7</v>
      </c>
      <c r="U132" s="1">
        <v>41038</v>
      </c>
      <c r="V132" t="s">
        <v>67</v>
      </c>
      <c r="W132">
        <v>1</v>
      </c>
      <c r="X132" s="1">
        <f t="shared" si="10"/>
        <v>41403</v>
      </c>
      <c r="Y132">
        <v>0</v>
      </c>
      <c r="Z132">
        <v>0</v>
      </c>
      <c r="AA132" s="1" t="str">
        <f t="shared" si="11"/>
        <v/>
      </c>
      <c r="AB132">
        <v>1</v>
      </c>
    </row>
    <row r="133" spans="1:28" x14ac:dyDescent="0.25">
      <c r="A133" t="s">
        <v>3925</v>
      </c>
      <c r="B133" t="s">
        <v>3924</v>
      </c>
      <c r="C133" t="s">
        <v>3923</v>
      </c>
      <c r="D133" t="str">
        <f t="shared" si="8"/>
        <v>Husain Frizzell</v>
      </c>
      <c r="E133" t="s">
        <v>21</v>
      </c>
      <c r="F133">
        <v>45</v>
      </c>
      <c r="G133" t="s">
        <v>63</v>
      </c>
      <c r="H133" t="s">
        <v>28</v>
      </c>
      <c r="I133">
        <v>1</v>
      </c>
      <c r="J133" t="s">
        <v>46</v>
      </c>
      <c r="K133" t="str">
        <f t="shared" si="9"/>
        <v>New York</v>
      </c>
      <c r="L133" t="s">
        <v>11</v>
      </c>
      <c r="M133">
        <v>3</v>
      </c>
      <c r="N133" t="str">
        <f>VLOOKUP(M133, EducationLevel!$A$2:$B$6, 2, FALSE)</f>
        <v xml:space="preserve">Bachelors </v>
      </c>
      <c r="O133" t="s">
        <v>42</v>
      </c>
      <c r="P133" t="s">
        <v>68</v>
      </c>
      <c r="Q133" t="s">
        <v>8</v>
      </c>
      <c r="R133">
        <v>70487</v>
      </c>
      <c r="S133">
        <v>1</v>
      </c>
      <c r="T133" t="s">
        <v>7</v>
      </c>
      <c r="U133" s="1">
        <v>41038</v>
      </c>
      <c r="V133" t="s">
        <v>7</v>
      </c>
      <c r="W133">
        <v>10</v>
      </c>
      <c r="X133" s="1" t="str">
        <f t="shared" si="10"/>
        <v/>
      </c>
      <c r="Y133">
        <v>0</v>
      </c>
      <c r="Z133">
        <v>7</v>
      </c>
      <c r="AA133" s="1">
        <f t="shared" si="11"/>
        <v>42133</v>
      </c>
      <c r="AB133">
        <v>3</v>
      </c>
    </row>
    <row r="134" spans="1:28" x14ac:dyDescent="0.25">
      <c r="A134" t="s">
        <v>3922</v>
      </c>
      <c r="B134" t="s">
        <v>3921</v>
      </c>
      <c r="C134" t="s">
        <v>3920</v>
      </c>
      <c r="D134" t="str">
        <f t="shared" si="8"/>
        <v>Karina Weddup</v>
      </c>
      <c r="E134" t="s">
        <v>15</v>
      </c>
      <c r="F134">
        <v>32</v>
      </c>
      <c r="G134" t="s">
        <v>20</v>
      </c>
      <c r="H134" t="s">
        <v>13</v>
      </c>
      <c r="I134">
        <v>39</v>
      </c>
      <c r="J134" t="s">
        <v>12</v>
      </c>
      <c r="K134" t="str">
        <f t="shared" si="9"/>
        <v>California</v>
      </c>
      <c r="L134" t="s">
        <v>1451</v>
      </c>
      <c r="M134">
        <v>1</v>
      </c>
      <c r="N134" t="str">
        <f>VLOOKUP(M134, EducationLevel!$A$2:$B$6, 2, FALSE)</f>
        <v>No Formal Qualifications</v>
      </c>
      <c r="O134" t="s">
        <v>10</v>
      </c>
      <c r="P134" t="s">
        <v>38</v>
      </c>
      <c r="Q134" t="s">
        <v>25</v>
      </c>
      <c r="R134">
        <v>68256</v>
      </c>
      <c r="S134">
        <v>0</v>
      </c>
      <c r="T134" t="s">
        <v>7</v>
      </c>
      <c r="U134" s="1">
        <v>41039</v>
      </c>
      <c r="V134" t="s">
        <v>7</v>
      </c>
      <c r="W134">
        <v>10</v>
      </c>
      <c r="X134" s="1" t="str">
        <f t="shared" si="10"/>
        <v/>
      </c>
      <c r="Y134">
        <v>7</v>
      </c>
      <c r="Z134">
        <v>9</v>
      </c>
      <c r="AA134" s="1">
        <f t="shared" si="11"/>
        <v>41404</v>
      </c>
      <c r="AB134">
        <v>6</v>
      </c>
    </row>
    <row r="135" spans="1:28" x14ac:dyDescent="0.25">
      <c r="A135" t="s">
        <v>3919</v>
      </c>
      <c r="B135" t="s">
        <v>3918</v>
      </c>
      <c r="C135" t="s">
        <v>3917</v>
      </c>
      <c r="D135" t="str">
        <f t="shared" si="8"/>
        <v>Veronica Farlham</v>
      </c>
      <c r="E135" t="s">
        <v>15</v>
      </c>
      <c r="F135">
        <v>43</v>
      </c>
      <c r="G135" t="s">
        <v>20</v>
      </c>
      <c r="H135" t="s">
        <v>13</v>
      </c>
      <c r="I135">
        <v>10</v>
      </c>
      <c r="J135" t="s">
        <v>12</v>
      </c>
      <c r="K135" t="str">
        <f t="shared" si="9"/>
        <v>California</v>
      </c>
      <c r="L135" t="s">
        <v>117</v>
      </c>
      <c r="M135">
        <v>3</v>
      </c>
      <c r="N135" t="str">
        <f>VLOOKUP(M135, EducationLevel!$A$2:$B$6, 2, FALSE)</f>
        <v xml:space="preserve">Bachelors </v>
      </c>
      <c r="O135" t="s">
        <v>10</v>
      </c>
      <c r="P135" t="s">
        <v>38</v>
      </c>
      <c r="Q135" t="s">
        <v>82</v>
      </c>
      <c r="R135">
        <v>43211</v>
      </c>
      <c r="S135">
        <v>1</v>
      </c>
      <c r="T135" t="s">
        <v>7</v>
      </c>
      <c r="U135" s="1">
        <v>41041</v>
      </c>
      <c r="V135" t="s">
        <v>7</v>
      </c>
      <c r="W135">
        <v>10</v>
      </c>
      <c r="X135" s="1" t="str">
        <f t="shared" si="10"/>
        <v/>
      </c>
      <c r="Y135">
        <v>2</v>
      </c>
      <c r="Z135">
        <v>6</v>
      </c>
      <c r="AA135" s="1">
        <f t="shared" si="11"/>
        <v>42502</v>
      </c>
      <c r="AB135">
        <v>9</v>
      </c>
    </row>
    <row r="136" spans="1:28" x14ac:dyDescent="0.25">
      <c r="A136" t="s">
        <v>3916</v>
      </c>
      <c r="B136" t="s">
        <v>3915</v>
      </c>
      <c r="C136" t="s">
        <v>3914</v>
      </c>
      <c r="D136" t="str">
        <f t="shared" si="8"/>
        <v>Paule Mapplebeck</v>
      </c>
      <c r="E136" t="s">
        <v>15</v>
      </c>
      <c r="F136">
        <v>28</v>
      </c>
      <c r="G136" t="s">
        <v>20</v>
      </c>
      <c r="H136" t="s">
        <v>28</v>
      </c>
      <c r="I136">
        <v>1</v>
      </c>
      <c r="J136" t="s">
        <v>12</v>
      </c>
      <c r="K136" t="str">
        <f t="shared" si="9"/>
        <v>California</v>
      </c>
      <c r="L136" t="s">
        <v>117</v>
      </c>
      <c r="M136">
        <v>4</v>
      </c>
      <c r="N136" t="str">
        <f>VLOOKUP(M136, EducationLevel!$A$2:$B$6, 2, FALSE)</f>
        <v xml:space="preserve">Masters </v>
      </c>
      <c r="O136" t="s">
        <v>42</v>
      </c>
      <c r="P136" t="s">
        <v>26</v>
      </c>
      <c r="Q136" t="s">
        <v>8</v>
      </c>
      <c r="R136">
        <v>87039</v>
      </c>
      <c r="S136">
        <v>1</v>
      </c>
      <c r="T136" t="s">
        <v>7</v>
      </c>
      <c r="U136" s="1">
        <v>41042</v>
      </c>
      <c r="V136" t="s">
        <v>7</v>
      </c>
      <c r="W136">
        <v>10</v>
      </c>
      <c r="X136" s="1" t="str">
        <f t="shared" si="10"/>
        <v/>
      </c>
      <c r="Y136">
        <v>3</v>
      </c>
      <c r="Z136">
        <v>5</v>
      </c>
      <c r="AA136" s="1">
        <f t="shared" si="11"/>
        <v>42868</v>
      </c>
      <c r="AB136">
        <v>4</v>
      </c>
    </row>
    <row r="137" spans="1:28" x14ac:dyDescent="0.25">
      <c r="A137" t="s">
        <v>3913</v>
      </c>
      <c r="B137" t="s">
        <v>3912</v>
      </c>
      <c r="C137" t="s">
        <v>3911</v>
      </c>
      <c r="D137" t="str">
        <f t="shared" si="8"/>
        <v>Gabriello Clemente</v>
      </c>
      <c r="E137" t="s">
        <v>21</v>
      </c>
      <c r="F137">
        <v>44</v>
      </c>
      <c r="G137" t="s">
        <v>20</v>
      </c>
      <c r="H137" t="s">
        <v>13</v>
      </c>
      <c r="I137">
        <v>23</v>
      </c>
      <c r="J137" t="s">
        <v>12</v>
      </c>
      <c r="K137" t="str">
        <f t="shared" si="9"/>
        <v>California</v>
      </c>
      <c r="L137" t="s">
        <v>1458</v>
      </c>
      <c r="M137">
        <v>3</v>
      </c>
      <c r="N137" t="str">
        <f>VLOOKUP(M137, EducationLevel!$A$2:$B$6, 2, FALSE)</f>
        <v xml:space="preserve">Bachelors </v>
      </c>
      <c r="O137" t="s">
        <v>19</v>
      </c>
      <c r="P137" t="s">
        <v>9</v>
      </c>
      <c r="Q137" t="s">
        <v>25</v>
      </c>
      <c r="R137">
        <v>108623</v>
      </c>
      <c r="S137">
        <v>0</v>
      </c>
      <c r="T137" t="s">
        <v>7</v>
      </c>
      <c r="U137" s="1">
        <v>41042</v>
      </c>
      <c r="V137" t="s">
        <v>7</v>
      </c>
      <c r="W137">
        <v>10</v>
      </c>
      <c r="X137" s="1" t="str">
        <f t="shared" si="10"/>
        <v/>
      </c>
      <c r="Y137">
        <v>3</v>
      </c>
      <c r="Z137">
        <v>3</v>
      </c>
      <c r="AA137" s="1">
        <f t="shared" si="11"/>
        <v>43598</v>
      </c>
      <c r="AB137">
        <v>8</v>
      </c>
    </row>
    <row r="138" spans="1:28" x14ac:dyDescent="0.25">
      <c r="A138" t="s">
        <v>3910</v>
      </c>
      <c r="B138" t="s">
        <v>1446</v>
      </c>
      <c r="C138" t="s">
        <v>3909</v>
      </c>
      <c r="D138" t="str">
        <f t="shared" si="8"/>
        <v>Filide Dinnies</v>
      </c>
      <c r="E138" t="s">
        <v>15</v>
      </c>
      <c r="F138">
        <v>36</v>
      </c>
      <c r="G138" t="s">
        <v>20</v>
      </c>
      <c r="H138" t="s">
        <v>13</v>
      </c>
      <c r="I138">
        <v>41</v>
      </c>
      <c r="J138" t="s">
        <v>46</v>
      </c>
      <c r="K138" t="str">
        <f t="shared" si="9"/>
        <v>New York</v>
      </c>
      <c r="L138" t="s">
        <v>117</v>
      </c>
      <c r="M138">
        <v>3</v>
      </c>
      <c r="N138" t="str">
        <f>VLOOKUP(M138, EducationLevel!$A$2:$B$6, 2, FALSE)</f>
        <v xml:space="preserve">Bachelors </v>
      </c>
      <c r="O138" t="s">
        <v>10</v>
      </c>
      <c r="P138" t="s">
        <v>72</v>
      </c>
      <c r="Q138" t="s">
        <v>25</v>
      </c>
      <c r="R138">
        <v>218940</v>
      </c>
      <c r="S138">
        <v>0</v>
      </c>
      <c r="T138" t="s">
        <v>67</v>
      </c>
      <c r="U138" s="1">
        <v>41043</v>
      </c>
      <c r="V138" t="s">
        <v>7</v>
      </c>
      <c r="W138">
        <v>10</v>
      </c>
      <c r="X138" s="1" t="str">
        <f t="shared" si="10"/>
        <v/>
      </c>
      <c r="Y138">
        <v>6</v>
      </c>
      <c r="Z138">
        <v>8</v>
      </c>
      <c r="AA138" s="1">
        <f t="shared" si="11"/>
        <v>41773</v>
      </c>
      <c r="AB138">
        <v>5</v>
      </c>
    </row>
    <row r="139" spans="1:28" x14ac:dyDescent="0.25">
      <c r="A139" t="s">
        <v>3908</v>
      </c>
      <c r="B139" t="s">
        <v>3907</v>
      </c>
      <c r="C139" t="s">
        <v>3906</v>
      </c>
      <c r="D139" t="str">
        <f t="shared" si="8"/>
        <v>Sherwood Furlow</v>
      </c>
      <c r="E139" t="s">
        <v>34</v>
      </c>
      <c r="F139">
        <v>37</v>
      </c>
      <c r="G139" t="s">
        <v>20</v>
      </c>
      <c r="H139" t="s">
        <v>13</v>
      </c>
      <c r="I139">
        <v>28</v>
      </c>
      <c r="J139" t="s">
        <v>12</v>
      </c>
      <c r="K139" t="str">
        <f t="shared" si="9"/>
        <v>California</v>
      </c>
      <c r="L139" t="s">
        <v>11</v>
      </c>
      <c r="M139">
        <v>3</v>
      </c>
      <c r="N139" t="str">
        <f>VLOOKUP(M139, EducationLevel!$A$2:$B$6, 2, FALSE)</f>
        <v xml:space="preserve">Bachelors </v>
      </c>
      <c r="O139" t="s">
        <v>19</v>
      </c>
      <c r="P139" t="s">
        <v>102</v>
      </c>
      <c r="Q139" t="s">
        <v>25</v>
      </c>
      <c r="R139">
        <v>368494</v>
      </c>
      <c r="S139">
        <v>0</v>
      </c>
      <c r="T139" t="s">
        <v>67</v>
      </c>
      <c r="U139" s="1">
        <v>41043</v>
      </c>
      <c r="V139" t="s">
        <v>7</v>
      </c>
      <c r="W139">
        <v>10</v>
      </c>
      <c r="X139" s="1" t="str">
        <f t="shared" si="10"/>
        <v/>
      </c>
      <c r="Y139">
        <v>8</v>
      </c>
      <c r="Z139">
        <v>9</v>
      </c>
      <c r="AA139" s="1">
        <f t="shared" si="11"/>
        <v>41408</v>
      </c>
      <c r="AB139">
        <v>6</v>
      </c>
    </row>
    <row r="140" spans="1:28" x14ac:dyDescent="0.25">
      <c r="A140" t="s">
        <v>3905</v>
      </c>
      <c r="B140" t="s">
        <v>3904</v>
      </c>
      <c r="C140" t="s">
        <v>3903</v>
      </c>
      <c r="D140" t="str">
        <f t="shared" si="8"/>
        <v>Fan Pizey</v>
      </c>
      <c r="E140" t="s">
        <v>15</v>
      </c>
      <c r="F140">
        <v>35</v>
      </c>
      <c r="G140" t="s">
        <v>20</v>
      </c>
      <c r="H140" t="s">
        <v>13</v>
      </c>
      <c r="I140">
        <v>32</v>
      </c>
      <c r="J140" t="s">
        <v>46</v>
      </c>
      <c r="K140" t="str">
        <f t="shared" si="9"/>
        <v>New York</v>
      </c>
      <c r="L140" t="s">
        <v>1444</v>
      </c>
      <c r="M140">
        <v>2</v>
      </c>
      <c r="N140" t="str">
        <f>VLOOKUP(M140, EducationLevel!$A$2:$B$6, 2, FALSE)</f>
        <v xml:space="preserve">High School </v>
      </c>
      <c r="O140" t="s">
        <v>33</v>
      </c>
      <c r="P140" t="s">
        <v>9</v>
      </c>
      <c r="Q140" t="s">
        <v>8</v>
      </c>
      <c r="R140">
        <v>119917</v>
      </c>
      <c r="S140">
        <v>1</v>
      </c>
      <c r="T140" t="s">
        <v>67</v>
      </c>
      <c r="U140" s="1">
        <v>41044</v>
      </c>
      <c r="V140" t="s">
        <v>7</v>
      </c>
      <c r="W140">
        <v>10</v>
      </c>
      <c r="X140" s="1" t="str">
        <f t="shared" si="10"/>
        <v/>
      </c>
      <c r="Y140">
        <v>5</v>
      </c>
      <c r="Z140">
        <v>7</v>
      </c>
      <c r="AA140" s="1">
        <f t="shared" si="11"/>
        <v>42139</v>
      </c>
      <c r="AB140">
        <v>4</v>
      </c>
    </row>
    <row r="141" spans="1:28" x14ac:dyDescent="0.25">
      <c r="A141" t="s">
        <v>3902</v>
      </c>
      <c r="B141" t="s">
        <v>3901</v>
      </c>
      <c r="C141" t="s">
        <v>3900</v>
      </c>
      <c r="D141" t="str">
        <f t="shared" si="8"/>
        <v>Vernen Rennie</v>
      </c>
      <c r="E141" t="s">
        <v>21</v>
      </c>
      <c r="F141">
        <v>48</v>
      </c>
      <c r="G141" t="s">
        <v>20</v>
      </c>
      <c r="H141" t="s">
        <v>28</v>
      </c>
      <c r="I141">
        <v>33</v>
      </c>
      <c r="J141" t="s">
        <v>46</v>
      </c>
      <c r="K141" t="str">
        <f t="shared" si="9"/>
        <v>New York</v>
      </c>
      <c r="L141" t="s">
        <v>1444</v>
      </c>
      <c r="M141">
        <v>2</v>
      </c>
      <c r="N141" t="str">
        <f>VLOOKUP(M141, EducationLevel!$A$2:$B$6, 2, FALSE)</f>
        <v xml:space="preserve">High School </v>
      </c>
      <c r="O141" t="s">
        <v>42</v>
      </c>
      <c r="P141" t="s">
        <v>26</v>
      </c>
      <c r="Q141" t="s">
        <v>82</v>
      </c>
      <c r="R141">
        <v>191771</v>
      </c>
      <c r="S141">
        <v>1</v>
      </c>
      <c r="T141" t="s">
        <v>7</v>
      </c>
      <c r="U141" s="1">
        <v>41046</v>
      </c>
      <c r="V141" t="s">
        <v>7</v>
      </c>
      <c r="W141">
        <v>10</v>
      </c>
      <c r="X141" s="1" t="str">
        <f t="shared" si="10"/>
        <v/>
      </c>
      <c r="Y141">
        <v>0</v>
      </c>
      <c r="Z141">
        <v>10</v>
      </c>
      <c r="AA141" s="1" t="str">
        <f t="shared" si="11"/>
        <v/>
      </c>
      <c r="AB141">
        <v>4</v>
      </c>
    </row>
    <row r="142" spans="1:28" x14ac:dyDescent="0.25">
      <c r="A142" t="s">
        <v>3899</v>
      </c>
      <c r="B142" t="s">
        <v>1510</v>
      </c>
      <c r="C142" t="s">
        <v>3898</v>
      </c>
      <c r="D142" t="str">
        <f t="shared" si="8"/>
        <v>Ginger Blinde</v>
      </c>
      <c r="E142" t="s">
        <v>21</v>
      </c>
      <c r="F142">
        <v>48</v>
      </c>
      <c r="G142" t="s">
        <v>20</v>
      </c>
      <c r="H142" t="s">
        <v>13</v>
      </c>
      <c r="I142">
        <v>26</v>
      </c>
      <c r="J142" t="s">
        <v>86</v>
      </c>
      <c r="K142" t="str">
        <f t="shared" si="9"/>
        <v>Illinois</v>
      </c>
      <c r="L142" t="s">
        <v>117</v>
      </c>
      <c r="M142">
        <v>4</v>
      </c>
      <c r="N142" t="str">
        <f>VLOOKUP(M142, EducationLevel!$A$2:$B$6, 2, FALSE)</f>
        <v xml:space="preserve">Masters </v>
      </c>
      <c r="O142" t="s">
        <v>19</v>
      </c>
      <c r="P142" t="s">
        <v>9</v>
      </c>
      <c r="Q142" t="s">
        <v>82</v>
      </c>
      <c r="R142">
        <v>35749</v>
      </c>
      <c r="S142">
        <v>2</v>
      </c>
      <c r="T142" t="s">
        <v>7</v>
      </c>
      <c r="U142" s="1">
        <v>41046</v>
      </c>
      <c r="V142" t="s">
        <v>7</v>
      </c>
      <c r="W142">
        <v>10</v>
      </c>
      <c r="X142" s="1" t="str">
        <f t="shared" si="10"/>
        <v/>
      </c>
      <c r="Y142">
        <v>7</v>
      </c>
      <c r="Z142">
        <v>7</v>
      </c>
      <c r="AA142" s="1">
        <f t="shared" si="11"/>
        <v>42141</v>
      </c>
      <c r="AB142">
        <v>8</v>
      </c>
    </row>
    <row r="143" spans="1:28" x14ac:dyDescent="0.25">
      <c r="A143" t="s">
        <v>3897</v>
      </c>
      <c r="B143" t="s">
        <v>1564</v>
      </c>
      <c r="C143" t="s">
        <v>3896</v>
      </c>
      <c r="D143" t="str">
        <f t="shared" si="8"/>
        <v>Lonni Lelievre</v>
      </c>
      <c r="E143" t="s">
        <v>15</v>
      </c>
      <c r="F143">
        <v>34</v>
      </c>
      <c r="G143" t="s">
        <v>20</v>
      </c>
      <c r="H143" t="s">
        <v>28</v>
      </c>
      <c r="I143">
        <v>16</v>
      </c>
      <c r="J143" t="s">
        <v>46</v>
      </c>
      <c r="K143" t="str">
        <f t="shared" si="9"/>
        <v>New York</v>
      </c>
      <c r="L143" t="s">
        <v>117</v>
      </c>
      <c r="M143">
        <v>2</v>
      </c>
      <c r="N143" t="str">
        <f>VLOOKUP(M143, EducationLevel!$A$2:$B$6, 2, FALSE)</f>
        <v xml:space="preserve">High School </v>
      </c>
      <c r="O143" t="s">
        <v>113</v>
      </c>
      <c r="P143" t="s">
        <v>26</v>
      </c>
      <c r="Q143" t="s">
        <v>82</v>
      </c>
      <c r="R143">
        <v>100710</v>
      </c>
      <c r="S143">
        <v>1</v>
      </c>
      <c r="T143" t="s">
        <v>67</v>
      </c>
      <c r="U143" s="1">
        <v>41049</v>
      </c>
      <c r="V143" t="s">
        <v>7</v>
      </c>
      <c r="W143">
        <v>10</v>
      </c>
      <c r="X143" s="1" t="str">
        <f t="shared" si="10"/>
        <v/>
      </c>
      <c r="Y143">
        <v>10</v>
      </c>
      <c r="Z143">
        <v>10</v>
      </c>
      <c r="AA143" s="1" t="str">
        <f t="shared" si="11"/>
        <v/>
      </c>
      <c r="AB143">
        <v>2</v>
      </c>
    </row>
    <row r="144" spans="1:28" x14ac:dyDescent="0.25">
      <c r="A144" t="s">
        <v>3895</v>
      </c>
      <c r="B144" t="s">
        <v>3894</v>
      </c>
      <c r="C144" t="s">
        <v>3893</v>
      </c>
      <c r="D144" t="str">
        <f t="shared" si="8"/>
        <v>Gerri Fullerlove</v>
      </c>
      <c r="E144" t="s">
        <v>15</v>
      </c>
      <c r="F144">
        <v>34</v>
      </c>
      <c r="G144" t="s">
        <v>20</v>
      </c>
      <c r="H144" t="s">
        <v>13</v>
      </c>
      <c r="I144">
        <v>41</v>
      </c>
      <c r="J144" t="s">
        <v>46</v>
      </c>
      <c r="K144" t="str">
        <f t="shared" si="9"/>
        <v>New York</v>
      </c>
      <c r="L144" t="s">
        <v>11</v>
      </c>
      <c r="M144">
        <v>3</v>
      </c>
      <c r="N144" t="str">
        <f>VLOOKUP(M144, EducationLevel!$A$2:$B$6, 2, FALSE)</f>
        <v xml:space="preserve">Bachelors </v>
      </c>
      <c r="O144" t="s">
        <v>10</v>
      </c>
      <c r="P144" t="s">
        <v>38</v>
      </c>
      <c r="Q144" t="s">
        <v>8</v>
      </c>
      <c r="R144">
        <v>50386</v>
      </c>
      <c r="S144">
        <v>1</v>
      </c>
      <c r="T144" t="s">
        <v>7</v>
      </c>
      <c r="U144" s="1">
        <v>41049</v>
      </c>
      <c r="V144" t="s">
        <v>7</v>
      </c>
      <c r="W144">
        <v>10</v>
      </c>
      <c r="X144" s="1" t="str">
        <f t="shared" si="10"/>
        <v/>
      </c>
      <c r="Y144">
        <v>8</v>
      </c>
      <c r="Z144">
        <v>9</v>
      </c>
      <c r="AA144" s="1">
        <f t="shared" si="11"/>
        <v>41414</v>
      </c>
      <c r="AB144">
        <v>10</v>
      </c>
    </row>
    <row r="145" spans="1:28" x14ac:dyDescent="0.25">
      <c r="A145" t="s">
        <v>3892</v>
      </c>
      <c r="B145" t="s">
        <v>3891</v>
      </c>
      <c r="C145" t="s">
        <v>3890</v>
      </c>
      <c r="D145" t="str">
        <f t="shared" si="8"/>
        <v>Conn Mouser</v>
      </c>
      <c r="E145" t="s">
        <v>21</v>
      </c>
      <c r="F145">
        <v>46</v>
      </c>
      <c r="G145" t="s">
        <v>20</v>
      </c>
      <c r="H145" t="s">
        <v>122</v>
      </c>
      <c r="I145">
        <v>45</v>
      </c>
      <c r="J145" t="s">
        <v>86</v>
      </c>
      <c r="K145" t="str">
        <f t="shared" si="9"/>
        <v>Illinois</v>
      </c>
      <c r="L145" t="s">
        <v>117</v>
      </c>
      <c r="M145">
        <v>3</v>
      </c>
      <c r="N145" t="str">
        <f>VLOOKUP(M145, EducationLevel!$A$2:$B$6, 2, FALSE)</f>
        <v xml:space="preserve">Bachelors </v>
      </c>
      <c r="O145" t="s">
        <v>122</v>
      </c>
      <c r="P145" t="s">
        <v>121</v>
      </c>
      <c r="Q145" t="s">
        <v>82</v>
      </c>
      <c r="R145">
        <v>48740</v>
      </c>
      <c r="S145">
        <v>3</v>
      </c>
      <c r="T145" t="s">
        <v>67</v>
      </c>
      <c r="U145" s="1">
        <v>41049</v>
      </c>
      <c r="V145" t="s">
        <v>67</v>
      </c>
      <c r="W145">
        <v>10</v>
      </c>
      <c r="X145" s="1">
        <f t="shared" si="10"/>
        <v>44701</v>
      </c>
      <c r="Y145">
        <v>8</v>
      </c>
      <c r="Z145">
        <v>9</v>
      </c>
      <c r="AA145" s="1">
        <f t="shared" si="11"/>
        <v>41414</v>
      </c>
      <c r="AB145">
        <v>6</v>
      </c>
    </row>
    <row r="146" spans="1:28" x14ac:dyDescent="0.25">
      <c r="A146" t="s">
        <v>3889</v>
      </c>
      <c r="B146" t="s">
        <v>3888</v>
      </c>
      <c r="C146" t="s">
        <v>3887</v>
      </c>
      <c r="D146" t="str">
        <f t="shared" si="8"/>
        <v>Murry Dominici</v>
      </c>
      <c r="E146" t="s">
        <v>21</v>
      </c>
      <c r="F146">
        <v>47</v>
      </c>
      <c r="G146" t="s">
        <v>20</v>
      </c>
      <c r="H146" t="s">
        <v>28</v>
      </c>
      <c r="I146">
        <v>42</v>
      </c>
      <c r="J146" t="s">
        <v>12</v>
      </c>
      <c r="K146" t="str">
        <f t="shared" si="9"/>
        <v>California</v>
      </c>
      <c r="L146" t="s">
        <v>1451</v>
      </c>
      <c r="M146">
        <v>3</v>
      </c>
      <c r="N146" t="str">
        <f>VLOOKUP(M146, EducationLevel!$A$2:$B$6, 2, FALSE)</f>
        <v xml:space="preserve">Bachelors </v>
      </c>
      <c r="O146" t="s">
        <v>42</v>
      </c>
      <c r="P146" t="s">
        <v>26</v>
      </c>
      <c r="Q146" t="s">
        <v>8</v>
      </c>
      <c r="R146">
        <v>249553</v>
      </c>
      <c r="S146">
        <v>1</v>
      </c>
      <c r="T146" t="s">
        <v>7</v>
      </c>
      <c r="U146" s="1">
        <v>41049</v>
      </c>
      <c r="V146" t="s">
        <v>7</v>
      </c>
      <c r="W146">
        <v>10</v>
      </c>
      <c r="X146" s="1" t="str">
        <f t="shared" si="10"/>
        <v/>
      </c>
      <c r="Y146">
        <v>3</v>
      </c>
      <c r="Z146">
        <v>4</v>
      </c>
      <c r="AA146" s="1">
        <f t="shared" si="11"/>
        <v>43240</v>
      </c>
      <c r="AB146">
        <v>9</v>
      </c>
    </row>
    <row r="147" spans="1:28" x14ac:dyDescent="0.25">
      <c r="A147" t="s">
        <v>3886</v>
      </c>
      <c r="B147" t="s">
        <v>3885</v>
      </c>
      <c r="C147" t="s">
        <v>3884</v>
      </c>
      <c r="D147" t="str">
        <f t="shared" si="8"/>
        <v>Francine Fernez</v>
      </c>
      <c r="E147" t="s">
        <v>15</v>
      </c>
      <c r="F147">
        <v>32</v>
      </c>
      <c r="G147" t="s">
        <v>63</v>
      </c>
      <c r="H147" t="s">
        <v>13</v>
      </c>
      <c r="I147">
        <v>14</v>
      </c>
      <c r="J147" t="s">
        <v>86</v>
      </c>
      <c r="K147" t="str">
        <f t="shared" si="9"/>
        <v>Illinois</v>
      </c>
      <c r="L147" t="s">
        <v>1471</v>
      </c>
      <c r="M147">
        <v>3</v>
      </c>
      <c r="N147" t="str">
        <f>VLOOKUP(M147, EducationLevel!$A$2:$B$6, 2, FALSE)</f>
        <v xml:space="preserve">Bachelors </v>
      </c>
      <c r="O147" t="s">
        <v>33</v>
      </c>
      <c r="P147" t="s">
        <v>38</v>
      </c>
      <c r="Q147" t="s">
        <v>8</v>
      </c>
      <c r="R147">
        <v>86639</v>
      </c>
      <c r="S147">
        <v>0</v>
      </c>
      <c r="T147" t="s">
        <v>7</v>
      </c>
      <c r="U147" s="1">
        <v>41050</v>
      </c>
      <c r="V147" t="s">
        <v>7</v>
      </c>
      <c r="W147">
        <v>10</v>
      </c>
      <c r="X147" s="1" t="str">
        <f t="shared" si="10"/>
        <v/>
      </c>
      <c r="Y147">
        <v>3</v>
      </c>
      <c r="Z147">
        <v>9</v>
      </c>
      <c r="AA147" s="1">
        <f t="shared" si="11"/>
        <v>41415</v>
      </c>
      <c r="AB147">
        <v>5</v>
      </c>
    </row>
    <row r="148" spans="1:28" x14ac:dyDescent="0.25">
      <c r="A148" t="s">
        <v>3883</v>
      </c>
      <c r="B148" t="s">
        <v>3882</v>
      </c>
      <c r="C148" t="s">
        <v>3881</v>
      </c>
      <c r="D148" t="str">
        <f t="shared" si="8"/>
        <v>Cassandre Joubert</v>
      </c>
      <c r="E148" t="s">
        <v>34</v>
      </c>
      <c r="F148">
        <v>42</v>
      </c>
      <c r="G148" t="s">
        <v>20</v>
      </c>
      <c r="H148" t="s">
        <v>13</v>
      </c>
      <c r="I148">
        <v>12</v>
      </c>
      <c r="J148" t="s">
        <v>12</v>
      </c>
      <c r="K148" t="str">
        <f t="shared" si="9"/>
        <v>California</v>
      </c>
      <c r="L148" t="s">
        <v>117</v>
      </c>
      <c r="M148">
        <v>4</v>
      </c>
      <c r="N148" t="str">
        <f>VLOOKUP(M148, EducationLevel!$A$2:$B$6, 2, FALSE)</f>
        <v xml:space="preserve">Masters </v>
      </c>
      <c r="O148" t="s">
        <v>33</v>
      </c>
      <c r="P148" t="s">
        <v>32</v>
      </c>
      <c r="Q148" t="s">
        <v>8</v>
      </c>
      <c r="R148">
        <v>167089</v>
      </c>
      <c r="S148">
        <v>1</v>
      </c>
      <c r="T148" t="s">
        <v>7</v>
      </c>
      <c r="U148" s="1">
        <v>41053</v>
      </c>
      <c r="V148" t="s">
        <v>7</v>
      </c>
      <c r="W148">
        <v>10</v>
      </c>
      <c r="X148" s="1" t="str">
        <f t="shared" si="10"/>
        <v/>
      </c>
      <c r="Y148">
        <v>7</v>
      </c>
      <c r="Z148">
        <v>9</v>
      </c>
      <c r="AA148" s="1">
        <f t="shared" si="11"/>
        <v>41418</v>
      </c>
      <c r="AB148">
        <v>8</v>
      </c>
    </row>
    <row r="149" spans="1:28" x14ac:dyDescent="0.25">
      <c r="A149" t="s">
        <v>3880</v>
      </c>
      <c r="B149" t="s">
        <v>3879</v>
      </c>
      <c r="C149" t="s">
        <v>3878</v>
      </c>
      <c r="D149" t="str">
        <f t="shared" si="8"/>
        <v>Eulalie Critch</v>
      </c>
      <c r="E149" t="s">
        <v>15</v>
      </c>
      <c r="F149">
        <v>43</v>
      </c>
      <c r="G149" t="s">
        <v>63</v>
      </c>
      <c r="H149" t="s">
        <v>28</v>
      </c>
      <c r="I149">
        <v>5</v>
      </c>
      <c r="J149" t="s">
        <v>12</v>
      </c>
      <c r="K149" t="str">
        <f t="shared" si="9"/>
        <v>California</v>
      </c>
      <c r="L149" t="s">
        <v>1471</v>
      </c>
      <c r="M149">
        <v>3</v>
      </c>
      <c r="N149" t="str">
        <f>VLOOKUP(M149, EducationLevel!$A$2:$B$6, 2, FALSE)</f>
        <v xml:space="preserve">Bachelors </v>
      </c>
      <c r="O149" t="s">
        <v>42</v>
      </c>
      <c r="P149" t="s">
        <v>26</v>
      </c>
      <c r="Q149" t="s">
        <v>25</v>
      </c>
      <c r="R149">
        <v>350525</v>
      </c>
      <c r="S149">
        <v>0</v>
      </c>
      <c r="T149" t="s">
        <v>67</v>
      </c>
      <c r="U149" s="1">
        <v>41056</v>
      </c>
      <c r="V149" t="s">
        <v>67</v>
      </c>
      <c r="W149">
        <v>9</v>
      </c>
      <c r="X149" s="1">
        <f t="shared" si="10"/>
        <v>44343</v>
      </c>
      <c r="Y149">
        <v>3</v>
      </c>
      <c r="Z149">
        <v>9</v>
      </c>
      <c r="AA149" s="1" t="str">
        <f t="shared" si="11"/>
        <v/>
      </c>
      <c r="AB149">
        <v>6</v>
      </c>
    </row>
    <row r="150" spans="1:28" x14ac:dyDescent="0.25">
      <c r="A150" t="s">
        <v>3877</v>
      </c>
      <c r="B150" t="s">
        <v>3876</v>
      </c>
      <c r="C150" t="s">
        <v>3875</v>
      </c>
      <c r="D150" t="str">
        <f t="shared" si="8"/>
        <v>Karlen Gulston</v>
      </c>
      <c r="E150" t="s">
        <v>15</v>
      </c>
      <c r="F150">
        <v>36</v>
      </c>
      <c r="G150" t="s">
        <v>14</v>
      </c>
      <c r="H150" t="s">
        <v>13</v>
      </c>
      <c r="I150">
        <v>28</v>
      </c>
      <c r="J150" t="s">
        <v>12</v>
      </c>
      <c r="K150" t="str">
        <f t="shared" si="9"/>
        <v>California</v>
      </c>
      <c r="L150" t="s">
        <v>1451</v>
      </c>
      <c r="M150">
        <v>4</v>
      </c>
      <c r="N150" t="str">
        <f>VLOOKUP(M150, EducationLevel!$A$2:$B$6, 2, FALSE)</f>
        <v xml:space="preserve">Masters </v>
      </c>
      <c r="O150" t="s">
        <v>106</v>
      </c>
      <c r="P150" t="s">
        <v>9</v>
      </c>
      <c r="Q150" t="s">
        <v>82</v>
      </c>
      <c r="R150">
        <v>77136</v>
      </c>
      <c r="S150">
        <v>2</v>
      </c>
      <c r="T150" t="s">
        <v>7</v>
      </c>
      <c r="U150" s="1">
        <v>41057</v>
      </c>
      <c r="V150" t="s">
        <v>7</v>
      </c>
      <c r="W150">
        <v>10</v>
      </c>
      <c r="X150" s="1" t="str">
        <f t="shared" si="10"/>
        <v/>
      </c>
      <c r="Y150">
        <v>10</v>
      </c>
      <c r="Z150">
        <v>10</v>
      </c>
      <c r="AA150" s="1" t="str">
        <f t="shared" si="11"/>
        <v/>
      </c>
      <c r="AB150">
        <v>10</v>
      </c>
    </row>
    <row r="151" spans="1:28" x14ac:dyDescent="0.25">
      <c r="A151" t="s">
        <v>3874</v>
      </c>
      <c r="B151" t="s">
        <v>3873</v>
      </c>
      <c r="C151" t="s">
        <v>3872</v>
      </c>
      <c r="D151" t="str">
        <f t="shared" si="8"/>
        <v>Danielle Viste</v>
      </c>
      <c r="E151" t="s">
        <v>15</v>
      </c>
      <c r="F151">
        <v>48</v>
      </c>
      <c r="G151" t="s">
        <v>14</v>
      </c>
      <c r="H151" t="s">
        <v>13</v>
      </c>
      <c r="I151">
        <v>40</v>
      </c>
      <c r="J151" t="s">
        <v>12</v>
      </c>
      <c r="K151" t="str">
        <f t="shared" si="9"/>
        <v>California</v>
      </c>
      <c r="L151" t="s">
        <v>117</v>
      </c>
      <c r="M151">
        <v>2</v>
      </c>
      <c r="N151" t="str">
        <f>VLOOKUP(M151, EducationLevel!$A$2:$B$6, 2, FALSE)</f>
        <v xml:space="preserve">High School </v>
      </c>
      <c r="O151" t="s">
        <v>19</v>
      </c>
      <c r="P151" t="s">
        <v>72</v>
      </c>
      <c r="Q151" t="s">
        <v>82</v>
      </c>
      <c r="R151">
        <v>92884</v>
      </c>
      <c r="S151">
        <v>1</v>
      </c>
      <c r="T151" t="s">
        <v>7</v>
      </c>
      <c r="U151" s="1">
        <v>41059</v>
      </c>
      <c r="V151" t="s">
        <v>7</v>
      </c>
      <c r="W151">
        <v>10</v>
      </c>
      <c r="X151" s="1" t="str">
        <f t="shared" si="10"/>
        <v/>
      </c>
      <c r="Y151">
        <v>5</v>
      </c>
      <c r="Z151">
        <v>9</v>
      </c>
      <c r="AA151" s="1">
        <f t="shared" si="11"/>
        <v>41424</v>
      </c>
      <c r="AB151">
        <v>2</v>
      </c>
    </row>
    <row r="152" spans="1:28" x14ac:dyDescent="0.25">
      <c r="A152" t="s">
        <v>3871</v>
      </c>
      <c r="B152" t="s">
        <v>3870</v>
      </c>
      <c r="C152" t="s">
        <v>3869</v>
      </c>
      <c r="D152" t="str">
        <f t="shared" si="8"/>
        <v>Whitman Schruyers</v>
      </c>
      <c r="E152" t="s">
        <v>21</v>
      </c>
      <c r="F152">
        <v>42</v>
      </c>
      <c r="G152" t="s">
        <v>20</v>
      </c>
      <c r="H152" t="s">
        <v>28</v>
      </c>
      <c r="I152">
        <v>26</v>
      </c>
      <c r="J152" t="s">
        <v>12</v>
      </c>
      <c r="K152" t="str">
        <f t="shared" si="9"/>
        <v>California</v>
      </c>
      <c r="L152" t="s">
        <v>117</v>
      </c>
      <c r="M152">
        <v>4</v>
      </c>
      <c r="N152" t="str">
        <f>VLOOKUP(M152, EducationLevel!$A$2:$B$6, 2, FALSE)</f>
        <v xml:space="preserve">Masters </v>
      </c>
      <c r="O152" t="s">
        <v>27</v>
      </c>
      <c r="P152" t="s">
        <v>26</v>
      </c>
      <c r="Q152" t="s">
        <v>25</v>
      </c>
      <c r="R152">
        <v>91179</v>
      </c>
      <c r="S152">
        <v>0</v>
      </c>
      <c r="T152" t="s">
        <v>7</v>
      </c>
      <c r="U152" s="1">
        <v>41059</v>
      </c>
      <c r="V152" t="s">
        <v>7</v>
      </c>
      <c r="W152">
        <v>10</v>
      </c>
      <c r="X152" s="1" t="str">
        <f t="shared" si="10"/>
        <v/>
      </c>
      <c r="Y152">
        <v>7</v>
      </c>
      <c r="Z152">
        <v>9</v>
      </c>
      <c r="AA152" s="1">
        <f t="shared" si="11"/>
        <v>41424</v>
      </c>
      <c r="AB152">
        <v>0</v>
      </c>
    </row>
    <row r="153" spans="1:28" x14ac:dyDescent="0.25">
      <c r="A153" t="s">
        <v>3868</v>
      </c>
      <c r="B153" t="s">
        <v>3867</v>
      </c>
      <c r="C153" t="s">
        <v>3866</v>
      </c>
      <c r="D153" t="str">
        <f t="shared" si="8"/>
        <v>Celie Jedrys</v>
      </c>
      <c r="E153" t="s">
        <v>15</v>
      </c>
      <c r="F153">
        <v>33</v>
      </c>
      <c r="G153" t="s">
        <v>20</v>
      </c>
      <c r="H153" t="s">
        <v>13</v>
      </c>
      <c r="I153">
        <v>36</v>
      </c>
      <c r="J153" t="s">
        <v>12</v>
      </c>
      <c r="K153" t="str">
        <f t="shared" si="9"/>
        <v>California</v>
      </c>
      <c r="L153" t="s">
        <v>1451</v>
      </c>
      <c r="M153">
        <v>3</v>
      </c>
      <c r="N153" t="str">
        <f>VLOOKUP(M153, EducationLevel!$A$2:$B$6, 2, FALSE)</f>
        <v xml:space="preserve">Bachelors </v>
      </c>
      <c r="O153" t="s">
        <v>10</v>
      </c>
      <c r="P153" t="s">
        <v>72</v>
      </c>
      <c r="Q153" t="s">
        <v>25</v>
      </c>
      <c r="R153">
        <v>88726</v>
      </c>
      <c r="S153">
        <v>0</v>
      </c>
      <c r="T153" t="s">
        <v>7</v>
      </c>
      <c r="U153" s="1">
        <v>41275</v>
      </c>
      <c r="V153" t="s">
        <v>7</v>
      </c>
      <c r="W153">
        <v>9</v>
      </c>
      <c r="X153" s="1" t="str">
        <f t="shared" si="10"/>
        <v/>
      </c>
      <c r="Y153">
        <v>8</v>
      </c>
      <c r="Z153">
        <v>8</v>
      </c>
      <c r="AA153" s="1">
        <f t="shared" si="11"/>
        <v>41640</v>
      </c>
      <c r="AB153">
        <v>6</v>
      </c>
    </row>
    <row r="154" spans="1:28" x14ac:dyDescent="0.25">
      <c r="A154" t="s">
        <v>3865</v>
      </c>
      <c r="B154" t="s">
        <v>3864</v>
      </c>
      <c r="C154" t="s">
        <v>3863</v>
      </c>
      <c r="D154" t="str">
        <f t="shared" si="8"/>
        <v>Doralynne Giacoboni</v>
      </c>
      <c r="E154" t="s">
        <v>15</v>
      </c>
      <c r="F154">
        <v>47</v>
      </c>
      <c r="G154" t="s">
        <v>63</v>
      </c>
      <c r="H154" t="s">
        <v>28</v>
      </c>
      <c r="I154">
        <v>19</v>
      </c>
      <c r="J154" t="s">
        <v>12</v>
      </c>
      <c r="K154" t="str">
        <f t="shared" si="9"/>
        <v>California</v>
      </c>
      <c r="L154" t="s">
        <v>1471</v>
      </c>
      <c r="M154">
        <v>3</v>
      </c>
      <c r="N154" t="str">
        <f>VLOOKUP(M154, EducationLevel!$A$2:$B$6, 2, FALSE)</f>
        <v xml:space="preserve">Bachelors </v>
      </c>
      <c r="O154" t="s">
        <v>365</v>
      </c>
      <c r="P154" t="s">
        <v>68</v>
      </c>
      <c r="Q154" t="s">
        <v>8</v>
      </c>
      <c r="R154">
        <v>46684</v>
      </c>
      <c r="S154">
        <v>1</v>
      </c>
      <c r="T154" t="s">
        <v>7</v>
      </c>
      <c r="U154" s="1">
        <v>41286</v>
      </c>
      <c r="V154" t="s">
        <v>7</v>
      </c>
      <c r="W154">
        <v>9</v>
      </c>
      <c r="X154" s="1" t="str">
        <f t="shared" si="10"/>
        <v/>
      </c>
      <c r="Y154">
        <v>4</v>
      </c>
      <c r="Z154">
        <v>9</v>
      </c>
      <c r="AA154" s="1" t="str">
        <f t="shared" si="11"/>
        <v/>
      </c>
      <c r="AB154">
        <v>3</v>
      </c>
    </row>
    <row r="155" spans="1:28" x14ac:dyDescent="0.25">
      <c r="A155" t="s">
        <v>3862</v>
      </c>
      <c r="B155" t="s">
        <v>2137</v>
      </c>
      <c r="C155" t="s">
        <v>3861</v>
      </c>
      <c r="D155" t="str">
        <f t="shared" si="8"/>
        <v>Adan Fradgley</v>
      </c>
      <c r="E155" t="s">
        <v>21</v>
      </c>
      <c r="F155">
        <v>29</v>
      </c>
      <c r="G155" t="s">
        <v>20</v>
      </c>
      <c r="H155" t="s">
        <v>28</v>
      </c>
      <c r="I155">
        <v>38</v>
      </c>
      <c r="J155" t="s">
        <v>12</v>
      </c>
      <c r="K155" t="str">
        <f t="shared" si="9"/>
        <v>California</v>
      </c>
      <c r="L155" t="s">
        <v>1451</v>
      </c>
      <c r="M155">
        <v>4</v>
      </c>
      <c r="N155" t="str">
        <f>VLOOKUP(M155, EducationLevel!$A$2:$B$6, 2, FALSE)</f>
        <v xml:space="preserve">Masters </v>
      </c>
      <c r="O155" t="s">
        <v>27</v>
      </c>
      <c r="P155" t="s">
        <v>26</v>
      </c>
      <c r="Q155" t="s">
        <v>8</v>
      </c>
      <c r="R155">
        <v>102061</v>
      </c>
      <c r="S155">
        <v>1</v>
      </c>
      <c r="T155" t="s">
        <v>7</v>
      </c>
      <c r="U155" s="1">
        <v>41291</v>
      </c>
      <c r="V155" t="s">
        <v>7</v>
      </c>
      <c r="W155">
        <v>9</v>
      </c>
      <c r="X155" s="1" t="str">
        <f t="shared" si="10"/>
        <v/>
      </c>
      <c r="Y155">
        <v>5</v>
      </c>
      <c r="Z155">
        <v>9</v>
      </c>
      <c r="AA155" s="1" t="str">
        <f t="shared" si="11"/>
        <v/>
      </c>
      <c r="AB155">
        <v>5</v>
      </c>
    </row>
    <row r="156" spans="1:28" x14ac:dyDescent="0.25">
      <c r="A156" t="s">
        <v>3860</v>
      </c>
      <c r="B156" t="s">
        <v>3859</v>
      </c>
      <c r="C156" t="s">
        <v>3858</v>
      </c>
      <c r="D156" t="str">
        <f t="shared" si="8"/>
        <v>Doralin Whiley</v>
      </c>
      <c r="E156" t="s">
        <v>15</v>
      </c>
      <c r="F156">
        <v>42</v>
      </c>
      <c r="G156" t="s">
        <v>20</v>
      </c>
      <c r="H156" t="s">
        <v>13</v>
      </c>
      <c r="I156">
        <v>9</v>
      </c>
      <c r="J156" t="s">
        <v>12</v>
      </c>
      <c r="K156" t="str">
        <f t="shared" si="9"/>
        <v>California</v>
      </c>
      <c r="L156" t="s">
        <v>1451</v>
      </c>
      <c r="M156">
        <v>2</v>
      </c>
      <c r="N156" t="str">
        <f>VLOOKUP(M156, EducationLevel!$A$2:$B$6, 2, FALSE)</f>
        <v xml:space="preserve">High School </v>
      </c>
      <c r="O156" t="s">
        <v>19</v>
      </c>
      <c r="P156" t="s">
        <v>9</v>
      </c>
      <c r="Q156" t="s">
        <v>8</v>
      </c>
      <c r="R156">
        <v>73577</v>
      </c>
      <c r="S156">
        <v>1</v>
      </c>
      <c r="T156" t="s">
        <v>7</v>
      </c>
      <c r="U156" s="1">
        <v>41297</v>
      </c>
      <c r="V156" t="s">
        <v>7</v>
      </c>
      <c r="W156">
        <v>9</v>
      </c>
      <c r="X156" s="1" t="str">
        <f t="shared" si="10"/>
        <v/>
      </c>
      <c r="Y156">
        <v>9</v>
      </c>
      <c r="Z156">
        <v>9</v>
      </c>
      <c r="AA156" s="1" t="str">
        <f t="shared" si="11"/>
        <v/>
      </c>
      <c r="AB156">
        <v>6</v>
      </c>
    </row>
    <row r="157" spans="1:28" x14ac:dyDescent="0.25">
      <c r="A157" t="s">
        <v>3857</v>
      </c>
      <c r="B157" t="s">
        <v>3856</v>
      </c>
      <c r="C157" t="s">
        <v>2873</v>
      </c>
      <c r="D157" t="str">
        <f t="shared" si="8"/>
        <v>Purcell Keig</v>
      </c>
      <c r="E157" t="s">
        <v>21</v>
      </c>
      <c r="F157">
        <v>39</v>
      </c>
      <c r="G157" t="s">
        <v>20</v>
      </c>
      <c r="H157" t="s">
        <v>13</v>
      </c>
      <c r="I157">
        <v>3</v>
      </c>
      <c r="J157" t="s">
        <v>12</v>
      </c>
      <c r="K157" t="str">
        <f t="shared" si="9"/>
        <v>California</v>
      </c>
      <c r="L157" t="s">
        <v>11</v>
      </c>
      <c r="M157">
        <v>3</v>
      </c>
      <c r="N157" t="str">
        <f>VLOOKUP(M157, EducationLevel!$A$2:$B$6, 2, FALSE)</f>
        <v xml:space="preserve">Bachelors </v>
      </c>
      <c r="O157" t="s">
        <v>10</v>
      </c>
      <c r="P157" t="s">
        <v>72</v>
      </c>
      <c r="Q157" t="s">
        <v>25</v>
      </c>
      <c r="R157">
        <v>81115</v>
      </c>
      <c r="S157">
        <v>0</v>
      </c>
      <c r="T157" t="s">
        <v>7</v>
      </c>
      <c r="U157" s="1">
        <v>41298</v>
      </c>
      <c r="V157" t="s">
        <v>7</v>
      </c>
      <c r="W157">
        <v>9</v>
      </c>
      <c r="X157" s="1" t="str">
        <f t="shared" si="10"/>
        <v/>
      </c>
      <c r="Y157">
        <v>2</v>
      </c>
      <c r="Z157">
        <v>4</v>
      </c>
      <c r="AA157" s="1">
        <f t="shared" si="11"/>
        <v>43124</v>
      </c>
      <c r="AB157">
        <v>0</v>
      </c>
    </row>
    <row r="158" spans="1:28" x14ac:dyDescent="0.25">
      <c r="A158" t="s">
        <v>3855</v>
      </c>
      <c r="B158" t="s">
        <v>3854</v>
      </c>
      <c r="C158" t="s">
        <v>3853</v>
      </c>
      <c r="D158" t="str">
        <f t="shared" si="8"/>
        <v>Mimi Mawditt</v>
      </c>
      <c r="E158" t="s">
        <v>15</v>
      </c>
      <c r="F158">
        <v>46</v>
      </c>
      <c r="G158" t="s">
        <v>63</v>
      </c>
      <c r="H158" t="s">
        <v>13</v>
      </c>
      <c r="I158">
        <v>16</v>
      </c>
      <c r="J158" t="s">
        <v>46</v>
      </c>
      <c r="K158" t="str">
        <f t="shared" si="9"/>
        <v>New York</v>
      </c>
      <c r="L158" t="s">
        <v>117</v>
      </c>
      <c r="M158">
        <v>2</v>
      </c>
      <c r="N158" t="str">
        <f>VLOOKUP(M158, EducationLevel!$A$2:$B$6, 2, FALSE)</f>
        <v xml:space="preserve">High School </v>
      </c>
      <c r="O158" t="s">
        <v>10</v>
      </c>
      <c r="P158" t="s">
        <v>38</v>
      </c>
      <c r="Q158" t="s">
        <v>25</v>
      </c>
      <c r="R158">
        <v>100717</v>
      </c>
      <c r="S158">
        <v>0</v>
      </c>
      <c r="T158" t="s">
        <v>67</v>
      </c>
      <c r="U158" s="1">
        <v>41304</v>
      </c>
      <c r="V158" t="s">
        <v>7</v>
      </c>
      <c r="W158">
        <v>9</v>
      </c>
      <c r="X158" s="1" t="str">
        <f t="shared" si="10"/>
        <v/>
      </c>
      <c r="Y158">
        <v>5</v>
      </c>
      <c r="Z158">
        <v>9</v>
      </c>
      <c r="AA158" s="1" t="str">
        <f t="shared" si="11"/>
        <v/>
      </c>
      <c r="AB158">
        <v>7</v>
      </c>
    </row>
    <row r="159" spans="1:28" x14ac:dyDescent="0.25">
      <c r="A159" t="s">
        <v>3852</v>
      </c>
      <c r="B159" t="s">
        <v>3851</v>
      </c>
      <c r="C159" t="s">
        <v>3850</v>
      </c>
      <c r="D159" t="str">
        <f t="shared" si="8"/>
        <v>Trumaine Nevett</v>
      </c>
      <c r="E159" t="s">
        <v>21</v>
      </c>
      <c r="F159">
        <v>29</v>
      </c>
      <c r="G159" t="s">
        <v>20</v>
      </c>
      <c r="H159" t="s">
        <v>28</v>
      </c>
      <c r="I159">
        <v>20</v>
      </c>
      <c r="J159" t="s">
        <v>46</v>
      </c>
      <c r="K159" t="str">
        <f t="shared" si="9"/>
        <v>New York</v>
      </c>
      <c r="L159" t="s">
        <v>11</v>
      </c>
      <c r="M159">
        <v>3</v>
      </c>
      <c r="N159" t="str">
        <f>VLOOKUP(M159, EducationLevel!$A$2:$B$6, 2, FALSE)</f>
        <v xml:space="preserve">Bachelors </v>
      </c>
      <c r="O159" t="s">
        <v>42</v>
      </c>
      <c r="P159" t="s">
        <v>26</v>
      </c>
      <c r="Q159" t="s">
        <v>25</v>
      </c>
      <c r="R159">
        <v>149688</v>
      </c>
      <c r="S159">
        <v>0</v>
      </c>
      <c r="T159" t="s">
        <v>67</v>
      </c>
      <c r="U159" s="1">
        <v>41309</v>
      </c>
      <c r="V159" t="s">
        <v>67</v>
      </c>
      <c r="W159">
        <v>2</v>
      </c>
      <c r="X159" s="1">
        <f t="shared" si="10"/>
        <v>42039</v>
      </c>
      <c r="Y159">
        <v>2</v>
      </c>
      <c r="Z159">
        <v>2</v>
      </c>
      <c r="AA159" s="1" t="str">
        <f t="shared" si="11"/>
        <v/>
      </c>
      <c r="AB159">
        <v>2</v>
      </c>
    </row>
    <row r="160" spans="1:28" x14ac:dyDescent="0.25">
      <c r="A160" t="s">
        <v>3849</v>
      </c>
      <c r="B160" t="s">
        <v>3848</v>
      </c>
      <c r="C160" t="s">
        <v>3847</v>
      </c>
      <c r="D160" t="str">
        <f t="shared" si="8"/>
        <v>Jeri MacDiarmid</v>
      </c>
      <c r="E160" t="s">
        <v>15</v>
      </c>
      <c r="F160">
        <v>36</v>
      </c>
      <c r="G160" t="s">
        <v>20</v>
      </c>
      <c r="H160" t="s">
        <v>13</v>
      </c>
      <c r="I160">
        <v>35</v>
      </c>
      <c r="J160" t="s">
        <v>46</v>
      </c>
      <c r="K160" t="str">
        <f t="shared" si="9"/>
        <v>New York</v>
      </c>
      <c r="L160" t="s">
        <v>117</v>
      </c>
      <c r="M160">
        <v>2</v>
      </c>
      <c r="N160" t="str">
        <f>VLOOKUP(M160, EducationLevel!$A$2:$B$6, 2, FALSE)</f>
        <v xml:space="preserve">High School </v>
      </c>
      <c r="O160" t="s">
        <v>10</v>
      </c>
      <c r="P160" t="s">
        <v>38</v>
      </c>
      <c r="Q160" t="s">
        <v>8</v>
      </c>
      <c r="R160">
        <v>60585</v>
      </c>
      <c r="S160">
        <v>2</v>
      </c>
      <c r="T160" t="s">
        <v>7</v>
      </c>
      <c r="U160" s="1">
        <v>41310</v>
      </c>
      <c r="V160" t="s">
        <v>7</v>
      </c>
      <c r="W160">
        <v>9</v>
      </c>
      <c r="X160" s="1" t="str">
        <f t="shared" si="10"/>
        <v/>
      </c>
      <c r="Y160">
        <v>0</v>
      </c>
      <c r="Z160">
        <v>7</v>
      </c>
      <c r="AA160" s="1">
        <f t="shared" si="11"/>
        <v>42040</v>
      </c>
      <c r="AB160">
        <v>9</v>
      </c>
    </row>
    <row r="161" spans="1:28" x14ac:dyDescent="0.25">
      <c r="A161" t="s">
        <v>3846</v>
      </c>
      <c r="B161" t="s">
        <v>3845</v>
      </c>
      <c r="C161" t="s">
        <v>3844</v>
      </c>
      <c r="D161" t="str">
        <f t="shared" si="8"/>
        <v>Albina Baston</v>
      </c>
      <c r="E161" t="s">
        <v>15</v>
      </c>
      <c r="F161">
        <v>46</v>
      </c>
      <c r="G161" t="s">
        <v>63</v>
      </c>
      <c r="H161" t="s">
        <v>13</v>
      </c>
      <c r="I161">
        <v>24</v>
      </c>
      <c r="J161" t="s">
        <v>46</v>
      </c>
      <c r="K161" t="str">
        <f t="shared" si="9"/>
        <v>New York</v>
      </c>
      <c r="L161" t="s">
        <v>117</v>
      </c>
      <c r="M161">
        <v>3</v>
      </c>
      <c r="N161" t="str">
        <f>VLOOKUP(M161, EducationLevel!$A$2:$B$6, 2, FALSE)</f>
        <v xml:space="preserve">Bachelors </v>
      </c>
      <c r="O161" t="s">
        <v>10</v>
      </c>
      <c r="P161" t="s">
        <v>255</v>
      </c>
      <c r="Q161" t="s">
        <v>8</v>
      </c>
      <c r="R161">
        <v>514945</v>
      </c>
      <c r="S161">
        <v>0</v>
      </c>
      <c r="T161" t="s">
        <v>67</v>
      </c>
      <c r="U161" s="1">
        <v>41310</v>
      </c>
      <c r="V161" t="s">
        <v>7</v>
      </c>
      <c r="W161">
        <v>9</v>
      </c>
      <c r="X161" s="1" t="str">
        <f t="shared" si="10"/>
        <v/>
      </c>
      <c r="Y161">
        <v>4</v>
      </c>
      <c r="Z161">
        <v>7</v>
      </c>
      <c r="AA161" s="1">
        <f t="shared" si="11"/>
        <v>42040</v>
      </c>
      <c r="AB161">
        <v>7</v>
      </c>
    </row>
    <row r="162" spans="1:28" x14ac:dyDescent="0.25">
      <c r="A162" t="s">
        <v>3843</v>
      </c>
      <c r="B162" t="s">
        <v>3842</v>
      </c>
      <c r="C162" t="s">
        <v>3841</v>
      </c>
      <c r="D162" t="str">
        <f t="shared" si="8"/>
        <v>Greta Turneux</v>
      </c>
      <c r="E162" t="s">
        <v>15</v>
      </c>
      <c r="F162">
        <v>31</v>
      </c>
      <c r="G162" t="s">
        <v>63</v>
      </c>
      <c r="H162" t="s">
        <v>28</v>
      </c>
      <c r="I162">
        <v>21</v>
      </c>
      <c r="J162" t="s">
        <v>46</v>
      </c>
      <c r="K162" t="str">
        <f t="shared" si="9"/>
        <v>New York</v>
      </c>
      <c r="L162" t="s">
        <v>1451</v>
      </c>
      <c r="M162">
        <v>3</v>
      </c>
      <c r="N162" t="str">
        <f>VLOOKUP(M162, EducationLevel!$A$2:$B$6, 2, FALSE)</f>
        <v xml:space="preserve">Bachelors </v>
      </c>
      <c r="O162" t="s">
        <v>27</v>
      </c>
      <c r="P162" t="s">
        <v>26</v>
      </c>
      <c r="Q162" t="s">
        <v>25</v>
      </c>
      <c r="R162">
        <v>253719</v>
      </c>
      <c r="S162">
        <v>0</v>
      </c>
      <c r="T162" t="s">
        <v>7</v>
      </c>
      <c r="U162" s="1">
        <v>41317</v>
      </c>
      <c r="V162" t="s">
        <v>7</v>
      </c>
      <c r="W162">
        <v>9</v>
      </c>
      <c r="X162" s="1" t="str">
        <f t="shared" si="10"/>
        <v/>
      </c>
      <c r="Y162">
        <v>2</v>
      </c>
      <c r="Z162">
        <v>4</v>
      </c>
      <c r="AA162" s="1">
        <f t="shared" si="11"/>
        <v>43143</v>
      </c>
      <c r="AB162">
        <v>3</v>
      </c>
    </row>
    <row r="163" spans="1:28" x14ac:dyDescent="0.25">
      <c r="A163" t="s">
        <v>3840</v>
      </c>
      <c r="B163" t="s">
        <v>269</v>
      </c>
      <c r="C163" t="s">
        <v>3839</v>
      </c>
      <c r="D163" t="str">
        <f t="shared" si="8"/>
        <v>Blake Louys</v>
      </c>
      <c r="E163" t="s">
        <v>21</v>
      </c>
      <c r="F163">
        <v>29</v>
      </c>
      <c r="G163" t="s">
        <v>63</v>
      </c>
      <c r="H163" t="s">
        <v>13</v>
      </c>
      <c r="I163">
        <v>26</v>
      </c>
      <c r="J163" t="s">
        <v>12</v>
      </c>
      <c r="K163" t="str">
        <f t="shared" si="9"/>
        <v>California</v>
      </c>
      <c r="L163" t="s">
        <v>117</v>
      </c>
      <c r="M163">
        <v>3</v>
      </c>
      <c r="N163" t="str">
        <f>VLOOKUP(M163, EducationLevel!$A$2:$B$6, 2, FALSE)</f>
        <v xml:space="preserve">Bachelors </v>
      </c>
      <c r="O163" t="s">
        <v>10</v>
      </c>
      <c r="P163" t="s">
        <v>9</v>
      </c>
      <c r="Q163" t="s">
        <v>25</v>
      </c>
      <c r="R163">
        <v>78541</v>
      </c>
      <c r="S163">
        <v>0</v>
      </c>
      <c r="T163" t="s">
        <v>67</v>
      </c>
      <c r="U163" s="1">
        <v>41328</v>
      </c>
      <c r="V163" t="s">
        <v>67</v>
      </c>
      <c r="W163">
        <v>6</v>
      </c>
      <c r="X163" s="1">
        <f t="shared" si="10"/>
        <v>43519</v>
      </c>
      <c r="Y163">
        <v>5</v>
      </c>
      <c r="Z163">
        <v>5</v>
      </c>
      <c r="AA163" s="1">
        <f t="shared" si="11"/>
        <v>42789</v>
      </c>
      <c r="AB163">
        <v>2</v>
      </c>
    </row>
    <row r="164" spans="1:28" x14ac:dyDescent="0.25">
      <c r="A164" t="s">
        <v>3838</v>
      </c>
      <c r="B164" t="s">
        <v>3837</v>
      </c>
      <c r="C164" t="s">
        <v>3836</v>
      </c>
      <c r="D164" t="str">
        <f t="shared" si="8"/>
        <v>Corinne Andreaccio</v>
      </c>
      <c r="E164" t="s">
        <v>15</v>
      </c>
      <c r="F164">
        <v>38</v>
      </c>
      <c r="G164" t="s">
        <v>63</v>
      </c>
      <c r="H164" t="s">
        <v>13</v>
      </c>
      <c r="I164">
        <v>6</v>
      </c>
      <c r="J164" t="s">
        <v>12</v>
      </c>
      <c r="K164" t="str">
        <f t="shared" si="9"/>
        <v>California</v>
      </c>
      <c r="L164" t="s">
        <v>11</v>
      </c>
      <c r="M164">
        <v>3</v>
      </c>
      <c r="N164" t="str">
        <f>VLOOKUP(M164, EducationLevel!$A$2:$B$6, 2, FALSE)</f>
        <v xml:space="preserve">Bachelors </v>
      </c>
      <c r="O164" t="s">
        <v>19</v>
      </c>
      <c r="P164" t="s">
        <v>32</v>
      </c>
      <c r="Q164" t="s">
        <v>25</v>
      </c>
      <c r="R164">
        <v>126515</v>
      </c>
      <c r="S164">
        <v>0</v>
      </c>
      <c r="T164" t="s">
        <v>7</v>
      </c>
      <c r="U164" s="1">
        <v>41332</v>
      </c>
      <c r="V164" t="s">
        <v>7</v>
      </c>
      <c r="W164">
        <v>9</v>
      </c>
      <c r="X164" s="1" t="str">
        <f t="shared" si="10"/>
        <v/>
      </c>
      <c r="Y164">
        <v>7</v>
      </c>
      <c r="Z164">
        <v>9</v>
      </c>
      <c r="AA164" s="1" t="str">
        <f t="shared" si="11"/>
        <v/>
      </c>
      <c r="AB164">
        <v>4</v>
      </c>
    </row>
    <row r="165" spans="1:28" x14ac:dyDescent="0.25">
      <c r="A165" t="s">
        <v>3835</v>
      </c>
      <c r="B165" t="s">
        <v>3834</v>
      </c>
      <c r="C165" t="s">
        <v>3833</v>
      </c>
      <c r="D165" t="str">
        <f t="shared" si="8"/>
        <v>Morley Dmitriev</v>
      </c>
      <c r="E165" t="s">
        <v>21</v>
      </c>
      <c r="F165">
        <v>38</v>
      </c>
      <c r="G165" t="s">
        <v>20</v>
      </c>
      <c r="H165" t="s">
        <v>13</v>
      </c>
      <c r="I165">
        <v>18</v>
      </c>
      <c r="J165" t="s">
        <v>12</v>
      </c>
      <c r="K165" t="str">
        <f t="shared" si="9"/>
        <v>California</v>
      </c>
      <c r="L165" t="s">
        <v>11</v>
      </c>
      <c r="M165">
        <v>2</v>
      </c>
      <c r="N165" t="str">
        <f>VLOOKUP(M165, EducationLevel!$A$2:$B$6, 2, FALSE)</f>
        <v xml:space="preserve">High School </v>
      </c>
      <c r="O165" t="s">
        <v>19</v>
      </c>
      <c r="P165" t="s">
        <v>9</v>
      </c>
      <c r="Q165" t="s">
        <v>8</v>
      </c>
      <c r="R165">
        <v>89362</v>
      </c>
      <c r="S165">
        <v>0</v>
      </c>
      <c r="T165" t="s">
        <v>7</v>
      </c>
      <c r="U165" s="1">
        <v>41334</v>
      </c>
      <c r="V165" t="s">
        <v>7</v>
      </c>
      <c r="W165">
        <v>9</v>
      </c>
      <c r="X165" s="1" t="str">
        <f t="shared" si="10"/>
        <v/>
      </c>
      <c r="Y165">
        <v>3</v>
      </c>
      <c r="Z165">
        <v>9</v>
      </c>
      <c r="AA165" s="1" t="str">
        <f t="shared" si="11"/>
        <v/>
      </c>
      <c r="AB165">
        <v>7</v>
      </c>
    </row>
    <row r="166" spans="1:28" x14ac:dyDescent="0.25">
      <c r="A166" t="s">
        <v>3832</v>
      </c>
      <c r="B166" t="s">
        <v>2417</v>
      </c>
      <c r="C166" t="s">
        <v>3831</v>
      </c>
      <c r="D166" t="str">
        <f t="shared" si="8"/>
        <v>Nancey Luetkemeyers</v>
      </c>
      <c r="E166" t="s">
        <v>15</v>
      </c>
      <c r="F166">
        <v>47</v>
      </c>
      <c r="G166" t="s">
        <v>63</v>
      </c>
      <c r="H166" t="s">
        <v>122</v>
      </c>
      <c r="I166">
        <v>3</v>
      </c>
      <c r="J166" t="s">
        <v>12</v>
      </c>
      <c r="K166" t="str">
        <f t="shared" si="9"/>
        <v>California</v>
      </c>
      <c r="L166" t="s">
        <v>117</v>
      </c>
      <c r="M166">
        <v>3</v>
      </c>
      <c r="N166" t="str">
        <f>VLOOKUP(M166, EducationLevel!$A$2:$B$6, 2, FALSE)</f>
        <v xml:space="preserve">Bachelors </v>
      </c>
      <c r="O166" t="s">
        <v>42</v>
      </c>
      <c r="P166" t="s">
        <v>141</v>
      </c>
      <c r="Q166" t="s">
        <v>8</v>
      </c>
      <c r="R166">
        <v>85744</v>
      </c>
      <c r="S166">
        <v>2</v>
      </c>
      <c r="T166" t="s">
        <v>7</v>
      </c>
      <c r="U166" s="1">
        <v>41335</v>
      </c>
      <c r="V166" t="s">
        <v>7</v>
      </c>
      <c r="W166">
        <v>9</v>
      </c>
      <c r="X166" s="1" t="str">
        <f t="shared" si="10"/>
        <v/>
      </c>
      <c r="Y166">
        <v>0</v>
      </c>
      <c r="Z166">
        <v>9</v>
      </c>
      <c r="AA166" s="1" t="str">
        <f t="shared" si="11"/>
        <v/>
      </c>
      <c r="AB166">
        <v>8</v>
      </c>
    </row>
    <row r="167" spans="1:28" x14ac:dyDescent="0.25">
      <c r="A167" t="s">
        <v>3830</v>
      </c>
      <c r="B167" t="s">
        <v>3829</v>
      </c>
      <c r="C167" t="s">
        <v>3828</v>
      </c>
      <c r="D167" t="str">
        <f t="shared" si="8"/>
        <v>Kerwin Wheadon</v>
      </c>
      <c r="E167" t="s">
        <v>21</v>
      </c>
      <c r="F167">
        <v>43</v>
      </c>
      <c r="G167" t="s">
        <v>14</v>
      </c>
      <c r="H167" t="s">
        <v>13</v>
      </c>
      <c r="I167">
        <v>21</v>
      </c>
      <c r="J167" t="s">
        <v>12</v>
      </c>
      <c r="K167" t="str">
        <f t="shared" si="9"/>
        <v>California</v>
      </c>
      <c r="L167" t="s">
        <v>117</v>
      </c>
      <c r="M167">
        <v>4</v>
      </c>
      <c r="N167" t="str">
        <f>VLOOKUP(M167, EducationLevel!$A$2:$B$6, 2, FALSE)</f>
        <v xml:space="preserve">Masters </v>
      </c>
      <c r="O167" t="s">
        <v>19</v>
      </c>
      <c r="P167" t="s">
        <v>102</v>
      </c>
      <c r="Q167" t="s">
        <v>25</v>
      </c>
      <c r="R167">
        <v>280756</v>
      </c>
      <c r="S167">
        <v>0</v>
      </c>
      <c r="T167" t="s">
        <v>7</v>
      </c>
      <c r="U167" s="1">
        <v>41338</v>
      </c>
      <c r="V167" t="s">
        <v>7</v>
      </c>
      <c r="W167">
        <v>9</v>
      </c>
      <c r="X167" s="1" t="str">
        <f t="shared" si="10"/>
        <v/>
      </c>
      <c r="Y167">
        <v>8</v>
      </c>
      <c r="Z167">
        <v>8</v>
      </c>
      <c r="AA167" s="1">
        <f t="shared" si="11"/>
        <v>41703</v>
      </c>
      <c r="AB167">
        <v>3</v>
      </c>
    </row>
    <row r="168" spans="1:28" x14ac:dyDescent="0.25">
      <c r="A168" t="s">
        <v>3827</v>
      </c>
      <c r="B168" t="s">
        <v>3826</v>
      </c>
      <c r="C168" t="s">
        <v>3825</v>
      </c>
      <c r="D168" t="str">
        <f t="shared" si="8"/>
        <v>Dana Lobb</v>
      </c>
      <c r="E168" t="s">
        <v>21</v>
      </c>
      <c r="F168">
        <v>36</v>
      </c>
      <c r="G168" t="s">
        <v>20</v>
      </c>
      <c r="H168" t="s">
        <v>13</v>
      </c>
      <c r="I168">
        <v>28</v>
      </c>
      <c r="J168" t="s">
        <v>46</v>
      </c>
      <c r="K168" t="str">
        <f t="shared" si="9"/>
        <v>New York</v>
      </c>
      <c r="L168" t="s">
        <v>11</v>
      </c>
      <c r="M168">
        <v>3</v>
      </c>
      <c r="N168" t="str">
        <f>VLOOKUP(M168, EducationLevel!$A$2:$B$6, 2, FALSE)</f>
        <v xml:space="preserve">Bachelors </v>
      </c>
      <c r="O168" t="s">
        <v>19</v>
      </c>
      <c r="P168" t="s">
        <v>72</v>
      </c>
      <c r="Q168" t="s">
        <v>8</v>
      </c>
      <c r="R168">
        <v>174019</v>
      </c>
      <c r="S168">
        <v>1</v>
      </c>
      <c r="T168" t="s">
        <v>67</v>
      </c>
      <c r="U168" s="1">
        <v>41340</v>
      </c>
      <c r="V168" t="s">
        <v>7</v>
      </c>
      <c r="W168">
        <v>9</v>
      </c>
      <c r="X168" s="1" t="str">
        <f t="shared" si="10"/>
        <v/>
      </c>
      <c r="Y168">
        <v>8</v>
      </c>
      <c r="Z168">
        <v>9</v>
      </c>
      <c r="AA168" s="1" t="str">
        <f t="shared" si="11"/>
        <v/>
      </c>
      <c r="AB168">
        <v>1</v>
      </c>
    </row>
    <row r="169" spans="1:28" x14ac:dyDescent="0.25">
      <c r="A169" t="s">
        <v>3824</v>
      </c>
      <c r="B169" t="s">
        <v>3823</v>
      </c>
      <c r="C169" t="s">
        <v>3822</v>
      </c>
      <c r="D169" t="str">
        <f t="shared" si="8"/>
        <v>Meryl Slucock</v>
      </c>
      <c r="E169" t="s">
        <v>15</v>
      </c>
      <c r="F169">
        <v>40</v>
      </c>
      <c r="G169" t="s">
        <v>20</v>
      </c>
      <c r="H169" t="s">
        <v>13</v>
      </c>
      <c r="I169">
        <v>17</v>
      </c>
      <c r="J169" t="s">
        <v>46</v>
      </c>
      <c r="K169" t="str">
        <f t="shared" si="9"/>
        <v>New York</v>
      </c>
      <c r="L169" t="s">
        <v>117</v>
      </c>
      <c r="M169">
        <v>1</v>
      </c>
      <c r="N169" t="str">
        <f>VLOOKUP(M169, EducationLevel!$A$2:$B$6, 2, FALSE)</f>
        <v>No Formal Qualifications</v>
      </c>
      <c r="O169" t="s">
        <v>19</v>
      </c>
      <c r="P169" t="s">
        <v>38</v>
      </c>
      <c r="Q169" t="s">
        <v>8</v>
      </c>
      <c r="R169">
        <v>41601</v>
      </c>
      <c r="S169">
        <v>0</v>
      </c>
      <c r="T169" t="s">
        <v>7</v>
      </c>
      <c r="U169" s="1">
        <v>41341</v>
      </c>
      <c r="V169" t="s">
        <v>7</v>
      </c>
      <c r="W169">
        <v>9</v>
      </c>
      <c r="X169" s="1" t="str">
        <f t="shared" si="10"/>
        <v/>
      </c>
      <c r="Y169">
        <v>8</v>
      </c>
      <c r="Z169">
        <v>9</v>
      </c>
      <c r="AA169" s="1" t="str">
        <f t="shared" si="11"/>
        <v/>
      </c>
      <c r="AB169">
        <v>8</v>
      </c>
    </row>
    <row r="170" spans="1:28" x14ac:dyDescent="0.25">
      <c r="A170" t="s">
        <v>3821</v>
      </c>
      <c r="B170" t="s">
        <v>3820</v>
      </c>
      <c r="C170" t="s">
        <v>3819</v>
      </c>
      <c r="D170" t="str">
        <f t="shared" si="8"/>
        <v>Bathsheba Ablewhite</v>
      </c>
      <c r="E170" t="s">
        <v>15</v>
      </c>
      <c r="F170">
        <v>35</v>
      </c>
      <c r="G170" t="s">
        <v>20</v>
      </c>
      <c r="H170" t="s">
        <v>28</v>
      </c>
      <c r="I170">
        <v>23</v>
      </c>
      <c r="J170" t="s">
        <v>46</v>
      </c>
      <c r="K170" t="str">
        <f t="shared" si="9"/>
        <v>New York</v>
      </c>
      <c r="L170" t="s">
        <v>117</v>
      </c>
      <c r="M170">
        <v>3</v>
      </c>
      <c r="N170" t="str">
        <f>VLOOKUP(M170, EducationLevel!$A$2:$B$6, 2, FALSE)</f>
        <v xml:space="preserve">Bachelors </v>
      </c>
      <c r="O170" t="s">
        <v>113</v>
      </c>
      <c r="P170" t="s">
        <v>68</v>
      </c>
      <c r="Q170" t="s">
        <v>8</v>
      </c>
      <c r="R170">
        <v>81389</v>
      </c>
      <c r="S170">
        <v>1</v>
      </c>
      <c r="T170" t="s">
        <v>7</v>
      </c>
      <c r="U170" s="1">
        <v>41344</v>
      </c>
      <c r="V170" t="s">
        <v>7</v>
      </c>
      <c r="W170">
        <v>9</v>
      </c>
      <c r="X170" s="1" t="str">
        <f t="shared" si="10"/>
        <v/>
      </c>
      <c r="Y170">
        <v>3</v>
      </c>
      <c r="Z170">
        <v>7</v>
      </c>
      <c r="AA170" s="1">
        <f t="shared" si="11"/>
        <v>42074</v>
      </c>
      <c r="AB170">
        <v>5</v>
      </c>
    </row>
    <row r="171" spans="1:28" x14ac:dyDescent="0.25">
      <c r="A171" t="s">
        <v>3818</v>
      </c>
      <c r="B171" t="s">
        <v>3817</v>
      </c>
      <c r="C171" t="s">
        <v>3816</v>
      </c>
      <c r="D171" t="str">
        <f t="shared" si="8"/>
        <v>Gizela Pauncefoot</v>
      </c>
      <c r="E171" t="s">
        <v>15</v>
      </c>
      <c r="F171">
        <v>32</v>
      </c>
      <c r="G171" t="s">
        <v>20</v>
      </c>
      <c r="H171" t="s">
        <v>28</v>
      </c>
      <c r="I171">
        <v>9</v>
      </c>
      <c r="J171" t="s">
        <v>86</v>
      </c>
      <c r="K171" t="str">
        <f t="shared" si="9"/>
        <v>Illinois</v>
      </c>
      <c r="L171" t="s">
        <v>117</v>
      </c>
      <c r="M171">
        <v>2</v>
      </c>
      <c r="N171" t="str">
        <f>VLOOKUP(M171, EducationLevel!$A$2:$B$6, 2, FALSE)</f>
        <v xml:space="preserve">High School </v>
      </c>
      <c r="O171" t="s">
        <v>42</v>
      </c>
      <c r="P171" t="s">
        <v>26</v>
      </c>
      <c r="Q171" t="s">
        <v>82</v>
      </c>
      <c r="R171">
        <v>133865</v>
      </c>
      <c r="S171">
        <v>1</v>
      </c>
      <c r="T171" t="s">
        <v>67</v>
      </c>
      <c r="U171" s="1">
        <v>41345</v>
      </c>
      <c r="V171" t="s">
        <v>7</v>
      </c>
      <c r="W171">
        <v>9</v>
      </c>
      <c r="X171" s="1" t="str">
        <f t="shared" si="10"/>
        <v/>
      </c>
      <c r="Y171">
        <v>3</v>
      </c>
      <c r="Z171">
        <v>3</v>
      </c>
      <c r="AA171" s="1">
        <f t="shared" si="11"/>
        <v>43536</v>
      </c>
      <c r="AB171">
        <v>0</v>
      </c>
    </row>
    <row r="172" spans="1:28" x14ac:dyDescent="0.25">
      <c r="A172" t="s">
        <v>3815</v>
      </c>
      <c r="B172" t="s">
        <v>3814</v>
      </c>
      <c r="C172" t="s">
        <v>3813</v>
      </c>
      <c r="D172" t="str">
        <f t="shared" si="8"/>
        <v>Josephine Stickley</v>
      </c>
      <c r="E172" t="s">
        <v>15</v>
      </c>
      <c r="F172">
        <v>30</v>
      </c>
      <c r="G172" t="s">
        <v>20</v>
      </c>
      <c r="H172" t="s">
        <v>13</v>
      </c>
      <c r="I172">
        <v>42</v>
      </c>
      <c r="J172" t="s">
        <v>12</v>
      </c>
      <c r="K172" t="str">
        <f t="shared" si="9"/>
        <v>California</v>
      </c>
      <c r="L172" t="s">
        <v>117</v>
      </c>
      <c r="M172">
        <v>5</v>
      </c>
      <c r="N172" t="str">
        <f>VLOOKUP(M172, EducationLevel!$A$2:$B$6, 2, FALSE)</f>
        <v>Doctorate</v>
      </c>
      <c r="O172" t="s">
        <v>10</v>
      </c>
      <c r="P172" t="s">
        <v>38</v>
      </c>
      <c r="Q172" t="s">
        <v>8</v>
      </c>
      <c r="R172">
        <v>93181</v>
      </c>
      <c r="S172">
        <v>0</v>
      </c>
      <c r="T172" t="s">
        <v>7</v>
      </c>
      <c r="U172" s="1">
        <v>41348</v>
      </c>
      <c r="V172" t="s">
        <v>7</v>
      </c>
      <c r="W172">
        <v>9</v>
      </c>
      <c r="X172" s="1" t="str">
        <f t="shared" si="10"/>
        <v/>
      </c>
      <c r="Y172">
        <v>8</v>
      </c>
      <c r="Z172">
        <v>9</v>
      </c>
      <c r="AA172" s="1" t="str">
        <f t="shared" si="11"/>
        <v/>
      </c>
      <c r="AB172">
        <v>4</v>
      </c>
    </row>
    <row r="173" spans="1:28" x14ac:dyDescent="0.25">
      <c r="A173" t="s">
        <v>3812</v>
      </c>
      <c r="B173" t="s">
        <v>3811</v>
      </c>
      <c r="C173" t="s">
        <v>3810</v>
      </c>
      <c r="D173" t="str">
        <f t="shared" si="8"/>
        <v>Elizabeth Babbe</v>
      </c>
      <c r="E173" t="s">
        <v>15</v>
      </c>
      <c r="F173">
        <v>30</v>
      </c>
      <c r="G173" t="s">
        <v>20</v>
      </c>
      <c r="H173" t="s">
        <v>13</v>
      </c>
      <c r="I173">
        <v>1</v>
      </c>
      <c r="J173" t="s">
        <v>86</v>
      </c>
      <c r="K173" t="str">
        <f t="shared" si="9"/>
        <v>Illinois</v>
      </c>
      <c r="L173" t="s">
        <v>1451</v>
      </c>
      <c r="M173">
        <v>4</v>
      </c>
      <c r="N173" t="str">
        <f>VLOOKUP(M173, EducationLevel!$A$2:$B$6, 2, FALSE)</f>
        <v xml:space="preserve">Masters </v>
      </c>
      <c r="O173" t="s">
        <v>106</v>
      </c>
      <c r="P173" t="s">
        <v>9</v>
      </c>
      <c r="Q173" t="s">
        <v>8</v>
      </c>
      <c r="R173">
        <v>40285</v>
      </c>
      <c r="S173">
        <v>0</v>
      </c>
      <c r="T173" t="s">
        <v>67</v>
      </c>
      <c r="U173" s="1">
        <v>41354</v>
      </c>
      <c r="V173" t="s">
        <v>67</v>
      </c>
      <c r="W173">
        <v>1</v>
      </c>
      <c r="X173" s="1">
        <f t="shared" si="10"/>
        <v>41719</v>
      </c>
      <c r="Y173">
        <v>1</v>
      </c>
      <c r="Z173">
        <v>1</v>
      </c>
      <c r="AA173" s="1" t="str">
        <f t="shared" si="11"/>
        <v/>
      </c>
      <c r="AB173">
        <v>0</v>
      </c>
    </row>
    <row r="174" spans="1:28" x14ac:dyDescent="0.25">
      <c r="A174" t="s">
        <v>3809</v>
      </c>
      <c r="B174" t="s">
        <v>3808</v>
      </c>
      <c r="C174" t="s">
        <v>3807</v>
      </c>
      <c r="D174" t="str">
        <f t="shared" si="8"/>
        <v>Marchelle Duffield</v>
      </c>
      <c r="E174" t="s">
        <v>15</v>
      </c>
      <c r="F174">
        <v>45</v>
      </c>
      <c r="G174" t="s">
        <v>20</v>
      </c>
      <c r="H174" t="s">
        <v>28</v>
      </c>
      <c r="I174">
        <v>34</v>
      </c>
      <c r="J174" t="s">
        <v>12</v>
      </c>
      <c r="K174" t="str">
        <f t="shared" si="9"/>
        <v>California</v>
      </c>
      <c r="L174" t="s">
        <v>1471</v>
      </c>
      <c r="M174">
        <v>3</v>
      </c>
      <c r="N174" t="str">
        <f>VLOOKUP(M174, EducationLevel!$A$2:$B$6, 2, FALSE)</f>
        <v xml:space="preserve">Bachelors </v>
      </c>
      <c r="O174" t="s">
        <v>27</v>
      </c>
      <c r="P174" t="s">
        <v>26</v>
      </c>
      <c r="Q174" t="s">
        <v>82</v>
      </c>
      <c r="R174">
        <v>173037</v>
      </c>
      <c r="S174">
        <v>3</v>
      </c>
      <c r="T174" t="s">
        <v>7</v>
      </c>
      <c r="U174" s="1">
        <v>41359</v>
      </c>
      <c r="V174" t="s">
        <v>7</v>
      </c>
      <c r="W174">
        <v>9</v>
      </c>
      <c r="X174" s="1" t="str">
        <f t="shared" si="10"/>
        <v/>
      </c>
      <c r="Y174">
        <v>4</v>
      </c>
      <c r="Z174">
        <v>9</v>
      </c>
      <c r="AA174" s="1" t="str">
        <f t="shared" si="11"/>
        <v/>
      </c>
      <c r="AB174">
        <v>3</v>
      </c>
    </row>
    <row r="175" spans="1:28" x14ac:dyDescent="0.25">
      <c r="A175" t="s">
        <v>3806</v>
      </c>
      <c r="B175" t="s">
        <v>3805</v>
      </c>
      <c r="C175" t="s">
        <v>3804</v>
      </c>
      <c r="D175" t="str">
        <f t="shared" si="8"/>
        <v>Haydon Bastable</v>
      </c>
      <c r="E175" t="s">
        <v>21</v>
      </c>
      <c r="F175">
        <v>30</v>
      </c>
      <c r="G175" t="s">
        <v>63</v>
      </c>
      <c r="H175" t="s">
        <v>28</v>
      </c>
      <c r="I175">
        <v>40</v>
      </c>
      <c r="J175" t="s">
        <v>12</v>
      </c>
      <c r="K175" t="str">
        <f t="shared" si="9"/>
        <v>California</v>
      </c>
      <c r="L175" t="s">
        <v>1444</v>
      </c>
      <c r="M175">
        <v>2</v>
      </c>
      <c r="N175" t="str">
        <f>VLOOKUP(M175, EducationLevel!$A$2:$B$6, 2, FALSE)</f>
        <v xml:space="preserve">High School </v>
      </c>
      <c r="O175" t="s">
        <v>27</v>
      </c>
      <c r="P175" t="s">
        <v>68</v>
      </c>
      <c r="Q175" t="s">
        <v>82</v>
      </c>
      <c r="R175">
        <v>44632</v>
      </c>
      <c r="S175">
        <v>1</v>
      </c>
      <c r="T175" t="s">
        <v>7</v>
      </c>
      <c r="U175" s="1">
        <v>41359</v>
      </c>
      <c r="V175" t="s">
        <v>67</v>
      </c>
      <c r="W175">
        <v>1</v>
      </c>
      <c r="X175" s="1">
        <f t="shared" si="10"/>
        <v>41724</v>
      </c>
      <c r="Y175">
        <v>0</v>
      </c>
      <c r="Z175">
        <v>0</v>
      </c>
      <c r="AA175" s="1" t="str">
        <f t="shared" si="11"/>
        <v/>
      </c>
      <c r="AB175">
        <v>0</v>
      </c>
    </row>
    <row r="176" spans="1:28" x14ac:dyDescent="0.25">
      <c r="A176" t="s">
        <v>3803</v>
      </c>
      <c r="B176" t="s">
        <v>3802</v>
      </c>
      <c r="C176" t="s">
        <v>3801</v>
      </c>
      <c r="D176" t="str">
        <f t="shared" si="8"/>
        <v>Daryle Boarder</v>
      </c>
      <c r="E176" t="s">
        <v>21</v>
      </c>
      <c r="F176">
        <v>43</v>
      </c>
      <c r="G176" t="s">
        <v>20</v>
      </c>
      <c r="H176" t="s">
        <v>28</v>
      </c>
      <c r="I176">
        <v>3</v>
      </c>
      <c r="J176" t="s">
        <v>86</v>
      </c>
      <c r="K176" t="str">
        <f t="shared" si="9"/>
        <v>Illinois</v>
      </c>
      <c r="L176" t="s">
        <v>1444</v>
      </c>
      <c r="M176">
        <v>1</v>
      </c>
      <c r="N176" t="str">
        <f>VLOOKUP(M176, EducationLevel!$A$2:$B$6, 2, FALSE)</f>
        <v>No Formal Qualifications</v>
      </c>
      <c r="O176" t="s">
        <v>113</v>
      </c>
      <c r="P176" t="s">
        <v>495</v>
      </c>
      <c r="Q176" t="s">
        <v>8</v>
      </c>
      <c r="R176">
        <v>313198</v>
      </c>
      <c r="S176">
        <v>1</v>
      </c>
      <c r="T176" t="s">
        <v>7</v>
      </c>
      <c r="U176" s="1">
        <v>41361</v>
      </c>
      <c r="V176" t="s">
        <v>7</v>
      </c>
      <c r="W176">
        <v>9</v>
      </c>
      <c r="X176" s="1" t="str">
        <f t="shared" si="10"/>
        <v/>
      </c>
      <c r="Y176">
        <v>5</v>
      </c>
      <c r="Z176">
        <v>9</v>
      </c>
      <c r="AA176" s="1" t="str">
        <f t="shared" si="11"/>
        <v/>
      </c>
      <c r="AB176">
        <v>2</v>
      </c>
    </row>
    <row r="177" spans="1:28" x14ac:dyDescent="0.25">
      <c r="A177" t="s">
        <v>3800</v>
      </c>
      <c r="B177" t="s">
        <v>3301</v>
      </c>
      <c r="C177" t="s">
        <v>3799</v>
      </c>
      <c r="D177" t="str">
        <f t="shared" si="8"/>
        <v>Dulci Sheryn</v>
      </c>
      <c r="E177" t="s">
        <v>15</v>
      </c>
      <c r="F177">
        <v>32</v>
      </c>
      <c r="G177" t="s">
        <v>20</v>
      </c>
      <c r="H177" t="s">
        <v>13</v>
      </c>
      <c r="I177">
        <v>2</v>
      </c>
      <c r="J177" t="s">
        <v>12</v>
      </c>
      <c r="K177" t="str">
        <f t="shared" si="9"/>
        <v>California</v>
      </c>
      <c r="L177" t="s">
        <v>1444</v>
      </c>
      <c r="M177">
        <v>2</v>
      </c>
      <c r="N177" t="str">
        <f>VLOOKUP(M177, EducationLevel!$A$2:$B$6, 2, FALSE)</f>
        <v xml:space="preserve">High School </v>
      </c>
      <c r="O177" t="s">
        <v>10</v>
      </c>
      <c r="P177" t="s">
        <v>38</v>
      </c>
      <c r="Q177" t="s">
        <v>25</v>
      </c>
      <c r="R177">
        <v>152314</v>
      </c>
      <c r="S177">
        <v>0</v>
      </c>
      <c r="T177" t="s">
        <v>67</v>
      </c>
      <c r="U177" s="1">
        <v>41363</v>
      </c>
      <c r="V177" t="s">
        <v>7</v>
      </c>
      <c r="W177">
        <v>9</v>
      </c>
      <c r="X177" s="1" t="str">
        <f t="shared" si="10"/>
        <v/>
      </c>
      <c r="Y177">
        <v>4</v>
      </c>
      <c r="Z177">
        <v>6</v>
      </c>
      <c r="AA177" s="1">
        <f t="shared" si="11"/>
        <v>42459</v>
      </c>
      <c r="AB177">
        <v>0</v>
      </c>
    </row>
    <row r="178" spans="1:28" x14ac:dyDescent="0.25">
      <c r="A178" t="s">
        <v>3798</v>
      </c>
      <c r="B178" t="s">
        <v>3797</v>
      </c>
      <c r="C178" t="s">
        <v>3796</v>
      </c>
      <c r="D178" t="str">
        <f t="shared" si="8"/>
        <v>Galvin Sawley</v>
      </c>
      <c r="E178" t="s">
        <v>21</v>
      </c>
      <c r="F178">
        <v>28</v>
      </c>
      <c r="G178" t="s">
        <v>20</v>
      </c>
      <c r="H178" t="s">
        <v>28</v>
      </c>
      <c r="I178">
        <v>19</v>
      </c>
      <c r="J178" t="s">
        <v>46</v>
      </c>
      <c r="K178" t="str">
        <f t="shared" si="9"/>
        <v>New York</v>
      </c>
      <c r="L178" t="s">
        <v>1444</v>
      </c>
      <c r="M178">
        <v>2</v>
      </c>
      <c r="N178" t="str">
        <f>VLOOKUP(M178, EducationLevel!$A$2:$B$6, 2, FALSE)</f>
        <v xml:space="preserve">High School </v>
      </c>
      <c r="O178" t="s">
        <v>27</v>
      </c>
      <c r="P178" t="s">
        <v>68</v>
      </c>
      <c r="Q178" t="s">
        <v>8</v>
      </c>
      <c r="R178">
        <v>56122</v>
      </c>
      <c r="S178">
        <v>0</v>
      </c>
      <c r="T178" t="s">
        <v>67</v>
      </c>
      <c r="U178" s="1">
        <v>41364</v>
      </c>
      <c r="V178" t="s">
        <v>67</v>
      </c>
      <c r="W178">
        <v>7</v>
      </c>
      <c r="X178" s="1">
        <f t="shared" si="10"/>
        <v>43921</v>
      </c>
      <c r="Y178">
        <v>5</v>
      </c>
      <c r="Z178">
        <v>5</v>
      </c>
      <c r="AA178" s="1">
        <f t="shared" si="11"/>
        <v>42825</v>
      </c>
      <c r="AB178">
        <v>0</v>
      </c>
    </row>
    <row r="179" spans="1:28" x14ac:dyDescent="0.25">
      <c r="A179" t="s">
        <v>3795</v>
      </c>
      <c r="B179" t="s">
        <v>3794</v>
      </c>
      <c r="C179" t="s">
        <v>3793</v>
      </c>
      <c r="D179" t="str">
        <f t="shared" si="8"/>
        <v>Clay Carabine</v>
      </c>
      <c r="E179" t="s">
        <v>21</v>
      </c>
      <c r="F179">
        <v>48</v>
      </c>
      <c r="G179" t="s">
        <v>20</v>
      </c>
      <c r="H179" t="s">
        <v>13</v>
      </c>
      <c r="I179">
        <v>44</v>
      </c>
      <c r="J179" t="s">
        <v>86</v>
      </c>
      <c r="K179" t="str">
        <f t="shared" si="9"/>
        <v>Illinois</v>
      </c>
      <c r="L179" t="s">
        <v>117</v>
      </c>
      <c r="M179">
        <v>1</v>
      </c>
      <c r="N179" t="str">
        <f>VLOOKUP(M179, EducationLevel!$A$2:$B$6, 2, FALSE)</f>
        <v>No Formal Qualifications</v>
      </c>
      <c r="O179" t="s">
        <v>10</v>
      </c>
      <c r="P179" t="s">
        <v>38</v>
      </c>
      <c r="Q179" t="s">
        <v>25</v>
      </c>
      <c r="R179">
        <v>103198</v>
      </c>
      <c r="S179">
        <v>0</v>
      </c>
      <c r="T179" t="s">
        <v>7</v>
      </c>
      <c r="U179" s="1">
        <v>41367</v>
      </c>
      <c r="V179" t="s">
        <v>7</v>
      </c>
      <c r="W179">
        <v>9</v>
      </c>
      <c r="X179" s="1" t="str">
        <f t="shared" si="10"/>
        <v/>
      </c>
      <c r="Y179">
        <v>7</v>
      </c>
      <c r="Z179">
        <v>9</v>
      </c>
      <c r="AA179" s="1" t="str">
        <f t="shared" si="11"/>
        <v/>
      </c>
      <c r="AB179">
        <v>2</v>
      </c>
    </row>
    <row r="180" spans="1:28" x14ac:dyDescent="0.25">
      <c r="A180" t="s">
        <v>3792</v>
      </c>
      <c r="B180" t="s">
        <v>3791</v>
      </c>
      <c r="C180" t="s">
        <v>3790</v>
      </c>
      <c r="D180" t="str">
        <f t="shared" si="8"/>
        <v>Dita Perch</v>
      </c>
      <c r="E180" t="s">
        <v>34</v>
      </c>
      <c r="F180">
        <v>44</v>
      </c>
      <c r="G180" t="s">
        <v>20</v>
      </c>
      <c r="H180" t="s">
        <v>13</v>
      </c>
      <c r="I180">
        <v>14</v>
      </c>
      <c r="J180" t="s">
        <v>12</v>
      </c>
      <c r="K180" t="str">
        <f t="shared" si="9"/>
        <v>California</v>
      </c>
      <c r="L180" t="s">
        <v>11</v>
      </c>
      <c r="M180">
        <v>2</v>
      </c>
      <c r="N180" t="str">
        <f>VLOOKUP(M180, EducationLevel!$A$2:$B$6, 2, FALSE)</f>
        <v xml:space="preserve">High School </v>
      </c>
      <c r="O180" t="s">
        <v>10</v>
      </c>
      <c r="P180" t="s">
        <v>9</v>
      </c>
      <c r="Q180" t="s">
        <v>25</v>
      </c>
      <c r="R180">
        <v>92634</v>
      </c>
      <c r="S180">
        <v>0</v>
      </c>
      <c r="T180" t="s">
        <v>67</v>
      </c>
      <c r="U180" s="1">
        <v>41370</v>
      </c>
      <c r="V180" t="s">
        <v>7</v>
      </c>
      <c r="W180">
        <v>9</v>
      </c>
      <c r="X180" s="1" t="str">
        <f t="shared" si="10"/>
        <v/>
      </c>
      <c r="Y180">
        <v>8</v>
      </c>
      <c r="Z180">
        <v>9</v>
      </c>
      <c r="AA180" s="1" t="str">
        <f t="shared" si="11"/>
        <v/>
      </c>
      <c r="AB180">
        <v>9</v>
      </c>
    </row>
    <row r="181" spans="1:28" x14ac:dyDescent="0.25">
      <c r="A181" t="s">
        <v>3789</v>
      </c>
      <c r="B181" t="s">
        <v>2782</v>
      </c>
      <c r="C181" t="s">
        <v>3788</v>
      </c>
      <c r="D181" t="str">
        <f t="shared" si="8"/>
        <v>Eustace Skune</v>
      </c>
      <c r="E181" t="s">
        <v>21</v>
      </c>
      <c r="F181">
        <v>47</v>
      </c>
      <c r="G181" t="s">
        <v>20</v>
      </c>
      <c r="H181" t="s">
        <v>13</v>
      </c>
      <c r="I181">
        <v>37</v>
      </c>
      <c r="J181" t="s">
        <v>12</v>
      </c>
      <c r="K181" t="str">
        <f t="shared" si="9"/>
        <v>California</v>
      </c>
      <c r="L181" t="s">
        <v>117</v>
      </c>
      <c r="M181">
        <v>1</v>
      </c>
      <c r="N181" t="str">
        <f>VLOOKUP(M181, EducationLevel!$A$2:$B$6, 2, FALSE)</f>
        <v>No Formal Qualifications</v>
      </c>
      <c r="O181" t="s">
        <v>19</v>
      </c>
      <c r="P181" t="s">
        <v>9</v>
      </c>
      <c r="Q181" t="s">
        <v>8</v>
      </c>
      <c r="R181">
        <v>62999</v>
      </c>
      <c r="S181">
        <v>1</v>
      </c>
      <c r="T181" t="s">
        <v>7</v>
      </c>
      <c r="U181" s="1">
        <v>41370</v>
      </c>
      <c r="V181" t="s">
        <v>7</v>
      </c>
      <c r="W181">
        <v>9</v>
      </c>
      <c r="X181" s="1" t="str">
        <f t="shared" si="10"/>
        <v/>
      </c>
      <c r="Y181">
        <v>2</v>
      </c>
      <c r="Z181">
        <v>3</v>
      </c>
      <c r="AA181" s="1">
        <f t="shared" si="11"/>
        <v>43561</v>
      </c>
      <c r="AB181">
        <v>7</v>
      </c>
    </row>
    <row r="182" spans="1:28" x14ac:dyDescent="0.25">
      <c r="A182" t="s">
        <v>3787</v>
      </c>
      <c r="B182" t="s">
        <v>3786</v>
      </c>
      <c r="C182" t="s">
        <v>3785</v>
      </c>
      <c r="D182" t="str">
        <f t="shared" si="8"/>
        <v>Giusto Raynes</v>
      </c>
      <c r="E182" t="s">
        <v>21</v>
      </c>
      <c r="F182">
        <v>30</v>
      </c>
      <c r="G182" t="s">
        <v>20</v>
      </c>
      <c r="H182" t="s">
        <v>13</v>
      </c>
      <c r="I182">
        <v>33</v>
      </c>
      <c r="J182" t="s">
        <v>12</v>
      </c>
      <c r="K182" t="str">
        <f t="shared" si="9"/>
        <v>California</v>
      </c>
      <c r="L182" t="s">
        <v>117</v>
      </c>
      <c r="M182">
        <v>3</v>
      </c>
      <c r="N182" t="str">
        <f>VLOOKUP(M182, EducationLevel!$A$2:$B$6, 2, FALSE)</f>
        <v xml:space="preserve">Bachelors </v>
      </c>
      <c r="O182" t="s">
        <v>10</v>
      </c>
      <c r="P182" t="s">
        <v>38</v>
      </c>
      <c r="Q182" t="s">
        <v>25</v>
      </c>
      <c r="R182">
        <v>78743</v>
      </c>
      <c r="S182">
        <v>0</v>
      </c>
      <c r="T182" t="s">
        <v>7</v>
      </c>
      <c r="U182" s="1">
        <v>41373</v>
      </c>
      <c r="V182" t="s">
        <v>7</v>
      </c>
      <c r="W182">
        <v>9</v>
      </c>
      <c r="X182" s="1" t="str">
        <f t="shared" si="10"/>
        <v/>
      </c>
      <c r="Y182">
        <v>2</v>
      </c>
      <c r="Z182">
        <v>7</v>
      </c>
      <c r="AA182" s="1">
        <f t="shared" si="11"/>
        <v>42103</v>
      </c>
      <c r="AB182">
        <v>4</v>
      </c>
    </row>
    <row r="183" spans="1:28" x14ac:dyDescent="0.25">
      <c r="A183" t="s">
        <v>3784</v>
      </c>
      <c r="B183" t="s">
        <v>3783</v>
      </c>
      <c r="C183" t="s">
        <v>3782</v>
      </c>
      <c r="D183" t="str">
        <f t="shared" si="8"/>
        <v>Briggs Pettet</v>
      </c>
      <c r="E183" t="s">
        <v>21</v>
      </c>
      <c r="F183">
        <v>29</v>
      </c>
      <c r="G183" t="s">
        <v>20</v>
      </c>
      <c r="H183" t="s">
        <v>13</v>
      </c>
      <c r="I183">
        <v>14</v>
      </c>
      <c r="J183" t="s">
        <v>46</v>
      </c>
      <c r="K183" t="str">
        <f t="shared" si="9"/>
        <v>New York</v>
      </c>
      <c r="L183" t="s">
        <v>11</v>
      </c>
      <c r="M183">
        <v>3</v>
      </c>
      <c r="N183" t="str">
        <f>VLOOKUP(M183, EducationLevel!$A$2:$B$6, 2, FALSE)</f>
        <v xml:space="preserve">Bachelors </v>
      </c>
      <c r="O183" t="s">
        <v>106</v>
      </c>
      <c r="P183" t="s">
        <v>9</v>
      </c>
      <c r="Q183" t="s">
        <v>82</v>
      </c>
      <c r="R183">
        <v>70872</v>
      </c>
      <c r="S183">
        <v>1</v>
      </c>
      <c r="T183" t="s">
        <v>7</v>
      </c>
      <c r="U183" s="1">
        <v>41374</v>
      </c>
      <c r="V183" t="s">
        <v>7</v>
      </c>
      <c r="W183">
        <v>9</v>
      </c>
      <c r="X183" s="1" t="str">
        <f t="shared" si="10"/>
        <v/>
      </c>
      <c r="Y183">
        <v>2</v>
      </c>
      <c r="Z183">
        <v>7</v>
      </c>
      <c r="AA183" s="1">
        <f t="shared" si="11"/>
        <v>42104</v>
      </c>
      <c r="AB183">
        <v>9</v>
      </c>
    </row>
    <row r="184" spans="1:28" x14ac:dyDescent="0.25">
      <c r="A184" t="s">
        <v>3781</v>
      </c>
      <c r="B184" t="s">
        <v>3780</v>
      </c>
      <c r="C184" t="s">
        <v>3779</v>
      </c>
      <c r="D184" t="str">
        <f t="shared" si="8"/>
        <v>Carrie Scroyton</v>
      </c>
      <c r="E184" t="s">
        <v>15</v>
      </c>
      <c r="F184">
        <v>29</v>
      </c>
      <c r="G184" t="s">
        <v>20</v>
      </c>
      <c r="H184" t="s">
        <v>13</v>
      </c>
      <c r="I184">
        <v>3</v>
      </c>
      <c r="J184" t="s">
        <v>46</v>
      </c>
      <c r="K184" t="str">
        <f t="shared" si="9"/>
        <v>New York</v>
      </c>
      <c r="L184" t="s">
        <v>117</v>
      </c>
      <c r="M184">
        <v>3</v>
      </c>
      <c r="N184" t="str">
        <f>VLOOKUP(M184, EducationLevel!$A$2:$B$6, 2, FALSE)</f>
        <v xml:space="preserve">Bachelors </v>
      </c>
      <c r="O184" t="s">
        <v>33</v>
      </c>
      <c r="P184" t="s">
        <v>9</v>
      </c>
      <c r="Q184" t="s">
        <v>82</v>
      </c>
      <c r="R184">
        <v>60388</v>
      </c>
      <c r="S184">
        <v>2</v>
      </c>
      <c r="T184" t="s">
        <v>67</v>
      </c>
      <c r="U184" s="1">
        <v>41375</v>
      </c>
      <c r="V184" t="s">
        <v>67</v>
      </c>
      <c r="W184">
        <v>5</v>
      </c>
      <c r="X184" s="1">
        <f t="shared" si="10"/>
        <v>43201</v>
      </c>
      <c r="Y184">
        <v>1</v>
      </c>
      <c r="Z184">
        <v>3</v>
      </c>
      <c r="AA184" s="1">
        <f t="shared" si="11"/>
        <v>43566</v>
      </c>
      <c r="AB184">
        <v>1</v>
      </c>
    </row>
    <row r="185" spans="1:28" x14ac:dyDescent="0.25">
      <c r="A185" t="s">
        <v>3778</v>
      </c>
      <c r="B185" t="s">
        <v>3777</v>
      </c>
      <c r="C185" t="s">
        <v>3776</v>
      </c>
      <c r="D185" t="str">
        <f t="shared" si="8"/>
        <v>Broddy Jardine</v>
      </c>
      <c r="E185" t="s">
        <v>21</v>
      </c>
      <c r="F185">
        <v>32</v>
      </c>
      <c r="G185" t="s">
        <v>20</v>
      </c>
      <c r="H185" t="s">
        <v>13</v>
      </c>
      <c r="I185">
        <v>24</v>
      </c>
      <c r="J185" t="s">
        <v>12</v>
      </c>
      <c r="K185" t="str">
        <f t="shared" si="9"/>
        <v>California</v>
      </c>
      <c r="L185" t="s">
        <v>1458</v>
      </c>
      <c r="M185">
        <v>3</v>
      </c>
      <c r="N185" t="str">
        <f>VLOOKUP(M185, EducationLevel!$A$2:$B$6, 2, FALSE)</f>
        <v xml:space="preserve">Bachelors </v>
      </c>
      <c r="O185" t="s">
        <v>19</v>
      </c>
      <c r="P185" t="s">
        <v>9</v>
      </c>
      <c r="Q185" t="s">
        <v>8</v>
      </c>
      <c r="R185">
        <v>41857</v>
      </c>
      <c r="S185">
        <v>1</v>
      </c>
      <c r="T185" t="s">
        <v>7</v>
      </c>
      <c r="U185" s="1">
        <v>41376</v>
      </c>
      <c r="V185" t="s">
        <v>7</v>
      </c>
      <c r="W185">
        <v>9</v>
      </c>
      <c r="X185" s="1" t="str">
        <f t="shared" si="10"/>
        <v/>
      </c>
      <c r="Y185">
        <v>0</v>
      </c>
      <c r="Z185">
        <v>5</v>
      </c>
      <c r="AA185" s="1">
        <f t="shared" si="11"/>
        <v>42837</v>
      </c>
      <c r="AB185">
        <v>2</v>
      </c>
    </row>
    <row r="186" spans="1:28" x14ac:dyDescent="0.25">
      <c r="A186" t="s">
        <v>3775</v>
      </c>
      <c r="B186" t="s">
        <v>3774</v>
      </c>
      <c r="C186" t="s">
        <v>3773</v>
      </c>
      <c r="D186" t="str">
        <f t="shared" si="8"/>
        <v>Benson Van De Cappelle</v>
      </c>
      <c r="E186" t="s">
        <v>21</v>
      </c>
      <c r="F186">
        <v>36</v>
      </c>
      <c r="G186" t="s">
        <v>20</v>
      </c>
      <c r="H186" t="s">
        <v>28</v>
      </c>
      <c r="I186">
        <v>38</v>
      </c>
      <c r="J186" t="s">
        <v>12</v>
      </c>
      <c r="K186" t="str">
        <f t="shared" si="9"/>
        <v>California</v>
      </c>
      <c r="L186" t="s">
        <v>117</v>
      </c>
      <c r="M186">
        <v>2</v>
      </c>
      <c r="N186" t="str">
        <f>VLOOKUP(M186, EducationLevel!$A$2:$B$6, 2, FALSE)</f>
        <v xml:space="preserve">High School </v>
      </c>
      <c r="O186" t="s">
        <v>27</v>
      </c>
      <c r="P186" t="s">
        <v>26</v>
      </c>
      <c r="Q186" t="s">
        <v>8</v>
      </c>
      <c r="R186">
        <v>298558</v>
      </c>
      <c r="S186">
        <v>1</v>
      </c>
      <c r="T186" t="s">
        <v>67</v>
      </c>
      <c r="U186" s="1">
        <v>41376</v>
      </c>
      <c r="V186" t="s">
        <v>7</v>
      </c>
      <c r="W186">
        <v>9</v>
      </c>
      <c r="X186" s="1" t="str">
        <f t="shared" si="10"/>
        <v/>
      </c>
      <c r="Y186">
        <v>4</v>
      </c>
      <c r="Z186">
        <v>4</v>
      </c>
      <c r="AA186" s="1">
        <f t="shared" si="11"/>
        <v>43202</v>
      </c>
      <c r="AB186">
        <v>7</v>
      </c>
    </row>
    <row r="187" spans="1:28" x14ac:dyDescent="0.25">
      <c r="A187" t="s">
        <v>3772</v>
      </c>
      <c r="B187" t="s">
        <v>1893</v>
      </c>
      <c r="C187" t="s">
        <v>3771</v>
      </c>
      <c r="D187" t="str">
        <f t="shared" si="8"/>
        <v>Maridel O'Hederscoll</v>
      </c>
      <c r="E187" t="s">
        <v>15</v>
      </c>
      <c r="F187">
        <v>30</v>
      </c>
      <c r="G187" t="s">
        <v>20</v>
      </c>
      <c r="H187" t="s">
        <v>13</v>
      </c>
      <c r="I187">
        <v>26</v>
      </c>
      <c r="J187" t="s">
        <v>12</v>
      </c>
      <c r="K187" t="str">
        <f t="shared" si="9"/>
        <v>California</v>
      </c>
      <c r="L187" t="s">
        <v>117</v>
      </c>
      <c r="M187">
        <v>3</v>
      </c>
      <c r="N187" t="str">
        <f>VLOOKUP(M187, EducationLevel!$A$2:$B$6, 2, FALSE)</f>
        <v xml:space="preserve">Bachelors </v>
      </c>
      <c r="O187" t="s">
        <v>19</v>
      </c>
      <c r="P187" t="s">
        <v>9</v>
      </c>
      <c r="Q187" t="s">
        <v>25</v>
      </c>
      <c r="R187">
        <v>96170</v>
      </c>
      <c r="S187">
        <v>0</v>
      </c>
      <c r="T187" t="s">
        <v>7</v>
      </c>
      <c r="U187" s="1">
        <v>41379</v>
      </c>
      <c r="V187" t="s">
        <v>7</v>
      </c>
      <c r="W187">
        <v>9</v>
      </c>
      <c r="X187" s="1" t="str">
        <f t="shared" si="10"/>
        <v/>
      </c>
      <c r="Y187">
        <v>4</v>
      </c>
      <c r="Z187">
        <v>9</v>
      </c>
      <c r="AA187" s="1" t="str">
        <f t="shared" si="11"/>
        <v/>
      </c>
      <c r="AB187">
        <v>1</v>
      </c>
    </row>
    <row r="188" spans="1:28" x14ac:dyDescent="0.25">
      <c r="A188" t="s">
        <v>3770</v>
      </c>
      <c r="B188" t="s">
        <v>3769</v>
      </c>
      <c r="C188" t="s">
        <v>3768</v>
      </c>
      <c r="D188" t="str">
        <f t="shared" si="8"/>
        <v>Godfrey Reynoollds</v>
      </c>
      <c r="E188" t="s">
        <v>34</v>
      </c>
      <c r="F188">
        <v>36</v>
      </c>
      <c r="G188" t="s">
        <v>14</v>
      </c>
      <c r="H188" t="s">
        <v>28</v>
      </c>
      <c r="I188">
        <v>31</v>
      </c>
      <c r="J188" t="s">
        <v>12</v>
      </c>
      <c r="K188" t="str">
        <f t="shared" si="9"/>
        <v>California</v>
      </c>
      <c r="L188" t="s">
        <v>1444</v>
      </c>
      <c r="M188">
        <v>2</v>
      </c>
      <c r="N188" t="str">
        <f>VLOOKUP(M188, EducationLevel!$A$2:$B$6, 2, FALSE)</f>
        <v xml:space="preserve">High School </v>
      </c>
      <c r="O188" t="s">
        <v>113</v>
      </c>
      <c r="P188" t="s">
        <v>68</v>
      </c>
      <c r="Q188" t="s">
        <v>25</v>
      </c>
      <c r="R188">
        <v>56937</v>
      </c>
      <c r="S188">
        <v>0</v>
      </c>
      <c r="T188" t="s">
        <v>7</v>
      </c>
      <c r="U188" s="1">
        <v>41381</v>
      </c>
      <c r="V188" t="s">
        <v>7</v>
      </c>
      <c r="W188">
        <v>9</v>
      </c>
      <c r="X188" s="1" t="str">
        <f t="shared" si="10"/>
        <v/>
      </c>
      <c r="Y188">
        <v>5</v>
      </c>
      <c r="Z188">
        <v>8</v>
      </c>
      <c r="AA188" s="1">
        <f t="shared" si="11"/>
        <v>41746</v>
      </c>
      <c r="AB188">
        <v>2</v>
      </c>
    </row>
    <row r="189" spans="1:28" x14ac:dyDescent="0.25">
      <c r="A189" t="s">
        <v>3767</v>
      </c>
      <c r="B189" t="s">
        <v>3766</v>
      </c>
      <c r="C189" t="s">
        <v>3765</v>
      </c>
      <c r="D189" t="str">
        <f t="shared" si="8"/>
        <v>Vita Cicchelli</v>
      </c>
      <c r="E189" t="s">
        <v>15</v>
      </c>
      <c r="F189">
        <v>33</v>
      </c>
      <c r="G189" t="s">
        <v>63</v>
      </c>
      <c r="H189" t="s">
        <v>13</v>
      </c>
      <c r="I189">
        <v>34</v>
      </c>
      <c r="J189" t="s">
        <v>86</v>
      </c>
      <c r="K189" t="str">
        <f t="shared" si="9"/>
        <v>Illinois</v>
      </c>
      <c r="L189" t="s">
        <v>1451</v>
      </c>
      <c r="M189">
        <v>2</v>
      </c>
      <c r="N189" t="str">
        <f>VLOOKUP(M189, EducationLevel!$A$2:$B$6, 2, FALSE)</f>
        <v xml:space="preserve">High School </v>
      </c>
      <c r="O189" t="s">
        <v>10</v>
      </c>
      <c r="P189" t="s">
        <v>72</v>
      </c>
      <c r="Q189" t="s">
        <v>25</v>
      </c>
      <c r="R189">
        <v>91407</v>
      </c>
      <c r="S189">
        <v>0</v>
      </c>
      <c r="T189" t="s">
        <v>7</v>
      </c>
      <c r="U189" s="1">
        <v>41381</v>
      </c>
      <c r="V189" t="s">
        <v>7</v>
      </c>
      <c r="W189">
        <v>9</v>
      </c>
      <c r="X189" s="1" t="str">
        <f t="shared" si="10"/>
        <v/>
      </c>
      <c r="Y189">
        <v>9</v>
      </c>
      <c r="Z189">
        <v>9</v>
      </c>
      <c r="AA189" s="1" t="str">
        <f t="shared" si="11"/>
        <v/>
      </c>
      <c r="AB189">
        <v>4</v>
      </c>
    </row>
    <row r="190" spans="1:28" x14ac:dyDescent="0.25">
      <c r="A190" t="s">
        <v>3764</v>
      </c>
      <c r="B190" t="s">
        <v>3763</v>
      </c>
      <c r="C190" t="s">
        <v>3762</v>
      </c>
      <c r="D190" t="str">
        <f t="shared" si="8"/>
        <v>Joya Hefford</v>
      </c>
      <c r="E190" t="s">
        <v>15</v>
      </c>
      <c r="F190">
        <v>48</v>
      </c>
      <c r="G190" t="s">
        <v>20</v>
      </c>
      <c r="H190" t="s">
        <v>28</v>
      </c>
      <c r="I190">
        <v>32</v>
      </c>
      <c r="J190" t="s">
        <v>46</v>
      </c>
      <c r="K190" t="str">
        <f t="shared" si="9"/>
        <v>New York</v>
      </c>
      <c r="L190" t="s">
        <v>117</v>
      </c>
      <c r="M190">
        <v>3</v>
      </c>
      <c r="N190" t="str">
        <f>VLOOKUP(M190, EducationLevel!$A$2:$B$6, 2, FALSE)</f>
        <v xml:space="preserve">Bachelors </v>
      </c>
      <c r="O190" t="s">
        <v>365</v>
      </c>
      <c r="P190" t="s">
        <v>495</v>
      </c>
      <c r="Q190" t="s">
        <v>8</v>
      </c>
      <c r="R190">
        <v>354336</v>
      </c>
      <c r="S190">
        <v>1</v>
      </c>
      <c r="T190" t="s">
        <v>67</v>
      </c>
      <c r="U190" s="1">
        <v>41382</v>
      </c>
      <c r="V190" t="s">
        <v>7</v>
      </c>
      <c r="W190">
        <v>9</v>
      </c>
      <c r="X190" s="1" t="str">
        <f t="shared" si="10"/>
        <v/>
      </c>
      <c r="Y190">
        <v>1</v>
      </c>
      <c r="Z190">
        <v>2</v>
      </c>
      <c r="AA190" s="1">
        <f t="shared" si="11"/>
        <v>43939</v>
      </c>
      <c r="AB190">
        <v>9</v>
      </c>
    </row>
    <row r="191" spans="1:28" x14ac:dyDescent="0.25">
      <c r="A191" t="s">
        <v>3761</v>
      </c>
      <c r="B191" t="s">
        <v>3760</v>
      </c>
      <c r="C191" t="s">
        <v>3759</v>
      </c>
      <c r="D191" t="str">
        <f t="shared" si="8"/>
        <v>Derrik Seage</v>
      </c>
      <c r="E191" t="s">
        <v>21</v>
      </c>
      <c r="F191">
        <v>29</v>
      </c>
      <c r="G191" t="s">
        <v>63</v>
      </c>
      <c r="H191" t="s">
        <v>13</v>
      </c>
      <c r="I191">
        <v>17</v>
      </c>
      <c r="J191" t="s">
        <v>46</v>
      </c>
      <c r="K191" t="str">
        <f t="shared" si="9"/>
        <v>New York</v>
      </c>
      <c r="L191" t="s">
        <v>11</v>
      </c>
      <c r="M191">
        <v>2</v>
      </c>
      <c r="N191" t="str">
        <f>VLOOKUP(M191, EducationLevel!$A$2:$B$6, 2, FALSE)</f>
        <v xml:space="preserve">High School </v>
      </c>
      <c r="O191" t="s">
        <v>10</v>
      </c>
      <c r="P191" t="s">
        <v>72</v>
      </c>
      <c r="Q191" t="s">
        <v>82</v>
      </c>
      <c r="R191">
        <v>129703</v>
      </c>
      <c r="S191">
        <v>3</v>
      </c>
      <c r="T191" t="s">
        <v>7</v>
      </c>
      <c r="U191" s="1">
        <v>41389</v>
      </c>
      <c r="V191" t="s">
        <v>7</v>
      </c>
      <c r="W191">
        <v>9</v>
      </c>
      <c r="X191" s="1" t="str">
        <f t="shared" si="10"/>
        <v/>
      </c>
      <c r="Y191">
        <v>6</v>
      </c>
      <c r="Z191">
        <v>6</v>
      </c>
      <c r="AA191" s="1">
        <f t="shared" si="11"/>
        <v>42485</v>
      </c>
      <c r="AB191">
        <v>3</v>
      </c>
    </row>
    <row r="192" spans="1:28" x14ac:dyDescent="0.25">
      <c r="A192" t="s">
        <v>3758</v>
      </c>
      <c r="B192" t="s">
        <v>3757</v>
      </c>
      <c r="C192" t="s">
        <v>3756</v>
      </c>
      <c r="D192" t="str">
        <f t="shared" si="8"/>
        <v>Ranna Crosbie</v>
      </c>
      <c r="E192" t="s">
        <v>15</v>
      </c>
      <c r="F192">
        <v>42</v>
      </c>
      <c r="G192" t="s">
        <v>20</v>
      </c>
      <c r="H192" t="s">
        <v>28</v>
      </c>
      <c r="I192">
        <v>36</v>
      </c>
      <c r="J192" t="s">
        <v>46</v>
      </c>
      <c r="K192" t="str">
        <f t="shared" si="9"/>
        <v>New York</v>
      </c>
      <c r="L192" t="s">
        <v>1662</v>
      </c>
      <c r="M192">
        <v>1</v>
      </c>
      <c r="N192" t="str">
        <f>VLOOKUP(M192, EducationLevel!$A$2:$B$6, 2, FALSE)</f>
        <v>No Formal Qualifications</v>
      </c>
      <c r="O192" t="s">
        <v>42</v>
      </c>
      <c r="P192" t="s">
        <v>68</v>
      </c>
      <c r="Q192" t="s">
        <v>25</v>
      </c>
      <c r="R192">
        <v>43753</v>
      </c>
      <c r="S192">
        <v>0</v>
      </c>
      <c r="T192" t="s">
        <v>7</v>
      </c>
      <c r="U192" s="1">
        <v>41395</v>
      </c>
      <c r="V192" t="s">
        <v>7</v>
      </c>
      <c r="W192">
        <v>9</v>
      </c>
      <c r="X192" s="1" t="str">
        <f t="shared" si="10"/>
        <v/>
      </c>
      <c r="Y192">
        <v>0</v>
      </c>
      <c r="Z192">
        <v>1</v>
      </c>
      <c r="AA192" s="1">
        <f t="shared" si="11"/>
        <v>44317</v>
      </c>
      <c r="AB192">
        <v>1</v>
      </c>
    </row>
    <row r="193" spans="1:28" x14ac:dyDescent="0.25">
      <c r="A193" t="s">
        <v>3755</v>
      </c>
      <c r="B193" t="s">
        <v>3754</v>
      </c>
      <c r="C193" t="s">
        <v>3753</v>
      </c>
      <c r="D193" t="str">
        <f t="shared" si="8"/>
        <v>Bryanty Wickersley</v>
      </c>
      <c r="E193" t="s">
        <v>34</v>
      </c>
      <c r="F193">
        <v>45</v>
      </c>
      <c r="G193" t="s">
        <v>63</v>
      </c>
      <c r="H193" t="s">
        <v>13</v>
      </c>
      <c r="I193">
        <v>17</v>
      </c>
      <c r="J193" t="s">
        <v>12</v>
      </c>
      <c r="K193" t="str">
        <f t="shared" si="9"/>
        <v>California</v>
      </c>
      <c r="L193" t="s">
        <v>117</v>
      </c>
      <c r="M193">
        <v>4</v>
      </c>
      <c r="N193" t="str">
        <f>VLOOKUP(M193, EducationLevel!$A$2:$B$6, 2, FALSE)</f>
        <v xml:space="preserve">Masters </v>
      </c>
      <c r="O193" t="s">
        <v>10</v>
      </c>
      <c r="P193" t="s">
        <v>72</v>
      </c>
      <c r="Q193" t="s">
        <v>25</v>
      </c>
      <c r="R193">
        <v>123619</v>
      </c>
      <c r="S193">
        <v>0</v>
      </c>
      <c r="T193" t="s">
        <v>67</v>
      </c>
      <c r="U193" s="1">
        <v>41395</v>
      </c>
      <c r="V193" t="s">
        <v>7</v>
      </c>
      <c r="W193">
        <v>9</v>
      </c>
      <c r="X193" s="1" t="str">
        <f t="shared" si="10"/>
        <v/>
      </c>
      <c r="Y193">
        <v>7</v>
      </c>
      <c r="Z193">
        <v>9</v>
      </c>
      <c r="AA193" s="1" t="str">
        <f t="shared" si="11"/>
        <v/>
      </c>
      <c r="AB193">
        <v>2</v>
      </c>
    </row>
    <row r="194" spans="1:28" x14ac:dyDescent="0.25">
      <c r="A194" t="s">
        <v>3752</v>
      </c>
      <c r="B194" t="s">
        <v>1737</v>
      </c>
      <c r="C194" t="s">
        <v>3751</v>
      </c>
      <c r="D194" t="str">
        <f t="shared" si="8"/>
        <v>Adrian Westhead</v>
      </c>
      <c r="E194" t="s">
        <v>34</v>
      </c>
      <c r="F194">
        <v>44</v>
      </c>
      <c r="G194" t="s">
        <v>20</v>
      </c>
      <c r="H194" t="s">
        <v>13</v>
      </c>
      <c r="I194">
        <v>32</v>
      </c>
      <c r="J194" t="s">
        <v>12</v>
      </c>
      <c r="K194" t="str">
        <f t="shared" si="9"/>
        <v>California</v>
      </c>
      <c r="L194" t="s">
        <v>117</v>
      </c>
      <c r="M194">
        <v>3</v>
      </c>
      <c r="N194" t="str">
        <f>VLOOKUP(M194, EducationLevel!$A$2:$B$6, 2, FALSE)</f>
        <v xml:space="preserve">Bachelors </v>
      </c>
      <c r="O194" t="s">
        <v>10</v>
      </c>
      <c r="P194" t="s">
        <v>72</v>
      </c>
      <c r="Q194" t="s">
        <v>8</v>
      </c>
      <c r="R194">
        <v>257978</v>
      </c>
      <c r="S194">
        <v>1</v>
      </c>
      <c r="T194" t="s">
        <v>67</v>
      </c>
      <c r="U194" s="1">
        <v>41396</v>
      </c>
      <c r="V194" t="s">
        <v>7</v>
      </c>
      <c r="W194">
        <v>9</v>
      </c>
      <c r="X194" s="1" t="str">
        <f t="shared" si="10"/>
        <v/>
      </c>
      <c r="Y194">
        <v>2</v>
      </c>
      <c r="Z194">
        <v>4</v>
      </c>
      <c r="AA194" s="1">
        <f t="shared" si="11"/>
        <v>43222</v>
      </c>
      <c r="AB194">
        <v>1</v>
      </c>
    </row>
    <row r="195" spans="1:28" x14ac:dyDescent="0.25">
      <c r="A195" t="s">
        <v>3750</v>
      </c>
      <c r="B195" t="s">
        <v>3749</v>
      </c>
      <c r="C195" t="s">
        <v>3748</v>
      </c>
      <c r="D195" t="str">
        <f t="shared" ref="D195:D258" si="12">B195&amp;" "&amp;C195</f>
        <v>Shay Casburn</v>
      </c>
      <c r="E195" t="s">
        <v>21</v>
      </c>
      <c r="F195">
        <v>32</v>
      </c>
      <c r="G195" t="s">
        <v>20</v>
      </c>
      <c r="H195" t="s">
        <v>13</v>
      </c>
      <c r="I195">
        <v>22</v>
      </c>
      <c r="J195" t="s">
        <v>86</v>
      </c>
      <c r="K195" t="str">
        <f t="shared" ref="K195:K258" si="13">IF(J195="IL", "Illinois", IF(J195="CA", "California", "New York"))</f>
        <v>Illinois</v>
      </c>
      <c r="L195" t="s">
        <v>11</v>
      </c>
      <c r="M195">
        <v>4</v>
      </c>
      <c r="N195" t="str">
        <f>VLOOKUP(M195, EducationLevel!$A$2:$B$6, 2, FALSE)</f>
        <v xml:space="preserve">Masters </v>
      </c>
      <c r="O195" t="s">
        <v>33</v>
      </c>
      <c r="P195" t="s">
        <v>38</v>
      </c>
      <c r="Q195" t="s">
        <v>8</v>
      </c>
      <c r="R195">
        <v>72688</v>
      </c>
      <c r="S195">
        <v>1</v>
      </c>
      <c r="T195" t="s">
        <v>7</v>
      </c>
      <c r="U195" s="1">
        <v>41400</v>
      </c>
      <c r="V195" t="s">
        <v>7</v>
      </c>
      <c r="W195">
        <v>9</v>
      </c>
      <c r="X195" s="1" t="str">
        <f t="shared" ref="X195:X258" si="14">IF(V195="No", "", IF(YEAR(U195)=2022, DATE(YEAR(U195)+W195, MONTH(U195)+((12-MONTH(U195))/2), DAY(U195)+((30-DAY(U195))/2)), DATE(YEAR(U195)+W195, MONTH(U195), DAY(U195))))</f>
        <v/>
      </c>
      <c r="Y195">
        <v>3</v>
      </c>
      <c r="Z195">
        <v>3</v>
      </c>
      <c r="AA195" s="1">
        <f t="shared" ref="AA195:AA258" si="15" xml:space="preserve"> IF(AND(Z195&lt;W195, Z195&gt;0), DATE(2022-Z195, MONTH(U195), DAY(U195)), "")</f>
        <v>43591</v>
      </c>
      <c r="AB195">
        <v>8</v>
      </c>
    </row>
    <row r="196" spans="1:28" x14ac:dyDescent="0.25">
      <c r="A196" t="s">
        <v>3747</v>
      </c>
      <c r="B196" t="s">
        <v>1327</v>
      </c>
      <c r="C196" t="s">
        <v>3746</v>
      </c>
      <c r="D196" t="str">
        <f t="shared" si="12"/>
        <v>Bertie Suthren</v>
      </c>
      <c r="E196" t="s">
        <v>34</v>
      </c>
      <c r="F196">
        <v>36</v>
      </c>
      <c r="G196" t="s">
        <v>63</v>
      </c>
      <c r="H196" t="s">
        <v>13</v>
      </c>
      <c r="I196">
        <v>14</v>
      </c>
      <c r="J196" t="s">
        <v>86</v>
      </c>
      <c r="K196" t="str">
        <f t="shared" si="13"/>
        <v>Illinois</v>
      </c>
      <c r="L196" t="s">
        <v>117</v>
      </c>
      <c r="M196">
        <v>1</v>
      </c>
      <c r="N196" t="str">
        <f>VLOOKUP(M196, EducationLevel!$A$2:$B$6, 2, FALSE)</f>
        <v>No Formal Qualifications</v>
      </c>
      <c r="O196" t="s">
        <v>19</v>
      </c>
      <c r="P196" t="s">
        <v>9</v>
      </c>
      <c r="Q196" t="s">
        <v>25</v>
      </c>
      <c r="R196">
        <v>43358</v>
      </c>
      <c r="S196">
        <v>0</v>
      </c>
      <c r="T196" t="s">
        <v>7</v>
      </c>
      <c r="U196" s="1">
        <v>41401</v>
      </c>
      <c r="V196" t="s">
        <v>7</v>
      </c>
      <c r="W196">
        <v>9</v>
      </c>
      <c r="X196" s="1" t="str">
        <f t="shared" si="14"/>
        <v/>
      </c>
      <c r="Y196">
        <v>0</v>
      </c>
      <c r="Z196">
        <v>9</v>
      </c>
      <c r="AA196" s="1" t="str">
        <f t="shared" si="15"/>
        <v/>
      </c>
      <c r="AB196">
        <v>5</v>
      </c>
    </row>
    <row r="197" spans="1:28" x14ac:dyDescent="0.25">
      <c r="A197" t="s">
        <v>3745</v>
      </c>
      <c r="B197" t="s">
        <v>939</v>
      </c>
      <c r="C197" t="s">
        <v>3744</v>
      </c>
      <c r="D197" t="str">
        <f t="shared" si="12"/>
        <v>Seline Ganny</v>
      </c>
      <c r="E197" t="s">
        <v>15</v>
      </c>
      <c r="F197">
        <v>30</v>
      </c>
      <c r="G197" t="s">
        <v>14</v>
      </c>
      <c r="H197" t="s">
        <v>13</v>
      </c>
      <c r="I197">
        <v>3</v>
      </c>
      <c r="J197" t="s">
        <v>86</v>
      </c>
      <c r="K197" t="str">
        <f t="shared" si="13"/>
        <v>Illinois</v>
      </c>
      <c r="L197" t="s">
        <v>117</v>
      </c>
      <c r="M197">
        <v>3</v>
      </c>
      <c r="N197" t="str">
        <f>VLOOKUP(M197, EducationLevel!$A$2:$B$6, 2, FALSE)</f>
        <v xml:space="preserve">Bachelors </v>
      </c>
      <c r="O197" t="s">
        <v>19</v>
      </c>
      <c r="P197" t="s">
        <v>9</v>
      </c>
      <c r="Q197" t="s">
        <v>8</v>
      </c>
      <c r="R197">
        <v>47338</v>
      </c>
      <c r="S197">
        <v>1</v>
      </c>
      <c r="T197" t="s">
        <v>7</v>
      </c>
      <c r="U197" s="1">
        <v>41402</v>
      </c>
      <c r="V197" t="s">
        <v>7</v>
      </c>
      <c r="W197">
        <v>9</v>
      </c>
      <c r="X197" s="1" t="str">
        <f t="shared" si="14"/>
        <v/>
      </c>
      <c r="Y197">
        <v>4</v>
      </c>
      <c r="Z197">
        <v>9</v>
      </c>
      <c r="AA197" s="1" t="str">
        <f t="shared" si="15"/>
        <v/>
      </c>
      <c r="AB197">
        <v>1</v>
      </c>
    </row>
    <row r="198" spans="1:28" x14ac:dyDescent="0.25">
      <c r="A198" t="s">
        <v>3743</v>
      </c>
      <c r="B198" t="s">
        <v>3742</v>
      </c>
      <c r="C198" t="s">
        <v>3741</v>
      </c>
      <c r="D198" t="str">
        <f t="shared" si="12"/>
        <v>Cole Vost</v>
      </c>
      <c r="E198" t="s">
        <v>21</v>
      </c>
      <c r="F198">
        <v>28</v>
      </c>
      <c r="G198" t="s">
        <v>20</v>
      </c>
      <c r="H198" t="s">
        <v>122</v>
      </c>
      <c r="I198">
        <v>34</v>
      </c>
      <c r="J198" t="s">
        <v>12</v>
      </c>
      <c r="K198" t="str">
        <f t="shared" si="13"/>
        <v>California</v>
      </c>
      <c r="L198" t="s">
        <v>1451</v>
      </c>
      <c r="M198">
        <v>2</v>
      </c>
      <c r="N198" t="str">
        <f>VLOOKUP(M198, EducationLevel!$A$2:$B$6, 2, FALSE)</f>
        <v xml:space="preserve">High School </v>
      </c>
      <c r="O198" t="s">
        <v>42</v>
      </c>
      <c r="P198" t="s">
        <v>141</v>
      </c>
      <c r="Q198" t="s">
        <v>25</v>
      </c>
      <c r="R198">
        <v>94534</v>
      </c>
      <c r="S198">
        <v>0</v>
      </c>
      <c r="T198" t="s">
        <v>7</v>
      </c>
      <c r="U198" s="1">
        <v>41405</v>
      </c>
      <c r="V198" t="s">
        <v>7</v>
      </c>
      <c r="W198">
        <v>9</v>
      </c>
      <c r="X198" s="1" t="str">
        <f t="shared" si="14"/>
        <v/>
      </c>
      <c r="Y198">
        <v>3</v>
      </c>
      <c r="Z198">
        <v>3</v>
      </c>
      <c r="AA198" s="1">
        <f t="shared" si="15"/>
        <v>43596</v>
      </c>
      <c r="AB198">
        <v>1</v>
      </c>
    </row>
    <row r="199" spans="1:28" x14ac:dyDescent="0.25">
      <c r="A199" t="s">
        <v>3740</v>
      </c>
      <c r="B199" t="s">
        <v>3739</v>
      </c>
      <c r="C199" t="s">
        <v>3738</v>
      </c>
      <c r="D199" t="str">
        <f t="shared" si="12"/>
        <v>Donny Tosh</v>
      </c>
      <c r="E199" t="s">
        <v>15</v>
      </c>
      <c r="F199">
        <v>30</v>
      </c>
      <c r="G199" t="s">
        <v>20</v>
      </c>
      <c r="H199" t="s">
        <v>13</v>
      </c>
      <c r="I199">
        <v>26</v>
      </c>
      <c r="J199" t="s">
        <v>12</v>
      </c>
      <c r="K199" t="str">
        <f t="shared" si="13"/>
        <v>California</v>
      </c>
      <c r="L199" t="s">
        <v>11</v>
      </c>
      <c r="M199">
        <v>1</v>
      </c>
      <c r="N199" t="str">
        <f>VLOOKUP(M199, EducationLevel!$A$2:$B$6, 2, FALSE)</f>
        <v>No Formal Qualifications</v>
      </c>
      <c r="O199" t="s">
        <v>10</v>
      </c>
      <c r="P199" t="s">
        <v>32</v>
      </c>
      <c r="Q199" t="s">
        <v>82</v>
      </c>
      <c r="R199">
        <v>159438</v>
      </c>
      <c r="S199">
        <v>2</v>
      </c>
      <c r="T199" t="s">
        <v>7</v>
      </c>
      <c r="U199" s="1">
        <v>41416</v>
      </c>
      <c r="V199" t="s">
        <v>7</v>
      </c>
      <c r="W199">
        <v>9</v>
      </c>
      <c r="X199" s="1" t="str">
        <f t="shared" si="14"/>
        <v/>
      </c>
      <c r="Y199">
        <v>4</v>
      </c>
      <c r="Z199">
        <v>4</v>
      </c>
      <c r="AA199" s="1">
        <f t="shared" si="15"/>
        <v>43242</v>
      </c>
      <c r="AB199">
        <v>7</v>
      </c>
    </row>
    <row r="200" spans="1:28" x14ac:dyDescent="0.25">
      <c r="A200" t="s">
        <v>3737</v>
      </c>
      <c r="B200" t="s">
        <v>3736</v>
      </c>
      <c r="C200" t="s">
        <v>3735</v>
      </c>
      <c r="D200" t="str">
        <f t="shared" si="12"/>
        <v>Mikel Worrall</v>
      </c>
      <c r="E200" t="s">
        <v>21</v>
      </c>
      <c r="F200">
        <v>36</v>
      </c>
      <c r="G200" t="s">
        <v>20</v>
      </c>
      <c r="H200" t="s">
        <v>13</v>
      </c>
      <c r="I200">
        <v>10</v>
      </c>
      <c r="J200" t="s">
        <v>12</v>
      </c>
      <c r="K200" t="str">
        <f t="shared" si="13"/>
        <v>California</v>
      </c>
      <c r="L200" t="s">
        <v>1662</v>
      </c>
      <c r="M200">
        <v>3</v>
      </c>
      <c r="N200" t="str">
        <f>VLOOKUP(M200, EducationLevel!$A$2:$B$6, 2, FALSE)</f>
        <v xml:space="preserve">Bachelors </v>
      </c>
      <c r="O200" t="s">
        <v>33</v>
      </c>
      <c r="P200" t="s">
        <v>32</v>
      </c>
      <c r="Q200" t="s">
        <v>25</v>
      </c>
      <c r="R200">
        <v>189405</v>
      </c>
      <c r="S200">
        <v>0</v>
      </c>
      <c r="T200" t="s">
        <v>7</v>
      </c>
      <c r="U200" s="1">
        <v>41417</v>
      </c>
      <c r="V200" t="s">
        <v>7</v>
      </c>
      <c r="W200">
        <v>9</v>
      </c>
      <c r="X200" s="1" t="str">
        <f t="shared" si="14"/>
        <v/>
      </c>
      <c r="Y200">
        <v>4</v>
      </c>
      <c r="Z200">
        <v>6</v>
      </c>
      <c r="AA200" s="1">
        <f t="shared" si="15"/>
        <v>42513</v>
      </c>
      <c r="AB200">
        <v>7</v>
      </c>
    </row>
    <row r="201" spans="1:28" x14ac:dyDescent="0.25">
      <c r="A201" t="s">
        <v>3734</v>
      </c>
      <c r="B201" t="s">
        <v>3733</v>
      </c>
      <c r="C201" t="s">
        <v>3732</v>
      </c>
      <c r="D201" t="str">
        <f t="shared" si="12"/>
        <v>Sollie Arnke</v>
      </c>
      <c r="E201" t="s">
        <v>21</v>
      </c>
      <c r="F201">
        <v>44</v>
      </c>
      <c r="G201" t="s">
        <v>20</v>
      </c>
      <c r="H201" t="s">
        <v>13</v>
      </c>
      <c r="I201">
        <v>29</v>
      </c>
      <c r="J201" t="s">
        <v>12</v>
      </c>
      <c r="K201" t="str">
        <f t="shared" si="13"/>
        <v>California</v>
      </c>
      <c r="L201" t="s">
        <v>1451</v>
      </c>
      <c r="M201">
        <v>3</v>
      </c>
      <c r="N201" t="str">
        <f>VLOOKUP(M201, EducationLevel!$A$2:$B$6, 2, FALSE)</f>
        <v xml:space="preserve">Bachelors </v>
      </c>
      <c r="O201" t="s">
        <v>10</v>
      </c>
      <c r="P201" t="s">
        <v>9</v>
      </c>
      <c r="Q201" t="s">
        <v>8</v>
      </c>
      <c r="R201">
        <v>57890</v>
      </c>
      <c r="S201">
        <v>0</v>
      </c>
      <c r="T201" t="s">
        <v>7</v>
      </c>
      <c r="U201" s="1">
        <v>41418</v>
      </c>
      <c r="V201" t="s">
        <v>7</v>
      </c>
      <c r="W201">
        <v>9</v>
      </c>
      <c r="X201" s="1" t="str">
        <f t="shared" si="14"/>
        <v/>
      </c>
      <c r="Y201">
        <v>8</v>
      </c>
      <c r="Z201">
        <v>8</v>
      </c>
      <c r="AA201" s="1">
        <f t="shared" si="15"/>
        <v>41783</v>
      </c>
      <c r="AB201">
        <v>8</v>
      </c>
    </row>
    <row r="202" spans="1:28" x14ac:dyDescent="0.25">
      <c r="A202" t="s">
        <v>3731</v>
      </c>
      <c r="B202" t="s">
        <v>3730</v>
      </c>
      <c r="C202" t="s">
        <v>3729</v>
      </c>
      <c r="D202" t="str">
        <f t="shared" si="12"/>
        <v>Cristine Lambdon</v>
      </c>
      <c r="E202" t="s">
        <v>34</v>
      </c>
      <c r="F202">
        <v>39</v>
      </c>
      <c r="G202" t="s">
        <v>63</v>
      </c>
      <c r="H202" t="s">
        <v>13</v>
      </c>
      <c r="I202">
        <v>4</v>
      </c>
      <c r="J202" t="s">
        <v>12</v>
      </c>
      <c r="K202" t="str">
        <f t="shared" si="13"/>
        <v>California</v>
      </c>
      <c r="L202" t="s">
        <v>117</v>
      </c>
      <c r="M202">
        <v>1</v>
      </c>
      <c r="N202" t="str">
        <f>VLOOKUP(M202, EducationLevel!$A$2:$B$6, 2, FALSE)</f>
        <v>No Formal Qualifications</v>
      </c>
      <c r="O202" t="s">
        <v>33</v>
      </c>
      <c r="P202" t="s">
        <v>38</v>
      </c>
      <c r="Q202" t="s">
        <v>25</v>
      </c>
      <c r="R202">
        <v>87879</v>
      </c>
      <c r="S202">
        <v>0</v>
      </c>
      <c r="T202" t="s">
        <v>67</v>
      </c>
      <c r="U202" s="1">
        <v>41419</v>
      </c>
      <c r="V202" t="s">
        <v>7</v>
      </c>
      <c r="W202">
        <v>9</v>
      </c>
      <c r="X202" s="1" t="str">
        <f t="shared" si="14"/>
        <v/>
      </c>
      <c r="Y202">
        <v>6</v>
      </c>
      <c r="Z202">
        <v>8</v>
      </c>
      <c r="AA202" s="1">
        <f t="shared" si="15"/>
        <v>41784</v>
      </c>
      <c r="AB202">
        <v>9</v>
      </c>
    </row>
    <row r="203" spans="1:28" x14ac:dyDescent="0.25">
      <c r="A203" t="s">
        <v>3728</v>
      </c>
      <c r="B203" t="s">
        <v>3727</v>
      </c>
      <c r="C203" t="s">
        <v>3726</v>
      </c>
      <c r="D203" t="str">
        <f t="shared" si="12"/>
        <v>Vanny Ruggen</v>
      </c>
      <c r="E203" t="s">
        <v>15</v>
      </c>
      <c r="F203">
        <v>34</v>
      </c>
      <c r="G203" t="s">
        <v>20</v>
      </c>
      <c r="H203" t="s">
        <v>13</v>
      </c>
      <c r="I203">
        <v>14</v>
      </c>
      <c r="J203" t="s">
        <v>46</v>
      </c>
      <c r="K203" t="str">
        <f t="shared" si="13"/>
        <v>New York</v>
      </c>
      <c r="L203" t="s">
        <v>117</v>
      </c>
      <c r="M203">
        <v>2</v>
      </c>
      <c r="N203" t="str">
        <f>VLOOKUP(M203, EducationLevel!$A$2:$B$6, 2, FALSE)</f>
        <v xml:space="preserve">High School </v>
      </c>
      <c r="O203" t="s">
        <v>19</v>
      </c>
      <c r="P203" t="s">
        <v>32</v>
      </c>
      <c r="Q203" t="s">
        <v>25</v>
      </c>
      <c r="R203">
        <v>154405</v>
      </c>
      <c r="S203">
        <v>0</v>
      </c>
      <c r="T203" t="s">
        <v>7</v>
      </c>
      <c r="U203" s="1">
        <v>41421</v>
      </c>
      <c r="V203" t="s">
        <v>7</v>
      </c>
      <c r="W203">
        <v>9</v>
      </c>
      <c r="X203" s="1" t="str">
        <f t="shared" si="14"/>
        <v/>
      </c>
      <c r="Y203">
        <v>7</v>
      </c>
      <c r="Z203">
        <v>7</v>
      </c>
      <c r="AA203" s="1">
        <f t="shared" si="15"/>
        <v>42151</v>
      </c>
      <c r="AB203">
        <v>1</v>
      </c>
    </row>
    <row r="204" spans="1:28" x14ac:dyDescent="0.25">
      <c r="A204" t="s">
        <v>3725</v>
      </c>
      <c r="B204" t="s">
        <v>3724</v>
      </c>
      <c r="C204" t="s">
        <v>3723</v>
      </c>
      <c r="D204" t="str">
        <f t="shared" si="12"/>
        <v>Nicky Janssens</v>
      </c>
      <c r="E204" t="s">
        <v>21</v>
      </c>
      <c r="F204">
        <v>42</v>
      </c>
      <c r="G204" t="s">
        <v>20</v>
      </c>
      <c r="H204" t="s">
        <v>13</v>
      </c>
      <c r="I204">
        <v>37</v>
      </c>
      <c r="J204" t="s">
        <v>12</v>
      </c>
      <c r="K204" t="str">
        <f t="shared" si="13"/>
        <v>California</v>
      </c>
      <c r="L204" t="s">
        <v>11</v>
      </c>
      <c r="M204">
        <v>4</v>
      </c>
      <c r="N204" t="str">
        <f>VLOOKUP(M204, EducationLevel!$A$2:$B$6, 2, FALSE)</f>
        <v xml:space="preserve">Masters </v>
      </c>
      <c r="O204" t="s">
        <v>10</v>
      </c>
      <c r="P204" t="s">
        <v>102</v>
      </c>
      <c r="Q204" t="s">
        <v>8</v>
      </c>
      <c r="R204">
        <v>244114</v>
      </c>
      <c r="S204">
        <v>1</v>
      </c>
      <c r="T204" t="s">
        <v>7</v>
      </c>
      <c r="U204" s="1">
        <v>41422</v>
      </c>
      <c r="V204" t="s">
        <v>7</v>
      </c>
      <c r="W204">
        <v>9</v>
      </c>
      <c r="X204" s="1" t="str">
        <f t="shared" si="14"/>
        <v/>
      </c>
      <c r="Y204">
        <v>6</v>
      </c>
      <c r="Z204">
        <v>7</v>
      </c>
      <c r="AA204" s="1">
        <f t="shared" si="15"/>
        <v>42152</v>
      </c>
      <c r="AB204">
        <v>0</v>
      </c>
    </row>
    <row r="205" spans="1:28" x14ac:dyDescent="0.25">
      <c r="A205" t="s">
        <v>3722</v>
      </c>
      <c r="B205" t="s">
        <v>3721</v>
      </c>
      <c r="C205" t="s">
        <v>3720</v>
      </c>
      <c r="D205" t="str">
        <f t="shared" si="12"/>
        <v>Timothee MacFadyen</v>
      </c>
      <c r="E205" t="s">
        <v>21</v>
      </c>
      <c r="F205">
        <v>29</v>
      </c>
      <c r="G205" t="s">
        <v>20</v>
      </c>
      <c r="H205" t="s">
        <v>28</v>
      </c>
      <c r="I205">
        <v>12</v>
      </c>
      <c r="J205" t="s">
        <v>86</v>
      </c>
      <c r="K205" t="str">
        <f t="shared" si="13"/>
        <v>Illinois</v>
      </c>
      <c r="L205" t="s">
        <v>1451</v>
      </c>
      <c r="M205">
        <v>2</v>
      </c>
      <c r="N205" t="str">
        <f>VLOOKUP(M205, EducationLevel!$A$2:$B$6, 2, FALSE)</f>
        <v xml:space="preserve">High School </v>
      </c>
      <c r="O205" t="s">
        <v>42</v>
      </c>
      <c r="P205" t="s">
        <v>68</v>
      </c>
      <c r="Q205" t="s">
        <v>8</v>
      </c>
      <c r="R205">
        <v>97794</v>
      </c>
      <c r="S205">
        <v>0</v>
      </c>
      <c r="T205" t="s">
        <v>7</v>
      </c>
      <c r="U205" s="1">
        <v>41424</v>
      </c>
      <c r="V205" t="s">
        <v>67</v>
      </c>
      <c r="W205">
        <v>2</v>
      </c>
      <c r="X205" s="1">
        <f t="shared" si="14"/>
        <v>42154</v>
      </c>
      <c r="Y205">
        <v>0</v>
      </c>
      <c r="Z205">
        <v>1</v>
      </c>
      <c r="AA205" s="1">
        <f t="shared" si="15"/>
        <v>44346</v>
      </c>
      <c r="AB205">
        <v>0</v>
      </c>
    </row>
    <row r="206" spans="1:28" x14ac:dyDescent="0.25">
      <c r="A206" t="s">
        <v>3719</v>
      </c>
      <c r="B206" t="s">
        <v>3718</v>
      </c>
      <c r="C206" t="s">
        <v>3717</v>
      </c>
      <c r="D206" t="str">
        <f t="shared" si="12"/>
        <v>Bertram Abrahami</v>
      </c>
      <c r="E206" t="s">
        <v>21</v>
      </c>
      <c r="F206">
        <v>48</v>
      </c>
      <c r="G206" t="s">
        <v>20</v>
      </c>
      <c r="H206" t="s">
        <v>13</v>
      </c>
      <c r="I206">
        <v>36</v>
      </c>
      <c r="J206" t="s">
        <v>86</v>
      </c>
      <c r="K206" t="str">
        <f t="shared" si="13"/>
        <v>Illinois</v>
      </c>
      <c r="L206" t="s">
        <v>117</v>
      </c>
      <c r="M206">
        <v>3</v>
      </c>
      <c r="N206" t="str">
        <f>VLOOKUP(M206, EducationLevel!$A$2:$B$6, 2, FALSE)</f>
        <v xml:space="preserve">Bachelors </v>
      </c>
      <c r="O206" t="s">
        <v>19</v>
      </c>
      <c r="P206" t="s">
        <v>32</v>
      </c>
      <c r="Q206" t="s">
        <v>25</v>
      </c>
      <c r="R206">
        <v>180561</v>
      </c>
      <c r="S206">
        <v>0</v>
      </c>
      <c r="T206" t="s">
        <v>7</v>
      </c>
      <c r="U206" s="1">
        <v>41426</v>
      </c>
      <c r="V206" t="s">
        <v>7</v>
      </c>
      <c r="W206">
        <v>9</v>
      </c>
      <c r="X206" s="1" t="str">
        <f t="shared" si="14"/>
        <v/>
      </c>
      <c r="Y206">
        <v>1</v>
      </c>
      <c r="Z206">
        <v>8</v>
      </c>
      <c r="AA206" s="1">
        <f t="shared" si="15"/>
        <v>41791</v>
      </c>
      <c r="AB206">
        <v>7</v>
      </c>
    </row>
    <row r="207" spans="1:28" x14ac:dyDescent="0.25">
      <c r="A207" t="s">
        <v>3716</v>
      </c>
      <c r="B207" t="s">
        <v>1147</v>
      </c>
      <c r="C207" t="s">
        <v>3715</v>
      </c>
      <c r="D207" t="str">
        <f t="shared" si="12"/>
        <v>Addy Slimings</v>
      </c>
      <c r="E207" t="s">
        <v>15</v>
      </c>
      <c r="F207">
        <v>38</v>
      </c>
      <c r="G207" t="s">
        <v>20</v>
      </c>
      <c r="H207" t="s">
        <v>13</v>
      </c>
      <c r="I207">
        <v>25</v>
      </c>
      <c r="J207" t="s">
        <v>12</v>
      </c>
      <c r="K207" t="str">
        <f t="shared" si="13"/>
        <v>California</v>
      </c>
      <c r="L207" t="s">
        <v>1451</v>
      </c>
      <c r="M207">
        <v>2</v>
      </c>
      <c r="N207" t="str">
        <f>VLOOKUP(M207, EducationLevel!$A$2:$B$6, 2, FALSE)</f>
        <v xml:space="preserve">High School </v>
      </c>
      <c r="O207" t="s">
        <v>106</v>
      </c>
      <c r="P207" t="s">
        <v>9</v>
      </c>
      <c r="Q207" t="s">
        <v>8</v>
      </c>
      <c r="R207">
        <v>60549</v>
      </c>
      <c r="S207">
        <v>1</v>
      </c>
      <c r="T207" t="s">
        <v>7</v>
      </c>
      <c r="U207" s="1">
        <v>41430</v>
      </c>
      <c r="V207" t="s">
        <v>7</v>
      </c>
      <c r="W207">
        <v>9</v>
      </c>
      <c r="X207" s="1" t="str">
        <f t="shared" si="14"/>
        <v/>
      </c>
      <c r="Y207">
        <v>5</v>
      </c>
      <c r="Z207">
        <v>6</v>
      </c>
      <c r="AA207" s="1">
        <f t="shared" si="15"/>
        <v>42526</v>
      </c>
      <c r="AB207">
        <v>6</v>
      </c>
    </row>
    <row r="208" spans="1:28" x14ac:dyDescent="0.25">
      <c r="A208" t="s">
        <v>3714</v>
      </c>
      <c r="B208" t="s">
        <v>1587</v>
      </c>
      <c r="C208" t="s">
        <v>3713</v>
      </c>
      <c r="D208" t="str">
        <f t="shared" si="12"/>
        <v>Melvin McGeneay</v>
      </c>
      <c r="E208" t="s">
        <v>21</v>
      </c>
      <c r="F208">
        <v>30</v>
      </c>
      <c r="G208" t="s">
        <v>20</v>
      </c>
      <c r="H208" t="s">
        <v>13</v>
      </c>
      <c r="I208">
        <v>7</v>
      </c>
      <c r="J208" t="s">
        <v>12</v>
      </c>
      <c r="K208" t="str">
        <f t="shared" si="13"/>
        <v>California</v>
      </c>
      <c r="L208" t="s">
        <v>117</v>
      </c>
      <c r="M208">
        <v>1</v>
      </c>
      <c r="N208" t="str">
        <f>VLOOKUP(M208, EducationLevel!$A$2:$B$6, 2, FALSE)</f>
        <v>No Formal Qualifications</v>
      </c>
      <c r="O208" t="s">
        <v>19</v>
      </c>
      <c r="P208" t="s">
        <v>9</v>
      </c>
      <c r="Q208" t="s">
        <v>8</v>
      </c>
      <c r="R208">
        <v>70182</v>
      </c>
      <c r="S208">
        <v>1</v>
      </c>
      <c r="T208" t="s">
        <v>7</v>
      </c>
      <c r="U208" s="1">
        <v>41432</v>
      </c>
      <c r="V208" t="s">
        <v>7</v>
      </c>
      <c r="W208">
        <v>9</v>
      </c>
      <c r="X208" s="1" t="str">
        <f t="shared" si="14"/>
        <v/>
      </c>
      <c r="Y208">
        <v>8</v>
      </c>
      <c r="Z208">
        <v>9</v>
      </c>
      <c r="AA208" s="1" t="str">
        <f t="shared" si="15"/>
        <v/>
      </c>
      <c r="AB208">
        <v>8</v>
      </c>
    </row>
    <row r="209" spans="1:28" x14ac:dyDescent="0.25">
      <c r="A209" t="s">
        <v>3712</v>
      </c>
      <c r="B209" t="s">
        <v>3711</v>
      </c>
      <c r="C209" t="s">
        <v>3710</v>
      </c>
      <c r="D209" t="str">
        <f t="shared" si="12"/>
        <v>Cathrine Lankford</v>
      </c>
      <c r="E209" t="s">
        <v>15</v>
      </c>
      <c r="F209">
        <v>29</v>
      </c>
      <c r="G209" t="s">
        <v>20</v>
      </c>
      <c r="H209" t="s">
        <v>13</v>
      </c>
      <c r="I209">
        <v>44</v>
      </c>
      <c r="J209" t="s">
        <v>12</v>
      </c>
      <c r="K209" t="str">
        <f t="shared" si="13"/>
        <v>California</v>
      </c>
      <c r="L209" t="s">
        <v>1451</v>
      </c>
      <c r="M209">
        <v>3</v>
      </c>
      <c r="N209" t="str">
        <f>VLOOKUP(M209, EducationLevel!$A$2:$B$6, 2, FALSE)</f>
        <v xml:space="preserve">Bachelors </v>
      </c>
      <c r="O209" t="s">
        <v>33</v>
      </c>
      <c r="P209" t="s">
        <v>9</v>
      </c>
      <c r="Q209" t="s">
        <v>82</v>
      </c>
      <c r="R209">
        <v>67578</v>
      </c>
      <c r="S209">
        <v>1</v>
      </c>
      <c r="T209" t="s">
        <v>7</v>
      </c>
      <c r="U209" s="1">
        <v>41435</v>
      </c>
      <c r="V209" t="s">
        <v>67</v>
      </c>
      <c r="W209">
        <v>1</v>
      </c>
      <c r="X209" s="1">
        <f t="shared" si="14"/>
        <v>41800</v>
      </c>
      <c r="Y209">
        <v>0</v>
      </c>
      <c r="Z209">
        <v>0</v>
      </c>
      <c r="AA209" s="1" t="str">
        <f t="shared" si="15"/>
        <v/>
      </c>
      <c r="AB209">
        <v>0</v>
      </c>
    </row>
    <row r="210" spans="1:28" x14ac:dyDescent="0.25">
      <c r="A210" t="s">
        <v>3709</v>
      </c>
      <c r="B210" t="s">
        <v>3708</v>
      </c>
      <c r="C210" t="s">
        <v>3707</v>
      </c>
      <c r="D210" t="str">
        <f t="shared" si="12"/>
        <v>Marchall Burnes</v>
      </c>
      <c r="E210" t="s">
        <v>21</v>
      </c>
      <c r="F210">
        <v>29</v>
      </c>
      <c r="G210" t="s">
        <v>20</v>
      </c>
      <c r="H210" t="s">
        <v>28</v>
      </c>
      <c r="I210">
        <v>35</v>
      </c>
      <c r="J210" t="s">
        <v>46</v>
      </c>
      <c r="K210" t="str">
        <f t="shared" si="13"/>
        <v>New York</v>
      </c>
      <c r="L210" t="s">
        <v>11</v>
      </c>
      <c r="M210">
        <v>2</v>
      </c>
      <c r="N210" t="str">
        <f>VLOOKUP(M210, EducationLevel!$A$2:$B$6, 2, FALSE)</f>
        <v xml:space="preserve">High School </v>
      </c>
      <c r="O210" t="s">
        <v>113</v>
      </c>
      <c r="P210" t="s">
        <v>26</v>
      </c>
      <c r="Q210" t="s">
        <v>8</v>
      </c>
      <c r="R210">
        <v>140962</v>
      </c>
      <c r="S210">
        <v>0</v>
      </c>
      <c r="T210" t="s">
        <v>67</v>
      </c>
      <c r="U210" s="1">
        <v>41438</v>
      </c>
      <c r="V210" t="s">
        <v>67</v>
      </c>
      <c r="W210">
        <v>4</v>
      </c>
      <c r="X210" s="1">
        <f t="shared" si="14"/>
        <v>42899</v>
      </c>
      <c r="Y210">
        <v>0</v>
      </c>
      <c r="Z210">
        <v>2</v>
      </c>
      <c r="AA210" s="1">
        <f t="shared" si="15"/>
        <v>43995</v>
      </c>
      <c r="AB210">
        <v>4</v>
      </c>
    </row>
    <row r="211" spans="1:28" x14ac:dyDescent="0.25">
      <c r="A211" t="s">
        <v>3706</v>
      </c>
      <c r="B211" t="s">
        <v>3705</v>
      </c>
      <c r="C211" t="s">
        <v>3704</v>
      </c>
      <c r="D211" t="str">
        <f t="shared" si="12"/>
        <v>Jerrome Furney</v>
      </c>
      <c r="E211" t="s">
        <v>21</v>
      </c>
      <c r="F211">
        <v>29</v>
      </c>
      <c r="G211" t="s">
        <v>20</v>
      </c>
      <c r="H211" t="s">
        <v>28</v>
      </c>
      <c r="I211">
        <v>14</v>
      </c>
      <c r="J211" t="s">
        <v>12</v>
      </c>
      <c r="K211" t="str">
        <f t="shared" si="13"/>
        <v>California</v>
      </c>
      <c r="L211" t="s">
        <v>117</v>
      </c>
      <c r="M211">
        <v>4</v>
      </c>
      <c r="N211" t="str">
        <f>VLOOKUP(M211, EducationLevel!$A$2:$B$6, 2, FALSE)</f>
        <v xml:space="preserve">Masters </v>
      </c>
      <c r="O211" t="s">
        <v>27</v>
      </c>
      <c r="P211" t="s">
        <v>26</v>
      </c>
      <c r="Q211" t="s">
        <v>8</v>
      </c>
      <c r="R211">
        <v>96319</v>
      </c>
      <c r="S211">
        <v>2</v>
      </c>
      <c r="T211" t="s">
        <v>7</v>
      </c>
      <c r="U211" s="1">
        <v>41439</v>
      </c>
      <c r="V211" t="s">
        <v>7</v>
      </c>
      <c r="W211">
        <v>9</v>
      </c>
      <c r="X211" s="1" t="str">
        <f t="shared" si="14"/>
        <v/>
      </c>
      <c r="Y211">
        <v>1</v>
      </c>
      <c r="Z211">
        <v>4</v>
      </c>
      <c r="AA211" s="1">
        <f t="shared" si="15"/>
        <v>43265</v>
      </c>
      <c r="AB211">
        <v>5</v>
      </c>
    </row>
    <row r="212" spans="1:28" x14ac:dyDescent="0.25">
      <c r="A212" t="s">
        <v>3703</v>
      </c>
      <c r="B212" t="s">
        <v>3702</v>
      </c>
      <c r="C212" t="s">
        <v>2884</v>
      </c>
      <c r="D212" t="str">
        <f t="shared" si="12"/>
        <v>Anet Dublin</v>
      </c>
      <c r="E212" t="s">
        <v>15</v>
      </c>
      <c r="F212">
        <v>38</v>
      </c>
      <c r="G212" t="s">
        <v>20</v>
      </c>
      <c r="H212" t="s">
        <v>13</v>
      </c>
      <c r="I212">
        <v>12</v>
      </c>
      <c r="J212" t="s">
        <v>12</v>
      </c>
      <c r="K212" t="str">
        <f t="shared" si="13"/>
        <v>California</v>
      </c>
      <c r="L212" t="s">
        <v>117</v>
      </c>
      <c r="M212">
        <v>1</v>
      </c>
      <c r="N212" t="str">
        <f>VLOOKUP(M212, EducationLevel!$A$2:$B$6, 2, FALSE)</f>
        <v>No Formal Qualifications</v>
      </c>
      <c r="O212" t="s">
        <v>106</v>
      </c>
      <c r="P212" t="s">
        <v>32</v>
      </c>
      <c r="Q212" t="s">
        <v>8</v>
      </c>
      <c r="R212">
        <v>253077</v>
      </c>
      <c r="S212">
        <v>1</v>
      </c>
      <c r="T212" t="s">
        <v>7</v>
      </c>
      <c r="U212" s="1">
        <v>41440</v>
      </c>
      <c r="V212" t="s">
        <v>7</v>
      </c>
      <c r="W212">
        <v>9</v>
      </c>
      <c r="X212" s="1" t="str">
        <f t="shared" si="14"/>
        <v/>
      </c>
      <c r="Y212">
        <v>3</v>
      </c>
      <c r="Z212">
        <v>3</v>
      </c>
      <c r="AA212" s="1">
        <f t="shared" si="15"/>
        <v>43631</v>
      </c>
      <c r="AB212">
        <v>8</v>
      </c>
    </row>
    <row r="213" spans="1:28" x14ac:dyDescent="0.25">
      <c r="A213" t="s">
        <v>3701</v>
      </c>
      <c r="B213" t="s">
        <v>3700</v>
      </c>
      <c r="C213" t="s">
        <v>3699</v>
      </c>
      <c r="D213" t="str">
        <f t="shared" si="12"/>
        <v>Elly Kennan</v>
      </c>
      <c r="E213" t="s">
        <v>15</v>
      </c>
      <c r="F213">
        <v>43</v>
      </c>
      <c r="G213" t="s">
        <v>20</v>
      </c>
      <c r="H213" t="s">
        <v>13</v>
      </c>
      <c r="I213">
        <v>21</v>
      </c>
      <c r="J213" t="s">
        <v>46</v>
      </c>
      <c r="K213" t="str">
        <f t="shared" si="13"/>
        <v>New York</v>
      </c>
      <c r="L213" t="s">
        <v>117</v>
      </c>
      <c r="M213">
        <v>2</v>
      </c>
      <c r="N213" t="str">
        <f>VLOOKUP(M213, EducationLevel!$A$2:$B$6, 2, FALSE)</f>
        <v xml:space="preserve">High School </v>
      </c>
      <c r="O213" t="s">
        <v>10</v>
      </c>
      <c r="P213" t="s">
        <v>38</v>
      </c>
      <c r="Q213" t="s">
        <v>8</v>
      </c>
      <c r="R213">
        <v>94499</v>
      </c>
      <c r="S213">
        <v>1</v>
      </c>
      <c r="T213" t="s">
        <v>7</v>
      </c>
      <c r="U213" s="1">
        <v>41447</v>
      </c>
      <c r="V213" t="s">
        <v>7</v>
      </c>
      <c r="W213">
        <v>9</v>
      </c>
      <c r="X213" s="1" t="str">
        <f t="shared" si="14"/>
        <v/>
      </c>
      <c r="Y213">
        <v>0</v>
      </c>
      <c r="Z213">
        <v>1</v>
      </c>
      <c r="AA213" s="1">
        <f t="shared" si="15"/>
        <v>44369</v>
      </c>
      <c r="AB213">
        <v>7</v>
      </c>
    </row>
    <row r="214" spans="1:28" x14ac:dyDescent="0.25">
      <c r="A214" t="s">
        <v>3698</v>
      </c>
      <c r="B214" t="s">
        <v>3697</v>
      </c>
      <c r="C214" t="s">
        <v>3696</v>
      </c>
      <c r="D214" t="str">
        <f t="shared" si="12"/>
        <v>Page Sculpher</v>
      </c>
      <c r="E214" t="s">
        <v>15</v>
      </c>
      <c r="F214">
        <v>39</v>
      </c>
      <c r="G214" t="s">
        <v>20</v>
      </c>
      <c r="H214" t="s">
        <v>13</v>
      </c>
      <c r="I214">
        <v>10</v>
      </c>
      <c r="J214" t="s">
        <v>12</v>
      </c>
      <c r="K214" t="str">
        <f t="shared" si="13"/>
        <v>California</v>
      </c>
      <c r="L214" t="s">
        <v>1444</v>
      </c>
      <c r="M214">
        <v>2</v>
      </c>
      <c r="N214" t="str">
        <f>VLOOKUP(M214, EducationLevel!$A$2:$B$6, 2, FALSE)</f>
        <v xml:space="preserve">High School </v>
      </c>
      <c r="O214" t="s">
        <v>19</v>
      </c>
      <c r="P214" t="s">
        <v>9</v>
      </c>
      <c r="Q214" t="s">
        <v>82</v>
      </c>
      <c r="R214">
        <v>65796</v>
      </c>
      <c r="S214">
        <v>1</v>
      </c>
      <c r="T214" t="s">
        <v>7</v>
      </c>
      <c r="U214" s="1">
        <v>41457</v>
      </c>
      <c r="V214" t="s">
        <v>7</v>
      </c>
      <c r="W214">
        <v>9</v>
      </c>
      <c r="X214" s="1" t="str">
        <f t="shared" si="14"/>
        <v/>
      </c>
      <c r="Y214">
        <v>9</v>
      </c>
      <c r="Z214">
        <v>9</v>
      </c>
      <c r="AA214" s="1" t="str">
        <f t="shared" si="15"/>
        <v/>
      </c>
      <c r="AB214">
        <v>5</v>
      </c>
    </row>
    <row r="215" spans="1:28" x14ac:dyDescent="0.25">
      <c r="A215" t="s">
        <v>3695</v>
      </c>
      <c r="B215" t="s">
        <v>3694</v>
      </c>
      <c r="C215" t="s">
        <v>3693</v>
      </c>
      <c r="D215" t="str">
        <f t="shared" si="12"/>
        <v>Parke Loxton</v>
      </c>
      <c r="E215" t="s">
        <v>21</v>
      </c>
      <c r="F215">
        <v>28</v>
      </c>
      <c r="G215" t="s">
        <v>20</v>
      </c>
      <c r="H215" t="s">
        <v>13</v>
      </c>
      <c r="I215">
        <v>27</v>
      </c>
      <c r="J215" t="s">
        <v>12</v>
      </c>
      <c r="K215" t="str">
        <f t="shared" si="13"/>
        <v>California</v>
      </c>
      <c r="L215" t="s">
        <v>117</v>
      </c>
      <c r="M215">
        <v>1</v>
      </c>
      <c r="N215" t="str">
        <f>VLOOKUP(M215, EducationLevel!$A$2:$B$6, 2, FALSE)</f>
        <v>No Formal Qualifications</v>
      </c>
      <c r="O215" t="s">
        <v>19</v>
      </c>
      <c r="P215" t="s">
        <v>102</v>
      </c>
      <c r="Q215" t="s">
        <v>8</v>
      </c>
      <c r="R215">
        <v>277344</v>
      </c>
      <c r="S215">
        <v>0</v>
      </c>
      <c r="T215" t="s">
        <v>67</v>
      </c>
      <c r="U215" s="1">
        <v>41457</v>
      </c>
      <c r="V215" t="s">
        <v>67</v>
      </c>
      <c r="W215">
        <v>3</v>
      </c>
      <c r="X215" s="1">
        <f t="shared" si="14"/>
        <v>42553</v>
      </c>
      <c r="Y215">
        <v>1</v>
      </c>
      <c r="Z215">
        <v>1</v>
      </c>
      <c r="AA215" s="1">
        <f t="shared" si="15"/>
        <v>44379</v>
      </c>
      <c r="AB215">
        <v>1</v>
      </c>
    </row>
    <row r="216" spans="1:28" x14ac:dyDescent="0.25">
      <c r="A216" t="s">
        <v>3692</v>
      </c>
      <c r="B216" t="s">
        <v>3691</v>
      </c>
      <c r="C216" t="s">
        <v>3690</v>
      </c>
      <c r="D216" t="str">
        <f t="shared" si="12"/>
        <v>Hynda Stonehouse</v>
      </c>
      <c r="E216" t="s">
        <v>15</v>
      </c>
      <c r="F216">
        <v>48</v>
      </c>
      <c r="G216" t="s">
        <v>20</v>
      </c>
      <c r="H216" t="s">
        <v>13</v>
      </c>
      <c r="I216">
        <v>35</v>
      </c>
      <c r="J216" t="s">
        <v>12</v>
      </c>
      <c r="K216" t="str">
        <f t="shared" si="13"/>
        <v>California</v>
      </c>
      <c r="L216" t="s">
        <v>1444</v>
      </c>
      <c r="M216">
        <v>2</v>
      </c>
      <c r="N216" t="str">
        <f>VLOOKUP(M216, EducationLevel!$A$2:$B$6, 2, FALSE)</f>
        <v xml:space="preserve">High School </v>
      </c>
      <c r="O216" t="s">
        <v>19</v>
      </c>
      <c r="P216" t="s">
        <v>255</v>
      </c>
      <c r="Q216" t="s">
        <v>82</v>
      </c>
      <c r="R216">
        <v>314656</v>
      </c>
      <c r="S216">
        <v>1</v>
      </c>
      <c r="T216" t="s">
        <v>7</v>
      </c>
      <c r="U216" s="1">
        <v>41464</v>
      </c>
      <c r="V216" t="s">
        <v>7</v>
      </c>
      <c r="W216">
        <v>9</v>
      </c>
      <c r="X216" s="1" t="str">
        <f t="shared" si="14"/>
        <v/>
      </c>
      <c r="Y216">
        <v>7</v>
      </c>
      <c r="Z216">
        <v>8</v>
      </c>
      <c r="AA216" s="1">
        <f t="shared" si="15"/>
        <v>41829</v>
      </c>
      <c r="AB216">
        <v>3</v>
      </c>
    </row>
    <row r="217" spans="1:28" x14ac:dyDescent="0.25">
      <c r="A217" t="s">
        <v>3689</v>
      </c>
      <c r="B217" t="s">
        <v>3211</v>
      </c>
      <c r="C217" t="s">
        <v>3688</v>
      </c>
      <c r="D217" t="str">
        <f t="shared" si="12"/>
        <v>Stearn Bever</v>
      </c>
      <c r="E217" t="s">
        <v>21</v>
      </c>
      <c r="F217">
        <v>31</v>
      </c>
      <c r="G217" t="s">
        <v>20</v>
      </c>
      <c r="H217" t="s">
        <v>13</v>
      </c>
      <c r="I217">
        <v>39</v>
      </c>
      <c r="J217" t="s">
        <v>86</v>
      </c>
      <c r="K217" t="str">
        <f t="shared" si="13"/>
        <v>Illinois</v>
      </c>
      <c r="L217" t="s">
        <v>1471</v>
      </c>
      <c r="M217">
        <v>3</v>
      </c>
      <c r="N217" t="str">
        <f>VLOOKUP(M217, EducationLevel!$A$2:$B$6, 2, FALSE)</f>
        <v xml:space="preserve">Bachelors </v>
      </c>
      <c r="O217" t="s">
        <v>10</v>
      </c>
      <c r="P217" t="s">
        <v>32</v>
      </c>
      <c r="Q217" t="s">
        <v>25</v>
      </c>
      <c r="R217">
        <v>242890</v>
      </c>
      <c r="S217">
        <v>0</v>
      </c>
      <c r="T217" t="s">
        <v>7</v>
      </c>
      <c r="U217" s="1">
        <v>41466</v>
      </c>
      <c r="V217" t="s">
        <v>7</v>
      </c>
      <c r="W217">
        <v>9</v>
      </c>
      <c r="X217" s="1" t="str">
        <f t="shared" si="14"/>
        <v/>
      </c>
      <c r="Y217">
        <v>3</v>
      </c>
      <c r="Z217">
        <v>3</v>
      </c>
      <c r="AA217" s="1">
        <f t="shared" si="15"/>
        <v>43657</v>
      </c>
      <c r="AB217">
        <v>9</v>
      </c>
    </row>
    <row r="218" spans="1:28" x14ac:dyDescent="0.25">
      <c r="A218" t="s">
        <v>3687</v>
      </c>
      <c r="B218" t="s">
        <v>3686</v>
      </c>
      <c r="C218" t="s">
        <v>3685</v>
      </c>
      <c r="D218" t="str">
        <f t="shared" si="12"/>
        <v>Jaquenetta Corkel</v>
      </c>
      <c r="E218" t="s">
        <v>15</v>
      </c>
      <c r="F218">
        <v>27</v>
      </c>
      <c r="G218" t="s">
        <v>20</v>
      </c>
      <c r="H218" t="s">
        <v>13</v>
      </c>
      <c r="I218">
        <v>1</v>
      </c>
      <c r="J218" t="s">
        <v>46</v>
      </c>
      <c r="K218" t="str">
        <f t="shared" si="13"/>
        <v>New York</v>
      </c>
      <c r="L218" t="s">
        <v>11</v>
      </c>
      <c r="M218">
        <v>4</v>
      </c>
      <c r="N218" t="str">
        <f>VLOOKUP(M218, EducationLevel!$A$2:$B$6, 2, FALSE)</f>
        <v xml:space="preserve">Masters </v>
      </c>
      <c r="O218" t="s">
        <v>10</v>
      </c>
      <c r="P218" t="s">
        <v>9</v>
      </c>
      <c r="Q218" t="s">
        <v>82</v>
      </c>
      <c r="R218">
        <v>40050</v>
      </c>
      <c r="S218">
        <v>1</v>
      </c>
      <c r="T218" t="s">
        <v>67</v>
      </c>
      <c r="U218" s="1">
        <v>41471</v>
      </c>
      <c r="V218" t="s">
        <v>67</v>
      </c>
      <c r="W218">
        <v>1</v>
      </c>
      <c r="X218" s="1">
        <f t="shared" si="14"/>
        <v>41836</v>
      </c>
      <c r="Y218">
        <v>0</v>
      </c>
      <c r="Z218">
        <v>0</v>
      </c>
      <c r="AA218" s="1" t="str">
        <f t="shared" si="15"/>
        <v/>
      </c>
      <c r="AB218">
        <v>0</v>
      </c>
    </row>
    <row r="219" spans="1:28" x14ac:dyDescent="0.25">
      <c r="A219" t="s">
        <v>3684</v>
      </c>
      <c r="B219" t="s">
        <v>3683</v>
      </c>
      <c r="C219" t="s">
        <v>3682</v>
      </c>
      <c r="D219" t="str">
        <f t="shared" si="12"/>
        <v>Louie Trowsdall</v>
      </c>
      <c r="E219" t="s">
        <v>21</v>
      </c>
      <c r="F219">
        <v>29</v>
      </c>
      <c r="G219" t="s">
        <v>20</v>
      </c>
      <c r="H219" t="s">
        <v>28</v>
      </c>
      <c r="I219">
        <v>44</v>
      </c>
      <c r="J219" t="s">
        <v>12</v>
      </c>
      <c r="K219" t="str">
        <f t="shared" si="13"/>
        <v>California</v>
      </c>
      <c r="L219" t="s">
        <v>117</v>
      </c>
      <c r="M219">
        <v>3</v>
      </c>
      <c r="N219" t="str">
        <f>VLOOKUP(M219, EducationLevel!$A$2:$B$6, 2, FALSE)</f>
        <v xml:space="preserve">Bachelors </v>
      </c>
      <c r="O219" t="s">
        <v>27</v>
      </c>
      <c r="P219" t="s">
        <v>495</v>
      </c>
      <c r="Q219" t="s">
        <v>25</v>
      </c>
      <c r="R219">
        <v>377203</v>
      </c>
      <c r="S219">
        <v>0</v>
      </c>
      <c r="T219" t="s">
        <v>67</v>
      </c>
      <c r="U219" s="1">
        <v>41471</v>
      </c>
      <c r="V219" t="s">
        <v>67</v>
      </c>
      <c r="W219">
        <v>5</v>
      </c>
      <c r="X219" s="1">
        <f t="shared" si="14"/>
        <v>43297</v>
      </c>
      <c r="Y219">
        <v>4</v>
      </c>
      <c r="Z219">
        <v>4</v>
      </c>
      <c r="AA219" s="1">
        <f t="shared" si="15"/>
        <v>43297</v>
      </c>
      <c r="AB219">
        <v>0</v>
      </c>
    </row>
    <row r="220" spans="1:28" x14ac:dyDescent="0.25">
      <c r="A220" t="s">
        <v>3681</v>
      </c>
      <c r="B220" t="s">
        <v>3680</v>
      </c>
      <c r="C220" t="s">
        <v>3679</v>
      </c>
      <c r="D220" t="str">
        <f t="shared" si="12"/>
        <v>Prudence Cockrell</v>
      </c>
      <c r="E220" t="s">
        <v>15</v>
      </c>
      <c r="F220">
        <v>28</v>
      </c>
      <c r="G220" t="s">
        <v>14</v>
      </c>
      <c r="H220" t="s">
        <v>13</v>
      </c>
      <c r="I220">
        <v>43</v>
      </c>
      <c r="J220" t="s">
        <v>12</v>
      </c>
      <c r="K220" t="str">
        <f t="shared" si="13"/>
        <v>California</v>
      </c>
      <c r="L220" t="s">
        <v>117</v>
      </c>
      <c r="M220">
        <v>3</v>
      </c>
      <c r="N220" t="str">
        <f>VLOOKUP(M220, EducationLevel!$A$2:$B$6, 2, FALSE)</f>
        <v xml:space="preserve">Bachelors </v>
      </c>
      <c r="O220" t="s">
        <v>10</v>
      </c>
      <c r="P220" t="s">
        <v>38</v>
      </c>
      <c r="Q220" t="s">
        <v>25</v>
      </c>
      <c r="R220">
        <v>50175</v>
      </c>
      <c r="S220">
        <v>0</v>
      </c>
      <c r="T220" t="s">
        <v>7</v>
      </c>
      <c r="U220" s="1">
        <v>41473</v>
      </c>
      <c r="V220" t="s">
        <v>7</v>
      </c>
      <c r="W220">
        <v>9</v>
      </c>
      <c r="X220" s="1" t="str">
        <f t="shared" si="14"/>
        <v/>
      </c>
      <c r="Y220">
        <v>9</v>
      </c>
      <c r="Z220">
        <v>9</v>
      </c>
      <c r="AA220" s="1" t="str">
        <f t="shared" si="15"/>
        <v/>
      </c>
      <c r="AB220">
        <v>3</v>
      </c>
    </row>
    <row r="221" spans="1:28" x14ac:dyDescent="0.25">
      <c r="A221" t="s">
        <v>3678</v>
      </c>
      <c r="B221" t="s">
        <v>1922</v>
      </c>
      <c r="C221" t="s">
        <v>3677</v>
      </c>
      <c r="D221" t="str">
        <f t="shared" si="12"/>
        <v>Randie Mouth</v>
      </c>
      <c r="E221" t="s">
        <v>15</v>
      </c>
      <c r="F221">
        <v>32</v>
      </c>
      <c r="G221" t="s">
        <v>14</v>
      </c>
      <c r="H221" t="s">
        <v>28</v>
      </c>
      <c r="I221">
        <v>23</v>
      </c>
      <c r="J221" t="s">
        <v>12</v>
      </c>
      <c r="K221" t="str">
        <f t="shared" si="13"/>
        <v>California</v>
      </c>
      <c r="L221" t="s">
        <v>1451</v>
      </c>
      <c r="M221">
        <v>4</v>
      </c>
      <c r="N221" t="str">
        <f>VLOOKUP(M221, EducationLevel!$A$2:$B$6, 2, FALSE)</f>
        <v xml:space="preserve">Masters </v>
      </c>
      <c r="O221" t="s">
        <v>113</v>
      </c>
      <c r="P221" t="s">
        <v>26</v>
      </c>
      <c r="Q221" t="s">
        <v>82</v>
      </c>
      <c r="R221">
        <v>237749</v>
      </c>
      <c r="S221">
        <v>1</v>
      </c>
      <c r="T221" t="s">
        <v>7</v>
      </c>
      <c r="U221" s="1">
        <v>41474</v>
      </c>
      <c r="V221" t="s">
        <v>7</v>
      </c>
      <c r="W221">
        <v>9</v>
      </c>
      <c r="X221" s="1" t="str">
        <f t="shared" si="14"/>
        <v/>
      </c>
      <c r="Y221">
        <v>1</v>
      </c>
      <c r="Z221">
        <v>6</v>
      </c>
      <c r="AA221" s="1">
        <f t="shared" si="15"/>
        <v>42570</v>
      </c>
      <c r="AB221">
        <v>6</v>
      </c>
    </row>
    <row r="222" spans="1:28" x14ac:dyDescent="0.25">
      <c r="A222" t="s">
        <v>3676</v>
      </c>
      <c r="B222" t="s">
        <v>3675</v>
      </c>
      <c r="C222" t="s">
        <v>3674</v>
      </c>
      <c r="D222" t="str">
        <f t="shared" si="12"/>
        <v>Farly Drinan</v>
      </c>
      <c r="E222" t="s">
        <v>21</v>
      </c>
      <c r="F222">
        <v>32</v>
      </c>
      <c r="G222" t="s">
        <v>14</v>
      </c>
      <c r="H222" t="s">
        <v>13</v>
      </c>
      <c r="I222">
        <v>12</v>
      </c>
      <c r="J222" t="s">
        <v>46</v>
      </c>
      <c r="K222" t="str">
        <f t="shared" si="13"/>
        <v>New York</v>
      </c>
      <c r="L222" t="s">
        <v>117</v>
      </c>
      <c r="M222">
        <v>4</v>
      </c>
      <c r="N222" t="str">
        <f>VLOOKUP(M222, EducationLevel!$A$2:$B$6, 2, FALSE)</f>
        <v xml:space="preserve">Masters </v>
      </c>
      <c r="O222" t="s">
        <v>19</v>
      </c>
      <c r="P222" t="s">
        <v>38</v>
      </c>
      <c r="Q222" t="s">
        <v>8</v>
      </c>
      <c r="R222">
        <v>111294</v>
      </c>
      <c r="S222">
        <v>1</v>
      </c>
      <c r="T222" t="s">
        <v>7</v>
      </c>
      <c r="U222" s="1">
        <v>41474</v>
      </c>
      <c r="V222" t="s">
        <v>7</v>
      </c>
      <c r="W222">
        <v>9</v>
      </c>
      <c r="X222" s="1" t="str">
        <f t="shared" si="14"/>
        <v/>
      </c>
      <c r="Y222">
        <v>2</v>
      </c>
      <c r="Z222">
        <v>9</v>
      </c>
      <c r="AA222" s="1" t="str">
        <f t="shared" si="15"/>
        <v/>
      </c>
      <c r="AB222">
        <v>4</v>
      </c>
    </row>
    <row r="223" spans="1:28" x14ac:dyDescent="0.25">
      <c r="A223" t="s">
        <v>3673</v>
      </c>
      <c r="B223" t="s">
        <v>3672</v>
      </c>
      <c r="C223" t="s">
        <v>3671</v>
      </c>
      <c r="D223" t="str">
        <f t="shared" si="12"/>
        <v>Siobhan Antognelli</v>
      </c>
      <c r="E223" t="s">
        <v>34</v>
      </c>
      <c r="F223">
        <v>41</v>
      </c>
      <c r="G223" t="s">
        <v>63</v>
      </c>
      <c r="H223" t="s">
        <v>28</v>
      </c>
      <c r="I223">
        <v>3</v>
      </c>
      <c r="J223" t="s">
        <v>46</v>
      </c>
      <c r="K223" t="str">
        <f t="shared" si="13"/>
        <v>New York</v>
      </c>
      <c r="L223" t="s">
        <v>117</v>
      </c>
      <c r="M223">
        <v>3</v>
      </c>
      <c r="N223" t="str">
        <f>VLOOKUP(M223, EducationLevel!$A$2:$B$6, 2, FALSE)</f>
        <v xml:space="preserve">Bachelors </v>
      </c>
      <c r="O223" t="s">
        <v>42</v>
      </c>
      <c r="P223" t="s">
        <v>26</v>
      </c>
      <c r="Q223" t="s">
        <v>25</v>
      </c>
      <c r="R223">
        <v>248987</v>
      </c>
      <c r="S223">
        <v>0</v>
      </c>
      <c r="T223" t="s">
        <v>7</v>
      </c>
      <c r="U223" s="1">
        <v>41474</v>
      </c>
      <c r="V223" t="s">
        <v>7</v>
      </c>
      <c r="W223">
        <v>9</v>
      </c>
      <c r="X223" s="1" t="str">
        <f t="shared" si="14"/>
        <v/>
      </c>
      <c r="Y223">
        <v>5</v>
      </c>
      <c r="Z223">
        <v>9</v>
      </c>
      <c r="AA223" s="1" t="str">
        <f t="shared" si="15"/>
        <v/>
      </c>
      <c r="AB223">
        <v>5</v>
      </c>
    </row>
    <row r="224" spans="1:28" x14ac:dyDescent="0.25">
      <c r="A224" t="s">
        <v>3670</v>
      </c>
      <c r="B224" t="s">
        <v>3669</v>
      </c>
      <c r="C224" t="s">
        <v>3668</v>
      </c>
      <c r="D224" t="str">
        <f t="shared" si="12"/>
        <v>Arlyne Paylie</v>
      </c>
      <c r="E224" t="s">
        <v>15</v>
      </c>
      <c r="F224">
        <v>41</v>
      </c>
      <c r="G224" t="s">
        <v>14</v>
      </c>
      <c r="H224" t="s">
        <v>28</v>
      </c>
      <c r="I224">
        <v>34</v>
      </c>
      <c r="J224" t="s">
        <v>46</v>
      </c>
      <c r="K224" t="str">
        <f t="shared" si="13"/>
        <v>New York</v>
      </c>
      <c r="L224" t="s">
        <v>117</v>
      </c>
      <c r="M224">
        <v>2</v>
      </c>
      <c r="N224" t="str">
        <f>VLOOKUP(M224, EducationLevel!$A$2:$B$6, 2, FALSE)</f>
        <v xml:space="preserve">High School </v>
      </c>
      <c r="O224" t="s">
        <v>42</v>
      </c>
      <c r="P224" t="s">
        <v>26</v>
      </c>
      <c r="Q224" t="s">
        <v>8</v>
      </c>
      <c r="R224">
        <v>109747</v>
      </c>
      <c r="S224">
        <v>1</v>
      </c>
      <c r="T224" t="s">
        <v>7</v>
      </c>
      <c r="U224" s="1">
        <v>41475</v>
      </c>
      <c r="V224" t="s">
        <v>7</v>
      </c>
      <c r="W224">
        <v>9</v>
      </c>
      <c r="X224" s="1" t="str">
        <f t="shared" si="14"/>
        <v/>
      </c>
      <c r="Y224">
        <v>8</v>
      </c>
      <c r="Z224">
        <v>9</v>
      </c>
      <c r="AA224" s="1" t="str">
        <f t="shared" si="15"/>
        <v/>
      </c>
      <c r="AB224">
        <v>5</v>
      </c>
    </row>
    <row r="225" spans="1:28" x14ac:dyDescent="0.25">
      <c r="A225" t="s">
        <v>3667</v>
      </c>
      <c r="B225" t="s">
        <v>3666</v>
      </c>
      <c r="C225" t="s">
        <v>3665</v>
      </c>
      <c r="D225" t="str">
        <f t="shared" si="12"/>
        <v>Lynne Boomes</v>
      </c>
      <c r="E225" t="s">
        <v>15</v>
      </c>
      <c r="F225">
        <v>39</v>
      </c>
      <c r="G225" t="s">
        <v>20</v>
      </c>
      <c r="H225" t="s">
        <v>28</v>
      </c>
      <c r="I225">
        <v>15</v>
      </c>
      <c r="J225" t="s">
        <v>12</v>
      </c>
      <c r="K225" t="str">
        <f t="shared" si="13"/>
        <v>California</v>
      </c>
      <c r="L225" t="s">
        <v>1444</v>
      </c>
      <c r="M225">
        <v>3</v>
      </c>
      <c r="N225" t="str">
        <f>VLOOKUP(M225, EducationLevel!$A$2:$B$6, 2, FALSE)</f>
        <v xml:space="preserve">Bachelors </v>
      </c>
      <c r="O225" t="s">
        <v>42</v>
      </c>
      <c r="P225" t="s">
        <v>26</v>
      </c>
      <c r="Q225" t="s">
        <v>8</v>
      </c>
      <c r="R225">
        <v>136970</v>
      </c>
      <c r="S225">
        <v>1</v>
      </c>
      <c r="T225" t="s">
        <v>7</v>
      </c>
      <c r="U225" s="1">
        <v>41483</v>
      </c>
      <c r="V225" t="s">
        <v>7</v>
      </c>
      <c r="W225">
        <v>9</v>
      </c>
      <c r="X225" s="1" t="str">
        <f t="shared" si="14"/>
        <v/>
      </c>
      <c r="Y225">
        <v>4</v>
      </c>
      <c r="Z225">
        <v>8</v>
      </c>
      <c r="AA225" s="1">
        <f t="shared" si="15"/>
        <v>41848</v>
      </c>
      <c r="AB225">
        <v>2</v>
      </c>
    </row>
    <row r="226" spans="1:28" x14ac:dyDescent="0.25">
      <c r="A226" t="s">
        <v>3664</v>
      </c>
      <c r="B226" t="s">
        <v>3663</v>
      </c>
      <c r="C226" t="s">
        <v>3662</v>
      </c>
      <c r="D226" t="str">
        <f t="shared" si="12"/>
        <v>Norman Longmuir</v>
      </c>
      <c r="E226" t="s">
        <v>21</v>
      </c>
      <c r="F226">
        <v>28</v>
      </c>
      <c r="G226" t="s">
        <v>63</v>
      </c>
      <c r="H226" t="s">
        <v>28</v>
      </c>
      <c r="I226">
        <v>28</v>
      </c>
      <c r="J226" t="s">
        <v>46</v>
      </c>
      <c r="K226" t="str">
        <f t="shared" si="13"/>
        <v>New York</v>
      </c>
      <c r="L226" t="s">
        <v>1444</v>
      </c>
      <c r="M226">
        <v>3</v>
      </c>
      <c r="N226" t="str">
        <f>VLOOKUP(M226, EducationLevel!$A$2:$B$6, 2, FALSE)</f>
        <v xml:space="preserve">Bachelors </v>
      </c>
      <c r="O226" t="s">
        <v>42</v>
      </c>
      <c r="P226" t="s">
        <v>68</v>
      </c>
      <c r="Q226" t="s">
        <v>25</v>
      </c>
      <c r="R226">
        <v>43939</v>
      </c>
      <c r="S226">
        <v>0</v>
      </c>
      <c r="T226" t="s">
        <v>7</v>
      </c>
      <c r="U226" s="1">
        <v>41484</v>
      </c>
      <c r="V226" t="s">
        <v>67</v>
      </c>
      <c r="W226">
        <v>6</v>
      </c>
      <c r="X226" s="1">
        <f t="shared" si="14"/>
        <v>43675</v>
      </c>
      <c r="Y226">
        <v>1</v>
      </c>
      <c r="Z226">
        <v>4</v>
      </c>
      <c r="AA226" s="1">
        <f t="shared" si="15"/>
        <v>43310</v>
      </c>
      <c r="AB226">
        <v>3</v>
      </c>
    </row>
    <row r="227" spans="1:28" x14ac:dyDescent="0.25">
      <c r="A227" t="s">
        <v>3661</v>
      </c>
      <c r="B227" t="s">
        <v>3036</v>
      </c>
      <c r="C227" t="s">
        <v>3660</v>
      </c>
      <c r="D227" t="str">
        <f t="shared" si="12"/>
        <v>Cristian Massy</v>
      </c>
      <c r="E227" t="s">
        <v>21</v>
      </c>
      <c r="F227">
        <v>43</v>
      </c>
      <c r="G227" t="s">
        <v>20</v>
      </c>
      <c r="H227" t="s">
        <v>13</v>
      </c>
      <c r="I227">
        <v>38</v>
      </c>
      <c r="J227" t="s">
        <v>12</v>
      </c>
      <c r="K227" t="str">
        <f t="shared" si="13"/>
        <v>California</v>
      </c>
      <c r="L227" t="s">
        <v>117</v>
      </c>
      <c r="M227">
        <v>4</v>
      </c>
      <c r="N227" t="str">
        <f>VLOOKUP(M227, EducationLevel!$A$2:$B$6, 2, FALSE)</f>
        <v xml:space="preserve">Masters </v>
      </c>
      <c r="O227" t="s">
        <v>10</v>
      </c>
      <c r="P227" t="s">
        <v>38</v>
      </c>
      <c r="Q227" t="s">
        <v>8</v>
      </c>
      <c r="R227">
        <v>155786</v>
      </c>
      <c r="S227">
        <v>1</v>
      </c>
      <c r="T227" t="s">
        <v>67</v>
      </c>
      <c r="U227" s="1">
        <v>41484</v>
      </c>
      <c r="V227" t="s">
        <v>7</v>
      </c>
      <c r="W227">
        <v>9</v>
      </c>
      <c r="X227" s="1" t="str">
        <f t="shared" si="14"/>
        <v/>
      </c>
      <c r="Y227">
        <v>0</v>
      </c>
      <c r="Z227">
        <v>7</v>
      </c>
      <c r="AA227" s="1">
        <f t="shared" si="15"/>
        <v>42214</v>
      </c>
      <c r="AB227">
        <v>5</v>
      </c>
    </row>
    <row r="228" spans="1:28" x14ac:dyDescent="0.25">
      <c r="A228" t="s">
        <v>3659</v>
      </c>
      <c r="B228" t="s">
        <v>3658</v>
      </c>
      <c r="C228" t="s">
        <v>3657</v>
      </c>
      <c r="D228" t="str">
        <f t="shared" si="12"/>
        <v>Elisabeth Pettyfar</v>
      </c>
      <c r="E228" t="s">
        <v>15</v>
      </c>
      <c r="F228">
        <v>32</v>
      </c>
      <c r="G228" t="s">
        <v>20</v>
      </c>
      <c r="H228" t="s">
        <v>13</v>
      </c>
      <c r="I228">
        <v>7</v>
      </c>
      <c r="J228" t="s">
        <v>12</v>
      </c>
      <c r="K228" t="str">
        <f t="shared" si="13"/>
        <v>California</v>
      </c>
      <c r="L228" t="s">
        <v>1444</v>
      </c>
      <c r="M228">
        <v>4</v>
      </c>
      <c r="N228" t="str">
        <f>VLOOKUP(M228, EducationLevel!$A$2:$B$6, 2, FALSE)</f>
        <v xml:space="preserve">Masters </v>
      </c>
      <c r="O228" t="s">
        <v>10</v>
      </c>
      <c r="P228" t="s">
        <v>38</v>
      </c>
      <c r="Q228" t="s">
        <v>82</v>
      </c>
      <c r="R228">
        <v>85568</v>
      </c>
      <c r="S228">
        <v>1</v>
      </c>
      <c r="T228" t="s">
        <v>7</v>
      </c>
      <c r="U228" s="1">
        <v>41486</v>
      </c>
      <c r="V228" t="s">
        <v>7</v>
      </c>
      <c r="W228">
        <v>9</v>
      </c>
      <c r="X228" s="1" t="str">
        <f t="shared" si="14"/>
        <v/>
      </c>
      <c r="Y228">
        <v>7</v>
      </c>
      <c r="Z228">
        <v>9</v>
      </c>
      <c r="AA228" s="1" t="str">
        <f t="shared" si="15"/>
        <v/>
      </c>
      <c r="AB228">
        <v>1</v>
      </c>
    </row>
    <row r="229" spans="1:28" x14ac:dyDescent="0.25">
      <c r="A229" t="s">
        <v>3656</v>
      </c>
      <c r="B229" t="s">
        <v>2637</v>
      </c>
      <c r="C229" t="s">
        <v>3655</v>
      </c>
      <c r="D229" t="str">
        <f t="shared" si="12"/>
        <v>Padraig Carnell</v>
      </c>
      <c r="E229" t="s">
        <v>21</v>
      </c>
      <c r="F229">
        <v>34</v>
      </c>
      <c r="G229" t="s">
        <v>14</v>
      </c>
      <c r="H229" t="s">
        <v>13</v>
      </c>
      <c r="I229">
        <v>25</v>
      </c>
      <c r="J229" t="s">
        <v>12</v>
      </c>
      <c r="K229" t="str">
        <f t="shared" si="13"/>
        <v>California</v>
      </c>
      <c r="L229" t="s">
        <v>1444</v>
      </c>
      <c r="M229">
        <v>1</v>
      </c>
      <c r="N229" t="str">
        <f>VLOOKUP(M229, EducationLevel!$A$2:$B$6, 2, FALSE)</f>
        <v>No Formal Qualifications</v>
      </c>
      <c r="O229" t="s">
        <v>10</v>
      </c>
      <c r="P229" t="s">
        <v>32</v>
      </c>
      <c r="Q229" t="s">
        <v>8</v>
      </c>
      <c r="R229">
        <v>238630</v>
      </c>
      <c r="S229">
        <v>1</v>
      </c>
      <c r="T229" t="s">
        <v>7</v>
      </c>
      <c r="U229" s="1">
        <v>41491</v>
      </c>
      <c r="V229" t="s">
        <v>7</v>
      </c>
      <c r="W229">
        <v>9</v>
      </c>
      <c r="X229" s="1" t="str">
        <f t="shared" si="14"/>
        <v/>
      </c>
      <c r="Y229">
        <v>0</v>
      </c>
      <c r="Z229">
        <v>3</v>
      </c>
      <c r="AA229" s="1">
        <f t="shared" si="15"/>
        <v>43682</v>
      </c>
      <c r="AB229">
        <v>6</v>
      </c>
    </row>
    <row r="230" spans="1:28" x14ac:dyDescent="0.25">
      <c r="A230" t="s">
        <v>3654</v>
      </c>
      <c r="B230" t="s">
        <v>3653</v>
      </c>
      <c r="C230" t="s">
        <v>3652</v>
      </c>
      <c r="D230" t="str">
        <f t="shared" si="12"/>
        <v>Amelita Liveley</v>
      </c>
      <c r="E230" t="s">
        <v>34</v>
      </c>
      <c r="F230">
        <v>29</v>
      </c>
      <c r="G230" t="s">
        <v>63</v>
      </c>
      <c r="H230" t="s">
        <v>28</v>
      </c>
      <c r="I230">
        <v>31</v>
      </c>
      <c r="J230" t="s">
        <v>12</v>
      </c>
      <c r="K230" t="str">
        <f t="shared" si="13"/>
        <v>California</v>
      </c>
      <c r="L230" t="s">
        <v>117</v>
      </c>
      <c r="M230">
        <v>4</v>
      </c>
      <c r="N230" t="str">
        <f>VLOOKUP(M230, EducationLevel!$A$2:$B$6, 2, FALSE)</f>
        <v xml:space="preserve">Masters </v>
      </c>
      <c r="O230" t="s">
        <v>27</v>
      </c>
      <c r="P230" t="s">
        <v>26</v>
      </c>
      <c r="Q230" t="s">
        <v>8</v>
      </c>
      <c r="R230">
        <v>100925</v>
      </c>
      <c r="S230">
        <v>1</v>
      </c>
      <c r="T230" t="s">
        <v>67</v>
      </c>
      <c r="U230" s="1">
        <v>41494</v>
      </c>
      <c r="V230" t="s">
        <v>67</v>
      </c>
      <c r="W230">
        <v>3</v>
      </c>
      <c r="X230" s="1">
        <f t="shared" si="14"/>
        <v>42590</v>
      </c>
      <c r="Y230">
        <v>1</v>
      </c>
      <c r="Z230">
        <v>1</v>
      </c>
      <c r="AA230" s="1">
        <f t="shared" si="15"/>
        <v>44416</v>
      </c>
      <c r="AB230">
        <v>1</v>
      </c>
    </row>
    <row r="231" spans="1:28" x14ac:dyDescent="0.25">
      <c r="A231" t="s">
        <v>3651</v>
      </c>
      <c r="B231" t="s">
        <v>3650</v>
      </c>
      <c r="C231" t="s">
        <v>3649</v>
      </c>
      <c r="D231" t="str">
        <f t="shared" si="12"/>
        <v>Hillary Atchly</v>
      </c>
      <c r="E231" t="s">
        <v>21</v>
      </c>
      <c r="F231">
        <v>30</v>
      </c>
      <c r="G231" t="s">
        <v>14</v>
      </c>
      <c r="H231" t="s">
        <v>13</v>
      </c>
      <c r="I231">
        <v>7</v>
      </c>
      <c r="J231" t="s">
        <v>46</v>
      </c>
      <c r="K231" t="str">
        <f t="shared" si="13"/>
        <v>New York</v>
      </c>
      <c r="L231" t="s">
        <v>1471</v>
      </c>
      <c r="M231">
        <v>3</v>
      </c>
      <c r="N231" t="str">
        <f>VLOOKUP(M231, EducationLevel!$A$2:$B$6, 2, FALSE)</f>
        <v xml:space="preserve">Bachelors </v>
      </c>
      <c r="O231" t="s">
        <v>10</v>
      </c>
      <c r="P231" t="s">
        <v>9</v>
      </c>
      <c r="Q231" t="s">
        <v>8</v>
      </c>
      <c r="R231">
        <v>138989</v>
      </c>
      <c r="S231">
        <v>1</v>
      </c>
      <c r="T231" t="s">
        <v>67</v>
      </c>
      <c r="U231" s="1">
        <v>41500</v>
      </c>
      <c r="V231" t="s">
        <v>7</v>
      </c>
      <c r="W231">
        <v>9</v>
      </c>
      <c r="X231" s="1" t="str">
        <f t="shared" si="14"/>
        <v/>
      </c>
      <c r="Y231">
        <v>2</v>
      </c>
      <c r="Z231">
        <v>4</v>
      </c>
      <c r="AA231" s="1">
        <f t="shared" si="15"/>
        <v>43326</v>
      </c>
      <c r="AB231">
        <v>8</v>
      </c>
    </row>
    <row r="232" spans="1:28" x14ac:dyDescent="0.25">
      <c r="A232" t="s">
        <v>3648</v>
      </c>
      <c r="B232" t="s">
        <v>3647</v>
      </c>
      <c r="C232" t="s">
        <v>3646</v>
      </c>
      <c r="D232" t="str">
        <f t="shared" si="12"/>
        <v>Wells Mulholland</v>
      </c>
      <c r="E232" t="s">
        <v>21</v>
      </c>
      <c r="F232">
        <v>42</v>
      </c>
      <c r="G232" t="s">
        <v>20</v>
      </c>
      <c r="H232" t="s">
        <v>13</v>
      </c>
      <c r="I232">
        <v>40</v>
      </c>
      <c r="J232" t="s">
        <v>12</v>
      </c>
      <c r="K232" t="str">
        <f t="shared" si="13"/>
        <v>California</v>
      </c>
      <c r="L232" t="s">
        <v>11</v>
      </c>
      <c r="M232">
        <v>4</v>
      </c>
      <c r="N232" t="str">
        <f>VLOOKUP(M232, EducationLevel!$A$2:$B$6, 2, FALSE)</f>
        <v xml:space="preserve">Masters </v>
      </c>
      <c r="O232" t="s">
        <v>10</v>
      </c>
      <c r="P232" t="s">
        <v>9</v>
      </c>
      <c r="Q232" t="s">
        <v>82</v>
      </c>
      <c r="R232">
        <v>142075</v>
      </c>
      <c r="S232">
        <v>1</v>
      </c>
      <c r="T232" t="s">
        <v>7</v>
      </c>
      <c r="U232" s="1">
        <v>41501</v>
      </c>
      <c r="V232" t="s">
        <v>7</v>
      </c>
      <c r="W232">
        <v>9</v>
      </c>
      <c r="X232" s="1" t="str">
        <f t="shared" si="14"/>
        <v/>
      </c>
      <c r="Y232">
        <v>9</v>
      </c>
      <c r="Z232">
        <v>9</v>
      </c>
      <c r="AA232" s="1" t="str">
        <f t="shared" si="15"/>
        <v/>
      </c>
      <c r="AB232">
        <v>4</v>
      </c>
    </row>
    <row r="233" spans="1:28" x14ac:dyDescent="0.25">
      <c r="A233" t="s">
        <v>3645</v>
      </c>
      <c r="B233" t="s">
        <v>933</v>
      </c>
      <c r="C233" t="s">
        <v>3644</v>
      </c>
      <c r="D233" t="str">
        <f t="shared" si="12"/>
        <v>Rosaline Griffe</v>
      </c>
      <c r="E233" t="s">
        <v>15</v>
      </c>
      <c r="F233">
        <v>29</v>
      </c>
      <c r="G233" t="s">
        <v>20</v>
      </c>
      <c r="H233" t="s">
        <v>13</v>
      </c>
      <c r="I233">
        <v>45</v>
      </c>
      <c r="J233" t="s">
        <v>12</v>
      </c>
      <c r="K233" t="str">
        <f t="shared" si="13"/>
        <v>California</v>
      </c>
      <c r="L233" t="s">
        <v>117</v>
      </c>
      <c r="M233">
        <v>3</v>
      </c>
      <c r="N233" t="str">
        <f>VLOOKUP(M233, EducationLevel!$A$2:$B$6, 2, FALSE)</f>
        <v xml:space="preserve">Bachelors </v>
      </c>
      <c r="O233" t="s">
        <v>10</v>
      </c>
      <c r="P233" t="s">
        <v>72</v>
      </c>
      <c r="Q233" t="s">
        <v>8</v>
      </c>
      <c r="R233">
        <v>207952</v>
      </c>
      <c r="S233">
        <v>1</v>
      </c>
      <c r="T233" t="s">
        <v>67</v>
      </c>
      <c r="U233" s="1">
        <v>41503</v>
      </c>
      <c r="V233" t="s">
        <v>7</v>
      </c>
      <c r="W233">
        <v>9</v>
      </c>
      <c r="X233" s="1" t="str">
        <f t="shared" si="14"/>
        <v/>
      </c>
      <c r="Y233">
        <v>9</v>
      </c>
      <c r="Z233">
        <v>9</v>
      </c>
      <c r="AA233" s="1" t="str">
        <f t="shared" si="15"/>
        <v/>
      </c>
      <c r="AB233">
        <v>7</v>
      </c>
    </row>
    <row r="234" spans="1:28" x14ac:dyDescent="0.25">
      <c r="A234" t="s">
        <v>3643</v>
      </c>
      <c r="B234" t="s">
        <v>3366</v>
      </c>
      <c r="C234" t="s">
        <v>3642</v>
      </c>
      <c r="D234" t="str">
        <f t="shared" si="12"/>
        <v>Germana Gulvin</v>
      </c>
      <c r="E234" t="s">
        <v>15</v>
      </c>
      <c r="F234">
        <v>43</v>
      </c>
      <c r="G234" t="s">
        <v>20</v>
      </c>
      <c r="H234" t="s">
        <v>28</v>
      </c>
      <c r="I234">
        <v>38</v>
      </c>
      <c r="J234" t="s">
        <v>46</v>
      </c>
      <c r="K234" t="str">
        <f t="shared" si="13"/>
        <v>New York</v>
      </c>
      <c r="L234" t="s">
        <v>1471</v>
      </c>
      <c r="M234">
        <v>2</v>
      </c>
      <c r="N234" t="str">
        <f>VLOOKUP(M234, EducationLevel!$A$2:$B$6, 2, FALSE)</f>
        <v xml:space="preserve">High School </v>
      </c>
      <c r="O234" t="s">
        <v>27</v>
      </c>
      <c r="P234" t="s">
        <v>26</v>
      </c>
      <c r="Q234" t="s">
        <v>8</v>
      </c>
      <c r="R234">
        <v>121510</v>
      </c>
      <c r="S234">
        <v>1</v>
      </c>
      <c r="T234" t="s">
        <v>7</v>
      </c>
      <c r="U234" s="1">
        <v>41504</v>
      </c>
      <c r="V234" t="s">
        <v>7</v>
      </c>
      <c r="W234">
        <v>9</v>
      </c>
      <c r="X234" s="1" t="str">
        <f t="shared" si="14"/>
        <v/>
      </c>
      <c r="Y234">
        <v>8</v>
      </c>
      <c r="Z234">
        <v>8</v>
      </c>
      <c r="AA234" s="1">
        <f t="shared" si="15"/>
        <v>41869</v>
      </c>
      <c r="AB234">
        <v>5</v>
      </c>
    </row>
    <row r="235" spans="1:28" x14ac:dyDescent="0.25">
      <c r="A235" t="s">
        <v>3641</v>
      </c>
      <c r="B235" t="s">
        <v>3640</v>
      </c>
      <c r="C235" t="s">
        <v>3639</v>
      </c>
      <c r="D235" t="str">
        <f t="shared" si="12"/>
        <v>Umberto Wallentin</v>
      </c>
      <c r="E235" t="s">
        <v>21</v>
      </c>
      <c r="F235">
        <v>40</v>
      </c>
      <c r="G235" t="s">
        <v>63</v>
      </c>
      <c r="H235" t="s">
        <v>13</v>
      </c>
      <c r="I235">
        <v>14</v>
      </c>
      <c r="J235" t="s">
        <v>12</v>
      </c>
      <c r="K235" t="str">
        <f t="shared" si="13"/>
        <v>California</v>
      </c>
      <c r="L235" t="s">
        <v>1451</v>
      </c>
      <c r="M235">
        <v>2</v>
      </c>
      <c r="N235" t="str">
        <f>VLOOKUP(M235, EducationLevel!$A$2:$B$6, 2, FALSE)</f>
        <v xml:space="preserve">High School </v>
      </c>
      <c r="O235" t="s">
        <v>19</v>
      </c>
      <c r="P235" t="s">
        <v>9</v>
      </c>
      <c r="Q235" t="s">
        <v>8</v>
      </c>
      <c r="R235">
        <v>43854</v>
      </c>
      <c r="S235">
        <v>1</v>
      </c>
      <c r="T235" t="s">
        <v>7</v>
      </c>
      <c r="U235" s="1">
        <v>41505</v>
      </c>
      <c r="V235" t="s">
        <v>7</v>
      </c>
      <c r="W235">
        <v>9</v>
      </c>
      <c r="X235" s="1" t="str">
        <f t="shared" si="14"/>
        <v/>
      </c>
      <c r="Y235">
        <v>4</v>
      </c>
      <c r="Z235">
        <v>9</v>
      </c>
      <c r="AA235" s="1" t="str">
        <f t="shared" si="15"/>
        <v/>
      </c>
      <c r="AB235">
        <v>2</v>
      </c>
    </row>
    <row r="236" spans="1:28" x14ac:dyDescent="0.25">
      <c r="A236" t="s">
        <v>3638</v>
      </c>
      <c r="B236" t="s">
        <v>3637</v>
      </c>
      <c r="C236" t="s">
        <v>3636</v>
      </c>
      <c r="D236" t="str">
        <f t="shared" si="12"/>
        <v>Tallie Le Pine</v>
      </c>
      <c r="E236" t="s">
        <v>34</v>
      </c>
      <c r="F236">
        <v>41</v>
      </c>
      <c r="G236" t="s">
        <v>20</v>
      </c>
      <c r="H236" t="s">
        <v>13</v>
      </c>
      <c r="I236">
        <v>11</v>
      </c>
      <c r="J236" t="s">
        <v>12</v>
      </c>
      <c r="K236" t="str">
        <f t="shared" si="13"/>
        <v>California</v>
      </c>
      <c r="L236" t="s">
        <v>11</v>
      </c>
      <c r="M236">
        <v>5</v>
      </c>
      <c r="N236" t="str">
        <f>VLOOKUP(M236, EducationLevel!$A$2:$B$6, 2, FALSE)</f>
        <v>Doctorate</v>
      </c>
      <c r="O236" t="s">
        <v>19</v>
      </c>
      <c r="P236" t="s">
        <v>255</v>
      </c>
      <c r="Q236" t="s">
        <v>82</v>
      </c>
      <c r="R236">
        <v>372980</v>
      </c>
      <c r="S236">
        <v>1</v>
      </c>
      <c r="T236" t="s">
        <v>7</v>
      </c>
      <c r="U236" s="1">
        <v>41508</v>
      </c>
      <c r="V236" t="s">
        <v>7</v>
      </c>
      <c r="W236">
        <v>9</v>
      </c>
      <c r="X236" s="1" t="str">
        <f t="shared" si="14"/>
        <v/>
      </c>
      <c r="Y236">
        <v>1</v>
      </c>
      <c r="Z236">
        <v>2</v>
      </c>
      <c r="AA236" s="1">
        <f t="shared" si="15"/>
        <v>44065</v>
      </c>
      <c r="AB236">
        <v>3</v>
      </c>
    </row>
    <row r="237" spans="1:28" x14ac:dyDescent="0.25">
      <c r="A237" t="s">
        <v>3635</v>
      </c>
      <c r="B237" t="s">
        <v>3634</v>
      </c>
      <c r="C237" t="s">
        <v>3633</v>
      </c>
      <c r="D237" t="str">
        <f t="shared" si="12"/>
        <v>Ogdon Madsen</v>
      </c>
      <c r="E237" t="s">
        <v>21</v>
      </c>
      <c r="F237">
        <v>30</v>
      </c>
      <c r="G237" t="s">
        <v>63</v>
      </c>
      <c r="H237" t="s">
        <v>13</v>
      </c>
      <c r="I237">
        <v>13</v>
      </c>
      <c r="J237" t="s">
        <v>12</v>
      </c>
      <c r="K237" t="str">
        <f t="shared" si="13"/>
        <v>California</v>
      </c>
      <c r="L237" t="s">
        <v>1444</v>
      </c>
      <c r="M237">
        <v>4</v>
      </c>
      <c r="N237" t="str">
        <f>VLOOKUP(M237, EducationLevel!$A$2:$B$6, 2, FALSE)</f>
        <v xml:space="preserve">Masters </v>
      </c>
      <c r="O237" t="s">
        <v>10</v>
      </c>
      <c r="P237" t="s">
        <v>38</v>
      </c>
      <c r="Q237" t="s">
        <v>82</v>
      </c>
      <c r="R237">
        <v>40321</v>
      </c>
      <c r="S237">
        <v>1</v>
      </c>
      <c r="T237" t="s">
        <v>67</v>
      </c>
      <c r="U237" s="1">
        <v>41512</v>
      </c>
      <c r="V237" t="s">
        <v>67</v>
      </c>
      <c r="W237">
        <v>5</v>
      </c>
      <c r="X237" s="1">
        <f t="shared" si="14"/>
        <v>43338</v>
      </c>
      <c r="Y237">
        <v>0</v>
      </c>
      <c r="Z237">
        <v>0</v>
      </c>
      <c r="AA237" s="1" t="str">
        <f t="shared" si="15"/>
        <v/>
      </c>
      <c r="AB237">
        <v>3</v>
      </c>
    </row>
    <row r="238" spans="1:28" x14ac:dyDescent="0.25">
      <c r="A238" t="s">
        <v>3632</v>
      </c>
      <c r="B238" t="s">
        <v>3631</v>
      </c>
      <c r="C238" t="s">
        <v>3630</v>
      </c>
      <c r="D238" t="str">
        <f t="shared" si="12"/>
        <v>Hasheem Mance</v>
      </c>
      <c r="E238" t="s">
        <v>21</v>
      </c>
      <c r="F238">
        <v>37</v>
      </c>
      <c r="G238" t="s">
        <v>20</v>
      </c>
      <c r="H238" t="s">
        <v>13</v>
      </c>
      <c r="I238">
        <v>22</v>
      </c>
      <c r="J238" t="s">
        <v>46</v>
      </c>
      <c r="K238" t="str">
        <f t="shared" si="13"/>
        <v>New York</v>
      </c>
      <c r="L238" t="s">
        <v>117</v>
      </c>
      <c r="M238">
        <v>2</v>
      </c>
      <c r="N238" t="str">
        <f>VLOOKUP(M238, EducationLevel!$A$2:$B$6, 2, FALSE)</f>
        <v xml:space="preserve">High School </v>
      </c>
      <c r="O238" t="s">
        <v>19</v>
      </c>
      <c r="P238" t="s">
        <v>38</v>
      </c>
      <c r="Q238" t="s">
        <v>25</v>
      </c>
      <c r="R238">
        <v>45927</v>
      </c>
      <c r="S238">
        <v>0</v>
      </c>
      <c r="T238" t="s">
        <v>7</v>
      </c>
      <c r="U238" s="1">
        <v>41512</v>
      </c>
      <c r="V238" t="s">
        <v>7</v>
      </c>
      <c r="W238">
        <v>9</v>
      </c>
      <c r="X238" s="1" t="str">
        <f t="shared" si="14"/>
        <v/>
      </c>
      <c r="Y238">
        <v>5</v>
      </c>
      <c r="Z238">
        <v>6</v>
      </c>
      <c r="AA238" s="1">
        <f t="shared" si="15"/>
        <v>42608</v>
      </c>
      <c r="AB238">
        <v>6</v>
      </c>
    </row>
    <row r="239" spans="1:28" x14ac:dyDescent="0.25">
      <c r="A239" t="s">
        <v>3629</v>
      </c>
      <c r="B239" t="s">
        <v>3628</v>
      </c>
      <c r="C239" t="s">
        <v>3627</v>
      </c>
      <c r="D239" t="str">
        <f t="shared" si="12"/>
        <v>Carita Frazier</v>
      </c>
      <c r="E239" t="s">
        <v>15</v>
      </c>
      <c r="F239">
        <v>28</v>
      </c>
      <c r="G239" t="s">
        <v>20</v>
      </c>
      <c r="H239" t="s">
        <v>28</v>
      </c>
      <c r="I239">
        <v>18</v>
      </c>
      <c r="J239" t="s">
        <v>86</v>
      </c>
      <c r="K239" t="str">
        <f t="shared" si="13"/>
        <v>Illinois</v>
      </c>
      <c r="L239" t="s">
        <v>117</v>
      </c>
      <c r="M239">
        <v>4</v>
      </c>
      <c r="N239" t="str">
        <f>VLOOKUP(M239, EducationLevel!$A$2:$B$6, 2, FALSE)</f>
        <v xml:space="preserve">Masters </v>
      </c>
      <c r="O239" t="s">
        <v>27</v>
      </c>
      <c r="P239" t="s">
        <v>26</v>
      </c>
      <c r="Q239" t="s">
        <v>25</v>
      </c>
      <c r="R239">
        <v>134427</v>
      </c>
      <c r="S239">
        <v>0</v>
      </c>
      <c r="T239" t="s">
        <v>67</v>
      </c>
      <c r="U239" s="1">
        <v>41514</v>
      </c>
      <c r="V239" t="s">
        <v>7</v>
      </c>
      <c r="W239">
        <v>9</v>
      </c>
      <c r="X239" s="1" t="str">
        <f t="shared" si="14"/>
        <v/>
      </c>
      <c r="Y239">
        <v>9</v>
      </c>
      <c r="Z239">
        <v>9</v>
      </c>
      <c r="AA239" s="1" t="str">
        <f t="shared" si="15"/>
        <v/>
      </c>
      <c r="AB239">
        <v>2</v>
      </c>
    </row>
    <row r="240" spans="1:28" x14ac:dyDescent="0.25">
      <c r="A240" t="s">
        <v>3626</v>
      </c>
      <c r="B240" t="s">
        <v>3625</v>
      </c>
      <c r="C240" t="s">
        <v>1950</v>
      </c>
      <c r="D240" t="str">
        <f t="shared" si="12"/>
        <v>Carline Mort</v>
      </c>
      <c r="E240" t="s">
        <v>15</v>
      </c>
      <c r="F240">
        <v>28</v>
      </c>
      <c r="G240" t="s">
        <v>20</v>
      </c>
      <c r="H240" t="s">
        <v>13</v>
      </c>
      <c r="I240">
        <v>24</v>
      </c>
      <c r="J240" t="s">
        <v>12</v>
      </c>
      <c r="K240" t="str">
        <f t="shared" si="13"/>
        <v>California</v>
      </c>
      <c r="L240" t="s">
        <v>1444</v>
      </c>
      <c r="M240">
        <v>3</v>
      </c>
      <c r="N240" t="str">
        <f>VLOOKUP(M240, EducationLevel!$A$2:$B$6, 2, FALSE)</f>
        <v xml:space="preserve">Bachelors </v>
      </c>
      <c r="O240" t="s">
        <v>19</v>
      </c>
      <c r="P240" t="s">
        <v>9</v>
      </c>
      <c r="Q240" t="s">
        <v>8</v>
      </c>
      <c r="R240">
        <v>46313</v>
      </c>
      <c r="S240">
        <v>1</v>
      </c>
      <c r="T240" t="s">
        <v>67</v>
      </c>
      <c r="U240" s="1">
        <v>41516</v>
      </c>
      <c r="V240" t="s">
        <v>67</v>
      </c>
      <c r="W240">
        <v>1</v>
      </c>
      <c r="X240" s="1">
        <f t="shared" si="14"/>
        <v>41881</v>
      </c>
      <c r="Y240">
        <v>1</v>
      </c>
      <c r="Z240">
        <v>1</v>
      </c>
      <c r="AA240" s="1" t="str">
        <f t="shared" si="15"/>
        <v/>
      </c>
      <c r="AB240">
        <v>0</v>
      </c>
    </row>
    <row r="241" spans="1:28" x14ac:dyDescent="0.25">
      <c r="A241" t="s">
        <v>3624</v>
      </c>
      <c r="B241" t="s">
        <v>2679</v>
      </c>
      <c r="C241" t="s">
        <v>3623</v>
      </c>
      <c r="D241" t="str">
        <f t="shared" si="12"/>
        <v>Stearne Axelbee</v>
      </c>
      <c r="E241" t="s">
        <v>21</v>
      </c>
      <c r="F241">
        <v>37</v>
      </c>
      <c r="G241" t="s">
        <v>20</v>
      </c>
      <c r="H241" t="s">
        <v>13</v>
      </c>
      <c r="I241">
        <v>29</v>
      </c>
      <c r="J241" t="s">
        <v>86</v>
      </c>
      <c r="K241" t="str">
        <f t="shared" si="13"/>
        <v>Illinois</v>
      </c>
      <c r="L241" t="s">
        <v>117</v>
      </c>
      <c r="M241">
        <v>3</v>
      </c>
      <c r="N241" t="str">
        <f>VLOOKUP(M241, EducationLevel!$A$2:$B$6, 2, FALSE)</f>
        <v xml:space="preserve">Bachelors </v>
      </c>
      <c r="O241" t="s">
        <v>10</v>
      </c>
      <c r="P241" t="s">
        <v>102</v>
      </c>
      <c r="Q241" t="s">
        <v>8</v>
      </c>
      <c r="R241">
        <v>513608</v>
      </c>
      <c r="S241">
        <v>0</v>
      </c>
      <c r="T241" t="s">
        <v>7</v>
      </c>
      <c r="U241" s="1">
        <v>41520</v>
      </c>
      <c r="V241" t="s">
        <v>7</v>
      </c>
      <c r="W241">
        <v>9</v>
      </c>
      <c r="X241" s="1" t="str">
        <f t="shared" si="14"/>
        <v/>
      </c>
      <c r="Y241">
        <v>4</v>
      </c>
      <c r="Z241">
        <v>7</v>
      </c>
      <c r="AA241" s="1">
        <f t="shared" si="15"/>
        <v>42250</v>
      </c>
      <c r="AB241">
        <v>3</v>
      </c>
    </row>
    <row r="242" spans="1:28" x14ac:dyDescent="0.25">
      <c r="A242" t="s">
        <v>3622</v>
      </c>
      <c r="B242" t="s">
        <v>3621</v>
      </c>
      <c r="C242" t="s">
        <v>3620</v>
      </c>
      <c r="D242" t="str">
        <f t="shared" si="12"/>
        <v>Theodor Smaleman</v>
      </c>
      <c r="E242" t="s">
        <v>21</v>
      </c>
      <c r="F242">
        <v>43</v>
      </c>
      <c r="G242" t="s">
        <v>20</v>
      </c>
      <c r="H242" t="s">
        <v>28</v>
      </c>
      <c r="I242">
        <v>3</v>
      </c>
      <c r="J242" t="s">
        <v>86</v>
      </c>
      <c r="K242" t="str">
        <f t="shared" si="13"/>
        <v>Illinois</v>
      </c>
      <c r="L242" t="s">
        <v>117</v>
      </c>
      <c r="M242">
        <v>3</v>
      </c>
      <c r="N242" t="str">
        <f>VLOOKUP(M242, EducationLevel!$A$2:$B$6, 2, FALSE)</f>
        <v xml:space="preserve">Bachelors </v>
      </c>
      <c r="O242" t="s">
        <v>27</v>
      </c>
      <c r="P242" t="s">
        <v>495</v>
      </c>
      <c r="Q242" t="s">
        <v>8</v>
      </c>
      <c r="R242">
        <v>429939</v>
      </c>
      <c r="S242">
        <v>1</v>
      </c>
      <c r="T242" t="s">
        <v>67</v>
      </c>
      <c r="U242" s="1">
        <v>41522</v>
      </c>
      <c r="V242" t="s">
        <v>7</v>
      </c>
      <c r="W242">
        <v>9</v>
      </c>
      <c r="X242" s="1" t="str">
        <f t="shared" si="14"/>
        <v/>
      </c>
      <c r="Y242">
        <v>3</v>
      </c>
      <c r="Z242">
        <v>3</v>
      </c>
      <c r="AA242" s="1">
        <f t="shared" si="15"/>
        <v>43713</v>
      </c>
      <c r="AB242">
        <v>7</v>
      </c>
    </row>
    <row r="243" spans="1:28" x14ac:dyDescent="0.25">
      <c r="A243" t="s">
        <v>3619</v>
      </c>
      <c r="B243" t="s">
        <v>3618</v>
      </c>
      <c r="C243" t="s">
        <v>3617</v>
      </c>
      <c r="D243" t="str">
        <f t="shared" si="12"/>
        <v>Shepperd Brittain</v>
      </c>
      <c r="E243" t="s">
        <v>21</v>
      </c>
      <c r="F243">
        <v>31</v>
      </c>
      <c r="G243" t="s">
        <v>20</v>
      </c>
      <c r="H243" t="s">
        <v>13</v>
      </c>
      <c r="I243">
        <v>45</v>
      </c>
      <c r="J243" t="s">
        <v>86</v>
      </c>
      <c r="K243" t="str">
        <f t="shared" si="13"/>
        <v>Illinois</v>
      </c>
      <c r="L243" t="s">
        <v>1471</v>
      </c>
      <c r="M243">
        <v>3</v>
      </c>
      <c r="N243" t="str">
        <f>VLOOKUP(M243, EducationLevel!$A$2:$B$6, 2, FALSE)</f>
        <v xml:space="preserve">Bachelors </v>
      </c>
      <c r="O243" t="s">
        <v>106</v>
      </c>
      <c r="P243" t="s">
        <v>72</v>
      </c>
      <c r="Q243" t="s">
        <v>8</v>
      </c>
      <c r="R243">
        <v>195261</v>
      </c>
      <c r="S243">
        <v>1</v>
      </c>
      <c r="T243" t="s">
        <v>7</v>
      </c>
      <c r="U243" s="1">
        <v>41526</v>
      </c>
      <c r="V243" t="s">
        <v>7</v>
      </c>
      <c r="W243">
        <v>9</v>
      </c>
      <c r="X243" s="1" t="str">
        <f t="shared" si="14"/>
        <v/>
      </c>
      <c r="Y243">
        <v>3</v>
      </c>
      <c r="Z243">
        <v>4</v>
      </c>
      <c r="AA243" s="1">
        <f t="shared" si="15"/>
        <v>43352</v>
      </c>
      <c r="AB243">
        <v>5</v>
      </c>
    </row>
    <row r="244" spans="1:28" x14ac:dyDescent="0.25">
      <c r="A244" t="s">
        <v>3616</v>
      </c>
      <c r="B244" t="s">
        <v>3615</v>
      </c>
      <c r="C244" t="s">
        <v>3614</v>
      </c>
      <c r="D244" t="str">
        <f t="shared" si="12"/>
        <v>Oswell McCloid</v>
      </c>
      <c r="E244" t="s">
        <v>21</v>
      </c>
      <c r="F244">
        <v>34</v>
      </c>
      <c r="G244" t="s">
        <v>63</v>
      </c>
      <c r="H244" t="s">
        <v>13</v>
      </c>
      <c r="I244">
        <v>25</v>
      </c>
      <c r="J244" t="s">
        <v>46</v>
      </c>
      <c r="K244" t="str">
        <f t="shared" si="13"/>
        <v>New York</v>
      </c>
      <c r="L244" t="s">
        <v>1451</v>
      </c>
      <c r="M244">
        <v>2</v>
      </c>
      <c r="N244" t="str">
        <f>VLOOKUP(M244, EducationLevel!$A$2:$B$6, 2, FALSE)</f>
        <v xml:space="preserve">High School </v>
      </c>
      <c r="O244" t="s">
        <v>106</v>
      </c>
      <c r="P244" t="s">
        <v>9</v>
      </c>
      <c r="Q244" t="s">
        <v>8</v>
      </c>
      <c r="R244">
        <v>39015</v>
      </c>
      <c r="S244">
        <v>1</v>
      </c>
      <c r="T244" t="s">
        <v>7</v>
      </c>
      <c r="U244" s="1">
        <v>41532</v>
      </c>
      <c r="V244" t="s">
        <v>7</v>
      </c>
      <c r="W244">
        <v>9</v>
      </c>
      <c r="X244" s="1" t="str">
        <f t="shared" si="14"/>
        <v/>
      </c>
      <c r="Y244">
        <v>5</v>
      </c>
      <c r="Z244">
        <v>6</v>
      </c>
      <c r="AA244" s="1">
        <f t="shared" si="15"/>
        <v>42628</v>
      </c>
      <c r="AB244">
        <v>4</v>
      </c>
    </row>
    <row r="245" spans="1:28" x14ac:dyDescent="0.25">
      <c r="A245" t="s">
        <v>3613</v>
      </c>
      <c r="B245" t="s">
        <v>3612</v>
      </c>
      <c r="C245" t="s">
        <v>3611</v>
      </c>
      <c r="D245" t="str">
        <f t="shared" si="12"/>
        <v>Carena Devita</v>
      </c>
      <c r="E245" t="s">
        <v>15</v>
      </c>
      <c r="F245">
        <v>35</v>
      </c>
      <c r="G245" t="s">
        <v>20</v>
      </c>
      <c r="H245" t="s">
        <v>122</v>
      </c>
      <c r="I245">
        <v>18</v>
      </c>
      <c r="J245" t="s">
        <v>12</v>
      </c>
      <c r="K245" t="str">
        <f t="shared" si="13"/>
        <v>California</v>
      </c>
      <c r="L245" t="s">
        <v>1451</v>
      </c>
      <c r="M245">
        <v>4</v>
      </c>
      <c r="N245" t="str">
        <f>VLOOKUP(M245, EducationLevel!$A$2:$B$6, 2, FALSE)</f>
        <v xml:space="preserve">Masters </v>
      </c>
      <c r="O245" t="s">
        <v>42</v>
      </c>
      <c r="P245" t="s">
        <v>141</v>
      </c>
      <c r="Q245" t="s">
        <v>25</v>
      </c>
      <c r="R245">
        <v>132563</v>
      </c>
      <c r="S245">
        <v>0</v>
      </c>
      <c r="T245" t="s">
        <v>67</v>
      </c>
      <c r="U245" s="1">
        <v>41539</v>
      </c>
      <c r="V245" t="s">
        <v>7</v>
      </c>
      <c r="W245">
        <v>9</v>
      </c>
      <c r="X245" s="1" t="str">
        <f t="shared" si="14"/>
        <v/>
      </c>
      <c r="Y245">
        <v>1</v>
      </c>
      <c r="Z245">
        <v>6</v>
      </c>
      <c r="AA245" s="1">
        <f t="shared" si="15"/>
        <v>42635</v>
      </c>
      <c r="AB245">
        <v>9</v>
      </c>
    </row>
    <row r="246" spans="1:28" x14ac:dyDescent="0.25">
      <c r="A246" t="s">
        <v>3610</v>
      </c>
      <c r="B246" t="s">
        <v>3609</v>
      </c>
      <c r="C246" t="s">
        <v>3608</v>
      </c>
      <c r="D246" t="str">
        <f t="shared" si="12"/>
        <v>Modesty Kingescot</v>
      </c>
      <c r="E246" t="s">
        <v>34</v>
      </c>
      <c r="F246">
        <v>33</v>
      </c>
      <c r="G246" t="s">
        <v>20</v>
      </c>
      <c r="H246" t="s">
        <v>13</v>
      </c>
      <c r="I246">
        <v>26</v>
      </c>
      <c r="J246" t="s">
        <v>12</v>
      </c>
      <c r="K246" t="str">
        <f t="shared" si="13"/>
        <v>California</v>
      </c>
      <c r="L246" t="s">
        <v>117</v>
      </c>
      <c r="M246">
        <v>3</v>
      </c>
      <c r="N246" t="str">
        <f>VLOOKUP(M246, EducationLevel!$A$2:$B$6, 2, FALSE)</f>
        <v xml:space="preserve">Bachelors </v>
      </c>
      <c r="O246" t="s">
        <v>19</v>
      </c>
      <c r="P246" t="s">
        <v>255</v>
      </c>
      <c r="Q246" t="s">
        <v>25</v>
      </c>
      <c r="R246">
        <v>267009</v>
      </c>
      <c r="S246">
        <v>0</v>
      </c>
      <c r="T246" t="s">
        <v>7</v>
      </c>
      <c r="U246" s="1">
        <v>41540</v>
      </c>
      <c r="V246" t="s">
        <v>7</v>
      </c>
      <c r="W246">
        <v>9</v>
      </c>
      <c r="X246" s="1" t="str">
        <f t="shared" si="14"/>
        <v/>
      </c>
      <c r="Y246">
        <v>0</v>
      </c>
      <c r="Z246">
        <v>1</v>
      </c>
      <c r="AA246" s="1">
        <f t="shared" si="15"/>
        <v>44462</v>
      </c>
      <c r="AB246">
        <v>7</v>
      </c>
    </row>
    <row r="247" spans="1:28" x14ac:dyDescent="0.25">
      <c r="A247" t="s">
        <v>3607</v>
      </c>
      <c r="B247" t="s">
        <v>3606</v>
      </c>
      <c r="C247" t="s">
        <v>3605</v>
      </c>
      <c r="D247" t="str">
        <f t="shared" si="12"/>
        <v>Heidie McCrone</v>
      </c>
      <c r="E247" t="s">
        <v>15</v>
      </c>
      <c r="F247">
        <v>32</v>
      </c>
      <c r="G247" t="s">
        <v>20</v>
      </c>
      <c r="H247" t="s">
        <v>28</v>
      </c>
      <c r="I247">
        <v>29</v>
      </c>
      <c r="J247" t="s">
        <v>12</v>
      </c>
      <c r="K247" t="str">
        <f t="shared" si="13"/>
        <v>California</v>
      </c>
      <c r="L247" t="s">
        <v>117</v>
      </c>
      <c r="M247">
        <v>4</v>
      </c>
      <c r="N247" t="str">
        <f>VLOOKUP(M247, EducationLevel!$A$2:$B$6, 2, FALSE)</f>
        <v xml:space="preserve">Masters </v>
      </c>
      <c r="O247" t="s">
        <v>113</v>
      </c>
      <c r="P247" t="s">
        <v>26</v>
      </c>
      <c r="Q247" t="s">
        <v>82</v>
      </c>
      <c r="R247">
        <v>68043</v>
      </c>
      <c r="S247">
        <v>0</v>
      </c>
      <c r="T247" t="s">
        <v>7</v>
      </c>
      <c r="U247" s="1">
        <v>41542</v>
      </c>
      <c r="V247" t="s">
        <v>67</v>
      </c>
      <c r="W247">
        <v>8</v>
      </c>
      <c r="X247" s="1">
        <f t="shared" si="14"/>
        <v>44464</v>
      </c>
      <c r="Y247">
        <v>0</v>
      </c>
      <c r="Z247">
        <v>1</v>
      </c>
      <c r="AA247" s="1">
        <f t="shared" si="15"/>
        <v>44464</v>
      </c>
      <c r="AB247">
        <v>6</v>
      </c>
    </row>
    <row r="248" spans="1:28" x14ac:dyDescent="0.25">
      <c r="A248" t="s">
        <v>3604</v>
      </c>
      <c r="B248" t="s">
        <v>3603</v>
      </c>
      <c r="C248" t="s">
        <v>3602</v>
      </c>
      <c r="D248" t="str">
        <f t="shared" si="12"/>
        <v>Ulysses Wathan</v>
      </c>
      <c r="E248" t="s">
        <v>21</v>
      </c>
      <c r="F248">
        <v>34</v>
      </c>
      <c r="G248" t="s">
        <v>63</v>
      </c>
      <c r="H248" t="s">
        <v>28</v>
      </c>
      <c r="I248">
        <v>40</v>
      </c>
      <c r="J248" t="s">
        <v>86</v>
      </c>
      <c r="K248" t="str">
        <f t="shared" si="13"/>
        <v>Illinois</v>
      </c>
      <c r="L248" t="s">
        <v>1451</v>
      </c>
      <c r="M248">
        <v>3</v>
      </c>
      <c r="N248" t="str">
        <f>VLOOKUP(M248, EducationLevel!$A$2:$B$6, 2, FALSE)</f>
        <v xml:space="preserve">Bachelors </v>
      </c>
      <c r="O248" t="s">
        <v>113</v>
      </c>
      <c r="P248" t="s">
        <v>26</v>
      </c>
      <c r="Q248" t="s">
        <v>8</v>
      </c>
      <c r="R248">
        <v>140097</v>
      </c>
      <c r="S248">
        <v>0</v>
      </c>
      <c r="T248" t="s">
        <v>7</v>
      </c>
      <c r="U248" s="1">
        <v>41544</v>
      </c>
      <c r="V248" t="s">
        <v>7</v>
      </c>
      <c r="W248">
        <v>9</v>
      </c>
      <c r="X248" s="1" t="str">
        <f t="shared" si="14"/>
        <v/>
      </c>
      <c r="Y248">
        <v>2</v>
      </c>
      <c r="Z248">
        <v>8</v>
      </c>
      <c r="AA248" s="1">
        <f t="shared" si="15"/>
        <v>41909</v>
      </c>
      <c r="AB248">
        <v>6</v>
      </c>
    </row>
    <row r="249" spans="1:28" x14ac:dyDescent="0.25">
      <c r="A249" t="s">
        <v>3601</v>
      </c>
      <c r="B249" t="s">
        <v>269</v>
      </c>
      <c r="C249" t="s">
        <v>3600</v>
      </c>
      <c r="D249" t="str">
        <f t="shared" si="12"/>
        <v>Blake Metheringham</v>
      </c>
      <c r="E249" t="s">
        <v>21</v>
      </c>
      <c r="F249">
        <v>36</v>
      </c>
      <c r="G249" t="s">
        <v>20</v>
      </c>
      <c r="H249" t="s">
        <v>28</v>
      </c>
      <c r="I249">
        <v>13</v>
      </c>
      <c r="J249" t="s">
        <v>12</v>
      </c>
      <c r="K249" t="str">
        <f t="shared" si="13"/>
        <v>California</v>
      </c>
      <c r="L249" t="s">
        <v>1451</v>
      </c>
      <c r="M249">
        <v>5</v>
      </c>
      <c r="N249" t="str">
        <f>VLOOKUP(M249, EducationLevel!$A$2:$B$6, 2, FALSE)</f>
        <v>Doctorate</v>
      </c>
      <c r="O249" t="s">
        <v>42</v>
      </c>
      <c r="P249" t="s">
        <v>495</v>
      </c>
      <c r="Q249" t="s">
        <v>8</v>
      </c>
      <c r="R249">
        <v>432191</v>
      </c>
      <c r="S249">
        <v>1</v>
      </c>
      <c r="T249" t="s">
        <v>7</v>
      </c>
      <c r="U249" s="1">
        <v>41544</v>
      </c>
      <c r="V249" t="s">
        <v>7</v>
      </c>
      <c r="W249">
        <v>9</v>
      </c>
      <c r="X249" s="1" t="str">
        <f t="shared" si="14"/>
        <v/>
      </c>
      <c r="Y249">
        <v>1</v>
      </c>
      <c r="Z249">
        <v>8</v>
      </c>
      <c r="AA249" s="1">
        <f t="shared" si="15"/>
        <v>41909</v>
      </c>
      <c r="AB249">
        <v>0</v>
      </c>
    </row>
    <row r="250" spans="1:28" x14ac:dyDescent="0.25">
      <c r="A250" t="s">
        <v>3599</v>
      </c>
      <c r="B250" t="s">
        <v>1315</v>
      </c>
      <c r="C250" t="s">
        <v>3598</v>
      </c>
      <c r="D250" t="str">
        <f t="shared" si="12"/>
        <v>Olvan Pilgram</v>
      </c>
      <c r="E250" t="s">
        <v>21</v>
      </c>
      <c r="F250">
        <v>42</v>
      </c>
      <c r="G250" t="s">
        <v>20</v>
      </c>
      <c r="H250" t="s">
        <v>28</v>
      </c>
      <c r="I250">
        <v>12</v>
      </c>
      <c r="J250" t="s">
        <v>12</v>
      </c>
      <c r="K250" t="str">
        <f t="shared" si="13"/>
        <v>California</v>
      </c>
      <c r="L250" t="s">
        <v>117</v>
      </c>
      <c r="M250">
        <v>1</v>
      </c>
      <c r="N250" t="str">
        <f>VLOOKUP(M250, EducationLevel!$A$2:$B$6, 2, FALSE)</f>
        <v>No Formal Qualifications</v>
      </c>
      <c r="O250" t="s">
        <v>365</v>
      </c>
      <c r="P250" t="s">
        <v>68</v>
      </c>
      <c r="Q250" t="s">
        <v>8</v>
      </c>
      <c r="R250">
        <v>70535</v>
      </c>
      <c r="S250">
        <v>1</v>
      </c>
      <c r="T250" t="s">
        <v>7</v>
      </c>
      <c r="U250" s="1">
        <v>41546</v>
      </c>
      <c r="V250" t="s">
        <v>7</v>
      </c>
      <c r="W250">
        <v>9</v>
      </c>
      <c r="X250" s="1" t="str">
        <f t="shared" si="14"/>
        <v/>
      </c>
      <c r="Y250">
        <v>3</v>
      </c>
      <c r="Z250">
        <v>8</v>
      </c>
      <c r="AA250" s="1">
        <f t="shared" si="15"/>
        <v>41911</v>
      </c>
      <c r="AB250">
        <v>5</v>
      </c>
    </row>
    <row r="251" spans="1:28" x14ac:dyDescent="0.25">
      <c r="A251" t="s">
        <v>3597</v>
      </c>
      <c r="B251" t="s">
        <v>3596</v>
      </c>
      <c r="C251" t="s">
        <v>3595</v>
      </c>
      <c r="D251" t="str">
        <f t="shared" si="12"/>
        <v>Lynea Ashurst</v>
      </c>
      <c r="E251" t="s">
        <v>15</v>
      </c>
      <c r="F251">
        <v>35</v>
      </c>
      <c r="G251" t="s">
        <v>20</v>
      </c>
      <c r="H251" t="s">
        <v>13</v>
      </c>
      <c r="I251">
        <v>7</v>
      </c>
      <c r="J251" t="s">
        <v>46</v>
      </c>
      <c r="K251" t="str">
        <f t="shared" si="13"/>
        <v>New York</v>
      </c>
      <c r="L251" t="s">
        <v>1444</v>
      </c>
      <c r="M251">
        <v>3</v>
      </c>
      <c r="N251" t="str">
        <f>VLOOKUP(M251, EducationLevel!$A$2:$B$6, 2, FALSE)</f>
        <v xml:space="preserve">Bachelors </v>
      </c>
      <c r="O251" t="s">
        <v>19</v>
      </c>
      <c r="P251" t="s">
        <v>32</v>
      </c>
      <c r="Q251" t="s">
        <v>82</v>
      </c>
      <c r="R251">
        <v>253952</v>
      </c>
      <c r="S251">
        <v>1</v>
      </c>
      <c r="T251" t="s">
        <v>67</v>
      </c>
      <c r="U251" s="1">
        <v>41549</v>
      </c>
      <c r="V251" t="s">
        <v>7</v>
      </c>
      <c r="W251">
        <v>9</v>
      </c>
      <c r="X251" s="1" t="str">
        <f t="shared" si="14"/>
        <v/>
      </c>
      <c r="Y251">
        <v>9</v>
      </c>
      <c r="Z251">
        <v>9</v>
      </c>
      <c r="AA251" s="1" t="str">
        <f t="shared" si="15"/>
        <v/>
      </c>
      <c r="AB251">
        <v>4</v>
      </c>
    </row>
    <row r="252" spans="1:28" x14ac:dyDescent="0.25">
      <c r="A252" t="s">
        <v>3594</v>
      </c>
      <c r="B252" t="s">
        <v>3593</v>
      </c>
      <c r="C252" t="s">
        <v>3592</v>
      </c>
      <c r="D252" t="str">
        <f t="shared" si="12"/>
        <v>Cristy Dumbarton</v>
      </c>
      <c r="E252" t="s">
        <v>15</v>
      </c>
      <c r="F252">
        <v>45</v>
      </c>
      <c r="G252" t="s">
        <v>20</v>
      </c>
      <c r="H252" t="s">
        <v>13</v>
      </c>
      <c r="I252">
        <v>14</v>
      </c>
      <c r="J252" t="s">
        <v>12</v>
      </c>
      <c r="K252" t="str">
        <f t="shared" si="13"/>
        <v>California</v>
      </c>
      <c r="L252" t="s">
        <v>117</v>
      </c>
      <c r="M252">
        <v>2</v>
      </c>
      <c r="N252" t="str">
        <f>VLOOKUP(M252, EducationLevel!$A$2:$B$6, 2, FALSE)</f>
        <v xml:space="preserve">High School </v>
      </c>
      <c r="O252" t="s">
        <v>10</v>
      </c>
      <c r="P252" t="s">
        <v>72</v>
      </c>
      <c r="Q252" t="s">
        <v>82</v>
      </c>
      <c r="R252">
        <v>223124</v>
      </c>
      <c r="S252">
        <v>1</v>
      </c>
      <c r="T252" t="s">
        <v>7</v>
      </c>
      <c r="U252" s="1">
        <v>41549</v>
      </c>
      <c r="V252" t="s">
        <v>7</v>
      </c>
      <c r="W252">
        <v>9</v>
      </c>
      <c r="X252" s="1" t="str">
        <f t="shared" si="14"/>
        <v/>
      </c>
      <c r="Y252">
        <v>2</v>
      </c>
      <c r="Z252">
        <v>3</v>
      </c>
      <c r="AA252" s="1">
        <f t="shared" si="15"/>
        <v>43740</v>
      </c>
      <c r="AB252">
        <v>2</v>
      </c>
    </row>
    <row r="253" spans="1:28" x14ac:dyDescent="0.25">
      <c r="A253" t="s">
        <v>3591</v>
      </c>
      <c r="B253" t="s">
        <v>3590</v>
      </c>
      <c r="C253" t="s">
        <v>3589</v>
      </c>
      <c r="D253" t="str">
        <f t="shared" si="12"/>
        <v>Codee Jean</v>
      </c>
      <c r="E253" t="s">
        <v>15</v>
      </c>
      <c r="F253">
        <v>37</v>
      </c>
      <c r="G253" t="s">
        <v>20</v>
      </c>
      <c r="H253" t="s">
        <v>13</v>
      </c>
      <c r="I253">
        <v>6</v>
      </c>
      <c r="J253" t="s">
        <v>12</v>
      </c>
      <c r="K253" t="str">
        <f t="shared" si="13"/>
        <v>California</v>
      </c>
      <c r="L253" t="s">
        <v>1444</v>
      </c>
      <c r="M253">
        <v>2</v>
      </c>
      <c r="N253" t="str">
        <f>VLOOKUP(M253, EducationLevel!$A$2:$B$6, 2, FALSE)</f>
        <v xml:space="preserve">High School </v>
      </c>
      <c r="O253" t="s">
        <v>10</v>
      </c>
      <c r="P253" t="s">
        <v>9</v>
      </c>
      <c r="Q253" t="s">
        <v>8</v>
      </c>
      <c r="R253">
        <v>42188</v>
      </c>
      <c r="S253">
        <v>1</v>
      </c>
      <c r="T253" t="s">
        <v>7</v>
      </c>
      <c r="U253" s="1">
        <v>41551</v>
      </c>
      <c r="V253" t="s">
        <v>67</v>
      </c>
      <c r="W253">
        <v>8</v>
      </c>
      <c r="X253" s="1">
        <f t="shared" si="14"/>
        <v>44473</v>
      </c>
      <c r="Y253">
        <v>3</v>
      </c>
      <c r="Z253">
        <v>5</v>
      </c>
      <c r="AA253" s="1">
        <f t="shared" si="15"/>
        <v>43012</v>
      </c>
      <c r="AB253">
        <v>6</v>
      </c>
    </row>
    <row r="254" spans="1:28" x14ac:dyDescent="0.25">
      <c r="A254" t="s">
        <v>3588</v>
      </c>
      <c r="B254" t="s">
        <v>3587</v>
      </c>
      <c r="C254" t="s">
        <v>3586</v>
      </c>
      <c r="D254" t="str">
        <f t="shared" si="12"/>
        <v>Rita Chrismas</v>
      </c>
      <c r="E254" t="s">
        <v>15</v>
      </c>
      <c r="F254">
        <v>32</v>
      </c>
      <c r="G254" t="s">
        <v>63</v>
      </c>
      <c r="H254" t="s">
        <v>13</v>
      </c>
      <c r="I254">
        <v>15</v>
      </c>
      <c r="J254" t="s">
        <v>12</v>
      </c>
      <c r="K254" t="str">
        <f t="shared" si="13"/>
        <v>California</v>
      </c>
      <c r="L254" t="s">
        <v>117</v>
      </c>
      <c r="M254">
        <v>2</v>
      </c>
      <c r="N254" t="str">
        <f>VLOOKUP(M254, EducationLevel!$A$2:$B$6, 2, FALSE)</f>
        <v xml:space="preserve">High School </v>
      </c>
      <c r="O254" t="s">
        <v>19</v>
      </c>
      <c r="P254" t="s">
        <v>9</v>
      </c>
      <c r="Q254" t="s">
        <v>8</v>
      </c>
      <c r="R254">
        <v>44388</v>
      </c>
      <c r="S254">
        <v>1</v>
      </c>
      <c r="T254" t="s">
        <v>7</v>
      </c>
      <c r="U254" s="1">
        <v>41557</v>
      </c>
      <c r="V254" t="s">
        <v>7</v>
      </c>
      <c r="W254">
        <v>9</v>
      </c>
      <c r="X254" s="1" t="str">
        <f t="shared" si="14"/>
        <v/>
      </c>
      <c r="Y254">
        <v>8</v>
      </c>
      <c r="Z254">
        <v>9</v>
      </c>
      <c r="AA254" s="1" t="str">
        <f t="shared" si="15"/>
        <v/>
      </c>
      <c r="AB254">
        <v>8</v>
      </c>
    </row>
    <row r="255" spans="1:28" x14ac:dyDescent="0.25">
      <c r="A255" t="s">
        <v>3585</v>
      </c>
      <c r="B255" t="s">
        <v>3584</v>
      </c>
      <c r="C255" t="s">
        <v>3583</v>
      </c>
      <c r="D255" t="str">
        <f t="shared" si="12"/>
        <v>Chadwick Buist</v>
      </c>
      <c r="E255" t="s">
        <v>34</v>
      </c>
      <c r="F255">
        <v>33</v>
      </c>
      <c r="G255" t="s">
        <v>20</v>
      </c>
      <c r="H255" t="s">
        <v>13</v>
      </c>
      <c r="I255">
        <v>15</v>
      </c>
      <c r="J255" t="s">
        <v>12</v>
      </c>
      <c r="K255" t="str">
        <f t="shared" si="13"/>
        <v>California</v>
      </c>
      <c r="L255" t="s">
        <v>117</v>
      </c>
      <c r="M255">
        <v>4</v>
      </c>
      <c r="N255" t="str">
        <f>VLOOKUP(M255, EducationLevel!$A$2:$B$6, 2, FALSE)</f>
        <v xml:space="preserve">Masters </v>
      </c>
      <c r="O255" t="s">
        <v>106</v>
      </c>
      <c r="P255" t="s">
        <v>32</v>
      </c>
      <c r="Q255" t="s">
        <v>8</v>
      </c>
      <c r="R255">
        <v>108095</v>
      </c>
      <c r="S255">
        <v>0</v>
      </c>
      <c r="T255" t="s">
        <v>67</v>
      </c>
      <c r="U255" s="1">
        <v>41557</v>
      </c>
      <c r="V255" t="s">
        <v>7</v>
      </c>
      <c r="W255">
        <v>9</v>
      </c>
      <c r="X255" s="1" t="str">
        <f t="shared" si="14"/>
        <v/>
      </c>
      <c r="Y255">
        <v>8</v>
      </c>
      <c r="Z255">
        <v>9</v>
      </c>
      <c r="AA255" s="1" t="str">
        <f t="shared" si="15"/>
        <v/>
      </c>
      <c r="AB255">
        <v>9</v>
      </c>
    </row>
    <row r="256" spans="1:28" x14ac:dyDescent="0.25">
      <c r="A256" t="s">
        <v>3582</v>
      </c>
      <c r="B256" t="s">
        <v>3581</v>
      </c>
      <c r="C256" t="s">
        <v>3580</v>
      </c>
      <c r="D256" t="str">
        <f t="shared" si="12"/>
        <v>Giffer Raspin</v>
      </c>
      <c r="E256" t="s">
        <v>21</v>
      </c>
      <c r="F256">
        <v>30</v>
      </c>
      <c r="G256" t="s">
        <v>20</v>
      </c>
      <c r="H256" t="s">
        <v>13</v>
      </c>
      <c r="I256">
        <v>4</v>
      </c>
      <c r="J256" t="s">
        <v>12</v>
      </c>
      <c r="K256" t="str">
        <f t="shared" si="13"/>
        <v>California</v>
      </c>
      <c r="L256" t="s">
        <v>1458</v>
      </c>
      <c r="M256">
        <v>1</v>
      </c>
      <c r="N256" t="str">
        <f>VLOOKUP(M256, EducationLevel!$A$2:$B$6, 2, FALSE)</f>
        <v>No Formal Qualifications</v>
      </c>
      <c r="O256" t="s">
        <v>19</v>
      </c>
      <c r="P256" t="s">
        <v>9</v>
      </c>
      <c r="Q256" t="s">
        <v>8</v>
      </c>
      <c r="R256">
        <v>42045</v>
      </c>
      <c r="S256">
        <v>0</v>
      </c>
      <c r="T256" t="s">
        <v>67</v>
      </c>
      <c r="U256" s="1">
        <v>41562</v>
      </c>
      <c r="V256" t="s">
        <v>67</v>
      </c>
      <c r="W256">
        <v>6</v>
      </c>
      <c r="X256" s="1">
        <f t="shared" si="14"/>
        <v>43753</v>
      </c>
      <c r="Y256">
        <v>0</v>
      </c>
      <c r="Z256">
        <v>3</v>
      </c>
      <c r="AA256" s="1">
        <f t="shared" si="15"/>
        <v>43753</v>
      </c>
      <c r="AB256">
        <v>3</v>
      </c>
    </row>
    <row r="257" spans="1:28" x14ac:dyDescent="0.25">
      <c r="A257" t="s">
        <v>3579</v>
      </c>
      <c r="B257" t="s">
        <v>906</v>
      </c>
      <c r="C257" t="s">
        <v>3578</v>
      </c>
      <c r="D257" t="str">
        <f t="shared" si="12"/>
        <v>Harley Dootson</v>
      </c>
      <c r="E257" t="s">
        <v>15</v>
      </c>
      <c r="F257">
        <v>30</v>
      </c>
      <c r="G257" t="s">
        <v>20</v>
      </c>
      <c r="H257" t="s">
        <v>28</v>
      </c>
      <c r="I257">
        <v>35</v>
      </c>
      <c r="J257" t="s">
        <v>12</v>
      </c>
      <c r="K257" t="str">
        <f t="shared" si="13"/>
        <v>California</v>
      </c>
      <c r="L257" t="s">
        <v>117</v>
      </c>
      <c r="M257">
        <v>3</v>
      </c>
      <c r="N257" t="str">
        <f>VLOOKUP(M257, EducationLevel!$A$2:$B$6, 2, FALSE)</f>
        <v xml:space="preserve">Bachelors </v>
      </c>
      <c r="O257" t="s">
        <v>106</v>
      </c>
      <c r="P257" t="s">
        <v>26</v>
      </c>
      <c r="Q257" t="s">
        <v>25</v>
      </c>
      <c r="R257">
        <v>160352</v>
      </c>
      <c r="S257">
        <v>0</v>
      </c>
      <c r="T257" t="s">
        <v>7</v>
      </c>
      <c r="U257" s="1">
        <v>41565</v>
      </c>
      <c r="V257" t="s">
        <v>7</v>
      </c>
      <c r="W257">
        <v>9</v>
      </c>
      <c r="X257" s="1" t="str">
        <f t="shared" si="14"/>
        <v/>
      </c>
      <c r="Y257">
        <v>0</v>
      </c>
      <c r="Z257">
        <v>5</v>
      </c>
      <c r="AA257" s="1">
        <f t="shared" si="15"/>
        <v>43026</v>
      </c>
      <c r="AB257">
        <v>4</v>
      </c>
    </row>
    <row r="258" spans="1:28" x14ac:dyDescent="0.25">
      <c r="A258" t="s">
        <v>3577</v>
      </c>
      <c r="B258" t="s">
        <v>805</v>
      </c>
      <c r="C258" t="s">
        <v>3576</v>
      </c>
      <c r="D258" t="str">
        <f t="shared" si="12"/>
        <v>Gabey Trethowan</v>
      </c>
      <c r="E258" t="s">
        <v>15</v>
      </c>
      <c r="F258">
        <v>48</v>
      </c>
      <c r="G258" t="s">
        <v>20</v>
      </c>
      <c r="H258" t="s">
        <v>13</v>
      </c>
      <c r="I258">
        <v>45</v>
      </c>
      <c r="J258" t="s">
        <v>86</v>
      </c>
      <c r="K258" t="str">
        <f t="shared" si="13"/>
        <v>Illinois</v>
      </c>
      <c r="L258" t="s">
        <v>117</v>
      </c>
      <c r="M258">
        <v>3</v>
      </c>
      <c r="N258" t="str">
        <f>VLOOKUP(M258, EducationLevel!$A$2:$B$6, 2, FALSE)</f>
        <v xml:space="preserve">Bachelors </v>
      </c>
      <c r="O258" t="s">
        <v>106</v>
      </c>
      <c r="P258" t="s">
        <v>32</v>
      </c>
      <c r="Q258" t="s">
        <v>25</v>
      </c>
      <c r="R258">
        <v>207456</v>
      </c>
      <c r="S258">
        <v>0</v>
      </c>
      <c r="T258" t="s">
        <v>7</v>
      </c>
      <c r="U258" s="1">
        <v>41565</v>
      </c>
      <c r="V258" t="s">
        <v>7</v>
      </c>
      <c r="W258">
        <v>9</v>
      </c>
      <c r="X258" s="1" t="str">
        <f t="shared" si="14"/>
        <v/>
      </c>
      <c r="Y258">
        <v>2</v>
      </c>
      <c r="Z258">
        <v>6</v>
      </c>
      <c r="AA258" s="1">
        <f t="shared" si="15"/>
        <v>42661</v>
      </c>
      <c r="AB258">
        <v>4</v>
      </c>
    </row>
    <row r="259" spans="1:28" x14ac:dyDescent="0.25">
      <c r="A259" t="s">
        <v>3575</v>
      </c>
      <c r="B259" t="s">
        <v>3574</v>
      </c>
      <c r="C259" t="s">
        <v>3573</v>
      </c>
      <c r="D259" t="str">
        <f t="shared" ref="D259:D322" si="16">B259&amp;" "&amp;C259</f>
        <v>Kristina Chanson</v>
      </c>
      <c r="E259" t="s">
        <v>15</v>
      </c>
      <c r="F259">
        <v>43</v>
      </c>
      <c r="G259" t="s">
        <v>20</v>
      </c>
      <c r="H259" t="s">
        <v>13</v>
      </c>
      <c r="I259">
        <v>14</v>
      </c>
      <c r="J259" t="s">
        <v>12</v>
      </c>
      <c r="K259" t="str">
        <f t="shared" ref="K259:K322" si="17">IF(J259="IL", "Illinois", IF(J259="CA", "California", "New York"))</f>
        <v>California</v>
      </c>
      <c r="L259" t="s">
        <v>117</v>
      </c>
      <c r="M259">
        <v>3</v>
      </c>
      <c r="N259" t="str">
        <f>VLOOKUP(M259, EducationLevel!$A$2:$B$6, 2, FALSE)</f>
        <v xml:space="preserve">Bachelors </v>
      </c>
      <c r="O259" t="s">
        <v>10</v>
      </c>
      <c r="P259" t="s">
        <v>255</v>
      </c>
      <c r="Q259" t="s">
        <v>8</v>
      </c>
      <c r="R259">
        <v>309141</v>
      </c>
      <c r="S259">
        <v>0</v>
      </c>
      <c r="T259" t="s">
        <v>7</v>
      </c>
      <c r="U259" s="1">
        <v>41566</v>
      </c>
      <c r="V259" t="s">
        <v>7</v>
      </c>
      <c r="W259">
        <v>9</v>
      </c>
      <c r="X259" s="1" t="str">
        <f t="shared" ref="X259:X322" si="18">IF(V259="No", "", IF(YEAR(U259)=2022, DATE(YEAR(U259)+W259, MONTH(U259)+((12-MONTH(U259))/2), DAY(U259)+((30-DAY(U259))/2)), DATE(YEAR(U259)+W259, MONTH(U259), DAY(U259))))</f>
        <v/>
      </c>
      <c r="Y259">
        <v>6</v>
      </c>
      <c r="Z259">
        <v>6</v>
      </c>
      <c r="AA259" s="1">
        <f t="shared" ref="AA259:AA322" si="19" xml:space="preserve"> IF(AND(Z259&lt;W259, Z259&gt;0), DATE(2022-Z259, MONTH(U259), DAY(U259)), "")</f>
        <v>42662</v>
      </c>
      <c r="AB259">
        <v>9</v>
      </c>
    </row>
    <row r="260" spans="1:28" x14ac:dyDescent="0.25">
      <c r="A260" t="s">
        <v>3572</v>
      </c>
      <c r="B260" t="s">
        <v>3571</v>
      </c>
      <c r="C260" t="s">
        <v>3570</v>
      </c>
      <c r="D260" t="str">
        <f t="shared" si="16"/>
        <v>Tobye Dietmar</v>
      </c>
      <c r="E260" t="s">
        <v>15</v>
      </c>
      <c r="F260">
        <v>29</v>
      </c>
      <c r="G260" t="s">
        <v>20</v>
      </c>
      <c r="H260" t="s">
        <v>13</v>
      </c>
      <c r="I260">
        <v>9</v>
      </c>
      <c r="J260" t="s">
        <v>46</v>
      </c>
      <c r="K260" t="str">
        <f t="shared" si="17"/>
        <v>New York</v>
      </c>
      <c r="L260" t="s">
        <v>11</v>
      </c>
      <c r="M260">
        <v>4</v>
      </c>
      <c r="N260" t="str">
        <f>VLOOKUP(M260, EducationLevel!$A$2:$B$6, 2, FALSE)</f>
        <v xml:space="preserve">Masters </v>
      </c>
      <c r="O260" t="s">
        <v>10</v>
      </c>
      <c r="P260" t="s">
        <v>9</v>
      </c>
      <c r="Q260" t="s">
        <v>25</v>
      </c>
      <c r="R260">
        <v>48321</v>
      </c>
      <c r="S260">
        <v>0</v>
      </c>
      <c r="T260" t="s">
        <v>67</v>
      </c>
      <c r="U260" s="1">
        <v>41573</v>
      </c>
      <c r="V260" t="s">
        <v>67</v>
      </c>
      <c r="W260">
        <v>7</v>
      </c>
      <c r="X260" s="1">
        <f t="shared" si="18"/>
        <v>44130</v>
      </c>
      <c r="Y260">
        <v>2</v>
      </c>
      <c r="Z260">
        <v>3</v>
      </c>
      <c r="AA260" s="1">
        <f t="shared" si="19"/>
        <v>43764</v>
      </c>
      <c r="AB260">
        <v>2</v>
      </c>
    </row>
    <row r="261" spans="1:28" x14ac:dyDescent="0.25">
      <c r="A261" t="s">
        <v>3569</v>
      </c>
      <c r="B261" t="s">
        <v>3568</v>
      </c>
      <c r="C261" t="s">
        <v>3567</v>
      </c>
      <c r="D261" t="str">
        <f t="shared" si="16"/>
        <v>Appolonia Francis</v>
      </c>
      <c r="E261" t="s">
        <v>15</v>
      </c>
      <c r="F261">
        <v>47</v>
      </c>
      <c r="G261" t="s">
        <v>20</v>
      </c>
      <c r="H261" t="s">
        <v>13</v>
      </c>
      <c r="I261">
        <v>7</v>
      </c>
      <c r="J261" t="s">
        <v>12</v>
      </c>
      <c r="K261" t="str">
        <f t="shared" si="17"/>
        <v>California</v>
      </c>
      <c r="L261" t="s">
        <v>117</v>
      </c>
      <c r="M261">
        <v>3</v>
      </c>
      <c r="N261" t="str">
        <f>VLOOKUP(M261, EducationLevel!$A$2:$B$6, 2, FALSE)</f>
        <v xml:space="preserve">Bachelors </v>
      </c>
      <c r="O261" t="s">
        <v>19</v>
      </c>
      <c r="P261" t="s">
        <v>9</v>
      </c>
      <c r="Q261" t="s">
        <v>8</v>
      </c>
      <c r="R261">
        <v>116165</v>
      </c>
      <c r="S261">
        <v>1</v>
      </c>
      <c r="T261" t="s">
        <v>7</v>
      </c>
      <c r="U261" s="1">
        <v>41574</v>
      </c>
      <c r="V261" t="s">
        <v>7</v>
      </c>
      <c r="W261">
        <v>9</v>
      </c>
      <c r="X261" s="1" t="str">
        <f t="shared" si="18"/>
        <v/>
      </c>
      <c r="Y261">
        <v>0</v>
      </c>
      <c r="Z261">
        <v>7</v>
      </c>
      <c r="AA261" s="1">
        <f t="shared" si="19"/>
        <v>42304</v>
      </c>
      <c r="AB261">
        <v>8</v>
      </c>
    </row>
    <row r="262" spans="1:28" x14ac:dyDescent="0.25">
      <c r="A262" t="s">
        <v>3566</v>
      </c>
      <c r="B262" t="s">
        <v>3565</v>
      </c>
      <c r="C262" t="s">
        <v>3564</v>
      </c>
      <c r="D262" t="str">
        <f t="shared" si="16"/>
        <v>Tommy Cawthorn</v>
      </c>
      <c r="E262" t="s">
        <v>21</v>
      </c>
      <c r="F262">
        <v>39</v>
      </c>
      <c r="G262" t="s">
        <v>20</v>
      </c>
      <c r="H262" t="s">
        <v>13</v>
      </c>
      <c r="I262">
        <v>33</v>
      </c>
      <c r="J262" t="s">
        <v>46</v>
      </c>
      <c r="K262" t="str">
        <f t="shared" si="17"/>
        <v>New York</v>
      </c>
      <c r="L262" t="s">
        <v>1444</v>
      </c>
      <c r="M262">
        <v>2</v>
      </c>
      <c r="N262" t="str">
        <f>VLOOKUP(M262, EducationLevel!$A$2:$B$6, 2, FALSE)</f>
        <v xml:space="preserve">High School </v>
      </c>
      <c r="O262" t="s">
        <v>19</v>
      </c>
      <c r="P262" t="s">
        <v>72</v>
      </c>
      <c r="Q262" t="s">
        <v>8</v>
      </c>
      <c r="R262">
        <v>99602</v>
      </c>
      <c r="S262">
        <v>0</v>
      </c>
      <c r="T262" t="s">
        <v>7</v>
      </c>
      <c r="U262" s="1">
        <v>41576</v>
      </c>
      <c r="V262" t="s">
        <v>7</v>
      </c>
      <c r="W262">
        <v>9</v>
      </c>
      <c r="X262" s="1" t="str">
        <f t="shared" si="18"/>
        <v/>
      </c>
      <c r="Y262">
        <v>5</v>
      </c>
      <c r="Z262">
        <v>8</v>
      </c>
      <c r="AA262" s="1">
        <f t="shared" si="19"/>
        <v>41941</v>
      </c>
      <c r="AB262">
        <v>4</v>
      </c>
    </row>
    <row r="263" spans="1:28" x14ac:dyDescent="0.25">
      <c r="A263" t="s">
        <v>3563</v>
      </c>
      <c r="B263" t="s">
        <v>3562</v>
      </c>
      <c r="C263" t="s">
        <v>3561</v>
      </c>
      <c r="D263" t="str">
        <f t="shared" si="16"/>
        <v>Ariadne Isakov</v>
      </c>
      <c r="E263" t="s">
        <v>15</v>
      </c>
      <c r="F263">
        <v>32</v>
      </c>
      <c r="G263" t="s">
        <v>20</v>
      </c>
      <c r="H263" t="s">
        <v>13</v>
      </c>
      <c r="I263">
        <v>20</v>
      </c>
      <c r="J263" t="s">
        <v>86</v>
      </c>
      <c r="K263" t="str">
        <f t="shared" si="17"/>
        <v>Illinois</v>
      </c>
      <c r="L263" t="s">
        <v>1458</v>
      </c>
      <c r="M263">
        <v>4</v>
      </c>
      <c r="N263" t="str">
        <f>VLOOKUP(M263, EducationLevel!$A$2:$B$6, 2, FALSE)</f>
        <v xml:space="preserve">Masters </v>
      </c>
      <c r="O263" t="s">
        <v>10</v>
      </c>
      <c r="P263" t="s">
        <v>9</v>
      </c>
      <c r="Q263" t="s">
        <v>25</v>
      </c>
      <c r="R263">
        <v>85884</v>
      </c>
      <c r="S263">
        <v>0</v>
      </c>
      <c r="T263" t="s">
        <v>7</v>
      </c>
      <c r="U263" s="1">
        <v>41578</v>
      </c>
      <c r="V263" t="s">
        <v>7</v>
      </c>
      <c r="W263">
        <v>9</v>
      </c>
      <c r="X263" s="1" t="str">
        <f t="shared" si="18"/>
        <v/>
      </c>
      <c r="Y263">
        <v>9</v>
      </c>
      <c r="Z263">
        <v>9</v>
      </c>
      <c r="AA263" s="1" t="str">
        <f t="shared" si="19"/>
        <v/>
      </c>
      <c r="AB263">
        <v>5</v>
      </c>
    </row>
    <row r="264" spans="1:28" x14ac:dyDescent="0.25">
      <c r="A264" t="s">
        <v>3560</v>
      </c>
      <c r="B264" t="s">
        <v>3559</v>
      </c>
      <c r="C264" t="s">
        <v>3558</v>
      </c>
      <c r="D264" t="str">
        <f t="shared" si="16"/>
        <v>Berton Jorissen</v>
      </c>
      <c r="E264" t="s">
        <v>21</v>
      </c>
      <c r="F264">
        <v>48</v>
      </c>
      <c r="G264" t="s">
        <v>20</v>
      </c>
      <c r="H264" t="s">
        <v>13</v>
      </c>
      <c r="I264">
        <v>20</v>
      </c>
      <c r="J264" t="s">
        <v>12</v>
      </c>
      <c r="K264" t="str">
        <f t="shared" si="17"/>
        <v>California</v>
      </c>
      <c r="L264" t="s">
        <v>117</v>
      </c>
      <c r="M264">
        <v>3</v>
      </c>
      <c r="N264" t="str">
        <f>VLOOKUP(M264, EducationLevel!$A$2:$B$6, 2, FALSE)</f>
        <v xml:space="preserve">Bachelors </v>
      </c>
      <c r="O264" t="s">
        <v>19</v>
      </c>
      <c r="P264" t="s">
        <v>38</v>
      </c>
      <c r="Q264" t="s">
        <v>8</v>
      </c>
      <c r="R264">
        <v>56546</v>
      </c>
      <c r="S264">
        <v>1</v>
      </c>
      <c r="T264" t="s">
        <v>7</v>
      </c>
      <c r="U264" s="1">
        <v>41579</v>
      </c>
      <c r="V264" t="s">
        <v>7</v>
      </c>
      <c r="W264">
        <v>9</v>
      </c>
      <c r="X264" s="1" t="str">
        <f t="shared" si="18"/>
        <v/>
      </c>
      <c r="Y264">
        <v>4</v>
      </c>
      <c r="Z264">
        <v>6</v>
      </c>
      <c r="AA264" s="1">
        <f t="shared" si="19"/>
        <v>42675</v>
      </c>
      <c r="AB264">
        <v>3</v>
      </c>
    </row>
    <row r="265" spans="1:28" x14ac:dyDescent="0.25">
      <c r="A265" s="2" t="s">
        <v>3557</v>
      </c>
      <c r="B265" t="s">
        <v>3556</v>
      </c>
      <c r="C265" t="s">
        <v>3555</v>
      </c>
      <c r="D265" t="str">
        <f t="shared" si="16"/>
        <v>Joachim Popplestone</v>
      </c>
      <c r="E265" t="s">
        <v>21</v>
      </c>
      <c r="F265">
        <v>30</v>
      </c>
      <c r="G265" t="s">
        <v>20</v>
      </c>
      <c r="H265" t="s">
        <v>28</v>
      </c>
      <c r="I265">
        <v>42</v>
      </c>
      <c r="J265" t="s">
        <v>12</v>
      </c>
      <c r="K265" t="str">
        <f t="shared" si="17"/>
        <v>California</v>
      </c>
      <c r="L265" t="s">
        <v>117</v>
      </c>
      <c r="M265">
        <v>4</v>
      </c>
      <c r="N265" t="str">
        <f>VLOOKUP(M265, EducationLevel!$A$2:$B$6, 2, FALSE)</f>
        <v xml:space="preserve">Masters </v>
      </c>
      <c r="O265" t="s">
        <v>27</v>
      </c>
      <c r="P265" t="s">
        <v>26</v>
      </c>
      <c r="Q265" t="s">
        <v>25</v>
      </c>
      <c r="R265">
        <v>148862</v>
      </c>
      <c r="S265">
        <v>0</v>
      </c>
      <c r="T265" t="s">
        <v>67</v>
      </c>
      <c r="U265" s="1">
        <v>41581</v>
      </c>
      <c r="V265" t="s">
        <v>67</v>
      </c>
      <c r="W265">
        <v>2</v>
      </c>
      <c r="X265" s="1">
        <f t="shared" si="18"/>
        <v>42311</v>
      </c>
      <c r="Y265">
        <v>0</v>
      </c>
      <c r="Z265">
        <v>1</v>
      </c>
      <c r="AA265" s="1">
        <f t="shared" si="19"/>
        <v>44503</v>
      </c>
      <c r="AB265">
        <v>1</v>
      </c>
    </row>
    <row r="266" spans="1:28" x14ac:dyDescent="0.25">
      <c r="A266" t="s">
        <v>3554</v>
      </c>
      <c r="B266" t="s">
        <v>3553</v>
      </c>
      <c r="C266" t="s">
        <v>3552</v>
      </c>
      <c r="D266" t="str">
        <f t="shared" si="16"/>
        <v>Tim Spinley</v>
      </c>
      <c r="E266" t="s">
        <v>53</v>
      </c>
      <c r="F266">
        <v>43</v>
      </c>
      <c r="G266" t="s">
        <v>20</v>
      </c>
      <c r="H266" t="s">
        <v>13</v>
      </c>
      <c r="I266">
        <v>14</v>
      </c>
      <c r="J266" t="s">
        <v>46</v>
      </c>
      <c r="K266" t="str">
        <f t="shared" si="17"/>
        <v>New York</v>
      </c>
      <c r="L266" t="s">
        <v>117</v>
      </c>
      <c r="M266">
        <v>4</v>
      </c>
      <c r="N266" t="str">
        <f>VLOOKUP(M266, EducationLevel!$A$2:$B$6, 2, FALSE)</f>
        <v xml:space="preserve">Masters </v>
      </c>
      <c r="O266" t="s">
        <v>19</v>
      </c>
      <c r="P266" t="s">
        <v>255</v>
      </c>
      <c r="Q266" t="s">
        <v>8</v>
      </c>
      <c r="R266">
        <v>365504</v>
      </c>
      <c r="S266">
        <v>3</v>
      </c>
      <c r="T266" t="s">
        <v>67</v>
      </c>
      <c r="U266" s="1">
        <v>41582</v>
      </c>
      <c r="V266" t="s">
        <v>7</v>
      </c>
      <c r="W266">
        <v>9</v>
      </c>
      <c r="X266" s="1" t="str">
        <f t="shared" si="18"/>
        <v/>
      </c>
      <c r="Y266">
        <v>6</v>
      </c>
      <c r="Z266">
        <v>7</v>
      </c>
      <c r="AA266" s="1">
        <f t="shared" si="19"/>
        <v>42312</v>
      </c>
      <c r="AB266">
        <v>8</v>
      </c>
    </row>
    <row r="267" spans="1:28" x14ac:dyDescent="0.25">
      <c r="A267" t="s">
        <v>3551</v>
      </c>
      <c r="B267" t="s">
        <v>3550</v>
      </c>
      <c r="C267" t="s">
        <v>3549</v>
      </c>
      <c r="D267" t="str">
        <f t="shared" si="16"/>
        <v>Ellette McKean</v>
      </c>
      <c r="E267" t="s">
        <v>15</v>
      </c>
      <c r="F267">
        <v>44</v>
      </c>
      <c r="G267" t="s">
        <v>20</v>
      </c>
      <c r="H267" t="s">
        <v>13</v>
      </c>
      <c r="I267">
        <v>21</v>
      </c>
      <c r="J267" t="s">
        <v>46</v>
      </c>
      <c r="K267" t="str">
        <f t="shared" si="17"/>
        <v>New York</v>
      </c>
      <c r="L267" t="s">
        <v>11</v>
      </c>
      <c r="M267">
        <v>2</v>
      </c>
      <c r="N267" t="str">
        <f>VLOOKUP(M267, EducationLevel!$A$2:$B$6, 2, FALSE)</f>
        <v xml:space="preserve">High School </v>
      </c>
      <c r="O267" t="s">
        <v>10</v>
      </c>
      <c r="P267" t="s">
        <v>38</v>
      </c>
      <c r="Q267" t="s">
        <v>8</v>
      </c>
      <c r="R267">
        <v>91563</v>
      </c>
      <c r="S267">
        <v>1</v>
      </c>
      <c r="T267" t="s">
        <v>7</v>
      </c>
      <c r="U267" s="1">
        <v>41584</v>
      </c>
      <c r="V267" t="s">
        <v>7</v>
      </c>
      <c r="W267">
        <v>9</v>
      </c>
      <c r="X267" s="1" t="str">
        <f t="shared" si="18"/>
        <v/>
      </c>
      <c r="Y267">
        <v>9</v>
      </c>
      <c r="Z267">
        <v>9</v>
      </c>
      <c r="AA267" s="1" t="str">
        <f t="shared" si="19"/>
        <v/>
      </c>
      <c r="AB267">
        <v>8</v>
      </c>
    </row>
    <row r="268" spans="1:28" x14ac:dyDescent="0.25">
      <c r="A268" t="s">
        <v>3548</v>
      </c>
      <c r="B268" t="s">
        <v>308</v>
      </c>
      <c r="C268" t="s">
        <v>3547</v>
      </c>
      <c r="D268" t="str">
        <f t="shared" si="16"/>
        <v>Hayden Jacox</v>
      </c>
      <c r="E268" t="s">
        <v>21</v>
      </c>
      <c r="F268">
        <v>30</v>
      </c>
      <c r="G268" t="s">
        <v>63</v>
      </c>
      <c r="H268" t="s">
        <v>28</v>
      </c>
      <c r="I268">
        <v>25</v>
      </c>
      <c r="J268" t="s">
        <v>12</v>
      </c>
      <c r="K268" t="str">
        <f t="shared" si="17"/>
        <v>California</v>
      </c>
      <c r="L268" t="s">
        <v>117</v>
      </c>
      <c r="M268">
        <v>2</v>
      </c>
      <c r="N268" t="str">
        <f>VLOOKUP(M268, EducationLevel!$A$2:$B$6, 2, FALSE)</f>
        <v xml:space="preserve">High School </v>
      </c>
      <c r="O268" t="s">
        <v>27</v>
      </c>
      <c r="P268" t="s">
        <v>26</v>
      </c>
      <c r="Q268" t="s">
        <v>82</v>
      </c>
      <c r="R268">
        <v>135919</v>
      </c>
      <c r="S268">
        <v>1</v>
      </c>
      <c r="T268" t="s">
        <v>7</v>
      </c>
      <c r="U268" s="1">
        <v>41586</v>
      </c>
      <c r="V268" t="s">
        <v>7</v>
      </c>
      <c r="W268">
        <v>9</v>
      </c>
      <c r="X268" s="1" t="str">
        <f t="shared" si="18"/>
        <v/>
      </c>
      <c r="Y268">
        <v>6</v>
      </c>
      <c r="Z268">
        <v>6</v>
      </c>
      <c r="AA268" s="1">
        <f t="shared" si="19"/>
        <v>42682</v>
      </c>
      <c r="AB268">
        <v>0</v>
      </c>
    </row>
    <row r="269" spans="1:28" x14ac:dyDescent="0.25">
      <c r="A269" t="s">
        <v>3546</v>
      </c>
      <c r="B269" t="s">
        <v>3545</v>
      </c>
      <c r="C269" t="s">
        <v>3544</v>
      </c>
      <c r="D269" t="str">
        <f t="shared" si="16"/>
        <v>Britt Ritchley</v>
      </c>
      <c r="E269" t="s">
        <v>15</v>
      </c>
      <c r="F269">
        <v>28</v>
      </c>
      <c r="G269" t="s">
        <v>63</v>
      </c>
      <c r="H269" t="s">
        <v>13</v>
      </c>
      <c r="I269">
        <v>6</v>
      </c>
      <c r="J269" t="s">
        <v>12</v>
      </c>
      <c r="K269" t="str">
        <f t="shared" si="17"/>
        <v>California</v>
      </c>
      <c r="L269" t="s">
        <v>117</v>
      </c>
      <c r="M269">
        <v>1</v>
      </c>
      <c r="N269" t="str">
        <f>VLOOKUP(M269, EducationLevel!$A$2:$B$6, 2, FALSE)</f>
        <v>No Formal Qualifications</v>
      </c>
      <c r="O269" t="s">
        <v>19</v>
      </c>
      <c r="P269" t="s">
        <v>38</v>
      </c>
      <c r="Q269" t="s">
        <v>82</v>
      </c>
      <c r="R269">
        <v>47148</v>
      </c>
      <c r="S269">
        <v>2</v>
      </c>
      <c r="T269" t="s">
        <v>7</v>
      </c>
      <c r="U269" s="1">
        <v>41587</v>
      </c>
      <c r="V269" t="s">
        <v>7</v>
      </c>
      <c r="W269">
        <v>9</v>
      </c>
      <c r="X269" s="1" t="str">
        <f t="shared" si="18"/>
        <v/>
      </c>
      <c r="Y269">
        <v>3</v>
      </c>
      <c r="Z269">
        <v>8</v>
      </c>
      <c r="AA269" s="1">
        <f t="shared" si="19"/>
        <v>41952</v>
      </c>
      <c r="AB269">
        <v>8</v>
      </c>
    </row>
    <row r="270" spans="1:28" x14ac:dyDescent="0.25">
      <c r="A270" t="s">
        <v>3543</v>
      </c>
      <c r="B270" t="s">
        <v>3542</v>
      </c>
      <c r="C270" t="s">
        <v>3541</v>
      </c>
      <c r="D270" t="str">
        <f t="shared" si="16"/>
        <v>Lilyan Martinet</v>
      </c>
      <c r="E270" t="s">
        <v>15</v>
      </c>
      <c r="F270">
        <v>33</v>
      </c>
      <c r="G270" t="s">
        <v>63</v>
      </c>
      <c r="H270" t="s">
        <v>28</v>
      </c>
      <c r="I270">
        <v>33</v>
      </c>
      <c r="J270" t="s">
        <v>12</v>
      </c>
      <c r="K270" t="str">
        <f t="shared" si="17"/>
        <v>California</v>
      </c>
      <c r="L270" t="s">
        <v>1444</v>
      </c>
      <c r="M270">
        <v>5</v>
      </c>
      <c r="N270" t="str">
        <f>VLOOKUP(M270, EducationLevel!$A$2:$B$6, 2, FALSE)</f>
        <v>Doctorate</v>
      </c>
      <c r="O270" t="s">
        <v>27</v>
      </c>
      <c r="P270" t="s">
        <v>26</v>
      </c>
      <c r="Q270" t="s">
        <v>8</v>
      </c>
      <c r="R270">
        <v>115114</v>
      </c>
      <c r="S270">
        <v>1</v>
      </c>
      <c r="T270" t="s">
        <v>7</v>
      </c>
      <c r="U270" s="1">
        <v>41590</v>
      </c>
      <c r="V270" t="s">
        <v>7</v>
      </c>
      <c r="W270">
        <v>9</v>
      </c>
      <c r="X270" s="1" t="str">
        <f t="shared" si="18"/>
        <v/>
      </c>
      <c r="Y270">
        <v>9</v>
      </c>
      <c r="Z270">
        <v>9</v>
      </c>
      <c r="AA270" s="1" t="str">
        <f t="shared" si="19"/>
        <v/>
      </c>
      <c r="AB270">
        <v>6</v>
      </c>
    </row>
    <row r="271" spans="1:28" x14ac:dyDescent="0.25">
      <c r="A271" t="s">
        <v>3540</v>
      </c>
      <c r="B271" t="s">
        <v>2556</v>
      </c>
      <c r="C271" t="s">
        <v>3539</v>
      </c>
      <c r="D271" t="str">
        <f t="shared" si="16"/>
        <v>Ruby Gurrado</v>
      </c>
      <c r="E271" t="s">
        <v>21</v>
      </c>
      <c r="F271">
        <v>28</v>
      </c>
      <c r="G271" t="s">
        <v>63</v>
      </c>
      <c r="H271" t="s">
        <v>28</v>
      </c>
      <c r="I271">
        <v>4</v>
      </c>
      <c r="J271" t="s">
        <v>12</v>
      </c>
      <c r="K271" t="str">
        <f t="shared" si="17"/>
        <v>California</v>
      </c>
      <c r="L271" t="s">
        <v>11</v>
      </c>
      <c r="M271">
        <v>4</v>
      </c>
      <c r="N271" t="str">
        <f>VLOOKUP(M271, EducationLevel!$A$2:$B$6, 2, FALSE)</f>
        <v xml:space="preserve">Masters </v>
      </c>
      <c r="O271" t="s">
        <v>106</v>
      </c>
      <c r="P271" t="s">
        <v>26</v>
      </c>
      <c r="Q271" t="s">
        <v>25</v>
      </c>
      <c r="R271">
        <v>110839</v>
      </c>
      <c r="S271">
        <v>0</v>
      </c>
      <c r="T271" t="s">
        <v>7</v>
      </c>
      <c r="U271" s="1">
        <v>41590</v>
      </c>
      <c r="V271" t="s">
        <v>7</v>
      </c>
      <c r="W271">
        <v>9</v>
      </c>
      <c r="X271" s="1" t="str">
        <f t="shared" si="18"/>
        <v/>
      </c>
      <c r="Y271">
        <v>8</v>
      </c>
      <c r="Z271">
        <v>8</v>
      </c>
      <c r="AA271" s="1">
        <f t="shared" si="19"/>
        <v>41955</v>
      </c>
      <c r="AB271">
        <v>4</v>
      </c>
    </row>
    <row r="272" spans="1:28" x14ac:dyDescent="0.25">
      <c r="A272" t="s">
        <v>3538</v>
      </c>
      <c r="B272" t="s">
        <v>3346</v>
      </c>
      <c r="C272" t="s">
        <v>3537</v>
      </c>
      <c r="D272" t="str">
        <f t="shared" si="16"/>
        <v>Ignacius Kelberman</v>
      </c>
      <c r="E272" t="s">
        <v>21</v>
      </c>
      <c r="F272">
        <v>45</v>
      </c>
      <c r="G272" t="s">
        <v>63</v>
      </c>
      <c r="H272" t="s">
        <v>13</v>
      </c>
      <c r="I272">
        <v>6</v>
      </c>
      <c r="J272" t="s">
        <v>12</v>
      </c>
      <c r="K272" t="str">
        <f t="shared" si="17"/>
        <v>California</v>
      </c>
      <c r="L272" t="s">
        <v>1444</v>
      </c>
      <c r="M272">
        <v>4</v>
      </c>
      <c r="N272" t="str">
        <f>VLOOKUP(M272, EducationLevel!$A$2:$B$6, 2, FALSE)</f>
        <v xml:space="preserve">Masters </v>
      </c>
      <c r="O272" t="s">
        <v>19</v>
      </c>
      <c r="P272" t="s">
        <v>38</v>
      </c>
      <c r="Q272" t="s">
        <v>82</v>
      </c>
      <c r="R272">
        <v>92613</v>
      </c>
      <c r="S272">
        <v>1</v>
      </c>
      <c r="T272" t="s">
        <v>67</v>
      </c>
      <c r="U272" s="1">
        <v>41601</v>
      </c>
      <c r="V272" t="s">
        <v>7</v>
      </c>
      <c r="W272">
        <v>9</v>
      </c>
      <c r="X272" s="1" t="str">
        <f t="shared" si="18"/>
        <v/>
      </c>
      <c r="Y272">
        <v>6</v>
      </c>
      <c r="Z272">
        <v>6</v>
      </c>
      <c r="AA272" s="1">
        <f t="shared" si="19"/>
        <v>42697</v>
      </c>
      <c r="AB272">
        <v>2</v>
      </c>
    </row>
    <row r="273" spans="1:28" x14ac:dyDescent="0.25">
      <c r="A273" t="s">
        <v>3536</v>
      </c>
      <c r="B273" t="s">
        <v>3535</v>
      </c>
      <c r="C273" t="s">
        <v>3534</v>
      </c>
      <c r="D273" t="str">
        <f t="shared" si="16"/>
        <v>Kleon Monnery</v>
      </c>
      <c r="E273" t="s">
        <v>21</v>
      </c>
      <c r="F273">
        <v>37</v>
      </c>
      <c r="G273" t="s">
        <v>63</v>
      </c>
      <c r="H273" t="s">
        <v>13</v>
      </c>
      <c r="I273">
        <v>7</v>
      </c>
      <c r="J273" t="s">
        <v>46</v>
      </c>
      <c r="K273" t="str">
        <f t="shared" si="17"/>
        <v>New York</v>
      </c>
      <c r="L273" t="s">
        <v>1444</v>
      </c>
      <c r="M273">
        <v>4</v>
      </c>
      <c r="N273" t="str">
        <f>VLOOKUP(M273, EducationLevel!$A$2:$B$6, 2, FALSE)</f>
        <v xml:space="preserve">Masters </v>
      </c>
      <c r="O273" t="s">
        <v>19</v>
      </c>
      <c r="P273" t="s">
        <v>102</v>
      </c>
      <c r="Q273" t="s">
        <v>82</v>
      </c>
      <c r="R273">
        <v>276322</v>
      </c>
      <c r="S273">
        <v>1</v>
      </c>
      <c r="T273" t="s">
        <v>7</v>
      </c>
      <c r="U273" s="1">
        <v>41604</v>
      </c>
      <c r="V273" t="s">
        <v>7</v>
      </c>
      <c r="W273">
        <v>9</v>
      </c>
      <c r="X273" s="1" t="str">
        <f t="shared" si="18"/>
        <v/>
      </c>
      <c r="Y273">
        <v>0</v>
      </c>
      <c r="Z273">
        <v>9</v>
      </c>
      <c r="AA273" s="1" t="str">
        <f t="shared" si="19"/>
        <v/>
      </c>
      <c r="AB273">
        <v>1</v>
      </c>
    </row>
    <row r="274" spans="1:28" x14ac:dyDescent="0.25">
      <c r="A274" t="s">
        <v>3533</v>
      </c>
      <c r="B274" t="s">
        <v>3532</v>
      </c>
      <c r="C274" t="s">
        <v>3531</v>
      </c>
      <c r="D274" t="str">
        <f t="shared" si="16"/>
        <v>Hillel Quenby</v>
      </c>
      <c r="E274" t="s">
        <v>21</v>
      </c>
      <c r="F274">
        <v>44</v>
      </c>
      <c r="G274" t="s">
        <v>20</v>
      </c>
      <c r="H274" t="s">
        <v>13</v>
      </c>
      <c r="I274">
        <v>4</v>
      </c>
      <c r="J274" t="s">
        <v>86</v>
      </c>
      <c r="K274" t="str">
        <f t="shared" si="17"/>
        <v>Illinois</v>
      </c>
      <c r="L274" t="s">
        <v>1444</v>
      </c>
      <c r="M274">
        <v>3</v>
      </c>
      <c r="N274" t="str">
        <f>VLOOKUP(M274, EducationLevel!$A$2:$B$6, 2, FALSE)</f>
        <v xml:space="preserve">Bachelors </v>
      </c>
      <c r="O274" t="s">
        <v>10</v>
      </c>
      <c r="P274" t="s">
        <v>9</v>
      </c>
      <c r="Q274" t="s">
        <v>8</v>
      </c>
      <c r="R274">
        <v>74172</v>
      </c>
      <c r="S274">
        <v>2</v>
      </c>
      <c r="T274" t="s">
        <v>7</v>
      </c>
      <c r="U274" s="1">
        <v>41604</v>
      </c>
      <c r="V274" t="s">
        <v>7</v>
      </c>
      <c r="W274">
        <v>9</v>
      </c>
      <c r="X274" s="1" t="str">
        <f t="shared" si="18"/>
        <v/>
      </c>
      <c r="Y274">
        <v>8</v>
      </c>
      <c r="Z274">
        <v>9</v>
      </c>
      <c r="AA274" s="1" t="str">
        <f t="shared" si="19"/>
        <v/>
      </c>
      <c r="AB274">
        <v>9</v>
      </c>
    </row>
    <row r="275" spans="1:28" x14ac:dyDescent="0.25">
      <c r="A275" t="s">
        <v>3530</v>
      </c>
      <c r="B275" t="s">
        <v>3529</v>
      </c>
      <c r="C275" t="s">
        <v>3528</v>
      </c>
      <c r="D275" t="str">
        <f t="shared" si="16"/>
        <v>Salomi Finlry</v>
      </c>
      <c r="E275" t="s">
        <v>15</v>
      </c>
      <c r="F275">
        <v>30</v>
      </c>
      <c r="G275" t="s">
        <v>20</v>
      </c>
      <c r="H275" t="s">
        <v>13</v>
      </c>
      <c r="I275">
        <v>26</v>
      </c>
      <c r="J275" t="s">
        <v>46</v>
      </c>
      <c r="K275" t="str">
        <f t="shared" si="17"/>
        <v>New York</v>
      </c>
      <c r="L275" t="s">
        <v>11</v>
      </c>
      <c r="M275">
        <v>4</v>
      </c>
      <c r="N275" t="str">
        <f>VLOOKUP(M275, EducationLevel!$A$2:$B$6, 2, FALSE)</f>
        <v xml:space="preserve">Masters </v>
      </c>
      <c r="O275" t="s">
        <v>10</v>
      </c>
      <c r="P275" t="s">
        <v>9</v>
      </c>
      <c r="Q275" t="s">
        <v>8</v>
      </c>
      <c r="R275">
        <v>36280</v>
      </c>
      <c r="S275">
        <v>2</v>
      </c>
      <c r="T275" t="s">
        <v>7</v>
      </c>
      <c r="U275" s="1">
        <v>41612</v>
      </c>
      <c r="V275" t="s">
        <v>7</v>
      </c>
      <c r="W275">
        <v>9</v>
      </c>
      <c r="X275" s="1" t="str">
        <f t="shared" si="18"/>
        <v/>
      </c>
      <c r="Y275">
        <v>9</v>
      </c>
      <c r="Z275">
        <v>9</v>
      </c>
      <c r="AA275" s="1" t="str">
        <f t="shared" si="19"/>
        <v/>
      </c>
      <c r="AB275">
        <v>9</v>
      </c>
    </row>
    <row r="276" spans="1:28" x14ac:dyDescent="0.25">
      <c r="A276" t="s">
        <v>3527</v>
      </c>
      <c r="B276" t="s">
        <v>3526</v>
      </c>
      <c r="C276" t="s">
        <v>3525</v>
      </c>
      <c r="D276" t="str">
        <f t="shared" si="16"/>
        <v>Kalie Swancott</v>
      </c>
      <c r="E276" t="s">
        <v>15</v>
      </c>
      <c r="F276">
        <v>40</v>
      </c>
      <c r="G276" t="s">
        <v>20</v>
      </c>
      <c r="H276" t="s">
        <v>122</v>
      </c>
      <c r="I276">
        <v>7</v>
      </c>
      <c r="J276" t="s">
        <v>12</v>
      </c>
      <c r="K276" t="str">
        <f t="shared" si="17"/>
        <v>California</v>
      </c>
      <c r="L276" t="s">
        <v>117</v>
      </c>
      <c r="M276">
        <v>4</v>
      </c>
      <c r="N276" t="str">
        <f>VLOOKUP(M276, EducationLevel!$A$2:$B$6, 2, FALSE)</f>
        <v xml:space="preserve">Masters </v>
      </c>
      <c r="O276" t="s">
        <v>365</v>
      </c>
      <c r="P276" t="s">
        <v>121</v>
      </c>
      <c r="Q276" t="s">
        <v>25</v>
      </c>
      <c r="R276">
        <v>70703</v>
      </c>
      <c r="S276">
        <v>0</v>
      </c>
      <c r="T276" t="s">
        <v>7</v>
      </c>
      <c r="U276" s="1">
        <v>41612</v>
      </c>
      <c r="V276" t="s">
        <v>7</v>
      </c>
      <c r="W276">
        <v>9</v>
      </c>
      <c r="X276" s="1" t="str">
        <f t="shared" si="18"/>
        <v/>
      </c>
      <c r="Y276">
        <v>0</v>
      </c>
      <c r="Z276">
        <v>9</v>
      </c>
      <c r="AA276" s="1" t="str">
        <f t="shared" si="19"/>
        <v/>
      </c>
      <c r="AB276">
        <v>7</v>
      </c>
    </row>
    <row r="277" spans="1:28" x14ac:dyDescent="0.25">
      <c r="A277" t="s">
        <v>3524</v>
      </c>
      <c r="B277" t="s">
        <v>3523</v>
      </c>
      <c r="C277" t="s">
        <v>3522</v>
      </c>
      <c r="D277" t="str">
        <f t="shared" si="16"/>
        <v>Clea MacCartan</v>
      </c>
      <c r="E277" t="s">
        <v>15</v>
      </c>
      <c r="F277">
        <v>48</v>
      </c>
      <c r="G277" t="s">
        <v>63</v>
      </c>
      <c r="H277" t="s">
        <v>28</v>
      </c>
      <c r="I277">
        <v>2</v>
      </c>
      <c r="J277" t="s">
        <v>12</v>
      </c>
      <c r="K277" t="str">
        <f t="shared" si="17"/>
        <v>California</v>
      </c>
      <c r="L277" t="s">
        <v>117</v>
      </c>
      <c r="M277">
        <v>1</v>
      </c>
      <c r="N277" t="str">
        <f>VLOOKUP(M277, EducationLevel!$A$2:$B$6, 2, FALSE)</f>
        <v>No Formal Qualifications</v>
      </c>
      <c r="O277" t="s">
        <v>365</v>
      </c>
      <c r="P277" t="s">
        <v>68</v>
      </c>
      <c r="Q277" t="s">
        <v>25</v>
      </c>
      <c r="R277">
        <v>37124</v>
      </c>
      <c r="S277">
        <v>0</v>
      </c>
      <c r="T277" t="s">
        <v>7</v>
      </c>
      <c r="U277" s="1">
        <v>41614</v>
      </c>
      <c r="V277" t="s">
        <v>67</v>
      </c>
      <c r="W277">
        <v>9</v>
      </c>
      <c r="X277" s="1">
        <f t="shared" si="18"/>
        <v>44901</v>
      </c>
      <c r="Y277">
        <v>8</v>
      </c>
      <c r="Z277">
        <v>8</v>
      </c>
      <c r="AA277" s="1">
        <f t="shared" si="19"/>
        <v>41979</v>
      </c>
      <c r="AB277">
        <v>7</v>
      </c>
    </row>
    <row r="278" spans="1:28" x14ac:dyDescent="0.25">
      <c r="A278" t="s">
        <v>3521</v>
      </c>
      <c r="B278" t="s">
        <v>3520</v>
      </c>
      <c r="C278" t="s">
        <v>3519</v>
      </c>
      <c r="D278" t="str">
        <f t="shared" si="16"/>
        <v>Fawn Pyke</v>
      </c>
      <c r="E278" t="s">
        <v>15</v>
      </c>
      <c r="F278">
        <v>41</v>
      </c>
      <c r="G278" t="s">
        <v>14</v>
      </c>
      <c r="H278" t="s">
        <v>13</v>
      </c>
      <c r="I278">
        <v>22</v>
      </c>
      <c r="J278" t="s">
        <v>12</v>
      </c>
      <c r="K278" t="str">
        <f t="shared" si="17"/>
        <v>California</v>
      </c>
      <c r="L278" t="s">
        <v>1458</v>
      </c>
      <c r="M278">
        <v>3</v>
      </c>
      <c r="N278" t="str">
        <f>VLOOKUP(M278, EducationLevel!$A$2:$B$6, 2, FALSE)</f>
        <v xml:space="preserve">Bachelors </v>
      </c>
      <c r="O278" t="s">
        <v>10</v>
      </c>
      <c r="P278" t="s">
        <v>9</v>
      </c>
      <c r="Q278" t="s">
        <v>8</v>
      </c>
      <c r="R278">
        <v>52581</v>
      </c>
      <c r="S278">
        <v>0</v>
      </c>
      <c r="T278" t="s">
        <v>7</v>
      </c>
      <c r="U278" s="1">
        <v>41617</v>
      </c>
      <c r="V278" t="s">
        <v>7</v>
      </c>
      <c r="W278">
        <v>9</v>
      </c>
      <c r="X278" s="1" t="str">
        <f t="shared" si="18"/>
        <v/>
      </c>
      <c r="Y278">
        <v>8</v>
      </c>
      <c r="Z278">
        <v>8</v>
      </c>
      <c r="AA278" s="1">
        <f t="shared" si="19"/>
        <v>41982</v>
      </c>
      <c r="AB278">
        <v>7</v>
      </c>
    </row>
    <row r="279" spans="1:28" x14ac:dyDescent="0.25">
      <c r="A279" t="s">
        <v>3518</v>
      </c>
      <c r="B279" t="s">
        <v>1419</v>
      </c>
      <c r="C279" t="s">
        <v>3517</v>
      </c>
      <c r="D279" t="str">
        <f t="shared" si="16"/>
        <v>Mendy Beran</v>
      </c>
      <c r="E279" t="s">
        <v>34</v>
      </c>
      <c r="F279">
        <v>40</v>
      </c>
      <c r="G279" t="s">
        <v>20</v>
      </c>
      <c r="H279" t="s">
        <v>13</v>
      </c>
      <c r="I279">
        <v>30</v>
      </c>
      <c r="J279" t="s">
        <v>86</v>
      </c>
      <c r="K279" t="str">
        <f t="shared" si="17"/>
        <v>Illinois</v>
      </c>
      <c r="L279" t="s">
        <v>1444</v>
      </c>
      <c r="M279">
        <v>4</v>
      </c>
      <c r="N279" t="str">
        <f>VLOOKUP(M279, EducationLevel!$A$2:$B$6, 2, FALSE)</f>
        <v xml:space="preserve">Masters </v>
      </c>
      <c r="O279" t="s">
        <v>10</v>
      </c>
      <c r="P279" t="s">
        <v>72</v>
      </c>
      <c r="Q279" t="s">
        <v>8</v>
      </c>
      <c r="R279">
        <v>145328</v>
      </c>
      <c r="S279">
        <v>1</v>
      </c>
      <c r="T279" t="s">
        <v>7</v>
      </c>
      <c r="U279" s="1">
        <v>41617</v>
      </c>
      <c r="V279" t="s">
        <v>7</v>
      </c>
      <c r="W279">
        <v>9</v>
      </c>
      <c r="X279" s="1" t="str">
        <f t="shared" si="18"/>
        <v/>
      </c>
      <c r="Y279">
        <v>0</v>
      </c>
      <c r="Z279">
        <v>9</v>
      </c>
      <c r="AA279" s="1" t="str">
        <f t="shared" si="19"/>
        <v/>
      </c>
      <c r="AB279">
        <v>9</v>
      </c>
    </row>
    <row r="280" spans="1:28" x14ac:dyDescent="0.25">
      <c r="A280" t="s">
        <v>3516</v>
      </c>
      <c r="B280" t="s">
        <v>3307</v>
      </c>
      <c r="C280" t="s">
        <v>3515</v>
      </c>
      <c r="D280" t="str">
        <f t="shared" si="16"/>
        <v>Beitris McIlwraith</v>
      </c>
      <c r="E280" t="s">
        <v>34</v>
      </c>
      <c r="F280">
        <v>43</v>
      </c>
      <c r="G280" t="s">
        <v>20</v>
      </c>
      <c r="H280" t="s">
        <v>13</v>
      </c>
      <c r="I280">
        <v>31</v>
      </c>
      <c r="J280" t="s">
        <v>46</v>
      </c>
      <c r="K280" t="str">
        <f t="shared" si="17"/>
        <v>New York</v>
      </c>
      <c r="L280" t="s">
        <v>117</v>
      </c>
      <c r="M280">
        <v>4</v>
      </c>
      <c r="N280" t="str">
        <f>VLOOKUP(M280, EducationLevel!$A$2:$B$6, 2, FALSE)</f>
        <v xml:space="preserve">Masters </v>
      </c>
      <c r="O280" t="s">
        <v>10</v>
      </c>
      <c r="P280" t="s">
        <v>38</v>
      </c>
      <c r="Q280" t="s">
        <v>8</v>
      </c>
      <c r="R280">
        <v>130665</v>
      </c>
      <c r="S280">
        <v>1</v>
      </c>
      <c r="T280" t="s">
        <v>7</v>
      </c>
      <c r="U280" s="1">
        <v>41618</v>
      </c>
      <c r="V280" t="s">
        <v>7</v>
      </c>
      <c r="W280">
        <v>9</v>
      </c>
      <c r="X280" s="1" t="str">
        <f t="shared" si="18"/>
        <v/>
      </c>
      <c r="Y280">
        <v>6</v>
      </c>
      <c r="Z280">
        <v>9</v>
      </c>
      <c r="AA280" s="1" t="str">
        <f t="shared" si="19"/>
        <v/>
      </c>
      <c r="AB280">
        <v>6</v>
      </c>
    </row>
    <row r="281" spans="1:28" x14ac:dyDescent="0.25">
      <c r="A281" t="s">
        <v>3514</v>
      </c>
      <c r="B281" t="s">
        <v>436</v>
      </c>
      <c r="C281" t="s">
        <v>3121</v>
      </c>
      <c r="D281" t="str">
        <f t="shared" si="16"/>
        <v>Lovell Larmor</v>
      </c>
      <c r="E281" t="s">
        <v>21</v>
      </c>
      <c r="F281">
        <v>44</v>
      </c>
      <c r="G281" t="s">
        <v>20</v>
      </c>
      <c r="H281" t="s">
        <v>13</v>
      </c>
      <c r="I281">
        <v>31</v>
      </c>
      <c r="J281" t="s">
        <v>12</v>
      </c>
      <c r="K281" t="str">
        <f t="shared" si="17"/>
        <v>California</v>
      </c>
      <c r="L281" t="s">
        <v>117</v>
      </c>
      <c r="M281">
        <v>2</v>
      </c>
      <c r="N281" t="str">
        <f>VLOOKUP(M281, EducationLevel!$A$2:$B$6, 2, FALSE)</f>
        <v xml:space="preserve">High School </v>
      </c>
      <c r="O281" t="s">
        <v>10</v>
      </c>
      <c r="P281" t="s">
        <v>38</v>
      </c>
      <c r="Q281" t="s">
        <v>82</v>
      </c>
      <c r="R281">
        <v>81297</v>
      </c>
      <c r="S281">
        <v>2</v>
      </c>
      <c r="T281" t="s">
        <v>67</v>
      </c>
      <c r="U281" s="1">
        <v>41622</v>
      </c>
      <c r="V281" t="s">
        <v>7</v>
      </c>
      <c r="W281">
        <v>9</v>
      </c>
      <c r="X281" s="1" t="str">
        <f t="shared" si="18"/>
        <v/>
      </c>
      <c r="Y281">
        <v>1</v>
      </c>
      <c r="Z281">
        <v>8</v>
      </c>
      <c r="AA281" s="1">
        <f t="shared" si="19"/>
        <v>41987</v>
      </c>
      <c r="AB281">
        <v>9</v>
      </c>
    </row>
    <row r="282" spans="1:28" x14ac:dyDescent="0.25">
      <c r="A282" t="s">
        <v>3513</v>
      </c>
      <c r="B282" t="s">
        <v>3512</v>
      </c>
      <c r="C282" t="s">
        <v>3511</v>
      </c>
      <c r="D282" t="str">
        <f t="shared" si="16"/>
        <v>Alessandra Storrock</v>
      </c>
      <c r="E282" t="s">
        <v>34</v>
      </c>
      <c r="F282">
        <v>27</v>
      </c>
      <c r="G282" t="s">
        <v>20</v>
      </c>
      <c r="H282" t="s">
        <v>28</v>
      </c>
      <c r="I282">
        <v>37</v>
      </c>
      <c r="J282" t="s">
        <v>12</v>
      </c>
      <c r="K282" t="str">
        <f t="shared" si="17"/>
        <v>California</v>
      </c>
      <c r="L282" t="s">
        <v>117</v>
      </c>
      <c r="M282">
        <v>4</v>
      </c>
      <c r="N282" t="str">
        <f>VLOOKUP(M282, EducationLevel!$A$2:$B$6, 2, FALSE)</f>
        <v xml:space="preserve">Masters </v>
      </c>
      <c r="O282" t="s">
        <v>42</v>
      </c>
      <c r="P282" t="s">
        <v>26</v>
      </c>
      <c r="Q282" t="s">
        <v>25</v>
      </c>
      <c r="R282">
        <v>141998</v>
      </c>
      <c r="S282">
        <v>0</v>
      </c>
      <c r="T282" t="s">
        <v>67</v>
      </c>
      <c r="U282" s="1">
        <v>41622</v>
      </c>
      <c r="V282" t="s">
        <v>67</v>
      </c>
      <c r="W282">
        <v>5</v>
      </c>
      <c r="X282" s="1">
        <f t="shared" si="18"/>
        <v>43448</v>
      </c>
      <c r="Y282">
        <v>5</v>
      </c>
      <c r="Z282">
        <v>5</v>
      </c>
      <c r="AA282" s="1" t="str">
        <f t="shared" si="19"/>
        <v/>
      </c>
      <c r="AB282">
        <v>1</v>
      </c>
    </row>
    <row r="283" spans="1:28" x14ac:dyDescent="0.25">
      <c r="A283" t="s">
        <v>3510</v>
      </c>
      <c r="B283" t="s">
        <v>3509</v>
      </c>
      <c r="C283" t="s">
        <v>3508</v>
      </c>
      <c r="D283" t="str">
        <f t="shared" si="16"/>
        <v>Sybyl Stevings</v>
      </c>
      <c r="E283" t="s">
        <v>15</v>
      </c>
      <c r="F283">
        <v>38</v>
      </c>
      <c r="G283" t="s">
        <v>20</v>
      </c>
      <c r="H283" t="s">
        <v>28</v>
      </c>
      <c r="I283">
        <v>9</v>
      </c>
      <c r="J283" t="s">
        <v>12</v>
      </c>
      <c r="K283" t="str">
        <f t="shared" si="17"/>
        <v>California</v>
      </c>
      <c r="L283" t="s">
        <v>1451</v>
      </c>
      <c r="M283">
        <v>4</v>
      </c>
      <c r="N283" t="str">
        <f>VLOOKUP(M283, EducationLevel!$A$2:$B$6, 2, FALSE)</f>
        <v xml:space="preserve">Masters </v>
      </c>
      <c r="O283" t="s">
        <v>113</v>
      </c>
      <c r="P283" t="s">
        <v>26</v>
      </c>
      <c r="Q283" t="s">
        <v>82</v>
      </c>
      <c r="R283">
        <v>114713</v>
      </c>
      <c r="S283">
        <v>2</v>
      </c>
      <c r="T283" t="s">
        <v>7</v>
      </c>
      <c r="U283" s="1">
        <v>41625</v>
      </c>
      <c r="V283" t="s">
        <v>7</v>
      </c>
      <c r="W283">
        <v>9</v>
      </c>
      <c r="X283" s="1" t="str">
        <f t="shared" si="18"/>
        <v/>
      </c>
      <c r="Y283">
        <v>0</v>
      </c>
      <c r="Z283">
        <v>0</v>
      </c>
      <c r="AA283" s="1" t="str">
        <f t="shared" si="19"/>
        <v/>
      </c>
      <c r="AB283">
        <v>1</v>
      </c>
    </row>
    <row r="284" spans="1:28" x14ac:dyDescent="0.25">
      <c r="A284" t="s">
        <v>3507</v>
      </c>
      <c r="B284" t="s">
        <v>3506</v>
      </c>
      <c r="C284" t="s">
        <v>3505</v>
      </c>
      <c r="D284" t="str">
        <f t="shared" si="16"/>
        <v>Frederick Cheley</v>
      </c>
      <c r="E284" t="s">
        <v>21</v>
      </c>
      <c r="F284">
        <v>30</v>
      </c>
      <c r="G284" t="s">
        <v>63</v>
      </c>
      <c r="H284" t="s">
        <v>13</v>
      </c>
      <c r="I284">
        <v>33</v>
      </c>
      <c r="J284" t="s">
        <v>12</v>
      </c>
      <c r="K284" t="str">
        <f t="shared" si="17"/>
        <v>California</v>
      </c>
      <c r="L284" t="s">
        <v>117</v>
      </c>
      <c r="M284">
        <v>2</v>
      </c>
      <c r="N284" t="str">
        <f>VLOOKUP(M284, EducationLevel!$A$2:$B$6, 2, FALSE)</f>
        <v xml:space="preserve">High School </v>
      </c>
      <c r="O284" t="s">
        <v>10</v>
      </c>
      <c r="P284" t="s">
        <v>9</v>
      </c>
      <c r="Q284" t="s">
        <v>25</v>
      </c>
      <c r="R284">
        <v>35126</v>
      </c>
      <c r="S284">
        <v>0</v>
      </c>
      <c r="T284" t="s">
        <v>67</v>
      </c>
      <c r="U284" s="1">
        <v>41626</v>
      </c>
      <c r="V284" t="s">
        <v>7</v>
      </c>
      <c r="W284">
        <v>9</v>
      </c>
      <c r="X284" s="1" t="str">
        <f t="shared" si="18"/>
        <v/>
      </c>
      <c r="Y284">
        <v>1</v>
      </c>
      <c r="Z284">
        <v>5</v>
      </c>
      <c r="AA284" s="1">
        <f t="shared" si="19"/>
        <v>43087</v>
      </c>
      <c r="AB284">
        <v>5</v>
      </c>
    </row>
    <row r="285" spans="1:28" x14ac:dyDescent="0.25">
      <c r="A285" t="s">
        <v>3504</v>
      </c>
      <c r="B285" t="s">
        <v>3503</v>
      </c>
      <c r="C285" t="s">
        <v>3502</v>
      </c>
      <c r="D285" t="str">
        <f t="shared" si="16"/>
        <v>Jaye Coxhell</v>
      </c>
      <c r="E285" t="s">
        <v>21</v>
      </c>
      <c r="F285">
        <v>30</v>
      </c>
      <c r="G285" t="s">
        <v>20</v>
      </c>
      <c r="H285" t="s">
        <v>13</v>
      </c>
      <c r="I285">
        <v>45</v>
      </c>
      <c r="J285" t="s">
        <v>12</v>
      </c>
      <c r="K285" t="str">
        <f t="shared" si="17"/>
        <v>California</v>
      </c>
      <c r="L285" t="s">
        <v>117</v>
      </c>
      <c r="M285">
        <v>2</v>
      </c>
      <c r="N285" t="str">
        <f>VLOOKUP(M285, EducationLevel!$A$2:$B$6, 2, FALSE)</f>
        <v xml:space="preserve">High School </v>
      </c>
      <c r="O285" t="s">
        <v>33</v>
      </c>
      <c r="P285" t="s">
        <v>72</v>
      </c>
      <c r="Q285" t="s">
        <v>25</v>
      </c>
      <c r="R285">
        <v>262409</v>
      </c>
      <c r="S285">
        <v>0</v>
      </c>
      <c r="T285" t="s">
        <v>7</v>
      </c>
      <c r="U285" s="1">
        <v>41628</v>
      </c>
      <c r="V285" t="s">
        <v>7</v>
      </c>
      <c r="W285">
        <v>9</v>
      </c>
      <c r="X285" s="1" t="str">
        <f t="shared" si="18"/>
        <v/>
      </c>
      <c r="Y285">
        <v>8</v>
      </c>
      <c r="Z285">
        <v>9</v>
      </c>
      <c r="AA285" s="1" t="str">
        <f t="shared" si="19"/>
        <v/>
      </c>
      <c r="AB285">
        <v>8</v>
      </c>
    </row>
    <row r="286" spans="1:28" x14ac:dyDescent="0.25">
      <c r="A286" t="s">
        <v>3501</v>
      </c>
      <c r="B286" t="s">
        <v>3500</v>
      </c>
      <c r="C286" t="s">
        <v>3499</v>
      </c>
      <c r="D286" t="str">
        <f t="shared" si="16"/>
        <v>Samantha Beames</v>
      </c>
      <c r="E286" t="s">
        <v>15</v>
      </c>
      <c r="F286">
        <v>30</v>
      </c>
      <c r="G286" t="s">
        <v>20</v>
      </c>
      <c r="H286" t="s">
        <v>13</v>
      </c>
      <c r="I286">
        <v>33</v>
      </c>
      <c r="J286" t="s">
        <v>12</v>
      </c>
      <c r="K286" t="str">
        <f t="shared" si="17"/>
        <v>California</v>
      </c>
      <c r="L286" t="s">
        <v>11</v>
      </c>
      <c r="M286">
        <v>2</v>
      </c>
      <c r="N286" t="str">
        <f>VLOOKUP(M286, EducationLevel!$A$2:$B$6, 2, FALSE)</f>
        <v xml:space="preserve">High School </v>
      </c>
      <c r="O286" t="s">
        <v>19</v>
      </c>
      <c r="P286" t="s">
        <v>38</v>
      </c>
      <c r="Q286" t="s">
        <v>25</v>
      </c>
      <c r="R286">
        <v>55485</v>
      </c>
      <c r="S286">
        <v>0</v>
      </c>
      <c r="T286" t="s">
        <v>7</v>
      </c>
      <c r="U286" s="1">
        <v>41633</v>
      </c>
      <c r="V286" t="s">
        <v>7</v>
      </c>
      <c r="W286">
        <v>9</v>
      </c>
      <c r="X286" s="1" t="str">
        <f t="shared" si="18"/>
        <v/>
      </c>
      <c r="Y286">
        <v>8</v>
      </c>
      <c r="Z286">
        <v>9</v>
      </c>
      <c r="AA286" s="1" t="str">
        <f t="shared" si="19"/>
        <v/>
      </c>
      <c r="AB286">
        <v>2</v>
      </c>
    </row>
    <row r="287" spans="1:28" x14ac:dyDescent="0.25">
      <c r="A287" t="s">
        <v>3498</v>
      </c>
      <c r="B287" t="s">
        <v>3497</v>
      </c>
      <c r="C287" t="s">
        <v>3496</v>
      </c>
      <c r="D287" t="str">
        <f t="shared" si="16"/>
        <v>Stephanie Harradence</v>
      </c>
      <c r="E287" t="s">
        <v>15</v>
      </c>
      <c r="F287">
        <v>42</v>
      </c>
      <c r="G287" t="s">
        <v>20</v>
      </c>
      <c r="H287" t="s">
        <v>13</v>
      </c>
      <c r="I287">
        <v>43</v>
      </c>
      <c r="J287" t="s">
        <v>12</v>
      </c>
      <c r="K287" t="str">
        <f t="shared" si="17"/>
        <v>California</v>
      </c>
      <c r="L287" t="s">
        <v>11</v>
      </c>
      <c r="M287">
        <v>4</v>
      </c>
      <c r="N287" t="str">
        <f>VLOOKUP(M287, EducationLevel!$A$2:$B$6, 2, FALSE)</f>
        <v xml:space="preserve">Masters </v>
      </c>
      <c r="O287" t="s">
        <v>10</v>
      </c>
      <c r="P287" t="s">
        <v>72</v>
      </c>
      <c r="Q287" t="s">
        <v>82</v>
      </c>
      <c r="R287">
        <v>110069</v>
      </c>
      <c r="S287">
        <v>1</v>
      </c>
      <c r="T287" t="s">
        <v>7</v>
      </c>
      <c r="U287" s="1">
        <v>41634</v>
      </c>
      <c r="V287" t="s">
        <v>7</v>
      </c>
      <c r="W287">
        <v>9</v>
      </c>
      <c r="X287" s="1" t="str">
        <f t="shared" si="18"/>
        <v/>
      </c>
      <c r="Y287">
        <v>3</v>
      </c>
      <c r="Z287">
        <v>8</v>
      </c>
      <c r="AA287" s="1">
        <f t="shared" si="19"/>
        <v>41999</v>
      </c>
      <c r="AB287">
        <v>4</v>
      </c>
    </row>
    <row r="288" spans="1:28" x14ac:dyDescent="0.25">
      <c r="A288" t="s">
        <v>3495</v>
      </c>
      <c r="B288" t="s">
        <v>3494</v>
      </c>
      <c r="C288" t="s">
        <v>3493</v>
      </c>
      <c r="D288" t="str">
        <f t="shared" si="16"/>
        <v>Kris Barnes</v>
      </c>
      <c r="E288" t="s">
        <v>21</v>
      </c>
      <c r="F288">
        <v>30</v>
      </c>
      <c r="G288" t="s">
        <v>20</v>
      </c>
      <c r="H288" t="s">
        <v>13</v>
      </c>
      <c r="I288">
        <v>26</v>
      </c>
      <c r="J288" t="s">
        <v>46</v>
      </c>
      <c r="K288" t="str">
        <f t="shared" si="17"/>
        <v>New York</v>
      </c>
      <c r="L288" t="s">
        <v>117</v>
      </c>
      <c r="M288">
        <v>3</v>
      </c>
      <c r="N288" t="str">
        <f>VLOOKUP(M288, EducationLevel!$A$2:$B$6, 2, FALSE)</f>
        <v xml:space="preserve">Bachelors </v>
      </c>
      <c r="O288" t="s">
        <v>19</v>
      </c>
      <c r="P288" t="s">
        <v>72</v>
      </c>
      <c r="Q288" t="s">
        <v>82</v>
      </c>
      <c r="R288">
        <v>94791</v>
      </c>
      <c r="S288">
        <v>1</v>
      </c>
      <c r="T288" t="s">
        <v>7</v>
      </c>
      <c r="U288" s="1">
        <v>41635</v>
      </c>
      <c r="V288" t="s">
        <v>7</v>
      </c>
      <c r="W288">
        <v>9</v>
      </c>
      <c r="X288" s="1" t="str">
        <f t="shared" si="18"/>
        <v/>
      </c>
      <c r="Y288">
        <v>9</v>
      </c>
      <c r="Z288">
        <v>9</v>
      </c>
      <c r="AA288" s="1" t="str">
        <f t="shared" si="19"/>
        <v/>
      </c>
      <c r="AB288">
        <v>0</v>
      </c>
    </row>
    <row r="289" spans="1:28" x14ac:dyDescent="0.25">
      <c r="A289" t="s">
        <v>3492</v>
      </c>
      <c r="B289" t="s">
        <v>3491</v>
      </c>
      <c r="C289" t="s">
        <v>3490</v>
      </c>
      <c r="D289" t="str">
        <f t="shared" si="16"/>
        <v>Maud Guerrier</v>
      </c>
      <c r="E289" t="s">
        <v>15</v>
      </c>
      <c r="F289">
        <v>31</v>
      </c>
      <c r="G289" t="s">
        <v>63</v>
      </c>
      <c r="H289" t="s">
        <v>28</v>
      </c>
      <c r="I289">
        <v>28</v>
      </c>
      <c r="J289" t="s">
        <v>46</v>
      </c>
      <c r="K289" t="str">
        <f t="shared" si="17"/>
        <v>New York</v>
      </c>
      <c r="L289" t="s">
        <v>117</v>
      </c>
      <c r="M289">
        <v>2</v>
      </c>
      <c r="N289" t="str">
        <f>VLOOKUP(M289, EducationLevel!$A$2:$B$6, 2, FALSE)</f>
        <v xml:space="preserve">High School </v>
      </c>
      <c r="O289" t="s">
        <v>42</v>
      </c>
      <c r="P289" t="s">
        <v>26</v>
      </c>
      <c r="Q289" t="s">
        <v>8</v>
      </c>
      <c r="R289">
        <v>183189</v>
      </c>
      <c r="S289">
        <v>1</v>
      </c>
      <c r="T289" t="s">
        <v>7</v>
      </c>
      <c r="U289" s="1">
        <v>41640</v>
      </c>
      <c r="V289" t="s">
        <v>7</v>
      </c>
      <c r="W289">
        <v>8</v>
      </c>
      <c r="X289" s="1" t="str">
        <f t="shared" si="18"/>
        <v/>
      </c>
      <c r="Y289">
        <v>3</v>
      </c>
      <c r="Z289">
        <v>6</v>
      </c>
      <c r="AA289" s="1">
        <f t="shared" si="19"/>
        <v>42370</v>
      </c>
      <c r="AB289">
        <v>6</v>
      </c>
    </row>
    <row r="290" spans="1:28" x14ac:dyDescent="0.25">
      <c r="A290" t="s">
        <v>3489</v>
      </c>
      <c r="B290" t="s">
        <v>3488</v>
      </c>
      <c r="C290" t="s">
        <v>3487</v>
      </c>
      <c r="D290" t="str">
        <f t="shared" si="16"/>
        <v>Valentine Beddin</v>
      </c>
      <c r="E290" t="s">
        <v>21</v>
      </c>
      <c r="F290">
        <v>44</v>
      </c>
      <c r="G290" t="s">
        <v>20</v>
      </c>
      <c r="H290" t="s">
        <v>28</v>
      </c>
      <c r="I290">
        <v>29</v>
      </c>
      <c r="J290" t="s">
        <v>46</v>
      </c>
      <c r="K290" t="str">
        <f t="shared" si="17"/>
        <v>New York</v>
      </c>
      <c r="L290" t="s">
        <v>117</v>
      </c>
      <c r="M290">
        <v>3</v>
      </c>
      <c r="N290" t="str">
        <f>VLOOKUP(M290, EducationLevel!$A$2:$B$6, 2, FALSE)</f>
        <v xml:space="preserve">Bachelors </v>
      </c>
      <c r="O290" t="s">
        <v>42</v>
      </c>
      <c r="P290" t="s">
        <v>26</v>
      </c>
      <c r="Q290" t="s">
        <v>8</v>
      </c>
      <c r="R290">
        <v>126073</v>
      </c>
      <c r="S290">
        <v>1</v>
      </c>
      <c r="T290" t="s">
        <v>7</v>
      </c>
      <c r="U290" s="1">
        <v>41642</v>
      </c>
      <c r="V290" t="s">
        <v>7</v>
      </c>
      <c r="W290">
        <v>8</v>
      </c>
      <c r="X290" s="1" t="str">
        <f t="shared" si="18"/>
        <v/>
      </c>
      <c r="Y290">
        <v>0</v>
      </c>
      <c r="Z290">
        <v>2</v>
      </c>
      <c r="AA290" s="1">
        <f t="shared" si="19"/>
        <v>43833</v>
      </c>
      <c r="AB290">
        <v>0</v>
      </c>
    </row>
    <row r="291" spans="1:28" x14ac:dyDescent="0.25">
      <c r="A291" t="s">
        <v>3486</v>
      </c>
      <c r="B291" t="s">
        <v>3485</v>
      </c>
      <c r="C291" t="s">
        <v>3484</v>
      </c>
      <c r="D291" t="str">
        <f t="shared" si="16"/>
        <v>Vi Khadir</v>
      </c>
      <c r="E291" t="s">
        <v>15</v>
      </c>
      <c r="F291">
        <v>47</v>
      </c>
      <c r="G291" t="s">
        <v>20</v>
      </c>
      <c r="H291" t="s">
        <v>13</v>
      </c>
      <c r="I291">
        <v>8</v>
      </c>
      <c r="J291" t="s">
        <v>12</v>
      </c>
      <c r="K291" t="str">
        <f t="shared" si="17"/>
        <v>California</v>
      </c>
      <c r="L291" t="s">
        <v>1451</v>
      </c>
      <c r="M291">
        <v>3</v>
      </c>
      <c r="N291" t="str">
        <f>VLOOKUP(M291, EducationLevel!$A$2:$B$6, 2, FALSE)</f>
        <v xml:space="preserve">Bachelors </v>
      </c>
      <c r="O291" t="s">
        <v>10</v>
      </c>
      <c r="P291" t="s">
        <v>255</v>
      </c>
      <c r="Q291" t="s">
        <v>8</v>
      </c>
      <c r="R291">
        <v>287710</v>
      </c>
      <c r="S291">
        <v>1</v>
      </c>
      <c r="T291" t="s">
        <v>7</v>
      </c>
      <c r="U291" s="1">
        <v>41644</v>
      </c>
      <c r="V291" t="s">
        <v>7</v>
      </c>
      <c r="W291">
        <v>8</v>
      </c>
      <c r="X291" s="1" t="str">
        <f t="shared" si="18"/>
        <v/>
      </c>
      <c r="Y291">
        <v>8</v>
      </c>
      <c r="Z291">
        <v>8</v>
      </c>
      <c r="AA291" s="1" t="str">
        <f t="shared" si="19"/>
        <v/>
      </c>
      <c r="AB291">
        <v>5</v>
      </c>
    </row>
    <row r="292" spans="1:28" x14ac:dyDescent="0.25">
      <c r="A292" t="s">
        <v>3483</v>
      </c>
      <c r="B292" t="s">
        <v>3482</v>
      </c>
      <c r="C292" t="s">
        <v>3481</v>
      </c>
      <c r="D292" t="str">
        <f t="shared" si="16"/>
        <v>Giustino Boyan</v>
      </c>
      <c r="E292" t="s">
        <v>21</v>
      </c>
      <c r="F292">
        <v>28</v>
      </c>
      <c r="G292" t="s">
        <v>63</v>
      </c>
      <c r="H292" t="s">
        <v>13</v>
      </c>
      <c r="I292">
        <v>5</v>
      </c>
      <c r="J292" t="s">
        <v>46</v>
      </c>
      <c r="K292" t="str">
        <f t="shared" si="17"/>
        <v>New York</v>
      </c>
      <c r="L292" t="s">
        <v>1444</v>
      </c>
      <c r="M292">
        <v>3</v>
      </c>
      <c r="N292" t="str">
        <f>VLOOKUP(M292, EducationLevel!$A$2:$B$6, 2, FALSE)</f>
        <v xml:space="preserve">Bachelors </v>
      </c>
      <c r="O292" t="s">
        <v>19</v>
      </c>
      <c r="P292" t="s">
        <v>9</v>
      </c>
      <c r="Q292" t="s">
        <v>25</v>
      </c>
      <c r="R292">
        <v>76133</v>
      </c>
      <c r="S292">
        <v>0</v>
      </c>
      <c r="T292" t="s">
        <v>67</v>
      </c>
      <c r="U292" s="1">
        <v>41645</v>
      </c>
      <c r="V292" t="s">
        <v>67</v>
      </c>
      <c r="W292">
        <v>1</v>
      </c>
      <c r="X292" s="1">
        <f t="shared" si="18"/>
        <v>42010</v>
      </c>
      <c r="Y292">
        <v>0</v>
      </c>
      <c r="Z292">
        <v>1</v>
      </c>
      <c r="AA292" s="1" t="str">
        <f t="shared" si="19"/>
        <v/>
      </c>
      <c r="AB292">
        <v>0</v>
      </c>
    </row>
    <row r="293" spans="1:28" x14ac:dyDescent="0.25">
      <c r="A293" t="s">
        <v>3480</v>
      </c>
      <c r="B293" t="s">
        <v>3479</v>
      </c>
      <c r="C293" t="s">
        <v>3478</v>
      </c>
      <c r="D293" t="str">
        <f t="shared" si="16"/>
        <v>Bobbye Alexandrescu</v>
      </c>
      <c r="E293" t="s">
        <v>34</v>
      </c>
      <c r="F293">
        <v>47</v>
      </c>
      <c r="G293" t="s">
        <v>20</v>
      </c>
      <c r="H293" t="s">
        <v>13</v>
      </c>
      <c r="I293">
        <v>13</v>
      </c>
      <c r="J293" t="s">
        <v>12</v>
      </c>
      <c r="K293" t="str">
        <f t="shared" si="17"/>
        <v>California</v>
      </c>
      <c r="L293" t="s">
        <v>117</v>
      </c>
      <c r="M293">
        <v>3</v>
      </c>
      <c r="N293" t="str">
        <f>VLOOKUP(M293, EducationLevel!$A$2:$B$6, 2, FALSE)</f>
        <v xml:space="preserve">Bachelors </v>
      </c>
      <c r="O293" t="s">
        <v>10</v>
      </c>
      <c r="P293" t="s">
        <v>9</v>
      </c>
      <c r="Q293" t="s">
        <v>82</v>
      </c>
      <c r="R293">
        <v>61915</v>
      </c>
      <c r="S293">
        <v>1</v>
      </c>
      <c r="T293" t="s">
        <v>7</v>
      </c>
      <c r="U293" s="1">
        <v>41646</v>
      </c>
      <c r="V293" t="s">
        <v>7</v>
      </c>
      <c r="W293">
        <v>8</v>
      </c>
      <c r="X293" s="1" t="str">
        <f t="shared" si="18"/>
        <v/>
      </c>
      <c r="Y293">
        <v>2</v>
      </c>
      <c r="Z293">
        <v>4</v>
      </c>
      <c r="AA293" s="1">
        <f t="shared" si="19"/>
        <v>43107</v>
      </c>
      <c r="AB293">
        <v>7</v>
      </c>
    </row>
    <row r="294" spans="1:28" x14ac:dyDescent="0.25">
      <c r="A294" t="s">
        <v>3477</v>
      </c>
      <c r="B294" t="s">
        <v>3476</v>
      </c>
      <c r="C294" t="s">
        <v>3475</v>
      </c>
      <c r="D294" t="str">
        <f t="shared" si="16"/>
        <v>Archaimbaud Hawkshaw</v>
      </c>
      <c r="E294" t="s">
        <v>21</v>
      </c>
      <c r="F294">
        <v>26</v>
      </c>
      <c r="G294" t="s">
        <v>20</v>
      </c>
      <c r="H294" t="s">
        <v>28</v>
      </c>
      <c r="I294">
        <v>44</v>
      </c>
      <c r="J294" t="s">
        <v>12</v>
      </c>
      <c r="K294" t="str">
        <f t="shared" si="17"/>
        <v>California</v>
      </c>
      <c r="L294" t="s">
        <v>117</v>
      </c>
      <c r="M294">
        <v>1</v>
      </c>
      <c r="N294" t="str">
        <f>VLOOKUP(M294, EducationLevel!$A$2:$B$6, 2, FALSE)</f>
        <v>No Formal Qualifications</v>
      </c>
      <c r="O294" t="s">
        <v>365</v>
      </c>
      <c r="P294" t="s">
        <v>68</v>
      </c>
      <c r="Q294" t="s">
        <v>25</v>
      </c>
      <c r="R294">
        <v>40638</v>
      </c>
      <c r="S294">
        <v>0</v>
      </c>
      <c r="T294" t="s">
        <v>67</v>
      </c>
      <c r="U294" s="1">
        <v>41650</v>
      </c>
      <c r="V294" t="s">
        <v>67</v>
      </c>
      <c r="W294">
        <v>2</v>
      </c>
      <c r="X294" s="1">
        <f t="shared" si="18"/>
        <v>42380</v>
      </c>
      <c r="Y294">
        <v>0</v>
      </c>
      <c r="Z294">
        <v>0</v>
      </c>
      <c r="AA294" s="1" t="str">
        <f t="shared" si="19"/>
        <v/>
      </c>
      <c r="AB294">
        <v>1</v>
      </c>
    </row>
    <row r="295" spans="1:28" x14ac:dyDescent="0.25">
      <c r="A295" t="s">
        <v>3474</v>
      </c>
      <c r="B295" t="s">
        <v>3473</v>
      </c>
      <c r="C295" t="s">
        <v>3472</v>
      </c>
      <c r="D295" t="str">
        <f t="shared" si="16"/>
        <v>Quintana Di Franceshci</v>
      </c>
      <c r="E295" t="s">
        <v>15</v>
      </c>
      <c r="F295">
        <v>33</v>
      </c>
      <c r="G295" t="s">
        <v>20</v>
      </c>
      <c r="H295" t="s">
        <v>13</v>
      </c>
      <c r="I295">
        <v>40</v>
      </c>
      <c r="J295" t="s">
        <v>86</v>
      </c>
      <c r="K295" t="str">
        <f t="shared" si="17"/>
        <v>Illinois</v>
      </c>
      <c r="L295" t="s">
        <v>11</v>
      </c>
      <c r="M295">
        <v>4</v>
      </c>
      <c r="N295" t="str">
        <f>VLOOKUP(M295, EducationLevel!$A$2:$B$6, 2, FALSE)</f>
        <v xml:space="preserve">Masters </v>
      </c>
      <c r="O295" t="s">
        <v>10</v>
      </c>
      <c r="P295" t="s">
        <v>32</v>
      </c>
      <c r="Q295" t="s">
        <v>25</v>
      </c>
      <c r="R295">
        <v>181244</v>
      </c>
      <c r="S295">
        <v>0</v>
      </c>
      <c r="T295" t="s">
        <v>7</v>
      </c>
      <c r="U295" s="1">
        <v>41654</v>
      </c>
      <c r="V295" t="s">
        <v>7</v>
      </c>
      <c r="W295">
        <v>8</v>
      </c>
      <c r="X295" s="1" t="str">
        <f t="shared" si="18"/>
        <v/>
      </c>
      <c r="Y295">
        <v>4</v>
      </c>
      <c r="Z295">
        <v>8</v>
      </c>
      <c r="AA295" s="1" t="str">
        <f t="shared" si="19"/>
        <v/>
      </c>
      <c r="AB295">
        <v>8</v>
      </c>
    </row>
    <row r="296" spans="1:28" x14ac:dyDescent="0.25">
      <c r="A296" t="s">
        <v>3471</v>
      </c>
      <c r="B296" t="s">
        <v>3470</v>
      </c>
      <c r="C296" t="s">
        <v>3469</v>
      </c>
      <c r="D296" t="str">
        <f t="shared" si="16"/>
        <v>Joan Camings</v>
      </c>
      <c r="E296" t="s">
        <v>15</v>
      </c>
      <c r="F296">
        <v>30</v>
      </c>
      <c r="G296" t="s">
        <v>63</v>
      </c>
      <c r="H296" t="s">
        <v>13</v>
      </c>
      <c r="I296">
        <v>28</v>
      </c>
      <c r="J296" t="s">
        <v>46</v>
      </c>
      <c r="K296" t="str">
        <f t="shared" si="17"/>
        <v>New York</v>
      </c>
      <c r="L296" t="s">
        <v>117</v>
      </c>
      <c r="M296">
        <v>3</v>
      </c>
      <c r="N296" t="str">
        <f>VLOOKUP(M296, EducationLevel!$A$2:$B$6, 2, FALSE)</f>
        <v xml:space="preserve">Bachelors </v>
      </c>
      <c r="O296" t="s">
        <v>19</v>
      </c>
      <c r="P296" t="s">
        <v>38</v>
      </c>
      <c r="Q296" t="s">
        <v>82</v>
      </c>
      <c r="R296">
        <v>46388</v>
      </c>
      <c r="S296">
        <v>1</v>
      </c>
      <c r="T296" t="s">
        <v>7</v>
      </c>
      <c r="U296" s="1">
        <v>41655</v>
      </c>
      <c r="V296" t="s">
        <v>7</v>
      </c>
      <c r="W296">
        <v>8</v>
      </c>
      <c r="X296" s="1" t="str">
        <f t="shared" si="18"/>
        <v/>
      </c>
      <c r="Y296">
        <v>6</v>
      </c>
      <c r="Z296">
        <v>6</v>
      </c>
      <c r="AA296" s="1">
        <f t="shared" si="19"/>
        <v>42385</v>
      </c>
      <c r="AB296">
        <v>3</v>
      </c>
    </row>
    <row r="297" spans="1:28" x14ac:dyDescent="0.25">
      <c r="A297" t="s">
        <v>3468</v>
      </c>
      <c r="B297" t="s">
        <v>3467</v>
      </c>
      <c r="C297" t="s">
        <v>3466</v>
      </c>
      <c r="D297" t="str">
        <f t="shared" si="16"/>
        <v>Robert Muffitt</v>
      </c>
      <c r="E297" t="s">
        <v>21</v>
      </c>
      <c r="F297">
        <v>38</v>
      </c>
      <c r="G297" t="s">
        <v>14</v>
      </c>
      <c r="H297" t="s">
        <v>13</v>
      </c>
      <c r="I297">
        <v>4</v>
      </c>
      <c r="J297" t="s">
        <v>12</v>
      </c>
      <c r="K297" t="str">
        <f t="shared" si="17"/>
        <v>California</v>
      </c>
      <c r="L297" t="s">
        <v>117</v>
      </c>
      <c r="M297">
        <v>3</v>
      </c>
      <c r="N297" t="str">
        <f>VLOOKUP(M297, EducationLevel!$A$2:$B$6, 2, FALSE)</f>
        <v xml:space="preserve">Bachelors </v>
      </c>
      <c r="O297" t="s">
        <v>19</v>
      </c>
      <c r="P297" t="s">
        <v>38</v>
      </c>
      <c r="Q297" t="s">
        <v>82</v>
      </c>
      <c r="R297">
        <v>45942</v>
      </c>
      <c r="S297">
        <v>1</v>
      </c>
      <c r="T297" t="s">
        <v>67</v>
      </c>
      <c r="U297" s="1">
        <v>41669</v>
      </c>
      <c r="V297" t="s">
        <v>7</v>
      </c>
      <c r="W297">
        <v>8</v>
      </c>
      <c r="X297" s="1" t="str">
        <f t="shared" si="18"/>
        <v/>
      </c>
      <c r="Y297">
        <v>4</v>
      </c>
      <c r="Z297">
        <v>5</v>
      </c>
      <c r="AA297" s="1">
        <f t="shared" si="19"/>
        <v>42765</v>
      </c>
      <c r="AB297">
        <v>8</v>
      </c>
    </row>
    <row r="298" spans="1:28" x14ac:dyDescent="0.25">
      <c r="A298" t="s">
        <v>3465</v>
      </c>
      <c r="B298" t="s">
        <v>3464</v>
      </c>
      <c r="C298" t="s">
        <v>3463</v>
      </c>
      <c r="D298" t="str">
        <f t="shared" si="16"/>
        <v>Kore Munn</v>
      </c>
      <c r="E298" t="s">
        <v>15</v>
      </c>
      <c r="F298">
        <v>43</v>
      </c>
      <c r="G298" t="s">
        <v>20</v>
      </c>
      <c r="H298" t="s">
        <v>13</v>
      </c>
      <c r="I298">
        <v>18</v>
      </c>
      <c r="J298" t="s">
        <v>86</v>
      </c>
      <c r="K298" t="str">
        <f t="shared" si="17"/>
        <v>Illinois</v>
      </c>
      <c r="L298" t="s">
        <v>1662</v>
      </c>
      <c r="M298">
        <v>1</v>
      </c>
      <c r="N298" t="str">
        <f>VLOOKUP(M298, EducationLevel!$A$2:$B$6, 2, FALSE)</f>
        <v>No Formal Qualifications</v>
      </c>
      <c r="O298" t="s">
        <v>10</v>
      </c>
      <c r="P298" t="s">
        <v>38</v>
      </c>
      <c r="Q298" t="s">
        <v>8</v>
      </c>
      <c r="R298">
        <v>49882</v>
      </c>
      <c r="S298">
        <v>1</v>
      </c>
      <c r="T298" t="s">
        <v>7</v>
      </c>
      <c r="U298" s="1">
        <v>41672</v>
      </c>
      <c r="V298" t="s">
        <v>7</v>
      </c>
      <c r="W298">
        <v>8</v>
      </c>
      <c r="X298" s="1" t="str">
        <f t="shared" si="18"/>
        <v/>
      </c>
      <c r="Y298">
        <v>3</v>
      </c>
      <c r="Z298">
        <v>8</v>
      </c>
      <c r="AA298" s="1" t="str">
        <f t="shared" si="19"/>
        <v/>
      </c>
      <c r="AB298">
        <v>2</v>
      </c>
    </row>
    <row r="299" spans="1:28" x14ac:dyDescent="0.25">
      <c r="A299" t="s">
        <v>3462</v>
      </c>
      <c r="B299" t="s">
        <v>3461</v>
      </c>
      <c r="C299" t="s">
        <v>3460</v>
      </c>
      <c r="D299" t="str">
        <f t="shared" si="16"/>
        <v>Alika Karlik</v>
      </c>
      <c r="E299" t="s">
        <v>15</v>
      </c>
      <c r="F299">
        <v>35</v>
      </c>
      <c r="G299" t="s">
        <v>20</v>
      </c>
      <c r="H299" t="s">
        <v>13</v>
      </c>
      <c r="I299">
        <v>43</v>
      </c>
      <c r="J299" t="s">
        <v>46</v>
      </c>
      <c r="K299" t="str">
        <f t="shared" si="17"/>
        <v>New York</v>
      </c>
      <c r="L299" t="s">
        <v>11</v>
      </c>
      <c r="M299">
        <v>1</v>
      </c>
      <c r="N299" t="str">
        <f>VLOOKUP(M299, EducationLevel!$A$2:$B$6, 2, FALSE)</f>
        <v>No Formal Qualifications</v>
      </c>
      <c r="O299" t="s">
        <v>33</v>
      </c>
      <c r="P299" t="s">
        <v>255</v>
      </c>
      <c r="Q299" t="s">
        <v>82</v>
      </c>
      <c r="R299">
        <v>243863</v>
      </c>
      <c r="S299">
        <v>1</v>
      </c>
      <c r="T299" t="s">
        <v>67</v>
      </c>
      <c r="U299" s="1">
        <v>41674</v>
      </c>
      <c r="V299" t="s">
        <v>7</v>
      </c>
      <c r="W299">
        <v>8</v>
      </c>
      <c r="X299" s="1" t="str">
        <f t="shared" si="18"/>
        <v/>
      </c>
      <c r="Y299">
        <v>1</v>
      </c>
      <c r="Z299">
        <v>6</v>
      </c>
      <c r="AA299" s="1">
        <f t="shared" si="19"/>
        <v>42404</v>
      </c>
      <c r="AB299">
        <v>6</v>
      </c>
    </row>
    <row r="300" spans="1:28" x14ac:dyDescent="0.25">
      <c r="A300" t="s">
        <v>3459</v>
      </c>
      <c r="B300" t="s">
        <v>3458</v>
      </c>
      <c r="C300" t="s">
        <v>3457</v>
      </c>
      <c r="D300" t="str">
        <f t="shared" si="16"/>
        <v>Sada Torrent</v>
      </c>
      <c r="E300" t="s">
        <v>15</v>
      </c>
      <c r="F300">
        <v>40</v>
      </c>
      <c r="G300" t="s">
        <v>20</v>
      </c>
      <c r="H300" t="s">
        <v>13</v>
      </c>
      <c r="I300">
        <v>26</v>
      </c>
      <c r="J300" t="s">
        <v>12</v>
      </c>
      <c r="K300" t="str">
        <f t="shared" si="17"/>
        <v>California</v>
      </c>
      <c r="L300" t="s">
        <v>1444</v>
      </c>
      <c r="M300">
        <v>3</v>
      </c>
      <c r="N300" t="str">
        <f>VLOOKUP(M300, EducationLevel!$A$2:$B$6, 2, FALSE)</f>
        <v xml:space="preserve">Bachelors </v>
      </c>
      <c r="O300" t="s">
        <v>19</v>
      </c>
      <c r="P300" t="s">
        <v>9</v>
      </c>
      <c r="Q300" t="s">
        <v>82</v>
      </c>
      <c r="R300">
        <v>59899</v>
      </c>
      <c r="S300">
        <v>3</v>
      </c>
      <c r="T300" t="s">
        <v>7</v>
      </c>
      <c r="U300" s="1">
        <v>41676</v>
      </c>
      <c r="V300" t="s">
        <v>7</v>
      </c>
      <c r="W300">
        <v>8</v>
      </c>
      <c r="X300" s="1" t="str">
        <f t="shared" si="18"/>
        <v/>
      </c>
      <c r="Y300">
        <v>2</v>
      </c>
      <c r="Z300">
        <v>3</v>
      </c>
      <c r="AA300" s="1">
        <f t="shared" si="19"/>
        <v>43502</v>
      </c>
      <c r="AB300">
        <v>6</v>
      </c>
    </row>
    <row r="301" spans="1:28" x14ac:dyDescent="0.25">
      <c r="A301" t="s">
        <v>3456</v>
      </c>
      <c r="B301" t="s">
        <v>3455</v>
      </c>
      <c r="C301" t="s">
        <v>3454</v>
      </c>
      <c r="D301" t="str">
        <f t="shared" si="16"/>
        <v>Zarla Farrans</v>
      </c>
      <c r="E301" t="s">
        <v>15</v>
      </c>
      <c r="F301">
        <v>32</v>
      </c>
      <c r="G301" t="s">
        <v>20</v>
      </c>
      <c r="H301" t="s">
        <v>13</v>
      </c>
      <c r="I301">
        <v>33</v>
      </c>
      <c r="J301" t="s">
        <v>12</v>
      </c>
      <c r="K301" t="str">
        <f t="shared" si="17"/>
        <v>California</v>
      </c>
      <c r="L301" t="s">
        <v>1444</v>
      </c>
      <c r="M301">
        <v>3</v>
      </c>
      <c r="N301" t="str">
        <f>VLOOKUP(M301, EducationLevel!$A$2:$B$6, 2, FALSE)</f>
        <v xml:space="preserve">Bachelors </v>
      </c>
      <c r="O301" t="s">
        <v>19</v>
      </c>
      <c r="P301" t="s">
        <v>9</v>
      </c>
      <c r="Q301" t="s">
        <v>8</v>
      </c>
      <c r="R301">
        <v>121881</v>
      </c>
      <c r="S301">
        <v>2</v>
      </c>
      <c r="T301" t="s">
        <v>7</v>
      </c>
      <c r="U301" s="1">
        <v>41679</v>
      </c>
      <c r="V301" t="s">
        <v>7</v>
      </c>
      <c r="W301">
        <v>8</v>
      </c>
      <c r="X301" s="1" t="str">
        <f t="shared" si="18"/>
        <v/>
      </c>
      <c r="Y301">
        <v>7</v>
      </c>
      <c r="Z301">
        <v>8</v>
      </c>
      <c r="AA301" s="1" t="str">
        <f t="shared" si="19"/>
        <v/>
      </c>
      <c r="AB301">
        <v>8</v>
      </c>
    </row>
    <row r="302" spans="1:28" x14ac:dyDescent="0.25">
      <c r="A302" t="s">
        <v>3453</v>
      </c>
      <c r="B302" t="s">
        <v>3452</v>
      </c>
      <c r="C302" t="s">
        <v>3451</v>
      </c>
      <c r="D302" t="str">
        <f t="shared" si="16"/>
        <v>Rodolfo Askem</v>
      </c>
      <c r="E302" t="s">
        <v>21</v>
      </c>
      <c r="F302">
        <v>43</v>
      </c>
      <c r="G302" t="s">
        <v>20</v>
      </c>
      <c r="H302" t="s">
        <v>13</v>
      </c>
      <c r="I302">
        <v>17</v>
      </c>
      <c r="J302" t="s">
        <v>12</v>
      </c>
      <c r="K302" t="str">
        <f t="shared" si="17"/>
        <v>California</v>
      </c>
      <c r="L302" t="s">
        <v>11</v>
      </c>
      <c r="M302">
        <v>4</v>
      </c>
      <c r="N302" t="str">
        <f>VLOOKUP(M302, EducationLevel!$A$2:$B$6, 2, FALSE)</f>
        <v xml:space="preserve">Masters </v>
      </c>
      <c r="O302" t="s">
        <v>19</v>
      </c>
      <c r="P302" t="s">
        <v>72</v>
      </c>
      <c r="Q302" t="s">
        <v>25</v>
      </c>
      <c r="R302">
        <v>130848</v>
      </c>
      <c r="S302">
        <v>0</v>
      </c>
      <c r="T302" t="s">
        <v>67</v>
      </c>
      <c r="U302" s="1">
        <v>41679</v>
      </c>
      <c r="V302" t="s">
        <v>7</v>
      </c>
      <c r="W302">
        <v>8</v>
      </c>
      <c r="X302" s="1" t="str">
        <f t="shared" si="18"/>
        <v/>
      </c>
      <c r="Y302">
        <v>8</v>
      </c>
      <c r="Z302">
        <v>8</v>
      </c>
      <c r="AA302" s="1" t="str">
        <f t="shared" si="19"/>
        <v/>
      </c>
      <c r="AB302">
        <v>8</v>
      </c>
    </row>
    <row r="303" spans="1:28" x14ac:dyDescent="0.25">
      <c r="A303" t="s">
        <v>3450</v>
      </c>
      <c r="B303" t="s">
        <v>3449</v>
      </c>
      <c r="C303" t="s">
        <v>3448</v>
      </c>
      <c r="D303" t="str">
        <f t="shared" si="16"/>
        <v>Keelia Studde</v>
      </c>
      <c r="E303" t="s">
        <v>15</v>
      </c>
      <c r="F303">
        <v>34</v>
      </c>
      <c r="G303" t="s">
        <v>14</v>
      </c>
      <c r="H303" t="s">
        <v>13</v>
      </c>
      <c r="I303">
        <v>8</v>
      </c>
      <c r="J303" t="s">
        <v>12</v>
      </c>
      <c r="K303" t="str">
        <f t="shared" si="17"/>
        <v>California</v>
      </c>
      <c r="L303" t="s">
        <v>1451</v>
      </c>
      <c r="M303">
        <v>4</v>
      </c>
      <c r="N303" t="str">
        <f>VLOOKUP(M303, EducationLevel!$A$2:$B$6, 2, FALSE)</f>
        <v xml:space="preserve">Masters </v>
      </c>
      <c r="O303" t="s">
        <v>19</v>
      </c>
      <c r="P303" t="s">
        <v>9</v>
      </c>
      <c r="Q303" t="s">
        <v>25</v>
      </c>
      <c r="R303">
        <v>104268</v>
      </c>
      <c r="S303">
        <v>0</v>
      </c>
      <c r="T303" t="s">
        <v>7</v>
      </c>
      <c r="U303" s="1">
        <v>41680</v>
      </c>
      <c r="V303" t="s">
        <v>7</v>
      </c>
      <c r="W303">
        <v>8</v>
      </c>
      <c r="X303" s="1" t="str">
        <f t="shared" si="18"/>
        <v/>
      </c>
      <c r="Y303">
        <v>7</v>
      </c>
      <c r="Z303">
        <v>7</v>
      </c>
      <c r="AA303" s="1">
        <f t="shared" si="19"/>
        <v>42045</v>
      </c>
      <c r="AB303">
        <v>7</v>
      </c>
    </row>
    <row r="304" spans="1:28" x14ac:dyDescent="0.25">
      <c r="A304" t="s">
        <v>3447</v>
      </c>
      <c r="B304" t="s">
        <v>3446</v>
      </c>
      <c r="C304" t="s">
        <v>3445</v>
      </c>
      <c r="D304" t="str">
        <f t="shared" si="16"/>
        <v>Mathe Burrows</v>
      </c>
      <c r="E304" t="s">
        <v>34</v>
      </c>
      <c r="F304">
        <v>30</v>
      </c>
      <c r="G304" t="s">
        <v>20</v>
      </c>
      <c r="H304" t="s">
        <v>28</v>
      </c>
      <c r="I304">
        <v>37</v>
      </c>
      <c r="J304" t="s">
        <v>12</v>
      </c>
      <c r="K304" t="str">
        <f t="shared" si="17"/>
        <v>California</v>
      </c>
      <c r="L304" t="s">
        <v>1451</v>
      </c>
      <c r="M304">
        <v>4</v>
      </c>
      <c r="N304" t="str">
        <f>VLOOKUP(M304, EducationLevel!$A$2:$B$6, 2, FALSE)</f>
        <v xml:space="preserve">Masters </v>
      </c>
      <c r="O304" t="s">
        <v>113</v>
      </c>
      <c r="P304" t="s">
        <v>26</v>
      </c>
      <c r="Q304" t="s">
        <v>25</v>
      </c>
      <c r="R304">
        <v>341039</v>
      </c>
      <c r="S304">
        <v>0</v>
      </c>
      <c r="T304" t="s">
        <v>7</v>
      </c>
      <c r="U304" s="1">
        <v>41686</v>
      </c>
      <c r="V304" t="s">
        <v>7</v>
      </c>
      <c r="W304">
        <v>8</v>
      </c>
      <c r="X304" s="1" t="str">
        <f t="shared" si="18"/>
        <v/>
      </c>
      <c r="Y304">
        <v>2</v>
      </c>
      <c r="Z304">
        <v>4</v>
      </c>
      <c r="AA304" s="1">
        <f t="shared" si="19"/>
        <v>43147</v>
      </c>
      <c r="AB304">
        <v>1</v>
      </c>
    </row>
    <row r="305" spans="1:28" x14ac:dyDescent="0.25">
      <c r="A305" t="s">
        <v>3444</v>
      </c>
      <c r="B305" t="s">
        <v>3443</v>
      </c>
      <c r="C305" t="s">
        <v>3442</v>
      </c>
      <c r="D305" t="str">
        <f t="shared" si="16"/>
        <v>Grayce Caesar</v>
      </c>
      <c r="E305" t="s">
        <v>15</v>
      </c>
      <c r="F305">
        <v>36</v>
      </c>
      <c r="G305" t="s">
        <v>20</v>
      </c>
      <c r="H305" t="s">
        <v>28</v>
      </c>
      <c r="I305">
        <v>23</v>
      </c>
      <c r="J305" t="s">
        <v>12</v>
      </c>
      <c r="K305" t="str">
        <f t="shared" si="17"/>
        <v>California</v>
      </c>
      <c r="L305" t="s">
        <v>1444</v>
      </c>
      <c r="M305">
        <v>4</v>
      </c>
      <c r="N305" t="str">
        <f>VLOOKUP(M305, EducationLevel!$A$2:$B$6, 2, FALSE)</f>
        <v xml:space="preserve">Masters </v>
      </c>
      <c r="O305" t="s">
        <v>27</v>
      </c>
      <c r="P305" t="s">
        <v>26</v>
      </c>
      <c r="Q305" t="s">
        <v>25</v>
      </c>
      <c r="R305">
        <v>195502</v>
      </c>
      <c r="S305">
        <v>0</v>
      </c>
      <c r="T305" t="s">
        <v>7</v>
      </c>
      <c r="U305" s="1">
        <v>41693</v>
      </c>
      <c r="V305" t="s">
        <v>7</v>
      </c>
      <c r="W305">
        <v>8</v>
      </c>
      <c r="X305" s="1" t="str">
        <f t="shared" si="18"/>
        <v/>
      </c>
      <c r="Y305">
        <v>0</v>
      </c>
      <c r="Z305">
        <v>3</v>
      </c>
      <c r="AA305" s="1">
        <f t="shared" si="19"/>
        <v>43519</v>
      </c>
      <c r="AB305">
        <v>0</v>
      </c>
    </row>
    <row r="306" spans="1:28" x14ac:dyDescent="0.25">
      <c r="A306" t="s">
        <v>3441</v>
      </c>
      <c r="B306" t="s">
        <v>3440</v>
      </c>
      <c r="C306" t="s">
        <v>3439</v>
      </c>
      <c r="D306" t="str">
        <f t="shared" si="16"/>
        <v>Anthiathia Streeting</v>
      </c>
      <c r="E306" t="s">
        <v>15</v>
      </c>
      <c r="F306">
        <v>39</v>
      </c>
      <c r="G306" t="s">
        <v>20</v>
      </c>
      <c r="H306" t="s">
        <v>28</v>
      </c>
      <c r="I306">
        <v>37</v>
      </c>
      <c r="J306" t="s">
        <v>86</v>
      </c>
      <c r="K306" t="str">
        <f t="shared" si="17"/>
        <v>Illinois</v>
      </c>
      <c r="L306" t="s">
        <v>1451</v>
      </c>
      <c r="M306">
        <v>3</v>
      </c>
      <c r="N306" t="str">
        <f>VLOOKUP(M306, EducationLevel!$A$2:$B$6, 2, FALSE)</f>
        <v xml:space="preserve">Bachelors </v>
      </c>
      <c r="O306" t="s">
        <v>113</v>
      </c>
      <c r="P306" t="s">
        <v>68</v>
      </c>
      <c r="Q306" t="s">
        <v>25</v>
      </c>
      <c r="R306">
        <v>65612</v>
      </c>
      <c r="S306">
        <v>0</v>
      </c>
      <c r="T306" t="s">
        <v>7</v>
      </c>
      <c r="U306" s="1">
        <v>41693</v>
      </c>
      <c r="V306" t="s">
        <v>7</v>
      </c>
      <c r="W306">
        <v>8</v>
      </c>
      <c r="X306" s="1" t="str">
        <f t="shared" si="18"/>
        <v/>
      </c>
      <c r="Y306">
        <v>2</v>
      </c>
      <c r="Z306">
        <v>8</v>
      </c>
      <c r="AA306" s="1" t="str">
        <f t="shared" si="19"/>
        <v/>
      </c>
      <c r="AB306">
        <v>7</v>
      </c>
    </row>
    <row r="307" spans="1:28" x14ac:dyDescent="0.25">
      <c r="A307" t="s">
        <v>3438</v>
      </c>
      <c r="B307" t="s">
        <v>3437</v>
      </c>
      <c r="C307" t="s">
        <v>3436</v>
      </c>
      <c r="D307" t="str">
        <f t="shared" si="16"/>
        <v>Garrett Forrester</v>
      </c>
      <c r="E307" t="s">
        <v>21</v>
      </c>
      <c r="F307">
        <v>31</v>
      </c>
      <c r="G307" t="s">
        <v>20</v>
      </c>
      <c r="H307" t="s">
        <v>13</v>
      </c>
      <c r="I307">
        <v>8</v>
      </c>
      <c r="J307" t="s">
        <v>86</v>
      </c>
      <c r="K307" t="str">
        <f t="shared" si="17"/>
        <v>Illinois</v>
      </c>
      <c r="L307" t="s">
        <v>117</v>
      </c>
      <c r="M307">
        <v>1</v>
      </c>
      <c r="N307" t="str">
        <f>VLOOKUP(M307, EducationLevel!$A$2:$B$6, 2, FALSE)</f>
        <v>No Formal Qualifications</v>
      </c>
      <c r="O307" t="s">
        <v>19</v>
      </c>
      <c r="P307" t="s">
        <v>38</v>
      </c>
      <c r="Q307" t="s">
        <v>25</v>
      </c>
      <c r="R307">
        <v>70682</v>
      </c>
      <c r="S307">
        <v>0</v>
      </c>
      <c r="T307" t="s">
        <v>7</v>
      </c>
      <c r="U307" s="1">
        <v>41694</v>
      </c>
      <c r="V307" t="s">
        <v>7</v>
      </c>
      <c r="W307">
        <v>8</v>
      </c>
      <c r="X307" s="1" t="str">
        <f t="shared" si="18"/>
        <v/>
      </c>
      <c r="Y307">
        <v>4</v>
      </c>
      <c r="Z307">
        <v>8</v>
      </c>
      <c r="AA307" s="1" t="str">
        <f t="shared" si="19"/>
        <v/>
      </c>
      <c r="AB307">
        <v>2</v>
      </c>
    </row>
    <row r="308" spans="1:28" x14ac:dyDescent="0.25">
      <c r="A308" t="s">
        <v>3435</v>
      </c>
      <c r="B308" t="s">
        <v>3434</v>
      </c>
      <c r="C308" t="s">
        <v>3433</v>
      </c>
      <c r="D308" t="str">
        <f t="shared" si="16"/>
        <v>Monah Fivey</v>
      </c>
      <c r="E308" t="s">
        <v>15</v>
      </c>
      <c r="F308">
        <v>29</v>
      </c>
      <c r="G308" t="s">
        <v>63</v>
      </c>
      <c r="H308" t="s">
        <v>13</v>
      </c>
      <c r="I308">
        <v>17</v>
      </c>
      <c r="J308" t="s">
        <v>12</v>
      </c>
      <c r="K308" t="str">
        <f t="shared" si="17"/>
        <v>California</v>
      </c>
      <c r="L308" t="s">
        <v>11</v>
      </c>
      <c r="M308">
        <v>3</v>
      </c>
      <c r="N308" t="str">
        <f>VLOOKUP(M308, EducationLevel!$A$2:$B$6, 2, FALSE)</f>
        <v xml:space="preserve">Bachelors </v>
      </c>
      <c r="O308" t="s">
        <v>10</v>
      </c>
      <c r="P308" t="s">
        <v>9</v>
      </c>
      <c r="Q308" t="s">
        <v>8</v>
      </c>
      <c r="R308">
        <v>105554</v>
      </c>
      <c r="S308">
        <v>1</v>
      </c>
      <c r="T308" t="s">
        <v>67</v>
      </c>
      <c r="U308" s="1">
        <v>41695</v>
      </c>
      <c r="V308" t="s">
        <v>67</v>
      </c>
      <c r="W308">
        <v>5</v>
      </c>
      <c r="X308" s="1">
        <f t="shared" si="18"/>
        <v>43521</v>
      </c>
      <c r="Y308">
        <v>2</v>
      </c>
      <c r="Z308">
        <v>5</v>
      </c>
      <c r="AA308" s="1" t="str">
        <f t="shared" si="19"/>
        <v/>
      </c>
      <c r="AB308">
        <v>2</v>
      </c>
    </row>
    <row r="309" spans="1:28" x14ac:dyDescent="0.25">
      <c r="A309" t="s">
        <v>3432</v>
      </c>
      <c r="B309" t="s">
        <v>3431</v>
      </c>
      <c r="C309" t="s">
        <v>3430</v>
      </c>
      <c r="D309" t="str">
        <f t="shared" si="16"/>
        <v>Aleksandr Casetti</v>
      </c>
      <c r="E309" t="s">
        <v>21</v>
      </c>
      <c r="F309">
        <v>36</v>
      </c>
      <c r="G309" t="s">
        <v>20</v>
      </c>
      <c r="H309" t="s">
        <v>13</v>
      </c>
      <c r="I309">
        <v>7</v>
      </c>
      <c r="J309" t="s">
        <v>12</v>
      </c>
      <c r="K309" t="str">
        <f t="shared" si="17"/>
        <v>California</v>
      </c>
      <c r="L309" t="s">
        <v>11</v>
      </c>
      <c r="M309">
        <v>3</v>
      </c>
      <c r="N309" t="str">
        <f>VLOOKUP(M309, EducationLevel!$A$2:$B$6, 2, FALSE)</f>
        <v xml:space="preserve">Bachelors </v>
      </c>
      <c r="O309" t="s">
        <v>19</v>
      </c>
      <c r="P309" t="s">
        <v>9</v>
      </c>
      <c r="Q309" t="s">
        <v>82</v>
      </c>
      <c r="R309">
        <v>46773</v>
      </c>
      <c r="S309">
        <v>1</v>
      </c>
      <c r="T309" t="s">
        <v>67</v>
      </c>
      <c r="U309" s="1">
        <v>41698</v>
      </c>
      <c r="V309" t="s">
        <v>7</v>
      </c>
      <c r="W309">
        <v>8</v>
      </c>
      <c r="X309" s="1" t="str">
        <f t="shared" si="18"/>
        <v/>
      </c>
      <c r="Y309">
        <v>7</v>
      </c>
      <c r="Z309">
        <v>8</v>
      </c>
      <c r="AA309" s="1" t="str">
        <f t="shared" si="19"/>
        <v/>
      </c>
      <c r="AB309">
        <v>2</v>
      </c>
    </row>
    <row r="310" spans="1:28" x14ac:dyDescent="0.25">
      <c r="A310" t="s">
        <v>3429</v>
      </c>
      <c r="B310" t="s">
        <v>3428</v>
      </c>
      <c r="C310" t="s">
        <v>3427</v>
      </c>
      <c r="D310" t="str">
        <f t="shared" si="16"/>
        <v>Jill Hellewell</v>
      </c>
      <c r="E310" t="s">
        <v>15</v>
      </c>
      <c r="F310">
        <v>29</v>
      </c>
      <c r="G310" t="s">
        <v>20</v>
      </c>
      <c r="H310" t="s">
        <v>13</v>
      </c>
      <c r="I310">
        <v>29</v>
      </c>
      <c r="J310" t="s">
        <v>12</v>
      </c>
      <c r="K310" t="str">
        <f t="shared" si="17"/>
        <v>California</v>
      </c>
      <c r="L310" t="s">
        <v>1444</v>
      </c>
      <c r="M310">
        <v>3</v>
      </c>
      <c r="N310" t="str">
        <f>VLOOKUP(M310, EducationLevel!$A$2:$B$6, 2, FALSE)</f>
        <v xml:space="preserve">Bachelors </v>
      </c>
      <c r="O310" t="s">
        <v>10</v>
      </c>
      <c r="P310" t="s">
        <v>32</v>
      </c>
      <c r="Q310" t="s">
        <v>25</v>
      </c>
      <c r="R310">
        <v>110744</v>
      </c>
      <c r="S310">
        <v>0</v>
      </c>
      <c r="T310" t="s">
        <v>7</v>
      </c>
      <c r="U310" s="1">
        <v>41700</v>
      </c>
      <c r="V310" t="s">
        <v>7</v>
      </c>
      <c r="W310">
        <v>8</v>
      </c>
      <c r="X310" s="1" t="str">
        <f t="shared" si="18"/>
        <v/>
      </c>
      <c r="Y310">
        <v>8</v>
      </c>
      <c r="Z310">
        <v>8</v>
      </c>
      <c r="AA310" s="1" t="str">
        <f t="shared" si="19"/>
        <v/>
      </c>
      <c r="AB310">
        <v>1</v>
      </c>
    </row>
    <row r="311" spans="1:28" x14ac:dyDescent="0.25">
      <c r="A311" t="s">
        <v>3426</v>
      </c>
      <c r="B311" t="s">
        <v>3425</v>
      </c>
      <c r="C311" t="s">
        <v>3424</v>
      </c>
      <c r="D311" t="str">
        <f t="shared" si="16"/>
        <v>Candis Defew</v>
      </c>
      <c r="E311" t="s">
        <v>15</v>
      </c>
      <c r="F311">
        <v>36</v>
      </c>
      <c r="G311" t="s">
        <v>20</v>
      </c>
      <c r="H311" t="s">
        <v>13</v>
      </c>
      <c r="I311">
        <v>17</v>
      </c>
      <c r="J311" t="s">
        <v>12</v>
      </c>
      <c r="K311" t="str">
        <f t="shared" si="17"/>
        <v>California</v>
      </c>
      <c r="L311" t="s">
        <v>1451</v>
      </c>
      <c r="M311">
        <v>3</v>
      </c>
      <c r="N311" t="str">
        <f>VLOOKUP(M311, EducationLevel!$A$2:$B$6, 2, FALSE)</f>
        <v xml:space="preserve">Bachelors </v>
      </c>
      <c r="O311" t="s">
        <v>10</v>
      </c>
      <c r="P311" t="s">
        <v>9</v>
      </c>
      <c r="Q311" t="s">
        <v>25</v>
      </c>
      <c r="R311">
        <v>72118</v>
      </c>
      <c r="S311">
        <v>0</v>
      </c>
      <c r="T311" t="s">
        <v>7</v>
      </c>
      <c r="U311" s="1">
        <v>41702</v>
      </c>
      <c r="V311" t="s">
        <v>7</v>
      </c>
      <c r="W311">
        <v>8</v>
      </c>
      <c r="X311" s="1" t="str">
        <f t="shared" si="18"/>
        <v/>
      </c>
      <c r="Y311">
        <v>7</v>
      </c>
      <c r="Z311">
        <v>7</v>
      </c>
      <c r="AA311" s="1">
        <f t="shared" si="19"/>
        <v>42067</v>
      </c>
      <c r="AB311">
        <v>8</v>
      </c>
    </row>
    <row r="312" spans="1:28" x14ac:dyDescent="0.25">
      <c r="A312" t="s">
        <v>3423</v>
      </c>
      <c r="B312" t="s">
        <v>2128</v>
      </c>
      <c r="C312" t="s">
        <v>3422</v>
      </c>
      <c r="D312" t="str">
        <f t="shared" si="16"/>
        <v>Sarge Dikels</v>
      </c>
      <c r="E312" t="s">
        <v>21</v>
      </c>
      <c r="F312">
        <v>34</v>
      </c>
      <c r="G312" t="s">
        <v>63</v>
      </c>
      <c r="H312" t="s">
        <v>13</v>
      </c>
      <c r="I312">
        <v>34</v>
      </c>
      <c r="J312" t="s">
        <v>86</v>
      </c>
      <c r="K312" t="str">
        <f t="shared" si="17"/>
        <v>Illinois</v>
      </c>
      <c r="L312" t="s">
        <v>117</v>
      </c>
      <c r="M312">
        <v>2</v>
      </c>
      <c r="N312" t="str">
        <f>VLOOKUP(M312, EducationLevel!$A$2:$B$6, 2, FALSE)</f>
        <v xml:space="preserve">High School </v>
      </c>
      <c r="O312" t="s">
        <v>19</v>
      </c>
      <c r="P312" t="s">
        <v>72</v>
      </c>
      <c r="Q312" t="s">
        <v>8</v>
      </c>
      <c r="R312">
        <v>265922</v>
      </c>
      <c r="S312">
        <v>1</v>
      </c>
      <c r="T312" t="s">
        <v>67</v>
      </c>
      <c r="U312" s="1">
        <v>41704</v>
      </c>
      <c r="V312" t="s">
        <v>7</v>
      </c>
      <c r="W312">
        <v>8</v>
      </c>
      <c r="X312" s="1" t="str">
        <f t="shared" si="18"/>
        <v/>
      </c>
      <c r="Y312">
        <v>3</v>
      </c>
      <c r="Z312">
        <v>3</v>
      </c>
      <c r="AA312" s="1">
        <f t="shared" si="19"/>
        <v>43530</v>
      </c>
      <c r="AB312">
        <v>5</v>
      </c>
    </row>
    <row r="313" spans="1:28" x14ac:dyDescent="0.25">
      <c r="A313" t="s">
        <v>3421</v>
      </c>
      <c r="B313" t="s">
        <v>3420</v>
      </c>
      <c r="C313" t="s">
        <v>3419</v>
      </c>
      <c r="D313" t="str">
        <f t="shared" si="16"/>
        <v>Asher Esson</v>
      </c>
      <c r="E313" t="s">
        <v>21</v>
      </c>
      <c r="F313">
        <v>34</v>
      </c>
      <c r="G313" t="s">
        <v>20</v>
      </c>
      <c r="H313" t="s">
        <v>28</v>
      </c>
      <c r="I313">
        <v>19</v>
      </c>
      <c r="J313" t="s">
        <v>12</v>
      </c>
      <c r="K313" t="str">
        <f t="shared" si="17"/>
        <v>California</v>
      </c>
      <c r="L313" t="s">
        <v>1451</v>
      </c>
      <c r="M313">
        <v>3</v>
      </c>
      <c r="N313" t="str">
        <f>VLOOKUP(M313, EducationLevel!$A$2:$B$6, 2, FALSE)</f>
        <v xml:space="preserve">Bachelors </v>
      </c>
      <c r="O313" t="s">
        <v>42</v>
      </c>
      <c r="P313" t="s">
        <v>68</v>
      </c>
      <c r="Q313" t="s">
        <v>25</v>
      </c>
      <c r="R313">
        <v>46740</v>
      </c>
      <c r="S313">
        <v>0</v>
      </c>
      <c r="T313" t="s">
        <v>7</v>
      </c>
      <c r="U313" s="1">
        <v>41704</v>
      </c>
      <c r="V313" t="s">
        <v>7</v>
      </c>
      <c r="W313">
        <v>8</v>
      </c>
      <c r="X313" s="1" t="str">
        <f t="shared" si="18"/>
        <v/>
      </c>
      <c r="Y313">
        <v>1</v>
      </c>
      <c r="Z313">
        <v>6</v>
      </c>
      <c r="AA313" s="1">
        <f t="shared" si="19"/>
        <v>42435</v>
      </c>
      <c r="AB313">
        <v>1</v>
      </c>
    </row>
    <row r="314" spans="1:28" x14ac:dyDescent="0.25">
      <c r="A314" t="s">
        <v>3418</v>
      </c>
      <c r="B314" t="s">
        <v>1198</v>
      </c>
      <c r="C314" t="s">
        <v>3417</v>
      </c>
      <c r="D314" t="str">
        <f t="shared" si="16"/>
        <v>Libbey McCreary</v>
      </c>
      <c r="E314" t="s">
        <v>15</v>
      </c>
      <c r="F314">
        <v>32</v>
      </c>
      <c r="G314" t="s">
        <v>20</v>
      </c>
      <c r="H314" t="s">
        <v>28</v>
      </c>
      <c r="I314">
        <v>42</v>
      </c>
      <c r="J314" t="s">
        <v>12</v>
      </c>
      <c r="K314" t="str">
        <f t="shared" si="17"/>
        <v>California</v>
      </c>
      <c r="L314" t="s">
        <v>1444</v>
      </c>
      <c r="M314">
        <v>3</v>
      </c>
      <c r="N314" t="str">
        <f>VLOOKUP(M314, EducationLevel!$A$2:$B$6, 2, FALSE)</f>
        <v xml:space="preserve">Bachelors </v>
      </c>
      <c r="O314" t="s">
        <v>27</v>
      </c>
      <c r="P314" t="s">
        <v>26</v>
      </c>
      <c r="Q314" t="s">
        <v>8</v>
      </c>
      <c r="R314">
        <v>108213</v>
      </c>
      <c r="S314">
        <v>0</v>
      </c>
      <c r="T314" t="s">
        <v>7</v>
      </c>
      <c r="U314" s="1">
        <v>41708</v>
      </c>
      <c r="V314" t="s">
        <v>7</v>
      </c>
      <c r="W314">
        <v>8</v>
      </c>
      <c r="X314" s="1" t="str">
        <f t="shared" si="18"/>
        <v/>
      </c>
      <c r="Y314">
        <v>6</v>
      </c>
      <c r="Z314">
        <v>6</v>
      </c>
      <c r="AA314" s="1">
        <f t="shared" si="19"/>
        <v>42439</v>
      </c>
      <c r="AB314">
        <v>4</v>
      </c>
    </row>
    <row r="315" spans="1:28" x14ac:dyDescent="0.25">
      <c r="A315" t="s">
        <v>3416</v>
      </c>
      <c r="B315" t="s">
        <v>3415</v>
      </c>
      <c r="C315" t="s">
        <v>3414</v>
      </c>
      <c r="D315" t="str">
        <f t="shared" si="16"/>
        <v>Clotilda Lacrouts</v>
      </c>
      <c r="E315" t="s">
        <v>15</v>
      </c>
      <c r="F315">
        <v>40</v>
      </c>
      <c r="G315" t="s">
        <v>14</v>
      </c>
      <c r="H315" t="s">
        <v>13</v>
      </c>
      <c r="I315">
        <v>26</v>
      </c>
      <c r="J315" t="s">
        <v>12</v>
      </c>
      <c r="K315" t="str">
        <f t="shared" si="17"/>
        <v>California</v>
      </c>
      <c r="L315" t="s">
        <v>1451</v>
      </c>
      <c r="M315">
        <v>1</v>
      </c>
      <c r="N315" t="str">
        <f>VLOOKUP(M315, EducationLevel!$A$2:$B$6, 2, FALSE)</f>
        <v>No Formal Qualifications</v>
      </c>
      <c r="O315" t="s">
        <v>33</v>
      </c>
      <c r="P315" t="s">
        <v>38</v>
      </c>
      <c r="Q315" t="s">
        <v>82</v>
      </c>
      <c r="R315">
        <v>48125</v>
      </c>
      <c r="S315">
        <v>3</v>
      </c>
      <c r="T315" t="s">
        <v>7</v>
      </c>
      <c r="U315" s="1">
        <v>41712</v>
      </c>
      <c r="V315" t="s">
        <v>7</v>
      </c>
      <c r="W315">
        <v>8</v>
      </c>
      <c r="X315" s="1" t="str">
        <f t="shared" si="18"/>
        <v/>
      </c>
      <c r="Y315">
        <v>5</v>
      </c>
      <c r="Z315">
        <v>8</v>
      </c>
      <c r="AA315" s="1" t="str">
        <f t="shared" si="19"/>
        <v/>
      </c>
      <c r="AB315">
        <v>2</v>
      </c>
    </row>
    <row r="316" spans="1:28" x14ac:dyDescent="0.25">
      <c r="A316" t="s">
        <v>3413</v>
      </c>
      <c r="B316" t="s">
        <v>3412</v>
      </c>
      <c r="C316" t="s">
        <v>3411</v>
      </c>
      <c r="D316" t="str">
        <f t="shared" si="16"/>
        <v>Edgardo McGeouch</v>
      </c>
      <c r="E316" t="s">
        <v>21</v>
      </c>
      <c r="F316">
        <v>43</v>
      </c>
      <c r="G316" t="s">
        <v>20</v>
      </c>
      <c r="H316" t="s">
        <v>13</v>
      </c>
      <c r="I316">
        <v>17</v>
      </c>
      <c r="J316" t="s">
        <v>12</v>
      </c>
      <c r="K316" t="str">
        <f t="shared" si="17"/>
        <v>California</v>
      </c>
      <c r="L316" t="s">
        <v>117</v>
      </c>
      <c r="M316">
        <v>3</v>
      </c>
      <c r="N316" t="str">
        <f>VLOOKUP(M316, EducationLevel!$A$2:$B$6, 2, FALSE)</f>
        <v xml:space="preserve">Bachelors </v>
      </c>
      <c r="O316" t="s">
        <v>10</v>
      </c>
      <c r="P316" t="s">
        <v>38</v>
      </c>
      <c r="Q316" t="s">
        <v>8</v>
      </c>
      <c r="R316">
        <v>50946</v>
      </c>
      <c r="S316">
        <v>0</v>
      </c>
      <c r="T316" t="s">
        <v>67</v>
      </c>
      <c r="U316" s="1">
        <v>41713</v>
      </c>
      <c r="V316" t="s">
        <v>67</v>
      </c>
      <c r="W316">
        <v>8</v>
      </c>
      <c r="X316" s="1">
        <f t="shared" si="18"/>
        <v>44635</v>
      </c>
      <c r="Y316">
        <v>6</v>
      </c>
      <c r="Z316">
        <v>7</v>
      </c>
      <c r="AA316" s="1">
        <f t="shared" si="19"/>
        <v>42078</v>
      </c>
      <c r="AB316">
        <v>3</v>
      </c>
    </row>
    <row r="317" spans="1:28" x14ac:dyDescent="0.25">
      <c r="A317" t="s">
        <v>3410</v>
      </c>
      <c r="B317" t="s">
        <v>3409</v>
      </c>
      <c r="C317" t="s">
        <v>2618</v>
      </c>
      <c r="D317" t="str">
        <f t="shared" si="16"/>
        <v>Sydney Metham</v>
      </c>
      <c r="E317" t="s">
        <v>21</v>
      </c>
      <c r="F317">
        <v>44</v>
      </c>
      <c r="G317" t="s">
        <v>20</v>
      </c>
      <c r="H317" t="s">
        <v>28</v>
      </c>
      <c r="I317">
        <v>27</v>
      </c>
      <c r="J317" t="s">
        <v>46</v>
      </c>
      <c r="K317" t="str">
        <f t="shared" si="17"/>
        <v>New York</v>
      </c>
      <c r="L317" t="s">
        <v>1451</v>
      </c>
      <c r="M317">
        <v>3</v>
      </c>
      <c r="N317" t="str">
        <f>VLOOKUP(M317, EducationLevel!$A$2:$B$6, 2, FALSE)</f>
        <v xml:space="preserve">Bachelors </v>
      </c>
      <c r="O317" t="s">
        <v>113</v>
      </c>
      <c r="P317" t="s">
        <v>26</v>
      </c>
      <c r="Q317" t="s">
        <v>25</v>
      </c>
      <c r="R317">
        <v>101906</v>
      </c>
      <c r="S317">
        <v>0</v>
      </c>
      <c r="T317" t="s">
        <v>7</v>
      </c>
      <c r="U317" s="1">
        <v>41713</v>
      </c>
      <c r="V317" t="s">
        <v>7</v>
      </c>
      <c r="W317">
        <v>8</v>
      </c>
      <c r="X317" s="1" t="str">
        <f t="shared" si="18"/>
        <v/>
      </c>
      <c r="Y317">
        <v>3</v>
      </c>
      <c r="Z317">
        <v>4</v>
      </c>
      <c r="AA317" s="1">
        <f t="shared" si="19"/>
        <v>43174</v>
      </c>
      <c r="AB317">
        <v>7</v>
      </c>
    </row>
    <row r="318" spans="1:28" x14ac:dyDescent="0.25">
      <c r="A318" t="s">
        <v>3408</v>
      </c>
      <c r="B318" t="s">
        <v>3407</v>
      </c>
      <c r="C318" t="s">
        <v>3406</v>
      </c>
      <c r="D318" t="str">
        <f t="shared" si="16"/>
        <v>George Keddie</v>
      </c>
      <c r="E318" t="s">
        <v>34</v>
      </c>
      <c r="F318">
        <v>26</v>
      </c>
      <c r="G318" t="s">
        <v>14</v>
      </c>
      <c r="H318" t="s">
        <v>28</v>
      </c>
      <c r="I318">
        <v>10</v>
      </c>
      <c r="J318" t="s">
        <v>46</v>
      </c>
      <c r="K318" t="str">
        <f t="shared" si="17"/>
        <v>New York</v>
      </c>
      <c r="L318" t="s">
        <v>1458</v>
      </c>
      <c r="M318">
        <v>2</v>
      </c>
      <c r="N318" t="str">
        <f>VLOOKUP(M318, EducationLevel!$A$2:$B$6, 2, FALSE)</f>
        <v xml:space="preserve">High School </v>
      </c>
      <c r="O318" t="s">
        <v>113</v>
      </c>
      <c r="P318" t="s">
        <v>26</v>
      </c>
      <c r="Q318" t="s">
        <v>25</v>
      </c>
      <c r="R318">
        <v>55537</v>
      </c>
      <c r="S318">
        <v>0</v>
      </c>
      <c r="T318" t="s">
        <v>7</v>
      </c>
      <c r="U318" s="1">
        <v>41714</v>
      </c>
      <c r="V318" t="s">
        <v>67</v>
      </c>
      <c r="W318">
        <v>4</v>
      </c>
      <c r="X318" s="1">
        <f t="shared" si="18"/>
        <v>43175</v>
      </c>
      <c r="Y318">
        <v>1</v>
      </c>
      <c r="Z318">
        <v>1</v>
      </c>
      <c r="AA318" s="1">
        <f t="shared" si="19"/>
        <v>44271</v>
      </c>
      <c r="AB318">
        <v>1</v>
      </c>
    </row>
    <row r="319" spans="1:28" x14ac:dyDescent="0.25">
      <c r="A319" t="s">
        <v>3405</v>
      </c>
      <c r="B319" t="s">
        <v>3404</v>
      </c>
      <c r="C319" t="s">
        <v>3403</v>
      </c>
      <c r="D319" t="str">
        <f t="shared" si="16"/>
        <v>Travis Janota</v>
      </c>
      <c r="E319" t="s">
        <v>21</v>
      </c>
      <c r="F319">
        <v>37</v>
      </c>
      <c r="G319" t="s">
        <v>20</v>
      </c>
      <c r="H319" t="s">
        <v>13</v>
      </c>
      <c r="I319">
        <v>29</v>
      </c>
      <c r="J319" t="s">
        <v>86</v>
      </c>
      <c r="K319" t="str">
        <f t="shared" si="17"/>
        <v>Illinois</v>
      </c>
      <c r="L319" t="s">
        <v>1444</v>
      </c>
      <c r="M319">
        <v>3</v>
      </c>
      <c r="N319" t="str">
        <f>VLOOKUP(M319, EducationLevel!$A$2:$B$6, 2, FALSE)</f>
        <v xml:space="preserve">Bachelors </v>
      </c>
      <c r="O319" t="s">
        <v>10</v>
      </c>
      <c r="P319" t="s">
        <v>72</v>
      </c>
      <c r="Q319" t="s">
        <v>25</v>
      </c>
      <c r="R319">
        <v>155506</v>
      </c>
      <c r="S319">
        <v>0</v>
      </c>
      <c r="T319" t="s">
        <v>7</v>
      </c>
      <c r="U319" s="1">
        <v>41716</v>
      </c>
      <c r="V319" t="s">
        <v>7</v>
      </c>
      <c r="W319">
        <v>8</v>
      </c>
      <c r="X319" s="1" t="str">
        <f t="shared" si="18"/>
        <v/>
      </c>
      <c r="Y319">
        <v>8</v>
      </c>
      <c r="Z319">
        <v>8</v>
      </c>
      <c r="AA319" s="1" t="str">
        <f t="shared" si="19"/>
        <v/>
      </c>
      <c r="AB319">
        <v>8</v>
      </c>
    </row>
    <row r="320" spans="1:28" x14ac:dyDescent="0.25">
      <c r="A320" t="s">
        <v>3402</v>
      </c>
      <c r="B320" t="s">
        <v>3401</v>
      </c>
      <c r="C320" t="s">
        <v>3400</v>
      </c>
      <c r="D320" t="str">
        <f t="shared" si="16"/>
        <v>Monty Demead</v>
      </c>
      <c r="E320" t="s">
        <v>21</v>
      </c>
      <c r="F320">
        <v>44</v>
      </c>
      <c r="G320" t="s">
        <v>20</v>
      </c>
      <c r="H320" t="s">
        <v>13</v>
      </c>
      <c r="I320">
        <v>29</v>
      </c>
      <c r="J320" t="s">
        <v>12</v>
      </c>
      <c r="K320" t="str">
        <f t="shared" si="17"/>
        <v>California</v>
      </c>
      <c r="L320" t="s">
        <v>117</v>
      </c>
      <c r="M320">
        <v>3</v>
      </c>
      <c r="N320" t="str">
        <f>VLOOKUP(M320, EducationLevel!$A$2:$B$6, 2, FALSE)</f>
        <v xml:space="preserve">Bachelors </v>
      </c>
      <c r="O320" t="s">
        <v>19</v>
      </c>
      <c r="P320" t="s">
        <v>102</v>
      </c>
      <c r="Q320" t="s">
        <v>82</v>
      </c>
      <c r="R320">
        <v>304520</v>
      </c>
      <c r="S320">
        <v>3</v>
      </c>
      <c r="T320" t="s">
        <v>67</v>
      </c>
      <c r="U320" s="1">
        <v>41718</v>
      </c>
      <c r="V320" t="s">
        <v>7</v>
      </c>
      <c r="W320">
        <v>8</v>
      </c>
      <c r="X320" s="1" t="str">
        <f t="shared" si="18"/>
        <v/>
      </c>
      <c r="Y320">
        <v>2</v>
      </c>
      <c r="Z320">
        <v>2</v>
      </c>
      <c r="AA320" s="1">
        <f t="shared" si="19"/>
        <v>43910</v>
      </c>
      <c r="AB320">
        <v>4</v>
      </c>
    </row>
    <row r="321" spans="1:28" x14ac:dyDescent="0.25">
      <c r="A321" t="s">
        <v>3399</v>
      </c>
      <c r="B321" t="s">
        <v>3398</v>
      </c>
      <c r="C321" t="s">
        <v>3397</v>
      </c>
      <c r="D321" t="str">
        <f t="shared" si="16"/>
        <v>Wayne Beekmann</v>
      </c>
      <c r="E321" t="s">
        <v>34</v>
      </c>
      <c r="F321">
        <v>48</v>
      </c>
      <c r="G321" t="s">
        <v>20</v>
      </c>
      <c r="H321" t="s">
        <v>13</v>
      </c>
      <c r="I321">
        <v>26</v>
      </c>
      <c r="J321" t="s">
        <v>46</v>
      </c>
      <c r="K321" t="str">
        <f t="shared" si="17"/>
        <v>New York</v>
      </c>
      <c r="L321" t="s">
        <v>1444</v>
      </c>
      <c r="M321">
        <v>1</v>
      </c>
      <c r="N321" t="str">
        <f>VLOOKUP(M321, EducationLevel!$A$2:$B$6, 2, FALSE)</f>
        <v>No Formal Qualifications</v>
      </c>
      <c r="O321" t="s">
        <v>19</v>
      </c>
      <c r="P321" t="s">
        <v>38</v>
      </c>
      <c r="Q321" t="s">
        <v>8</v>
      </c>
      <c r="R321">
        <v>42008</v>
      </c>
      <c r="S321">
        <v>2</v>
      </c>
      <c r="T321" t="s">
        <v>7</v>
      </c>
      <c r="U321" s="1">
        <v>41722</v>
      </c>
      <c r="V321" t="s">
        <v>7</v>
      </c>
      <c r="W321">
        <v>8</v>
      </c>
      <c r="X321" s="1" t="str">
        <f t="shared" si="18"/>
        <v/>
      </c>
      <c r="Y321">
        <v>7</v>
      </c>
      <c r="Z321">
        <v>7</v>
      </c>
      <c r="AA321" s="1">
        <f t="shared" si="19"/>
        <v>42087</v>
      </c>
      <c r="AB321">
        <v>0</v>
      </c>
    </row>
    <row r="322" spans="1:28" x14ac:dyDescent="0.25">
      <c r="A322" t="s">
        <v>3396</v>
      </c>
      <c r="B322" t="s">
        <v>3395</v>
      </c>
      <c r="C322" t="s">
        <v>3394</v>
      </c>
      <c r="D322" t="str">
        <f t="shared" si="16"/>
        <v>Jeniece Mac</v>
      </c>
      <c r="E322" t="s">
        <v>15</v>
      </c>
      <c r="F322">
        <v>45</v>
      </c>
      <c r="G322" t="s">
        <v>20</v>
      </c>
      <c r="H322" t="s">
        <v>13</v>
      </c>
      <c r="I322">
        <v>7</v>
      </c>
      <c r="J322" t="s">
        <v>12</v>
      </c>
      <c r="K322" t="str">
        <f t="shared" si="17"/>
        <v>California</v>
      </c>
      <c r="L322" t="s">
        <v>117</v>
      </c>
      <c r="M322">
        <v>4</v>
      </c>
      <c r="N322" t="str">
        <f>VLOOKUP(M322, EducationLevel!$A$2:$B$6, 2, FALSE)</f>
        <v xml:space="preserve">Masters </v>
      </c>
      <c r="O322" t="s">
        <v>33</v>
      </c>
      <c r="P322" t="s">
        <v>32</v>
      </c>
      <c r="Q322" t="s">
        <v>25</v>
      </c>
      <c r="R322">
        <v>104720</v>
      </c>
      <c r="S322">
        <v>0</v>
      </c>
      <c r="T322" t="s">
        <v>7</v>
      </c>
      <c r="U322" s="1">
        <v>41727</v>
      </c>
      <c r="V322" t="s">
        <v>7</v>
      </c>
      <c r="W322">
        <v>8</v>
      </c>
      <c r="X322" s="1" t="str">
        <f t="shared" si="18"/>
        <v/>
      </c>
      <c r="Y322">
        <v>7</v>
      </c>
      <c r="Z322">
        <v>7</v>
      </c>
      <c r="AA322" s="1">
        <f t="shared" si="19"/>
        <v>42092</v>
      </c>
      <c r="AB322">
        <v>0</v>
      </c>
    </row>
    <row r="323" spans="1:28" x14ac:dyDescent="0.25">
      <c r="A323" t="s">
        <v>3393</v>
      </c>
      <c r="B323" t="s">
        <v>3392</v>
      </c>
      <c r="C323" t="s">
        <v>3391</v>
      </c>
      <c r="D323" t="str">
        <f t="shared" ref="D323:D386" si="20">B323&amp;" "&amp;C323</f>
        <v>Beckie Tawn</v>
      </c>
      <c r="E323" t="s">
        <v>15</v>
      </c>
      <c r="F323">
        <v>28</v>
      </c>
      <c r="G323" t="s">
        <v>20</v>
      </c>
      <c r="H323" t="s">
        <v>13</v>
      </c>
      <c r="I323">
        <v>12</v>
      </c>
      <c r="J323" t="s">
        <v>12</v>
      </c>
      <c r="K323" t="str">
        <f t="shared" ref="K323:K386" si="21">IF(J323="IL", "Illinois", IF(J323="CA", "California", "New York"))</f>
        <v>California</v>
      </c>
      <c r="L323" t="s">
        <v>117</v>
      </c>
      <c r="M323">
        <v>2</v>
      </c>
      <c r="N323" t="str">
        <f>VLOOKUP(M323, EducationLevel!$A$2:$B$6, 2, FALSE)</f>
        <v xml:space="preserve">High School </v>
      </c>
      <c r="O323" t="s">
        <v>10</v>
      </c>
      <c r="P323" t="s">
        <v>9</v>
      </c>
      <c r="Q323" t="s">
        <v>8</v>
      </c>
      <c r="R323">
        <v>115895</v>
      </c>
      <c r="S323">
        <v>1</v>
      </c>
      <c r="T323" t="s">
        <v>7</v>
      </c>
      <c r="U323" s="1">
        <v>41729</v>
      </c>
      <c r="V323" t="s">
        <v>67</v>
      </c>
      <c r="W323">
        <v>4</v>
      </c>
      <c r="X323" s="1">
        <f t="shared" ref="X323:X386" si="22">IF(V323="No", "", IF(YEAR(U323)=2022, DATE(YEAR(U323)+W323, MONTH(U323)+((12-MONTH(U323))/2), DAY(U323)+((30-DAY(U323))/2)), DATE(YEAR(U323)+W323, MONTH(U323), DAY(U323))))</f>
        <v>43190</v>
      </c>
      <c r="Y323">
        <v>1</v>
      </c>
      <c r="Z323">
        <v>3</v>
      </c>
      <c r="AA323" s="1">
        <f t="shared" ref="AA323:AA386" si="23" xml:space="preserve"> IF(AND(Z323&lt;W323, Z323&gt;0), DATE(2022-Z323, MONTH(U323), DAY(U323)), "")</f>
        <v>43555</v>
      </c>
      <c r="AB323">
        <v>2</v>
      </c>
    </row>
    <row r="324" spans="1:28" x14ac:dyDescent="0.25">
      <c r="A324" t="s">
        <v>3390</v>
      </c>
      <c r="B324" t="s">
        <v>3389</v>
      </c>
      <c r="C324" t="s">
        <v>3388</v>
      </c>
      <c r="D324" t="str">
        <f t="shared" si="20"/>
        <v>Dot Aherne</v>
      </c>
      <c r="E324" t="s">
        <v>15</v>
      </c>
      <c r="F324">
        <v>27</v>
      </c>
      <c r="G324" t="s">
        <v>20</v>
      </c>
      <c r="H324" t="s">
        <v>13</v>
      </c>
      <c r="I324">
        <v>30</v>
      </c>
      <c r="J324" t="s">
        <v>12</v>
      </c>
      <c r="K324" t="str">
        <f t="shared" si="21"/>
        <v>California</v>
      </c>
      <c r="L324" t="s">
        <v>117</v>
      </c>
      <c r="M324">
        <v>1</v>
      </c>
      <c r="N324" t="str">
        <f>VLOOKUP(M324, EducationLevel!$A$2:$B$6, 2, FALSE)</f>
        <v>No Formal Qualifications</v>
      </c>
      <c r="O324" t="s">
        <v>19</v>
      </c>
      <c r="P324" t="s">
        <v>9</v>
      </c>
      <c r="Q324" t="s">
        <v>25</v>
      </c>
      <c r="R324">
        <v>49374</v>
      </c>
      <c r="S324">
        <v>0</v>
      </c>
      <c r="T324" t="s">
        <v>67</v>
      </c>
      <c r="U324" s="1">
        <v>41731</v>
      </c>
      <c r="V324" t="s">
        <v>67</v>
      </c>
      <c r="W324">
        <v>1</v>
      </c>
      <c r="X324" s="1">
        <f t="shared" si="22"/>
        <v>42096</v>
      </c>
      <c r="Y324">
        <v>0</v>
      </c>
      <c r="Z324">
        <v>0</v>
      </c>
      <c r="AA324" s="1" t="str">
        <f t="shared" si="23"/>
        <v/>
      </c>
      <c r="AB324">
        <v>1</v>
      </c>
    </row>
    <row r="325" spans="1:28" x14ac:dyDescent="0.25">
      <c r="A325" t="s">
        <v>3387</v>
      </c>
      <c r="B325" t="s">
        <v>3386</v>
      </c>
      <c r="C325" t="s">
        <v>3385</v>
      </c>
      <c r="D325" t="str">
        <f t="shared" si="20"/>
        <v>Danita Paal</v>
      </c>
      <c r="E325" t="s">
        <v>34</v>
      </c>
      <c r="F325">
        <v>31</v>
      </c>
      <c r="G325" t="s">
        <v>63</v>
      </c>
      <c r="H325" t="s">
        <v>28</v>
      </c>
      <c r="I325">
        <v>35</v>
      </c>
      <c r="J325" t="s">
        <v>12</v>
      </c>
      <c r="K325" t="str">
        <f t="shared" si="21"/>
        <v>California</v>
      </c>
      <c r="L325" t="s">
        <v>117</v>
      </c>
      <c r="M325">
        <v>3</v>
      </c>
      <c r="N325" t="str">
        <f>VLOOKUP(M325, EducationLevel!$A$2:$B$6, 2, FALSE)</f>
        <v xml:space="preserve">Bachelors </v>
      </c>
      <c r="O325" t="s">
        <v>27</v>
      </c>
      <c r="P325" t="s">
        <v>26</v>
      </c>
      <c r="Q325" t="s">
        <v>8</v>
      </c>
      <c r="R325">
        <v>115982</v>
      </c>
      <c r="S325">
        <v>1</v>
      </c>
      <c r="T325" t="s">
        <v>7</v>
      </c>
      <c r="U325" s="1">
        <v>41732</v>
      </c>
      <c r="V325" t="s">
        <v>7</v>
      </c>
      <c r="W325">
        <v>8</v>
      </c>
      <c r="X325" s="1" t="str">
        <f t="shared" si="22"/>
        <v/>
      </c>
      <c r="Y325">
        <v>7</v>
      </c>
      <c r="Z325">
        <v>7</v>
      </c>
      <c r="AA325" s="1">
        <f t="shared" si="23"/>
        <v>42097</v>
      </c>
      <c r="AB325">
        <v>4</v>
      </c>
    </row>
    <row r="326" spans="1:28" x14ac:dyDescent="0.25">
      <c r="A326" t="s">
        <v>3384</v>
      </c>
      <c r="B326" t="s">
        <v>3383</v>
      </c>
      <c r="C326" t="s">
        <v>3382</v>
      </c>
      <c r="D326" t="str">
        <f t="shared" si="20"/>
        <v>Micky Beville</v>
      </c>
      <c r="E326" t="s">
        <v>15</v>
      </c>
      <c r="F326">
        <v>35</v>
      </c>
      <c r="G326" t="s">
        <v>63</v>
      </c>
      <c r="H326" t="s">
        <v>28</v>
      </c>
      <c r="I326">
        <v>43</v>
      </c>
      <c r="J326" t="s">
        <v>12</v>
      </c>
      <c r="K326" t="str">
        <f t="shared" si="21"/>
        <v>California</v>
      </c>
      <c r="L326" t="s">
        <v>11</v>
      </c>
      <c r="M326">
        <v>2</v>
      </c>
      <c r="N326" t="str">
        <f>VLOOKUP(M326, EducationLevel!$A$2:$B$6, 2, FALSE)</f>
        <v xml:space="preserve">High School </v>
      </c>
      <c r="O326" t="s">
        <v>113</v>
      </c>
      <c r="P326" t="s">
        <v>68</v>
      </c>
      <c r="Q326" t="s">
        <v>8</v>
      </c>
      <c r="R326">
        <v>46112</v>
      </c>
      <c r="S326">
        <v>1</v>
      </c>
      <c r="T326" t="s">
        <v>7</v>
      </c>
      <c r="U326" s="1">
        <v>41740</v>
      </c>
      <c r="V326" t="s">
        <v>7</v>
      </c>
      <c r="W326">
        <v>8</v>
      </c>
      <c r="X326" s="1" t="str">
        <f t="shared" si="22"/>
        <v/>
      </c>
      <c r="Y326">
        <v>6</v>
      </c>
      <c r="Z326">
        <v>7</v>
      </c>
      <c r="AA326" s="1">
        <f t="shared" si="23"/>
        <v>42105</v>
      </c>
      <c r="AB326">
        <v>2</v>
      </c>
    </row>
    <row r="327" spans="1:28" x14ac:dyDescent="0.25">
      <c r="A327" t="s">
        <v>3381</v>
      </c>
      <c r="B327" t="s">
        <v>3380</v>
      </c>
      <c r="C327" t="s">
        <v>3379</v>
      </c>
      <c r="D327" t="str">
        <f t="shared" si="20"/>
        <v>Kristien Vedikhov</v>
      </c>
      <c r="E327" t="s">
        <v>15</v>
      </c>
      <c r="F327">
        <v>28</v>
      </c>
      <c r="G327" t="s">
        <v>63</v>
      </c>
      <c r="H327" t="s">
        <v>28</v>
      </c>
      <c r="I327">
        <v>40</v>
      </c>
      <c r="J327" t="s">
        <v>86</v>
      </c>
      <c r="K327" t="str">
        <f t="shared" si="21"/>
        <v>Illinois</v>
      </c>
      <c r="L327" t="s">
        <v>11</v>
      </c>
      <c r="M327">
        <v>5</v>
      </c>
      <c r="N327" t="str">
        <f>VLOOKUP(M327, EducationLevel!$A$2:$B$6, 2, FALSE)</f>
        <v>Doctorate</v>
      </c>
      <c r="O327" t="s">
        <v>42</v>
      </c>
      <c r="P327" t="s">
        <v>26</v>
      </c>
      <c r="Q327" t="s">
        <v>8</v>
      </c>
      <c r="R327">
        <v>215327</v>
      </c>
      <c r="S327">
        <v>1</v>
      </c>
      <c r="T327" t="s">
        <v>7</v>
      </c>
      <c r="U327" s="1">
        <v>41742</v>
      </c>
      <c r="V327" t="s">
        <v>7</v>
      </c>
      <c r="W327">
        <v>8</v>
      </c>
      <c r="X327" s="1" t="str">
        <f t="shared" si="22"/>
        <v/>
      </c>
      <c r="Y327">
        <v>1</v>
      </c>
      <c r="Z327">
        <v>6</v>
      </c>
      <c r="AA327" s="1">
        <f t="shared" si="23"/>
        <v>42473</v>
      </c>
      <c r="AB327">
        <v>8</v>
      </c>
    </row>
    <row r="328" spans="1:28" x14ac:dyDescent="0.25">
      <c r="A328" t="s">
        <v>3378</v>
      </c>
      <c r="B328" t="s">
        <v>2634</v>
      </c>
      <c r="C328" t="s">
        <v>3377</v>
      </c>
      <c r="D328" t="str">
        <f t="shared" si="20"/>
        <v>Sancho Rawlingson</v>
      </c>
      <c r="E328" t="s">
        <v>21</v>
      </c>
      <c r="F328">
        <v>40</v>
      </c>
      <c r="G328" t="s">
        <v>20</v>
      </c>
      <c r="H328" t="s">
        <v>13</v>
      </c>
      <c r="I328">
        <v>39</v>
      </c>
      <c r="J328" t="s">
        <v>12</v>
      </c>
      <c r="K328" t="str">
        <f t="shared" si="21"/>
        <v>California</v>
      </c>
      <c r="L328" t="s">
        <v>117</v>
      </c>
      <c r="M328">
        <v>2</v>
      </c>
      <c r="N328" t="str">
        <f>VLOOKUP(M328, EducationLevel!$A$2:$B$6, 2, FALSE)</f>
        <v xml:space="preserve">High School </v>
      </c>
      <c r="O328" t="s">
        <v>10</v>
      </c>
      <c r="P328" t="s">
        <v>102</v>
      </c>
      <c r="Q328" t="s">
        <v>82</v>
      </c>
      <c r="R328">
        <v>409998</v>
      </c>
      <c r="S328">
        <v>2</v>
      </c>
      <c r="T328" t="s">
        <v>7</v>
      </c>
      <c r="U328" s="1">
        <v>41743</v>
      </c>
      <c r="V328" t="s">
        <v>7</v>
      </c>
      <c r="W328">
        <v>8</v>
      </c>
      <c r="X328" s="1" t="str">
        <f t="shared" si="22"/>
        <v/>
      </c>
      <c r="Y328">
        <v>3</v>
      </c>
      <c r="Z328">
        <v>6</v>
      </c>
      <c r="AA328" s="1">
        <f t="shared" si="23"/>
        <v>42474</v>
      </c>
      <c r="AB328">
        <v>3</v>
      </c>
    </row>
    <row r="329" spans="1:28" x14ac:dyDescent="0.25">
      <c r="A329" t="s">
        <v>3376</v>
      </c>
      <c r="B329" t="s">
        <v>3375</v>
      </c>
      <c r="C329" t="s">
        <v>3374</v>
      </c>
      <c r="D329" t="str">
        <f t="shared" si="20"/>
        <v>Hernando Larkings</v>
      </c>
      <c r="E329" t="s">
        <v>21</v>
      </c>
      <c r="F329">
        <v>35</v>
      </c>
      <c r="G329" t="s">
        <v>20</v>
      </c>
      <c r="H329" t="s">
        <v>13</v>
      </c>
      <c r="I329">
        <v>26</v>
      </c>
      <c r="J329" t="s">
        <v>12</v>
      </c>
      <c r="K329" t="str">
        <f t="shared" si="21"/>
        <v>California</v>
      </c>
      <c r="L329" t="s">
        <v>117</v>
      </c>
      <c r="M329">
        <v>3</v>
      </c>
      <c r="N329" t="str">
        <f>VLOOKUP(M329, EducationLevel!$A$2:$B$6, 2, FALSE)</f>
        <v xml:space="preserve">Bachelors </v>
      </c>
      <c r="O329" t="s">
        <v>19</v>
      </c>
      <c r="P329" t="s">
        <v>255</v>
      </c>
      <c r="Q329" t="s">
        <v>8</v>
      </c>
      <c r="R329">
        <v>311475</v>
      </c>
      <c r="S329">
        <v>0</v>
      </c>
      <c r="T329" t="s">
        <v>7</v>
      </c>
      <c r="U329" s="1">
        <v>41744</v>
      </c>
      <c r="V329" t="s">
        <v>7</v>
      </c>
      <c r="W329">
        <v>8</v>
      </c>
      <c r="X329" s="1" t="str">
        <f t="shared" si="22"/>
        <v/>
      </c>
      <c r="Y329">
        <v>0</v>
      </c>
      <c r="Z329">
        <v>0</v>
      </c>
      <c r="AA329" s="1" t="str">
        <f t="shared" si="23"/>
        <v/>
      </c>
      <c r="AB329">
        <v>2</v>
      </c>
    </row>
    <row r="330" spans="1:28" x14ac:dyDescent="0.25">
      <c r="A330" t="s">
        <v>3373</v>
      </c>
      <c r="B330" t="s">
        <v>3372</v>
      </c>
      <c r="C330" t="s">
        <v>3371</v>
      </c>
      <c r="D330" t="str">
        <f t="shared" si="20"/>
        <v>Shela Toseland</v>
      </c>
      <c r="E330" t="s">
        <v>15</v>
      </c>
      <c r="F330">
        <v>32</v>
      </c>
      <c r="G330" t="s">
        <v>63</v>
      </c>
      <c r="H330" t="s">
        <v>13</v>
      </c>
      <c r="I330">
        <v>14</v>
      </c>
      <c r="J330" t="s">
        <v>12</v>
      </c>
      <c r="K330" t="str">
        <f t="shared" si="21"/>
        <v>California</v>
      </c>
      <c r="L330" t="s">
        <v>11</v>
      </c>
      <c r="M330">
        <v>1</v>
      </c>
      <c r="N330" t="str">
        <f>VLOOKUP(M330, EducationLevel!$A$2:$B$6, 2, FALSE)</f>
        <v>No Formal Qualifications</v>
      </c>
      <c r="O330" t="s">
        <v>10</v>
      </c>
      <c r="P330" t="s">
        <v>72</v>
      </c>
      <c r="Q330" t="s">
        <v>82</v>
      </c>
      <c r="R330">
        <v>97595</v>
      </c>
      <c r="S330">
        <v>2</v>
      </c>
      <c r="T330" t="s">
        <v>7</v>
      </c>
      <c r="U330" s="1">
        <v>41749</v>
      </c>
      <c r="V330" t="s">
        <v>7</v>
      </c>
      <c r="W330">
        <v>8</v>
      </c>
      <c r="X330" s="1" t="str">
        <f t="shared" si="22"/>
        <v/>
      </c>
      <c r="Y330">
        <v>0</v>
      </c>
      <c r="Z330">
        <v>0</v>
      </c>
      <c r="AA330" s="1" t="str">
        <f t="shared" si="23"/>
        <v/>
      </c>
      <c r="AB330">
        <v>1</v>
      </c>
    </row>
    <row r="331" spans="1:28" x14ac:dyDescent="0.25">
      <c r="A331" t="s">
        <v>3370</v>
      </c>
      <c r="B331" t="s">
        <v>3369</v>
      </c>
      <c r="C331" t="s">
        <v>3368</v>
      </c>
      <c r="D331" t="str">
        <f t="shared" si="20"/>
        <v>Briana Bubeer</v>
      </c>
      <c r="E331" t="s">
        <v>15</v>
      </c>
      <c r="F331">
        <v>33</v>
      </c>
      <c r="G331" t="s">
        <v>14</v>
      </c>
      <c r="H331" t="s">
        <v>28</v>
      </c>
      <c r="I331">
        <v>41</v>
      </c>
      <c r="J331" t="s">
        <v>46</v>
      </c>
      <c r="K331" t="str">
        <f t="shared" si="21"/>
        <v>New York</v>
      </c>
      <c r="L331" t="s">
        <v>1444</v>
      </c>
      <c r="M331">
        <v>2</v>
      </c>
      <c r="N331" t="str">
        <f>VLOOKUP(M331, EducationLevel!$A$2:$B$6, 2, FALSE)</f>
        <v xml:space="preserve">High School </v>
      </c>
      <c r="O331" t="s">
        <v>113</v>
      </c>
      <c r="P331" t="s">
        <v>26</v>
      </c>
      <c r="Q331" t="s">
        <v>25</v>
      </c>
      <c r="R331">
        <v>193190</v>
      </c>
      <c r="S331">
        <v>0</v>
      </c>
      <c r="T331" t="s">
        <v>67</v>
      </c>
      <c r="U331" s="1">
        <v>41751</v>
      </c>
      <c r="V331" t="s">
        <v>7</v>
      </c>
      <c r="W331">
        <v>8</v>
      </c>
      <c r="X331" s="1" t="str">
        <f t="shared" si="22"/>
        <v/>
      </c>
      <c r="Y331">
        <v>0</v>
      </c>
      <c r="Z331">
        <v>3</v>
      </c>
      <c r="AA331" s="1">
        <f t="shared" si="23"/>
        <v>43577</v>
      </c>
      <c r="AB331">
        <v>4</v>
      </c>
    </row>
    <row r="332" spans="1:28" x14ac:dyDescent="0.25">
      <c r="A332" t="s">
        <v>3367</v>
      </c>
      <c r="B332" t="s">
        <v>3366</v>
      </c>
      <c r="C332" t="s">
        <v>3365</v>
      </c>
      <c r="D332" t="str">
        <f t="shared" si="20"/>
        <v>Germana Ludlom</v>
      </c>
      <c r="E332" t="s">
        <v>15</v>
      </c>
      <c r="F332">
        <v>36</v>
      </c>
      <c r="G332" t="s">
        <v>20</v>
      </c>
      <c r="H332" t="s">
        <v>13</v>
      </c>
      <c r="I332">
        <v>21</v>
      </c>
      <c r="J332" t="s">
        <v>12</v>
      </c>
      <c r="K332" t="str">
        <f t="shared" si="21"/>
        <v>California</v>
      </c>
      <c r="L332" t="s">
        <v>1444</v>
      </c>
      <c r="M332">
        <v>4</v>
      </c>
      <c r="N332" t="str">
        <f>VLOOKUP(M332, EducationLevel!$A$2:$B$6, 2, FALSE)</f>
        <v xml:space="preserve">Masters </v>
      </c>
      <c r="O332" t="s">
        <v>10</v>
      </c>
      <c r="P332" t="s">
        <v>38</v>
      </c>
      <c r="Q332" t="s">
        <v>82</v>
      </c>
      <c r="R332">
        <v>57327</v>
      </c>
      <c r="S332">
        <v>2</v>
      </c>
      <c r="T332" t="s">
        <v>7</v>
      </c>
      <c r="U332" s="1">
        <v>41753</v>
      </c>
      <c r="V332" t="s">
        <v>7</v>
      </c>
      <c r="W332">
        <v>8</v>
      </c>
      <c r="X332" s="1" t="str">
        <f t="shared" si="22"/>
        <v/>
      </c>
      <c r="Y332">
        <v>5</v>
      </c>
      <c r="Z332">
        <v>8</v>
      </c>
      <c r="AA332" s="1" t="str">
        <f t="shared" si="23"/>
        <v/>
      </c>
      <c r="AB332">
        <v>4</v>
      </c>
    </row>
    <row r="333" spans="1:28" x14ac:dyDescent="0.25">
      <c r="A333" t="s">
        <v>3364</v>
      </c>
      <c r="B333" t="s">
        <v>3363</v>
      </c>
      <c r="C333" t="s">
        <v>3362</v>
      </c>
      <c r="D333" t="str">
        <f t="shared" si="20"/>
        <v>Clayton Hinemoor</v>
      </c>
      <c r="E333" t="s">
        <v>21</v>
      </c>
      <c r="F333">
        <v>29</v>
      </c>
      <c r="G333" t="s">
        <v>20</v>
      </c>
      <c r="H333" t="s">
        <v>13</v>
      </c>
      <c r="I333">
        <v>8</v>
      </c>
      <c r="J333" t="s">
        <v>46</v>
      </c>
      <c r="K333" t="str">
        <f t="shared" si="21"/>
        <v>New York</v>
      </c>
      <c r="L333" t="s">
        <v>117</v>
      </c>
      <c r="M333">
        <v>2</v>
      </c>
      <c r="N333" t="str">
        <f>VLOOKUP(M333, EducationLevel!$A$2:$B$6, 2, FALSE)</f>
        <v xml:space="preserve">High School </v>
      </c>
      <c r="O333" t="s">
        <v>10</v>
      </c>
      <c r="P333" t="s">
        <v>72</v>
      </c>
      <c r="Q333" t="s">
        <v>8</v>
      </c>
      <c r="R333">
        <v>119083</v>
      </c>
      <c r="S333">
        <v>2</v>
      </c>
      <c r="T333" t="s">
        <v>7</v>
      </c>
      <c r="U333" s="1">
        <v>41754</v>
      </c>
      <c r="V333" t="s">
        <v>7</v>
      </c>
      <c r="W333">
        <v>8</v>
      </c>
      <c r="X333" s="1" t="str">
        <f t="shared" si="22"/>
        <v/>
      </c>
      <c r="Y333">
        <v>3</v>
      </c>
      <c r="Z333">
        <v>6</v>
      </c>
      <c r="AA333" s="1">
        <f t="shared" si="23"/>
        <v>42485</v>
      </c>
      <c r="AB333">
        <v>4</v>
      </c>
    </row>
    <row r="334" spans="1:28" x14ac:dyDescent="0.25">
      <c r="A334" t="s">
        <v>3361</v>
      </c>
      <c r="B334" t="s">
        <v>3360</v>
      </c>
      <c r="C334" t="s">
        <v>3359</v>
      </c>
      <c r="D334" t="str">
        <f t="shared" si="20"/>
        <v>Desmond O'Fallone</v>
      </c>
      <c r="E334" t="s">
        <v>53</v>
      </c>
      <c r="F334">
        <v>41</v>
      </c>
      <c r="G334" t="s">
        <v>20</v>
      </c>
      <c r="H334" t="s">
        <v>28</v>
      </c>
      <c r="I334">
        <v>33</v>
      </c>
      <c r="J334" t="s">
        <v>46</v>
      </c>
      <c r="K334" t="str">
        <f t="shared" si="21"/>
        <v>New York</v>
      </c>
      <c r="L334" t="s">
        <v>1471</v>
      </c>
      <c r="M334">
        <v>1</v>
      </c>
      <c r="N334" t="str">
        <f>VLOOKUP(M334, EducationLevel!$A$2:$B$6, 2, FALSE)</f>
        <v>No Formal Qualifications</v>
      </c>
      <c r="O334" t="s">
        <v>42</v>
      </c>
      <c r="P334" t="s">
        <v>26</v>
      </c>
      <c r="Q334" t="s">
        <v>82</v>
      </c>
      <c r="R334">
        <v>119592</v>
      </c>
      <c r="S334">
        <v>1</v>
      </c>
      <c r="T334" t="s">
        <v>67</v>
      </c>
      <c r="U334" s="1">
        <v>41765</v>
      </c>
      <c r="V334" t="s">
        <v>7</v>
      </c>
      <c r="W334">
        <v>8</v>
      </c>
      <c r="X334" s="1" t="str">
        <f t="shared" si="22"/>
        <v/>
      </c>
      <c r="Y334">
        <v>7</v>
      </c>
      <c r="Z334">
        <v>8</v>
      </c>
      <c r="AA334" s="1" t="str">
        <f t="shared" si="23"/>
        <v/>
      </c>
      <c r="AB334">
        <v>2</v>
      </c>
    </row>
    <row r="335" spans="1:28" x14ac:dyDescent="0.25">
      <c r="A335" t="s">
        <v>3358</v>
      </c>
      <c r="B335" t="s">
        <v>3357</v>
      </c>
      <c r="C335" t="s">
        <v>3356</v>
      </c>
      <c r="D335" t="str">
        <f t="shared" si="20"/>
        <v>Thebault Bitterton</v>
      </c>
      <c r="E335" t="s">
        <v>21</v>
      </c>
      <c r="F335">
        <v>44</v>
      </c>
      <c r="G335" t="s">
        <v>20</v>
      </c>
      <c r="H335" t="s">
        <v>13</v>
      </c>
      <c r="I335">
        <v>5</v>
      </c>
      <c r="J335" t="s">
        <v>46</v>
      </c>
      <c r="K335" t="str">
        <f t="shared" si="21"/>
        <v>New York</v>
      </c>
      <c r="L335" t="s">
        <v>1444</v>
      </c>
      <c r="M335">
        <v>3</v>
      </c>
      <c r="N335" t="str">
        <f>VLOOKUP(M335, EducationLevel!$A$2:$B$6, 2, FALSE)</f>
        <v xml:space="preserve">Bachelors </v>
      </c>
      <c r="O335" t="s">
        <v>33</v>
      </c>
      <c r="P335" t="s">
        <v>38</v>
      </c>
      <c r="Q335" t="s">
        <v>8</v>
      </c>
      <c r="R335">
        <v>48994</v>
      </c>
      <c r="S335">
        <v>0</v>
      </c>
      <c r="T335" t="s">
        <v>7</v>
      </c>
      <c r="U335" s="1">
        <v>41768</v>
      </c>
      <c r="V335" t="s">
        <v>7</v>
      </c>
      <c r="W335">
        <v>8</v>
      </c>
      <c r="X335" s="1" t="str">
        <f t="shared" si="22"/>
        <v/>
      </c>
      <c r="Y335">
        <v>7</v>
      </c>
      <c r="Z335">
        <v>7</v>
      </c>
      <c r="AA335" s="1">
        <f t="shared" si="23"/>
        <v>42133</v>
      </c>
      <c r="AB335">
        <v>3</v>
      </c>
    </row>
    <row r="336" spans="1:28" x14ac:dyDescent="0.25">
      <c r="A336" t="s">
        <v>3355</v>
      </c>
      <c r="B336" t="s">
        <v>3354</v>
      </c>
      <c r="C336" t="s">
        <v>3353</v>
      </c>
      <c r="D336" t="str">
        <f t="shared" si="20"/>
        <v>Artemus Boyet</v>
      </c>
      <c r="E336" t="s">
        <v>21</v>
      </c>
      <c r="F336">
        <v>26</v>
      </c>
      <c r="G336" t="s">
        <v>20</v>
      </c>
      <c r="H336" t="s">
        <v>28</v>
      </c>
      <c r="I336">
        <v>45</v>
      </c>
      <c r="J336" t="s">
        <v>12</v>
      </c>
      <c r="K336" t="str">
        <f t="shared" si="21"/>
        <v>California</v>
      </c>
      <c r="L336" t="s">
        <v>11</v>
      </c>
      <c r="M336">
        <v>3</v>
      </c>
      <c r="N336" t="str">
        <f>VLOOKUP(M336, EducationLevel!$A$2:$B$6, 2, FALSE)</f>
        <v xml:space="preserve">Bachelors </v>
      </c>
      <c r="O336" t="s">
        <v>365</v>
      </c>
      <c r="P336" t="s">
        <v>68</v>
      </c>
      <c r="Q336" t="s">
        <v>8</v>
      </c>
      <c r="R336">
        <v>20650</v>
      </c>
      <c r="S336">
        <v>1</v>
      </c>
      <c r="T336" t="s">
        <v>7</v>
      </c>
      <c r="U336" s="1">
        <v>41769</v>
      </c>
      <c r="V336" t="s">
        <v>67</v>
      </c>
      <c r="W336">
        <v>2</v>
      </c>
      <c r="X336" s="1">
        <f t="shared" si="22"/>
        <v>42500</v>
      </c>
      <c r="Y336">
        <v>0</v>
      </c>
      <c r="Z336">
        <v>0</v>
      </c>
      <c r="AA336" s="1" t="str">
        <f t="shared" si="23"/>
        <v/>
      </c>
      <c r="AB336">
        <v>1</v>
      </c>
    </row>
    <row r="337" spans="1:28" x14ac:dyDescent="0.25">
      <c r="A337" t="s">
        <v>3352</v>
      </c>
      <c r="B337" t="s">
        <v>1808</v>
      </c>
      <c r="C337" t="s">
        <v>3351</v>
      </c>
      <c r="D337" t="str">
        <f t="shared" si="20"/>
        <v>Carlyle Tinghill</v>
      </c>
      <c r="E337" t="s">
        <v>21</v>
      </c>
      <c r="F337">
        <v>29</v>
      </c>
      <c r="G337" t="s">
        <v>14</v>
      </c>
      <c r="H337" t="s">
        <v>13</v>
      </c>
      <c r="I337">
        <v>12</v>
      </c>
      <c r="J337" t="s">
        <v>86</v>
      </c>
      <c r="K337" t="str">
        <f t="shared" si="21"/>
        <v>Illinois</v>
      </c>
      <c r="L337" t="s">
        <v>117</v>
      </c>
      <c r="M337">
        <v>4</v>
      </c>
      <c r="N337" t="str">
        <f>VLOOKUP(M337, EducationLevel!$A$2:$B$6, 2, FALSE)</f>
        <v xml:space="preserve">Masters </v>
      </c>
      <c r="O337" t="s">
        <v>10</v>
      </c>
      <c r="P337" t="s">
        <v>9</v>
      </c>
      <c r="Q337" t="s">
        <v>8</v>
      </c>
      <c r="R337">
        <v>62756</v>
      </c>
      <c r="S337">
        <v>0</v>
      </c>
      <c r="T337" t="s">
        <v>7</v>
      </c>
      <c r="U337" s="1">
        <v>41773</v>
      </c>
      <c r="V337" t="s">
        <v>7</v>
      </c>
      <c r="W337">
        <v>8</v>
      </c>
      <c r="X337" s="1" t="str">
        <f t="shared" si="22"/>
        <v/>
      </c>
      <c r="Y337">
        <v>3</v>
      </c>
      <c r="Z337">
        <v>5</v>
      </c>
      <c r="AA337" s="1">
        <f t="shared" si="23"/>
        <v>42869</v>
      </c>
      <c r="AB337">
        <v>8</v>
      </c>
    </row>
    <row r="338" spans="1:28" x14ac:dyDescent="0.25">
      <c r="A338" t="s">
        <v>3350</v>
      </c>
      <c r="B338" t="s">
        <v>3349</v>
      </c>
      <c r="C338" t="s">
        <v>3348</v>
      </c>
      <c r="D338" t="str">
        <f t="shared" si="20"/>
        <v>Gaspar O' Concannon</v>
      </c>
      <c r="E338" t="s">
        <v>21</v>
      </c>
      <c r="F338">
        <v>29</v>
      </c>
      <c r="G338" t="s">
        <v>20</v>
      </c>
      <c r="H338" t="s">
        <v>28</v>
      </c>
      <c r="I338">
        <v>3</v>
      </c>
      <c r="J338" t="s">
        <v>12</v>
      </c>
      <c r="K338" t="str">
        <f t="shared" si="21"/>
        <v>California</v>
      </c>
      <c r="L338" t="s">
        <v>1471</v>
      </c>
      <c r="M338">
        <v>3</v>
      </c>
      <c r="N338" t="str">
        <f>VLOOKUP(M338, EducationLevel!$A$2:$B$6, 2, FALSE)</f>
        <v xml:space="preserve">Bachelors </v>
      </c>
      <c r="O338" t="s">
        <v>106</v>
      </c>
      <c r="P338" t="s">
        <v>68</v>
      </c>
      <c r="Q338" t="s">
        <v>25</v>
      </c>
      <c r="R338">
        <v>46465</v>
      </c>
      <c r="S338">
        <v>0</v>
      </c>
      <c r="T338" t="s">
        <v>67</v>
      </c>
      <c r="U338" s="1">
        <v>41775</v>
      </c>
      <c r="V338" t="s">
        <v>67</v>
      </c>
      <c r="W338">
        <v>4</v>
      </c>
      <c r="X338" s="1">
        <f t="shared" si="22"/>
        <v>43236</v>
      </c>
      <c r="Y338">
        <v>3</v>
      </c>
      <c r="Z338">
        <v>3</v>
      </c>
      <c r="AA338" s="1">
        <f t="shared" si="23"/>
        <v>43601</v>
      </c>
      <c r="AB338">
        <v>3</v>
      </c>
    </row>
    <row r="339" spans="1:28" x14ac:dyDescent="0.25">
      <c r="A339" t="s">
        <v>3347</v>
      </c>
      <c r="B339" t="s">
        <v>3346</v>
      </c>
      <c r="C339" t="s">
        <v>3345</v>
      </c>
      <c r="D339" t="str">
        <f t="shared" si="20"/>
        <v>Ignacius Dockrill</v>
      </c>
      <c r="E339" t="s">
        <v>34</v>
      </c>
      <c r="F339">
        <v>34</v>
      </c>
      <c r="G339" t="s">
        <v>63</v>
      </c>
      <c r="H339" t="s">
        <v>13</v>
      </c>
      <c r="I339">
        <v>12</v>
      </c>
      <c r="J339" t="s">
        <v>12</v>
      </c>
      <c r="K339" t="str">
        <f t="shared" si="21"/>
        <v>California</v>
      </c>
      <c r="L339" t="s">
        <v>117</v>
      </c>
      <c r="M339">
        <v>2</v>
      </c>
      <c r="N339" t="str">
        <f>VLOOKUP(M339, EducationLevel!$A$2:$B$6, 2, FALSE)</f>
        <v xml:space="preserve">High School </v>
      </c>
      <c r="O339" t="s">
        <v>10</v>
      </c>
      <c r="P339" t="s">
        <v>9</v>
      </c>
      <c r="Q339" t="s">
        <v>8</v>
      </c>
      <c r="R339">
        <v>44057</v>
      </c>
      <c r="S339">
        <v>1</v>
      </c>
      <c r="T339" t="s">
        <v>67</v>
      </c>
      <c r="U339" s="1">
        <v>41776</v>
      </c>
      <c r="V339" t="s">
        <v>7</v>
      </c>
      <c r="W339">
        <v>8</v>
      </c>
      <c r="X339" s="1" t="str">
        <f t="shared" si="22"/>
        <v/>
      </c>
      <c r="Y339">
        <v>7</v>
      </c>
      <c r="Z339">
        <v>7</v>
      </c>
      <c r="AA339" s="1">
        <f t="shared" si="23"/>
        <v>42141</v>
      </c>
      <c r="AB339">
        <v>1</v>
      </c>
    </row>
    <row r="340" spans="1:28" x14ac:dyDescent="0.25">
      <c r="A340" t="s">
        <v>3344</v>
      </c>
      <c r="B340" t="s">
        <v>3343</v>
      </c>
      <c r="C340" t="s">
        <v>3342</v>
      </c>
      <c r="D340" t="str">
        <f t="shared" si="20"/>
        <v>Baird Trays</v>
      </c>
      <c r="E340" t="s">
        <v>34</v>
      </c>
      <c r="F340">
        <v>48</v>
      </c>
      <c r="G340" t="s">
        <v>63</v>
      </c>
      <c r="H340" t="s">
        <v>28</v>
      </c>
      <c r="I340">
        <v>9</v>
      </c>
      <c r="J340" t="s">
        <v>46</v>
      </c>
      <c r="K340" t="str">
        <f t="shared" si="21"/>
        <v>New York</v>
      </c>
      <c r="L340" t="s">
        <v>1458</v>
      </c>
      <c r="M340">
        <v>3</v>
      </c>
      <c r="N340" t="str">
        <f>VLOOKUP(M340, EducationLevel!$A$2:$B$6, 2, FALSE)</f>
        <v xml:space="preserve">Bachelors </v>
      </c>
      <c r="O340" t="s">
        <v>113</v>
      </c>
      <c r="P340" t="s">
        <v>26</v>
      </c>
      <c r="Q340" t="s">
        <v>82</v>
      </c>
      <c r="R340">
        <v>288450</v>
      </c>
      <c r="S340">
        <v>2</v>
      </c>
      <c r="T340" t="s">
        <v>67</v>
      </c>
      <c r="U340" s="1">
        <v>41783</v>
      </c>
      <c r="V340" t="s">
        <v>7</v>
      </c>
      <c r="W340">
        <v>8</v>
      </c>
      <c r="X340" s="1" t="str">
        <f t="shared" si="22"/>
        <v/>
      </c>
      <c r="Y340">
        <v>2</v>
      </c>
      <c r="Z340">
        <v>6</v>
      </c>
      <c r="AA340" s="1">
        <f t="shared" si="23"/>
        <v>42514</v>
      </c>
      <c r="AB340">
        <v>4</v>
      </c>
    </row>
    <row r="341" spans="1:28" x14ac:dyDescent="0.25">
      <c r="A341" t="s">
        <v>3341</v>
      </c>
      <c r="B341" t="s">
        <v>3340</v>
      </c>
      <c r="C341" t="s">
        <v>3339</v>
      </c>
      <c r="D341" t="str">
        <f t="shared" si="20"/>
        <v>Jennee Proske</v>
      </c>
      <c r="E341" t="s">
        <v>15</v>
      </c>
      <c r="F341">
        <v>41</v>
      </c>
      <c r="G341" t="s">
        <v>20</v>
      </c>
      <c r="H341" t="s">
        <v>28</v>
      </c>
      <c r="I341">
        <v>42</v>
      </c>
      <c r="J341" t="s">
        <v>12</v>
      </c>
      <c r="K341" t="str">
        <f t="shared" si="21"/>
        <v>California</v>
      </c>
      <c r="L341" t="s">
        <v>1451</v>
      </c>
      <c r="M341">
        <v>3</v>
      </c>
      <c r="N341" t="str">
        <f>VLOOKUP(M341, EducationLevel!$A$2:$B$6, 2, FALSE)</f>
        <v xml:space="preserve">Bachelors </v>
      </c>
      <c r="O341" t="s">
        <v>365</v>
      </c>
      <c r="P341" t="s">
        <v>26</v>
      </c>
      <c r="Q341" t="s">
        <v>8</v>
      </c>
      <c r="R341">
        <v>142853</v>
      </c>
      <c r="S341">
        <v>1</v>
      </c>
      <c r="T341" t="s">
        <v>7</v>
      </c>
      <c r="U341" s="1">
        <v>41786</v>
      </c>
      <c r="V341" t="s">
        <v>7</v>
      </c>
      <c r="W341">
        <v>8</v>
      </c>
      <c r="X341" s="1" t="str">
        <f t="shared" si="22"/>
        <v/>
      </c>
      <c r="Y341">
        <v>7</v>
      </c>
      <c r="Z341">
        <v>8</v>
      </c>
      <c r="AA341" s="1" t="str">
        <f t="shared" si="23"/>
        <v/>
      </c>
      <c r="AB341">
        <v>7</v>
      </c>
    </row>
    <row r="342" spans="1:28" x14ac:dyDescent="0.25">
      <c r="A342" t="s">
        <v>3338</v>
      </c>
      <c r="B342" t="s">
        <v>3337</v>
      </c>
      <c r="C342" t="s">
        <v>3336</v>
      </c>
      <c r="D342" t="str">
        <f t="shared" si="20"/>
        <v>Lilla Ledamun</v>
      </c>
      <c r="E342" t="s">
        <v>15</v>
      </c>
      <c r="F342">
        <v>29</v>
      </c>
      <c r="G342" t="s">
        <v>20</v>
      </c>
      <c r="H342" t="s">
        <v>13</v>
      </c>
      <c r="I342">
        <v>36</v>
      </c>
      <c r="J342" t="s">
        <v>12</v>
      </c>
      <c r="K342" t="str">
        <f t="shared" si="21"/>
        <v>California</v>
      </c>
      <c r="L342" t="s">
        <v>1451</v>
      </c>
      <c r="M342">
        <v>3</v>
      </c>
      <c r="N342" t="str">
        <f>VLOOKUP(M342, EducationLevel!$A$2:$B$6, 2, FALSE)</f>
        <v xml:space="preserve">Bachelors </v>
      </c>
      <c r="O342" t="s">
        <v>10</v>
      </c>
      <c r="P342" t="s">
        <v>9</v>
      </c>
      <c r="Q342" t="s">
        <v>8</v>
      </c>
      <c r="R342">
        <v>46813</v>
      </c>
      <c r="S342">
        <v>0</v>
      </c>
      <c r="T342" t="s">
        <v>7</v>
      </c>
      <c r="U342" s="1">
        <v>41788</v>
      </c>
      <c r="V342" t="s">
        <v>67</v>
      </c>
      <c r="W342">
        <v>6</v>
      </c>
      <c r="X342" s="1">
        <f t="shared" si="22"/>
        <v>43980</v>
      </c>
      <c r="Y342">
        <v>1</v>
      </c>
      <c r="Z342">
        <v>1</v>
      </c>
      <c r="AA342" s="1">
        <f t="shared" si="23"/>
        <v>44345</v>
      </c>
      <c r="AB342">
        <v>1</v>
      </c>
    </row>
    <row r="343" spans="1:28" x14ac:dyDescent="0.25">
      <c r="A343" t="s">
        <v>3335</v>
      </c>
      <c r="B343" t="s">
        <v>3334</v>
      </c>
      <c r="C343" t="s">
        <v>3333</v>
      </c>
      <c r="D343" t="str">
        <f t="shared" si="20"/>
        <v>Marilee Moreton</v>
      </c>
      <c r="E343" t="s">
        <v>15</v>
      </c>
      <c r="F343">
        <v>46</v>
      </c>
      <c r="G343" t="s">
        <v>14</v>
      </c>
      <c r="H343" t="s">
        <v>13</v>
      </c>
      <c r="I343">
        <v>21</v>
      </c>
      <c r="J343" t="s">
        <v>12</v>
      </c>
      <c r="K343" t="str">
        <f t="shared" si="21"/>
        <v>California</v>
      </c>
      <c r="L343" t="s">
        <v>1662</v>
      </c>
      <c r="M343">
        <v>1</v>
      </c>
      <c r="N343" t="str">
        <f>VLOOKUP(M343, EducationLevel!$A$2:$B$6, 2, FALSE)</f>
        <v>No Formal Qualifications</v>
      </c>
      <c r="O343" t="s">
        <v>10</v>
      </c>
      <c r="P343" t="s">
        <v>102</v>
      </c>
      <c r="Q343" t="s">
        <v>8</v>
      </c>
      <c r="R343">
        <v>281175</v>
      </c>
      <c r="S343">
        <v>0</v>
      </c>
      <c r="T343" t="s">
        <v>67</v>
      </c>
      <c r="U343" s="1">
        <v>41792</v>
      </c>
      <c r="V343" t="s">
        <v>7</v>
      </c>
      <c r="W343">
        <v>8</v>
      </c>
      <c r="X343" s="1" t="str">
        <f t="shared" si="22"/>
        <v/>
      </c>
      <c r="Y343">
        <v>1</v>
      </c>
      <c r="Z343">
        <v>2</v>
      </c>
      <c r="AA343" s="1">
        <f t="shared" si="23"/>
        <v>43984</v>
      </c>
      <c r="AB343">
        <v>2</v>
      </c>
    </row>
    <row r="344" spans="1:28" x14ac:dyDescent="0.25">
      <c r="A344" t="s">
        <v>3332</v>
      </c>
      <c r="B344" t="s">
        <v>3331</v>
      </c>
      <c r="C344" t="s">
        <v>3330</v>
      </c>
      <c r="D344" t="str">
        <f t="shared" si="20"/>
        <v>Butch Quinby</v>
      </c>
      <c r="E344" t="s">
        <v>21</v>
      </c>
      <c r="F344">
        <v>40</v>
      </c>
      <c r="G344" t="s">
        <v>20</v>
      </c>
      <c r="H344" t="s">
        <v>13</v>
      </c>
      <c r="I344">
        <v>22</v>
      </c>
      <c r="J344" t="s">
        <v>12</v>
      </c>
      <c r="K344" t="str">
        <f t="shared" si="21"/>
        <v>California</v>
      </c>
      <c r="L344" t="s">
        <v>11</v>
      </c>
      <c r="M344">
        <v>1</v>
      </c>
      <c r="N344" t="str">
        <f>VLOOKUP(M344, EducationLevel!$A$2:$B$6, 2, FALSE)</f>
        <v>No Formal Qualifications</v>
      </c>
      <c r="O344" t="s">
        <v>33</v>
      </c>
      <c r="P344" t="s">
        <v>9</v>
      </c>
      <c r="Q344" t="s">
        <v>8</v>
      </c>
      <c r="R344">
        <v>38849</v>
      </c>
      <c r="S344">
        <v>1</v>
      </c>
      <c r="T344" t="s">
        <v>7</v>
      </c>
      <c r="U344" s="1">
        <v>41796</v>
      </c>
      <c r="V344" t="s">
        <v>7</v>
      </c>
      <c r="W344">
        <v>8</v>
      </c>
      <c r="X344" s="1" t="str">
        <f t="shared" si="22"/>
        <v/>
      </c>
      <c r="Y344">
        <v>6</v>
      </c>
      <c r="Z344">
        <v>6</v>
      </c>
      <c r="AA344" s="1">
        <f t="shared" si="23"/>
        <v>42527</v>
      </c>
      <c r="AB344">
        <v>3</v>
      </c>
    </row>
    <row r="345" spans="1:28" x14ac:dyDescent="0.25">
      <c r="A345" t="s">
        <v>3329</v>
      </c>
      <c r="B345" t="s">
        <v>584</v>
      </c>
      <c r="C345" t="s">
        <v>3328</v>
      </c>
      <c r="D345" t="str">
        <f t="shared" si="20"/>
        <v>Denys Agastina</v>
      </c>
      <c r="E345" t="s">
        <v>34</v>
      </c>
      <c r="F345">
        <v>37</v>
      </c>
      <c r="G345" t="s">
        <v>20</v>
      </c>
      <c r="H345" t="s">
        <v>28</v>
      </c>
      <c r="I345">
        <v>30</v>
      </c>
      <c r="J345" t="s">
        <v>46</v>
      </c>
      <c r="K345" t="str">
        <f t="shared" si="21"/>
        <v>New York</v>
      </c>
      <c r="L345" t="s">
        <v>1458</v>
      </c>
      <c r="M345">
        <v>3</v>
      </c>
      <c r="N345" t="str">
        <f>VLOOKUP(M345, EducationLevel!$A$2:$B$6, 2, FALSE)</f>
        <v xml:space="preserve">Bachelors </v>
      </c>
      <c r="O345" t="s">
        <v>27</v>
      </c>
      <c r="P345" t="s">
        <v>26</v>
      </c>
      <c r="Q345" t="s">
        <v>8</v>
      </c>
      <c r="R345">
        <v>61117</v>
      </c>
      <c r="S345">
        <v>1</v>
      </c>
      <c r="T345" t="s">
        <v>67</v>
      </c>
      <c r="U345" s="1">
        <v>41800</v>
      </c>
      <c r="V345" t="s">
        <v>7</v>
      </c>
      <c r="W345">
        <v>8</v>
      </c>
      <c r="X345" s="1" t="str">
        <f t="shared" si="22"/>
        <v/>
      </c>
      <c r="Y345">
        <v>2</v>
      </c>
      <c r="Z345">
        <v>5</v>
      </c>
      <c r="AA345" s="1">
        <f t="shared" si="23"/>
        <v>42896</v>
      </c>
      <c r="AB345">
        <v>0</v>
      </c>
    </row>
    <row r="346" spans="1:28" x14ac:dyDescent="0.25">
      <c r="A346" t="s">
        <v>3327</v>
      </c>
      <c r="B346" t="s">
        <v>3326</v>
      </c>
      <c r="C346" t="s">
        <v>3325</v>
      </c>
      <c r="D346" t="str">
        <f t="shared" si="20"/>
        <v>Dori Bevens</v>
      </c>
      <c r="E346" t="s">
        <v>15</v>
      </c>
      <c r="F346">
        <v>40</v>
      </c>
      <c r="G346" t="s">
        <v>20</v>
      </c>
      <c r="H346" t="s">
        <v>28</v>
      </c>
      <c r="I346">
        <v>2</v>
      </c>
      <c r="J346" t="s">
        <v>46</v>
      </c>
      <c r="K346" t="str">
        <f t="shared" si="21"/>
        <v>New York</v>
      </c>
      <c r="L346" t="s">
        <v>117</v>
      </c>
      <c r="M346">
        <v>4</v>
      </c>
      <c r="N346" t="str">
        <f>VLOOKUP(M346, EducationLevel!$A$2:$B$6, 2, FALSE)</f>
        <v xml:space="preserve">Masters </v>
      </c>
      <c r="O346" t="s">
        <v>365</v>
      </c>
      <c r="P346" t="s">
        <v>26</v>
      </c>
      <c r="Q346" t="s">
        <v>8</v>
      </c>
      <c r="R346">
        <v>204005</v>
      </c>
      <c r="S346">
        <v>1</v>
      </c>
      <c r="T346" t="s">
        <v>7</v>
      </c>
      <c r="U346" s="1">
        <v>41800</v>
      </c>
      <c r="V346" t="s">
        <v>7</v>
      </c>
      <c r="W346">
        <v>8</v>
      </c>
      <c r="X346" s="1" t="str">
        <f t="shared" si="22"/>
        <v/>
      </c>
      <c r="Y346">
        <v>7</v>
      </c>
      <c r="Z346">
        <v>7</v>
      </c>
      <c r="AA346" s="1">
        <f t="shared" si="23"/>
        <v>42165</v>
      </c>
      <c r="AB346">
        <v>3</v>
      </c>
    </row>
    <row r="347" spans="1:28" x14ac:dyDescent="0.25">
      <c r="A347" t="s">
        <v>3324</v>
      </c>
      <c r="B347" t="s">
        <v>3323</v>
      </c>
      <c r="C347" t="s">
        <v>3322</v>
      </c>
      <c r="D347" t="str">
        <f t="shared" si="20"/>
        <v>Cristiano Brugger</v>
      </c>
      <c r="E347" t="s">
        <v>21</v>
      </c>
      <c r="F347">
        <v>30</v>
      </c>
      <c r="G347" t="s">
        <v>20</v>
      </c>
      <c r="H347" t="s">
        <v>13</v>
      </c>
      <c r="I347">
        <v>19</v>
      </c>
      <c r="J347" t="s">
        <v>12</v>
      </c>
      <c r="K347" t="str">
        <f t="shared" si="21"/>
        <v>California</v>
      </c>
      <c r="L347" t="s">
        <v>11</v>
      </c>
      <c r="M347">
        <v>3</v>
      </c>
      <c r="N347" t="str">
        <f>VLOOKUP(M347, EducationLevel!$A$2:$B$6, 2, FALSE)</f>
        <v xml:space="preserve">Bachelors </v>
      </c>
      <c r="O347" t="s">
        <v>19</v>
      </c>
      <c r="P347" t="s">
        <v>9</v>
      </c>
      <c r="Q347" t="s">
        <v>8</v>
      </c>
      <c r="R347">
        <v>53336</v>
      </c>
      <c r="S347">
        <v>1</v>
      </c>
      <c r="T347" t="s">
        <v>7</v>
      </c>
      <c r="U347" s="1">
        <v>41801</v>
      </c>
      <c r="V347" t="s">
        <v>7</v>
      </c>
      <c r="W347">
        <v>8</v>
      </c>
      <c r="X347" s="1" t="str">
        <f t="shared" si="22"/>
        <v/>
      </c>
      <c r="Y347">
        <v>3</v>
      </c>
      <c r="Z347">
        <v>3</v>
      </c>
      <c r="AA347" s="1">
        <f t="shared" si="23"/>
        <v>43627</v>
      </c>
      <c r="AB347">
        <v>7</v>
      </c>
    </row>
    <row r="348" spans="1:28" x14ac:dyDescent="0.25">
      <c r="A348" t="s">
        <v>3321</v>
      </c>
      <c r="B348" t="s">
        <v>209</v>
      </c>
      <c r="C348" t="s">
        <v>3320</v>
      </c>
      <c r="D348" t="str">
        <f t="shared" si="20"/>
        <v>Hilary McPhee</v>
      </c>
      <c r="E348" t="s">
        <v>21</v>
      </c>
      <c r="F348">
        <v>33</v>
      </c>
      <c r="G348" t="s">
        <v>20</v>
      </c>
      <c r="H348" t="s">
        <v>13</v>
      </c>
      <c r="I348">
        <v>31</v>
      </c>
      <c r="J348" t="s">
        <v>12</v>
      </c>
      <c r="K348" t="str">
        <f t="shared" si="21"/>
        <v>California</v>
      </c>
      <c r="L348" t="s">
        <v>117</v>
      </c>
      <c r="M348">
        <v>1</v>
      </c>
      <c r="N348" t="str">
        <f>VLOOKUP(M348, EducationLevel!$A$2:$B$6, 2, FALSE)</f>
        <v>No Formal Qualifications</v>
      </c>
      <c r="O348" t="s">
        <v>19</v>
      </c>
      <c r="P348" t="s">
        <v>9</v>
      </c>
      <c r="Q348" t="s">
        <v>8</v>
      </c>
      <c r="R348">
        <v>60754</v>
      </c>
      <c r="S348">
        <v>1</v>
      </c>
      <c r="T348" t="s">
        <v>7</v>
      </c>
      <c r="U348" s="1">
        <v>41805</v>
      </c>
      <c r="V348" t="s">
        <v>7</v>
      </c>
      <c r="W348">
        <v>8</v>
      </c>
      <c r="X348" s="1" t="str">
        <f t="shared" si="22"/>
        <v/>
      </c>
      <c r="Y348">
        <v>7</v>
      </c>
      <c r="Z348">
        <v>8</v>
      </c>
      <c r="AA348" s="1" t="str">
        <f t="shared" si="23"/>
        <v/>
      </c>
      <c r="AB348">
        <v>1</v>
      </c>
    </row>
    <row r="349" spans="1:28" x14ac:dyDescent="0.25">
      <c r="A349" t="s">
        <v>3319</v>
      </c>
      <c r="B349" t="s">
        <v>3318</v>
      </c>
      <c r="C349" t="s">
        <v>3317</v>
      </c>
      <c r="D349" t="str">
        <f t="shared" si="20"/>
        <v>Avery Larimer</v>
      </c>
      <c r="E349" t="s">
        <v>21</v>
      </c>
      <c r="F349">
        <v>41</v>
      </c>
      <c r="G349" t="s">
        <v>20</v>
      </c>
      <c r="H349" t="s">
        <v>13</v>
      </c>
      <c r="I349">
        <v>16</v>
      </c>
      <c r="J349" t="s">
        <v>12</v>
      </c>
      <c r="K349" t="str">
        <f t="shared" si="21"/>
        <v>California</v>
      </c>
      <c r="L349" t="s">
        <v>11</v>
      </c>
      <c r="M349">
        <v>2</v>
      </c>
      <c r="N349" t="str">
        <f>VLOOKUP(M349, EducationLevel!$A$2:$B$6, 2, FALSE)</f>
        <v xml:space="preserve">High School </v>
      </c>
      <c r="O349" t="s">
        <v>10</v>
      </c>
      <c r="P349" t="s">
        <v>9</v>
      </c>
      <c r="Q349" t="s">
        <v>8</v>
      </c>
      <c r="R349">
        <v>45989</v>
      </c>
      <c r="S349">
        <v>1</v>
      </c>
      <c r="T349" t="s">
        <v>7</v>
      </c>
      <c r="U349" s="1">
        <v>41807</v>
      </c>
      <c r="V349" t="s">
        <v>7</v>
      </c>
      <c r="W349">
        <v>8</v>
      </c>
      <c r="X349" s="1" t="str">
        <f t="shared" si="22"/>
        <v/>
      </c>
      <c r="Y349">
        <v>4</v>
      </c>
      <c r="Z349">
        <v>8</v>
      </c>
      <c r="AA349" s="1" t="str">
        <f t="shared" si="23"/>
        <v/>
      </c>
      <c r="AB349">
        <v>4</v>
      </c>
    </row>
    <row r="350" spans="1:28" x14ac:dyDescent="0.25">
      <c r="A350" t="s">
        <v>3316</v>
      </c>
      <c r="B350" t="s">
        <v>3315</v>
      </c>
      <c r="C350" t="s">
        <v>3314</v>
      </c>
      <c r="D350" t="str">
        <f t="shared" si="20"/>
        <v>John Tempest</v>
      </c>
      <c r="E350" t="s">
        <v>21</v>
      </c>
      <c r="F350">
        <v>43</v>
      </c>
      <c r="G350" t="s">
        <v>14</v>
      </c>
      <c r="H350" t="s">
        <v>13</v>
      </c>
      <c r="I350">
        <v>14</v>
      </c>
      <c r="J350" t="s">
        <v>46</v>
      </c>
      <c r="K350" t="str">
        <f t="shared" si="21"/>
        <v>New York</v>
      </c>
      <c r="L350" t="s">
        <v>117</v>
      </c>
      <c r="M350">
        <v>1</v>
      </c>
      <c r="N350" t="str">
        <f>VLOOKUP(M350, EducationLevel!$A$2:$B$6, 2, FALSE)</f>
        <v>No Formal Qualifications</v>
      </c>
      <c r="O350" t="s">
        <v>10</v>
      </c>
      <c r="P350" t="s">
        <v>9</v>
      </c>
      <c r="Q350" t="s">
        <v>8</v>
      </c>
      <c r="R350">
        <v>76331</v>
      </c>
      <c r="S350">
        <v>0</v>
      </c>
      <c r="T350" t="s">
        <v>7</v>
      </c>
      <c r="U350" s="1">
        <v>41808</v>
      </c>
      <c r="V350" t="s">
        <v>7</v>
      </c>
      <c r="W350">
        <v>8</v>
      </c>
      <c r="X350" s="1" t="str">
        <f t="shared" si="22"/>
        <v/>
      </c>
      <c r="Y350">
        <v>2</v>
      </c>
      <c r="Z350">
        <v>4</v>
      </c>
      <c r="AA350" s="1">
        <f t="shared" si="23"/>
        <v>43269</v>
      </c>
      <c r="AB350">
        <v>3</v>
      </c>
    </row>
    <row r="351" spans="1:28" x14ac:dyDescent="0.25">
      <c r="A351" t="s">
        <v>3313</v>
      </c>
      <c r="B351" t="s">
        <v>2759</v>
      </c>
      <c r="C351" t="s">
        <v>3312</v>
      </c>
      <c r="D351" t="str">
        <f t="shared" si="20"/>
        <v>Myrtie Tythe</v>
      </c>
      <c r="E351" t="s">
        <v>15</v>
      </c>
      <c r="F351">
        <v>33</v>
      </c>
      <c r="G351" t="s">
        <v>14</v>
      </c>
      <c r="H351" t="s">
        <v>28</v>
      </c>
      <c r="I351">
        <v>29</v>
      </c>
      <c r="J351" t="s">
        <v>86</v>
      </c>
      <c r="K351" t="str">
        <f t="shared" si="21"/>
        <v>Illinois</v>
      </c>
      <c r="L351" t="s">
        <v>117</v>
      </c>
      <c r="M351">
        <v>3</v>
      </c>
      <c r="N351" t="str">
        <f>VLOOKUP(M351, EducationLevel!$A$2:$B$6, 2, FALSE)</f>
        <v xml:space="preserve">Bachelors </v>
      </c>
      <c r="O351" t="s">
        <v>113</v>
      </c>
      <c r="P351" t="s">
        <v>26</v>
      </c>
      <c r="Q351" t="s">
        <v>8</v>
      </c>
      <c r="R351">
        <v>65094</v>
      </c>
      <c r="S351">
        <v>0</v>
      </c>
      <c r="T351" t="s">
        <v>7</v>
      </c>
      <c r="U351" s="1">
        <v>41810</v>
      </c>
      <c r="V351" t="s">
        <v>7</v>
      </c>
      <c r="W351">
        <v>8</v>
      </c>
      <c r="X351" s="1" t="str">
        <f t="shared" si="22"/>
        <v/>
      </c>
      <c r="Y351">
        <v>8</v>
      </c>
      <c r="Z351">
        <v>8</v>
      </c>
      <c r="AA351" s="1" t="str">
        <f t="shared" si="23"/>
        <v/>
      </c>
      <c r="AB351">
        <v>0</v>
      </c>
    </row>
    <row r="352" spans="1:28" x14ac:dyDescent="0.25">
      <c r="A352" t="s">
        <v>3311</v>
      </c>
      <c r="B352" t="s">
        <v>3310</v>
      </c>
      <c r="C352" t="s">
        <v>3309</v>
      </c>
      <c r="D352" t="str">
        <f t="shared" si="20"/>
        <v>Faina Bewshaw</v>
      </c>
      <c r="E352" t="s">
        <v>34</v>
      </c>
      <c r="F352">
        <v>26</v>
      </c>
      <c r="G352" t="s">
        <v>63</v>
      </c>
      <c r="H352" t="s">
        <v>28</v>
      </c>
      <c r="I352">
        <v>14</v>
      </c>
      <c r="J352" t="s">
        <v>86</v>
      </c>
      <c r="K352" t="str">
        <f t="shared" si="21"/>
        <v>Illinois</v>
      </c>
      <c r="L352" t="s">
        <v>1444</v>
      </c>
      <c r="M352">
        <v>4</v>
      </c>
      <c r="N352" t="str">
        <f>VLOOKUP(M352, EducationLevel!$A$2:$B$6, 2, FALSE)</f>
        <v xml:space="preserve">Masters </v>
      </c>
      <c r="O352" t="s">
        <v>42</v>
      </c>
      <c r="P352" t="s">
        <v>26</v>
      </c>
      <c r="Q352" t="s">
        <v>82</v>
      </c>
      <c r="R352">
        <v>71349</v>
      </c>
      <c r="S352">
        <v>2</v>
      </c>
      <c r="T352" t="s">
        <v>7</v>
      </c>
      <c r="U352" s="1">
        <v>41810</v>
      </c>
      <c r="V352" t="s">
        <v>67</v>
      </c>
      <c r="W352">
        <v>7</v>
      </c>
      <c r="X352" s="1">
        <f t="shared" si="22"/>
        <v>44367</v>
      </c>
      <c r="Y352">
        <v>2</v>
      </c>
      <c r="Z352">
        <v>2</v>
      </c>
      <c r="AA352" s="1">
        <f t="shared" si="23"/>
        <v>44002</v>
      </c>
      <c r="AB352">
        <v>1</v>
      </c>
    </row>
    <row r="353" spans="1:28" x14ac:dyDescent="0.25">
      <c r="A353" t="s">
        <v>3308</v>
      </c>
      <c r="B353" t="s">
        <v>3307</v>
      </c>
      <c r="C353" t="s">
        <v>3306</v>
      </c>
      <c r="D353" t="str">
        <f t="shared" si="20"/>
        <v>Beitris Davers</v>
      </c>
      <c r="E353" t="s">
        <v>15</v>
      </c>
      <c r="F353">
        <v>32</v>
      </c>
      <c r="G353" t="s">
        <v>63</v>
      </c>
      <c r="H353" t="s">
        <v>13</v>
      </c>
      <c r="I353">
        <v>40</v>
      </c>
      <c r="J353" t="s">
        <v>12</v>
      </c>
      <c r="K353" t="str">
        <f t="shared" si="21"/>
        <v>California</v>
      </c>
      <c r="L353" t="s">
        <v>117</v>
      </c>
      <c r="M353">
        <v>5</v>
      </c>
      <c r="N353" t="str">
        <f>VLOOKUP(M353, EducationLevel!$A$2:$B$6, 2, FALSE)</f>
        <v>Doctorate</v>
      </c>
      <c r="O353" t="s">
        <v>10</v>
      </c>
      <c r="P353" t="s">
        <v>9</v>
      </c>
      <c r="Q353" t="s">
        <v>25</v>
      </c>
      <c r="R353">
        <v>60759</v>
      </c>
      <c r="S353">
        <v>0</v>
      </c>
      <c r="T353" t="s">
        <v>7</v>
      </c>
      <c r="U353" s="1">
        <v>41812</v>
      </c>
      <c r="V353" t="s">
        <v>7</v>
      </c>
      <c r="W353">
        <v>8</v>
      </c>
      <c r="X353" s="1" t="str">
        <f t="shared" si="22"/>
        <v/>
      </c>
      <c r="Y353">
        <v>0</v>
      </c>
      <c r="Z353">
        <v>6</v>
      </c>
      <c r="AA353" s="1">
        <f t="shared" si="23"/>
        <v>42543</v>
      </c>
      <c r="AB353">
        <v>3</v>
      </c>
    </row>
    <row r="354" spans="1:28" x14ac:dyDescent="0.25">
      <c r="A354" t="s">
        <v>3305</v>
      </c>
      <c r="B354" t="s">
        <v>3304</v>
      </c>
      <c r="C354" t="s">
        <v>3303</v>
      </c>
      <c r="D354" t="str">
        <f t="shared" si="20"/>
        <v>Noak Pointing</v>
      </c>
      <c r="E354" t="s">
        <v>21</v>
      </c>
      <c r="F354">
        <v>37</v>
      </c>
      <c r="G354" t="s">
        <v>20</v>
      </c>
      <c r="H354" t="s">
        <v>28</v>
      </c>
      <c r="I354">
        <v>22</v>
      </c>
      <c r="J354" t="s">
        <v>12</v>
      </c>
      <c r="K354" t="str">
        <f t="shared" si="21"/>
        <v>California</v>
      </c>
      <c r="L354" t="s">
        <v>117</v>
      </c>
      <c r="M354">
        <v>4</v>
      </c>
      <c r="N354" t="str">
        <f>VLOOKUP(M354, EducationLevel!$A$2:$B$6, 2, FALSE)</f>
        <v xml:space="preserve">Masters </v>
      </c>
      <c r="O354" t="s">
        <v>27</v>
      </c>
      <c r="P354" t="s">
        <v>26</v>
      </c>
      <c r="Q354" t="s">
        <v>82</v>
      </c>
      <c r="R354">
        <v>92483</v>
      </c>
      <c r="S354">
        <v>1</v>
      </c>
      <c r="T354" t="s">
        <v>67</v>
      </c>
      <c r="U354" s="1">
        <v>41813</v>
      </c>
      <c r="V354" t="s">
        <v>7</v>
      </c>
      <c r="W354">
        <v>8</v>
      </c>
      <c r="X354" s="1" t="str">
        <f t="shared" si="22"/>
        <v/>
      </c>
      <c r="Y354">
        <v>5</v>
      </c>
      <c r="Z354">
        <v>5</v>
      </c>
      <c r="AA354" s="1">
        <f t="shared" si="23"/>
        <v>42909</v>
      </c>
      <c r="AB354">
        <v>3</v>
      </c>
    </row>
    <row r="355" spans="1:28" x14ac:dyDescent="0.25">
      <c r="A355" t="s">
        <v>3302</v>
      </c>
      <c r="B355" t="s">
        <v>3301</v>
      </c>
      <c r="C355" t="s">
        <v>3300</v>
      </c>
      <c r="D355" t="str">
        <f t="shared" si="20"/>
        <v>Dulci Berthot</v>
      </c>
      <c r="E355" t="s">
        <v>15</v>
      </c>
      <c r="F355">
        <v>36</v>
      </c>
      <c r="G355" t="s">
        <v>20</v>
      </c>
      <c r="H355" t="s">
        <v>13</v>
      </c>
      <c r="I355">
        <v>43</v>
      </c>
      <c r="J355" t="s">
        <v>12</v>
      </c>
      <c r="K355" t="str">
        <f t="shared" si="21"/>
        <v>California</v>
      </c>
      <c r="L355" t="s">
        <v>11</v>
      </c>
      <c r="M355">
        <v>3</v>
      </c>
      <c r="N355" t="str">
        <f>VLOOKUP(M355, EducationLevel!$A$2:$B$6, 2, FALSE)</f>
        <v xml:space="preserve">Bachelors </v>
      </c>
      <c r="O355" t="s">
        <v>10</v>
      </c>
      <c r="P355" t="s">
        <v>102</v>
      </c>
      <c r="Q355" t="s">
        <v>25</v>
      </c>
      <c r="R355">
        <v>454993</v>
      </c>
      <c r="S355">
        <v>0</v>
      </c>
      <c r="T355" t="s">
        <v>7</v>
      </c>
      <c r="U355" s="1">
        <v>41814</v>
      </c>
      <c r="V355" t="s">
        <v>7</v>
      </c>
      <c r="W355">
        <v>8</v>
      </c>
      <c r="X355" s="1" t="str">
        <f t="shared" si="22"/>
        <v/>
      </c>
      <c r="Y355">
        <v>3</v>
      </c>
      <c r="Z355">
        <v>4</v>
      </c>
      <c r="AA355" s="1">
        <f t="shared" si="23"/>
        <v>43275</v>
      </c>
      <c r="AB355">
        <v>0</v>
      </c>
    </row>
    <row r="356" spans="1:28" x14ac:dyDescent="0.25">
      <c r="A356" t="s">
        <v>3299</v>
      </c>
      <c r="B356" t="s">
        <v>3298</v>
      </c>
      <c r="C356" t="s">
        <v>3297</v>
      </c>
      <c r="D356" t="str">
        <f t="shared" si="20"/>
        <v>Ryan Gaffey</v>
      </c>
      <c r="E356" t="s">
        <v>21</v>
      </c>
      <c r="F356">
        <v>31</v>
      </c>
      <c r="G356" t="s">
        <v>20</v>
      </c>
      <c r="H356" t="s">
        <v>13</v>
      </c>
      <c r="I356">
        <v>10</v>
      </c>
      <c r="J356" t="s">
        <v>86</v>
      </c>
      <c r="K356" t="str">
        <f t="shared" si="21"/>
        <v>Illinois</v>
      </c>
      <c r="L356" t="s">
        <v>117</v>
      </c>
      <c r="M356">
        <v>3</v>
      </c>
      <c r="N356" t="str">
        <f>VLOOKUP(M356, EducationLevel!$A$2:$B$6, 2, FALSE)</f>
        <v xml:space="preserve">Bachelors </v>
      </c>
      <c r="O356" t="s">
        <v>10</v>
      </c>
      <c r="P356" t="s">
        <v>32</v>
      </c>
      <c r="Q356" t="s">
        <v>8</v>
      </c>
      <c r="R356">
        <v>168087</v>
      </c>
      <c r="S356">
        <v>1</v>
      </c>
      <c r="T356" t="s">
        <v>7</v>
      </c>
      <c r="U356" s="1">
        <v>41814</v>
      </c>
      <c r="V356" t="s">
        <v>7</v>
      </c>
      <c r="W356">
        <v>8</v>
      </c>
      <c r="X356" s="1" t="str">
        <f t="shared" si="22"/>
        <v/>
      </c>
      <c r="Y356">
        <v>4</v>
      </c>
      <c r="Z356">
        <v>7</v>
      </c>
      <c r="AA356" s="1">
        <f t="shared" si="23"/>
        <v>42179</v>
      </c>
      <c r="AB356">
        <v>3</v>
      </c>
    </row>
    <row r="357" spans="1:28" x14ac:dyDescent="0.25">
      <c r="A357" t="s">
        <v>3296</v>
      </c>
      <c r="B357" t="s">
        <v>3295</v>
      </c>
      <c r="C357" t="s">
        <v>3294</v>
      </c>
      <c r="D357" t="str">
        <f t="shared" si="20"/>
        <v>Dennis Whopples</v>
      </c>
      <c r="E357" t="s">
        <v>21</v>
      </c>
      <c r="F357">
        <v>38</v>
      </c>
      <c r="G357" t="s">
        <v>20</v>
      </c>
      <c r="H357" t="s">
        <v>13</v>
      </c>
      <c r="I357">
        <v>4</v>
      </c>
      <c r="J357" t="s">
        <v>46</v>
      </c>
      <c r="K357" t="str">
        <f t="shared" si="21"/>
        <v>New York</v>
      </c>
      <c r="L357" t="s">
        <v>1444</v>
      </c>
      <c r="M357">
        <v>4</v>
      </c>
      <c r="N357" t="str">
        <f>VLOOKUP(M357, EducationLevel!$A$2:$B$6, 2, FALSE)</f>
        <v xml:space="preserve">Masters </v>
      </c>
      <c r="O357" t="s">
        <v>106</v>
      </c>
      <c r="P357" t="s">
        <v>102</v>
      </c>
      <c r="Q357" t="s">
        <v>8</v>
      </c>
      <c r="R357">
        <v>361616</v>
      </c>
      <c r="S357">
        <v>1</v>
      </c>
      <c r="T357" t="s">
        <v>67</v>
      </c>
      <c r="U357" s="1">
        <v>41815</v>
      </c>
      <c r="V357" t="s">
        <v>7</v>
      </c>
      <c r="W357">
        <v>8</v>
      </c>
      <c r="X357" s="1" t="str">
        <f t="shared" si="22"/>
        <v/>
      </c>
      <c r="Y357">
        <v>1</v>
      </c>
      <c r="Z357">
        <v>6</v>
      </c>
      <c r="AA357" s="1">
        <f t="shared" si="23"/>
        <v>42546</v>
      </c>
      <c r="AB357">
        <v>5</v>
      </c>
    </row>
    <row r="358" spans="1:28" x14ac:dyDescent="0.25">
      <c r="A358" t="s">
        <v>3293</v>
      </c>
      <c r="B358" t="s">
        <v>2199</v>
      </c>
      <c r="C358" t="s">
        <v>3292</v>
      </c>
      <c r="D358" t="str">
        <f t="shared" si="20"/>
        <v>Letta Van der Kruys</v>
      </c>
      <c r="E358" t="s">
        <v>15</v>
      </c>
      <c r="F358">
        <v>28</v>
      </c>
      <c r="G358" t="s">
        <v>20</v>
      </c>
      <c r="H358" t="s">
        <v>13</v>
      </c>
      <c r="I358">
        <v>23</v>
      </c>
      <c r="J358" t="s">
        <v>12</v>
      </c>
      <c r="K358" t="str">
        <f t="shared" si="21"/>
        <v>California</v>
      </c>
      <c r="L358" t="s">
        <v>1444</v>
      </c>
      <c r="M358">
        <v>2</v>
      </c>
      <c r="N358" t="str">
        <f>VLOOKUP(M358, EducationLevel!$A$2:$B$6, 2, FALSE)</f>
        <v xml:space="preserve">High School </v>
      </c>
      <c r="O358" t="s">
        <v>33</v>
      </c>
      <c r="P358" t="s">
        <v>9</v>
      </c>
      <c r="Q358" t="s">
        <v>8</v>
      </c>
      <c r="R358">
        <v>65328</v>
      </c>
      <c r="S358">
        <v>1</v>
      </c>
      <c r="T358" t="s">
        <v>7</v>
      </c>
      <c r="U358" s="1">
        <v>41817</v>
      </c>
      <c r="V358" t="s">
        <v>67</v>
      </c>
      <c r="W358">
        <v>5</v>
      </c>
      <c r="X358" s="1">
        <f t="shared" si="22"/>
        <v>43643</v>
      </c>
      <c r="Y358">
        <v>4</v>
      </c>
      <c r="Z358">
        <v>4</v>
      </c>
      <c r="AA358" s="1">
        <f t="shared" si="23"/>
        <v>43278</v>
      </c>
      <c r="AB358">
        <v>0</v>
      </c>
    </row>
    <row r="359" spans="1:28" x14ac:dyDescent="0.25">
      <c r="A359" t="s">
        <v>3291</v>
      </c>
      <c r="B359" t="s">
        <v>3290</v>
      </c>
      <c r="C359" t="s">
        <v>3289</v>
      </c>
      <c r="D359" t="str">
        <f t="shared" si="20"/>
        <v>Saraann Justice</v>
      </c>
      <c r="E359" t="s">
        <v>15</v>
      </c>
      <c r="F359">
        <v>38</v>
      </c>
      <c r="G359" t="s">
        <v>63</v>
      </c>
      <c r="H359" t="s">
        <v>13</v>
      </c>
      <c r="I359">
        <v>31</v>
      </c>
      <c r="J359" t="s">
        <v>46</v>
      </c>
      <c r="K359" t="str">
        <f t="shared" si="21"/>
        <v>New York</v>
      </c>
      <c r="L359" t="s">
        <v>11</v>
      </c>
      <c r="M359">
        <v>3</v>
      </c>
      <c r="N359" t="str">
        <f>VLOOKUP(M359, EducationLevel!$A$2:$B$6, 2, FALSE)</f>
        <v xml:space="preserve">Bachelors </v>
      </c>
      <c r="O359" t="s">
        <v>10</v>
      </c>
      <c r="P359" t="s">
        <v>9</v>
      </c>
      <c r="Q359" t="s">
        <v>8</v>
      </c>
      <c r="R359">
        <v>90187</v>
      </c>
      <c r="S359">
        <v>1</v>
      </c>
      <c r="T359" t="s">
        <v>67</v>
      </c>
      <c r="U359" s="1">
        <v>41817</v>
      </c>
      <c r="V359" t="s">
        <v>7</v>
      </c>
      <c r="W359">
        <v>8</v>
      </c>
      <c r="X359" s="1" t="str">
        <f t="shared" si="22"/>
        <v/>
      </c>
      <c r="Y359">
        <v>4</v>
      </c>
      <c r="Z359">
        <v>5</v>
      </c>
      <c r="AA359" s="1">
        <f t="shared" si="23"/>
        <v>42913</v>
      </c>
      <c r="AB359">
        <v>2</v>
      </c>
    </row>
    <row r="360" spans="1:28" x14ac:dyDescent="0.25">
      <c r="A360" t="s">
        <v>3288</v>
      </c>
      <c r="B360" t="s">
        <v>2566</v>
      </c>
      <c r="C360" t="s">
        <v>3287</v>
      </c>
      <c r="D360" t="str">
        <f t="shared" si="20"/>
        <v>Eleanore Gundrey</v>
      </c>
      <c r="E360" t="s">
        <v>15</v>
      </c>
      <c r="F360">
        <v>48</v>
      </c>
      <c r="G360" t="s">
        <v>20</v>
      </c>
      <c r="H360" t="s">
        <v>13</v>
      </c>
      <c r="I360">
        <v>43</v>
      </c>
      <c r="J360" t="s">
        <v>12</v>
      </c>
      <c r="K360" t="str">
        <f t="shared" si="21"/>
        <v>California</v>
      </c>
      <c r="L360" t="s">
        <v>117</v>
      </c>
      <c r="M360">
        <v>3</v>
      </c>
      <c r="N360" t="str">
        <f>VLOOKUP(M360, EducationLevel!$A$2:$B$6, 2, FALSE)</f>
        <v xml:space="preserve">Bachelors </v>
      </c>
      <c r="O360" t="s">
        <v>19</v>
      </c>
      <c r="P360" t="s">
        <v>9</v>
      </c>
      <c r="Q360" t="s">
        <v>8</v>
      </c>
      <c r="R360">
        <v>56053</v>
      </c>
      <c r="S360">
        <v>1</v>
      </c>
      <c r="T360" t="s">
        <v>7</v>
      </c>
      <c r="U360" s="1">
        <v>41817</v>
      </c>
      <c r="V360" t="s">
        <v>7</v>
      </c>
      <c r="W360">
        <v>8</v>
      </c>
      <c r="X360" s="1" t="str">
        <f t="shared" si="22"/>
        <v/>
      </c>
      <c r="Y360">
        <v>6</v>
      </c>
      <c r="Z360">
        <v>8</v>
      </c>
      <c r="AA360" s="1" t="str">
        <f t="shared" si="23"/>
        <v/>
      </c>
      <c r="AB360">
        <v>4</v>
      </c>
    </row>
    <row r="361" spans="1:28" x14ac:dyDescent="0.25">
      <c r="A361" t="s">
        <v>3286</v>
      </c>
      <c r="B361" t="s">
        <v>3285</v>
      </c>
      <c r="C361" t="s">
        <v>3284</v>
      </c>
      <c r="D361" t="str">
        <f t="shared" si="20"/>
        <v>Cris Jeram</v>
      </c>
      <c r="E361" t="s">
        <v>21</v>
      </c>
      <c r="F361">
        <v>41</v>
      </c>
      <c r="G361" t="s">
        <v>63</v>
      </c>
      <c r="H361" t="s">
        <v>122</v>
      </c>
      <c r="I361">
        <v>39</v>
      </c>
      <c r="J361" t="s">
        <v>12</v>
      </c>
      <c r="K361" t="str">
        <f t="shared" si="21"/>
        <v>California</v>
      </c>
      <c r="L361" t="s">
        <v>1444</v>
      </c>
      <c r="M361">
        <v>1</v>
      </c>
      <c r="N361" t="str">
        <f>VLOOKUP(M361, EducationLevel!$A$2:$B$6, 2, FALSE)</f>
        <v>No Formal Qualifications</v>
      </c>
      <c r="O361" t="s">
        <v>122</v>
      </c>
      <c r="P361" t="s">
        <v>141</v>
      </c>
      <c r="Q361" t="s">
        <v>25</v>
      </c>
      <c r="R361">
        <v>79990</v>
      </c>
      <c r="S361">
        <v>0</v>
      </c>
      <c r="T361" t="s">
        <v>7</v>
      </c>
      <c r="U361" s="1">
        <v>41819</v>
      </c>
      <c r="V361" t="s">
        <v>7</v>
      </c>
      <c r="W361">
        <v>8</v>
      </c>
      <c r="X361" s="1" t="str">
        <f t="shared" si="22"/>
        <v/>
      </c>
      <c r="Y361">
        <v>5</v>
      </c>
      <c r="Z361">
        <v>5</v>
      </c>
      <c r="AA361" s="1">
        <f t="shared" si="23"/>
        <v>42915</v>
      </c>
      <c r="AB361">
        <v>8</v>
      </c>
    </row>
    <row r="362" spans="1:28" x14ac:dyDescent="0.25">
      <c r="A362" t="s">
        <v>3283</v>
      </c>
      <c r="B362" t="s">
        <v>3282</v>
      </c>
      <c r="C362" t="s">
        <v>3281</v>
      </c>
      <c r="D362" t="str">
        <f t="shared" si="20"/>
        <v>Normy De la Harpe</v>
      </c>
      <c r="E362" t="s">
        <v>21</v>
      </c>
      <c r="F362">
        <v>46</v>
      </c>
      <c r="G362" t="s">
        <v>20</v>
      </c>
      <c r="H362" t="s">
        <v>13</v>
      </c>
      <c r="I362">
        <v>24</v>
      </c>
      <c r="J362" t="s">
        <v>12</v>
      </c>
      <c r="K362" t="str">
        <f t="shared" si="21"/>
        <v>California</v>
      </c>
      <c r="L362" t="s">
        <v>117</v>
      </c>
      <c r="M362">
        <v>4</v>
      </c>
      <c r="N362" t="str">
        <f>VLOOKUP(M362, EducationLevel!$A$2:$B$6, 2, FALSE)</f>
        <v xml:space="preserve">Masters </v>
      </c>
      <c r="O362" t="s">
        <v>10</v>
      </c>
      <c r="P362" t="s">
        <v>9</v>
      </c>
      <c r="Q362" t="s">
        <v>82</v>
      </c>
      <c r="R362">
        <v>43487</v>
      </c>
      <c r="S362">
        <v>1</v>
      </c>
      <c r="T362" t="s">
        <v>7</v>
      </c>
      <c r="U362" s="1">
        <v>41819</v>
      </c>
      <c r="V362" t="s">
        <v>7</v>
      </c>
      <c r="W362">
        <v>8</v>
      </c>
      <c r="X362" s="1" t="str">
        <f t="shared" si="22"/>
        <v/>
      </c>
      <c r="Y362">
        <v>8</v>
      </c>
      <c r="Z362">
        <v>8</v>
      </c>
      <c r="AA362" s="1" t="str">
        <f t="shared" si="23"/>
        <v/>
      </c>
      <c r="AB362">
        <v>8</v>
      </c>
    </row>
    <row r="363" spans="1:28" x14ac:dyDescent="0.25">
      <c r="A363" t="s">
        <v>3280</v>
      </c>
      <c r="B363" t="s">
        <v>3279</v>
      </c>
      <c r="C363" t="s">
        <v>3278</v>
      </c>
      <c r="D363" t="str">
        <f t="shared" si="20"/>
        <v>Leigh Parker</v>
      </c>
      <c r="E363" t="s">
        <v>15</v>
      </c>
      <c r="F363">
        <v>28</v>
      </c>
      <c r="G363" t="s">
        <v>20</v>
      </c>
      <c r="H363" t="s">
        <v>28</v>
      </c>
      <c r="I363">
        <v>32</v>
      </c>
      <c r="J363" t="s">
        <v>12</v>
      </c>
      <c r="K363" t="str">
        <f t="shared" si="21"/>
        <v>California</v>
      </c>
      <c r="L363" t="s">
        <v>1444</v>
      </c>
      <c r="M363">
        <v>1</v>
      </c>
      <c r="N363" t="str">
        <f>VLOOKUP(M363, EducationLevel!$A$2:$B$6, 2, FALSE)</f>
        <v>No Formal Qualifications</v>
      </c>
      <c r="O363" t="s">
        <v>113</v>
      </c>
      <c r="P363" t="s">
        <v>68</v>
      </c>
      <c r="Q363" t="s">
        <v>8</v>
      </c>
      <c r="R363">
        <v>52528</v>
      </c>
      <c r="S363">
        <v>0</v>
      </c>
      <c r="T363" t="s">
        <v>7</v>
      </c>
      <c r="U363" s="1">
        <v>41822</v>
      </c>
      <c r="V363" t="s">
        <v>7</v>
      </c>
      <c r="W363">
        <v>8</v>
      </c>
      <c r="X363" s="1" t="str">
        <f t="shared" si="22"/>
        <v/>
      </c>
      <c r="Y363">
        <v>2</v>
      </c>
      <c r="Z363">
        <v>4</v>
      </c>
      <c r="AA363" s="1">
        <f t="shared" si="23"/>
        <v>43283</v>
      </c>
      <c r="AB363">
        <v>6</v>
      </c>
    </row>
    <row r="364" spans="1:28" x14ac:dyDescent="0.25">
      <c r="A364" t="s">
        <v>3277</v>
      </c>
      <c r="B364" t="s">
        <v>3276</v>
      </c>
      <c r="C364" t="s">
        <v>3275</v>
      </c>
      <c r="D364" t="str">
        <f t="shared" si="20"/>
        <v>Marthe Mattisson</v>
      </c>
      <c r="E364" t="s">
        <v>15</v>
      </c>
      <c r="F364">
        <v>43</v>
      </c>
      <c r="G364" t="s">
        <v>20</v>
      </c>
      <c r="H364" t="s">
        <v>13</v>
      </c>
      <c r="I364">
        <v>31</v>
      </c>
      <c r="J364" t="s">
        <v>12</v>
      </c>
      <c r="K364" t="str">
        <f t="shared" si="21"/>
        <v>California</v>
      </c>
      <c r="L364" t="s">
        <v>11</v>
      </c>
      <c r="M364">
        <v>1</v>
      </c>
      <c r="N364" t="str">
        <f>VLOOKUP(M364, EducationLevel!$A$2:$B$6, 2, FALSE)</f>
        <v>No Formal Qualifications</v>
      </c>
      <c r="O364" t="s">
        <v>19</v>
      </c>
      <c r="P364" t="s">
        <v>38</v>
      </c>
      <c r="Q364" t="s">
        <v>25</v>
      </c>
      <c r="R364">
        <v>98693</v>
      </c>
      <c r="S364">
        <v>0</v>
      </c>
      <c r="T364" t="s">
        <v>7</v>
      </c>
      <c r="U364" s="1">
        <v>41824</v>
      </c>
      <c r="V364" t="s">
        <v>7</v>
      </c>
      <c r="W364">
        <v>8</v>
      </c>
      <c r="X364" s="1" t="str">
        <f t="shared" si="22"/>
        <v/>
      </c>
      <c r="Y364">
        <v>5</v>
      </c>
      <c r="Z364">
        <v>8</v>
      </c>
      <c r="AA364" s="1" t="str">
        <f t="shared" si="23"/>
        <v/>
      </c>
      <c r="AB364">
        <v>6</v>
      </c>
    </row>
    <row r="365" spans="1:28" x14ac:dyDescent="0.25">
      <c r="A365" t="s">
        <v>3274</v>
      </c>
      <c r="B365" t="s">
        <v>3273</v>
      </c>
      <c r="C365" t="s">
        <v>3272</v>
      </c>
      <c r="D365" t="str">
        <f t="shared" si="20"/>
        <v>Felicity Hayler</v>
      </c>
      <c r="E365" t="s">
        <v>15</v>
      </c>
      <c r="F365">
        <v>43</v>
      </c>
      <c r="G365" t="s">
        <v>63</v>
      </c>
      <c r="H365" t="s">
        <v>28</v>
      </c>
      <c r="I365">
        <v>40</v>
      </c>
      <c r="J365" t="s">
        <v>12</v>
      </c>
      <c r="K365" t="str">
        <f t="shared" si="21"/>
        <v>California</v>
      </c>
      <c r="L365" t="s">
        <v>117</v>
      </c>
      <c r="M365">
        <v>4</v>
      </c>
      <c r="N365" t="str">
        <f>VLOOKUP(M365, EducationLevel!$A$2:$B$6, 2, FALSE)</f>
        <v xml:space="preserve">Masters </v>
      </c>
      <c r="O365" t="s">
        <v>113</v>
      </c>
      <c r="P365" t="s">
        <v>26</v>
      </c>
      <c r="Q365" t="s">
        <v>8</v>
      </c>
      <c r="R365">
        <v>86038</v>
      </c>
      <c r="S365">
        <v>3</v>
      </c>
      <c r="T365" t="s">
        <v>7</v>
      </c>
      <c r="U365" s="1">
        <v>41826</v>
      </c>
      <c r="V365" t="s">
        <v>7</v>
      </c>
      <c r="W365">
        <v>8</v>
      </c>
      <c r="X365" s="1" t="str">
        <f t="shared" si="22"/>
        <v/>
      </c>
      <c r="Y365">
        <v>1</v>
      </c>
      <c r="Z365">
        <v>3</v>
      </c>
      <c r="AA365" s="1">
        <f t="shared" si="23"/>
        <v>43652</v>
      </c>
      <c r="AB365">
        <v>3</v>
      </c>
    </row>
    <row r="366" spans="1:28" x14ac:dyDescent="0.25">
      <c r="A366" t="s">
        <v>3271</v>
      </c>
      <c r="B366" t="s">
        <v>3270</v>
      </c>
      <c r="C366" t="s">
        <v>3269</v>
      </c>
      <c r="D366" t="str">
        <f t="shared" si="20"/>
        <v>Udall Dowson</v>
      </c>
      <c r="E366" t="s">
        <v>21</v>
      </c>
      <c r="F366">
        <v>48</v>
      </c>
      <c r="G366" t="s">
        <v>20</v>
      </c>
      <c r="H366" t="s">
        <v>13</v>
      </c>
      <c r="I366">
        <v>19</v>
      </c>
      <c r="J366" t="s">
        <v>12</v>
      </c>
      <c r="K366" t="str">
        <f t="shared" si="21"/>
        <v>California</v>
      </c>
      <c r="L366" t="s">
        <v>11</v>
      </c>
      <c r="M366">
        <v>5</v>
      </c>
      <c r="N366" t="str">
        <f>VLOOKUP(M366, EducationLevel!$A$2:$B$6, 2, FALSE)</f>
        <v>Doctorate</v>
      </c>
      <c r="O366" t="s">
        <v>10</v>
      </c>
      <c r="P366" t="s">
        <v>255</v>
      </c>
      <c r="Q366" t="s">
        <v>82</v>
      </c>
      <c r="R366">
        <v>241907</v>
      </c>
      <c r="S366">
        <v>3</v>
      </c>
      <c r="T366" t="s">
        <v>7</v>
      </c>
      <c r="U366" s="1">
        <v>41827</v>
      </c>
      <c r="V366" t="s">
        <v>7</v>
      </c>
      <c r="W366">
        <v>8</v>
      </c>
      <c r="X366" s="1" t="str">
        <f t="shared" si="22"/>
        <v/>
      </c>
      <c r="Y366">
        <v>3</v>
      </c>
      <c r="Z366">
        <v>3</v>
      </c>
      <c r="AA366" s="1">
        <f t="shared" si="23"/>
        <v>43653</v>
      </c>
      <c r="AB366">
        <v>0</v>
      </c>
    </row>
    <row r="367" spans="1:28" x14ac:dyDescent="0.25">
      <c r="A367" t="s">
        <v>3268</v>
      </c>
      <c r="B367" t="s">
        <v>3267</v>
      </c>
      <c r="C367" t="s">
        <v>3266</v>
      </c>
      <c r="D367" t="str">
        <f t="shared" si="20"/>
        <v>Chelsie Isakovitch</v>
      </c>
      <c r="E367" t="s">
        <v>15</v>
      </c>
      <c r="F367">
        <v>29</v>
      </c>
      <c r="G367" t="s">
        <v>63</v>
      </c>
      <c r="H367" t="s">
        <v>28</v>
      </c>
      <c r="I367">
        <v>18</v>
      </c>
      <c r="J367" t="s">
        <v>12</v>
      </c>
      <c r="K367" t="str">
        <f t="shared" si="21"/>
        <v>California</v>
      </c>
      <c r="L367" t="s">
        <v>1471</v>
      </c>
      <c r="M367">
        <v>3</v>
      </c>
      <c r="N367" t="str">
        <f>VLOOKUP(M367, EducationLevel!$A$2:$B$6, 2, FALSE)</f>
        <v xml:space="preserve">Bachelors </v>
      </c>
      <c r="O367" t="s">
        <v>27</v>
      </c>
      <c r="P367" t="s">
        <v>26</v>
      </c>
      <c r="Q367" t="s">
        <v>25</v>
      </c>
      <c r="R367">
        <v>177402</v>
      </c>
      <c r="S367">
        <v>0</v>
      </c>
      <c r="T367" t="s">
        <v>7</v>
      </c>
      <c r="U367" s="1">
        <v>41830</v>
      </c>
      <c r="V367" t="s">
        <v>67</v>
      </c>
      <c r="W367">
        <v>6</v>
      </c>
      <c r="X367" s="1">
        <f t="shared" si="22"/>
        <v>44022</v>
      </c>
      <c r="Y367">
        <v>3</v>
      </c>
      <c r="Z367">
        <v>5</v>
      </c>
      <c r="AA367" s="1">
        <f t="shared" si="23"/>
        <v>42926</v>
      </c>
      <c r="AB367">
        <v>3</v>
      </c>
    </row>
    <row r="368" spans="1:28" x14ac:dyDescent="0.25">
      <c r="A368" t="s">
        <v>3265</v>
      </c>
      <c r="B368" t="s">
        <v>3264</v>
      </c>
      <c r="C368" t="s">
        <v>3263</v>
      </c>
      <c r="D368" t="str">
        <f t="shared" si="20"/>
        <v>Dorry Tiddy</v>
      </c>
      <c r="E368" t="s">
        <v>15</v>
      </c>
      <c r="F368">
        <v>42</v>
      </c>
      <c r="G368" t="s">
        <v>63</v>
      </c>
      <c r="H368" t="s">
        <v>28</v>
      </c>
      <c r="I368">
        <v>37</v>
      </c>
      <c r="J368" t="s">
        <v>12</v>
      </c>
      <c r="K368" t="str">
        <f t="shared" si="21"/>
        <v>California</v>
      </c>
      <c r="L368" t="s">
        <v>1444</v>
      </c>
      <c r="M368">
        <v>3</v>
      </c>
      <c r="N368" t="str">
        <f>VLOOKUP(M368, EducationLevel!$A$2:$B$6, 2, FALSE)</f>
        <v xml:space="preserve">Bachelors </v>
      </c>
      <c r="O368" t="s">
        <v>42</v>
      </c>
      <c r="P368" t="s">
        <v>26</v>
      </c>
      <c r="Q368" t="s">
        <v>25</v>
      </c>
      <c r="R368">
        <v>189256</v>
      </c>
      <c r="S368">
        <v>0</v>
      </c>
      <c r="T368" t="s">
        <v>7</v>
      </c>
      <c r="U368" s="1">
        <v>41830</v>
      </c>
      <c r="V368" t="s">
        <v>7</v>
      </c>
      <c r="W368">
        <v>8</v>
      </c>
      <c r="X368" s="1" t="str">
        <f t="shared" si="22"/>
        <v/>
      </c>
      <c r="Y368">
        <v>1</v>
      </c>
      <c r="Z368">
        <v>2</v>
      </c>
      <c r="AA368" s="1">
        <f t="shared" si="23"/>
        <v>44022</v>
      </c>
      <c r="AB368">
        <v>2</v>
      </c>
    </row>
    <row r="369" spans="1:28" x14ac:dyDescent="0.25">
      <c r="A369" t="s">
        <v>3262</v>
      </c>
      <c r="B369" t="s">
        <v>3261</v>
      </c>
      <c r="C369" t="s">
        <v>3260</v>
      </c>
      <c r="D369" t="str">
        <f t="shared" si="20"/>
        <v>Yoshiko Abrahart</v>
      </c>
      <c r="E369" t="s">
        <v>15</v>
      </c>
      <c r="F369">
        <v>45</v>
      </c>
      <c r="G369" t="s">
        <v>20</v>
      </c>
      <c r="H369" t="s">
        <v>13</v>
      </c>
      <c r="I369">
        <v>13</v>
      </c>
      <c r="J369" t="s">
        <v>12</v>
      </c>
      <c r="K369" t="str">
        <f t="shared" si="21"/>
        <v>California</v>
      </c>
      <c r="L369" t="s">
        <v>117</v>
      </c>
      <c r="M369">
        <v>2</v>
      </c>
      <c r="N369" t="str">
        <f>VLOOKUP(M369, EducationLevel!$A$2:$B$6, 2, FALSE)</f>
        <v xml:space="preserve">High School </v>
      </c>
      <c r="O369" t="s">
        <v>106</v>
      </c>
      <c r="P369" t="s">
        <v>102</v>
      </c>
      <c r="Q369" t="s">
        <v>25</v>
      </c>
      <c r="R369">
        <v>349793</v>
      </c>
      <c r="S369">
        <v>0</v>
      </c>
      <c r="T369" t="s">
        <v>7</v>
      </c>
      <c r="U369" s="1">
        <v>41830</v>
      </c>
      <c r="V369" t="s">
        <v>7</v>
      </c>
      <c r="W369">
        <v>8</v>
      </c>
      <c r="X369" s="1" t="str">
        <f t="shared" si="22"/>
        <v/>
      </c>
      <c r="Y369">
        <v>0</v>
      </c>
      <c r="Z369">
        <v>8</v>
      </c>
      <c r="AA369" s="1" t="str">
        <f t="shared" si="23"/>
        <v/>
      </c>
      <c r="AB369">
        <v>6</v>
      </c>
    </row>
    <row r="370" spans="1:28" x14ac:dyDescent="0.25">
      <c r="A370" t="s">
        <v>3259</v>
      </c>
      <c r="B370" t="s">
        <v>3258</v>
      </c>
      <c r="C370" t="s">
        <v>3257</v>
      </c>
      <c r="D370" t="str">
        <f t="shared" si="20"/>
        <v>Ray Holbie</v>
      </c>
      <c r="E370" t="s">
        <v>15</v>
      </c>
      <c r="F370">
        <v>37</v>
      </c>
      <c r="G370" t="s">
        <v>20</v>
      </c>
      <c r="H370" t="s">
        <v>13</v>
      </c>
      <c r="I370">
        <v>40</v>
      </c>
      <c r="J370" t="s">
        <v>46</v>
      </c>
      <c r="K370" t="str">
        <f t="shared" si="21"/>
        <v>New York</v>
      </c>
      <c r="L370" t="s">
        <v>1471</v>
      </c>
      <c r="M370">
        <v>4</v>
      </c>
      <c r="N370" t="str">
        <f>VLOOKUP(M370, EducationLevel!$A$2:$B$6, 2, FALSE)</f>
        <v xml:space="preserve">Masters </v>
      </c>
      <c r="O370" t="s">
        <v>19</v>
      </c>
      <c r="P370" t="s">
        <v>9</v>
      </c>
      <c r="Q370" t="s">
        <v>8</v>
      </c>
      <c r="R370">
        <v>49550</v>
      </c>
      <c r="S370">
        <v>3</v>
      </c>
      <c r="T370" t="s">
        <v>7</v>
      </c>
      <c r="U370" s="1">
        <v>41831</v>
      </c>
      <c r="V370" t="s">
        <v>7</v>
      </c>
      <c r="W370">
        <v>8</v>
      </c>
      <c r="X370" s="1" t="str">
        <f t="shared" si="22"/>
        <v/>
      </c>
      <c r="Y370">
        <v>2</v>
      </c>
      <c r="Z370">
        <v>8</v>
      </c>
      <c r="AA370" s="1" t="str">
        <f t="shared" si="23"/>
        <v/>
      </c>
      <c r="AB370">
        <v>6</v>
      </c>
    </row>
    <row r="371" spans="1:28" x14ac:dyDescent="0.25">
      <c r="A371" t="s">
        <v>3256</v>
      </c>
      <c r="B371" t="s">
        <v>3255</v>
      </c>
      <c r="C371" t="s">
        <v>3254</v>
      </c>
      <c r="D371" t="str">
        <f t="shared" si="20"/>
        <v>Benyamin Jane</v>
      </c>
      <c r="E371" t="s">
        <v>21</v>
      </c>
      <c r="F371">
        <v>36</v>
      </c>
      <c r="G371" t="s">
        <v>20</v>
      </c>
      <c r="H371" t="s">
        <v>28</v>
      </c>
      <c r="I371">
        <v>13</v>
      </c>
      <c r="J371" t="s">
        <v>12</v>
      </c>
      <c r="K371" t="str">
        <f t="shared" si="21"/>
        <v>California</v>
      </c>
      <c r="L371" t="s">
        <v>117</v>
      </c>
      <c r="M371">
        <v>3</v>
      </c>
      <c r="N371" t="str">
        <f>VLOOKUP(M371, EducationLevel!$A$2:$B$6, 2, FALSE)</f>
        <v xml:space="preserve">Bachelors </v>
      </c>
      <c r="O371" t="s">
        <v>42</v>
      </c>
      <c r="P371" t="s">
        <v>26</v>
      </c>
      <c r="Q371" t="s">
        <v>25</v>
      </c>
      <c r="R371">
        <v>121303</v>
      </c>
      <c r="S371">
        <v>0</v>
      </c>
      <c r="T371" t="s">
        <v>7</v>
      </c>
      <c r="U371" s="1">
        <v>41832</v>
      </c>
      <c r="V371" t="s">
        <v>7</v>
      </c>
      <c r="W371">
        <v>8</v>
      </c>
      <c r="X371" s="1" t="str">
        <f t="shared" si="22"/>
        <v/>
      </c>
      <c r="Y371">
        <v>2</v>
      </c>
      <c r="Z371">
        <v>3</v>
      </c>
      <c r="AA371" s="1">
        <f t="shared" si="23"/>
        <v>43658</v>
      </c>
      <c r="AB371">
        <v>0</v>
      </c>
    </row>
    <row r="372" spans="1:28" x14ac:dyDescent="0.25">
      <c r="A372" t="s">
        <v>3253</v>
      </c>
      <c r="B372" t="s">
        <v>3252</v>
      </c>
      <c r="C372" t="s">
        <v>3251</v>
      </c>
      <c r="D372" t="str">
        <f t="shared" si="20"/>
        <v>Cynthy Gainsford</v>
      </c>
      <c r="E372" t="s">
        <v>15</v>
      </c>
      <c r="F372">
        <v>36</v>
      </c>
      <c r="G372" t="s">
        <v>20</v>
      </c>
      <c r="H372" t="s">
        <v>28</v>
      </c>
      <c r="I372">
        <v>37</v>
      </c>
      <c r="J372" t="s">
        <v>12</v>
      </c>
      <c r="K372" t="str">
        <f t="shared" si="21"/>
        <v>California</v>
      </c>
      <c r="L372" t="s">
        <v>1444</v>
      </c>
      <c r="M372">
        <v>3</v>
      </c>
      <c r="N372" t="str">
        <f>VLOOKUP(M372, EducationLevel!$A$2:$B$6, 2, FALSE)</f>
        <v xml:space="preserve">Bachelors </v>
      </c>
      <c r="O372" t="s">
        <v>42</v>
      </c>
      <c r="P372" t="s">
        <v>26</v>
      </c>
      <c r="Q372" t="s">
        <v>82</v>
      </c>
      <c r="R372">
        <v>192475</v>
      </c>
      <c r="S372">
        <v>2</v>
      </c>
      <c r="T372" t="s">
        <v>7</v>
      </c>
      <c r="U372" s="1">
        <v>41840</v>
      </c>
      <c r="V372" t="s">
        <v>7</v>
      </c>
      <c r="W372">
        <v>8</v>
      </c>
      <c r="X372" s="1" t="str">
        <f t="shared" si="22"/>
        <v/>
      </c>
      <c r="Y372">
        <v>2</v>
      </c>
      <c r="Z372">
        <v>2</v>
      </c>
      <c r="AA372" s="1">
        <f t="shared" si="23"/>
        <v>44032</v>
      </c>
      <c r="AB372">
        <v>0</v>
      </c>
    </row>
    <row r="373" spans="1:28" x14ac:dyDescent="0.25">
      <c r="A373" t="s">
        <v>3250</v>
      </c>
      <c r="B373" t="s">
        <v>3249</v>
      </c>
      <c r="C373" t="s">
        <v>3248</v>
      </c>
      <c r="D373" t="str">
        <f t="shared" si="20"/>
        <v>Jeanie Geater</v>
      </c>
      <c r="E373" t="s">
        <v>15</v>
      </c>
      <c r="F373">
        <v>32</v>
      </c>
      <c r="G373" t="s">
        <v>20</v>
      </c>
      <c r="H373" t="s">
        <v>13</v>
      </c>
      <c r="I373">
        <v>31</v>
      </c>
      <c r="J373" t="s">
        <v>46</v>
      </c>
      <c r="K373" t="str">
        <f t="shared" si="21"/>
        <v>New York</v>
      </c>
      <c r="L373" t="s">
        <v>117</v>
      </c>
      <c r="M373">
        <v>4</v>
      </c>
      <c r="N373" t="str">
        <f>VLOOKUP(M373, EducationLevel!$A$2:$B$6, 2, FALSE)</f>
        <v xml:space="preserve">Masters </v>
      </c>
      <c r="O373" t="s">
        <v>33</v>
      </c>
      <c r="P373" t="s">
        <v>32</v>
      </c>
      <c r="Q373" t="s">
        <v>8</v>
      </c>
      <c r="R373">
        <v>186169</v>
      </c>
      <c r="S373">
        <v>0</v>
      </c>
      <c r="T373" t="s">
        <v>7</v>
      </c>
      <c r="U373" s="1">
        <v>41846</v>
      </c>
      <c r="V373" t="s">
        <v>7</v>
      </c>
      <c r="W373">
        <v>8</v>
      </c>
      <c r="X373" s="1" t="str">
        <f t="shared" si="22"/>
        <v/>
      </c>
      <c r="Y373">
        <v>2</v>
      </c>
      <c r="Z373">
        <v>6</v>
      </c>
      <c r="AA373" s="1">
        <f t="shared" si="23"/>
        <v>42577</v>
      </c>
      <c r="AB373">
        <v>0</v>
      </c>
    </row>
    <row r="374" spans="1:28" x14ac:dyDescent="0.25">
      <c r="A374" t="s">
        <v>3247</v>
      </c>
      <c r="B374" t="s">
        <v>3246</v>
      </c>
      <c r="C374" t="s">
        <v>3245</v>
      </c>
      <c r="D374" t="str">
        <f t="shared" si="20"/>
        <v>Auguste Windsor</v>
      </c>
      <c r="E374" t="s">
        <v>15</v>
      </c>
      <c r="F374">
        <v>32</v>
      </c>
      <c r="G374" t="s">
        <v>14</v>
      </c>
      <c r="H374" t="s">
        <v>28</v>
      </c>
      <c r="I374">
        <v>2</v>
      </c>
      <c r="J374" t="s">
        <v>12</v>
      </c>
      <c r="K374" t="str">
        <f t="shared" si="21"/>
        <v>California</v>
      </c>
      <c r="L374" t="s">
        <v>11</v>
      </c>
      <c r="M374">
        <v>4</v>
      </c>
      <c r="N374" t="str">
        <f>VLOOKUP(M374, EducationLevel!$A$2:$B$6, 2, FALSE)</f>
        <v xml:space="preserve">Masters </v>
      </c>
      <c r="O374" t="s">
        <v>27</v>
      </c>
      <c r="P374" t="s">
        <v>26</v>
      </c>
      <c r="Q374" t="s">
        <v>82</v>
      </c>
      <c r="R374">
        <v>114246</v>
      </c>
      <c r="S374">
        <v>1</v>
      </c>
      <c r="T374" t="s">
        <v>7</v>
      </c>
      <c r="U374" s="1">
        <v>41846</v>
      </c>
      <c r="V374" t="s">
        <v>7</v>
      </c>
      <c r="W374">
        <v>8</v>
      </c>
      <c r="X374" s="1" t="str">
        <f t="shared" si="22"/>
        <v/>
      </c>
      <c r="Y374">
        <v>3</v>
      </c>
      <c r="Z374">
        <v>6</v>
      </c>
      <c r="AA374" s="1">
        <f t="shared" si="23"/>
        <v>42577</v>
      </c>
      <c r="AB374">
        <v>5</v>
      </c>
    </row>
    <row r="375" spans="1:28" x14ac:dyDescent="0.25">
      <c r="A375" t="s">
        <v>3244</v>
      </c>
      <c r="B375" t="s">
        <v>1943</v>
      </c>
      <c r="C375" t="s">
        <v>3243</v>
      </c>
      <c r="D375" t="str">
        <f t="shared" si="20"/>
        <v>Giles Bilham</v>
      </c>
      <c r="E375" t="s">
        <v>21</v>
      </c>
      <c r="F375">
        <v>29</v>
      </c>
      <c r="G375" t="s">
        <v>20</v>
      </c>
      <c r="H375" t="s">
        <v>122</v>
      </c>
      <c r="I375">
        <v>14</v>
      </c>
      <c r="J375" t="s">
        <v>86</v>
      </c>
      <c r="K375" t="str">
        <f t="shared" si="21"/>
        <v>Illinois</v>
      </c>
      <c r="L375" t="s">
        <v>1458</v>
      </c>
      <c r="M375">
        <v>4</v>
      </c>
      <c r="N375" t="str">
        <f>VLOOKUP(M375, EducationLevel!$A$2:$B$6, 2, FALSE)</f>
        <v xml:space="preserve">Masters </v>
      </c>
      <c r="O375" t="s">
        <v>365</v>
      </c>
      <c r="P375" t="s">
        <v>121</v>
      </c>
      <c r="Q375" t="s">
        <v>8</v>
      </c>
      <c r="R375">
        <v>46703</v>
      </c>
      <c r="S375">
        <v>0</v>
      </c>
      <c r="T375" t="s">
        <v>7</v>
      </c>
      <c r="U375" s="1">
        <v>41851</v>
      </c>
      <c r="V375" t="s">
        <v>67</v>
      </c>
      <c r="W375">
        <v>0</v>
      </c>
      <c r="X375" s="1">
        <f t="shared" si="22"/>
        <v>41851</v>
      </c>
      <c r="Y375">
        <v>0</v>
      </c>
      <c r="Z375">
        <v>0</v>
      </c>
      <c r="AA375" s="1" t="str">
        <f t="shared" si="23"/>
        <v/>
      </c>
      <c r="AB375">
        <v>0</v>
      </c>
    </row>
    <row r="376" spans="1:28" x14ac:dyDescent="0.25">
      <c r="A376" t="s">
        <v>3242</v>
      </c>
      <c r="B376" t="s">
        <v>3241</v>
      </c>
      <c r="C376" t="s">
        <v>3240</v>
      </c>
      <c r="D376" t="str">
        <f t="shared" si="20"/>
        <v>Ursa O'Deegan</v>
      </c>
      <c r="E376" t="s">
        <v>15</v>
      </c>
      <c r="F376">
        <v>26</v>
      </c>
      <c r="G376" t="s">
        <v>20</v>
      </c>
      <c r="H376" t="s">
        <v>13</v>
      </c>
      <c r="I376">
        <v>37</v>
      </c>
      <c r="J376" t="s">
        <v>46</v>
      </c>
      <c r="K376" t="str">
        <f t="shared" si="21"/>
        <v>New York</v>
      </c>
      <c r="L376" t="s">
        <v>1444</v>
      </c>
      <c r="M376">
        <v>3</v>
      </c>
      <c r="N376" t="str">
        <f>VLOOKUP(M376, EducationLevel!$A$2:$B$6, 2, FALSE)</f>
        <v xml:space="preserve">Bachelors </v>
      </c>
      <c r="O376" t="s">
        <v>10</v>
      </c>
      <c r="P376" t="s">
        <v>38</v>
      </c>
      <c r="Q376" t="s">
        <v>25</v>
      </c>
      <c r="R376">
        <v>26296</v>
      </c>
      <c r="S376">
        <v>0</v>
      </c>
      <c r="T376" t="s">
        <v>67</v>
      </c>
      <c r="U376" s="1">
        <v>41852</v>
      </c>
      <c r="V376" t="s">
        <v>67</v>
      </c>
      <c r="W376">
        <v>5</v>
      </c>
      <c r="X376" s="1">
        <f t="shared" si="22"/>
        <v>43678</v>
      </c>
      <c r="Y376">
        <v>2</v>
      </c>
      <c r="Z376">
        <v>2</v>
      </c>
      <c r="AA376" s="1">
        <f t="shared" si="23"/>
        <v>44044</v>
      </c>
      <c r="AB376">
        <v>2</v>
      </c>
    </row>
    <row r="377" spans="1:28" x14ac:dyDescent="0.25">
      <c r="A377" t="s">
        <v>3239</v>
      </c>
      <c r="B377" t="s">
        <v>3238</v>
      </c>
      <c r="C377" t="s">
        <v>3237</v>
      </c>
      <c r="D377" t="str">
        <f t="shared" si="20"/>
        <v>Erin Pickavance</v>
      </c>
      <c r="E377" t="s">
        <v>15</v>
      </c>
      <c r="F377">
        <v>36</v>
      </c>
      <c r="G377" t="s">
        <v>63</v>
      </c>
      <c r="H377" t="s">
        <v>13</v>
      </c>
      <c r="I377">
        <v>6</v>
      </c>
      <c r="J377" t="s">
        <v>12</v>
      </c>
      <c r="K377" t="str">
        <f t="shared" si="21"/>
        <v>California</v>
      </c>
      <c r="L377" t="s">
        <v>1451</v>
      </c>
      <c r="M377">
        <v>4</v>
      </c>
      <c r="N377" t="str">
        <f>VLOOKUP(M377, EducationLevel!$A$2:$B$6, 2, FALSE)</f>
        <v xml:space="preserve">Masters </v>
      </c>
      <c r="O377" t="s">
        <v>19</v>
      </c>
      <c r="P377" t="s">
        <v>9</v>
      </c>
      <c r="Q377" t="s">
        <v>25</v>
      </c>
      <c r="R377">
        <v>51050</v>
      </c>
      <c r="S377">
        <v>0</v>
      </c>
      <c r="T377" t="s">
        <v>67</v>
      </c>
      <c r="U377" s="1">
        <v>41856</v>
      </c>
      <c r="V377" t="s">
        <v>7</v>
      </c>
      <c r="W377">
        <v>8</v>
      </c>
      <c r="X377" s="1" t="str">
        <f t="shared" si="22"/>
        <v/>
      </c>
      <c r="Y377">
        <v>6</v>
      </c>
      <c r="Z377">
        <v>7</v>
      </c>
      <c r="AA377" s="1">
        <f t="shared" si="23"/>
        <v>42221</v>
      </c>
      <c r="AB377">
        <v>2</v>
      </c>
    </row>
    <row r="378" spans="1:28" x14ac:dyDescent="0.25">
      <c r="A378" t="s">
        <v>3236</v>
      </c>
      <c r="B378" t="s">
        <v>3235</v>
      </c>
      <c r="C378" t="s">
        <v>3234</v>
      </c>
      <c r="D378" t="str">
        <f t="shared" si="20"/>
        <v>Rafaelita Lere</v>
      </c>
      <c r="E378" t="s">
        <v>53</v>
      </c>
      <c r="F378">
        <v>40</v>
      </c>
      <c r="G378" t="s">
        <v>20</v>
      </c>
      <c r="H378" t="s">
        <v>13</v>
      </c>
      <c r="I378">
        <v>29</v>
      </c>
      <c r="J378" t="s">
        <v>46</v>
      </c>
      <c r="K378" t="str">
        <f t="shared" si="21"/>
        <v>New York</v>
      </c>
      <c r="L378" t="s">
        <v>117</v>
      </c>
      <c r="M378">
        <v>2</v>
      </c>
      <c r="N378" t="str">
        <f>VLOOKUP(M378, EducationLevel!$A$2:$B$6, 2, FALSE)</f>
        <v xml:space="preserve">High School </v>
      </c>
      <c r="O378" t="s">
        <v>33</v>
      </c>
      <c r="P378" t="s">
        <v>102</v>
      </c>
      <c r="Q378" t="s">
        <v>8</v>
      </c>
      <c r="R378">
        <v>295688</v>
      </c>
      <c r="S378">
        <v>0</v>
      </c>
      <c r="T378" t="s">
        <v>7</v>
      </c>
      <c r="U378" s="1">
        <v>41856</v>
      </c>
      <c r="V378" t="s">
        <v>7</v>
      </c>
      <c r="W378">
        <v>8</v>
      </c>
      <c r="X378" s="1" t="str">
        <f t="shared" si="22"/>
        <v/>
      </c>
      <c r="Y378">
        <v>1</v>
      </c>
      <c r="Z378">
        <v>5</v>
      </c>
      <c r="AA378" s="1">
        <f t="shared" si="23"/>
        <v>42952</v>
      </c>
      <c r="AB378">
        <v>8</v>
      </c>
    </row>
    <row r="379" spans="1:28" x14ac:dyDescent="0.25">
      <c r="A379" t="s">
        <v>3233</v>
      </c>
      <c r="B379" t="s">
        <v>3232</v>
      </c>
      <c r="C379" t="s">
        <v>3231</v>
      </c>
      <c r="D379" t="str">
        <f t="shared" si="20"/>
        <v>Corbin Gooddy</v>
      </c>
      <c r="E379" t="s">
        <v>21</v>
      </c>
      <c r="F379">
        <v>26</v>
      </c>
      <c r="G379" t="s">
        <v>63</v>
      </c>
      <c r="H379" t="s">
        <v>122</v>
      </c>
      <c r="I379">
        <v>17</v>
      </c>
      <c r="J379" t="s">
        <v>12</v>
      </c>
      <c r="K379" t="str">
        <f t="shared" si="21"/>
        <v>California</v>
      </c>
      <c r="L379" t="s">
        <v>1444</v>
      </c>
      <c r="M379">
        <v>3</v>
      </c>
      <c r="N379" t="str">
        <f>VLOOKUP(M379, EducationLevel!$A$2:$B$6, 2, FALSE)</f>
        <v xml:space="preserve">Bachelors </v>
      </c>
      <c r="O379" t="s">
        <v>122</v>
      </c>
      <c r="P379" t="s">
        <v>121</v>
      </c>
      <c r="Q379" t="s">
        <v>82</v>
      </c>
      <c r="R379">
        <v>30502</v>
      </c>
      <c r="S379">
        <v>1</v>
      </c>
      <c r="T379" t="s">
        <v>7</v>
      </c>
      <c r="U379" s="1">
        <v>41860</v>
      </c>
      <c r="V379" t="s">
        <v>67</v>
      </c>
      <c r="W379">
        <v>0</v>
      </c>
      <c r="X379" s="1">
        <f t="shared" si="22"/>
        <v>41860</v>
      </c>
      <c r="Y379">
        <v>0</v>
      </c>
      <c r="Z379">
        <v>0</v>
      </c>
      <c r="AA379" s="1" t="str">
        <f t="shared" si="23"/>
        <v/>
      </c>
      <c r="AB379">
        <v>0</v>
      </c>
    </row>
    <row r="380" spans="1:28" x14ac:dyDescent="0.25">
      <c r="A380" t="s">
        <v>3230</v>
      </c>
      <c r="B380" t="s">
        <v>3229</v>
      </c>
      <c r="C380" t="s">
        <v>3228</v>
      </c>
      <c r="D380" t="str">
        <f t="shared" si="20"/>
        <v>Dody Stiggles</v>
      </c>
      <c r="E380" t="s">
        <v>15</v>
      </c>
      <c r="F380">
        <v>38</v>
      </c>
      <c r="G380" t="s">
        <v>63</v>
      </c>
      <c r="H380" t="s">
        <v>13</v>
      </c>
      <c r="I380">
        <v>2</v>
      </c>
      <c r="J380" t="s">
        <v>12</v>
      </c>
      <c r="K380" t="str">
        <f t="shared" si="21"/>
        <v>California</v>
      </c>
      <c r="L380" t="s">
        <v>117</v>
      </c>
      <c r="M380">
        <v>4</v>
      </c>
      <c r="N380" t="str">
        <f>VLOOKUP(M380, EducationLevel!$A$2:$B$6, 2, FALSE)</f>
        <v xml:space="preserve">Masters </v>
      </c>
      <c r="O380" t="s">
        <v>10</v>
      </c>
      <c r="P380" t="s">
        <v>9</v>
      </c>
      <c r="Q380" t="s">
        <v>25</v>
      </c>
      <c r="R380">
        <v>58828</v>
      </c>
      <c r="S380">
        <v>0</v>
      </c>
      <c r="T380" t="s">
        <v>7</v>
      </c>
      <c r="U380" s="1">
        <v>41862</v>
      </c>
      <c r="V380" t="s">
        <v>7</v>
      </c>
      <c r="W380">
        <v>8</v>
      </c>
      <c r="X380" s="1" t="str">
        <f t="shared" si="22"/>
        <v/>
      </c>
      <c r="Y380">
        <v>7</v>
      </c>
      <c r="Z380">
        <v>8</v>
      </c>
      <c r="AA380" s="1" t="str">
        <f t="shared" si="23"/>
        <v/>
      </c>
      <c r="AB380">
        <v>0</v>
      </c>
    </row>
    <row r="381" spans="1:28" x14ac:dyDescent="0.25">
      <c r="A381" t="s">
        <v>3227</v>
      </c>
      <c r="B381" t="s">
        <v>3226</v>
      </c>
      <c r="C381" t="s">
        <v>3225</v>
      </c>
      <c r="D381" t="str">
        <f t="shared" si="20"/>
        <v>Debbie Martinho</v>
      </c>
      <c r="E381" t="s">
        <v>15</v>
      </c>
      <c r="F381">
        <v>27</v>
      </c>
      <c r="G381" t="s">
        <v>63</v>
      </c>
      <c r="H381" t="s">
        <v>28</v>
      </c>
      <c r="I381">
        <v>43</v>
      </c>
      <c r="J381" t="s">
        <v>12</v>
      </c>
      <c r="K381" t="str">
        <f t="shared" si="21"/>
        <v>California</v>
      </c>
      <c r="L381" t="s">
        <v>1444</v>
      </c>
      <c r="M381">
        <v>3</v>
      </c>
      <c r="N381" t="str">
        <f>VLOOKUP(M381, EducationLevel!$A$2:$B$6, 2, FALSE)</f>
        <v xml:space="preserve">Bachelors </v>
      </c>
      <c r="O381" t="s">
        <v>27</v>
      </c>
      <c r="P381" t="s">
        <v>68</v>
      </c>
      <c r="Q381" t="s">
        <v>25</v>
      </c>
      <c r="R381">
        <v>24583</v>
      </c>
      <c r="S381">
        <v>0</v>
      </c>
      <c r="T381" t="s">
        <v>67</v>
      </c>
      <c r="U381" s="1">
        <v>41867</v>
      </c>
      <c r="V381" t="s">
        <v>67</v>
      </c>
      <c r="W381">
        <v>7</v>
      </c>
      <c r="X381" s="1">
        <f t="shared" si="22"/>
        <v>44424</v>
      </c>
      <c r="Y381">
        <v>0</v>
      </c>
      <c r="Z381">
        <v>1</v>
      </c>
      <c r="AA381" s="1">
        <f t="shared" si="23"/>
        <v>44424</v>
      </c>
      <c r="AB381">
        <v>6</v>
      </c>
    </row>
    <row r="382" spans="1:28" x14ac:dyDescent="0.25">
      <c r="A382" t="s">
        <v>3224</v>
      </c>
      <c r="B382" t="s">
        <v>3223</v>
      </c>
      <c r="C382" t="s">
        <v>3222</v>
      </c>
      <c r="D382" t="str">
        <f t="shared" si="20"/>
        <v>Ezri Cours</v>
      </c>
      <c r="E382" t="s">
        <v>21</v>
      </c>
      <c r="F382">
        <v>44</v>
      </c>
      <c r="G382" t="s">
        <v>20</v>
      </c>
      <c r="H382" t="s">
        <v>13</v>
      </c>
      <c r="I382">
        <v>4</v>
      </c>
      <c r="J382" t="s">
        <v>46</v>
      </c>
      <c r="K382" t="str">
        <f t="shared" si="21"/>
        <v>New York</v>
      </c>
      <c r="L382" t="s">
        <v>11</v>
      </c>
      <c r="M382">
        <v>4</v>
      </c>
      <c r="N382" t="str">
        <f>VLOOKUP(M382, EducationLevel!$A$2:$B$6, 2, FALSE)</f>
        <v xml:space="preserve">Masters </v>
      </c>
      <c r="O382" t="s">
        <v>106</v>
      </c>
      <c r="P382" t="s">
        <v>9</v>
      </c>
      <c r="Q382" t="s">
        <v>82</v>
      </c>
      <c r="R382">
        <v>85523</v>
      </c>
      <c r="S382">
        <v>1</v>
      </c>
      <c r="T382" t="s">
        <v>67</v>
      </c>
      <c r="U382" s="1">
        <v>41869</v>
      </c>
      <c r="V382" t="s">
        <v>67</v>
      </c>
      <c r="W382">
        <v>8</v>
      </c>
      <c r="X382" s="1">
        <f t="shared" si="22"/>
        <v>44791</v>
      </c>
      <c r="Y382">
        <v>0</v>
      </c>
      <c r="Z382">
        <v>4</v>
      </c>
      <c r="AA382" s="1">
        <f t="shared" si="23"/>
        <v>43330</v>
      </c>
      <c r="AB382">
        <v>1</v>
      </c>
    </row>
    <row r="383" spans="1:28" x14ac:dyDescent="0.25">
      <c r="A383" t="s">
        <v>3221</v>
      </c>
      <c r="B383" t="s">
        <v>766</v>
      </c>
      <c r="C383" t="s">
        <v>3220</v>
      </c>
      <c r="D383" t="str">
        <f t="shared" si="20"/>
        <v>Conrado Tomaini</v>
      </c>
      <c r="E383" t="s">
        <v>34</v>
      </c>
      <c r="F383">
        <v>29</v>
      </c>
      <c r="G383" t="s">
        <v>20</v>
      </c>
      <c r="H383" t="s">
        <v>13</v>
      </c>
      <c r="I383">
        <v>24</v>
      </c>
      <c r="J383" t="s">
        <v>46</v>
      </c>
      <c r="K383" t="str">
        <f t="shared" si="21"/>
        <v>New York</v>
      </c>
      <c r="L383" t="s">
        <v>11</v>
      </c>
      <c r="M383">
        <v>3</v>
      </c>
      <c r="N383" t="str">
        <f>VLOOKUP(M383, EducationLevel!$A$2:$B$6, 2, FALSE)</f>
        <v xml:space="preserve">Bachelors </v>
      </c>
      <c r="O383" t="s">
        <v>10</v>
      </c>
      <c r="P383" t="s">
        <v>38</v>
      </c>
      <c r="Q383" t="s">
        <v>25</v>
      </c>
      <c r="R383">
        <v>41307</v>
      </c>
      <c r="S383">
        <v>0</v>
      </c>
      <c r="T383" t="s">
        <v>7</v>
      </c>
      <c r="U383" s="1">
        <v>41870</v>
      </c>
      <c r="V383" t="s">
        <v>67</v>
      </c>
      <c r="W383">
        <v>0</v>
      </c>
      <c r="X383" s="1">
        <f t="shared" si="22"/>
        <v>41870</v>
      </c>
      <c r="Y383">
        <v>0</v>
      </c>
      <c r="Z383">
        <v>0</v>
      </c>
      <c r="AA383" s="1" t="str">
        <f t="shared" si="23"/>
        <v/>
      </c>
      <c r="AB383">
        <v>0</v>
      </c>
    </row>
    <row r="384" spans="1:28" x14ac:dyDescent="0.25">
      <c r="A384" t="s">
        <v>3219</v>
      </c>
      <c r="B384" t="s">
        <v>3218</v>
      </c>
      <c r="C384" t="s">
        <v>3217</v>
      </c>
      <c r="D384" t="str">
        <f t="shared" si="20"/>
        <v>Benton Irdale</v>
      </c>
      <c r="E384" t="s">
        <v>21</v>
      </c>
      <c r="F384">
        <v>31</v>
      </c>
      <c r="G384" t="s">
        <v>20</v>
      </c>
      <c r="H384" t="s">
        <v>13</v>
      </c>
      <c r="I384">
        <v>20</v>
      </c>
      <c r="J384" t="s">
        <v>12</v>
      </c>
      <c r="K384" t="str">
        <f t="shared" si="21"/>
        <v>California</v>
      </c>
      <c r="L384" t="s">
        <v>11</v>
      </c>
      <c r="M384">
        <v>2</v>
      </c>
      <c r="N384" t="str">
        <f>VLOOKUP(M384, EducationLevel!$A$2:$B$6, 2, FALSE)</f>
        <v xml:space="preserve">High School </v>
      </c>
      <c r="O384" t="s">
        <v>10</v>
      </c>
      <c r="P384" t="s">
        <v>32</v>
      </c>
      <c r="Q384" t="s">
        <v>82</v>
      </c>
      <c r="R384">
        <v>149482</v>
      </c>
      <c r="S384">
        <v>1</v>
      </c>
      <c r="T384" t="s">
        <v>67</v>
      </c>
      <c r="U384" s="1">
        <v>41873</v>
      </c>
      <c r="V384" t="s">
        <v>7</v>
      </c>
      <c r="W384">
        <v>8</v>
      </c>
      <c r="X384" s="1" t="str">
        <f t="shared" si="22"/>
        <v/>
      </c>
      <c r="Y384">
        <v>3</v>
      </c>
      <c r="Z384">
        <v>7</v>
      </c>
      <c r="AA384" s="1">
        <f t="shared" si="23"/>
        <v>42238</v>
      </c>
      <c r="AB384">
        <v>2</v>
      </c>
    </row>
    <row r="385" spans="1:28" x14ac:dyDescent="0.25">
      <c r="A385" t="s">
        <v>3216</v>
      </c>
      <c r="B385" t="s">
        <v>3215</v>
      </c>
      <c r="C385" t="s">
        <v>3214</v>
      </c>
      <c r="D385" t="str">
        <f t="shared" si="20"/>
        <v>Kaylil Blenkiron</v>
      </c>
      <c r="E385" t="s">
        <v>34</v>
      </c>
      <c r="F385">
        <v>35</v>
      </c>
      <c r="G385" t="s">
        <v>20</v>
      </c>
      <c r="H385" t="s">
        <v>13</v>
      </c>
      <c r="I385">
        <v>31</v>
      </c>
      <c r="J385" t="s">
        <v>12</v>
      </c>
      <c r="K385" t="str">
        <f t="shared" si="21"/>
        <v>California</v>
      </c>
      <c r="L385" t="s">
        <v>1451</v>
      </c>
      <c r="M385">
        <v>4</v>
      </c>
      <c r="N385" t="str">
        <f>VLOOKUP(M385, EducationLevel!$A$2:$B$6, 2, FALSE)</f>
        <v xml:space="preserve">Masters </v>
      </c>
      <c r="O385" t="s">
        <v>10</v>
      </c>
      <c r="P385" t="s">
        <v>38</v>
      </c>
      <c r="Q385" t="s">
        <v>25</v>
      </c>
      <c r="R385">
        <v>77269</v>
      </c>
      <c r="S385">
        <v>0</v>
      </c>
      <c r="T385" t="s">
        <v>7</v>
      </c>
      <c r="U385" s="1">
        <v>41895</v>
      </c>
      <c r="V385" t="s">
        <v>7</v>
      </c>
      <c r="W385">
        <v>8</v>
      </c>
      <c r="X385" s="1" t="str">
        <f t="shared" si="22"/>
        <v/>
      </c>
      <c r="Y385">
        <v>8</v>
      </c>
      <c r="Z385">
        <v>8</v>
      </c>
      <c r="AA385" s="1" t="str">
        <f t="shared" si="23"/>
        <v/>
      </c>
      <c r="AB385">
        <v>6</v>
      </c>
    </row>
    <row r="386" spans="1:28" x14ac:dyDescent="0.25">
      <c r="A386" t="s">
        <v>3213</v>
      </c>
      <c r="B386" t="s">
        <v>3212</v>
      </c>
      <c r="C386" t="s">
        <v>3211</v>
      </c>
      <c r="D386" t="str">
        <f t="shared" si="20"/>
        <v>Bella Stearn</v>
      </c>
      <c r="E386" t="s">
        <v>53</v>
      </c>
      <c r="F386">
        <v>33</v>
      </c>
      <c r="G386" t="s">
        <v>20</v>
      </c>
      <c r="H386" t="s">
        <v>28</v>
      </c>
      <c r="I386">
        <v>30</v>
      </c>
      <c r="J386" t="s">
        <v>12</v>
      </c>
      <c r="K386" t="str">
        <f t="shared" si="21"/>
        <v>California</v>
      </c>
      <c r="L386" t="s">
        <v>1444</v>
      </c>
      <c r="M386">
        <v>3</v>
      </c>
      <c r="N386" t="str">
        <f>VLOOKUP(M386, EducationLevel!$A$2:$B$6, 2, FALSE)</f>
        <v xml:space="preserve">Bachelors </v>
      </c>
      <c r="O386" t="s">
        <v>113</v>
      </c>
      <c r="P386" t="s">
        <v>26</v>
      </c>
      <c r="Q386" t="s">
        <v>8</v>
      </c>
      <c r="R386">
        <v>90726</v>
      </c>
      <c r="S386">
        <v>0</v>
      </c>
      <c r="T386" t="s">
        <v>7</v>
      </c>
      <c r="U386" s="1">
        <v>41899</v>
      </c>
      <c r="V386" t="s">
        <v>7</v>
      </c>
      <c r="W386">
        <v>8</v>
      </c>
      <c r="X386" s="1" t="str">
        <f t="shared" si="22"/>
        <v/>
      </c>
      <c r="Y386">
        <v>0</v>
      </c>
      <c r="Z386">
        <v>5</v>
      </c>
      <c r="AA386" s="1">
        <f t="shared" si="23"/>
        <v>42995</v>
      </c>
      <c r="AB386">
        <v>1</v>
      </c>
    </row>
    <row r="387" spans="1:28" x14ac:dyDescent="0.25">
      <c r="A387" t="s">
        <v>3210</v>
      </c>
      <c r="B387" t="s">
        <v>3209</v>
      </c>
      <c r="C387" t="s">
        <v>3208</v>
      </c>
      <c r="D387" t="str">
        <f t="shared" ref="D387:D450" si="24">B387&amp;" "&amp;C387</f>
        <v>Norbie Mosdill</v>
      </c>
      <c r="E387" t="s">
        <v>21</v>
      </c>
      <c r="F387">
        <v>31</v>
      </c>
      <c r="G387" t="s">
        <v>63</v>
      </c>
      <c r="H387" t="s">
        <v>13</v>
      </c>
      <c r="I387">
        <v>38</v>
      </c>
      <c r="J387" t="s">
        <v>12</v>
      </c>
      <c r="K387" t="str">
        <f t="shared" ref="K387:K450" si="25">IF(J387="IL", "Illinois", IF(J387="CA", "California", "New York"))</f>
        <v>California</v>
      </c>
      <c r="L387" t="s">
        <v>117</v>
      </c>
      <c r="M387">
        <v>1</v>
      </c>
      <c r="N387" t="str">
        <f>VLOOKUP(M387, EducationLevel!$A$2:$B$6, 2, FALSE)</f>
        <v>No Formal Qualifications</v>
      </c>
      <c r="O387" t="s">
        <v>10</v>
      </c>
      <c r="P387" t="s">
        <v>102</v>
      </c>
      <c r="Q387" t="s">
        <v>82</v>
      </c>
      <c r="R387">
        <v>547204</v>
      </c>
      <c r="S387">
        <v>1</v>
      </c>
      <c r="T387" t="s">
        <v>67</v>
      </c>
      <c r="U387" s="1">
        <v>41910</v>
      </c>
      <c r="V387" t="s">
        <v>7</v>
      </c>
      <c r="W387">
        <v>8</v>
      </c>
      <c r="X387" s="1" t="str">
        <f t="shared" ref="X387:X450" si="26">IF(V387="No", "", IF(YEAR(U387)=2022, DATE(YEAR(U387)+W387, MONTH(U387)+((12-MONTH(U387))/2), DAY(U387)+((30-DAY(U387))/2)), DATE(YEAR(U387)+W387, MONTH(U387), DAY(U387))))</f>
        <v/>
      </c>
      <c r="Y387">
        <v>7</v>
      </c>
      <c r="Z387">
        <v>8</v>
      </c>
      <c r="AA387" s="1" t="str">
        <f t="shared" ref="AA387:AA450" si="27" xml:space="preserve"> IF(AND(Z387&lt;W387, Z387&gt;0), DATE(2022-Z387, MONTH(U387), DAY(U387)), "")</f>
        <v/>
      </c>
      <c r="AB387">
        <v>5</v>
      </c>
    </row>
    <row r="388" spans="1:28" x14ac:dyDescent="0.25">
      <c r="A388" t="s">
        <v>3207</v>
      </c>
      <c r="B388" t="s">
        <v>3206</v>
      </c>
      <c r="C388" t="s">
        <v>3205</v>
      </c>
      <c r="D388" t="str">
        <f t="shared" si="24"/>
        <v>Giffy Rofe</v>
      </c>
      <c r="E388" t="s">
        <v>21</v>
      </c>
      <c r="F388">
        <v>33</v>
      </c>
      <c r="G388" t="s">
        <v>14</v>
      </c>
      <c r="H388" t="s">
        <v>13</v>
      </c>
      <c r="I388">
        <v>26</v>
      </c>
      <c r="J388" t="s">
        <v>12</v>
      </c>
      <c r="K388" t="str">
        <f t="shared" si="25"/>
        <v>California</v>
      </c>
      <c r="L388" t="s">
        <v>117</v>
      </c>
      <c r="M388">
        <v>3</v>
      </c>
      <c r="N388" t="str">
        <f>VLOOKUP(M388, EducationLevel!$A$2:$B$6, 2, FALSE)</f>
        <v xml:space="preserve">Bachelors </v>
      </c>
      <c r="O388" t="s">
        <v>10</v>
      </c>
      <c r="P388" t="s">
        <v>9</v>
      </c>
      <c r="Q388" t="s">
        <v>82</v>
      </c>
      <c r="R388">
        <v>43998</v>
      </c>
      <c r="S388">
        <v>3</v>
      </c>
      <c r="T388" t="s">
        <v>7</v>
      </c>
      <c r="U388" s="1">
        <v>41911</v>
      </c>
      <c r="V388" t="s">
        <v>7</v>
      </c>
      <c r="W388">
        <v>8</v>
      </c>
      <c r="X388" s="1" t="str">
        <f t="shared" si="26"/>
        <v/>
      </c>
      <c r="Y388">
        <v>6</v>
      </c>
      <c r="Z388">
        <v>7</v>
      </c>
      <c r="AA388" s="1">
        <f t="shared" si="27"/>
        <v>42276</v>
      </c>
      <c r="AB388">
        <v>2</v>
      </c>
    </row>
    <row r="389" spans="1:28" x14ac:dyDescent="0.25">
      <c r="A389" t="s">
        <v>3204</v>
      </c>
      <c r="B389" t="s">
        <v>3203</v>
      </c>
      <c r="C389" t="s">
        <v>3202</v>
      </c>
      <c r="D389" t="str">
        <f t="shared" si="24"/>
        <v>Ilysa Cattroll</v>
      </c>
      <c r="E389" t="s">
        <v>15</v>
      </c>
      <c r="F389">
        <v>30</v>
      </c>
      <c r="G389" t="s">
        <v>20</v>
      </c>
      <c r="H389" t="s">
        <v>28</v>
      </c>
      <c r="I389">
        <v>24</v>
      </c>
      <c r="J389" t="s">
        <v>12</v>
      </c>
      <c r="K389" t="str">
        <f t="shared" si="25"/>
        <v>California</v>
      </c>
      <c r="L389" t="s">
        <v>1444</v>
      </c>
      <c r="M389">
        <v>4</v>
      </c>
      <c r="N389" t="str">
        <f>VLOOKUP(M389, EducationLevel!$A$2:$B$6, 2, FALSE)</f>
        <v xml:space="preserve">Masters </v>
      </c>
      <c r="O389" t="s">
        <v>42</v>
      </c>
      <c r="P389" t="s">
        <v>68</v>
      </c>
      <c r="Q389" t="s">
        <v>25</v>
      </c>
      <c r="R389">
        <v>38382</v>
      </c>
      <c r="S389">
        <v>0</v>
      </c>
      <c r="T389" t="s">
        <v>67</v>
      </c>
      <c r="U389" s="1">
        <v>41914</v>
      </c>
      <c r="V389" t="s">
        <v>7</v>
      </c>
      <c r="W389">
        <v>8</v>
      </c>
      <c r="X389" s="1" t="str">
        <f t="shared" si="26"/>
        <v/>
      </c>
      <c r="Y389">
        <v>7</v>
      </c>
      <c r="Z389">
        <v>8</v>
      </c>
      <c r="AA389" s="1" t="str">
        <f t="shared" si="27"/>
        <v/>
      </c>
      <c r="AB389">
        <v>0</v>
      </c>
    </row>
    <row r="390" spans="1:28" x14ac:dyDescent="0.25">
      <c r="A390" t="s">
        <v>3201</v>
      </c>
      <c r="B390" t="s">
        <v>3200</v>
      </c>
      <c r="C390" t="s">
        <v>3199</v>
      </c>
      <c r="D390" t="str">
        <f t="shared" si="24"/>
        <v>Clive Sherwen</v>
      </c>
      <c r="E390" t="s">
        <v>21</v>
      </c>
      <c r="F390">
        <v>44</v>
      </c>
      <c r="G390" t="s">
        <v>20</v>
      </c>
      <c r="H390" t="s">
        <v>13</v>
      </c>
      <c r="I390">
        <v>28</v>
      </c>
      <c r="J390" t="s">
        <v>12</v>
      </c>
      <c r="K390" t="str">
        <f t="shared" si="25"/>
        <v>California</v>
      </c>
      <c r="L390" t="s">
        <v>1444</v>
      </c>
      <c r="M390">
        <v>3</v>
      </c>
      <c r="N390" t="str">
        <f>VLOOKUP(M390, EducationLevel!$A$2:$B$6, 2, FALSE)</f>
        <v xml:space="preserve">Bachelors </v>
      </c>
      <c r="O390" t="s">
        <v>10</v>
      </c>
      <c r="P390" t="s">
        <v>38</v>
      </c>
      <c r="Q390" t="s">
        <v>8</v>
      </c>
      <c r="R390">
        <v>49447</v>
      </c>
      <c r="S390">
        <v>1</v>
      </c>
      <c r="T390" t="s">
        <v>7</v>
      </c>
      <c r="U390" s="1">
        <v>41921</v>
      </c>
      <c r="V390" t="s">
        <v>7</v>
      </c>
      <c r="W390">
        <v>8</v>
      </c>
      <c r="X390" s="1" t="str">
        <f t="shared" si="26"/>
        <v/>
      </c>
      <c r="Y390">
        <v>7</v>
      </c>
      <c r="Z390">
        <v>7</v>
      </c>
      <c r="AA390" s="1">
        <f t="shared" si="27"/>
        <v>42286</v>
      </c>
      <c r="AB390">
        <v>8</v>
      </c>
    </row>
    <row r="391" spans="1:28" x14ac:dyDescent="0.25">
      <c r="A391" t="s">
        <v>3198</v>
      </c>
      <c r="B391" t="s">
        <v>3197</v>
      </c>
      <c r="C391" t="s">
        <v>3196</v>
      </c>
      <c r="D391" t="str">
        <f t="shared" si="24"/>
        <v>Winthrop McCahill</v>
      </c>
      <c r="E391" t="s">
        <v>21</v>
      </c>
      <c r="F391">
        <v>40</v>
      </c>
      <c r="G391" t="s">
        <v>14</v>
      </c>
      <c r="H391" t="s">
        <v>13</v>
      </c>
      <c r="I391">
        <v>28</v>
      </c>
      <c r="J391" t="s">
        <v>12</v>
      </c>
      <c r="K391" t="str">
        <f t="shared" si="25"/>
        <v>California</v>
      </c>
      <c r="L391" t="s">
        <v>117</v>
      </c>
      <c r="M391">
        <v>3</v>
      </c>
      <c r="N391" t="str">
        <f>VLOOKUP(M391, EducationLevel!$A$2:$B$6, 2, FALSE)</f>
        <v xml:space="preserve">Bachelors </v>
      </c>
      <c r="O391" t="s">
        <v>19</v>
      </c>
      <c r="P391" t="s">
        <v>38</v>
      </c>
      <c r="Q391" t="s">
        <v>82</v>
      </c>
      <c r="R391">
        <v>46285</v>
      </c>
      <c r="S391">
        <v>3</v>
      </c>
      <c r="T391" t="s">
        <v>7</v>
      </c>
      <c r="U391" s="1">
        <v>41935</v>
      </c>
      <c r="V391" t="s">
        <v>7</v>
      </c>
      <c r="W391">
        <v>8</v>
      </c>
      <c r="X391" s="1" t="str">
        <f t="shared" si="26"/>
        <v/>
      </c>
      <c r="Y391">
        <v>8</v>
      </c>
      <c r="Z391">
        <v>8</v>
      </c>
      <c r="AA391" s="1" t="str">
        <f t="shared" si="27"/>
        <v/>
      </c>
      <c r="AB391">
        <v>3</v>
      </c>
    </row>
    <row r="392" spans="1:28" x14ac:dyDescent="0.25">
      <c r="A392" t="s">
        <v>3195</v>
      </c>
      <c r="B392" t="s">
        <v>3194</v>
      </c>
      <c r="C392" t="s">
        <v>3193</v>
      </c>
      <c r="D392" t="str">
        <f t="shared" si="24"/>
        <v>Stillman Castiello</v>
      </c>
      <c r="E392" t="s">
        <v>21</v>
      </c>
      <c r="F392">
        <v>44</v>
      </c>
      <c r="G392" t="s">
        <v>20</v>
      </c>
      <c r="H392" t="s">
        <v>28</v>
      </c>
      <c r="I392">
        <v>35</v>
      </c>
      <c r="J392" t="s">
        <v>12</v>
      </c>
      <c r="K392" t="str">
        <f t="shared" si="25"/>
        <v>California</v>
      </c>
      <c r="L392" t="s">
        <v>1444</v>
      </c>
      <c r="M392">
        <v>3</v>
      </c>
      <c r="N392" t="str">
        <f>VLOOKUP(M392, EducationLevel!$A$2:$B$6, 2, FALSE)</f>
        <v xml:space="preserve">Bachelors </v>
      </c>
      <c r="O392" t="s">
        <v>27</v>
      </c>
      <c r="P392" t="s">
        <v>68</v>
      </c>
      <c r="Q392" t="s">
        <v>8</v>
      </c>
      <c r="R392">
        <v>75667</v>
      </c>
      <c r="S392">
        <v>1</v>
      </c>
      <c r="T392" t="s">
        <v>7</v>
      </c>
      <c r="U392" s="1">
        <v>41939</v>
      </c>
      <c r="V392" t="s">
        <v>7</v>
      </c>
      <c r="W392">
        <v>8</v>
      </c>
      <c r="X392" s="1" t="str">
        <f t="shared" si="26"/>
        <v/>
      </c>
      <c r="Y392">
        <v>6</v>
      </c>
      <c r="Z392">
        <v>6</v>
      </c>
      <c r="AA392" s="1">
        <f t="shared" si="27"/>
        <v>42670</v>
      </c>
      <c r="AB392">
        <v>3</v>
      </c>
    </row>
    <row r="393" spans="1:28" x14ac:dyDescent="0.25">
      <c r="A393" t="s">
        <v>3192</v>
      </c>
      <c r="B393" t="s">
        <v>3191</v>
      </c>
      <c r="C393" t="s">
        <v>3190</v>
      </c>
      <c r="D393" t="str">
        <f t="shared" si="24"/>
        <v>Rickey Colafate</v>
      </c>
      <c r="E393" t="s">
        <v>21</v>
      </c>
      <c r="F393">
        <v>47</v>
      </c>
      <c r="G393" t="s">
        <v>63</v>
      </c>
      <c r="H393" t="s">
        <v>28</v>
      </c>
      <c r="I393">
        <v>42</v>
      </c>
      <c r="J393" t="s">
        <v>46</v>
      </c>
      <c r="K393" t="str">
        <f t="shared" si="25"/>
        <v>New York</v>
      </c>
      <c r="L393" t="s">
        <v>117</v>
      </c>
      <c r="M393">
        <v>3</v>
      </c>
      <c r="N393" t="str">
        <f>VLOOKUP(M393, EducationLevel!$A$2:$B$6, 2, FALSE)</f>
        <v xml:space="preserve">Bachelors </v>
      </c>
      <c r="O393" t="s">
        <v>27</v>
      </c>
      <c r="P393" t="s">
        <v>26</v>
      </c>
      <c r="Q393" t="s">
        <v>8</v>
      </c>
      <c r="R393">
        <v>232155</v>
      </c>
      <c r="S393">
        <v>0</v>
      </c>
      <c r="T393" t="s">
        <v>7</v>
      </c>
      <c r="U393" s="1">
        <v>41942</v>
      </c>
      <c r="V393" t="s">
        <v>7</v>
      </c>
      <c r="W393">
        <v>8</v>
      </c>
      <c r="X393" s="1" t="str">
        <f t="shared" si="26"/>
        <v/>
      </c>
      <c r="Y393">
        <v>7</v>
      </c>
      <c r="Z393">
        <v>7</v>
      </c>
      <c r="AA393" s="1">
        <f t="shared" si="27"/>
        <v>42307</v>
      </c>
      <c r="AB393">
        <v>3</v>
      </c>
    </row>
    <row r="394" spans="1:28" x14ac:dyDescent="0.25">
      <c r="A394" t="s">
        <v>3189</v>
      </c>
      <c r="B394" t="s">
        <v>2535</v>
      </c>
      <c r="C394" t="s">
        <v>3188</v>
      </c>
      <c r="D394" t="str">
        <f t="shared" si="24"/>
        <v>Kendricks Durtnell</v>
      </c>
      <c r="E394" t="s">
        <v>21</v>
      </c>
      <c r="F394">
        <v>44</v>
      </c>
      <c r="G394" t="s">
        <v>63</v>
      </c>
      <c r="H394" t="s">
        <v>13</v>
      </c>
      <c r="I394">
        <v>18</v>
      </c>
      <c r="J394" t="s">
        <v>12</v>
      </c>
      <c r="K394" t="str">
        <f t="shared" si="25"/>
        <v>California</v>
      </c>
      <c r="L394" t="s">
        <v>11</v>
      </c>
      <c r="M394">
        <v>3</v>
      </c>
      <c r="N394" t="str">
        <f>VLOOKUP(M394, EducationLevel!$A$2:$B$6, 2, FALSE)</f>
        <v xml:space="preserve">Bachelors </v>
      </c>
      <c r="O394" t="s">
        <v>10</v>
      </c>
      <c r="P394" t="s">
        <v>32</v>
      </c>
      <c r="Q394" t="s">
        <v>25</v>
      </c>
      <c r="R394">
        <v>102708</v>
      </c>
      <c r="S394">
        <v>0</v>
      </c>
      <c r="T394" t="s">
        <v>67</v>
      </c>
      <c r="U394" s="1">
        <v>41946</v>
      </c>
      <c r="V394" t="s">
        <v>7</v>
      </c>
      <c r="W394">
        <v>8</v>
      </c>
      <c r="X394" s="1" t="str">
        <f t="shared" si="26"/>
        <v/>
      </c>
      <c r="Y394">
        <v>3</v>
      </c>
      <c r="Z394">
        <v>4</v>
      </c>
      <c r="AA394" s="1">
        <f t="shared" si="27"/>
        <v>43407</v>
      </c>
      <c r="AB394">
        <v>7</v>
      </c>
    </row>
    <row r="395" spans="1:28" x14ac:dyDescent="0.25">
      <c r="A395" t="s">
        <v>3187</v>
      </c>
      <c r="B395" t="s">
        <v>2438</v>
      </c>
      <c r="C395" t="s">
        <v>3186</v>
      </c>
      <c r="D395" t="str">
        <f t="shared" si="24"/>
        <v>Care Heintze</v>
      </c>
      <c r="E395" t="s">
        <v>21</v>
      </c>
      <c r="F395">
        <v>28</v>
      </c>
      <c r="G395" t="s">
        <v>63</v>
      </c>
      <c r="H395" t="s">
        <v>13</v>
      </c>
      <c r="I395">
        <v>3</v>
      </c>
      <c r="J395" t="s">
        <v>46</v>
      </c>
      <c r="K395" t="str">
        <f t="shared" si="25"/>
        <v>New York</v>
      </c>
      <c r="L395" t="s">
        <v>117</v>
      </c>
      <c r="M395">
        <v>3</v>
      </c>
      <c r="N395" t="str">
        <f>VLOOKUP(M395, EducationLevel!$A$2:$B$6, 2, FALSE)</f>
        <v xml:space="preserve">Bachelors </v>
      </c>
      <c r="O395" t="s">
        <v>33</v>
      </c>
      <c r="P395" t="s">
        <v>38</v>
      </c>
      <c r="Q395" t="s">
        <v>8</v>
      </c>
      <c r="R395">
        <v>58993</v>
      </c>
      <c r="S395">
        <v>1</v>
      </c>
      <c r="T395" t="s">
        <v>67</v>
      </c>
      <c r="U395" s="1">
        <v>41950</v>
      </c>
      <c r="V395" t="s">
        <v>67</v>
      </c>
      <c r="W395">
        <v>7</v>
      </c>
      <c r="X395" s="1">
        <f t="shared" si="26"/>
        <v>44507</v>
      </c>
      <c r="Y395">
        <v>2</v>
      </c>
      <c r="Z395">
        <v>7</v>
      </c>
      <c r="AA395" s="1" t="str">
        <f t="shared" si="27"/>
        <v/>
      </c>
      <c r="AB395">
        <v>1</v>
      </c>
    </row>
    <row r="396" spans="1:28" x14ac:dyDescent="0.25">
      <c r="A396" t="s">
        <v>3185</v>
      </c>
      <c r="B396" t="s">
        <v>3184</v>
      </c>
      <c r="C396" t="s">
        <v>3183</v>
      </c>
      <c r="D396" t="str">
        <f t="shared" si="24"/>
        <v>Edna Petrello</v>
      </c>
      <c r="E396" t="s">
        <v>15</v>
      </c>
      <c r="F396">
        <v>30</v>
      </c>
      <c r="G396" t="s">
        <v>20</v>
      </c>
      <c r="H396" t="s">
        <v>13</v>
      </c>
      <c r="I396">
        <v>32</v>
      </c>
      <c r="J396" t="s">
        <v>46</v>
      </c>
      <c r="K396" t="str">
        <f t="shared" si="25"/>
        <v>New York</v>
      </c>
      <c r="L396" t="s">
        <v>1451</v>
      </c>
      <c r="M396">
        <v>4</v>
      </c>
      <c r="N396" t="str">
        <f>VLOOKUP(M396, EducationLevel!$A$2:$B$6, 2, FALSE)</f>
        <v xml:space="preserve">Masters </v>
      </c>
      <c r="O396" t="s">
        <v>10</v>
      </c>
      <c r="P396" t="s">
        <v>38</v>
      </c>
      <c r="Q396" t="s">
        <v>25</v>
      </c>
      <c r="R396">
        <v>155259</v>
      </c>
      <c r="S396">
        <v>0</v>
      </c>
      <c r="T396" t="s">
        <v>7</v>
      </c>
      <c r="U396" s="1">
        <v>41953</v>
      </c>
      <c r="V396" t="s">
        <v>7</v>
      </c>
      <c r="W396">
        <v>8</v>
      </c>
      <c r="X396" s="1" t="str">
        <f t="shared" si="26"/>
        <v/>
      </c>
      <c r="Y396">
        <v>3</v>
      </c>
      <c r="Z396">
        <v>5</v>
      </c>
      <c r="AA396" s="1">
        <f t="shared" si="27"/>
        <v>43049</v>
      </c>
      <c r="AB396">
        <v>6</v>
      </c>
    </row>
    <row r="397" spans="1:28" x14ac:dyDescent="0.25">
      <c r="A397" t="s">
        <v>3182</v>
      </c>
      <c r="B397" t="s">
        <v>3181</v>
      </c>
      <c r="C397" t="s">
        <v>3180</v>
      </c>
      <c r="D397" t="str">
        <f t="shared" si="24"/>
        <v>Carolynn Gilby</v>
      </c>
      <c r="E397" t="s">
        <v>15</v>
      </c>
      <c r="F397">
        <v>39</v>
      </c>
      <c r="G397" t="s">
        <v>14</v>
      </c>
      <c r="H397" t="s">
        <v>28</v>
      </c>
      <c r="I397">
        <v>12</v>
      </c>
      <c r="J397" t="s">
        <v>46</v>
      </c>
      <c r="K397" t="str">
        <f t="shared" si="25"/>
        <v>New York</v>
      </c>
      <c r="L397" t="s">
        <v>117</v>
      </c>
      <c r="M397">
        <v>2</v>
      </c>
      <c r="N397" t="str">
        <f>VLOOKUP(M397, EducationLevel!$A$2:$B$6, 2, FALSE)</f>
        <v xml:space="preserve">High School </v>
      </c>
      <c r="O397" t="s">
        <v>42</v>
      </c>
      <c r="P397" t="s">
        <v>26</v>
      </c>
      <c r="Q397" t="s">
        <v>25</v>
      </c>
      <c r="R397">
        <v>89351</v>
      </c>
      <c r="S397">
        <v>0</v>
      </c>
      <c r="T397" t="s">
        <v>7</v>
      </c>
      <c r="U397" s="1">
        <v>41954</v>
      </c>
      <c r="V397" t="s">
        <v>7</v>
      </c>
      <c r="W397">
        <v>8</v>
      </c>
      <c r="X397" s="1" t="str">
        <f t="shared" si="26"/>
        <v/>
      </c>
      <c r="Y397">
        <v>2</v>
      </c>
      <c r="Z397">
        <v>2</v>
      </c>
      <c r="AA397" s="1">
        <f t="shared" si="27"/>
        <v>44146</v>
      </c>
      <c r="AB397">
        <v>0</v>
      </c>
    </row>
    <row r="398" spans="1:28" x14ac:dyDescent="0.25">
      <c r="A398" t="s">
        <v>3179</v>
      </c>
      <c r="B398" t="s">
        <v>3178</v>
      </c>
      <c r="C398" t="s">
        <v>3177</v>
      </c>
      <c r="D398" t="str">
        <f t="shared" si="24"/>
        <v>Darwin Capelle</v>
      </c>
      <c r="E398" t="s">
        <v>21</v>
      </c>
      <c r="F398">
        <v>37</v>
      </c>
      <c r="G398" t="s">
        <v>63</v>
      </c>
      <c r="H398" t="s">
        <v>13</v>
      </c>
      <c r="I398">
        <v>15</v>
      </c>
      <c r="J398" t="s">
        <v>46</v>
      </c>
      <c r="K398" t="str">
        <f t="shared" si="25"/>
        <v>New York</v>
      </c>
      <c r="L398" t="s">
        <v>11</v>
      </c>
      <c r="M398">
        <v>4</v>
      </c>
      <c r="N398" t="str">
        <f>VLOOKUP(M398, EducationLevel!$A$2:$B$6, 2, FALSE)</f>
        <v xml:space="preserve">Masters </v>
      </c>
      <c r="O398" t="s">
        <v>10</v>
      </c>
      <c r="P398" t="s">
        <v>9</v>
      </c>
      <c r="Q398" t="s">
        <v>8</v>
      </c>
      <c r="R398">
        <v>53929</v>
      </c>
      <c r="S398">
        <v>2</v>
      </c>
      <c r="T398" t="s">
        <v>7</v>
      </c>
      <c r="U398" s="1">
        <v>41958</v>
      </c>
      <c r="V398" t="s">
        <v>7</v>
      </c>
      <c r="W398">
        <v>8</v>
      </c>
      <c r="X398" s="1" t="str">
        <f t="shared" si="26"/>
        <v/>
      </c>
      <c r="Y398">
        <v>7</v>
      </c>
      <c r="Z398">
        <v>7</v>
      </c>
      <c r="AA398" s="1">
        <f t="shared" si="27"/>
        <v>42323</v>
      </c>
      <c r="AB398">
        <v>5</v>
      </c>
    </row>
    <row r="399" spans="1:28" x14ac:dyDescent="0.25">
      <c r="A399" t="s">
        <v>3176</v>
      </c>
      <c r="B399" t="s">
        <v>3175</v>
      </c>
      <c r="C399" t="s">
        <v>3174</v>
      </c>
      <c r="D399" t="str">
        <f t="shared" si="24"/>
        <v>Roda Costin</v>
      </c>
      <c r="E399" t="s">
        <v>15</v>
      </c>
      <c r="F399">
        <v>28</v>
      </c>
      <c r="G399" t="s">
        <v>63</v>
      </c>
      <c r="H399" t="s">
        <v>13</v>
      </c>
      <c r="I399">
        <v>27</v>
      </c>
      <c r="J399" t="s">
        <v>12</v>
      </c>
      <c r="K399" t="str">
        <f t="shared" si="25"/>
        <v>California</v>
      </c>
      <c r="L399" t="s">
        <v>117</v>
      </c>
      <c r="M399">
        <v>2</v>
      </c>
      <c r="N399" t="str">
        <f>VLOOKUP(M399, EducationLevel!$A$2:$B$6, 2, FALSE)</f>
        <v xml:space="preserve">High School </v>
      </c>
      <c r="O399" t="s">
        <v>19</v>
      </c>
      <c r="P399" t="s">
        <v>102</v>
      </c>
      <c r="Q399" t="s">
        <v>8</v>
      </c>
      <c r="R399">
        <v>546549</v>
      </c>
      <c r="S399">
        <v>1</v>
      </c>
      <c r="T399" t="s">
        <v>7</v>
      </c>
      <c r="U399" s="1">
        <v>41961</v>
      </c>
      <c r="V399" t="s">
        <v>7</v>
      </c>
      <c r="W399">
        <v>8</v>
      </c>
      <c r="X399" s="1" t="str">
        <f t="shared" si="26"/>
        <v/>
      </c>
      <c r="Y399">
        <v>8</v>
      </c>
      <c r="Z399">
        <v>8</v>
      </c>
      <c r="AA399" s="1" t="str">
        <f t="shared" si="27"/>
        <v/>
      </c>
      <c r="AB399">
        <v>2</v>
      </c>
    </row>
    <row r="400" spans="1:28" x14ac:dyDescent="0.25">
      <c r="A400" t="s">
        <v>3173</v>
      </c>
      <c r="B400" t="s">
        <v>3172</v>
      </c>
      <c r="C400" t="s">
        <v>3171</v>
      </c>
      <c r="D400" t="str">
        <f t="shared" si="24"/>
        <v>Cassandra Udden</v>
      </c>
      <c r="E400" t="s">
        <v>15</v>
      </c>
      <c r="F400">
        <v>48</v>
      </c>
      <c r="G400" t="s">
        <v>20</v>
      </c>
      <c r="H400" t="s">
        <v>28</v>
      </c>
      <c r="I400">
        <v>4</v>
      </c>
      <c r="J400" t="s">
        <v>46</v>
      </c>
      <c r="K400" t="str">
        <f t="shared" si="25"/>
        <v>New York</v>
      </c>
      <c r="L400" t="s">
        <v>11</v>
      </c>
      <c r="M400">
        <v>3</v>
      </c>
      <c r="N400" t="str">
        <f>VLOOKUP(M400, EducationLevel!$A$2:$B$6, 2, FALSE)</f>
        <v xml:space="preserve">Bachelors </v>
      </c>
      <c r="O400" t="s">
        <v>27</v>
      </c>
      <c r="P400" t="s">
        <v>68</v>
      </c>
      <c r="Q400" t="s">
        <v>25</v>
      </c>
      <c r="R400">
        <v>55880</v>
      </c>
      <c r="S400">
        <v>0</v>
      </c>
      <c r="T400" t="s">
        <v>7</v>
      </c>
      <c r="U400" s="1">
        <v>41962</v>
      </c>
      <c r="V400" t="s">
        <v>7</v>
      </c>
      <c r="W400">
        <v>8</v>
      </c>
      <c r="X400" s="1" t="str">
        <f t="shared" si="26"/>
        <v/>
      </c>
      <c r="Y400">
        <v>1</v>
      </c>
      <c r="Z400">
        <v>6</v>
      </c>
      <c r="AA400" s="1">
        <f t="shared" si="27"/>
        <v>42693</v>
      </c>
      <c r="AB400">
        <v>5</v>
      </c>
    </row>
    <row r="401" spans="1:28" x14ac:dyDescent="0.25">
      <c r="A401" t="s">
        <v>3170</v>
      </c>
      <c r="B401" t="s">
        <v>1555</v>
      </c>
      <c r="C401" t="s">
        <v>3169</v>
      </c>
      <c r="D401" t="str">
        <f t="shared" si="24"/>
        <v>Bengt Keaves</v>
      </c>
      <c r="E401" t="s">
        <v>21</v>
      </c>
      <c r="F401">
        <v>29</v>
      </c>
      <c r="G401" t="s">
        <v>20</v>
      </c>
      <c r="H401" t="s">
        <v>13</v>
      </c>
      <c r="I401">
        <v>36</v>
      </c>
      <c r="J401" t="s">
        <v>46</v>
      </c>
      <c r="K401" t="str">
        <f t="shared" si="25"/>
        <v>New York</v>
      </c>
      <c r="L401" t="s">
        <v>117</v>
      </c>
      <c r="M401">
        <v>1</v>
      </c>
      <c r="N401" t="str">
        <f>VLOOKUP(M401, EducationLevel!$A$2:$B$6, 2, FALSE)</f>
        <v>No Formal Qualifications</v>
      </c>
      <c r="O401" t="s">
        <v>19</v>
      </c>
      <c r="P401" t="s">
        <v>9</v>
      </c>
      <c r="Q401" t="s">
        <v>82</v>
      </c>
      <c r="R401">
        <v>86428</v>
      </c>
      <c r="S401">
        <v>3</v>
      </c>
      <c r="T401" t="s">
        <v>7</v>
      </c>
      <c r="U401" s="1">
        <v>41963</v>
      </c>
      <c r="V401" t="s">
        <v>67</v>
      </c>
      <c r="W401">
        <v>6</v>
      </c>
      <c r="X401" s="1">
        <f t="shared" si="26"/>
        <v>44155</v>
      </c>
      <c r="Y401">
        <v>5</v>
      </c>
      <c r="Z401">
        <v>5</v>
      </c>
      <c r="AA401" s="1">
        <f t="shared" si="27"/>
        <v>43059</v>
      </c>
      <c r="AB401">
        <v>5</v>
      </c>
    </row>
    <row r="402" spans="1:28" x14ac:dyDescent="0.25">
      <c r="A402" t="s">
        <v>3168</v>
      </c>
      <c r="B402" t="s">
        <v>3167</v>
      </c>
      <c r="C402" t="s">
        <v>3166</v>
      </c>
      <c r="D402" t="str">
        <f t="shared" si="24"/>
        <v>Spenser Pyzer</v>
      </c>
      <c r="E402" t="s">
        <v>21</v>
      </c>
      <c r="F402">
        <v>47</v>
      </c>
      <c r="G402" t="s">
        <v>20</v>
      </c>
      <c r="H402" t="s">
        <v>13</v>
      </c>
      <c r="I402">
        <v>12</v>
      </c>
      <c r="J402" t="s">
        <v>12</v>
      </c>
      <c r="K402" t="str">
        <f t="shared" si="25"/>
        <v>California</v>
      </c>
      <c r="L402" t="s">
        <v>117</v>
      </c>
      <c r="M402">
        <v>4</v>
      </c>
      <c r="N402" t="str">
        <f>VLOOKUP(M402, EducationLevel!$A$2:$B$6, 2, FALSE)</f>
        <v xml:space="preserve">Masters </v>
      </c>
      <c r="O402" t="s">
        <v>19</v>
      </c>
      <c r="P402" t="s">
        <v>38</v>
      </c>
      <c r="Q402" t="s">
        <v>25</v>
      </c>
      <c r="R402">
        <v>105126</v>
      </c>
      <c r="S402">
        <v>0</v>
      </c>
      <c r="T402" t="s">
        <v>7</v>
      </c>
      <c r="U402" s="1">
        <v>41964</v>
      </c>
      <c r="V402" t="s">
        <v>7</v>
      </c>
      <c r="W402">
        <v>8</v>
      </c>
      <c r="X402" s="1" t="str">
        <f t="shared" si="26"/>
        <v/>
      </c>
      <c r="Y402">
        <v>0</v>
      </c>
      <c r="Z402">
        <v>7</v>
      </c>
      <c r="AA402" s="1">
        <f t="shared" si="27"/>
        <v>42329</v>
      </c>
      <c r="AB402">
        <v>1</v>
      </c>
    </row>
    <row r="403" spans="1:28" x14ac:dyDescent="0.25">
      <c r="A403" t="s">
        <v>3165</v>
      </c>
      <c r="B403" t="s">
        <v>3164</v>
      </c>
      <c r="C403" t="s">
        <v>3163</v>
      </c>
      <c r="D403" t="str">
        <f t="shared" si="24"/>
        <v>Evvy Labbez</v>
      </c>
      <c r="E403" t="s">
        <v>15</v>
      </c>
      <c r="F403">
        <v>32</v>
      </c>
      <c r="G403" t="s">
        <v>63</v>
      </c>
      <c r="H403" t="s">
        <v>28</v>
      </c>
      <c r="I403">
        <v>22</v>
      </c>
      <c r="J403" t="s">
        <v>46</v>
      </c>
      <c r="K403" t="str">
        <f t="shared" si="25"/>
        <v>New York</v>
      </c>
      <c r="L403" t="s">
        <v>117</v>
      </c>
      <c r="M403">
        <v>3</v>
      </c>
      <c r="N403" t="str">
        <f>VLOOKUP(M403, EducationLevel!$A$2:$B$6, 2, FALSE)</f>
        <v xml:space="preserve">Bachelors </v>
      </c>
      <c r="O403" t="s">
        <v>27</v>
      </c>
      <c r="P403" t="s">
        <v>26</v>
      </c>
      <c r="Q403" t="s">
        <v>8</v>
      </c>
      <c r="R403">
        <v>142488</v>
      </c>
      <c r="S403">
        <v>1</v>
      </c>
      <c r="T403" t="s">
        <v>7</v>
      </c>
      <c r="U403" s="1">
        <v>41965</v>
      </c>
      <c r="V403" t="s">
        <v>7</v>
      </c>
      <c r="W403">
        <v>8</v>
      </c>
      <c r="X403" s="1" t="str">
        <f t="shared" si="26"/>
        <v/>
      </c>
      <c r="Y403">
        <v>0</v>
      </c>
      <c r="Z403">
        <v>6</v>
      </c>
      <c r="AA403" s="1">
        <f t="shared" si="27"/>
        <v>42696</v>
      </c>
      <c r="AB403">
        <v>7</v>
      </c>
    </row>
    <row r="404" spans="1:28" x14ac:dyDescent="0.25">
      <c r="A404" t="s">
        <v>3162</v>
      </c>
      <c r="B404" t="s">
        <v>3161</v>
      </c>
      <c r="C404" t="s">
        <v>3160</v>
      </c>
      <c r="D404" t="str">
        <f t="shared" si="24"/>
        <v>Lindy Carratt</v>
      </c>
      <c r="E404" t="s">
        <v>15</v>
      </c>
      <c r="F404">
        <v>30</v>
      </c>
      <c r="G404" t="s">
        <v>20</v>
      </c>
      <c r="H404" t="s">
        <v>13</v>
      </c>
      <c r="I404">
        <v>38</v>
      </c>
      <c r="J404" t="s">
        <v>12</v>
      </c>
      <c r="K404" t="str">
        <f t="shared" si="25"/>
        <v>California</v>
      </c>
      <c r="L404" t="s">
        <v>117</v>
      </c>
      <c r="M404">
        <v>4</v>
      </c>
      <c r="N404" t="str">
        <f>VLOOKUP(M404, EducationLevel!$A$2:$B$6, 2, FALSE)</f>
        <v xml:space="preserve">Masters </v>
      </c>
      <c r="O404" t="s">
        <v>10</v>
      </c>
      <c r="P404" t="s">
        <v>9</v>
      </c>
      <c r="Q404" t="s">
        <v>8</v>
      </c>
      <c r="R404">
        <v>88609</v>
      </c>
      <c r="S404">
        <v>1</v>
      </c>
      <c r="T404" t="s">
        <v>67</v>
      </c>
      <c r="U404" s="1">
        <v>41967</v>
      </c>
      <c r="V404" t="s">
        <v>7</v>
      </c>
      <c r="W404">
        <v>8</v>
      </c>
      <c r="X404" s="1" t="str">
        <f t="shared" si="26"/>
        <v/>
      </c>
      <c r="Y404">
        <v>4</v>
      </c>
      <c r="Z404">
        <v>4</v>
      </c>
      <c r="AA404" s="1">
        <f t="shared" si="27"/>
        <v>43428</v>
      </c>
      <c r="AB404">
        <v>1</v>
      </c>
    </row>
    <row r="405" spans="1:28" x14ac:dyDescent="0.25">
      <c r="A405" t="s">
        <v>3159</v>
      </c>
      <c r="B405" t="s">
        <v>3158</v>
      </c>
      <c r="C405" t="s">
        <v>3157</v>
      </c>
      <c r="D405" t="str">
        <f t="shared" si="24"/>
        <v>Karylin Aphale</v>
      </c>
      <c r="E405" t="s">
        <v>15</v>
      </c>
      <c r="F405">
        <v>29</v>
      </c>
      <c r="G405" t="s">
        <v>63</v>
      </c>
      <c r="H405" t="s">
        <v>13</v>
      </c>
      <c r="I405">
        <v>12</v>
      </c>
      <c r="J405" t="s">
        <v>86</v>
      </c>
      <c r="K405" t="str">
        <f t="shared" si="25"/>
        <v>Illinois</v>
      </c>
      <c r="L405" t="s">
        <v>1444</v>
      </c>
      <c r="M405">
        <v>3</v>
      </c>
      <c r="N405" t="str">
        <f>VLOOKUP(M405, EducationLevel!$A$2:$B$6, 2, FALSE)</f>
        <v xml:space="preserve">Bachelors </v>
      </c>
      <c r="O405" t="s">
        <v>19</v>
      </c>
      <c r="P405" t="s">
        <v>38</v>
      </c>
      <c r="Q405" t="s">
        <v>25</v>
      </c>
      <c r="R405">
        <v>72057</v>
      </c>
      <c r="S405">
        <v>0</v>
      </c>
      <c r="T405" t="s">
        <v>7</v>
      </c>
      <c r="U405" s="1">
        <v>41970</v>
      </c>
      <c r="V405" t="s">
        <v>7</v>
      </c>
      <c r="W405">
        <v>8</v>
      </c>
      <c r="X405" s="1" t="str">
        <f t="shared" si="26"/>
        <v/>
      </c>
      <c r="Y405">
        <v>8</v>
      </c>
      <c r="Z405">
        <v>8</v>
      </c>
      <c r="AA405" s="1" t="str">
        <f t="shared" si="27"/>
        <v/>
      </c>
      <c r="AB405">
        <v>3</v>
      </c>
    </row>
    <row r="406" spans="1:28" x14ac:dyDescent="0.25">
      <c r="A406" t="s">
        <v>3156</v>
      </c>
      <c r="B406" t="s">
        <v>3155</v>
      </c>
      <c r="C406" t="s">
        <v>3154</v>
      </c>
      <c r="D406" t="str">
        <f t="shared" si="24"/>
        <v>Forester Bentjens</v>
      </c>
      <c r="E406" t="s">
        <v>21</v>
      </c>
      <c r="F406">
        <v>41</v>
      </c>
      <c r="G406" t="s">
        <v>20</v>
      </c>
      <c r="H406" t="s">
        <v>28</v>
      </c>
      <c r="I406">
        <v>11</v>
      </c>
      <c r="J406" t="s">
        <v>86</v>
      </c>
      <c r="K406" t="str">
        <f t="shared" si="25"/>
        <v>Illinois</v>
      </c>
      <c r="L406" t="s">
        <v>1444</v>
      </c>
      <c r="M406">
        <v>1</v>
      </c>
      <c r="N406" t="str">
        <f>VLOOKUP(M406, EducationLevel!$A$2:$B$6, 2, FALSE)</f>
        <v>No Formal Qualifications</v>
      </c>
      <c r="O406" t="s">
        <v>27</v>
      </c>
      <c r="P406" t="s">
        <v>26</v>
      </c>
      <c r="Q406" t="s">
        <v>8</v>
      </c>
      <c r="R406">
        <v>81654</v>
      </c>
      <c r="S406">
        <v>0</v>
      </c>
      <c r="T406" t="s">
        <v>7</v>
      </c>
      <c r="U406" s="1">
        <v>41971</v>
      </c>
      <c r="V406" t="s">
        <v>7</v>
      </c>
      <c r="W406">
        <v>8</v>
      </c>
      <c r="X406" s="1" t="str">
        <f t="shared" si="26"/>
        <v/>
      </c>
      <c r="Y406">
        <v>3</v>
      </c>
      <c r="Z406">
        <v>4</v>
      </c>
      <c r="AA406" s="1">
        <f t="shared" si="27"/>
        <v>43432</v>
      </c>
      <c r="AB406">
        <v>7</v>
      </c>
    </row>
    <row r="407" spans="1:28" x14ac:dyDescent="0.25">
      <c r="A407" t="s">
        <v>3153</v>
      </c>
      <c r="B407" t="s">
        <v>3152</v>
      </c>
      <c r="C407" t="s">
        <v>3151</v>
      </c>
      <c r="D407" t="str">
        <f t="shared" si="24"/>
        <v>Florenza Nesbit</v>
      </c>
      <c r="E407" t="s">
        <v>15</v>
      </c>
      <c r="F407">
        <v>44</v>
      </c>
      <c r="G407" t="s">
        <v>20</v>
      </c>
      <c r="H407" t="s">
        <v>13</v>
      </c>
      <c r="I407">
        <v>13</v>
      </c>
      <c r="J407" t="s">
        <v>46</v>
      </c>
      <c r="K407" t="str">
        <f t="shared" si="25"/>
        <v>New York</v>
      </c>
      <c r="L407" t="s">
        <v>117</v>
      </c>
      <c r="M407">
        <v>3</v>
      </c>
      <c r="N407" t="str">
        <f>VLOOKUP(M407, EducationLevel!$A$2:$B$6, 2, FALSE)</f>
        <v xml:space="preserve">Bachelors </v>
      </c>
      <c r="O407" t="s">
        <v>19</v>
      </c>
      <c r="P407" t="s">
        <v>38</v>
      </c>
      <c r="Q407" t="s">
        <v>25</v>
      </c>
      <c r="R407">
        <v>57296</v>
      </c>
      <c r="S407">
        <v>0</v>
      </c>
      <c r="T407" t="s">
        <v>7</v>
      </c>
      <c r="U407" s="1">
        <v>41972</v>
      </c>
      <c r="V407" t="s">
        <v>7</v>
      </c>
      <c r="W407">
        <v>8</v>
      </c>
      <c r="X407" s="1" t="str">
        <f t="shared" si="26"/>
        <v/>
      </c>
      <c r="Y407">
        <v>5</v>
      </c>
      <c r="Z407">
        <v>7</v>
      </c>
      <c r="AA407" s="1">
        <f t="shared" si="27"/>
        <v>42337</v>
      </c>
      <c r="AB407">
        <v>3</v>
      </c>
    </row>
    <row r="408" spans="1:28" x14ac:dyDescent="0.25">
      <c r="A408" t="s">
        <v>3150</v>
      </c>
      <c r="B408" t="s">
        <v>3149</v>
      </c>
      <c r="C408" t="s">
        <v>3148</v>
      </c>
      <c r="D408" t="str">
        <f t="shared" si="24"/>
        <v>Annaliese Hedingham</v>
      </c>
      <c r="E408" t="s">
        <v>15</v>
      </c>
      <c r="F408">
        <v>28</v>
      </c>
      <c r="G408" t="s">
        <v>20</v>
      </c>
      <c r="H408" t="s">
        <v>13</v>
      </c>
      <c r="I408">
        <v>27</v>
      </c>
      <c r="J408" t="s">
        <v>46</v>
      </c>
      <c r="K408" t="str">
        <f t="shared" si="25"/>
        <v>New York</v>
      </c>
      <c r="L408" t="s">
        <v>1444</v>
      </c>
      <c r="M408">
        <v>2</v>
      </c>
      <c r="N408" t="str">
        <f>VLOOKUP(M408, EducationLevel!$A$2:$B$6, 2, FALSE)</f>
        <v xml:space="preserve">High School </v>
      </c>
      <c r="O408" t="s">
        <v>19</v>
      </c>
      <c r="P408" t="s">
        <v>72</v>
      </c>
      <c r="Q408" t="s">
        <v>82</v>
      </c>
      <c r="R408">
        <v>117918</v>
      </c>
      <c r="S408">
        <v>2</v>
      </c>
      <c r="T408" t="s">
        <v>7</v>
      </c>
      <c r="U408" s="1">
        <v>41975</v>
      </c>
      <c r="V408" t="s">
        <v>7</v>
      </c>
      <c r="W408">
        <v>8</v>
      </c>
      <c r="X408" s="1" t="str">
        <f t="shared" si="26"/>
        <v/>
      </c>
      <c r="Y408">
        <v>3</v>
      </c>
      <c r="Z408">
        <v>8</v>
      </c>
      <c r="AA408" s="1" t="str">
        <f t="shared" si="27"/>
        <v/>
      </c>
      <c r="AB408">
        <v>7</v>
      </c>
    </row>
    <row r="409" spans="1:28" x14ac:dyDescent="0.25">
      <c r="A409" t="s">
        <v>3147</v>
      </c>
      <c r="B409" t="s">
        <v>3146</v>
      </c>
      <c r="C409" t="s">
        <v>3145</v>
      </c>
      <c r="D409" t="str">
        <f t="shared" si="24"/>
        <v>Basil Gother</v>
      </c>
      <c r="E409" t="s">
        <v>21</v>
      </c>
      <c r="F409">
        <v>47</v>
      </c>
      <c r="G409" t="s">
        <v>20</v>
      </c>
      <c r="H409" t="s">
        <v>28</v>
      </c>
      <c r="I409">
        <v>23</v>
      </c>
      <c r="J409" t="s">
        <v>12</v>
      </c>
      <c r="K409" t="str">
        <f t="shared" si="25"/>
        <v>California</v>
      </c>
      <c r="L409" t="s">
        <v>11</v>
      </c>
      <c r="M409">
        <v>3</v>
      </c>
      <c r="N409" t="str">
        <f>VLOOKUP(M409, EducationLevel!$A$2:$B$6, 2, FALSE)</f>
        <v xml:space="preserve">Bachelors </v>
      </c>
      <c r="O409" t="s">
        <v>27</v>
      </c>
      <c r="P409" t="s">
        <v>68</v>
      </c>
      <c r="Q409" t="s">
        <v>8</v>
      </c>
      <c r="R409">
        <v>44646</v>
      </c>
      <c r="S409">
        <v>0</v>
      </c>
      <c r="T409" t="s">
        <v>7</v>
      </c>
      <c r="U409" s="1">
        <v>41975</v>
      </c>
      <c r="V409" t="s">
        <v>7</v>
      </c>
      <c r="W409">
        <v>8</v>
      </c>
      <c r="X409" s="1" t="str">
        <f t="shared" si="26"/>
        <v/>
      </c>
      <c r="Y409">
        <v>5</v>
      </c>
      <c r="Z409">
        <v>5</v>
      </c>
      <c r="AA409" s="1">
        <f t="shared" si="27"/>
        <v>43071</v>
      </c>
      <c r="AB409">
        <v>4</v>
      </c>
    </row>
    <row r="410" spans="1:28" x14ac:dyDescent="0.25">
      <c r="A410" t="s">
        <v>3144</v>
      </c>
      <c r="B410" t="s">
        <v>3143</v>
      </c>
      <c r="C410" t="s">
        <v>3142</v>
      </c>
      <c r="D410" t="str">
        <f t="shared" si="24"/>
        <v>Cody Tipple</v>
      </c>
      <c r="E410" t="s">
        <v>15</v>
      </c>
      <c r="F410">
        <v>47</v>
      </c>
      <c r="G410" t="s">
        <v>20</v>
      </c>
      <c r="H410" t="s">
        <v>28</v>
      </c>
      <c r="I410">
        <v>14</v>
      </c>
      <c r="J410" t="s">
        <v>46</v>
      </c>
      <c r="K410" t="str">
        <f t="shared" si="25"/>
        <v>New York</v>
      </c>
      <c r="L410" t="s">
        <v>117</v>
      </c>
      <c r="M410">
        <v>4</v>
      </c>
      <c r="N410" t="str">
        <f>VLOOKUP(M410, EducationLevel!$A$2:$B$6, 2, FALSE)</f>
        <v xml:space="preserve">Masters </v>
      </c>
      <c r="O410" t="s">
        <v>42</v>
      </c>
      <c r="P410" t="s">
        <v>495</v>
      </c>
      <c r="Q410" t="s">
        <v>25</v>
      </c>
      <c r="R410">
        <v>410970</v>
      </c>
      <c r="S410">
        <v>0</v>
      </c>
      <c r="T410" t="s">
        <v>7</v>
      </c>
      <c r="U410" s="1">
        <v>41979</v>
      </c>
      <c r="V410" t="s">
        <v>7</v>
      </c>
      <c r="W410">
        <v>8</v>
      </c>
      <c r="X410" s="1" t="str">
        <f t="shared" si="26"/>
        <v/>
      </c>
      <c r="Y410">
        <v>2</v>
      </c>
      <c r="Z410">
        <v>5</v>
      </c>
      <c r="AA410" s="1">
        <f t="shared" si="27"/>
        <v>43075</v>
      </c>
      <c r="AB410">
        <v>8</v>
      </c>
    </row>
    <row r="411" spans="1:28" x14ac:dyDescent="0.25">
      <c r="A411" t="s">
        <v>3141</v>
      </c>
      <c r="B411" t="s">
        <v>3140</v>
      </c>
      <c r="C411" t="s">
        <v>3139</v>
      </c>
      <c r="D411" t="str">
        <f t="shared" si="24"/>
        <v>Ware Casbon</v>
      </c>
      <c r="E411" t="s">
        <v>21</v>
      </c>
      <c r="F411">
        <v>47</v>
      </c>
      <c r="G411" t="s">
        <v>20</v>
      </c>
      <c r="H411" t="s">
        <v>28</v>
      </c>
      <c r="I411">
        <v>17</v>
      </c>
      <c r="J411" t="s">
        <v>12</v>
      </c>
      <c r="K411" t="str">
        <f t="shared" si="25"/>
        <v>California</v>
      </c>
      <c r="L411" t="s">
        <v>117</v>
      </c>
      <c r="M411">
        <v>3</v>
      </c>
      <c r="N411" t="str">
        <f>VLOOKUP(M411, EducationLevel!$A$2:$B$6, 2, FALSE)</f>
        <v xml:space="preserve">Bachelors </v>
      </c>
      <c r="O411" t="s">
        <v>106</v>
      </c>
      <c r="P411" t="s">
        <v>26</v>
      </c>
      <c r="Q411" t="s">
        <v>25</v>
      </c>
      <c r="R411">
        <v>106840</v>
      </c>
      <c r="S411">
        <v>0</v>
      </c>
      <c r="T411" t="s">
        <v>7</v>
      </c>
      <c r="U411" s="1">
        <v>41979</v>
      </c>
      <c r="V411" t="s">
        <v>7</v>
      </c>
      <c r="W411">
        <v>8</v>
      </c>
      <c r="X411" s="1" t="str">
        <f t="shared" si="26"/>
        <v/>
      </c>
      <c r="Y411">
        <v>3</v>
      </c>
      <c r="Z411">
        <v>4</v>
      </c>
      <c r="AA411" s="1">
        <f t="shared" si="27"/>
        <v>43440</v>
      </c>
      <c r="AB411">
        <v>8</v>
      </c>
    </row>
    <row r="412" spans="1:28" x14ac:dyDescent="0.25">
      <c r="A412" t="s">
        <v>3138</v>
      </c>
      <c r="B412" t="s">
        <v>3137</v>
      </c>
      <c r="C412" t="s">
        <v>3136</v>
      </c>
      <c r="D412" t="str">
        <f t="shared" si="24"/>
        <v>Anna-diana Horbart</v>
      </c>
      <c r="E412" t="s">
        <v>15</v>
      </c>
      <c r="F412">
        <v>37</v>
      </c>
      <c r="G412" t="s">
        <v>20</v>
      </c>
      <c r="H412" t="s">
        <v>28</v>
      </c>
      <c r="I412">
        <v>17</v>
      </c>
      <c r="J412" t="s">
        <v>12</v>
      </c>
      <c r="K412" t="str">
        <f t="shared" si="25"/>
        <v>California</v>
      </c>
      <c r="L412" t="s">
        <v>117</v>
      </c>
      <c r="M412">
        <v>4</v>
      </c>
      <c r="N412" t="str">
        <f>VLOOKUP(M412, EducationLevel!$A$2:$B$6, 2, FALSE)</f>
        <v xml:space="preserve">Masters </v>
      </c>
      <c r="O412" t="s">
        <v>113</v>
      </c>
      <c r="P412" t="s">
        <v>495</v>
      </c>
      <c r="Q412" t="s">
        <v>25</v>
      </c>
      <c r="R412">
        <v>476151</v>
      </c>
      <c r="S412">
        <v>0</v>
      </c>
      <c r="T412" t="s">
        <v>7</v>
      </c>
      <c r="U412" s="1">
        <v>41981</v>
      </c>
      <c r="V412" t="s">
        <v>7</v>
      </c>
      <c r="W412">
        <v>8</v>
      </c>
      <c r="X412" s="1" t="str">
        <f t="shared" si="26"/>
        <v/>
      </c>
      <c r="Y412">
        <v>3</v>
      </c>
      <c r="Z412">
        <v>4</v>
      </c>
      <c r="AA412" s="1">
        <f t="shared" si="27"/>
        <v>43442</v>
      </c>
      <c r="AB412">
        <v>8</v>
      </c>
    </row>
    <row r="413" spans="1:28" x14ac:dyDescent="0.25">
      <c r="A413" t="s">
        <v>3135</v>
      </c>
      <c r="B413" t="s">
        <v>3134</v>
      </c>
      <c r="C413" t="s">
        <v>965</v>
      </c>
      <c r="D413" t="str">
        <f t="shared" si="24"/>
        <v>Jacques Verne</v>
      </c>
      <c r="E413" t="s">
        <v>21</v>
      </c>
      <c r="F413">
        <v>34</v>
      </c>
      <c r="G413" t="s">
        <v>20</v>
      </c>
      <c r="H413" t="s">
        <v>13</v>
      </c>
      <c r="I413">
        <v>24</v>
      </c>
      <c r="J413" t="s">
        <v>12</v>
      </c>
      <c r="K413" t="str">
        <f t="shared" si="25"/>
        <v>California</v>
      </c>
      <c r="L413" t="s">
        <v>1451</v>
      </c>
      <c r="M413">
        <v>3</v>
      </c>
      <c r="N413" t="str">
        <f>VLOOKUP(M413, EducationLevel!$A$2:$B$6, 2, FALSE)</f>
        <v xml:space="preserve">Bachelors </v>
      </c>
      <c r="O413" t="s">
        <v>10</v>
      </c>
      <c r="P413" t="s">
        <v>38</v>
      </c>
      <c r="Q413" t="s">
        <v>8</v>
      </c>
      <c r="R413">
        <v>42721</v>
      </c>
      <c r="S413">
        <v>1</v>
      </c>
      <c r="T413" t="s">
        <v>7</v>
      </c>
      <c r="U413" s="1">
        <v>41983</v>
      </c>
      <c r="V413" t="s">
        <v>7</v>
      </c>
      <c r="W413">
        <v>8</v>
      </c>
      <c r="X413" s="1" t="str">
        <f t="shared" si="26"/>
        <v/>
      </c>
      <c r="Y413">
        <v>3</v>
      </c>
      <c r="Z413">
        <v>3</v>
      </c>
      <c r="AA413" s="1">
        <f t="shared" si="27"/>
        <v>43809</v>
      </c>
      <c r="AB413">
        <v>7</v>
      </c>
    </row>
    <row r="414" spans="1:28" x14ac:dyDescent="0.25">
      <c r="A414" t="s">
        <v>3133</v>
      </c>
      <c r="B414" t="s">
        <v>3132</v>
      </c>
      <c r="C414" t="s">
        <v>3131</v>
      </c>
      <c r="D414" t="str">
        <f t="shared" si="24"/>
        <v>Fionna Wilkison</v>
      </c>
      <c r="E414" t="s">
        <v>15</v>
      </c>
      <c r="F414">
        <v>38</v>
      </c>
      <c r="G414" t="s">
        <v>20</v>
      </c>
      <c r="H414" t="s">
        <v>28</v>
      </c>
      <c r="I414">
        <v>13</v>
      </c>
      <c r="J414" t="s">
        <v>12</v>
      </c>
      <c r="K414" t="str">
        <f t="shared" si="25"/>
        <v>California</v>
      </c>
      <c r="L414" t="s">
        <v>11</v>
      </c>
      <c r="M414">
        <v>3</v>
      </c>
      <c r="N414" t="str">
        <f>VLOOKUP(M414, EducationLevel!$A$2:$B$6, 2, FALSE)</f>
        <v xml:space="preserve">Bachelors </v>
      </c>
      <c r="O414" t="s">
        <v>27</v>
      </c>
      <c r="P414" t="s">
        <v>26</v>
      </c>
      <c r="Q414" t="s">
        <v>82</v>
      </c>
      <c r="R414">
        <v>240248</v>
      </c>
      <c r="S414">
        <v>1</v>
      </c>
      <c r="T414" t="s">
        <v>67</v>
      </c>
      <c r="U414" s="1">
        <v>41987</v>
      </c>
      <c r="V414" t="s">
        <v>7</v>
      </c>
      <c r="W414">
        <v>8</v>
      </c>
      <c r="X414" s="1" t="str">
        <f t="shared" si="26"/>
        <v/>
      </c>
      <c r="Y414">
        <v>4</v>
      </c>
      <c r="Z414">
        <v>8</v>
      </c>
      <c r="AA414" s="1" t="str">
        <f t="shared" si="27"/>
        <v/>
      </c>
      <c r="AB414">
        <v>0</v>
      </c>
    </row>
    <row r="415" spans="1:28" x14ac:dyDescent="0.25">
      <c r="A415" t="s">
        <v>3130</v>
      </c>
      <c r="B415" t="s">
        <v>1599</v>
      </c>
      <c r="C415" t="s">
        <v>3129</v>
      </c>
      <c r="D415" t="str">
        <f t="shared" si="24"/>
        <v>Eryn Crockley</v>
      </c>
      <c r="E415" t="s">
        <v>15</v>
      </c>
      <c r="F415">
        <v>26</v>
      </c>
      <c r="G415" t="s">
        <v>20</v>
      </c>
      <c r="H415" t="s">
        <v>13</v>
      </c>
      <c r="I415">
        <v>25</v>
      </c>
      <c r="J415" t="s">
        <v>12</v>
      </c>
      <c r="K415" t="str">
        <f t="shared" si="25"/>
        <v>California</v>
      </c>
      <c r="L415" t="s">
        <v>117</v>
      </c>
      <c r="M415">
        <v>3</v>
      </c>
      <c r="N415" t="str">
        <f>VLOOKUP(M415, EducationLevel!$A$2:$B$6, 2, FALSE)</f>
        <v xml:space="preserve">Bachelors </v>
      </c>
      <c r="O415" t="s">
        <v>19</v>
      </c>
      <c r="P415" t="s">
        <v>38</v>
      </c>
      <c r="Q415" t="s">
        <v>8</v>
      </c>
      <c r="R415">
        <v>22089</v>
      </c>
      <c r="S415">
        <v>1</v>
      </c>
      <c r="T415" t="s">
        <v>67</v>
      </c>
      <c r="U415" s="1">
        <v>41988</v>
      </c>
      <c r="V415" t="s">
        <v>67</v>
      </c>
      <c r="W415">
        <v>1</v>
      </c>
      <c r="X415" s="1">
        <f t="shared" si="26"/>
        <v>42353</v>
      </c>
      <c r="Y415">
        <v>0</v>
      </c>
      <c r="Z415">
        <v>0</v>
      </c>
      <c r="AA415" s="1" t="str">
        <f t="shared" si="27"/>
        <v/>
      </c>
      <c r="AB415">
        <v>0</v>
      </c>
    </row>
    <row r="416" spans="1:28" x14ac:dyDescent="0.25">
      <c r="A416" t="s">
        <v>3128</v>
      </c>
      <c r="B416" t="s">
        <v>3127</v>
      </c>
      <c r="C416" t="s">
        <v>3126</v>
      </c>
      <c r="D416" t="str">
        <f t="shared" si="24"/>
        <v>Julina Coatsworth</v>
      </c>
      <c r="E416" t="s">
        <v>15</v>
      </c>
      <c r="F416">
        <v>37</v>
      </c>
      <c r="G416" t="s">
        <v>20</v>
      </c>
      <c r="H416" t="s">
        <v>28</v>
      </c>
      <c r="I416">
        <v>19</v>
      </c>
      <c r="J416" t="s">
        <v>46</v>
      </c>
      <c r="K416" t="str">
        <f t="shared" si="25"/>
        <v>New York</v>
      </c>
      <c r="L416" t="s">
        <v>117</v>
      </c>
      <c r="M416">
        <v>3</v>
      </c>
      <c r="N416" t="str">
        <f>VLOOKUP(M416, EducationLevel!$A$2:$B$6, 2, FALSE)</f>
        <v xml:space="preserve">Bachelors </v>
      </c>
      <c r="O416" t="s">
        <v>42</v>
      </c>
      <c r="P416" t="s">
        <v>26</v>
      </c>
      <c r="Q416" t="s">
        <v>8</v>
      </c>
      <c r="R416">
        <v>230381</v>
      </c>
      <c r="S416">
        <v>1</v>
      </c>
      <c r="T416" t="s">
        <v>7</v>
      </c>
      <c r="U416" s="1">
        <v>41992</v>
      </c>
      <c r="V416" t="s">
        <v>7</v>
      </c>
      <c r="W416">
        <v>8</v>
      </c>
      <c r="X416" s="1" t="str">
        <f t="shared" si="26"/>
        <v/>
      </c>
      <c r="Y416">
        <v>3</v>
      </c>
      <c r="Z416">
        <v>3</v>
      </c>
      <c r="AA416" s="1">
        <f t="shared" si="27"/>
        <v>43818</v>
      </c>
      <c r="AB416">
        <v>7</v>
      </c>
    </row>
    <row r="417" spans="1:28" x14ac:dyDescent="0.25">
      <c r="A417" t="s">
        <v>3125</v>
      </c>
      <c r="B417" t="s">
        <v>3100</v>
      </c>
      <c r="C417" t="s">
        <v>3124</v>
      </c>
      <c r="D417" t="str">
        <f t="shared" si="24"/>
        <v>Kathye Malia</v>
      </c>
      <c r="E417" t="s">
        <v>34</v>
      </c>
      <c r="F417">
        <v>40</v>
      </c>
      <c r="G417" t="s">
        <v>63</v>
      </c>
      <c r="H417" t="s">
        <v>13</v>
      </c>
      <c r="I417">
        <v>7</v>
      </c>
      <c r="J417" t="s">
        <v>86</v>
      </c>
      <c r="K417" t="str">
        <f t="shared" si="25"/>
        <v>Illinois</v>
      </c>
      <c r="L417" t="s">
        <v>1444</v>
      </c>
      <c r="M417">
        <v>3</v>
      </c>
      <c r="N417" t="str">
        <f>VLOOKUP(M417, EducationLevel!$A$2:$B$6, 2, FALSE)</f>
        <v xml:space="preserve">Bachelors </v>
      </c>
      <c r="O417" t="s">
        <v>10</v>
      </c>
      <c r="P417" t="s">
        <v>38</v>
      </c>
      <c r="Q417" t="s">
        <v>8</v>
      </c>
      <c r="R417">
        <v>95808</v>
      </c>
      <c r="S417">
        <v>2</v>
      </c>
      <c r="T417" t="s">
        <v>7</v>
      </c>
      <c r="U417" s="1">
        <v>41994</v>
      </c>
      <c r="V417" t="s">
        <v>7</v>
      </c>
      <c r="W417">
        <v>8</v>
      </c>
      <c r="X417" s="1" t="str">
        <f t="shared" si="26"/>
        <v/>
      </c>
      <c r="Y417">
        <v>8</v>
      </c>
      <c r="Z417">
        <v>8</v>
      </c>
      <c r="AA417" s="1" t="str">
        <f t="shared" si="27"/>
        <v/>
      </c>
      <c r="AB417">
        <v>2</v>
      </c>
    </row>
    <row r="418" spans="1:28" x14ac:dyDescent="0.25">
      <c r="A418" t="s">
        <v>3123</v>
      </c>
      <c r="B418" t="s">
        <v>3122</v>
      </c>
      <c r="C418" t="s">
        <v>3121</v>
      </c>
      <c r="D418" t="str">
        <f t="shared" si="24"/>
        <v>Darbee Larmor</v>
      </c>
      <c r="E418" t="s">
        <v>21</v>
      </c>
      <c r="F418">
        <v>32</v>
      </c>
      <c r="G418" t="s">
        <v>20</v>
      </c>
      <c r="H418" t="s">
        <v>13</v>
      </c>
      <c r="I418">
        <v>30</v>
      </c>
      <c r="J418" t="s">
        <v>12</v>
      </c>
      <c r="K418" t="str">
        <f t="shared" si="25"/>
        <v>California</v>
      </c>
      <c r="L418" t="s">
        <v>11</v>
      </c>
      <c r="M418">
        <v>4</v>
      </c>
      <c r="N418" t="str">
        <f>VLOOKUP(M418, EducationLevel!$A$2:$B$6, 2, FALSE)</f>
        <v xml:space="preserve">Masters </v>
      </c>
      <c r="O418" t="s">
        <v>10</v>
      </c>
      <c r="P418" t="s">
        <v>38</v>
      </c>
      <c r="Q418" t="s">
        <v>8</v>
      </c>
      <c r="R418">
        <v>48377</v>
      </c>
      <c r="S418">
        <v>1</v>
      </c>
      <c r="T418" t="s">
        <v>67</v>
      </c>
      <c r="U418" s="1">
        <v>41994</v>
      </c>
      <c r="V418" t="s">
        <v>7</v>
      </c>
      <c r="W418">
        <v>8</v>
      </c>
      <c r="X418" s="1" t="str">
        <f t="shared" si="26"/>
        <v/>
      </c>
      <c r="Y418">
        <v>5</v>
      </c>
      <c r="Z418">
        <v>5</v>
      </c>
      <c r="AA418" s="1">
        <f t="shared" si="27"/>
        <v>43090</v>
      </c>
      <c r="AB418">
        <v>6</v>
      </c>
    </row>
    <row r="419" spans="1:28" x14ac:dyDescent="0.25">
      <c r="A419" t="s">
        <v>3120</v>
      </c>
      <c r="B419" t="s">
        <v>2953</v>
      </c>
      <c r="C419" t="s">
        <v>3119</v>
      </c>
      <c r="D419" t="str">
        <f t="shared" si="24"/>
        <v>Freedman Meehan</v>
      </c>
      <c r="E419" t="s">
        <v>21</v>
      </c>
      <c r="F419">
        <v>31</v>
      </c>
      <c r="G419" t="s">
        <v>20</v>
      </c>
      <c r="H419" t="s">
        <v>28</v>
      </c>
      <c r="I419">
        <v>10</v>
      </c>
      <c r="J419" t="s">
        <v>12</v>
      </c>
      <c r="K419" t="str">
        <f t="shared" si="25"/>
        <v>California</v>
      </c>
      <c r="L419" t="s">
        <v>11</v>
      </c>
      <c r="M419">
        <v>3</v>
      </c>
      <c r="N419" t="str">
        <f>VLOOKUP(M419, EducationLevel!$A$2:$B$6, 2, FALSE)</f>
        <v xml:space="preserve">Bachelors </v>
      </c>
      <c r="O419" t="s">
        <v>42</v>
      </c>
      <c r="P419" t="s">
        <v>26</v>
      </c>
      <c r="Q419" t="s">
        <v>25</v>
      </c>
      <c r="R419">
        <v>110076</v>
      </c>
      <c r="S419">
        <v>0</v>
      </c>
      <c r="T419" t="s">
        <v>67</v>
      </c>
      <c r="U419" s="1">
        <v>41996</v>
      </c>
      <c r="V419" t="s">
        <v>7</v>
      </c>
      <c r="W419">
        <v>8</v>
      </c>
      <c r="X419" s="1" t="str">
        <f t="shared" si="26"/>
        <v/>
      </c>
      <c r="Y419">
        <v>5</v>
      </c>
      <c r="Z419">
        <v>8</v>
      </c>
      <c r="AA419" s="1" t="str">
        <f t="shared" si="27"/>
        <v/>
      </c>
      <c r="AB419">
        <v>6</v>
      </c>
    </row>
    <row r="420" spans="1:28" x14ac:dyDescent="0.25">
      <c r="A420" t="s">
        <v>3118</v>
      </c>
      <c r="B420" t="s">
        <v>3117</v>
      </c>
      <c r="C420" t="s">
        <v>3116</v>
      </c>
      <c r="D420" t="str">
        <f t="shared" si="24"/>
        <v>Pauly Gero</v>
      </c>
      <c r="E420" t="s">
        <v>21</v>
      </c>
      <c r="F420">
        <v>41</v>
      </c>
      <c r="G420" t="s">
        <v>20</v>
      </c>
      <c r="H420" t="s">
        <v>122</v>
      </c>
      <c r="I420">
        <v>36</v>
      </c>
      <c r="J420" t="s">
        <v>12</v>
      </c>
      <c r="K420" t="str">
        <f t="shared" si="25"/>
        <v>California</v>
      </c>
      <c r="L420" t="s">
        <v>117</v>
      </c>
      <c r="M420">
        <v>3</v>
      </c>
      <c r="N420" t="str">
        <f>VLOOKUP(M420, EducationLevel!$A$2:$B$6, 2, FALSE)</f>
        <v xml:space="preserve">Bachelors </v>
      </c>
      <c r="O420" t="s">
        <v>122</v>
      </c>
      <c r="P420" t="s">
        <v>141</v>
      </c>
      <c r="Q420" t="s">
        <v>8</v>
      </c>
      <c r="R420">
        <v>131047</v>
      </c>
      <c r="S420">
        <v>0</v>
      </c>
      <c r="T420" t="s">
        <v>7</v>
      </c>
      <c r="U420" s="1">
        <v>41996</v>
      </c>
      <c r="V420" t="s">
        <v>7</v>
      </c>
      <c r="W420">
        <v>8</v>
      </c>
      <c r="X420" s="1" t="str">
        <f t="shared" si="26"/>
        <v/>
      </c>
      <c r="Y420">
        <v>4</v>
      </c>
      <c r="Z420">
        <v>4</v>
      </c>
      <c r="AA420" s="1">
        <f t="shared" si="27"/>
        <v>43457</v>
      </c>
      <c r="AB420">
        <v>7</v>
      </c>
    </row>
    <row r="421" spans="1:28" x14ac:dyDescent="0.25">
      <c r="A421" t="s">
        <v>3115</v>
      </c>
      <c r="B421" t="s">
        <v>3114</v>
      </c>
      <c r="C421" t="s">
        <v>3113</v>
      </c>
      <c r="D421" t="str">
        <f t="shared" si="24"/>
        <v>Josiah Sloam</v>
      </c>
      <c r="E421" t="s">
        <v>34</v>
      </c>
      <c r="F421">
        <v>30</v>
      </c>
      <c r="G421" t="s">
        <v>20</v>
      </c>
      <c r="H421" t="s">
        <v>28</v>
      </c>
      <c r="I421">
        <v>11</v>
      </c>
      <c r="J421" t="s">
        <v>12</v>
      </c>
      <c r="K421" t="str">
        <f t="shared" si="25"/>
        <v>California</v>
      </c>
      <c r="L421" t="s">
        <v>117</v>
      </c>
      <c r="M421">
        <v>1</v>
      </c>
      <c r="N421" t="str">
        <f>VLOOKUP(M421, EducationLevel!$A$2:$B$6, 2, FALSE)</f>
        <v>No Formal Qualifications</v>
      </c>
      <c r="O421" t="s">
        <v>27</v>
      </c>
      <c r="P421" t="s">
        <v>26</v>
      </c>
      <c r="Q421" t="s">
        <v>8</v>
      </c>
      <c r="R421">
        <v>127014</v>
      </c>
      <c r="S421">
        <v>0</v>
      </c>
      <c r="T421" t="s">
        <v>7</v>
      </c>
      <c r="U421" s="1">
        <v>41999</v>
      </c>
      <c r="V421" t="s">
        <v>7</v>
      </c>
      <c r="W421">
        <v>8</v>
      </c>
      <c r="X421" s="1" t="str">
        <f t="shared" si="26"/>
        <v/>
      </c>
      <c r="Y421">
        <v>4</v>
      </c>
      <c r="Z421">
        <v>8</v>
      </c>
      <c r="AA421" s="1" t="str">
        <f t="shared" si="27"/>
        <v/>
      </c>
      <c r="AB421">
        <v>0</v>
      </c>
    </row>
    <row r="422" spans="1:28" x14ac:dyDescent="0.25">
      <c r="A422" t="s">
        <v>3112</v>
      </c>
      <c r="B422" t="s">
        <v>645</v>
      </c>
      <c r="C422" t="s">
        <v>3111</v>
      </c>
      <c r="D422" t="str">
        <f t="shared" si="24"/>
        <v>Algernon Harder</v>
      </c>
      <c r="E422" t="s">
        <v>21</v>
      </c>
      <c r="F422">
        <v>27</v>
      </c>
      <c r="G422" t="s">
        <v>20</v>
      </c>
      <c r="H422" t="s">
        <v>28</v>
      </c>
      <c r="I422">
        <v>1</v>
      </c>
      <c r="J422" t="s">
        <v>12</v>
      </c>
      <c r="K422" t="str">
        <f t="shared" si="25"/>
        <v>California</v>
      </c>
      <c r="L422" t="s">
        <v>11</v>
      </c>
      <c r="M422">
        <v>4</v>
      </c>
      <c r="N422" t="str">
        <f>VLOOKUP(M422, EducationLevel!$A$2:$B$6, 2, FALSE)</f>
        <v xml:space="preserve">Masters </v>
      </c>
      <c r="O422" t="s">
        <v>42</v>
      </c>
      <c r="P422" t="s">
        <v>68</v>
      </c>
      <c r="Q422" t="s">
        <v>25</v>
      </c>
      <c r="R422">
        <v>30870</v>
      </c>
      <c r="S422">
        <v>0</v>
      </c>
      <c r="T422" t="s">
        <v>7</v>
      </c>
      <c r="U422" s="1">
        <v>42001</v>
      </c>
      <c r="V422" t="s">
        <v>67</v>
      </c>
      <c r="W422">
        <v>3</v>
      </c>
      <c r="X422" s="1">
        <f t="shared" si="26"/>
        <v>43097</v>
      </c>
      <c r="Y422">
        <v>1</v>
      </c>
      <c r="Z422">
        <v>2</v>
      </c>
      <c r="AA422" s="1">
        <f t="shared" si="27"/>
        <v>44193</v>
      </c>
      <c r="AB422">
        <v>3</v>
      </c>
    </row>
    <row r="423" spans="1:28" x14ac:dyDescent="0.25">
      <c r="A423" t="s">
        <v>3110</v>
      </c>
      <c r="B423" t="s">
        <v>3109</v>
      </c>
      <c r="C423" t="s">
        <v>3108</v>
      </c>
      <c r="D423" t="str">
        <f t="shared" si="24"/>
        <v>Emilie Panter</v>
      </c>
      <c r="E423" t="s">
        <v>34</v>
      </c>
      <c r="F423">
        <v>41</v>
      </c>
      <c r="G423" t="s">
        <v>63</v>
      </c>
      <c r="H423" t="s">
        <v>13</v>
      </c>
      <c r="I423">
        <v>7</v>
      </c>
      <c r="J423" t="s">
        <v>46</v>
      </c>
      <c r="K423" t="str">
        <f t="shared" si="25"/>
        <v>New York</v>
      </c>
      <c r="L423" t="s">
        <v>1471</v>
      </c>
      <c r="M423">
        <v>3</v>
      </c>
      <c r="N423" t="str">
        <f>VLOOKUP(M423, EducationLevel!$A$2:$B$6, 2, FALSE)</f>
        <v xml:space="preserve">Bachelors </v>
      </c>
      <c r="O423" t="s">
        <v>10</v>
      </c>
      <c r="P423" t="s">
        <v>38</v>
      </c>
      <c r="Q423" t="s">
        <v>8</v>
      </c>
      <c r="R423">
        <v>96632</v>
      </c>
      <c r="S423">
        <v>1</v>
      </c>
      <c r="T423" t="s">
        <v>7</v>
      </c>
      <c r="U423" s="1">
        <v>42004</v>
      </c>
      <c r="V423" t="s">
        <v>7</v>
      </c>
      <c r="W423">
        <v>8</v>
      </c>
      <c r="X423" s="1" t="str">
        <f t="shared" si="26"/>
        <v/>
      </c>
      <c r="Y423">
        <v>2</v>
      </c>
      <c r="Z423">
        <v>8</v>
      </c>
      <c r="AA423" s="1" t="str">
        <f t="shared" si="27"/>
        <v/>
      </c>
      <c r="AB423">
        <v>0</v>
      </c>
    </row>
    <row r="424" spans="1:28" x14ac:dyDescent="0.25">
      <c r="A424" t="s">
        <v>3107</v>
      </c>
      <c r="B424" t="s">
        <v>3106</v>
      </c>
      <c r="C424" t="s">
        <v>3105</v>
      </c>
      <c r="D424" t="str">
        <f t="shared" si="24"/>
        <v>Linoel Rambadt</v>
      </c>
      <c r="E424" t="s">
        <v>21</v>
      </c>
      <c r="F424">
        <v>43</v>
      </c>
      <c r="G424" t="s">
        <v>20</v>
      </c>
      <c r="H424" t="s">
        <v>13</v>
      </c>
      <c r="I424">
        <v>40</v>
      </c>
      <c r="J424" t="s">
        <v>12</v>
      </c>
      <c r="K424" t="str">
        <f t="shared" si="25"/>
        <v>California</v>
      </c>
      <c r="L424" t="s">
        <v>11</v>
      </c>
      <c r="M424">
        <v>3</v>
      </c>
      <c r="N424" t="str">
        <f>VLOOKUP(M424, EducationLevel!$A$2:$B$6, 2, FALSE)</f>
        <v xml:space="preserve">Bachelors </v>
      </c>
      <c r="O424" t="s">
        <v>19</v>
      </c>
      <c r="P424" t="s">
        <v>38</v>
      </c>
      <c r="Q424" t="s">
        <v>25</v>
      </c>
      <c r="R424">
        <v>63511</v>
      </c>
      <c r="S424">
        <v>0</v>
      </c>
      <c r="T424" t="s">
        <v>7</v>
      </c>
      <c r="U424" s="1">
        <v>42004</v>
      </c>
      <c r="V424" t="s">
        <v>7</v>
      </c>
      <c r="W424">
        <v>8</v>
      </c>
      <c r="X424" s="1" t="str">
        <f t="shared" si="26"/>
        <v/>
      </c>
      <c r="Y424">
        <v>5</v>
      </c>
      <c r="Z424">
        <v>7</v>
      </c>
      <c r="AA424" s="1">
        <f t="shared" si="27"/>
        <v>42369</v>
      </c>
      <c r="AB424">
        <v>4</v>
      </c>
    </row>
    <row r="425" spans="1:28" x14ac:dyDescent="0.25">
      <c r="A425" t="s">
        <v>3104</v>
      </c>
      <c r="B425" t="s">
        <v>3103</v>
      </c>
      <c r="C425" t="s">
        <v>3102</v>
      </c>
      <c r="D425" t="str">
        <f t="shared" si="24"/>
        <v>Wallas Crinage</v>
      </c>
      <c r="E425" t="s">
        <v>34</v>
      </c>
      <c r="F425">
        <v>27</v>
      </c>
      <c r="G425" t="s">
        <v>14</v>
      </c>
      <c r="H425" t="s">
        <v>28</v>
      </c>
      <c r="I425">
        <v>2</v>
      </c>
      <c r="J425" t="s">
        <v>12</v>
      </c>
      <c r="K425" t="str">
        <f t="shared" si="25"/>
        <v>California</v>
      </c>
      <c r="L425" t="s">
        <v>11</v>
      </c>
      <c r="M425">
        <v>3</v>
      </c>
      <c r="N425" t="str">
        <f>VLOOKUP(M425, EducationLevel!$A$2:$B$6, 2, FALSE)</f>
        <v xml:space="preserve">Bachelors </v>
      </c>
      <c r="O425" t="s">
        <v>106</v>
      </c>
      <c r="P425" t="s">
        <v>26</v>
      </c>
      <c r="Q425" t="s">
        <v>82</v>
      </c>
      <c r="R425">
        <v>92022</v>
      </c>
      <c r="S425">
        <v>1</v>
      </c>
      <c r="T425" t="s">
        <v>7</v>
      </c>
      <c r="U425" s="1">
        <v>42010</v>
      </c>
      <c r="V425" t="s">
        <v>7</v>
      </c>
      <c r="W425">
        <v>7</v>
      </c>
      <c r="X425" s="1" t="str">
        <f t="shared" si="26"/>
        <v/>
      </c>
      <c r="Y425">
        <v>7</v>
      </c>
      <c r="Z425">
        <v>7</v>
      </c>
      <c r="AA425" s="1" t="str">
        <f t="shared" si="27"/>
        <v/>
      </c>
      <c r="AB425">
        <v>0</v>
      </c>
    </row>
    <row r="426" spans="1:28" x14ac:dyDescent="0.25">
      <c r="A426" t="s">
        <v>3101</v>
      </c>
      <c r="B426" t="s">
        <v>3100</v>
      </c>
      <c r="C426" t="s">
        <v>3099</v>
      </c>
      <c r="D426" t="str">
        <f t="shared" si="24"/>
        <v>Kathye Balden</v>
      </c>
      <c r="E426" t="s">
        <v>15</v>
      </c>
      <c r="F426">
        <v>27</v>
      </c>
      <c r="G426" t="s">
        <v>20</v>
      </c>
      <c r="H426" t="s">
        <v>13</v>
      </c>
      <c r="I426">
        <v>1</v>
      </c>
      <c r="J426" t="s">
        <v>12</v>
      </c>
      <c r="K426" t="str">
        <f t="shared" si="25"/>
        <v>California</v>
      </c>
      <c r="L426" t="s">
        <v>117</v>
      </c>
      <c r="M426">
        <v>3</v>
      </c>
      <c r="N426" t="str">
        <f>VLOOKUP(M426, EducationLevel!$A$2:$B$6, 2, FALSE)</f>
        <v xml:space="preserve">Bachelors </v>
      </c>
      <c r="O426" t="s">
        <v>10</v>
      </c>
      <c r="P426" t="s">
        <v>38</v>
      </c>
      <c r="Q426" t="s">
        <v>25</v>
      </c>
      <c r="R426">
        <v>31450</v>
      </c>
      <c r="S426">
        <v>0</v>
      </c>
      <c r="T426" t="s">
        <v>7</v>
      </c>
      <c r="U426" s="1">
        <v>42014</v>
      </c>
      <c r="V426" t="s">
        <v>7</v>
      </c>
      <c r="W426">
        <v>7</v>
      </c>
      <c r="X426" s="1" t="str">
        <f t="shared" si="26"/>
        <v/>
      </c>
      <c r="Y426">
        <v>3</v>
      </c>
      <c r="Z426">
        <v>5</v>
      </c>
      <c r="AA426" s="1">
        <f t="shared" si="27"/>
        <v>42745</v>
      </c>
      <c r="AB426">
        <v>7</v>
      </c>
    </row>
    <row r="427" spans="1:28" x14ac:dyDescent="0.25">
      <c r="A427" t="s">
        <v>3098</v>
      </c>
      <c r="B427" t="s">
        <v>3097</v>
      </c>
      <c r="C427" t="s">
        <v>3096</v>
      </c>
      <c r="D427" t="str">
        <f t="shared" si="24"/>
        <v>Zenia Rattery</v>
      </c>
      <c r="E427" t="s">
        <v>15</v>
      </c>
      <c r="F427">
        <v>25</v>
      </c>
      <c r="G427" t="s">
        <v>63</v>
      </c>
      <c r="H427" t="s">
        <v>122</v>
      </c>
      <c r="I427">
        <v>3</v>
      </c>
      <c r="J427" t="s">
        <v>12</v>
      </c>
      <c r="K427" t="str">
        <f t="shared" si="25"/>
        <v>California</v>
      </c>
      <c r="L427" t="s">
        <v>1471</v>
      </c>
      <c r="M427">
        <v>3</v>
      </c>
      <c r="N427" t="str">
        <f>VLOOKUP(M427, EducationLevel!$A$2:$B$6, 2, FALSE)</f>
        <v xml:space="preserve">Bachelors </v>
      </c>
      <c r="O427" t="s">
        <v>122</v>
      </c>
      <c r="P427" t="s">
        <v>121</v>
      </c>
      <c r="Q427" t="s">
        <v>8</v>
      </c>
      <c r="R427">
        <v>23547</v>
      </c>
      <c r="S427">
        <v>0</v>
      </c>
      <c r="T427" t="s">
        <v>7</v>
      </c>
      <c r="U427" s="1">
        <v>42017</v>
      </c>
      <c r="V427" t="s">
        <v>67</v>
      </c>
      <c r="W427">
        <v>3</v>
      </c>
      <c r="X427" s="1">
        <f t="shared" si="26"/>
        <v>43113</v>
      </c>
      <c r="Y427">
        <v>0</v>
      </c>
      <c r="Z427">
        <v>2</v>
      </c>
      <c r="AA427" s="1">
        <f t="shared" si="27"/>
        <v>43843</v>
      </c>
      <c r="AB427">
        <v>1</v>
      </c>
    </row>
    <row r="428" spans="1:28" x14ac:dyDescent="0.25">
      <c r="A428" t="s">
        <v>3095</v>
      </c>
      <c r="B428" t="s">
        <v>3094</v>
      </c>
      <c r="C428" t="s">
        <v>3093</v>
      </c>
      <c r="D428" t="str">
        <f t="shared" si="24"/>
        <v>Sherie Pattington</v>
      </c>
      <c r="E428" t="s">
        <v>15</v>
      </c>
      <c r="F428">
        <v>26</v>
      </c>
      <c r="G428" t="s">
        <v>20</v>
      </c>
      <c r="H428" t="s">
        <v>13</v>
      </c>
      <c r="I428">
        <v>20</v>
      </c>
      <c r="J428" t="s">
        <v>12</v>
      </c>
      <c r="K428" t="str">
        <f t="shared" si="25"/>
        <v>California</v>
      </c>
      <c r="L428" t="s">
        <v>117</v>
      </c>
      <c r="M428">
        <v>3</v>
      </c>
      <c r="N428" t="str">
        <f>VLOOKUP(M428, EducationLevel!$A$2:$B$6, 2, FALSE)</f>
        <v xml:space="preserve">Bachelors </v>
      </c>
      <c r="O428" t="s">
        <v>33</v>
      </c>
      <c r="P428" t="s">
        <v>38</v>
      </c>
      <c r="Q428" t="s">
        <v>25</v>
      </c>
      <c r="R428">
        <v>33273</v>
      </c>
      <c r="S428">
        <v>0</v>
      </c>
      <c r="T428" t="s">
        <v>67</v>
      </c>
      <c r="U428" s="1">
        <v>42024</v>
      </c>
      <c r="V428" t="s">
        <v>67</v>
      </c>
      <c r="W428">
        <v>2</v>
      </c>
      <c r="X428" s="1">
        <f t="shared" si="26"/>
        <v>42755</v>
      </c>
      <c r="Y428">
        <v>1</v>
      </c>
      <c r="Z428">
        <v>1</v>
      </c>
      <c r="AA428" s="1">
        <f t="shared" si="27"/>
        <v>44216</v>
      </c>
      <c r="AB428">
        <v>0</v>
      </c>
    </row>
    <row r="429" spans="1:28" x14ac:dyDescent="0.25">
      <c r="A429" t="s">
        <v>3092</v>
      </c>
      <c r="B429" t="s">
        <v>3091</v>
      </c>
      <c r="C429" t="s">
        <v>3090</v>
      </c>
      <c r="D429" t="str">
        <f t="shared" si="24"/>
        <v>Allister Noads</v>
      </c>
      <c r="E429" t="s">
        <v>21</v>
      </c>
      <c r="F429">
        <v>28</v>
      </c>
      <c r="G429" t="s">
        <v>63</v>
      </c>
      <c r="H429" t="s">
        <v>13</v>
      </c>
      <c r="I429">
        <v>7</v>
      </c>
      <c r="J429" t="s">
        <v>12</v>
      </c>
      <c r="K429" t="str">
        <f t="shared" si="25"/>
        <v>California</v>
      </c>
      <c r="L429" t="s">
        <v>117</v>
      </c>
      <c r="M429">
        <v>4</v>
      </c>
      <c r="N429" t="str">
        <f>VLOOKUP(M429, EducationLevel!$A$2:$B$6, 2, FALSE)</f>
        <v xml:space="preserve">Masters </v>
      </c>
      <c r="O429" t="s">
        <v>33</v>
      </c>
      <c r="P429" t="s">
        <v>32</v>
      </c>
      <c r="Q429" t="s">
        <v>8</v>
      </c>
      <c r="R429">
        <v>140538</v>
      </c>
      <c r="S429">
        <v>1</v>
      </c>
      <c r="T429" t="s">
        <v>7</v>
      </c>
      <c r="U429" s="1">
        <v>42025</v>
      </c>
      <c r="V429" t="s">
        <v>7</v>
      </c>
      <c r="W429">
        <v>7</v>
      </c>
      <c r="X429" s="1" t="str">
        <f t="shared" si="26"/>
        <v/>
      </c>
      <c r="Y429">
        <v>3</v>
      </c>
      <c r="Z429">
        <v>5</v>
      </c>
      <c r="AA429" s="1">
        <f t="shared" si="27"/>
        <v>42756</v>
      </c>
      <c r="AB429">
        <v>0</v>
      </c>
    </row>
    <row r="430" spans="1:28" x14ac:dyDescent="0.25">
      <c r="A430" t="s">
        <v>3089</v>
      </c>
      <c r="B430" t="s">
        <v>3088</v>
      </c>
      <c r="C430" t="s">
        <v>3087</v>
      </c>
      <c r="D430" t="str">
        <f t="shared" si="24"/>
        <v>Terrie Barnish</v>
      </c>
      <c r="E430" t="s">
        <v>15</v>
      </c>
      <c r="F430">
        <v>27</v>
      </c>
      <c r="G430" t="s">
        <v>20</v>
      </c>
      <c r="H430" t="s">
        <v>13</v>
      </c>
      <c r="I430">
        <v>30</v>
      </c>
      <c r="J430" t="s">
        <v>12</v>
      </c>
      <c r="K430" t="str">
        <f t="shared" si="25"/>
        <v>California</v>
      </c>
      <c r="L430" t="s">
        <v>1444</v>
      </c>
      <c r="M430">
        <v>2</v>
      </c>
      <c r="N430" t="str">
        <f>VLOOKUP(M430, EducationLevel!$A$2:$B$6, 2, FALSE)</f>
        <v xml:space="preserve">High School </v>
      </c>
      <c r="O430" t="s">
        <v>19</v>
      </c>
      <c r="P430" t="s">
        <v>102</v>
      </c>
      <c r="Q430" t="s">
        <v>82</v>
      </c>
      <c r="R430">
        <v>240633</v>
      </c>
      <c r="S430">
        <v>1</v>
      </c>
      <c r="T430" t="s">
        <v>7</v>
      </c>
      <c r="U430" s="1">
        <v>42026</v>
      </c>
      <c r="V430" t="s">
        <v>7</v>
      </c>
      <c r="W430">
        <v>7</v>
      </c>
      <c r="X430" s="1" t="str">
        <f t="shared" si="26"/>
        <v/>
      </c>
      <c r="Y430">
        <v>1</v>
      </c>
      <c r="Z430">
        <v>6</v>
      </c>
      <c r="AA430" s="1">
        <f t="shared" si="27"/>
        <v>42391</v>
      </c>
      <c r="AB430">
        <v>7</v>
      </c>
    </row>
    <row r="431" spans="1:28" x14ac:dyDescent="0.25">
      <c r="A431" t="s">
        <v>3086</v>
      </c>
      <c r="B431" t="s">
        <v>3085</v>
      </c>
      <c r="C431" t="s">
        <v>3084</v>
      </c>
      <c r="D431" t="str">
        <f t="shared" si="24"/>
        <v>Kerr Sporner</v>
      </c>
      <c r="E431" t="s">
        <v>21</v>
      </c>
      <c r="F431">
        <v>27</v>
      </c>
      <c r="G431" t="s">
        <v>20</v>
      </c>
      <c r="H431" t="s">
        <v>13</v>
      </c>
      <c r="I431">
        <v>19</v>
      </c>
      <c r="J431" t="s">
        <v>86</v>
      </c>
      <c r="K431" t="str">
        <f t="shared" si="25"/>
        <v>Illinois</v>
      </c>
      <c r="L431" t="s">
        <v>1471</v>
      </c>
      <c r="M431">
        <v>4</v>
      </c>
      <c r="N431" t="str">
        <f>VLOOKUP(M431, EducationLevel!$A$2:$B$6, 2, FALSE)</f>
        <v xml:space="preserve">Masters </v>
      </c>
      <c r="O431" t="s">
        <v>10</v>
      </c>
      <c r="P431" t="s">
        <v>38</v>
      </c>
      <c r="Q431" t="s">
        <v>82</v>
      </c>
      <c r="R431">
        <v>25276</v>
      </c>
      <c r="S431">
        <v>1</v>
      </c>
      <c r="T431" t="s">
        <v>7</v>
      </c>
      <c r="U431" s="1">
        <v>42026</v>
      </c>
      <c r="V431" t="s">
        <v>7</v>
      </c>
      <c r="W431">
        <v>7</v>
      </c>
      <c r="X431" s="1" t="str">
        <f t="shared" si="26"/>
        <v/>
      </c>
      <c r="Y431">
        <v>6</v>
      </c>
      <c r="Z431">
        <v>7</v>
      </c>
      <c r="AA431" s="1" t="str">
        <f t="shared" si="27"/>
        <v/>
      </c>
      <c r="AB431">
        <v>1</v>
      </c>
    </row>
    <row r="432" spans="1:28" x14ac:dyDescent="0.25">
      <c r="A432" t="s">
        <v>3083</v>
      </c>
      <c r="B432" t="s">
        <v>3082</v>
      </c>
      <c r="C432" t="s">
        <v>3081</v>
      </c>
      <c r="D432" t="str">
        <f t="shared" si="24"/>
        <v>Malina Chivrall</v>
      </c>
      <c r="E432" t="s">
        <v>15</v>
      </c>
      <c r="F432">
        <v>26</v>
      </c>
      <c r="G432" t="s">
        <v>20</v>
      </c>
      <c r="H432" t="s">
        <v>122</v>
      </c>
      <c r="I432">
        <v>5</v>
      </c>
      <c r="J432" t="s">
        <v>12</v>
      </c>
      <c r="K432" t="str">
        <f t="shared" si="25"/>
        <v>California</v>
      </c>
      <c r="L432" t="s">
        <v>1444</v>
      </c>
      <c r="M432">
        <v>4</v>
      </c>
      <c r="N432" t="str">
        <f>VLOOKUP(M432, EducationLevel!$A$2:$B$6, 2, FALSE)</f>
        <v xml:space="preserve">Masters </v>
      </c>
      <c r="O432" t="s">
        <v>122</v>
      </c>
      <c r="P432" t="s">
        <v>616</v>
      </c>
      <c r="Q432" t="s">
        <v>8</v>
      </c>
      <c r="R432">
        <v>315071</v>
      </c>
      <c r="S432">
        <v>1</v>
      </c>
      <c r="T432" t="s">
        <v>67</v>
      </c>
      <c r="U432" s="1">
        <v>42029</v>
      </c>
      <c r="V432" t="s">
        <v>7</v>
      </c>
      <c r="W432">
        <v>7</v>
      </c>
      <c r="X432" s="1" t="str">
        <f t="shared" si="26"/>
        <v/>
      </c>
      <c r="Y432">
        <v>7</v>
      </c>
      <c r="Z432">
        <v>7</v>
      </c>
      <c r="AA432" s="1" t="str">
        <f t="shared" si="27"/>
        <v/>
      </c>
      <c r="AB432">
        <v>1</v>
      </c>
    </row>
    <row r="433" spans="1:28" x14ac:dyDescent="0.25">
      <c r="A433" t="s">
        <v>3080</v>
      </c>
      <c r="B433" t="s">
        <v>3079</v>
      </c>
      <c r="C433" t="s">
        <v>3078</v>
      </c>
      <c r="D433" t="str">
        <f t="shared" si="24"/>
        <v>Billie Sanday</v>
      </c>
      <c r="E433" t="s">
        <v>34</v>
      </c>
      <c r="F433">
        <v>26</v>
      </c>
      <c r="G433" t="s">
        <v>20</v>
      </c>
      <c r="H433" t="s">
        <v>13</v>
      </c>
      <c r="I433">
        <v>16</v>
      </c>
      <c r="J433" t="s">
        <v>12</v>
      </c>
      <c r="K433" t="str">
        <f t="shared" si="25"/>
        <v>California</v>
      </c>
      <c r="L433" t="s">
        <v>117</v>
      </c>
      <c r="M433">
        <v>1</v>
      </c>
      <c r="N433" t="str">
        <f>VLOOKUP(M433, EducationLevel!$A$2:$B$6, 2, FALSE)</f>
        <v>No Formal Qualifications</v>
      </c>
      <c r="O433" t="s">
        <v>10</v>
      </c>
      <c r="P433" t="s">
        <v>32</v>
      </c>
      <c r="Q433" t="s">
        <v>8</v>
      </c>
      <c r="R433">
        <v>54746</v>
      </c>
      <c r="S433">
        <v>1</v>
      </c>
      <c r="T433" t="s">
        <v>67</v>
      </c>
      <c r="U433" s="1">
        <v>42031</v>
      </c>
      <c r="V433" t="s">
        <v>7</v>
      </c>
      <c r="W433">
        <v>7</v>
      </c>
      <c r="X433" s="1" t="str">
        <f t="shared" si="26"/>
        <v/>
      </c>
      <c r="Y433">
        <v>2</v>
      </c>
      <c r="Z433">
        <v>4</v>
      </c>
      <c r="AA433" s="1">
        <f t="shared" si="27"/>
        <v>43127</v>
      </c>
      <c r="AB433">
        <v>4</v>
      </c>
    </row>
    <row r="434" spans="1:28" x14ac:dyDescent="0.25">
      <c r="A434" t="s">
        <v>3077</v>
      </c>
      <c r="B434" t="s">
        <v>3076</v>
      </c>
      <c r="C434" t="s">
        <v>3075</v>
      </c>
      <c r="D434" t="str">
        <f t="shared" si="24"/>
        <v>Lynnelle Peizer</v>
      </c>
      <c r="E434" t="s">
        <v>15</v>
      </c>
      <c r="F434">
        <v>25</v>
      </c>
      <c r="G434" t="s">
        <v>20</v>
      </c>
      <c r="H434" t="s">
        <v>13</v>
      </c>
      <c r="I434">
        <v>20</v>
      </c>
      <c r="J434" t="s">
        <v>46</v>
      </c>
      <c r="K434" t="str">
        <f t="shared" si="25"/>
        <v>New York</v>
      </c>
      <c r="L434" t="s">
        <v>1444</v>
      </c>
      <c r="M434">
        <v>2</v>
      </c>
      <c r="N434" t="str">
        <f>VLOOKUP(M434, EducationLevel!$A$2:$B$6, 2, FALSE)</f>
        <v xml:space="preserve">High School </v>
      </c>
      <c r="O434" t="s">
        <v>10</v>
      </c>
      <c r="P434" t="s">
        <v>38</v>
      </c>
      <c r="Q434" t="s">
        <v>8</v>
      </c>
      <c r="R434">
        <v>43438</v>
      </c>
      <c r="S434">
        <v>1</v>
      </c>
      <c r="T434" t="s">
        <v>67</v>
      </c>
      <c r="U434" s="1">
        <v>42033</v>
      </c>
      <c r="V434" t="s">
        <v>7</v>
      </c>
      <c r="W434">
        <v>7</v>
      </c>
      <c r="X434" s="1" t="str">
        <f t="shared" si="26"/>
        <v/>
      </c>
      <c r="Y434">
        <v>7</v>
      </c>
      <c r="Z434">
        <v>7</v>
      </c>
      <c r="AA434" s="1" t="str">
        <f t="shared" si="27"/>
        <v/>
      </c>
      <c r="AB434">
        <v>3</v>
      </c>
    </row>
    <row r="435" spans="1:28" x14ac:dyDescent="0.25">
      <c r="A435" t="s">
        <v>3074</v>
      </c>
      <c r="B435" t="s">
        <v>3073</v>
      </c>
      <c r="C435" t="s">
        <v>3072</v>
      </c>
      <c r="D435" t="str">
        <f t="shared" si="24"/>
        <v>Dina Paice</v>
      </c>
      <c r="E435" t="s">
        <v>15</v>
      </c>
      <c r="F435">
        <v>27</v>
      </c>
      <c r="G435" t="s">
        <v>14</v>
      </c>
      <c r="H435" t="s">
        <v>13</v>
      </c>
      <c r="I435">
        <v>34</v>
      </c>
      <c r="J435" t="s">
        <v>12</v>
      </c>
      <c r="K435" t="str">
        <f t="shared" si="25"/>
        <v>California</v>
      </c>
      <c r="L435" t="s">
        <v>1451</v>
      </c>
      <c r="M435">
        <v>2</v>
      </c>
      <c r="N435" t="str">
        <f>VLOOKUP(M435, EducationLevel!$A$2:$B$6, 2, FALSE)</f>
        <v xml:space="preserve">High School </v>
      </c>
      <c r="O435" t="s">
        <v>33</v>
      </c>
      <c r="P435" t="s">
        <v>9</v>
      </c>
      <c r="Q435" t="s">
        <v>25</v>
      </c>
      <c r="R435">
        <v>30783</v>
      </c>
      <c r="S435">
        <v>0</v>
      </c>
      <c r="T435" t="s">
        <v>7</v>
      </c>
      <c r="U435" s="1">
        <v>42038</v>
      </c>
      <c r="V435" t="s">
        <v>7</v>
      </c>
      <c r="W435">
        <v>7</v>
      </c>
      <c r="X435" s="1" t="str">
        <f t="shared" si="26"/>
        <v/>
      </c>
      <c r="Y435">
        <v>7</v>
      </c>
      <c r="Z435">
        <v>7</v>
      </c>
      <c r="AA435" s="1" t="str">
        <f t="shared" si="27"/>
        <v/>
      </c>
      <c r="AB435">
        <v>2</v>
      </c>
    </row>
    <row r="436" spans="1:28" x14ac:dyDescent="0.25">
      <c r="A436" t="s">
        <v>3071</v>
      </c>
      <c r="B436" t="s">
        <v>3070</v>
      </c>
      <c r="C436" t="s">
        <v>3069</v>
      </c>
      <c r="D436" t="str">
        <f t="shared" si="24"/>
        <v>Arnaldo Balling</v>
      </c>
      <c r="E436" t="s">
        <v>21</v>
      </c>
      <c r="F436">
        <v>26</v>
      </c>
      <c r="G436" t="s">
        <v>20</v>
      </c>
      <c r="H436" t="s">
        <v>13</v>
      </c>
      <c r="I436">
        <v>31</v>
      </c>
      <c r="J436" t="s">
        <v>12</v>
      </c>
      <c r="K436" t="str">
        <f t="shared" si="25"/>
        <v>California</v>
      </c>
      <c r="L436" t="s">
        <v>117</v>
      </c>
      <c r="M436">
        <v>2</v>
      </c>
      <c r="N436" t="str">
        <f>VLOOKUP(M436, EducationLevel!$A$2:$B$6, 2, FALSE)</f>
        <v xml:space="preserve">High School </v>
      </c>
      <c r="O436" t="s">
        <v>10</v>
      </c>
      <c r="P436" t="s">
        <v>255</v>
      </c>
      <c r="Q436" t="s">
        <v>8</v>
      </c>
      <c r="R436">
        <v>148211</v>
      </c>
      <c r="S436">
        <v>3</v>
      </c>
      <c r="T436" t="s">
        <v>67</v>
      </c>
      <c r="U436" s="1">
        <v>42046</v>
      </c>
      <c r="V436" t="s">
        <v>7</v>
      </c>
      <c r="W436">
        <v>7</v>
      </c>
      <c r="X436" s="1" t="str">
        <f t="shared" si="26"/>
        <v/>
      </c>
      <c r="Y436">
        <v>1</v>
      </c>
      <c r="Z436">
        <v>6</v>
      </c>
      <c r="AA436" s="1">
        <f t="shared" si="27"/>
        <v>42411</v>
      </c>
      <c r="AB436">
        <v>0</v>
      </c>
    </row>
    <row r="437" spans="1:28" x14ac:dyDescent="0.25">
      <c r="A437" t="s">
        <v>3068</v>
      </c>
      <c r="B437" t="s">
        <v>3067</v>
      </c>
      <c r="C437" t="s">
        <v>3066</v>
      </c>
      <c r="D437" t="str">
        <f t="shared" si="24"/>
        <v>Haywood Ruprich</v>
      </c>
      <c r="E437" t="s">
        <v>21</v>
      </c>
      <c r="F437">
        <v>28</v>
      </c>
      <c r="G437" t="s">
        <v>20</v>
      </c>
      <c r="H437" t="s">
        <v>13</v>
      </c>
      <c r="I437">
        <v>15</v>
      </c>
      <c r="J437" t="s">
        <v>46</v>
      </c>
      <c r="K437" t="str">
        <f t="shared" si="25"/>
        <v>New York</v>
      </c>
      <c r="L437" t="s">
        <v>117</v>
      </c>
      <c r="M437">
        <v>3</v>
      </c>
      <c r="N437" t="str">
        <f>VLOOKUP(M437, EducationLevel!$A$2:$B$6, 2, FALSE)</f>
        <v xml:space="preserve">Bachelors </v>
      </c>
      <c r="O437" t="s">
        <v>10</v>
      </c>
      <c r="P437" t="s">
        <v>9</v>
      </c>
      <c r="Q437" t="s">
        <v>8</v>
      </c>
      <c r="R437">
        <v>83951</v>
      </c>
      <c r="S437">
        <v>2</v>
      </c>
      <c r="T437" t="s">
        <v>7</v>
      </c>
      <c r="U437" s="1">
        <v>42047</v>
      </c>
      <c r="V437" t="s">
        <v>7</v>
      </c>
      <c r="W437">
        <v>7</v>
      </c>
      <c r="X437" s="1" t="str">
        <f t="shared" si="26"/>
        <v/>
      </c>
      <c r="Y437">
        <v>3</v>
      </c>
      <c r="Z437">
        <v>6</v>
      </c>
      <c r="AA437" s="1">
        <f t="shared" si="27"/>
        <v>42412</v>
      </c>
      <c r="AB437">
        <v>5</v>
      </c>
    </row>
    <row r="438" spans="1:28" x14ac:dyDescent="0.25">
      <c r="A438" t="s">
        <v>3065</v>
      </c>
      <c r="B438" t="s">
        <v>3064</v>
      </c>
      <c r="C438" t="s">
        <v>2455</v>
      </c>
      <c r="D438" t="str">
        <f t="shared" si="24"/>
        <v>Michele Deane</v>
      </c>
      <c r="E438" t="s">
        <v>15</v>
      </c>
      <c r="F438">
        <v>27</v>
      </c>
      <c r="G438" t="s">
        <v>20</v>
      </c>
      <c r="H438" t="s">
        <v>28</v>
      </c>
      <c r="I438">
        <v>25</v>
      </c>
      <c r="J438" t="s">
        <v>46</v>
      </c>
      <c r="K438" t="str">
        <f t="shared" si="25"/>
        <v>New York</v>
      </c>
      <c r="L438" t="s">
        <v>117</v>
      </c>
      <c r="M438">
        <v>3</v>
      </c>
      <c r="N438" t="str">
        <f>VLOOKUP(M438, EducationLevel!$A$2:$B$6, 2, FALSE)</f>
        <v xml:space="preserve">Bachelors </v>
      </c>
      <c r="O438" t="s">
        <v>365</v>
      </c>
      <c r="P438" t="s">
        <v>26</v>
      </c>
      <c r="Q438" t="s">
        <v>8</v>
      </c>
      <c r="R438">
        <v>91202</v>
      </c>
      <c r="S438">
        <v>0</v>
      </c>
      <c r="T438" t="s">
        <v>67</v>
      </c>
      <c r="U438" s="1">
        <v>42050</v>
      </c>
      <c r="V438" t="s">
        <v>7</v>
      </c>
      <c r="W438">
        <v>7</v>
      </c>
      <c r="X438" s="1" t="str">
        <f t="shared" si="26"/>
        <v/>
      </c>
      <c r="Y438">
        <v>5</v>
      </c>
      <c r="Z438">
        <v>7</v>
      </c>
      <c r="AA438" s="1" t="str">
        <f t="shared" si="27"/>
        <v/>
      </c>
      <c r="AB438">
        <v>2</v>
      </c>
    </row>
    <row r="439" spans="1:28" x14ac:dyDescent="0.25">
      <c r="A439" t="s">
        <v>3063</v>
      </c>
      <c r="B439" t="s">
        <v>3062</v>
      </c>
      <c r="C439" t="s">
        <v>2565</v>
      </c>
      <c r="D439" t="str">
        <f t="shared" si="24"/>
        <v>Liuka Attenbrough</v>
      </c>
      <c r="E439" t="s">
        <v>15</v>
      </c>
      <c r="F439">
        <v>27</v>
      </c>
      <c r="G439" t="s">
        <v>20</v>
      </c>
      <c r="H439" t="s">
        <v>13</v>
      </c>
      <c r="I439">
        <v>40</v>
      </c>
      <c r="J439" t="s">
        <v>12</v>
      </c>
      <c r="K439" t="str">
        <f t="shared" si="25"/>
        <v>California</v>
      </c>
      <c r="L439" t="s">
        <v>1451</v>
      </c>
      <c r="M439">
        <v>4</v>
      </c>
      <c r="N439" t="str">
        <f>VLOOKUP(M439, EducationLevel!$A$2:$B$6, 2, FALSE)</f>
        <v xml:space="preserve">Masters </v>
      </c>
      <c r="O439" t="s">
        <v>19</v>
      </c>
      <c r="P439" t="s">
        <v>32</v>
      </c>
      <c r="Q439" t="s">
        <v>8</v>
      </c>
      <c r="R439">
        <v>112728</v>
      </c>
      <c r="S439">
        <v>1</v>
      </c>
      <c r="T439" t="s">
        <v>7</v>
      </c>
      <c r="U439" s="1">
        <v>42053</v>
      </c>
      <c r="V439" t="s">
        <v>7</v>
      </c>
      <c r="W439">
        <v>7</v>
      </c>
      <c r="X439" s="1" t="str">
        <f t="shared" si="26"/>
        <v/>
      </c>
      <c r="Y439">
        <v>5</v>
      </c>
      <c r="Z439">
        <v>6</v>
      </c>
      <c r="AA439" s="1">
        <f t="shared" si="27"/>
        <v>42418</v>
      </c>
      <c r="AB439">
        <v>4</v>
      </c>
    </row>
    <row r="440" spans="1:28" x14ac:dyDescent="0.25">
      <c r="A440" t="s">
        <v>3061</v>
      </c>
      <c r="B440" t="s">
        <v>3060</v>
      </c>
      <c r="C440" t="s">
        <v>3059</v>
      </c>
      <c r="D440" t="str">
        <f t="shared" si="24"/>
        <v>Tommi Lapish</v>
      </c>
      <c r="E440" t="s">
        <v>15</v>
      </c>
      <c r="F440">
        <v>25</v>
      </c>
      <c r="G440" t="s">
        <v>20</v>
      </c>
      <c r="H440" t="s">
        <v>28</v>
      </c>
      <c r="I440">
        <v>38</v>
      </c>
      <c r="J440" t="s">
        <v>86</v>
      </c>
      <c r="K440" t="str">
        <f t="shared" si="25"/>
        <v>Illinois</v>
      </c>
      <c r="L440" t="s">
        <v>1444</v>
      </c>
      <c r="M440">
        <v>2</v>
      </c>
      <c r="N440" t="str">
        <f>VLOOKUP(M440, EducationLevel!$A$2:$B$6, 2, FALSE)</f>
        <v xml:space="preserve">High School </v>
      </c>
      <c r="O440" t="s">
        <v>42</v>
      </c>
      <c r="P440" t="s">
        <v>26</v>
      </c>
      <c r="Q440" t="s">
        <v>25</v>
      </c>
      <c r="R440">
        <v>57018</v>
      </c>
      <c r="S440">
        <v>0</v>
      </c>
      <c r="T440" t="s">
        <v>7</v>
      </c>
      <c r="U440" s="1">
        <v>42056</v>
      </c>
      <c r="V440" t="s">
        <v>67</v>
      </c>
      <c r="W440">
        <v>1</v>
      </c>
      <c r="X440" s="1">
        <f t="shared" si="26"/>
        <v>42421</v>
      </c>
      <c r="Y440">
        <v>0</v>
      </c>
      <c r="Z440">
        <v>0</v>
      </c>
      <c r="AA440" s="1" t="str">
        <f t="shared" si="27"/>
        <v/>
      </c>
      <c r="AB440">
        <v>0</v>
      </c>
    </row>
    <row r="441" spans="1:28" x14ac:dyDescent="0.25">
      <c r="A441" t="s">
        <v>3058</v>
      </c>
      <c r="B441" t="s">
        <v>3057</v>
      </c>
      <c r="C441" t="s">
        <v>3056</v>
      </c>
      <c r="D441" t="str">
        <f t="shared" si="24"/>
        <v>Port Lording</v>
      </c>
      <c r="E441" t="s">
        <v>21</v>
      </c>
      <c r="F441">
        <v>27</v>
      </c>
      <c r="G441" t="s">
        <v>20</v>
      </c>
      <c r="H441" t="s">
        <v>13</v>
      </c>
      <c r="I441">
        <v>27</v>
      </c>
      <c r="J441" t="s">
        <v>12</v>
      </c>
      <c r="K441" t="str">
        <f t="shared" si="25"/>
        <v>California</v>
      </c>
      <c r="L441" t="s">
        <v>1444</v>
      </c>
      <c r="M441">
        <v>4</v>
      </c>
      <c r="N441" t="str">
        <f>VLOOKUP(M441, EducationLevel!$A$2:$B$6, 2, FALSE)</f>
        <v xml:space="preserve">Masters </v>
      </c>
      <c r="O441" t="s">
        <v>19</v>
      </c>
      <c r="P441" t="s">
        <v>72</v>
      </c>
      <c r="Q441" t="s">
        <v>8</v>
      </c>
      <c r="R441">
        <v>92522</v>
      </c>
      <c r="S441">
        <v>0</v>
      </c>
      <c r="T441" t="s">
        <v>7</v>
      </c>
      <c r="U441" s="1">
        <v>42057</v>
      </c>
      <c r="V441" t="s">
        <v>7</v>
      </c>
      <c r="W441">
        <v>7</v>
      </c>
      <c r="X441" s="1" t="str">
        <f t="shared" si="26"/>
        <v/>
      </c>
      <c r="Y441">
        <v>4</v>
      </c>
      <c r="Z441">
        <v>5</v>
      </c>
      <c r="AA441" s="1">
        <f t="shared" si="27"/>
        <v>42788</v>
      </c>
      <c r="AB441">
        <v>2</v>
      </c>
    </row>
    <row r="442" spans="1:28" x14ac:dyDescent="0.25">
      <c r="A442" t="s">
        <v>3055</v>
      </c>
      <c r="B442" t="s">
        <v>3054</v>
      </c>
      <c r="C442" t="s">
        <v>3053</v>
      </c>
      <c r="D442" t="str">
        <f t="shared" si="24"/>
        <v>Giraldo Matyashev</v>
      </c>
      <c r="E442" t="s">
        <v>21</v>
      </c>
      <c r="F442">
        <v>28</v>
      </c>
      <c r="G442" t="s">
        <v>14</v>
      </c>
      <c r="H442" t="s">
        <v>13</v>
      </c>
      <c r="I442">
        <v>30</v>
      </c>
      <c r="J442" t="s">
        <v>12</v>
      </c>
      <c r="K442" t="str">
        <f t="shared" si="25"/>
        <v>California</v>
      </c>
      <c r="L442" t="s">
        <v>117</v>
      </c>
      <c r="M442">
        <v>3</v>
      </c>
      <c r="N442" t="str">
        <f>VLOOKUP(M442, EducationLevel!$A$2:$B$6, 2, FALSE)</f>
        <v xml:space="preserve">Bachelors </v>
      </c>
      <c r="O442" t="s">
        <v>10</v>
      </c>
      <c r="P442" t="s">
        <v>9</v>
      </c>
      <c r="Q442" t="s">
        <v>25</v>
      </c>
      <c r="R442">
        <v>52930</v>
      </c>
      <c r="S442">
        <v>0</v>
      </c>
      <c r="T442" t="s">
        <v>7</v>
      </c>
      <c r="U442" s="1">
        <v>42058</v>
      </c>
      <c r="V442" t="s">
        <v>7</v>
      </c>
      <c r="W442">
        <v>7</v>
      </c>
      <c r="X442" s="1" t="str">
        <f t="shared" si="26"/>
        <v/>
      </c>
      <c r="Y442">
        <v>1</v>
      </c>
      <c r="Z442">
        <v>4</v>
      </c>
      <c r="AA442" s="1">
        <f t="shared" si="27"/>
        <v>43154</v>
      </c>
      <c r="AB442">
        <v>2</v>
      </c>
    </row>
    <row r="443" spans="1:28" x14ac:dyDescent="0.25">
      <c r="A443" t="s">
        <v>3052</v>
      </c>
      <c r="B443" t="s">
        <v>3051</v>
      </c>
      <c r="C443" t="s">
        <v>3050</v>
      </c>
      <c r="D443" t="str">
        <f t="shared" si="24"/>
        <v>Issi Early</v>
      </c>
      <c r="E443" t="s">
        <v>53</v>
      </c>
      <c r="F443">
        <v>25</v>
      </c>
      <c r="G443" t="s">
        <v>20</v>
      </c>
      <c r="H443" t="s">
        <v>13</v>
      </c>
      <c r="I443">
        <v>4</v>
      </c>
      <c r="J443" t="s">
        <v>46</v>
      </c>
      <c r="K443" t="str">
        <f t="shared" si="25"/>
        <v>New York</v>
      </c>
      <c r="L443" t="s">
        <v>117</v>
      </c>
      <c r="M443">
        <v>2</v>
      </c>
      <c r="N443" t="str">
        <f>VLOOKUP(M443, EducationLevel!$A$2:$B$6, 2, FALSE)</f>
        <v xml:space="preserve">High School </v>
      </c>
      <c r="O443" t="s">
        <v>10</v>
      </c>
      <c r="P443" t="s">
        <v>255</v>
      </c>
      <c r="Q443" t="s">
        <v>25</v>
      </c>
      <c r="R443">
        <v>179602</v>
      </c>
      <c r="S443">
        <v>0</v>
      </c>
      <c r="T443" t="s">
        <v>7</v>
      </c>
      <c r="U443" s="1">
        <v>42064</v>
      </c>
      <c r="V443" t="s">
        <v>7</v>
      </c>
      <c r="W443">
        <v>7</v>
      </c>
      <c r="X443" s="1" t="str">
        <f t="shared" si="26"/>
        <v/>
      </c>
      <c r="Y443">
        <v>6</v>
      </c>
      <c r="Z443">
        <v>6</v>
      </c>
      <c r="AA443" s="1">
        <f t="shared" si="27"/>
        <v>42430</v>
      </c>
      <c r="AB443">
        <v>6</v>
      </c>
    </row>
    <row r="444" spans="1:28" x14ac:dyDescent="0.25">
      <c r="A444" t="s">
        <v>3049</v>
      </c>
      <c r="B444" t="s">
        <v>3048</v>
      </c>
      <c r="C444" t="s">
        <v>3047</v>
      </c>
      <c r="D444" t="str">
        <f t="shared" si="24"/>
        <v>Bertrand Davidsen</v>
      </c>
      <c r="E444" t="s">
        <v>21</v>
      </c>
      <c r="F444">
        <v>27</v>
      </c>
      <c r="G444" t="s">
        <v>63</v>
      </c>
      <c r="H444" t="s">
        <v>13</v>
      </c>
      <c r="I444">
        <v>9</v>
      </c>
      <c r="J444" t="s">
        <v>46</v>
      </c>
      <c r="K444" t="str">
        <f t="shared" si="25"/>
        <v>New York</v>
      </c>
      <c r="L444" t="s">
        <v>11</v>
      </c>
      <c r="M444">
        <v>4</v>
      </c>
      <c r="N444" t="str">
        <f>VLOOKUP(M444, EducationLevel!$A$2:$B$6, 2, FALSE)</f>
        <v xml:space="preserve">Masters </v>
      </c>
      <c r="O444" t="s">
        <v>10</v>
      </c>
      <c r="P444" t="s">
        <v>38</v>
      </c>
      <c r="Q444" t="s">
        <v>8</v>
      </c>
      <c r="R444">
        <v>39001</v>
      </c>
      <c r="S444">
        <v>0</v>
      </c>
      <c r="T444" t="s">
        <v>67</v>
      </c>
      <c r="U444" s="1">
        <v>42066</v>
      </c>
      <c r="V444" t="s">
        <v>7</v>
      </c>
      <c r="W444">
        <v>7</v>
      </c>
      <c r="X444" s="1" t="str">
        <f t="shared" si="26"/>
        <v/>
      </c>
      <c r="Y444">
        <v>7</v>
      </c>
      <c r="Z444">
        <v>7</v>
      </c>
      <c r="AA444" s="1" t="str">
        <f t="shared" si="27"/>
        <v/>
      </c>
      <c r="AB444">
        <v>4</v>
      </c>
    </row>
    <row r="445" spans="1:28" x14ac:dyDescent="0.25">
      <c r="A445" t="s">
        <v>3046</v>
      </c>
      <c r="B445" t="s">
        <v>3045</v>
      </c>
      <c r="C445" t="s">
        <v>3044</v>
      </c>
      <c r="D445" t="str">
        <f t="shared" si="24"/>
        <v>Sheffield Feldon</v>
      </c>
      <c r="E445" t="s">
        <v>21</v>
      </c>
      <c r="F445">
        <v>27</v>
      </c>
      <c r="G445" t="s">
        <v>20</v>
      </c>
      <c r="H445" t="s">
        <v>28</v>
      </c>
      <c r="I445">
        <v>42</v>
      </c>
      <c r="J445" t="s">
        <v>12</v>
      </c>
      <c r="K445" t="str">
        <f t="shared" si="25"/>
        <v>California</v>
      </c>
      <c r="L445" t="s">
        <v>1662</v>
      </c>
      <c r="M445">
        <v>2</v>
      </c>
      <c r="N445" t="str">
        <f>VLOOKUP(M445, EducationLevel!$A$2:$B$6, 2, FALSE)</f>
        <v xml:space="preserve">High School </v>
      </c>
      <c r="O445" t="s">
        <v>365</v>
      </c>
      <c r="P445" t="s">
        <v>26</v>
      </c>
      <c r="Q445" t="s">
        <v>8</v>
      </c>
      <c r="R445">
        <v>68638</v>
      </c>
      <c r="S445">
        <v>0</v>
      </c>
      <c r="T445" t="s">
        <v>67</v>
      </c>
      <c r="U445" s="1">
        <v>42073</v>
      </c>
      <c r="V445" t="s">
        <v>7</v>
      </c>
      <c r="W445">
        <v>7</v>
      </c>
      <c r="X445" s="1" t="str">
        <f t="shared" si="26"/>
        <v/>
      </c>
      <c r="Y445">
        <v>7</v>
      </c>
      <c r="Z445">
        <v>7</v>
      </c>
      <c r="AA445" s="1" t="str">
        <f t="shared" si="27"/>
        <v/>
      </c>
      <c r="AB445">
        <v>0</v>
      </c>
    </row>
    <row r="446" spans="1:28" x14ac:dyDescent="0.25">
      <c r="A446" t="s">
        <v>3043</v>
      </c>
      <c r="B446" t="s">
        <v>3042</v>
      </c>
      <c r="C446" t="s">
        <v>3041</v>
      </c>
      <c r="D446" t="str">
        <f t="shared" si="24"/>
        <v>Nevil Callaby</v>
      </c>
      <c r="E446" t="s">
        <v>21</v>
      </c>
      <c r="F446">
        <v>26</v>
      </c>
      <c r="G446" t="s">
        <v>20</v>
      </c>
      <c r="H446" t="s">
        <v>28</v>
      </c>
      <c r="I446">
        <v>24</v>
      </c>
      <c r="J446" t="s">
        <v>12</v>
      </c>
      <c r="K446" t="str">
        <f t="shared" si="25"/>
        <v>California</v>
      </c>
      <c r="L446" t="s">
        <v>117</v>
      </c>
      <c r="M446">
        <v>3</v>
      </c>
      <c r="N446" t="str">
        <f>VLOOKUP(M446, EducationLevel!$A$2:$B$6, 2, FALSE)</f>
        <v xml:space="preserve">Bachelors </v>
      </c>
      <c r="O446" t="s">
        <v>27</v>
      </c>
      <c r="P446" t="s">
        <v>26</v>
      </c>
      <c r="Q446" t="s">
        <v>25</v>
      </c>
      <c r="R446">
        <v>85982</v>
      </c>
      <c r="S446">
        <v>0</v>
      </c>
      <c r="T446" t="s">
        <v>7</v>
      </c>
      <c r="U446" s="1">
        <v>42076</v>
      </c>
      <c r="V446" t="s">
        <v>67</v>
      </c>
      <c r="W446">
        <v>5</v>
      </c>
      <c r="X446" s="1">
        <f t="shared" si="26"/>
        <v>43903</v>
      </c>
      <c r="Y446">
        <v>1</v>
      </c>
      <c r="Z446">
        <v>1</v>
      </c>
      <c r="AA446" s="1">
        <f t="shared" si="27"/>
        <v>44268</v>
      </c>
      <c r="AB446">
        <v>0</v>
      </c>
    </row>
    <row r="447" spans="1:28" x14ac:dyDescent="0.25">
      <c r="A447" t="s">
        <v>3040</v>
      </c>
      <c r="B447" t="s">
        <v>3039</v>
      </c>
      <c r="C447" t="s">
        <v>3038</v>
      </c>
      <c r="D447" t="str">
        <f t="shared" si="24"/>
        <v>Sigismundo Durtnel</v>
      </c>
      <c r="E447" t="s">
        <v>21</v>
      </c>
      <c r="F447">
        <v>25</v>
      </c>
      <c r="G447" t="s">
        <v>14</v>
      </c>
      <c r="H447" t="s">
        <v>13</v>
      </c>
      <c r="I447">
        <v>12</v>
      </c>
      <c r="J447" t="s">
        <v>46</v>
      </c>
      <c r="K447" t="str">
        <f t="shared" si="25"/>
        <v>New York</v>
      </c>
      <c r="L447" t="s">
        <v>11</v>
      </c>
      <c r="M447">
        <v>3</v>
      </c>
      <c r="N447" t="str">
        <f>VLOOKUP(M447, EducationLevel!$A$2:$B$6, 2, FALSE)</f>
        <v xml:space="preserve">Bachelors </v>
      </c>
      <c r="O447" t="s">
        <v>19</v>
      </c>
      <c r="P447" t="s">
        <v>9</v>
      </c>
      <c r="Q447" t="s">
        <v>25</v>
      </c>
      <c r="R447">
        <v>31962</v>
      </c>
      <c r="S447">
        <v>0</v>
      </c>
      <c r="T447" t="s">
        <v>7</v>
      </c>
      <c r="U447" s="1">
        <v>42077</v>
      </c>
      <c r="V447" t="s">
        <v>7</v>
      </c>
      <c r="W447">
        <v>7</v>
      </c>
      <c r="X447" s="1" t="str">
        <f t="shared" si="26"/>
        <v/>
      </c>
      <c r="Y447">
        <v>2</v>
      </c>
      <c r="Z447">
        <v>7</v>
      </c>
      <c r="AA447" s="1" t="str">
        <f t="shared" si="27"/>
        <v/>
      </c>
      <c r="AB447">
        <v>4</v>
      </c>
    </row>
    <row r="448" spans="1:28" x14ac:dyDescent="0.25">
      <c r="A448" t="s">
        <v>3037</v>
      </c>
      <c r="B448" t="s">
        <v>3036</v>
      </c>
      <c r="C448" t="s">
        <v>3035</v>
      </c>
      <c r="D448" t="str">
        <f t="shared" si="24"/>
        <v>Cristian Dignum</v>
      </c>
      <c r="E448" t="s">
        <v>21</v>
      </c>
      <c r="F448">
        <v>25</v>
      </c>
      <c r="G448" t="s">
        <v>20</v>
      </c>
      <c r="H448" t="s">
        <v>13</v>
      </c>
      <c r="I448">
        <v>23</v>
      </c>
      <c r="J448" t="s">
        <v>46</v>
      </c>
      <c r="K448" t="str">
        <f t="shared" si="25"/>
        <v>New York</v>
      </c>
      <c r="L448" t="s">
        <v>11</v>
      </c>
      <c r="M448">
        <v>3</v>
      </c>
      <c r="N448" t="str">
        <f>VLOOKUP(M448, EducationLevel!$A$2:$B$6, 2, FALSE)</f>
        <v xml:space="preserve">Bachelors </v>
      </c>
      <c r="O448" t="s">
        <v>10</v>
      </c>
      <c r="P448" t="s">
        <v>9</v>
      </c>
      <c r="Q448" t="s">
        <v>25</v>
      </c>
      <c r="R448">
        <v>24626</v>
      </c>
      <c r="S448">
        <v>0</v>
      </c>
      <c r="T448" t="s">
        <v>7</v>
      </c>
      <c r="U448" s="1">
        <v>42077</v>
      </c>
      <c r="V448" t="s">
        <v>7</v>
      </c>
      <c r="W448">
        <v>7</v>
      </c>
      <c r="X448" s="1" t="str">
        <f t="shared" si="26"/>
        <v/>
      </c>
      <c r="Y448">
        <v>7</v>
      </c>
      <c r="Z448">
        <v>7</v>
      </c>
      <c r="AA448" s="1" t="str">
        <f t="shared" si="27"/>
        <v/>
      </c>
      <c r="AB448">
        <v>1</v>
      </c>
    </row>
    <row r="449" spans="1:28" x14ac:dyDescent="0.25">
      <c r="A449" t="s">
        <v>3034</v>
      </c>
      <c r="B449" t="s">
        <v>3033</v>
      </c>
      <c r="C449" t="s">
        <v>3032</v>
      </c>
      <c r="D449" t="str">
        <f t="shared" si="24"/>
        <v>Mick Tomaschke</v>
      </c>
      <c r="E449" t="s">
        <v>21</v>
      </c>
      <c r="F449">
        <v>25</v>
      </c>
      <c r="G449" t="s">
        <v>63</v>
      </c>
      <c r="H449" t="s">
        <v>28</v>
      </c>
      <c r="I449">
        <v>25</v>
      </c>
      <c r="J449" t="s">
        <v>46</v>
      </c>
      <c r="K449" t="str">
        <f t="shared" si="25"/>
        <v>New York</v>
      </c>
      <c r="L449" t="s">
        <v>117</v>
      </c>
      <c r="M449">
        <v>1</v>
      </c>
      <c r="N449" t="str">
        <f>VLOOKUP(M449, EducationLevel!$A$2:$B$6, 2, FALSE)</f>
        <v>No Formal Qualifications</v>
      </c>
      <c r="O449" t="s">
        <v>42</v>
      </c>
      <c r="P449" t="s">
        <v>26</v>
      </c>
      <c r="Q449" t="s">
        <v>25</v>
      </c>
      <c r="R449">
        <v>57030</v>
      </c>
      <c r="S449">
        <v>0</v>
      </c>
      <c r="T449" t="s">
        <v>7</v>
      </c>
      <c r="U449" s="1">
        <v>42083</v>
      </c>
      <c r="V449" t="s">
        <v>7</v>
      </c>
      <c r="W449">
        <v>7</v>
      </c>
      <c r="X449" s="1" t="str">
        <f t="shared" si="26"/>
        <v/>
      </c>
      <c r="Y449">
        <v>5</v>
      </c>
      <c r="Z449">
        <v>7</v>
      </c>
      <c r="AA449" s="1" t="str">
        <f t="shared" si="27"/>
        <v/>
      </c>
      <c r="AB449">
        <v>6</v>
      </c>
    </row>
    <row r="450" spans="1:28" x14ac:dyDescent="0.25">
      <c r="A450" t="s">
        <v>3031</v>
      </c>
      <c r="B450" t="s">
        <v>3030</v>
      </c>
      <c r="C450" t="s">
        <v>3029</v>
      </c>
      <c r="D450" t="str">
        <f t="shared" si="24"/>
        <v>Franciska Cubbin</v>
      </c>
      <c r="E450" t="s">
        <v>15</v>
      </c>
      <c r="F450">
        <v>28</v>
      </c>
      <c r="G450" t="s">
        <v>63</v>
      </c>
      <c r="H450" t="s">
        <v>13</v>
      </c>
      <c r="I450">
        <v>38</v>
      </c>
      <c r="J450" t="s">
        <v>12</v>
      </c>
      <c r="K450" t="str">
        <f t="shared" si="25"/>
        <v>California</v>
      </c>
      <c r="L450" t="s">
        <v>1444</v>
      </c>
      <c r="M450">
        <v>4</v>
      </c>
      <c r="N450" t="str">
        <f>VLOOKUP(M450, EducationLevel!$A$2:$B$6, 2, FALSE)</f>
        <v xml:space="preserve">Masters </v>
      </c>
      <c r="O450" t="s">
        <v>10</v>
      </c>
      <c r="P450" t="s">
        <v>9</v>
      </c>
      <c r="Q450" t="s">
        <v>8</v>
      </c>
      <c r="R450">
        <v>87704</v>
      </c>
      <c r="S450">
        <v>2</v>
      </c>
      <c r="T450" t="s">
        <v>7</v>
      </c>
      <c r="U450" s="1">
        <v>42091</v>
      </c>
      <c r="V450" t="s">
        <v>7</v>
      </c>
      <c r="W450">
        <v>7</v>
      </c>
      <c r="X450" s="1" t="str">
        <f t="shared" si="26"/>
        <v/>
      </c>
      <c r="Y450">
        <v>1</v>
      </c>
      <c r="Z450">
        <v>3</v>
      </c>
      <c r="AA450" s="1">
        <f t="shared" si="27"/>
        <v>43552</v>
      </c>
      <c r="AB450">
        <v>6</v>
      </c>
    </row>
    <row r="451" spans="1:28" x14ac:dyDescent="0.25">
      <c r="A451" t="s">
        <v>3028</v>
      </c>
      <c r="B451" t="s">
        <v>3027</v>
      </c>
      <c r="C451" t="s">
        <v>3026</v>
      </c>
      <c r="D451" t="str">
        <f t="shared" ref="D451:D514" si="28">B451&amp;" "&amp;C451</f>
        <v>Creigh Lissaman</v>
      </c>
      <c r="E451" t="s">
        <v>21</v>
      </c>
      <c r="F451">
        <v>25</v>
      </c>
      <c r="G451" t="s">
        <v>20</v>
      </c>
      <c r="H451" t="s">
        <v>28</v>
      </c>
      <c r="I451">
        <v>12</v>
      </c>
      <c r="J451" t="s">
        <v>46</v>
      </c>
      <c r="K451" t="str">
        <f t="shared" ref="K451:K514" si="29">IF(J451="IL", "Illinois", IF(J451="CA", "California", "New York"))</f>
        <v>New York</v>
      </c>
      <c r="L451" t="s">
        <v>1451</v>
      </c>
      <c r="M451">
        <v>4</v>
      </c>
      <c r="N451" t="str">
        <f>VLOOKUP(M451, EducationLevel!$A$2:$B$6, 2, FALSE)</f>
        <v xml:space="preserve">Masters </v>
      </c>
      <c r="O451" t="s">
        <v>27</v>
      </c>
      <c r="P451" t="s">
        <v>26</v>
      </c>
      <c r="Q451" t="s">
        <v>82</v>
      </c>
      <c r="R451">
        <v>67814</v>
      </c>
      <c r="S451">
        <v>0</v>
      </c>
      <c r="T451" t="s">
        <v>7</v>
      </c>
      <c r="U451" s="1">
        <v>42091</v>
      </c>
      <c r="V451" t="s">
        <v>7</v>
      </c>
      <c r="W451">
        <v>7</v>
      </c>
      <c r="X451" s="1" t="str">
        <f t="shared" ref="X451:X514" si="30">IF(V451="No", "", IF(YEAR(U451)=2022, DATE(YEAR(U451)+W451, MONTH(U451)+((12-MONTH(U451))/2), DAY(U451)+((30-DAY(U451))/2)), DATE(YEAR(U451)+W451, MONTH(U451), DAY(U451))))</f>
        <v/>
      </c>
      <c r="Y451">
        <v>6</v>
      </c>
      <c r="Z451">
        <v>7</v>
      </c>
      <c r="AA451" s="1" t="str">
        <f t="shared" ref="AA451:AA514" si="31" xml:space="preserve"> IF(AND(Z451&lt;W451, Z451&gt;0), DATE(2022-Z451, MONTH(U451), DAY(U451)), "")</f>
        <v/>
      </c>
      <c r="AB451">
        <v>1</v>
      </c>
    </row>
    <row r="452" spans="1:28" x14ac:dyDescent="0.25">
      <c r="A452" t="s">
        <v>3025</v>
      </c>
      <c r="B452" t="s">
        <v>3024</v>
      </c>
      <c r="C452" t="s">
        <v>3023</v>
      </c>
      <c r="D452" t="str">
        <f t="shared" si="28"/>
        <v>Farica Fardell</v>
      </c>
      <c r="E452" t="s">
        <v>34</v>
      </c>
      <c r="F452">
        <v>41</v>
      </c>
      <c r="G452" t="s">
        <v>20</v>
      </c>
      <c r="H452" t="s">
        <v>122</v>
      </c>
      <c r="I452">
        <v>11</v>
      </c>
      <c r="J452" t="s">
        <v>46</v>
      </c>
      <c r="K452" t="str">
        <f t="shared" si="29"/>
        <v>New York</v>
      </c>
      <c r="L452" t="s">
        <v>11</v>
      </c>
      <c r="M452">
        <v>2</v>
      </c>
      <c r="N452" t="str">
        <f>VLOOKUP(M452, EducationLevel!$A$2:$B$6, 2, FALSE)</f>
        <v xml:space="preserve">High School </v>
      </c>
      <c r="O452" t="s">
        <v>113</v>
      </c>
      <c r="P452" t="s">
        <v>355</v>
      </c>
      <c r="Q452" t="s">
        <v>25</v>
      </c>
      <c r="R452">
        <v>445906</v>
      </c>
      <c r="S452">
        <v>0</v>
      </c>
      <c r="T452" t="s">
        <v>67</v>
      </c>
      <c r="U452" s="1">
        <v>42095</v>
      </c>
      <c r="V452" t="s">
        <v>7</v>
      </c>
      <c r="W452">
        <v>7</v>
      </c>
      <c r="X452" s="1" t="str">
        <f t="shared" si="30"/>
        <v/>
      </c>
      <c r="Y452">
        <v>1</v>
      </c>
      <c r="Z452">
        <v>5</v>
      </c>
      <c r="AA452" s="1">
        <f t="shared" si="31"/>
        <v>42826</v>
      </c>
      <c r="AB452">
        <v>4</v>
      </c>
    </row>
    <row r="453" spans="1:28" x14ac:dyDescent="0.25">
      <c r="A453" t="s">
        <v>3022</v>
      </c>
      <c r="B453" t="s">
        <v>3021</v>
      </c>
      <c r="C453" t="s">
        <v>3020</v>
      </c>
      <c r="D453" t="str">
        <f t="shared" si="28"/>
        <v>Adelheid Battersby</v>
      </c>
      <c r="E453" t="s">
        <v>15</v>
      </c>
      <c r="F453">
        <v>27</v>
      </c>
      <c r="G453" t="s">
        <v>20</v>
      </c>
      <c r="H453" t="s">
        <v>28</v>
      </c>
      <c r="I453">
        <v>4</v>
      </c>
      <c r="J453" t="s">
        <v>12</v>
      </c>
      <c r="K453" t="str">
        <f t="shared" si="29"/>
        <v>California</v>
      </c>
      <c r="L453" t="s">
        <v>11</v>
      </c>
      <c r="M453">
        <v>1</v>
      </c>
      <c r="N453" t="str">
        <f>VLOOKUP(M453, EducationLevel!$A$2:$B$6, 2, FALSE)</f>
        <v>No Formal Qualifications</v>
      </c>
      <c r="O453" t="s">
        <v>113</v>
      </c>
      <c r="P453" t="s">
        <v>26</v>
      </c>
      <c r="Q453" t="s">
        <v>8</v>
      </c>
      <c r="R453">
        <v>45046</v>
      </c>
      <c r="S453">
        <v>2</v>
      </c>
      <c r="T453" t="s">
        <v>67</v>
      </c>
      <c r="U453" s="1">
        <v>42097</v>
      </c>
      <c r="V453" t="s">
        <v>7</v>
      </c>
      <c r="W453">
        <v>7</v>
      </c>
      <c r="X453" s="1" t="str">
        <f t="shared" si="30"/>
        <v/>
      </c>
      <c r="Y453">
        <v>6</v>
      </c>
      <c r="Z453">
        <v>7</v>
      </c>
      <c r="AA453" s="1" t="str">
        <f t="shared" si="31"/>
        <v/>
      </c>
      <c r="AB453">
        <v>0</v>
      </c>
    </row>
    <row r="454" spans="1:28" x14ac:dyDescent="0.25">
      <c r="A454" t="s">
        <v>3019</v>
      </c>
      <c r="B454" t="s">
        <v>3018</v>
      </c>
      <c r="C454" t="s">
        <v>3017</v>
      </c>
      <c r="D454" t="str">
        <f t="shared" si="28"/>
        <v>Averill Dwyr</v>
      </c>
      <c r="E454" t="s">
        <v>21</v>
      </c>
      <c r="F454">
        <v>26</v>
      </c>
      <c r="G454" t="s">
        <v>20</v>
      </c>
      <c r="H454" t="s">
        <v>28</v>
      </c>
      <c r="I454">
        <v>24</v>
      </c>
      <c r="J454" t="s">
        <v>12</v>
      </c>
      <c r="K454" t="str">
        <f t="shared" si="29"/>
        <v>California</v>
      </c>
      <c r="L454" t="s">
        <v>1471</v>
      </c>
      <c r="M454">
        <v>1</v>
      </c>
      <c r="N454" t="str">
        <f>VLOOKUP(M454, EducationLevel!$A$2:$B$6, 2, FALSE)</f>
        <v>No Formal Qualifications</v>
      </c>
      <c r="O454" t="s">
        <v>42</v>
      </c>
      <c r="P454" t="s">
        <v>26</v>
      </c>
      <c r="Q454" t="s">
        <v>25</v>
      </c>
      <c r="R454">
        <v>82312</v>
      </c>
      <c r="S454">
        <v>0</v>
      </c>
      <c r="T454" t="s">
        <v>67</v>
      </c>
      <c r="U454" s="1">
        <v>42105</v>
      </c>
      <c r="V454" t="s">
        <v>7</v>
      </c>
      <c r="W454">
        <v>7</v>
      </c>
      <c r="X454" s="1" t="str">
        <f t="shared" si="30"/>
        <v/>
      </c>
      <c r="Y454">
        <v>2</v>
      </c>
      <c r="Z454">
        <v>7</v>
      </c>
      <c r="AA454" s="1" t="str">
        <f t="shared" si="31"/>
        <v/>
      </c>
      <c r="AB454">
        <v>6</v>
      </c>
    </row>
    <row r="455" spans="1:28" x14ac:dyDescent="0.25">
      <c r="A455" t="s">
        <v>3016</v>
      </c>
      <c r="B455" t="s">
        <v>3015</v>
      </c>
      <c r="C455" t="s">
        <v>3014</v>
      </c>
      <c r="D455" t="str">
        <f t="shared" si="28"/>
        <v>Eugene Benstead</v>
      </c>
      <c r="E455" t="s">
        <v>21</v>
      </c>
      <c r="F455">
        <v>27</v>
      </c>
      <c r="G455" t="s">
        <v>63</v>
      </c>
      <c r="H455" t="s">
        <v>28</v>
      </c>
      <c r="I455">
        <v>16</v>
      </c>
      <c r="J455" t="s">
        <v>12</v>
      </c>
      <c r="K455" t="str">
        <f t="shared" si="29"/>
        <v>California</v>
      </c>
      <c r="L455" t="s">
        <v>117</v>
      </c>
      <c r="M455">
        <v>3</v>
      </c>
      <c r="N455" t="str">
        <f>VLOOKUP(M455, EducationLevel!$A$2:$B$6, 2, FALSE)</f>
        <v xml:space="preserve">Bachelors </v>
      </c>
      <c r="O455" t="s">
        <v>365</v>
      </c>
      <c r="P455" t="s">
        <v>26</v>
      </c>
      <c r="Q455" t="s">
        <v>25</v>
      </c>
      <c r="R455">
        <v>50559</v>
      </c>
      <c r="S455">
        <v>0</v>
      </c>
      <c r="T455" t="s">
        <v>7</v>
      </c>
      <c r="U455" s="1">
        <v>42108</v>
      </c>
      <c r="V455" t="s">
        <v>67</v>
      </c>
      <c r="W455">
        <v>6</v>
      </c>
      <c r="X455" s="1">
        <f t="shared" si="30"/>
        <v>44300</v>
      </c>
      <c r="Y455">
        <v>0</v>
      </c>
      <c r="Z455">
        <v>5</v>
      </c>
      <c r="AA455" s="1">
        <f t="shared" si="31"/>
        <v>42839</v>
      </c>
      <c r="AB455">
        <v>5</v>
      </c>
    </row>
    <row r="456" spans="1:28" x14ac:dyDescent="0.25">
      <c r="A456" t="s">
        <v>3013</v>
      </c>
      <c r="B456" t="s">
        <v>3012</v>
      </c>
      <c r="C456" t="s">
        <v>222</v>
      </c>
      <c r="D456" t="str">
        <f t="shared" si="28"/>
        <v>Rakel Ruston</v>
      </c>
      <c r="E456" t="s">
        <v>15</v>
      </c>
      <c r="F456">
        <v>25</v>
      </c>
      <c r="G456" t="s">
        <v>20</v>
      </c>
      <c r="H456" t="s">
        <v>13</v>
      </c>
      <c r="I456">
        <v>5</v>
      </c>
      <c r="J456" t="s">
        <v>12</v>
      </c>
      <c r="K456" t="str">
        <f t="shared" si="29"/>
        <v>California</v>
      </c>
      <c r="L456" t="s">
        <v>1444</v>
      </c>
      <c r="M456">
        <v>4</v>
      </c>
      <c r="N456" t="str">
        <f>VLOOKUP(M456, EducationLevel!$A$2:$B$6, 2, FALSE)</f>
        <v xml:space="preserve">Masters </v>
      </c>
      <c r="O456" t="s">
        <v>106</v>
      </c>
      <c r="P456" t="s">
        <v>38</v>
      </c>
      <c r="Q456" t="s">
        <v>25</v>
      </c>
      <c r="R456">
        <v>51454</v>
      </c>
      <c r="S456">
        <v>0</v>
      </c>
      <c r="T456" t="s">
        <v>7</v>
      </c>
      <c r="U456" s="1">
        <v>42111</v>
      </c>
      <c r="V456" t="s">
        <v>7</v>
      </c>
      <c r="W456">
        <v>7</v>
      </c>
      <c r="X456" s="1" t="str">
        <f t="shared" si="30"/>
        <v/>
      </c>
      <c r="Y456">
        <v>1</v>
      </c>
      <c r="Z456">
        <v>6</v>
      </c>
      <c r="AA456" s="1">
        <f t="shared" si="31"/>
        <v>42477</v>
      </c>
      <c r="AB456">
        <v>7</v>
      </c>
    </row>
    <row r="457" spans="1:28" x14ac:dyDescent="0.25">
      <c r="A457" t="s">
        <v>3011</v>
      </c>
      <c r="B457" t="s">
        <v>3010</v>
      </c>
      <c r="C457" t="s">
        <v>3009</v>
      </c>
      <c r="D457" t="str">
        <f t="shared" si="28"/>
        <v>Cher Molian</v>
      </c>
      <c r="E457" t="s">
        <v>34</v>
      </c>
      <c r="F457">
        <v>27</v>
      </c>
      <c r="G457" t="s">
        <v>20</v>
      </c>
      <c r="H457" t="s">
        <v>13</v>
      </c>
      <c r="I457">
        <v>1</v>
      </c>
      <c r="J457" t="s">
        <v>12</v>
      </c>
      <c r="K457" t="str">
        <f t="shared" si="29"/>
        <v>California</v>
      </c>
      <c r="L457" t="s">
        <v>117</v>
      </c>
      <c r="M457">
        <v>1</v>
      </c>
      <c r="N457" t="str">
        <f>VLOOKUP(M457, EducationLevel!$A$2:$B$6, 2, FALSE)</f>
        <v>No Formal Qualifications</v>
      </c>
      <c r="O457" t="s">
        <v>19</v>
      </c>
      <c r="P457" t="s">
        <v>38</v>
      </c>
      <c r="Q457" t="s">
        <v>25</v>
      </c>
      <c r="R457">
        <v>48442</v>
      </c>
      <c r="S457">
        <v>0</v>
      </c>
      <c r="T457" t="s">
        <v>7</v>
      </c>
      <c r="U457" s="1">
        <v>42111</v>
      </c>
      <c r="V457" t="s">
        <v>7</v>
      </c>
      <c r="W457">
        <v>7</v>
      </c>
      <c r="X457" s="1" t="str">
        <f t="shared" si="30"/>
        <v/>
      </c>
      <c r="Y457">
        <v>3</v>
      </c>
      <c r="Z457">
        <v>4</v>
      </c>
      <c r="AA457" s="1">
        <f t="shared" si="31"/>
        <v>43207</v>
      </c>
      <c r="AB457">
        <v>5</v>
      </c>
    </row>
    <row r="458" spans="1:28" x14ac:dyDescent="0.25">
      <c r="A458" t="s">
        <v>3008</v>
      </c>
      <c r="B458" t="s">
        <v>3007</v>
      </c>
      <c r="C458" t="s">
        <v>3006</v>
      </c>
      <c r="D458" t="str">
        <f t="shared" si="28"/>
        <v>Edith Middis</v>
      </c>
      <c r="E458" t="s">
        <v>34</v>
      </c>
      <c r="F458">
        <v>27</v>
      </c>
      <c r="G458" t="s">
        <v>20</v>
      </c>
      <c r="H458" t="s">
        <v>13</v>
      </c>
      <c r="I458">
        <v>10</v>
      </c>
      <c r="J458" t="s">
        <v>12</v>
      </c>
      <c r="K458" t="str">
        <f t="shared" si="29"/>
        <v>California</v>
      </c>
      <c r="L458" t="s">
        <v>117</v>
      </c>
      <c r="M458">
        <v>3</v>
      </c>
      <c r="N458" t="str">
        <f>VLOOKUP(M458, EducationLevel!$A$2:$B$6, 2, FALSE)</f>
        <v xml:space="preserve">Bachelors </v>
      </c>
      <c r="O458" t="s">
        <v>19</v>
      </c>
      <c r="P458" t="s">
        <v>9</v>
      </c>
      <c r="Q458" t="s">
        <v>25</v>
      </c>
      <c r="R458">
        <v>45438</v>
      </c>
      <c r="S458">
        <v>0</v>
      </c>
      <c r="T458" t="s">
        <v>7</v>
      </c>
      <c r="U458" s="1">
        <v>42113</v>
      </c>
      <c r="V458" t="s">
        <v>7</v>
      </c>
      <c r="W458">
        <v>7</v>
      </c>
      <c r="X458" s="1" t="str">
        <f t="shared" si="30"/>
        <v/>
      </c>
      <c r="Y458">
        <v>1</v>
      </c>
      <c r="Z458">
        <v>5</v>
      </c>
      <c r="AA458" s="1">
        <f t="shared" si="31"/>
        <v>42844</v>
      </c>
      <c r="AB458">
        <v>5</v>
      </c>
    </row>
    <row r="459" spans="1:28" x14ac:dyDescent="0.25">
      <c r="A459" t="s">
        <v>3005</v>
      </c>
      <c r="B459" t="s">
        <v>3004</v>
      </c>
      <c r="C459" t="s">
        <v>3003</v>
      </c>
      <c r="D459" t="str">
        <f t="shared" si="28"/>
        <v>Berkly Bellson</v>
      </c>
      <c r="E459" t="s">
        <v>21</v>
      </c>
      <c r="F459">
        <v>26</v>
      </c>
      <c r="G459" t="s">
        <v>20</v>
      </c>
      <c r="H459" t="s">
        <v>13</v>
      </c>
      <c r="I459">
        <v>22</v>
      </c>
      <c r="J459" t="s">
        <v>12</v>
      </c>
      <c r="K459" t="str">
        <f t="shared" si="29"/>
        <v>California</v>
      </c>
      <c r="L459" t="s">
        <v>1451</v>
      </c>
      <c r="M459">
        <v>3</v>
      </c>
      <c r="N459" t="str">
        <f>VLOOKUP(M459, EducationLevel!$A$2:$B$6, 2, FALSE)</f>
        <v xml:space="preserve">Bachelors </v>
      </c>
      <c r="O459" t="s">
        <v>19</v>
      </c>
      <c r="P459" t="s">
        <v>38</v>
      </c>
      <c r="Q459" t="s">
        <v>8</v>
      </c>
      <c r="R459">
        <v>52390</v>
      </c>
      <c r="S459">
        <v>1</v>
      </c>
      <c r="T459" t="s">
        <v>67</v>
      </c>
      <c r="U459" s="1">
        <v>42115</v>
      </c>
      <c r="V459" t="s">
        <v>7</v>
      </c>
      <c r="W459">
        <v>7</v>
      </c>
      <c r="X459" s="1" t="str">
        <f t="shared" si="30"/>
        <v/>
      </c>
      <c r="Y459">
        <v>4</v>
      </c>
      <c r="Z459">
        <v>5</v>
      </c>
      <c r="AA459" s="1">
        <f t="shared" si="31"/>
        <v>42846</v>
      </c>
      <c r="AB459">
        <v>3</v>
      </c>
    </row>
    <row r="460" spans="1:28" x14ac:dyDescent="0.25">
      <c r="A460" t="s">
        <v>3002</v>
      </c>
      <c r="B460" t="s">
        <v>3001</v>
      </c>
      <c r="C460" t="s">
        <v>3000</v>
      </c>
      <c r="D460" t="str">
        <f t="shared" si="28"/>
        <v>Brian Josskovitz</v>
      </c>
      <c r="E460" t="s">
        <v>21</v>
      </c>
      <c r="F460">
        <v>25</v>
      </c>
      <c r="G460" t="s">
        <v>20</v>
      </c>
      <c r="H460" t="s">
        <v>13</v>
      </c>
      <c r="I460">
        <v>1</v>
      </c>
      <c r="J460" t="s">
        <v>46</v>
      </c>
      <c r="K460" t="str">
        <f t="shared" si="29"/>
        <v>New York</v>
      </c>
      <c r="L460" t="s">
        <v>1451</v>
      </c>
      <c r="M460">
        <v>4</v>
      </c>
      <c r="N460" t="str">
        <f>VLOOKUP(M460, EducationLevel!$A$2:$B$6, 2, FALSE)</f>
        <v xml:space="preserve">Masters </v>
      </c>
      <c r="O460" t="s">
        <v>19</v>
      </c>
      <c r="P460" t="s">
        <v>32</v>
      </c>
      <c r="Q460" t="s">
        <v>8</v>
      </c>
      <c r="R460">
        <v>72840</v>
      </c>
      <c r="S460">
        <v>0</v>
      </c>
      <c r="T460" t="s">
        <v>7</v>
      </c>
      <c r="U460" s="1">
        <v>42117</v>
      </c>
      <c r="V460" t="s">
        <v>7</v>
      </c>
      <c r="W460">
        <v>7</v>
      </c>
      <c r="X460" s="1" t="str">
        <f t="shared" si="30"/>
        <v/>
      </c>
      <c r="Y460">
        <v>6</v>
      </c>
      <c r="Z460">
        <v>6</v>
      </c>
      <c r="AA460" s="1">
        <f t="shared" si="31"/>
        <v>42483</v>
      </c>
      <c r="AB460">
        <v>0</v>
      </c>
    </row>
    <row r="461" spans="1:28" x14ac:dyDescent="0.25">
      <c r="A461" t="s">
        <v>2999</v>
      </c>
      <c r="B461" t="s">
        <v>2998</v>
      </c>
      <c r="C461" t="s">
        <v>2997</v>
      </c>
      <c r="D461" t="str">
        <f t="shared" si="28"/>
        <v>Bank MacEveley</v>
      </c>
      <c r="E461" t="s">
        <v>21</v>
      </c>
      <c r="F461">
        <v>26</v>
      </c>
      <c r="G461" t="s">
        <v>20</v>
      </c>
      <c r="H461" t="s">
        <v>13</v>
      </c>
      <c r="I461">
        <v>10</v>
      </c>
      <c r="J461" t="s">
        <v>12</v>
      </c>
      <c r="K461" t="str">
        <f t="shared" si="29"/>
        <v>California</v>
      </c>
      <c r="L461" t="s">
        <v>117</v>
      </c>
      <c r="M461">
        <v>4</v>
      </c>
      <c r="N461" t="str">
        <f>VLOOKUP(M461, EducationLevel!$A$2:$B$6, 2, FALSE)</f>
        <v xml:space="preserve">Masters </v>
      </c>
      <c r="O461" t="s">
        <v>19</v>
      </c>
      <c r="P461" t="s">
        <v>32</v>
      </c>
      <c r="Q461" t="s">
        <v>82</v>
      </c>
      <c r="R461">
        <v>148080</v>
      </c>
      <c r="S461">
        <v>1</v>
      </c>
      <c r="T461" t="s">
        <v>67</v>
      </c>
      <c r="U461" s="1">
        <v>42127</v>
      </c>
      <c r="V461" t="s">
        <v>7</v>
      </c>
      <c r="W461">
        <v>7</v>
      </c>
      <c r="X461" s="1" t="str">
        <f t="shared" si="30"/>
        <v/>
      </c>
      <c r="Y461">
        <v>7</v>
      </c>
      <c r="Z461">
        <v>7</v>
      </c>
      <c r="AA461" s="1" t="str">
        <f t="shared" si="31"/>
        <v/>
      </c>
      <c r="AB461">
        <v>1</v>
      </c>
    </row>
    <row r="462" spans="1:28" x14ac:dyDescent="0.25">
      <c r="A462" t="s">
        <v>2996</v>
      </c>
      <c r="B462" t="s">
        <v>2995</v>
      </c>
      <c r="C462" t="s">
        <v>2994</v>
      </c>
      <c r="D462" t="str">
        <f t="shared" si="28"/>
        <v>Antoinette Dreamer</v>
      </c>
      <c r="E462" t="s">
        <v>15</v>
      </c>
      <c r="F462">
        <v>26</v>
      </c>
      <c r="G462" t="s">
        <v>63</v>
      </c>
      <c r="H462" t="s">
        <v>13</v>
      </c>
      <c r="I462">
        <v>42</v>
      </c>
      <c r="J462" t="s">
        <v>12</v>
      </c>
      <c r="K462" t="str">
        <f t="shared" si="29"/>
        <v>California</v>
      </c>
      <c r="L462" t="s">
        <v>1451</v>
      </c>
      <c r="M462">
        <v>1</v>
      </c>
      <c r="N462" t="str">
        <f>VLOOKUP(M462, EducationLevel!$A$2:$B$6, 2, FALSE)</f>
        <v>No Formal Qualifications</v>
      </c>
      <c r="O462" t="s">
        <v>10</v>
      </c>
      <c r="P462" t="s">
        <v>9</v>
      </c>
      <c r="Q462" t="s">
        <v>8</v>
      </c>
      <c r="R462">
        <v>56966</v>
      </c>
      <c r="S462">
        <v>1</v>
      </c>
      <c r="T462" t="s">
        <v>7</v>
      </c>
      <c r="U462" s="1">
        <v>42128</v>
      </c>
      <c r="V462" t="s">
        <v>7</v>
      </c>
      <c r="W462">
        <v>7</v>
      </c>
      <c r="X462" s="1" t="str">
        <f t="shared" si="30"/>
        <v/>
      </c>
      <c r="Y462">
        <v>4</v>
      </c>
      <c r="Z462">
        <v>5</v>
      </c>
      <c r="AA462" s="1">
        <f t="shared" si="31"/>
        <v>42859</v>
      </c>
      <c r="AB462">
        <v>2</v>
      </c>
    </row>
    <row r="463" spans="1:28" x14ac:dyDescent="0.25">
      <c r="A463" t="s">
        <v>2993</v>
      </c>
      <c r="B463" t="s">
        <v>2280</v>
      </c>
      <c r="C463" t="s">
        <v>2992</v>
      </c>
      <c r="D463" t="str">
        <f t="shared" si="28"/>
        <v>Persis Vineall</v>
      </c>
      <c r="E463" t="s">
        <v>15</v>
      </c>
      <c r="F463">
        <v>27</v>
      </c>
      <c r="G463" t="s">
        <v>20</v>
      </c>
      <c r="H463" t="s">
        <v>13</v>
      </c>
      <c r="I463">
        <v>42</v>
      </c>
      <c r="J463" t="s">
        <v>12</v>
      </c>
      <c r="K463" t="str">
        <f t="shared" si="29"/>
        <v>California</v>
      </c>
      <c r="L463" t="s">
        <v>117</v>
      </c>
      <c r="M463">
        <v>3</v>
      </c>
      <c r="N463" t="str">
        <f>VLOOKUP(M463, EducationLevel!$A$2:$B$6, 2, FALSE)</f>
        <v xml:space="preserve">Bachelors </v>
      </c>
      <c r="O463" t="s">
        <v>10</v>
      </c>
      <c r="P463" t="s">
        <v>38</v>
      </c>
      <c r="Q463" t="s">
        <v>8</v>
      </c>
      <c r="R463">
        <v>33606</v>
      </c>
      <c r="S463">
        <v>2</v>
      </c>
      <c r="T463" t="s">
        <v>7</v>
      </c>
      <c r="U463" s="1">
        <v>42131</v>
      </c>
      <c r="V463" t="s">
        <v>7</v>
      </c>
      <c r="W463">
        <v>7</v>
      </c>
      <c r="X463" s="1" t="str">
        <f t="shared" si="30"/>
        <v/>
      </c>
      <c r="Y463">
        <v>0</v>
      </c>
      <c r="Z463">
        <v>0</v>
      </c>
      <c r="AA463" s="1" t="str">
        <f t="shared" si="31"/>
        <v/>
      </c>
      <c r="AB463">
        <v>2</v>
      </c>
    </row>
    <row r="464" spans="1:28" x14ac:dyDescent="0.25">
      <c r="A464" t="s">
        <v>2991</v>
      </c>
      <c r="B464" t="s">
        <v>2990</v>
      </c>
      <c r="C464" t="s">
        <v>2989</v>
      </c>
      <c r="D464" t="str">
        <f t="shared" si="28"/>
        <v>Maurits Farmery</v>
      </c>
      <c r="E464" t="s">
        <v>21</v>
      </c>
      <c r="F464">
        <v>25</v>
      </c>
      <c r="G464" t="s">
        <v>20</v>
      </c>
      <c r="H464" t="s">
        <v>28</v>
      </c>
      <c r="I464">
        <v>4</v>
      </c>
      <c r="J464" t="s">
        <v>12</v>
      </c>
      <c r="K464" t="str">
        <f t="shared" si="29"/>
        <v>California</v>
      </c>
      <c r="L464" t="s">
        <v>1458</v>
      </c>
      <c r="M464">
        <v>2</v>
      </c>
      <c r="N464" t="str">
        <f>VLOOKUP(M464, EducationLevel!$A$2:$B$6, 2, FALSE)</f>
        <v xml:space="preserve">High School </v>
      </c>
      <c r="O464" t="s">
        <v>113</v>
      </c>
      <c r="P464" t="s">
        <v>26</v>
      </c>
      <c r="Q464" t="s">
        <v>82</v>
      </c>
      <c r="R464">
        <v>57698</v>
      </c>
      <c r="S464">
        <v>2</v>
      </c>
      <c r="T464" t="s">
        <v>67</v>
      </c>
      <c r="U464" s="1">
        <v>42135</v>
      </c>
      <c r="V464" t="s">
        <v>67</v>
      </c>
      <c r="W464">
        <v>6</v>
      </c>
      <c r="X464" s="1">
        <f t="shared" si="30"/>
        <v>44327</v>
      </c>
      <c r="Y464">
        <v>5</v>
      </c>
      <c r="Z464">
        <v>6</v>
      </c>
      <c r="AA464" s="1" t="str">
        <f t="shared" si="31"/>
        <v/>
      </c>
      <c r="AB464">
        <v>2</v>
      </c>
    </row>
    <row r="465" spans="1:28" x14ac:dyDescent="0.25">
      <c r="A465" t="s">
        <v>2988</v>
      </c>
      <c r="B465" t="s">
        <v>2987</v>
      </c>
      <c r="C465" t="s">
        <v>1150</v>
      </c>
      <c r="D465" t="str">
        <f t="shared" si="28"/>
        <v>Wrennie Quinton</v>
      </c>
      <c r="E465" t="s">
        <v>15</v>
      </c>
      <c r="F465">
        <v>25</v>
      </c>
      <c r="G465" t="s">
        <v>20</v>
      </c>
      <c r="H465" t="s">
        <v>13</v>
      </c>
      <c r="I465">
        <v>16</v>
      </c>
      <c r="J465" t="s">
        <v>12</v>
      </c>
      <c r="K465" t="str">
        <f t="shared" si="29"/>
        <v>California</v>
      </c>
      <c r="L465" t="s">
        <v>117</v>
      </c>
      <c r="M465">
        <v>5</v>
      </c>
      <c r="N465" t="str">
        <f>VLOOKUP(M465, EducationLevel!$A$2:$B$6, 2, FALSE)</f>
        <v>Doctorate</v>
      </c>
      <c r="O465" t="s">
        <v>19</v>
      </c>
      <c r="P465" t="s">
        <v>38</v>
      </c>
      <c r="Q465" t="s">
        <v>8</v>
      </c>
      <c r="R465">
        <v>28317</v>
      </c>
      <c r="S465">
        <v>0</v>
      </c>
      <c r="T465" t="s">
        <v>67</v>
      </c>
      <c r="U465" s="1">
        <v>42137</v>
      </c>
      <c r="V465" t="s">
        <v>7</v>
      </c>
      <c r="W465">
        <v>7</v>
      </c>
      <c r="X465" s="1" t="str">
        <f t="shared" si="30"/>
        <v/>
      </c>
      <c r="Y465">
        <v>4</v>
      </c>
      <c r="Z465">
        <v>6</v>
      </c>
      <c r="AA465" s="1">
        <f t="shared" si="31"/>
        <v>42503</v>
      </c>
      <c r="AB465">
        <v>5</v>
      </c>
    </row>
    <row r="466" spans="1:28" x14ac:dyDescent="0.25">
      <c r="A466" t="s">
        <v>2986</v>
      </c>
      <c r="B466" t="s">
        <v>2985</v>
      </c>
      <c r="C466" t="s">
        <v>2984</v>
      </c>
      <c r="D466" t="str">
        <f t="shared" si="28"/>
        <v>Janeczka Osmond</v>
      </c>
      <c r="E466" t="s">
        <v>15</v>
      </c>
      <c r="F466">
        <v>26</v>
      </c>
      <c r="G466" t="s">
        <v>20</v>
      </c>
      <c r="H466" t="s">
        <v>28</v>
      </c>
      <c r="I466">
        <v>17</v>
      </c>
      <c r="J466" t="s">
        <v>12</v>
      </c>
      <c r="K466" t="str">
        <f t="shared" si="29"/>
        <v>California</v>
      </c>
      <c r="L466" t="s">
        <v>1451</v>
      </c>
      <c r="M466">
        <v>4</v>
      </c>
      <c r="N466" t="str">
        <f>VLOOKUP(M466, EducationLevel!$A$2:$B$6, 2, FALSE)</f>
        <v xml:space="preserve">Masters </v>
      </c>
      <c r="O466" t="s">
        <v>42</v>
      </c>
      <c r="P466" t="s">
        <v>26</v>
      </c>
      <c r="Q466" t="s">
        <v>25</v>
      </c>
      <c r="R466">
        <v>97811</v>
      </c>
      <c r="S466">
        <v>0</v>
      </c>
      <c r="T466" t="s">
        <v>67</v>
      </c>
      <c r="U466" s="1">
        <v>42140</v>
      </c>
      <c r="V466" t="s">
        <v>7</v>
      </c>
      <c r="W466">
        <v>7</v>
      </c>
      <c r="X466" s="1" t="str">
        <f t="shared" si="30"/>
        <v/>
      </c>
      <c r="Y466">
        <v>3</v>
      </c>
      <c r="Z466">
        <v>6</v>
      </c>
      <c r="AA466" s="1">
        <f t="shared" si="31"/>
        <v>42506</v>
      </c>
      <c r="AB466">
        <v>4</v>
      </c>
    </row>
    <row r="467" spans="1:28" x14ac:dyDescent="0.25">
      <c r="A467" t="s">
        <v>2983</v>
      </c>
      <c r="B467" t="s">
        <v>2982</v>
      </c>
      <c r="C467" t="s">
        <v>2981</v>
      </c>
      <c r="D467" t="str">
        <f t="shared" si="28"/>
        <v>Rosene Larmett</v>
      </c>
      <c r="E467" t="s">
        <v>15</v>
      </c>
      <c r="F467">
        <v>25</v>
      </c>
      <c r="G467" t="s">
        <v>20</v>
      </c>
      <c r="H467" t="s">
        <v>13</v>
      </c>
      <c r="I467">
        <v>43</v>
      </c>
      <c r="J467" t="s">
        <v>12</v>
      </c>
      <c r="K467" t="str">
        <f t="shared" si="29"/>
        <v>California</v>
      </c>
      <c r="L467" t="s">
        <v>1451</v>
      </c>
      <c r="M467">
        <v>1</v>
      </c>
      <c r="N467" t="str">
        <f>VLOOKUP(M467, EducationLevel!$A$2:$B$6, 2, FALSE)</f>
        <v>No Formal Qualifications</v>
      </c>
      <c r="O467" t="s">
        <v>10</v>
      </c>
      <c r="P467" t="s">
        <v>255</v>
      </c>
      <c r="Q467" t="s">
        <v>82</v>
      </c>
      <c r="R467">
        <v>190198</v>
      </c>
      <c r="S467">
        <v>2</v>
      </c>
      <c r="T467" t="s">
        <v>7</v>
      </c>
      <c r="U467" s="1">
        <v>42142</v>
      </c>
      <c r="V467" t="s">
        <v>7</v>
      </c>
      <c r="W467">
        <v>7</v>
      </c>
      <c r="X467" s="1" t="str">
        <f t="shared" si="30"/>
        <v/>
      </c>
      <c r="Y467">
        <v>0</v>
      </c>
      <c r="Z467">
        <v>2</v>
      </c>
      <c r="AA467" s="1">
        <f t="shared" si="31"/>
        <v>43969</v>
      </c>
      <c r="AB467">
        <v>3</v>
      </c>
    </row>
    <row r="468" spans="1:28" x14ac:dyDescent="0.25">
      <c r="A468" t="s">
        <v>2980</v>
      </c>
      <c r="B468" t="s">
        <v>2979</v>
      </c>
      <c r="C468" t="s">
        <v>2978</v>
      </c>
      <c r="D468" t="str">
        <f t="shared" si="28"/>
        <v>Obadias Izhaky</v>
      </c>
      <c r="E468" t="s">
        <v>21</v>
      </c>
      <c r="F468">
        <v>26</v>
      </c>
      <c r="G468" t="s">
        <v>20</v>
      </c>
      <c r="H468" t="s">
        <v>13</v>
      </c>
      <c r="I468">
        <v>4</v>
      </c>
      <c r="J468" t="s">
        <v>86</v>
      </c>
      <c r="K468" t="str">
        <f t="shared" si="29"/>
        <v>Illinois</v>
      </c>
      <c r="L468" t="s">
        <v>117</v>
      </c>
      <c r="M468">
        <v>4</v>
      </c>
      <c r="N468" t="str">
        <f>VLOOKUP(M468, EducationLevel!$A$2:$B$6, 2, FALSE)</f>
        <v xml:space="preserve">Masters </v>
      </c>
      <c r="O468" t="s">
        <v>10</v>
      </c>
      <c r="P468" t="s">
        <v>32</v>
      </c>
      <c r="Q468" t="s">
        <v>25</v>
      </c>
      <c r="R468">
        <v>167509</v>
      </c>
      <c r="S468">
        <v>0</v>
      </c>
      <c r="T468" t="s">
        <v>7</v>
      </c>
      <c r="U468" s="1">
        <v>42143</v>
      </c>
      <c r="V468" t="s">
        <v>7</v>
      </c>
      <c r="W468">
        <v>7</v>
      </c>
      <c r="X468" s="1" t="str">
        <f t="shared" si="30"/>
        <v/>
      </c>
      <c r="Y468">
        <v>6</v>
      </c>
      <c r="Z468">
        <v>6</v>
      </c>
      <c r="AA468" s="1">
        <f t="shared" si="31"/>
        <v>42509</v>
      </c>
      <c r="AB468">
        <v>0</v>
      </c>
    </row>
    <row r="469" spans="1:28" x14ac:dyDescent="0.25">
      <c r="A469" t="s">
        <v>2977</v>
      </c>
      <c r="B469" t="s">
        <v>2976</v>
      </c>
      <c r="C469" t="s">
        <v>2975</v>
      </c>
      <c r="D469" t="str">
        <f t="shared" si="28"/>
        <v>Debera Extence</v>
      </c>
      <c r="E469" t="s">
        <v>15</v>
      </c>
      <c r="F469">
        <v>25</v>
      </c>
      <c r="G469" t="s">
        <v>20</v>
      </c>
      <c r="H469" t="s">
        <v>13</v>
      </c>
      <c r="I469">
        <v>5</v>
      </c>
      <c r="J469" t="s">
        <v>46</v>
      </c>
      <c r="K469" t="str">
        <f t="shared" si="29"/>
        <v>New York</v>
      </c>
      <c r="L469" t="s">
        <v>1458</v>
      </c>
      <c r="M469">
        <v>3</v>
      </c>
      <c r="N469" t="str">
        <f>VLOOKUP(M469, EducationLevel!$A$2:$B$6, 2, FALSE)</f>
        <v xml:space="preserve">Bachelors </v>
      </c>
      <c r="O469" t="s">
        <v>10</v>
      </c>
      <c r="P469" t="s">
        <v>72</v>
      </c>
      <c r="Q469" t="s">
        <v>82</v>
      </c>
      <c r="R469">
        <v>44082</v>
      </c>
      <c r="S469">
        <v>1</v>
      </c>
      <c r="T469" t="s">
        <v>7</v>
      </c>
      <c r="U469" s="1">
        <v>42148</v>
      </c>
      <c r="V469" t="s">
        <v>7</v>
      </c>
      <c r="W469">
        <v>7</v>
      </c>
      <c r="X469" s="1" t="str">
        <f t="shared" si="30"/>
        <v/>
      </c>
      <c r="Y469">
        <v>3</v>
      </c>
      <c r="Z469">
        <v>4</v>
      </c>
      <c r="AA469" s="1">
        <f t="shared" si="31"/>
        <v>43244</v>
      </c>
      <c r="AB469">
        <v>2</v>
      </c>
    </row>
    <row r="470" spans="1:28" x14ac:dyDescent="0.25">
      <c r="A470" t="s">
        <v>2974</v>
      </c>
      <c r="B470" t="s">
        <v>2973</v>
      </c>
      <c r="C470" t="s">
        <v>2972</v>
      </c>
      <c r="D470" t="str">
        <f t="shared" si="28"/>
        <v>Lilly Nancarrow</v>
      </c>
      <c r="E470" t="s">
        <v>15</v>
      </c>
      <c r="F470">
        <v>26</v>
      </c>
      <c r="G470" t="s">
        <v>63</v>
      </c>
      <c r="H470" t="s">
        <v>13</v>
      </c>
      <c r="I470">
        <v>17</v>
      </c>
      <c r="J470" t="s">
        <v>12</v>
      </c>
      <c r="K470" t="str">
        <f t="shared" si="29"/>
        <v>California</v>
      </c>
      <c r="L470" t="s">
        <v>117</v>
      </c>
      <c r="M470">
        <v>2</v>
      </c>
      <c r="N470" t="str">
        <f>VLOOKUP(M470, EducationLevel!$A$2:$B$6, 2, FALSE)</f>
        <v xml:space="preserve">High School </v>
      </c>
      <c r="O470" t="s">
        <v>19</v>
      </c>
      <c r="P470" t="s">
        <v>32</v>
      </c>
      <c r="Q470" t="s">
        <v>8</v>
      </c>
      <c r="R470">
        <v>59981</v>
      </c>
      <c r="S470">
        <v>1</v>
      </c>
      <c r="T470" t="s">
        <v>67</v>
      </c>
      <c r="U470" s="1">
        <v>42149</v>
      </c>
      <c r="V470" t="s">
        <v>7</v>
      </c>
      <c r="W470">
        <v>7</v>
      </c>
      <c r="X470" s="1" t="str">
        <f t="shared" si="30"/>
        <v/>
      </c>
      <c r="Y470">
        <v>1</v>
      </c>
      <c r="Z470">
        <v>5</v>
      </c>
      <c r="AA470" s="1">
        <f t="shared" si="31"/>
        <v>42880</v>
      </c>
      <c r="AB470">
        <v>2</v>
      </c>
    </row>
    <row r="471" spans="1:28" x14ac:dyDescent="0.25">
      <c r="A471" t="s">
        <v>2971</v>
      </c>
      <c r="B471" t="s">
        <v>2970</v>
      </c>
      <c r="C471" t="s">
        <v>2969</v>
      </c>
      <c r="D471" t="str">
        <f t="shared" si="28"/>
        <v>Marvin Switland</v>
      </c>
      <c r="E471" t="s">
        <v>21</v>
      </c>
      <c r="F471">
        <v>28</v>
      </c>
      <c r="G471" t="s">
        <v>20</v>
      </c>
      <c r="H471" t="s">
        <v>13</v>
      </c>
      <c r="I471">
        <v>38</v>
      </c>
      <c r="J471" t="s">
        <v>86</v>
      </c>
      <c r="K471" t="str">
        <f t="shared" si="29"/>
        <v>Illinois</v>
      </c>
      <c r="L471" t="s">
        <v>117</v>
      </c>
      <c r="M471">
        <v>3</v>
      </c>
      <c r="N471" t="str">
        <f>VLOOKUP(M471, EducationLevel!$A$2:$B$6, 2, FALSE)</f>
        <v xml:space="preserve">Bachelors </v>
      </c>
      <c r="O471" t="s">
        <v>19</v>
      </c>
      <c r="P471" t="s">
        <v>32</v>
      </c>
      <c r="Q471" t="s">
        <v>8</v>
      </c>
      <c r="R471">
        <v>194982</v>
      </c>
      <c r="S471">
        <v>1</v>
      </c>
      <c r="T471" t="s">
        <v>7</v>
      </c>
      <c r="U471" s="1">
        <v>42149</v>
      </c>
      <c r="V471" t="s">
        <v>7</v>
      </c>
      <c r="W471">
        <v>7</v>
      </c>
      <c r="X471" s="1" t="str">
        <f t="shared" si="30"/>
        <v/>
      </c>
      <c r="Y471">
        <v>2</v>
      </c>
      <c r="Z471">
        <v>7</v>
      </c>
      <c r="AA471" s="1" t="str">
        <f t="shared" si="31"/>
        <v/>
      </c>
      <c r="AB471">
        <v>2</v>
      </c>
    </row>
    <row r="472" spans="1:28" x14ac:dyDescent="0.25">
      <c r="A472" t="s">
        <v>2968</v>
      </c>
      <c r="B472" t="s">
        <v>500</v>
      </c>
      <c r="C472" t="s">
        <v>2967</v>
      </c>
      <c r="D472" t="str">
        <f t="shared" si="28"/>
        <v>Bell Di Biasi</v>
      </c>
      <c r="E472" t="s">
        <v>15</v>
      </c>
      <c r="F472">
        <v>27</v>
      </c>
      <c r="G472" t="s">
        <v>20</v>
      </c>
      <c r="H472" t="s">
        <v>13</v>
      </c>
      <c r="I472">
        <v>9</v>
      </c>
      <c r="J472" t="s">
        <v>12</v>
      </c>
      <c r="K472" t="str">
        <f t="shared" si="29"/>
        <v>California</v>
      </c>
      <c r="L472" t="s">
        <v>117</v>
      </c>
      <c r="M472">
        <v>2</v>
      </c>
      <c r="N472" t="str">
        <f>VLOOKUP(M472, EducationLevel!$A$2:$B$6, 2, FALSE)</f>
        <v xml:space="preserve">High School </v>
      </c>
      <c r="O472" t="s">
        <v>10</v>
      </c>
      <c r="P472" t="s">
        <v>102</v>
      </c>
      <c r="Q472" t="s">
        <v>8</v>
      </c>
      <c r="R472">
        <v>252301</v>
      </c>
      <c r="S472">
        <v>1</v>
      </c>
      <c r="T472" t="s">
        <v>7</v>
      </c>
      <c r="U472" s="1">
        <v>42154</v>
      </c>
      <c r="V472" t="s">
        <v>7</v>
      </c>
      <c r="W472">
        <v>7</v>
      </c>
      <c r="X472" s="1" t="str">
        <f t="shared" si="30"/>
        <v/>
      </c>
      <c r="Y472">
        <v>1</v>
      </c>
      <c r="Z472">
        <v>6</v>
      </c>
      <c r="AA472" s="1">
        <f t="shared" si="31"/>
        <v>42520</v>
      </c>
      <c r="AB472">
        <v>5</v>
      </c>
    </row>
    <row r="473" spans="1:28" x14ac:dyDescent="0.25">
      <c r="A473" t="s">
        <v>2966</v>
      </c>
      <c r="B473" t="s">
        <v>2965</v>
      </c>
      <c r="C473" t="s">
        <v>2964</v>
      </c>
      <c r="D473" t="str">
        <f t="shared" si="28"/>
        <v>Lian Ouslem</v>
      </c>
      <c r="E473" t="s">
        <v>15</v>
      </c>
      <c r="F473">
        <v>25</v>
      </c>
      <c r="G473" t="s">
        <v>20</v>
      </c>
      <c r="H473" t="s">
        <v>122</v>
      </c>
      <c r="I473">
        <v>22</v>
      </c>
      <c r="J473" t="s">
        <v>46</v>
      </c>
      <c r="K473" t="str">
        <f t="shared" si="29"/>
        <v>New York</v>
      </c>
      <c r="L473" t="s">
        <v>11</v>
      </c>
      <c r="M473">
        <v>2</v>
      </c>
      <c r="N473" t="str">
        <f>VLOOKUP(M473, EducationLevel!$A$2:$B$6, 2, FALSE)</f>
        <v xml:space="preserve">High School </v>
      </c>
      <c r="O473" t="s">
        <v>113</v>
      </c>
      <c r="P473" t="s">
        <v>141</v>
      </c>
      <c r="Q473" t="s">
        <v>82</v>
      </c>
      <c r="R473">
        <v>49131</v>
      </c>
      <c r="S473">
        <v>1</v>
      </c>
      <c r="T473" t="s">
        <v>7</v>
      </c>
      <c r="U473" s="1">
        <v>42154</v>
      </c>
      <c r="V473" t="s">
        <v>7</v>
      </c>
      <c r="W473">
        <v>7</v>
      </c>
      <c r="X473" s="1" t="str">
        <f t="shared" si="30"/>
        <v/>
      </c>
      <c r="Y473">
        <v>2</v>
      </c>
      <c r="Z473">
        <v>6</v>
      </c>
      <c r="AA473" s="1">
        <f t="shared" si="31"/>
        <v>42520</v>
      </c>
      <c r="AB473">
        <v>2</v>
      </c>
    </row>
    <row r="474" spans="1:28" x14ac:dyDescent="0.25">
      <c r="A474" t="s">
        <v>2963</v>
      </c>
      <c r="B474" t="s">
        <v>2962</v>
      </c>
      <c r="C474" t="s">
        <v>2961</v>
      </c>
      <c r="D474" t="str">
        <f t="shared" si="28"/>
        <v>Evangelin Desantis</v>
      </c>
      <c r="E474" t="s">
        <v>53</v>
      </c>
      <c r="F474">
        <v>26</v>
      </c>
      <c r="G474" t="s">
        <v>20</v>
      </c>
      <c r="H474" t="s">
        <v>13</v>
      </c>
      <c r="I474">
        <v>16</v>
      </c>
      <c r="J474" t="s">
        <v>12</v>
      </c>
      <c r="K474" t="str">
        <f t="shared" si="29"/>
        <v>California</v>
      </c>
      <c r="L474" t="s">
        <v>117</v>
      </c>
      <c r="M474">
        <v>4</v>
      </c>
      <c r="N474" t="str">
        <f>VLOOKUP(M474, EducationLevel!$A$2:$B$6, 2, FALSE)</f>
        <v xml:space="preserve">Masters </v>
      </c>
      <c r="O474" t="s">
        <v>106</v>
      </c>
      <c r="P474" t="s">
        <v>38</v>
      </c>
      <c r="Q474" t="s">
        <v>25</v>
      </c>
      <c r="R474">
        <v>60834</v>
      </c>
      <c r="S474">
        <v>0</v>
      </c>
      <c r="T474" t="s">
        <v>7</v>
      </c>
      <c r="U474" s="1">
        <v>42156</v>
      </c>
      <c r="V474" t="s">
        <v>7</v>
      </c>
      <c r="W474">
        <v>7</v>
      </c>
      <c r="X474" s="1" t="str">
        <f t="shared" si="30"/>
        <v/>
      </c>
      <c r="Y474">
        <v>0</v>
      </c>
      <c r="Z474">
        <v>0</v>
      </c>
      <c r="AA474" s="1" t="str">
        <f t="shared" si="31"/>
        <v/>
      </c>
      <c r="AB474">
        <v>5</v>
      </c>
    </row>
    <row r="475" spans="1:28" x14ac:dyDescent="0.25">
      <c r="A475" t="s">
        <v>2960</v>
      </c>
      <c r="B475" t="s">
        <v>2959</v>
      </c>
      <c r="C475" t="s">
        <v>2958</v>
      </c>
      <c r="D475" t="str">
        <f t="shared" si="28"/>
        <v>Ginnifer Grigoletti</v>
      </c>
      <c r="E475" t="s">
        <v>15</v>
      </c>
      <c r="F475">
        <v>28</v>
      </c>
      <c r="G475" t="s">
        <v>63</v>
      </c>
      <c r="H475" t="s">
        <v>13</v>
      </c>
      <c r="I475">
        <v>20</v>
      </c>
      <c r="J475" t="s">
        <v>12</v>
      </c>
      <c r="K475" t="str">
        <f t="shared" si="29"/>
        <v>California</v>
      </c>
      <c r="L475" t="s">
        <v>11</v>
      </c>
      <c r="M475">
        <v>1</v>
      </c>
      <c r="N475" t="str">
        <f>VLOOKUP(M475, EducationLevel!$A$2:$B$6, 2, FALSE)</f>
        <v>No Formal Qualifications</v>
      </c>
      <c r="O475" t="s">
        <v>10</v>
      </c>
      <c r="P475" t="s">
        <v>9</v>
      </c>
      <c r="Q475" t="s">
        <v>8</v>
      </c>
      <c r="R475">
        <v>62016</v>
      </c>
      <c r="S475">
        <v>3</v>
      </c>
      <c r="T475" t="s">
        <v>7</v>
      </c>
      <c r="U475" s="1">
        <v>42157</v>
      </c>
      <c r="V475" t="s">
        <v>7</v>
      </c>
      <c r="W475">
        <v>7</v>
      </c>
      <c r="X475" s="1" t="str">
        <f t="shared" si="30"/>
        <v/>
      </c>
      <c r="Y475">
        <v>6</v>
      </c>
      <c r="Z475">
        <v>6</v>
      </c>
      <c r="AA475" s="1">
        <f t="shared" si="31"/>
        <v>42523</v>
      </c>
      <c r="AB475">
        <v>4</v>
      </c>
    </row>
    <row r="476" spans="1:28" x14ac:dyDescent="0.25">
      <c r="A476" t="s">
        <v>2957</v>
      </c>
      <c r="B476" t="s">
        <v>2956</v>
      </c>
      <c r="C476" t="s">
        <v>2955</v>
      </c>
      <c r="D476" t="str">
        <f t="shared" si="28"/>
        <v>Kerstin Sponton</v>
      </c>
      <c r="E476" t="s">
        <v>34</v>
      </c>
      <c r="F476">
        <v>28</v>
      </c>
      <c r="G476" t="s">
        <v>20</v>
      </c>
      <c r="H476" t="s">
        <v>13</v>
      </c>
      <c r="I476">
        <v>5</v>
      </c>
      <c r="J476" t="s">
        <v>12</v>
      </c>
      <c r="K476" t="str">
        <f t="shared" si="29"/>
        <v>California</v>
      </c>
      <c r="L476" t="s">
        <v>117</v>
      </c>
      <c r="M476">
        <v>3</v>
      </c>
      <c r="N476" t="str">
        <f>VLOOKUP(M476, EducationLevel!$A$2:$B$6, 2, FALSE)</f>
        <v xml:space="preserve">Bachelors </v>
      </c>
      <c r="O476" t="s">
        <v>19</v>
      </c>
      <c r="P476" t="s">
        <v>72</v>
      </c>
      <c r="Q476" t="s">
        <v>8</v>
      </c>
      <c r="R476">
        <v>140377</v>
      </c>
      <c r="S476">
        <v>1</v>
      </c>
      <c r="T476" t="s">
        <v>67</v>
      </c>
      <c r="U476" s="1">
        <v>42157</v>
      </c>
      <c r="V476" t="s">
        <v>7</v>
      </c>
      <c r="W476">
        <v>7</v>
      </c>
      <c r="X476" s="1" t="str">
        <f t="shared" si="30"/>
        <v/>
      </c>
      <c r="Y476">
        <v>2</v>
      </c>
      <c r="Z476">
        <v>7</v>
      </c>
      <c r="AA476" s="1" t="str">
        <f t="shared" si="31"/>
        <v/>
      </c>
      <c r="AB476">
        <v>5</v>
      </c>
    </row>
    <row r="477" spans="1:28" x14ac:dyDescent="0.25">
      <c r="A477" t="s">
        <v>2954</v>
      </c>
      <c r="B477" t="s">
        <v>2953</v>
      </c>
      <c r="C477" t="s">
        <v>2952</v>
      </c>
      <c r="D477" t="str">
        <f t="shared" si="28"/>
        <v>Freedman Kensington</v>
      </c>
      <c r="E477" t="s">
        <v>34</v>
      </c>
      <c r="F477">
        <v>27</v>
      </c>
      <c r="G477" t="s">
        <v>20</v>
      </c>
      <c r="H477" t="s">
        <v>13</v>
      </c>
      <c r="I477">
        <v>20</v>
      </c>
      <c r="J477" t="s">
        <v>12</v>
      </c>
      <c r="K477" t="str">
        <f t="shared" si="29"/>
        <v>California</v>
      </c>
      <c r="L477" t="s">
        <v>117</v>
      </c>
      <c r="M477">
        <v>1</v>
      </c>
      <c r="N477" t="str">
        <f>VLOOKUP(M477, EducationLevel!$A$2:$B$6, 2, FALSE)</f>
        <v>No Formal Qualifications</v>
      </c>
      <c r="O477" t="s">
        <v>33</v>
      </c>
      <c r="P477" t="s">
        <v>38</v>
      </c>
      <c r="Q477" t="s">
        <v>25</v>
      </c>
      <c r="R477">
        <v>22986</v>
      </c>
      <c r="S477">
        <v>0</v>
      </c>
      <c r="T477" t="s">
        <v>67</v>
      </c>
      <c r="U477" s="1">
        <v>42157</v>
      </c>
      <c r="V477" t="s">
        <v>7</v>
      </c>
      <c r="W477">
        <v>7</v>
      </c>
      <c r="X477" s="1" t="str">
        <f t="shared" si="30"/>
        <v/>
      </c>
      <c r="Y477">
        <v>6</v>
      </c>
      <c r="Z477">
        <v>7</v>
      </c>
      <c r="AA477" s="1" t="str">
        <f t="shared" si="31"/>
        <v/>
      </c>
      <c r="AB477">
        <v>0</v>
      </c>
    </row>
    <row r="478" spans="1:28" x14ac:dyDescent="0.25">
      <c r="A478" t="s">
        <v>2951</v>
      </c>
      <c r="B478" t="s">
        <v>2950</v>
      </c>
      <c r="C478" t="s">
        <v>2949</v>
      </c>
      <c r="D478" t="str">
        <f t="shared" si="28"/>
        <v>Alexandro De Pietri</v>
      </c>
      <c r="E478" t="s">
        <v>21</v>
      </c>
      <c r="F478">
        <v>28</v>
      </c>
      <c r="G478" t="s">
        <v>20</v>
      </c>
      <c r="H478" t="s">
        <v>13</v>
      </c>
      <c r="I478">
        <v>39</v>
      </c>
      <c r="J478" t="s">
        <v>46</v>
      </c>
      <c r="K478" t="str">
        <f t="shared" si="29"/>
        <v>New York</v>
      </c>
      <c r="L478" t="s">
        <v>11</v>
      </c>
      <c r="M478">
        <v>5</v>
      </c>
      <c r="N478" t="str">
        <f>VLOOKUP(M478, EducationLevel!$A$2:$B$6, 2, FALSE)</f>
        <v>Doctorate</v>
      </c>
      <c r="O478" t="s">
        <v>10</v>
      </c>
      <c r="P478" t="s">
        <v>38</v>
      </c>
      <c r="Q478" t="s">
        <v>25</v>
      </c>
      <c r="R478">
        <v>81906</v>
      </c>
      <c r="S478">
        <v>0</v>
      </c>
      <c r="T478" t="s">
        <v>7</v>
      </c>
      <c r="U478" s="1">
        <v>42159</v>
      </c>
      <c r="V478" t="s">
        <v>7</v>
      </c>
      <c r="W478">
        <v>7</v>
      </c>
      <c r="X478" s="1" t="str">
        <f t="shared" si="30"/>
        <v/>
      </c>
      <c r="Y478">
        <v>4</v>
      </c>
      <c r="Z478">
        <v>4</v>
      </c>
      <c r="AA478" s="1">
        <f t="shared" si="31"/>
        <v>43255</v>
      </c>
      <c r="AB478">
        <v>1</v>
      </c>
    </row>
    <row r="479" spans="1:28" x14ac:dyDescent="0.25">
      <c r="A479" t="s">
        <v>2948</v>
      </c>
      <c r="B479" t="s">
        <v>2947</v>
      </c>
      <c r="C479" t="s">
        <v>2946</v>
      </c>
      <c r="D479" t="str">
        <f t="shared" si="28"/>
        <v>Maybelle Hurler</v>
      </c>
      <c r="E479" t="s">
        <v>15</v>
      </c>
      <c r="F479">
        <v>27</v>
      </c>
      <c r="G479" t="s">
        <v>20</v>
      </c>
      <c r="H479" t="s">
        <v>122</v>
      </c>
      <c r="I479">
        <v>40</v>
      </c>
      <c r="J479" t="s">
        <v>12</v>
      </c>
      <c r="K479" t="str">
        <f t="shared" si="29"/>
        <v>California</v>
      </c>
      <c r="L479" t="s">
        <v>117</v>
      </c>
      <c r="M479">
        <v>3</v>
      </c>
      <c r="N479" t="str">
        <f>VLOOKUP(M479, EducationLevel!$A$2:$B$6, 2, FALSE)</f>
        <v xml:space="preserve">Bachelors </v>
      </c>
      <c r="O479" t="s">
        <v>122</v>
      </c>
      <c r="P479" t="s">
        <v>121</v>
      </c>
      <c r="Q479" t="s">
        <v>8</v>
      </c>
      <c r="R479">
        <v>34320</v>
      </c>
      <c r="S479">
        <v>1</v>
      </c>
      <c r="T479" t="s">
        <v>7</v>
      </c>
      <c r="U479" s="1">
        <v>42162</v>
      </c>
      <c r="V479" t="s">
        <v>7</v>
      </c>
      <c r="W479">
        <v>7</v>
      </c>
      <c r="X479" s="1" t="str">
        <f t="shared" si="30"/>
        <v/>
      </c>
      <c r="Y479">
        <v>5</v>
      </c>
      <c r="Z479">
        <v>6</v>
      </c>
      <c r="AA479" s="1">
        <f t="shared" si="31"/>
        <v>42528</v>
      </c>
      <c r="AB479">
        <v>5</v>
      </c>
    </row>
    <row r="480" spans="1:28" x14ac:dyDescent="0.25">
      <c r="A480" t="s">
        <v>2945</v>
      </c>
      <c r="B480" t="s">
        <v>2944</v>
      </c>
      <c r="C480" t="s">
        <v>2943</v>
      </c>
      <c r="D480" t="str">
        <f t="shared" si="28"/>
        <v>Oren Milella</v>
      </c>
      <c r="E480" t="s">
        <v>21</v>
      </c>
      <c r="F480">
        <v>25</v>
      </c>
      <c r="G480" t="s">
        <v>20</v>
      </c>
      <c r="H480" t="s">
        <v>13</v>
      </c>
      <c r="I480">
        <v>10</v>
      </c>
      <c r="J480" t="s">
        <v>12</v>
      </c>
      <c r="K480" t="str">
        <f t="shared" si="29"/>
        <v>California</v>
      </c>
      <c r="L480" t="s">
        <v>117</v>
      </c>
      <c r="M480">
        <v>3</v>
      </c>
      <c r="N480" t="str">
        <f>VLOOKUP(M480, EducationLevel!$A$2:$B$6, 2, FALSE)</f>
        <v xml:space="preserve">Bachelors </v>
      </c>
      <c r="O480" t="s">
        <v>33</v>
      </c>
      <c r="P480" t="s">
        <v>72</v>
      </c>
      <c r="Q480" t="s">
        <v>8</v>
      </c>
      <c r="R480">
        <v>145905</v>
      </c>
      <c r="S480">
        <v>2</v>
      </c>
      <c r="T480" t="s">
        <v>67</v>
      </c>
      <c r="U480" s="1">
        <v>42162</v>
      </c>
      <c r="V480" t="s">
        <v>7</v>
      </c>
      <c r="W480">
        <v>7</v>
      </c>
      <c r="X480" s="1" t="str">
        <f t="shared" si="30"/>
        <v/>
      </c>
      <c r="Y480">
        <v>3</v>
      </c>
      <c r="Z480">
        <v>3</v>
      </c>
      <c r="AA480" s="1">
        <f t="shared" si="31"/>
        <v>43623</v>
      </c>
      <c r="AB480">
        <v>2</v>
      </c>
    </row>
    <row r="481" spans="1:28" x14ac:dyDescent="0.25">
      <c r="A481" t="s">
        <v>2942</v>
      </c>
      <c r="B481" t="s">
        <v>1107</v>
      </c>
      <c r="C481" t="s">
        <v>2941</v>
      </c>
      <c r="D481" t="str">
        <f t="shared" si="28"/>
        <v>Flora Flounders</v>
      </c>
      <c r="E481" t="s">
        <v>15</v>
      </c>
      <c r="F481">
        <v>26</v>
      </c>
      <c r="G481" t="s">
        <v>14</v>
      </c>
      <c r="H481" t="s">
        <v>13</v>
      </c>
      <c r="I481">
        <v>20</v>
      </c>
      <c r="J481" t="s">
        <v>46</v>
      </c>
      <c r="K481" t="str">
        <f t="shared" si="29"/>
        <v>New York</v>
      </c>
      <c r="L481" t="s">
        <v>1444</v>
      </c>
      <c r="M481">
        <v>3</v>
      </c>
      <c r="N481" t="str">
        <f>VLOOKUP(M481, EducationLevel!$A$2:$B$6, 2, FALSE)</f>
        <v xml:space="preserve">Bachelors </v>
      </c>
      <c r="O481" t="s">
        <v>33</v>
      </c>
      <c r="P481" t="s">
        <v>38</v>
      </c>
      <c r="Q481" t="s">
        <v>82</v>
      </c>
      <c r="R481">
        <v>28751</v>
      </c>
      <c r="S481">
        <v>2</v>
      </c>
      <c r="T481" t="s">
        <v>7</v>
      </c>
      <c r="U481" s="1">
        <v>42170</v>
      </c>
      <c r="V481" t="s">
        <v>7</v>
      </c>
      <c r="W481">
        <v>7</v>
      </c>
      <c r="X481" s="1" t="str">
        <f t="shared" si="30"/>
        <v/>
      </c>
      <c r="Y481">
        <v>6</v>
      </c>
      <c r="Z481">
        <v>6</v>
      </c>
      <c r="AA481" s="1">
        <f t="shared" si="31"/>
        <v>42536</v>
      </c>
      <c r="AB481">
        <v>2</v>
      </c>
    </row>
    <row r="482" spans="1:28" x14ac:dyDescent="0.25">
      <c r="A482" t="s">
        <v>2940</v>
      </c>
      <c r="B482" t="s">
        <v>2939</v>
      </c>
      <c r="C482" t="s">
        <v>2938</v>
      </c>
      <c r="D482" t="str">
        <f t="shared" si="28"/>
        <v>Catie McCuish</v>
      </c>
      <c r="E482" t="s">
        <v>15</v>
      </c>
      <c r="F482">
        <v>27</v>
      </c>
      <c r="G482" t="s">
        <v>20</v>
      </c>
      <c r="H482" t="s">
        <v>13</v>
      </c>
      <c r="I482">
        <v>13</v>
      </c>
      <c r="J482" t="s">
        <v>46</v>
      </c>
      <c r="K482" t="str">
        <f t="shared" si="29"/>
        <v>New York</v>
      </c>
      <c r="L482" t="s">
        <v>1451</v>
      </c>
      <c r="M482">
        <v>4</v>
      </c>
      <c r="N482" t="str">
        <f>VLOOKUP(M482, EducationLevel!$A$2:$B$6, 2, FALSE)</f>
        <v xml:space="preserve">Masters </v>
      </c>
      <c r="O482" t="s">
        <v>10</v>
      </c>
      <c r="P482" t="s">
        <v>72</v>
      </c>
      <c r="Q482" t="s">
        <v>8</v>
      </c>
      <c r="R482">
        <v>77039</v>
      </c>
      <c r="S482">
        <v>1</v>
      </c>
      <c r="T482" t="s">
        <v>7</v>
      </c>
      <c r="U482" s="1">
        <v>42173</v>
      </c>
      <c r="V482" t="s">
        <v>7</v>
      </c>
      <c r="W482">
        <v>7</v>
      </c>
      <c r="X482" s="1" t="str">
        <f t="shared" si="30"/>
        <v/>
      </c>
      <c r="Y482">
        <v>3</v>
      </c>
      <c r="Z482">
        <v>6</v>
      </c>
      <c r="AA482" s="1">
        <f t="shared" si="31"/>
        <v>42539</v>
      </c>
      <c r="AB482">
        <v>0</v>
      </c>
    </row>
    <row r="483" spans="1:28" x14ac:dyDescent="0.25">
      <c r="A483" t="s">
        <v>2937</v>
      </c>
      <c r="B483" t="s">
        <v>2936</v>
      </c>
      <c r="C483" t="s">
        <v>2935</v>
      </c>
      <c r="D483" t="str">
        <f t="shared" si="28"/>
        <v>Ninon Leathwood</v>
      </c>
      <c r="E483" t="s">
        <v>15</v>
      </c>
      <c r="F483">
        <v>26</v>
      </c>
      <c r="G483" t="s">
        <v>20</v>
      </c>
      <c r="H483" t="s">
        <v>13</v>
      </c>
      <c r="I483">
        <v>22</v>
      </c>
      <c r="J483" t="s">
        <v>12</v>
      </c>
      <c r="K483" t="str">
        <f t="shared" si="29"/>
        <v>California</v>
      </c>
      <c r="L483" t="s">
        <v>1444</v>
      </c>
      <c r="M483">
        <v>3</v>
      </c>
      <c r="N483" t="str">
        <f>VLOOKUP(M483, EducationLevel!$A$2:$B$6, 2, FALSE)</f>
        <v xml:space="preserve">Bachelors </v>
      </c>
      <c r="O483" t="s">
        <v>33</v>
      </c>
      <c r="P483" t="s">
        <v>255</v>
      </c>
      <c r="Q483" t="s">
        <v>8</v>
      </c>
      <c r="R483">
        <v>206137</v>
      </c>
      <c r="S483">
        <v>1</v>
      </c>
      <c r="T483" t="s">
        <v>7</v>
      </c>
      <c r="U483" s="1">
        <v>42182</v>
      </c>
      <c r="V483" t="s">
        <v>7</v>
      </c>
      <c r="W483">
        <v>7</v>
      </c>
      <c r="X483" s="1" t="str">
        <f t="shared" si="30"/>
        <v/>
      </c>
      <c r="Y483">
        <v>1</v>
      </c>
      <c r="Z483">
        <v>1</v>
      </c>
      <c r="AA483" s="1">
        <f t="shared" si="31"/>
        <v>44374</v>
      </c>
      <c r="AB483">
        <v>5</v>
      </c>
    </row>
    <row r="484" spans="1:28" x14ac:dyDescent="0.25">
      <c r="A484" t="s">
        <v>2934</v>
      </c>
      <c r="B484" t="s">
        <v>2933</v>
      </c>
      <c r="C484" t="s">
        <v>2932</v>
      </c>
      <c r="D484" t="str">
        <f t="shared" si="28"/>
        <v>Pavlov Pretor</v>
      </c>
      <c r="E484" t="s">
        <v>21</v>
      </c>
      <c r="F484">
        <v>28</v>
      </c>
      <c r="G484" t="s">
        <v>14</v>
      </c>
      <c r="H484" t="s">
        <v>13</v>
      </c>
      <c r="I484">
        <v>4</v>
      </c>
      <c r="J484" t="s">
        <v>12</v>
      </c>
      <c r="K484" t="str">
        <f t="shared" si="29"/>
        <v>California</v>
      </c>
      <c r="L484" t="s">
        <v>1451</v>
      </c>
      <c r="M484">
        <v>3</v>
      </c>
      <c r="N484" t="str">
        <f>VLOOKUP(M484, EducationLevel!$A$2:$B$6, 2, FALSE)</f>
        <v xml:space="preserve">Bachelors </v>
      </c>
      <c r="O484" t="s">
        <v>33</v>
      </c>
      <c r="P484" t="s">
        <v>38</v>
      </c>
      <c r="Q484" t="s">
        <v>82</v>
      </c>
      <c r="R484">
        <v>57837</v>
      </c>
      <c r="S484">
        <v>2</v>
      </c>
      <c r="T484" t="s">
        <v>7</v>
      </c>
      <c r="U484" s="1">
        <v>42185</v>
      </c>
      <c r="V484" t="s">
        <v>7</v>
      </c>
      <c r="W484">
        <v>7</v>
      </c>
      <c r="X484" s="1" t="str">
        <f t="shared" si="30"/>
        <v/>
      </c>
      <c r="Y484">
        <v>3</v>
      </c>
      <c r="Z484">
        <v>3</v>
      </c>
      <c r="AA484" s="1">
        <f t="shared" si="31"/>
        <v>43646</v>
      </c>
      <c r="AB484">
        <v>6</v>
      </c>
    </row>
    <row r="485" spans="1:28" x14ac:dyDescent="0.25">
      <c r="A485" t="s">
        <v>2931</v>
      </c>
      <c r="B485" t="s">
        <v>2930</v>
      </c>
      <c r="C485" t="s">
        <v>2929</v>
      </c>
      <c r="D485" t="str">
        <f t="shared" si="28"/>
        <v>Gawain Dewdney</v>
      </c>
      <c r="E485" t="s">
        <v>21</v>
      </c>
      <c r="F485">
        <v>25</v>
      </c>
      <c r="G485" t="s">
        <v>20</v>
      </c>
      <c r="H485" t="s">
        <v>13</v>
      </c>
      <c r="I485">
        <v>5</v>
      </c>
      <c r="J485" t="s">
        <v>12</v>
      </c>
      <c r="K485" t="str">
        <f t="shared" si="29"/>
        <v>California</v>
      </c>
      <c r="L485" t="s">
        <v>117</v>
      </c>
      <c r="M485">
        <v>3</v>
      </c>
      <c r="N485" t="str">
        <f>VLOOKUP(M485, EducationLevel!$A$2:$B$6, 2, FALSE)</f>
        <v xml:space="preserve">Bachelors </v>
      </c>
      <c r="O485" t="s">
        <v>10</v>
      </c>
      <c r="P485" t="s">
        <v>38</v>
      </c>
      <c r="Q485" t="s">
        <v>8</v>
      </c>
      <c r="R485">
        <v>28646</v>
      </c>
      <c r="S485">
        <v>1</v>
      </c>
      <c r="T485" t="s">
        <v>7</v>
      </c>
      <c r="U485" s="1">
        <v>42187</v>
      </c>
      <c r="V485" t="s">
        <v>7</v>
      </c>
      <c r="W485">
        <v>7</v>
      </c>
      <c r="X485" s="1" t="str">
        <f t="shared" si="30"/>
        <v/>
      </c>
      <c r="Y485">
        <v>6</v>
      </c>
      <c r="Z485">
        <v>6</v>
      </c>
      <c r="AA485" s="1">
        <f t="shared" si="31"/>
        <v>42553</v>
      </c>
      <c r="AB485">
        <v>3</v>
      </c>
    </row>
    <row r="486" spans="1:28" x14ac:dyDescent="0.25">
      <c r="A486" t="s">
        <v>2928</v>
      </c>
      <c r="B486" t="s">
        <v>2927</v>
      </c>
      <c r="C486" t="s">
        <v>2926</v>
      </c>
      <c r="D486" t="str">
        <f t="shared" si="28"/>
        <v>Earle Willowby</v>
      </c>
      <c r="E486" t="s">
        <v>21</v>
      </c>
      <c r="F486">
        <v>25</v>
      </c>
      <c r="G486" t="s">
        <v>20</v>
      </c>
      <c r="H486" t="s">
        <v>13</v>
      </c>
      <c r="I486">
        <v>6</v>
      </c>
      <c r="J486" t="s">
        <v>46</v>
      </c>
      <c r="K486" t="str">
        <f t="shared" si="29"/>
        <v>New York</v>
      </c>
      <c r="L486" t="s">
        <v>117</v>
      </c>
      <c r="M486">
        <v>3</v>
      </c>
      <c r="N486" t="str">
        <f>VLOOKUP(M486, EducationLevel!$A$2:$B$6, 2, FALSE)</f>
        <v xml:space="preserve">Bachelors </v>
      </c>
      <c r="O486" t="s">
        <v>10</v>
      </c>
      <c r="P486" t="s">
        <v>255</v>
      </c>
      <c r="Q486" t="s">
        <v>25</v>
      </c>
      <c r="R486">
        <v>195911</v>
      </c>
      <c r="S486">
        <v>0</v>
      </c>
      <c r="T486" t="s">
        <v>7</v>
      </c>
      <c r="U486" s="1">
        <v>42194</v>
      </c>
      <c r="V486" t="s">
        <v>7</v>
      </c>
      <c r="W486">
        <v>7</v>
      </c>
      <c r="X486" s="1" t="str">
        <f t="shared" si="30"/>
        <v/>
      </c>
      <c r="Y486">
        <v>0</v>
      </c>
      <c r="Z486">
        <v>3</v>
      </c>
      <c r="AA486" s="1">
        <f t="shared" si="31"/>
        <v>43655</v>
      </c>
      <c r="AB486">
        <v>4</v>
      </c>
    </row>
    <row r="487" spans="1:28" x14ac:dyDescent="0.25">
      <c r="A487" t="s">
        <v>2925</v>
      </c>
      <c r="B487" t="s">
        <v>2924</v>
      </c>
      <c r="C487" t="s">
        <v>2923</v>
      </c>
      <c r="D487" t="str">
        <f t="shared" si="28"/>
        <v>Hy Goodin</v>
      </c>
      <c r="E487" t="s">
        <v>21</v>
      </c>
      <c r="F487">
        <v>26</v>
      </c>
      <c r="G487" t="s">
        <v>20</v>
      </c>
      <c r="H487" t="s">
        <v>28</v>
      </c>
      <c r="I487">
        <v>14</v>
      </c>
      <c r="J487" t="s">
        <v>86</v>
      </c>
      <c r="K487" t="str">
        <f t="shared" si="29"/>
        <v>Illinois</v>
      </c>
      <c r="L487" t="s">
        <v>117</v>
      </c>
      <c r="M487">
        <v>4</v>
      </c>
      <c r="N487" t="str">
        <f>VLOOKUP(M487, EducationLevel!$A$2:$B$6, 2, FALSE)</f>
        <v xml:space="preserve">Masters </v>
      </c>
      <c r="O487" t="s">
        <v>42</v>
      </c>
      <c r="P487" t="s">
        <v>26</v>
      </c>
      <c r="Q487" t="s">
        <v>25</v>
      </c>
      <c r="R487">
        <v>127450</v>
      </c>
      <c r="S487">
        <v>0</v>
      </c>
      <c r="T487" t="s">
        <v>7</v>
      </c>
      <c r="U487" s="1">
        <v>42196</v>
      </c>
      <c r="V487" t="s">
        <v>7</v>
      </c>
      <c r="W487">
        <v>7</v>
      </c>
      <c r="X487" s="1" t="str">
        <f t="shared" si="30"/>
        <v/>
      </c>
      <c r="Y487">
        <v>0</v>
      </c>
      <c r="Z487">
        <v>0</v>
      </c>
      <c r="AA487" s="1" t="str">
        <f t="shared" si="31"/>
        <v/>
      </c>
      <c r="AB487">
        <v>1</v>
      </c>
    </row>
    <row r="488" spans="1:28" x14ac:dyDescent="0.25">
      <c r="A488" t="s">
        <v>2922</v>
      </c>
      <c r="B488" t="s">
        <v>2488</v>
      </c>
      <c r="C488" t="s">
        <v>2921</v>
      </c>
      <c r="D488" t="str">
        <f t="shared" si="28"/>
        <v>Bo Readitt</v>
      </c>
      <c r="E488" t="s">
        <v>34</v>
      </c>
      <c r="F488">
        <v>28</v>
      </c>
      <c r="G488" t="s">
        <v>20</v>
      </c>
      <c r="H488" t="s">
        <v>13</v>
      </c>
      <c r="I488">
        <v>1</v>
      </c>
      <c r="J488" t="s">
        <v>12</v>
      </c>
      <c r="K488" t="str">
        <f t="shared" si="29"/>
        <v>California</v>
      </c>
      <c r="L488" t="s">
        <v>1444</v>
      </c>
      <c r="M488">
        <v>2</v>
      </c>
      <c r="N488" t="str">
        <f>VLOOKUP(M488, EducationLevel!$A$2:$B$6, 2, FALSE)</f>
        <v xml:space="preserve">High School </v>
      </c>
      <c r="O488" t="s">
        <v>33</v>
      </c>
      <c r="P488" t="s">
        <v>255</v>
      </c>
      <c r="Q488" t="s">
        <v>25</v>
      </c>
      <c r="R488">
        <v>339731</v>
      </c>
      <c r="S488">
        <v>0</v>
      </c>
      <c r="T488" t="s">
        <v>7</v>
      </c>
      <c r="U488" s="1">
        <v>42199</v>
      </c>
      <c r="V488" t="s">
        <v>7</v>
      </c>
      <c r="W488">
        <v>7</v>
      </c>
      <c r="X488" s="1" t="str">
        <f t="shared" si="30"/>
        <v/>
      </c>
      <c r="Y488">
        <v>5</v>
      </c>
      <c r="Z488">
        <v>7</v>
      </c>
      <c r="AA488" s="1" t="str">
        <f t="shared" si="31"/>
        <v/>
      </c>
      <c r="AB488">
        <v>0</v>
      </c>
    </row>
    <row r="489" spans="1:28" x14ac:dyDescent="0.25">
      <c r="A489" t="s">
        <v>2920</v>
      </c>
      <c r="B489" t="s">
        <v>2919</v>
      </c>
      <c r="C489" t="s">
        <v>2918</v>
      </c>
      <c r="D489" t="str">
        <f t="shared" si="28"/>
        <v>Ron Hordle</v>
      </c>
      <c r="E489" t="s">
        <v>21</v>
      </c>
      <c r="F489">
        <v>25</v>
      </c>
      <c r="G489" t="s">
        <v>20</v>
      </c>
      <c r="H489" t="s">
        <v>13</v>
      </c>
      <c r="I489">
        <v>13</v>
      </c>
      <c r="J489" t="s">
        <v>46</v>
      </c>
      <c r="K489" t="str">
        <f t="shared" si="29"/>
        <v>New York</v>
      </c>
      <c r="L489" t="s">
        <v>11</v>
      </c>
      <c r="M489">
        <v>5</v>
      </c>
      <c r="N489" t="str">
        <f>VLOOKUP(M489, EducationLevel!$A$2:$B$6, 2, FALSE)</f>
        <v>Doctorate</v>
      </c>
      <c r="O489" t="s">
        <v>10</v>
      </c>
      <c r="P489" t="s">
        <v>255</v>
      </c>
      <c r="Q489" t="s">
        <v>25</v>
      </c>
      <c r="R489">
        <v>178337</v>
      </c>
      <c r="S489">
        <v>0</v>
      </c>
      <c r="T489" t="s">
        <v>7</v>
      </c>
      <c r="U489" s="1">
        <v>42201</v>
      </c>
      <c r="V489" t="s">
        <v>7</v>
      </c>
      <c r="W489">
        <v>7</v>
      </c>
      <c r="X489" s="1" t="str">
        <f t="shared" si="30"/>
        <v/>
      </c>
      <c r="Y489">
        <v>1</v>
      </c>
      <c r="Z489">
        <v>7</v>
      </c>
      <c r="AA489" s="1" t="str">
        <f t="shared" si="31"/>
        <v/>
      </c>
      <c r="AB489">
        <v>2</v>
      </c>
    </row>
    <row r="490" spans="1:28" x14ac:dyDescent="0.25">
      <c r="A490" t="s">
        <v>2917</v>
      </c>
      <c r="B490" t="s">
        <v>2916</v>
      </c>
      <c r="C490" t="s">
        <v>2915</v>
      </c>
      <c r="D490" t="str">
        <f t="shared" si="28"/>
        <v>Erastus Pennings</v>
      </c>
      <c r="E490" t="s">
        <v>21</v>
      </c>
      <c r="F490">
        <v>26</v>
      </c>
      <c r="G490" t="s">
        <v>20</v>
      </c>
      <c r="H490" t="s">
        <v>13</v>
      </c>
      <c r="I490">
        <v>41</v>
      </c>
      <c r="J490" t="s">
        <v>46</v>
      </c>
      <c r="K490" t="str">
        <f t="shared" si="29"/>
        <v>New York</v>
      </c>
      <c r="L490" t="s">
        <v>1444</v>
      </c>
      <c r="M490">
        <v>3</v>
      </c>
      <c r="N490" t="str">
        <f>VLOOKUP(M490, EducationLevel!$A$2:$B$6, 2, FALSE)</f>
        <v xml:space="preserve">Bachelors </v>
      </c>
      <c r="O490" t="s">
        <v>10</v>
      </c>
      <c r="P490" t="s">
        <v>32</v>
      </c>
      <c r="Q490" t="s">
        <v>82</v>
      </c>
      <c r="R490">
        <v>47676</v>
      </c>
      <c r="S490">
        <v>1</v>
      </c>
      <c r="T490" t="s">
        <v>7</v>
      </c>
      <c r="U490" s="1">
        <v>42205</v>
      </c>
      <c r="V490" t="s">
        <v>7</v>
      </c>
      <c r="W490">
        <v>7</v>
      </c>
      <c r="X490" s="1" t="str">
        <f t="shared" si="30"/>
        <v/>
      </c>
      <c r="Y490">
        <v>4</v>
      </c>
      <c r="Z490">
        <v>6</v>
      </c>
      <c r="AA490" s="1">
        <f t="shared" si="31"/>
        <v>42571</v>
      </c>
      <c r="AB490">
        <v>1</v>
      </c>
    </row>
    <row r="491" spans="1:28" x14ac:dyDescent="0.25">
      <c r="A491" t="s">
        <v>2914</v>
      </c>
      <c r="B491" t="s">
        <v>357</v>
      </c>
      <c r="C491" t="s">
        <v>2913</v>
      </c>
      <c r="D491" t="str">
        <f t="shared" si="28"/>
        <v>Aurthur Rittelmeyer</v>
      </c>
      <c r="E491" t="s">
        <v>21</v>
      </c>
      <c r="F491">
        <v>28</v>
      </c>
      <c r="G491" t="s">
        <v>20</v>
      </c>
      <c r="H491" t="s">
        <v>28</v>
      </c>
      <c r="I491">
        <v>3</v>
      </c>
      <c r="J491" t="s">
        <v>12</v>
      </c>
      <c r="K491" t="str">
        <f t="shared" si="29"/>
        <v>California</v>
      </c>
      <c r="L491" t="s">
        <v>1451</v>
      </c>
      <c r="M491">
        <v>2</v>
      </c>
      <c r="N491" t="str">
        <f>VLOOKUP(M491, EducationLevel!$A$2:$B$6, 2, FALSE)</f>
        <v xml:space="preserve">High School </v>
      </c>
      <c r="O491" t="s">
        <v>42</v>
      </c>
      <c r="P491" t="s">
        <v>26</v>
      </c>
      <c r="Q491" t="s">
        <v>8</v>
      </c>
      <c r="R491">
        <v>128719</v>
      </c>
      <c r="S491">
        <v>1</v>
      </c>
      <c r="T491" t="s">
        <v>7</v>
      </c>
      <c r="U491" s="1">
        <v>42206</v>
      </c>
      <c r="V491" t="s">
        <v>7</v>
      </c>
      <c r="W491">
        <v>7</v>
      </c>
      <c r="X491" s="1" t="str">
        <f t="shared" si="30"/>
        <v/>
      </c>
      <c r="Y491">
        <v>1</v>
      </c>
      <c r="Z491">
        <v>3</v>
      </c>
      <c r="AA491" s="1">
        <f t="shared" si="31"/>
        <v>43667</v>
      </c>
      <c r="AB491">
        <v>6</v>
      </c>
    </row>
    <row r="492" spans="1:28" x14ac:dyDescent="0.25">
      <c r="A492" t="s">
        <v>2912</v>
      </c>
      <c r="B492" t="s">
        <v>2911</v>
      </c>
      <c r="C492" t="s">
        <v>2910</v>
      </c>
      <c r="D492" t="str">
        <f t="shared" si="28"/>
        <v>Ollie Chellam</v>
      </c>
      <c r="E492" t="s">
        <v>21</v>
      </c>
      <c r="F492">
        <v>28</v>
      </c>
      <c r="G492" t="s">
        <v>20</v>
      </c>
      <c r="H492" t="s">
        <v>28</v>
      </c>
      <c r="I492">
        <v>24</v>
      </c>
      <c r="J492" t="s">
        <v>46</v>
      </c>
      <c r="K492" t="str">
        <f t="shared" si="29"/>
        <v>New York</v>
      </c>
      <c r="L492" t="s">
        <v>1444</v>
      </c>
      <c r="M492">
        <v>2</v>
      </c>
      <c r="N492" t="str">
        <f>VLOOKUP(M492, EducationLevel!$A$2:$B$6, 2, FALSE)</f>
        <v xml:space="preserve">High School </v>
      </c>
      <c r="O492" t="s">
        <v>42</v>
      </c>
      <c r="P492" t="s">
        <v>26</v>
      </c>
      <c r="Q492" t="s">
        <v>8</v>
      </c>
      <c r="R492">
        <v>78735</v>
      </c>
      <c r="S492">
        <v>1</v>
      </c>
      <c r="T492" t="s">
        <v>7</v>
      </c>
      <c r="U492" s="1">
        <v>42208</v>
      </c>
      <c r="V492" t="s">
        <v>7</v>
      </c>
      <c r="W492">
        <v>7</v>
      </c>
      <c r="X492" s="1" t="str">
        <f t="shared" si="30"/>
        <v/>
      </c>
      <c r="Y492">
        <v>0</v>
      </c>
      <c r="Z492">
        <v>2</v>
      </c>
      <c r="AA492" s="1">
        <f t="shared" si="31"/>
        <v>44035</v>
      </c>
      <c r="AB492">
        <v>4</v>
      </c>
    </row>
    <row r="493" spans="1:28" x14ac:dyDescent="0.25">
      <c r="A493" t="s">
        <v>2909</v>
      </c>
      <c r="B493" t="s">
        <v>2908</v>
      </c>
      <c r="C493" t="s">
        <v>2907</v>
      </c>
      <c r="D493" t="str">
        <f t="shared" si="28"/>
        <v>Nikos Karpenko</v>
      </c>
      <c r="E493" t="s">
        <v>21</v>
      </c>
      <c r="F493">
        <v>26</v>
      </c>
      <c r="G493" t="s">
        <v>20</v>
      </c>
      <c r="H493" t="s">
        <v>13</v>
      </c>
      <c r="I493">
        <v>32</v>
      </c>
      <c r="J493" t="s">
        <v>46</v>
      </c>
      <c r="K493" t="str">
        <f t="shared" si="29"/>
        <v>New York</v>
      </c>
      <c r="L493" t="s">
        <v>117</v>
      </c>
      <c r="M493">
        <v>3</v>
      </c>
      <c r="N493" t="str">
        <f>VLOOKUP(M493, EducationLevel!$A$2:$B$6, 2, FALSE)</f>
        <v xml:space="preserve">Bachelors </v>
      </c>
      <c r="O493" t="s">
        <v>19</v>
      </c>
      <c r="P493" t="s">
        <v>38</v>
      </c>
      <c r="Q493" t="s">
        <v>25</v>
      </c>
      <c r="R493">
        <v>40100</v>
      </c>
      <c r="S493">
        <v>0</v>
      </c>
      <c r="T493" t="s">
        <v>67</v>
      </c>
      <c r="U493" s="1">
        <v>42215</v>
      </c>
      <c r="V493" t="s">
        <v>67</v>
      </c>
      <c r="W493">
        <v>0</v>
      </c>
      <c r="X493" s="1">
        <f t="shared" si="30"/>
        <v>42215</v>
      </c>
      <c r="Y493">
        <v>0</v>
      </c>
      <c r="Z493">
        <v>0</v>
      </c>
      <c r="AA493" s="1" t="str">
        <f t="shared" si="31"/>
        <v/>
      </c>
      <c r="AB493">
        <v>0</v>
      </c>
    </row>
    <row r="494" spans="1:28" x14ac:dyDescent="0.25">
      <c r="A494" t="s">
        <v>2906</v>
      </c>
      <c r="B494" t="s">
        <v>2905</v>
      </c>
      <c r="C494" t="s">
        <v>2904</v>
      </c>
      <c r="D494" t="str">
        <f t="shared" si="28"/>
        <v>Alejandrina Pea</v>
      </c>
      <c r="E494" t="s">
        <v>15</v>
      </c>
      <c r="F494">
        <v>27</v>
      </c>
      <c r="G494" t="s">
        <v>14</v>
      </c>
      <c r="H494" t="s">
        <v>13</v>
      </c>
      <c r="I494">
        <v>12</v>
      </c>
      <c r="J494" t="s">
        <v>12</v>
      </c>
      <c r="K494" t="str">
        <f t="shared" si="29"/>
        <v>California</v>
      </c>
      <c r="L494" t="s">
        <v>117</v>
      </c>
      <c r="M494">
        <v>1</v>
      </c>
      <c r="N494" t="str">
        <f>VLOOKUP(M494, EducationLevel!$A$2:$B$6, 2, FALSE)</f>
        <v>No Formal Qualifications</v>
      </c>
      <c r="O494" t="s">
        <v>10</v>
      </c>
      <c r="P494" t="s">
        <v>72</v>
      </c>
      <c r="Q494" t="s">
        <v>25</v>
      </c>
      <c r="R494">
        <v>105398</v>
      </c>
      <c r="S494">
        <v>0</v>
      </c>
      <c r="T494" t="s">
        <v>7</v>
      </c>
      <c r="U494" s="1">
        <v>42216</v>
      </c>
      <c r="V494" t="s">
        <v>7</v>
      </c>
      <c r="W494">
        <v>7</v>
      </c>
      <c r="X494" s="1" t="str">
        <f t="shared" si="30"/>
        <v/>
      </c>
      <c r="Y494">
        <v>1</v>
      </c>
      <c r="Z494">
        <v>7</v>
      </c>
      <c r="AA494" s="1" t="str">
        <f t="shared" si="31"/>
        <v/>
      </c>
      <c r="AB494">
        <v>4</v>
      </c>
    </row>
    <row r="495" spans="1:28" x14ac:dyDescent="0.25">
      <c r="A495" t="s">
        <v>2903</v>
      </c>
      <c r="B495" t="s">
        <v>2902</v>
      </c>
      <c r="C495" t="s">
        <v>2901</v>
      </c>
      <c r="D495" t="str">
        <f t="shared" si="28"/>
        <v>Carly Mushawe</v>
      </c>
      <c r="E495" t="s">
        <v>15</v>
      </c>
      <c r="F495">
        <v>27</v>
      </c>
      <c r="G495" t="s">
        <v>63</v>
      </c>
      <c r="H495" t="s">
        <v>13</v>
      </c>
      <c r="I495">
        <v>40</v>
      </c>
      <c r="J495" t="s">
        <v>12</v>
      </c>
      <c r="K495" t="str">
        <f t="shared" si="29"/>
        <v>California</v>
      </c>
      <c r="L495" t="s">
        <v>11</v>
      </c>
      <c r="M495">
        <v>3</v>
      </c>
      <c r="N495" t="str">
        <f>VLOOKUP(M495, EducationLevel!$A$2:$B$6, 2, FALSE)</f>
        <v xml:space="preserve">Bachelors </v>
      </c>
      <c r="O495" t="s">
        <v>19</v>
      </c>
      <c r="P495" t="s">
        <v>9</v>
      </c>
      <c r="Q495" t="s">
        <v>8</v>
      </c>
      <c r="R495">
        <v>31672</v>
      </c>
      <c r="S495">
        <v>1</v>
      </c>
      <c r="T495" t="s">
        <v>7</v>
      </c>
      <c r="U495" s="1">
        <v>42218</v>
      </c>
      <c r="V495" t="s">
        <v>7</v>
      </c>
      <c r="W495">
        <v>7</v>
      </c>
      <c r="X495" s="1" t="str">
        <f t="shared" si="30"/>
        <v/>
      </c>
      <c r="Y495">
        <v>1</v>
      </c>
      <c r="Z495">
        <v>3</v>
      </c>
      <c r="AA495" s="1">
        <f t="shared" si="31"/>
        <v>43679</v>
      </c>
      <c r="AB495">
        <v>6</v>
      </c>
    </row>
    <row r="496" spans="1:28" x14ac:dyDescent="0.25">
      <c r="A496" t="s">
        <v>2900</v>
      </c>
      <c r="B496" t="s">
        <v>2899</v>
      </c>
      <c r="C496" t="s">
        <v>2898</v>
      </c>
      <c r="D496" t="str">
        <f t="shared" si="28"/>
        <v>Selle Barrington</v>
      </c>
      <c r="E496" t="s">
        <v>15</v>
      </c>
      <c r="F496">
        <v>27</v>
      </c>
      <c r="G496" t="s">
        <v>20</v>
      </c>
      <c r="H496" t="s">
        <v>13</v>
      </c>
      <c r="I496">
        <v>5</v>
      </c>
      <c r="J496" t="s">
        <v>46</v>
      </c>
      <c r="K496" t="str">
        <f t="shared" si="29"/>
        <v>New York</v>
      </c>
      <c r="L496" t="s">
        <v>11</v>
      </c>
      <c r="M496">
        <v>3</v>
      </c>
      <c r="N496" t="str">
        <f>VLOOKUP(M496, EducationLevel!$A$2:$B$6, 2, FALSE)</f>
        <v xml:space="preserve">Bachelors </v>
      </c>
      <c r="O496" t="s">
        <v>10</v>
      </c>
      <c r="P496" t="s">
        <v>255</v>
      </c>
      <c r="Q496" t="s">
        <v>8</v>
      </c>
      <c r="R496">
        <v>238435</v>
      </c>
      <c r="S496">
        <v>1</v>
      </c>
      <c r="T496" t="s">
        <v>7</v>
      </c>
      <c r="U496" s="1">
        <v>42223</v>
      </c>
      <c r="V496" t="s">
        <v>7</v>
      </c>
      <c r="W496">
        <v>7</v>
      </c>
      <c r="X496" s="1" t="str">
        <f t="shared" si="30"/>
        <v/>
      </c>
      <c r="Y496">
        <v>2</v>
      </c>
      <c r="Z496">
        <v>4</v>
      </c>
      <c r="AA496" s="1">
        <f t="shared" si="31"/>
        <v>43319</v>
      </c>
      <c r="AB496">
        <v>1</v>
      </c>
    </row>
    <row r="497" spans="1:28" x14ac:dyDescent="0.25">
      <c r="A497" t="s">
        <v>2897</v>
      </c>
      <c r="B497" t="s">
        <v>2896</v>
      </c>
      <c r="C497" t="s">
        <v>2895</v>
      </c>
      <c r="D497" t="str">
        <f t="shared" si="28"/>
        <v>Honor Jesson</v>
      </c>
      <c r="E497" t="s">
        <v>34</v>
      </c>
      <c r="F497">
        <v>26</v>
      </c>
      <c r="G497" t="s">
        <v>20</v>
      </c>
      <c r="H497" t="s">
        <v>13</v>
      </c>
      <c r="I497">
        <v>28</v>
      </c>
      <c r="J497" t="s">
        <v>12</v>
      </c>
      <c r="K497" t="str">
        <f t="shared" si="29"/>
        <v>California</v>
      </c>
      <c r="L497" t="s">
        <v>117</v>
      </c>
      <c r="M497">
        <v>4</v>
      </c>
      <c r="N497" t="str">
        <f>VLOOKUP(M497, EducationLevel!$A$2:$B$6, 2, FALSE)</f>
        <v xml:space="preserve">Masters </v>
      </c>
      <c r="O497" t="s">
        <v>10</v>
      </c>
      <c r="P497" t="s">
        <v>9</v>
      </c>
      <c r="Q497" t="s">
        <v>25</v>
      </c>
      <c r="R497">
        <v>29791</v>
      </c>
      <c r="S497">
        <v>0</v>
      </c>
      <c r="T497" t="s">
        <v>7</v>
      </c>
      <c r="U497" s="1">
        <v>42223</v>
      </c>
      <c r="V497" t="s">
        <v>7</v>
      </c>
      <c r="W497">
        <v>7</v>
      </c>
      <c r="X497" s="1" t="str">
        <f t="shared" si="30"/>
        <v/>
      </c>
      <c r="Y497">
        <v>7</v>
      </c>
      <c r="Z497">
        <v>7</v>
      </c>
      <c r="AA497" s="1" t="str">
        <f t="shared" si="31"/>
        <v/>
      </c>
      <c r="AB497">
        <v>1</v>
      </c>
    </row>
    <row r="498" spans="1:28" x14ac:dyDescent="0.25">
      <c r="A498" t="s">
        <v>2894</v>
      </c>
      <c r="B498" t="s">
        <v>2893</v>
      </c>
      <c r="C498" t="s">
        <v>2892</v>
      </c>
      <c r="D498" t="str">
        <f t="shared" si="28"/>
        <v>Nanine Barrie</v>
      </c>
      <c r="E498" t="s">
        <v>15</v>
      </c>
      <c r="F498">
        <v>26</v>
      </c>
      <c r="G498" t="s">
        <v>14</v>
      </c>
      <c r="H498" t="s">
        <v>13</v>
      </c>
      <c r="I498">
        <v>18</v>
      </c>
      <c r="J498" t="s">
        <v>12</v>
      </c>
      <c r="K498" t="str">
        <f t="shared" si="29"/>
        <v>California</v>
      </c>
      <c r="L498" t="s">
        <v>1444</v>
      </c>
      <c r="M498">
        <v>4</v>
      </c>
      <c r="N498" t="str">
        <f>VLOOKUP(M498, EducationLevel!$A$2:$B$6, 2, FALSE)</f>
        <v xml:space="preserve">Masters </v>
      </c>
      <c r="O498" t="s">
        <v>19</v>
      </c>
      <c r="P498" t="s">
        <v>255</v>
      </c>
      <c r="Q498" t="s">
        <v>82</v>
      </c>
      <c r="R498">
        <v>153420</v>
      </c>
      <c r="S498">
        <v>2</v>
      </c>
      <c r="T498" t="s">
        <v>67</v>
      </c>
      <c r="U498" s="1">
        <v>42226</v>
      </c>
      <c r="V498" t="s">
        <v>7</v>
      </c>
      <c r="W498">
        <v>7</v>
      </c>
      <c r="X498" s="1" t="str">
        <f t="shared" si="30"/>
        <v/>
      </c>
      <c r="Y498">
        <v>5</v>
      </c>
      <c r="Z498">
        <v>5</v>
      </c>
      <c r="AA498" s="1">
        <f t="shared" si="31"/>
        <v>42957</v>
      </c>
      <c r="AB498">
        <v>7</v>
      </c>
    </row>
    <row r="499" spans="1:28" x14ac:dyDescent="0.25">
      <c r="A499" t="s">
        <v>2891</v>
      </c>
      <c r="B499" t="s">
        <v>648</v>
      </c>
      <c r="C499" t="s">
        <v>2890</v>
      </c>
      <c r="D499" t="str">
        <f t="shared" si="28"/>
        <v>Meade Quinnelly</v>
      </c>
      <c r="E499" t="s">
        <v>21</v>
      </c>
      <c r="F499">
        <v>25</v>
      </c>
      <c r="G499" t="s">
        <v>20</v>
      </c>
      <c r="H499" t="s">
        <v>13</v>
      </c>
      <c r="I499">
        <v>8</v>
      </c>
      <c r="J499" t="s">
        <v>12</v>
      </c>
      <c r="K499" t="str">
        <f t="shared" si="29"/>
        <v>California</v>
      </c>
      <c r="L499" t="s">
        <v>1444</v>
      </c>
      <c r="M499">
        <v>1</v>
      </c>
      <c r="N499" t="str">
        <f>VLOOKUP(M499, EducationLevel!$A$2:$B$6, 2, FALSE)</f>
        <v>No Formal Qualifications</v>
      </c>
      <c r="O499" t="s">
        <v>19</v>
      </c>
      <c r="P499" t="s">
        <v>38</v>
      </c>
      <c r="Q499" t="s">
        <v>25</v>
      </c>
      <c r="R499">
        <v>30931</v>
      </c>
      <c r="S499">
        <v>0</v>
      </c>
      <c r="T499" t="s">
        <v>67</v>
      </c>
      <c r="U499" s="1">
        <v>42229</v>
      </c>
      <c r="V499" t="s">
        <v>67</v>
      </c>
      <c r="W499">
        <v>1</v>
      </c>
      <c r="X499" s="1">
        <f t="shared" si="30"/>
        <v>42595</v>
      </c>
      <c r="Y499">
        <v>0</v>
      </c>
      <c r="Z499">
        <v>0</v>
      </c>
      <c r="AA499" s="1" t="str">
        <f t="shared" si="31"/>
        <v/>
      </c>
      <c r="AB499">
        <v>1</v>
      </c>
    </row>
    <row r="500" spans="1:28" x14ac:dyDescent="0.25">
      <c r="A500" t="s">
        <v>2889</v>
      </c>
      <c r="B500" t="s">
        <v>2888</v>
      </c>
      <c r="C500" t="s">
        <v>2887</v>
      </c>
      <c r="D500" t="str">
        <f t="shared" si="28"/>
        <v>Alister Gianullo</v>
      </c>
      <c r="E500" t="s">
        <v>21</v>
      </c>
      <c r="F500">
        <v>27</v>
      </c>
      <c r="G500" t="s">
        <v>20</v>
      </c>
      <c r="H500" t="s">
        <v>13</v>
      </c>
      <c r="I500">
        <v>34</v>
      </c>
      <c r="J500" t="s">
        <v>12</v>
      </c>
      <c r="K500" t="str">
        <f t="shared" si="29"/>
        <v>California</v>
      </c>
      <c r="L500" t="s">
        <v>117</v>
      </c>
      <c r="M500">
        <v>4</v>
      </c>
      <c r="N500" t="str">
        <f>VLOOKUP(M500, EducationLevel!$A$2:$B$6, 2, FALSE)</f>
        <v xml:space="preserve">Masters </v>
      </c>
      <c r="O500" t="s">
        <v>10</v>
      </c>
      <c r="P500" t="s">
        <v>38</v>
      </c>
      <c r="Q500" t="s">
        <v>8</v>
      </c>
      <c r="R500">
        <v>50949</v>
      </c>
      <c r="S500">
        <v>1</v>
      </c>
      <c r="T500" t="s">
        <v>7</v>
      </c>
      <c r="U500" s="1">
        <v>42229</v>
      </c>
      <c r="V500" t="s">
        <v>7</v>
      </c>
      <c r="W500">
        <v>7</v>
      </c>
      <c r="X500" s="1" t="str">
        <f t="shared" si="30"/>
        <v/>
      </c>
      <c r="Y500">
        <v>6</v>
      </c>
      <c r="Z500">
        <v>7</v>
      </c>
      <c r="AA500" s="1" t="str">
        <f t="shared" si="31"/>
        <v/>
      </c>
      <c r="AB500">
        <v>3</v>
      </c>
    </row>
    <row r="501" spans="1:28" x14ac:dyDescent="0.25">
      <c r="A501" t="s">
        <v>2886</v>
      </c>
      <c r="B501" t="s">
        <v>2885</v>
      </c>
      <c r="C501" t="s">
        <v>2884</v>
      </c>
      <c r="D501" t="str">
        <f t="shared" si="28"/>
        <v>Magnum Dublin</v>
      </c>
      <c r="E501" t="s">
        <v>34</v>
      </c>
      <c r="F501">
        <v>27</v>
      </c>
      <c r="G501" t="s">
        <v>20</v>
      </c>
      <c r="H501" t="s">
        <v>13</v>
      </c>
      <c r="I501">
        <v>4</v>
      </c>
      <c r="J501" t="s">
        <v>46</v>
      </c>
      <c r="K501" t="str">
        <f t="shared" si="29"/>
        <v>New York</v>
      </c>
      <c r="L501" t="s">
        <v>1451</v>
      </c>
      <c r="M501">
        <v>3</v>
      </c>
      <c r="N501" t="str">
        <f>VLOOKUP(M501, EducationLevel!$A$2:$B$6, 2, FALSE)</f>
        <v xml:space="preserve">Bachelors </v>
      </c>
      <c r="O501" t="s">
        <v>10</v>
      </c>
      <c r="P501" t="s">
        <v>72</v>
      </c>
      <c r="Q501" t="s">
        <v>8</v>
      </c>
      <c r="R501">
        <v>60967</v>
      </c>
      <c r="S501">
        <v>2</v>
      </c>
      <c r="T501" t="s">
        <v>7</v>
      </c>
      <c r="U501" s="1">
        <v>42230</v>
      </c>
      <c r="V501" t="s">
        <v>7</v>
      </c>
      <c r="W501">
        <v>7</v>
      </c>
      <c r="X501" s="1" t="str">
        <f t="shared" si="30"/>
        <v/>
      </c>
      <c r="Y501">
        <v>7</v>
      </c>
      <c r="Z501">
        <v>7</v>
      </c>
      <c r="AA501" s="1" t="str">
        <f t="shared" si="31"/>
        <v/>
      </c>
      <c r="AB501">
        <v>0</v>
      </c>
    </row>
    <row r="502" spans="1:28" x14ac:dyDescent="0.25">
      <c r="A502" t="s">
        <v>2883</v>
      </c>
      <c r="B502" t="s">
        <v>2882</v>
      </c>
      <c r="C502" t="s">
        <v>2881</v>
      </c>
      <c r="D502" t="str">
        <f t="shared" si="28"/>
        <v>Ichabod Mabbot</v>
      </c>
      <c r="E502" t="s">
        <v>21</v>
      </c>
      <c r="F502">
        <v>28</v>
      </c>
      <c r="G502" t="s">
        <v>20</v>
      </c>
      <c r="H502" t="s">
        <v>28</v>
      </c>
      <c r="I502">
        <v>45</v>
      </c>
      <c r="J502" t="s">
        <v>12</v>
      </c>
      <c r="K502" t="str">
        <f t="shared" si="29"/>
        <v>California</v>
      </c>
      <c r="L502" t="s">
        <v>1451</v>
      </c>
      <c r="M502">
        <v>2</v>
      </c>
      <c r="N502" t="str">
        <f>VLOOKUP(M502, EducationLevel!$A$2:$B$6, 2, FALSE)</f>
        <v xml:space="preserve">High School </v>
      </c>
      <c r="O502" t="s">
        <v>27</v>
      </c>
      <c r="P502" t="s">
        <v>26</v>
      </c>
      <c r="Q502" t="s">
        <v>8</v>
      </c>
      <c r="R502">
        <v>110057</v>
      </c>
      <c r="S502">
        <v>2</v>
      </c>
      <c r="T502" t="s">
        <v>7</v>
      </c>
      <c r="U502" s="1">
        <v>42230</v>
      </c>
      <c r="V502" t="s">
        <v>7</v>
      </c>
      <c r="W502">
        <v>7</v>
      </c>
      <c r="X502" s="1" t="str">
        <f t="shared" si="30"/>
        <v/>
      </c>
      <c r="Y502">
        <v>5</v>
      </c>
      <c r="Z502">
        <v>5</v>
      </c>
      <c r="AA502" s="1">
        <f t="shared" si="31"/>
        <v>42961</v>
      </c>
      <c r="AB502">
        <v>4</v>
      </c>
    </row>
    <row r="503" spans="1:28" x14ac:dyDescent="0.25">
      <c r="A503" t="s">
        <v>2880</v>
      </c>
      <c r="B503" t="s">
        <v>2879</v>
      </c>
      <c r="C503" t="s">
        <v>2878</v>
      </c>
      <c r="D503" t="str">
        <f t="shared" si="28"/>
        <v>Cordula Upjohn</v>
      </c>
      <c r="E503" t="s">
        <v>15</v>
      </c>
      <c r="F503">
        <v>27</v>
      </c>
      <c r="G503" t="s">
        <v>20</v>
      </c>
      <c r="H503" t="s">
        <v>13</v>
      </c>
      <c r="I503">
        <v>3</v>
      </c>
      <c r="J503" t="s">
        <v>12</v>
      </c>
      <c r="K503" t="str">
        <f t="shared" si="29"/>
        <v>California</v>
      </c>
      <c r="L503" t="s">
        <v>1451</v>
      </c>
      <c r="M503">
        <v>2</v>
      </c>
      <c r="N503" t="str">
        <f>VLOOKUP(M503, EducationLevel!$A$2:$B$6, 2, FALSE)</f>
        <v xml:space="preserve">High School </v>
      </c>
      <c r="O503" t="s">
        <v>10</v>
      </c>
      <c r="P503" t="s">
        <v>255</v>
      </c>
      <c r="Q503" t="s">
        <v>8</v>
      </c>
      <c r="R503">
        <v>137012</v>
      </c>
      <c r="S503">
        <v>1</v>
      </c>
      <c r="T503" t="s">
        <v>7</v>
      </c>
      <c r="U503" s="1">
        <v>42232</v>
      </c>
      <c r="V503" t="s">
        <v>7</v>
      </c>
      <c r="W503">
        <v>7</v>
      </c>
      <c r="X503" s="1" t="str">
        <f t="shared" si="30"/>
        <v/>
      </c>
      <c r="Y503">
        <v>6</v>
      </c>
      <c r="Z503">
        <v>7</v>
      </c>
      <c r="AA503" s="1" t="str">
        <f t="shared" si="31"/>
        <v/>
      </c>
      <c r="AB503">
        <v>7</v>
      </c>
    </row>
    <row r="504" spans="1:28" x14ac:dyDescent="0.25">
      <c r="A504" t="s">
        <v>2877</v>
      </c>
      <c r="B504" t="s">
        <v>2876</v>
      </c>
      <c r="C504" t="s">
        <v>2875</v>
      </c>
      <c r="D504" t="str">
        <f t="shared" si="28"/>
        <v>Adlai Pettit</v>
      </c>
      <c r="E504" t="s">
        <v>34</v>
      </c>
      <c r="F504">
        <v>27</v>
      </c>
      <c r="G504" t="s">
        <v>20</v>
      </c>
      <c r="H504" t="s">
        <v>28</v>
      </c>
      <c r="I504">
        <v>31</v>
      </c>
      <c r="J504" t="s">
        <v>12</v>
      </c>
      <c r="K504" t="str">
        <f t="shared" si="29"/>
        <v>California</v>
      </c>
      <c r="L504" t="s">
        <v>1444</v>
      </c>
      <c r="M504">
        <v>5</v>
      </c>
      <c r="N504" t="str">
        <f>VLOOKUP(M504, EducationLevel!$A$2:$B$6, 2, FALSE)</f>
        <v>Doctorate</v>
      </c>
      <c r="O504" t="s">
        <v>42</v>
      </c>
      <c r="P504" t="s">
        <v>495</v>
      </c>
      <c r="Q504" t="s">
        <v>25</v>
      </c>
      <c r="R504">
        <v>205622</v>
      </c>
      <c r="S504">
        <v>0</v>
      </c>
      <c r="T504" t="s">
        <v>7</v>
      </c>
      <c r="U504" s="1">
        <v>42235</v>
      </c>
      <c r="V504" t="s">
        <v>7</v>
      </c>
      <c r="W504">
        <v>7</v>
      </c>
      <c r="X504" s="1" t="str">
        <f t="shared" si="30"/>
        <v/>
      </c>
      <c r="Y504">
        <v>5</v>
      </c>
      <c r="Z504">
        <v>5</v>
      </c>
      <c r="AA504" s="1">
        <f t="shared" si="31"/>
        <v>42966</v>
      </c>
      <c r="AB504">
        <v>3</v>
      </c>
    </row>
    <row r="505" spans="1:28" x14ac:dyDescent="0.25">
      <c r="A505" t="s">
        <v>2874</v>
      </c>
      <c r="B505" t="s">
        <v>1165</v>
      </c>
      <c r="C505" t="s">
        <v>2873</v>
      </c>
      <c r="D505" t="str">
        <f t="shared" si="28"/>
        <v>Morten Keig</v>
      </c>
      <c r="E505" t="s">
        <v>21</v>
      </c>
      <c r="F505">
        <v>26</v>
      </c>
      <c r="G505" t="s">
        <v>20</v>
      </c>
      <c r="H505" t="s">
        <v>13</v>
      </c>
      <c r="I505">
        <v>39</v>
      </c>
      <c r="J505" t="s">
        <v>12</v>
      </c>
      <c r="K505" t="str">
        <f t="shared" si="29"/>
        <v>California</v>
      </c>
      <c r="L505" t="s">
        <v>117</v>
      </c>
      <c r="M505">
        <v>3</v>
      </c>
      <c r="N505" t="str">
        <f>VLOOKUP(M505, EducationLevel!$A$2:$B$6, 2, FALSE)</f>
        <v xml:space="preserve">Bachelors </v>
      </c>
      <c r="O505" t="s">
        <v>19</v>
      </c>
      <c r="P505" t="s">
        <v>38</v>
      </c>
      <c r="Q505" t="s">
        <v>8</v>
      </c>
      <c r="R505">
        <v>60494</v>
      </c>
      <c r="S505">
        <v>1</v>
      </c>
      <c r="T505" t="s">
        <v>67</v>
      </c>
      <c r="U505" s="1">
        <v>42238</v>
      </c>
      <c r="V505" t="s">
        <v>7</v>
      </c>
      <c r="W505">
        <v>7</v>
      </c>
      <c r="X505" s="1" t="str">
        <f t="shared" si="30"/>
        <v/>
      </c>
      <c r="Y505">
        <v>7</v>
      </c>
      <c r="Z505">
        <v>7</v>
      </c>
      <c r="AA505" s="1" t="str">
        <f t="shared" si="31"/>
        <v/>
      </c>
      <c r="AB505">
        <v>7</v>
      </c>
    </row>
    <row r="506" spans="1:28" x14ac:dyDescent="0.25">
      <c r="A506" t="s">
        <v>2872</v>
      </c>
      <c r="B506" t="s">
        <v>2871</v>
      </c>
      <c r="C506" t="s">
        <v>2870</v>
      </c>
      <c r="D506" t="str">
        <f t="shared" si="28"/>
        <v>Lion Ewbanck</v>
      </c>
      <c r="E506" t="s">
        <v>21</v>
      </c>
      <c r="F506">
        <v>28</v>
      </c>
      <c r="G506" t="s">
        <v>20</v>
      </c>
      <c r="H506" t="s">
        <v>13</v>
      </c>
      <c r="I506">
        <v>43</v>
      </c>
      <c r="J506" t="s">
        <v>86</v>
      </c>
      <c r="K506" t="str">
        <f t="shared" si="29"/>
        <v>Illinois</v>
      </c>
      <c r="L506" t="s">
        <v>117</v>
      </c>
      <c r="M506">
        <v>4</v>
      </c>
      <c r="N506" t="str">
        <f>VLOOKUP(M506, EducationLevel!$A$2:$B$6, 2, FALSE)</f>
        <v xml:space="preserve">Masters </v>
      </c>
      <c r="O506" t="s">
        <v>19</v>
      </c>
      <c r="P506" t="s">
        <v>255</v>
      </c>
      <c r="Q506" t="s">
        <v>8</v>
      </c>
      <c r="R506">
        <v>249071</v>
      </c>
      <c r="S506">
        <v>2</v>
      </c>
      <c r="T506" t="s">
        <v>7</v>
      </c>
      <c r="U506" s="1">
        <v>42240</v>
      </c>
      <c r="V506" t="s">
        <v>7</v>
      </c>
      <c r="W506">
        <v>7</v>
      </c>
      <c r="X506" s="1" t="str">
        <f t="shared" si="30"/>
        <v/>
      </c>
      <c r="Y506">
        <v>5</v>
      </c>
      <c r="Z506">
        <v>5</v>
      </c>
      <c r="AA506" s="1">
        <f t="shared" si="31"/>
        <v>42971</v>
      </c>
      <c r="AB506">
        <v>6</v>
      </c>
    </row>
    <row r="507" spans="1:28" x14ac:dyDescent="0.25">
      <c r="A507" t="s">
        <v>2869</v>
      </c>
      <c r="B507" t="s">
        <v>2868</v>
      </c>
      <c r="C507" t="s">
        <v>2867</v>
      </c>
      <c r="D507" t="str">
        <f t="shared" si="28"/>
        <v>Hoebart Bennen</v>
      </c>
      <c r="E507" t="s">
        <v>21</v>
      </c>
      <c r="F507">
        <v>27</v>
      </c>
      <c r="G507" t="s">
        <v>14</v>
      </c>
      <c r="H507" t="s">
        <v>13</v>
      </c>
      <c r="I507">
        <v>21</v>
      </c>
      <c r="J507" t="s">
        <v>12</v>
      </c>
      <c r="K507" t="str">
        <f t="shared" si="29"/>
        <v>California</v>
      </c>
      <c r="L507" t="s">
        <v>117</v>
      </c>
      <c r="M507">
        <v>4</v>
      </c>
      <c r="N507" t="str">
        <f>VLOOKUP(M507, EducationLevel!$A$2:$B$6, 2, FALSE)</f>
        <v xml:space="preserve">Masters </v>
      </c>
      <c r="O507" t="s">
        <v>19</v>
      </c>
      <c r="P507" t="s">
        <v>32</v>
      </c>
      <c r="Q507" t="s">
        <v>82</v>
      </c>
      <c r="R507">
        <v>73326</v>
      </c>
      <c r="S507">
        <v>1</v>
      </c>
      <c r="T507" t="s">
        <v>7</v>
      </c>
      <c r="U507" s="1">
        <v>42249</v>
      </c>
      <c r="V507" t="s">
        <v>7</v>
      </c>
      <c r="W507">
        <v>7</v>
      </c>
      <c r="X507" s="1" t="str">
        <f t="shared" si="30"/>
        <v/>
      </c>
      <c r="Y507">
        <v>0</v>
      </c>
      <c r="Z507">
        <v>5</v>
      </c>
      <c r="AA507" s="1">
        <f t="shared" si="31"/>
        <v>42980</v>
      </c>
      <c r="AB507">
        <v>0</v>
      </c>
    </row>
    <row r="508" spans="1:28" x14ac:dyDescent="0.25">
      <c r="A508" t="s">
        <v>2866</v>
      </c>
      <c r="B508" t="s">
        <v>2865</v>
      </c>
      <c r="C508" t="s">
        <v>2864</v>
      </c>
      <c r="D508" t="str">
        <f t="shared" si="28"/>
        <v>Vitia Southall</v>
      </c>
      <c r="E508" t="s">
        <v>15</v>
      </c>
      <c r="F508">
        <v>26</v>
      </c>
      <c r="G508" t="s">
        <v>20</v>
      </c>
      <c r="H508" t="s">
        <v>13</v>
      </c>
      <c r="I508">
        <v>16</v>
      </c>
      <c r="J508" t="s">
        <v>86</v>
      </c>
      <c r="K508" t="str">
        <f t="shared" si="29"/>
        <v>Illinois</v>
      </c>
      <c r="L508" t="s">
        <v>117</v>
      </c>
      <c r="M508">
        <v>3</v>
      </c>
      <c r="N508" t="str">
        <f>VLOOKUP(M508, EducationLevel!$A$2:$B$6, 2, FALSE)</f>
        <v xml:space="preserve">Bachelors </v>
      </c>
      <c r="O508" t="s">
        <v>10</v>
      </c>
      <c r="P508" t="s">
        <v>38</v>
      </c>
      <c r="Q508" t="s">
        <v>82</v>
      </c>
      <c r="R508">
        <v>25110</v>
      </c>
      <c r="S508">
        <v>2</v>
      </c>
      <c r="T508" t="s">
        <v>7</v>
      </c>
      <c r="U508" s="1">
        <v>42250</v>
      </c>
      <c r="V508" t="s">
        <v>7</v>
      </c>
      <c r="W508">
        <v>7</v>
      </c>
      <c r="X508" s="1" t="str">
        <f t="shared" si="30"/>
        <v/>
      </c>
      <c r="Y508">
        <v>1</v>
      </c>
      <c r="Z508">
        <v>5</v>
      </c>
      <c r="AA508" s="1">
        <f t="shared" si="31"/>
        <v>42981</v>
      </c>
      <c r="AB508">
        <v>0</v>
      </c>
    </row>
    <row r="509" spans="1:28" x14ac:dyDescent="0.25">
      <c r="A509" t="s">
        <v>2863</v>
      </c>
      <c r="B509" t="s">
        <v>2862</v>
      </c>
      <c r="C509" t="s">
        <v>2861</v>
      </c>
      <c r="D509" t="str">
        <f t="shared" si="28"/>
        <v>Milka Vinas</v>
      </c>
      <c r="E509" t="s">
        <v>15</v>
      </c>
      <c r="F509">
        <v>26</v>
      </c>
      <c r="G509" t="s">
        <v>20</v>
      </c>
      <c r="H509" t="s">
        <v>13</v>
      </c>
      <c r="I509">
        <v>43</v>
      </c>
      <c r="J509" t="s">
        <v>46</v>
      </c>
      <c r="K509" t="str">
        <f t="shared" si="29"/>
        <v>New York</v>
      </c>
      <c r="L509" t="s">
        <v>11</v>
      </c>
      <c r="M509">
        <v>4</v>
      </c>
      <c r="N509" t="str">
        <f>VLOOKUP(M509, EducationLevel!$A$2:$B$6, 2, FALSE)</f>
        <v xml:space="preserve">Masters </v>
      </c>
      <c r="O509" t="s">
        <v>10</v>
      </c>
      <c r="P509" t="s">
        <v>38</v>
      </c>
      <c r="Q509" t="s">
        <v>8</v>
      </c>
      <c r="R509">
        <v>30217</v>
      </c>
      <c r="S509">
        <v>1</v>
      </c>
      <c r="T509" t="s">
        <v>7</v>
      </c>
      <c r="U509" s="1">
        <v>42251</v>
      </c>
      <c r="V509" t="s">
        <v>7</v>
      </c>
      <c r="W509">
        <v>7</v>
      </c>
      <c r="X509" s="1" t="str">
        <f t="shared" si="30"/>
        <v/>
      </c>
      <c r="Y509">
        <v>2</v>
      </c>
      <c r="Z509">
        <v>4</v>
      </c>
      <c r="AA509" s="1">
        <f t="shared" si="31"/>
        <v>43347</v>
      </c>
      <c r="AB509">
        <v>0</v>
      </c>
    </row>
    <row r="510" spans="1:28" x14ac:dyDescent="0.25">
      <c r="A510" t="s">
        <v>2860</v>
      </c>
      <c r="B510" t="s">
        <v>2859</v>
      </c>
      <c r="C510" t="s">
        <v>2858</v>
      </c>
      <c r="D510" t="str">
        <f t="shared" si="28"/>
        <v>Aube Bassill</v>
      </c>
      <c r="E510" t="s">
        <v>21</v>
      </c>
      <c r="F510">
        <v>25</v>
      </c>
      <c r="G510" t="s">
        <v>20</v>
      </c>
      <c r="H510" t="s">
        <v>28</v>
      </c>
      <c r="I510">
        <v>38</v>
      </c>
      <c r="J510" t="s">
        <v>46</v>
      </c>
      <c r="K510" t="str">
        <f t="shared" si="29"/>
        <v>New York</v>
      </c>
      <c r="L510" t="s">
        <v>1444</v>
      </c>
      <c r="M510">
        <v>3</v>
      </c>
      <c r="N510" t="str">
        <f>VLOOKUP(M510, EducationLevel!$A$2:$B$6, 2, FALSE)</f>
        <v xml:space="preserve">Bachelors </v>
      </c>
      <c r="O510" t="s">
        <v>42</v>
      </c>
      <c r="P510" t="s">
        <v>26</v>
      </c>
      <c r="Q510" t="s">
        <v>82</v>
      </c>
      <c r="R510">
        <v>86485</v>
      </c>
      <c r="S510">
        <v>1</v>
      </c>
      <c r="T510" t="s">
        <v>67</v>
      </c>
      <c r="U510" s="1">
        <v>42254</v>
      </c>
      <c r="V510" t="s">
        <v>7</v>
      </c>
      <c r="W510">
        <v>7</v>
      </c>
      <c r="X510" s="1" t="str">
        <f t="shared" si="30"/>
        <v/>
      </c>
      <c r="Y510">
        <v>6</v>
      </c>
      <c r="Z510">
        <v>6</v>
      </c>
      <c r="AA510" s="1">
        <f t="shared" si="31"/>
        <v>42620</v>
      </c>
      <c r="AB510">
        <v>0</v>
      </c>
    </row>
    <row r="511" spans="1:28" x14ac:dyDescent="0.25">
      <c r="A511" t="s">
        <v>2857</v>
      </c>
      <c r="B511" t="s">
        <v>2856</v>
      </c>
      <c r="C511" t="s">
        <v>2855</v>
      </c>
      <c r="D511" t="str">
        <f t="shared" si="28"/>
        <v>West Shalloo</v>
      </c>
      <c r="E511" t="s">
        <v>21</v>
      </c>
      <c r="F511">
        <v>28</v>
      </c>
      <c r="G511" t="s">
        <v>14</v>
      </c>
      <c r="H511" t="s">
        <v>13</v>
      </c>
      <c r="I511">
        <v>17</v>
      </c>
      <c r="J511" t="s">
        <v>46</v>
      </c>
      <c r="K511" t="str">
        <f t="shared" si="29"/>
        <v>New York</v>
      </c>
      <c r="L511" t="s">
        <v>11</v>
      </c>
      <c r="M511">
        <v>2</v>
      </c>
      <c r="N511" t="str">
        <f>VLOOKUP(M511, EducationLevel!$A$2:$B$6, 2, FALSE)</f>
        <v xml:space="preserve">High School </v>
      </c>
      <c r="O511" t="s">
        <v>19</v>
      </c>
      <c r="P511" t="s">
        <v>38</v>
      </c>
      <c r="Q511" t="s">
        <v>25</v>
      </c>
      <c r="R511">
        <v>54324</v>
      </c>
      <c r="S511">
        <v>0</v>
      </c>
      <c r="T511" t="s">
        <v>67</v>
      </c>
      <c r="U511" s="1">
        <v>42257</v>
      </c>
      <c r="V511" t="s">
        <v>67</v>
      </c>
      <c r="W511">
        <v>3</v>
      </c>
      <c r="X511" s="1">
        <f t="shared" si="30"/>
        <v>43353</v>
      </c>
      <c r="Y511">
        <v>3</v>
      </c>
      <c r="Z511">
        <v>3</v>
      </c>
      <c r="AA511" s="1" t="str">
        <f t="shared" si="31"/>
        <v/>
      </c>
      <c r="AB511">
        <v>1</v>
      </c>
    </row>
    <row r="512" spans="1:28" x14ac:dyDescent="0.25">
      <c r="A512" t="s">
        <v>2854</v>
      </c>
      <c r="B512" t="s">
        <v>2853</v>
      </c>
      <c r="C512" t="s">
        <v>1958</v>
      </c>
      <c r="D512" t="str">
        <f t="shared" si="28"/>
        <v>Jobyna Keeler</v>
      </c>
      <c r="E512" t="s">
        <v>15</v>
      </c>
      <c r="F512">
        <v>25</v>
      </c>
      <c r="G512" t="s">
        <v>63</v>
      </c>
      <c r="H512" t="s">
        <v>28</v>
      </c>
      <c r="I512">
        <v>6</v>
      </c>
      <c r="J512" t="s">
        <v>12</v>
      </c>
      <c r="K512" t="str">
        <f t="shared" si="29"/>
        <v>California</v>
      </c>
      <c r="L512" t="s">
        <v>1444</v>
      </c>
      <c r="M512">
        <v>3</v>
      </c>
      <c r="N512" t="str">
        <f>VLOOKUP(M512, EducationLevel!$A$2:$B$6, 2, FALSE)</f>
        <v xml:space="preserve">Bachelors </v>
      </c>
      <c r="O512" t="s">
        <v>27</v>
      </c>
      <c r="P512" t="s">
        <v>26</v>
      </c>
      <c r="Q512" t="s">
        <v>8</v>
      </c>
      <c r="R512">
        <v>102569</v>
      </c>
      <c r="S512">
        <v>0</v>
      </c>
      <c r="T512" t="s">
        <v>7</v>
      </c>
      <c r="U512" s="1">
        <v>42259</v>
      </c>
      <c r="V512" t="s">
        <v>7</v>
      </c>
      <c r="W512">
        <v>7</v>
      </c>
      <c r="X512" s="1" t="str">
        <f t="shared" si="30"/>
        <v/>
      </c>
      <c r="Y512">
        <v>1</v>
      </c>
      <c r="Z512">
        <v>2</v>
      </c>
      <c r="AA512" s="1">
        <f t="shared" si="31"/>
        <v>44086</v>
      </c>
      <c r="AB512">
        <v>5</v>
      </c>
    </row>
    <row r="513" spans="1:28" x14ac:dyDescent="0.25">
      <c r="A513" t="s">
        <v>2852</v>
      </c>
      <c r="B513" t="s">
        <v>2851</v>
      </c>
      <c r="C513" t="s">
        <v>2850</v>
      </c>
      <c r="D513" t="str">
        <f t="shared" si="28"/>
        <v>Iseabal Sabey</v>
      </c>
      <c r="E513" t="s">
        <v>15</v>
      </c>
      <c r="F513">
        <v>27</v>
      </c>
      <c r="G513" t="s">
        <v>20</v>
      </c>
      <c r="H513" t="s">
        <v>13</v>
      </c>
      <c r="I513">
        <v>1</v>
      </c>
      <c r="J513" t="s">
        <v>86</v>
      </c>
      <c r="K513" t="str">
        <f t="shared" si="29"/>
        <v>Illinois</v>
      </c>
      <c r="L513" t="s">
        <v>117</v>
      </c>
      <c r="M513">
        <v>3</v>
      </c>
      <c r="N513" t="str">
        <f>VLOOKUP(M513, EducationLevel!$A$2:$B$6, 2, FALSE)</f>
        <v xml:space="preserve">Bachelors </v>
      </c>
      <c r="O513" t="s">
        <v>19</v>
      </c>
      <c r="P513" t="s">
        <v>255</v>
      </c>
      <c r="Q513" t="s">
        <v>25</v>
      </c>
      <c r="R513">
        <v>200409</v>
      </c>
      <c r="S513">
        <v>0</v>
      </c>
      <c r="T513" t="s">
        <v>7</v>
      </c>
      <c r="U513" s="1">
        <v>42264</v>
      </c>
      <c r="V513" t="s">
        <v>7</v>
      </c>
      <c r="W513">
        <v>7</v>
      </c>
      <c r="X513" s="1" t="str">
        <f t="shared" si="30"/>
        <v/>
      </c>
      <c r="Y513">
        <v>5</v>
      </c>
      <c r="Z513">
        <v>6</v>
      </c>
      <c r="AA513" s="1">
        <f t="shared" si="31"/>
        <v>42630</v>
      </c>
      <c r="AB513">
        <v>1</v>
      </c>
    </row>
    <row r="514" spans="1:28" x14ac:dyDescent="0.25">
      <c r="A514" t="s">
        <v>2849</v>
      </c>
      <c r="B514" t="s">
        <v>2848</v>
      </c>
      <c r="C514" t="s">
        <v>2847</v>
      </c>
      <c r="D514" t="str">
        <f t="shared" si="28"/>
        <v>Sloane Shera</v>
      </c>
      <c r="E514" t="s">
        <v>34</v>
      </c>
      <c r="F514">
        <v>28</v>
      </c>
      <c r="G514" t="s">
        <v>20</v>
      </c>
      <c r="H514" t="s">
        <v>28</v>
      </c>
      <c r="I514">
        <v>38</v>
      </c>
      <c r="J514" t="s">
        <v>86</v>
      </c>
      <c r="K514" t="str">
        <f t="shared" si="29"/>
        <v>Illinois</v>
      </c>
      <c r="L514" t="s">
        <v>1444</v>
      </c>
      <c r="M514">
        <v>3</v>
      </c>
      <c r="N514" t="str">
        <f>VLOOKUP(M514, EducationLevel!$A$2:$B$6, 2, FALSE)</f>
        <v xml:space="preserve">Bachelors </v>
      </c>
      <c r="O514" t="s">
        <v>27</v>
      </c>
      <c r="P514" t="s">
        <v>26</v>
      </c>
      <c r="Q514" t="s">
        <v>82</v>
      </c>
      <c r="R514">
        <v>185380</v>
      </c>
      <c r="S514">
        <v>1</v>
      </c>
      <c r="T514" t="s">
        <v>7</v>
      </c>
      <c r="U514" s="1">
        <v>42268</v>
      </c>
      <c r="V514" t="s">
        <v>67</v>
      </c>
      <c r="W514">
        <v>5</v>
      </c>
      <c r="X514" s="1">
        <f t="shared" si="30"/>
        <v>44095</v>
      </c>
      <c r="Y514">
        <v>2</v>
      </c>
      <c r="Z514">
        <v>5</v>
      </c>
      <c r="AA514" s="1" t="str">
        <f t="shared" si="31"/>
        <v/>
      </c>
      <c r="AB514">
        <v>3</v>
      </c>
    </row>
    <row r="515" spans="1:28" x14ac:dyDescent="0.25">
      <c r="A515" t="s">
        <v>2846</v>
      </c>
      <c r="B515" t="s">
        <v>2845</v>
      </c>
      <c r="C515" t="s">
        <v>2844</v>
      </c>
      <c r="D515" t="str">
        <f t="shared" ref="D515:D578" si="32">B515&amp;" "&amp;C515</f>
        <v>Silvan Bratcher</v>
      </c>
      <c r="E515" t="s">
        <v>21</v>
      </c>
      <c r="F515">
        <v>26</v>
      </c>
      <c r="G515" t="s">
        <v>20</v>
      </c>
      <c r="H515" t="s">
        <v>28</v>
      </c>
      <c r="I515">
        <v>3</v>
      </c>
      <c r="J515" t="s">
        <v>46</v>
      </c>
      <c r="K515" t="str">
        <f t="shared" ref="K515:K578" si="33">IF(J515="IL", "Illinois", IF(J515="CA", "California", "New York"))</f>
        <v>New York</v>
      </c>
      <c r="L515" t="s">
        <v>117</v>
      </c>
      <c r="M515">
        <v>1</v>
      </c>
      <c r="N515" t="str">
        <f>VLOOKUP(M515, EducationLevel!$A$2:$B$6, 2, FALSE)</f>
        <v>No Formal Qualifications</v>
      </c>
      <c r="O515" t="s">
        <v>42</v>
      </c>
      <c r="P515" t="s">
        <v>26</v>
      </c>
      <c r="Q515" t="s">
        <v>8</v>
      </c>
      <c r="R515">
        <v>56892</v>
      </c>
      <c r="S515">
        <v>0</v>
      </c>
      <c r="T515" t="s">
        <v>7</v>
      </c>
      <c r="U515" s="1">
        <v>42276</v>
      </c>
      <c r="V515" t="s">
        <v>7</v>
      </c>
      <c r="W515">
        <v>7</v>
      </c>
      <c r="X515" s="1" t="str">
        <f t="shared" ref="X515:X578" si="34">IF(V515="No", "", IF(YEAR(U515)=2022, DATE(YEAR(U515)+W515, MONTH(U515)+((12-MONTH(U515))/2), DAY(U515)+((30-DAY(U515))/2)), DATE(YEAR(U515)+W515, MONTH(U515), DAY(U515))))</f>
        <v/>
      </c>
      <c r="Y515">
        <v>1</v>
      </c>
      <c r="Z515">
        <v>3</v>
      </c>
      <c r="AA515" s="1">
        <f t="shared" ref="AA515:AA578" si="35" xml:space="preserve"> IF(AND(Z515&lt;W515, Z515&gt;0), DATE(2022-Z515, MONTH(U515), DAY(U515)), "")</f>
        <v>43737</v>
      </c>
      <c r="AB515">
        <v>3</v>
      </c>
    </row>
    <row r="516" spans="1:28" x14ac:dyDescent="0.25">
      <c r="A516" t="s">
        <v>2843</v>
      </c>
      <c r="B516" t="s">
        <v>2842</v>
      </c>
      <c r="C516" t="s">
        <v>2841</v>
      </c>
      <c r="D516" t="str">
        <f t="shared" si="32"/>
        <v>Thomasine Odell</v>
      </c>
      <c r="E516" t="s">
        <v>34</v>
      </c>
      <c r="F516">
        <v>28</v>
      </c>
      <c r="G516" t="s">
        <v>14</v>
      </c>
      <c r="H516" t="s">
        <v>13</v>
      </c>
      <c r="I516">
        <v>26</v>
      </c>
      <c r="J516" t="s">
        <v>12</v>
      </c>
      <c r="K516" t="str">
        <f t="shared" si="33"/>
        <v>California</v>
      </c>
      <c r="L516" t="s">
        <v>1444</v>
      </c>
      <c r="M516">
        <v>5</v>
      </c>
      <c r="N516" t="str">
        <f>VLOOKUP(M516, EducationLevel!$A$2:$B$6, 2, FALSE)</f>
        <v>Doctorate</v>
      </c>
      <c r="O516" t="s">
        <v>10</v>
      </c>
      <c r="P516" t="s">
        <v>9</v>
      </c>
      <c r="Q516" t="s">
        <v>8</v>
      </c>
      <c r="R516">
        <v>112175</v>
      </c>
      <c r="S516">
        <v>3</v>
      </c>
      <c r="T516" t="s">
        <v>7</v>
      </c>
      <c r="U516" s="1">
        <v>42277</v>
      </c>
      <c r="V516" t="s">
        <v>7</v>
      </c>
      <c r="W516">
        <v>7</v>
      </c>
      <c r="X516" s="1" t="str">
        <f t="shared" si="34"/>
        <v/>
      </c>
      <c r="Y516">
        <v>1</v>
      </c>
      <c r="Z516">
        <v>3</v>
      </c>
      <c r="AA516" s="1">
        <f t="shared" si="35"/>
        <v>43738</v>
      </c>
      <c r="AB516">
        <v>4</v>
      </c>
    </row>
    <row r="517" spans="1:28" x14ac:dyDescent="0.25">
      <c r="A517" t="s">
        <v>2840</v>
      </c>
      <c r="B517" t="s">
        <v>2839</v>
      </c>
      <c r="C517" t="s">
        <v>2838</v>
      </c>
      <c r="D517" t="str">
        <f t="shared" si="32"/>
        <v>Mamie Neagle</v>
      </c>
      <c r="E517" t="s">
        <v>53</v>
      </c>
      <c r="F517">
        <v>28</v>
      </c>
      <c r="G517" t="s">
        <v>14</v>
      </c>
      <c r="H517" t="s">
        <v>13</v>
      </c>
      <c r="I517">
        <v>45</v>
      </c>
      <c r="J517" t="s">
        <v>86</v>
      </c>
      <c r="K517" t="str">
        <f t="shared" si="33"/>
        <v>Illinois</v>
      </c>
      <c r="L517" t="s">
        <v>1444</v>
      </c>
      <c r="M517">
        <v>4</v>
      </c>
      <c r="N517" t="str">
        <f>VLOOKUP(M517, EducationLevel!$A$2:$B$6, 2, FALSE)</f>
        <v xml:space="preserve">Masters </v>
      </c>
      <c r="O517" t="s">
        <v>19</v>
      </c>
      <c r="P517" t="s">
        <v>72</v>
      </c>
      <c r="Q517" t="s">
        <v>8</v>
      </c>
      <c r="R517">
        <v>87762</v>
      </c>
      <c r="S517">
        <v>0</v>
      </c>
      <c r="T517" t="s">
        <v>7</v>
      </c>
      <c r="U517" s="1">
        <v>42279</v>
      </c>
      <c r="V517" t="s">
        <v>7</v>
      </c>
      <c r="W517">
        <v>7</v>
      </c>
      <c r="X517" s="1" t="str">
        <f t="shared" si="34"/>
        <v/>
      </c>
      <c r="Y517">
        <v>2</v>
      </c>
      <c r="Z517">
        <v>7</v>
      </c>
      <c r="AA517" s="1" t="str">
        <f t="shared" si="35"/>
        <v/>
      </c>
      <c r="AB517">
        <v>2</v>
      </c>
    </row>
    <row r="518" spans="1:28" x14ac:dyDescent="0.25">
      <c r="A518" t="s">
        <v>2837</v>
      </c>
      <c r="B518" t="s">
        <v>1743</v>
      </c>
      <c r="C518" t="s">
        <v>2836</v>
      </c>
      <c r="D518" t="str">
        <f t="shared" si="32"/>
        <v>Nevins Forst</v>
      </c>
      <c r="E518" t="s">
        <v>34</v>
      </c>
      <c r="F518">
        <v>27</v>
      </c>
      <c r="G518" t="s">
        <v>20</v>
      </c>
      <c r="H518" t="s">
        <v>13</v>
      </c>
      <c r="I518">
        <v>5</v>
      </c>
      <c r="J518" t="s">
        <v>46</v>
      </c>
      <c r="K518" t="str">
        <f t="shared" si="33"/>
        <v>New York</v>
      </c>
      <c r="L518" t="s">
        <v>117</v>
      </c>
      <c r="M518">
        <v>2</v>
      </c>
      <c r="N518" t="str">
        <f>VLOOKUP(M518, EducationLevel!$A$2:$B$6, 2, FALSE)</f>
        <v xml:space="preserve">High School </v>
      </c>
      <c r="O518" t="s">
        <v>10</v>
      </c>
      <c r="P518" t="s">
        <v>38</v>
      </c>
      <c r="Q518" t="s">
        <v>8</v>
      </c>
      <c r="R518">
        <v>26542</v>
      </c>
      <c r="S518">
        <v>1</v>
      </c>
      <c r="T518" t="s">
        <v>7</v>
      </c>
      <c r="U518" s="1">
        <v>42282</v>
      </c>
      <c r="V518" t="s">
        <v>7</v>
      </c>
      <c r="W518">
        <v>7</v>
      </c>
      <c r="X518" s="1" t="str">
        <f t="shared" si="34"/>
        <v/>
      </c>
      <c r="Y518">
        <v>1</v>
      </c>
      <c r="Z518">
        <v>7</v>
      </c>
      <c r="AA518" s="1" t="str">
        <f t="shared" si="35"/>
        <v/>
      </c>
      <c r="AB518">
        <v>5</v>
      </c>
    </row>
    <row r="519" spans="1:28" x14ac:dyDescent="0.25">
      <c r="A519" t="s">
        <v>2835</v>
      </c>
      <c r="B519" t="s">
        <v>2834</v>
      </c>
      <c r="C519" t="s">
        <v>2833</v>
      </c>
      <c r="D519" t="str">
        <f t="shared" si="32"/>
        <v>Anitra Korfmann</v>
      </c>
      <c r="E519" t="s">
        <v>34</v>
      </c>
      <c r="F519">
        <v>27</v>
      </c>
      <c r="G519" t="s">
        <v>20</v>
      </c>
      <c r="H519" t="s">
        <v>13</v>
      </c>
      <c r="I519">
        <v>2</v>
      </c>
      <c r="J519" t="s">
        <v>12</v>
      </c>
      <c r="K519" t="str">
        <f t="shared" si="33"/>
        <v>California</v>
      </c>
      <c r="L519" t="s">
        <v>1444</v>
      </c>
      <c r="M519">
        <v>4</v>
      </c>
      <c r="N519" t="str">
        <f>VLOOKUP(M519, EducationLevel!$A$2:$B$6, 2, FALSE)</f>
        <v xml:space="preserve">Masters </v>
      </c>
      <c r="O519" t="s">
        <v>10</v>
      </c>
      <c r="P519" t="s">
        <v>9</v>
      </c>
      <c r="Q519" t="s">
        <v>8</v>
      </c>
      <c r="R519">
        <v>39198</v>
      </c>
      <c r="S519">
        <v>1</v>
      </c>
      <c r="T519" t="s">
        <v>7</v>
      </c>
      <c r="U519" s="1">
        <v>42287</v>
      </c>
      <c r="V519" t="s">
        <v>7</v>
      </c>
      <c r="W519">
        <v>7</v>
      </c>
      <c r="X519" s="1" t="str">
        <f t="shared" si="34"/>
        <v/>
      </c>
      <c r="Y519">
        <v>6</v>
      </c>
      <c r="Z519">
        <v>7</v>
      </c>
      <c r="AA519" s="1" t="str">
        <f t="shared" si="35"/>
        <v/>
      </c>
      <c r="AB519">
        <v>4</v>
      </c>
    </row>
    <row r="520" spans="1:28" x14ac:dyDescent="0.25">
      <c r="A520" t="s">
        <v>2832</v>
      </c>
      <c r="B520" t="s">
        <v>2831</v>
      </c>
      <c r="C520" t="s">
        <v>2830</v>
      </c>
      <c r="D520" t="str">
        <f t="shared" si="32"/>
        <v>Morris Bente</v>
      </c>
      <c r="E520" t="s">
        <v>21</v>
      </c>
      <c r="F520">
        <v>28</v>
      </c>
      <c r="G520" t="s">
        <v>20</v>
      </c>
      <c r="H520" t="s">
        <v>28</v>
      </c>
      <c r="I520">
        <v>43</v>
      </c>
      <c r="J520" t="s">
        <v>46</v>
      </c>
      <c r="K520" t="str">
        <f t="shared" si="33"/>
        <v>New York</v>
      </c>
      <c r="L520" t="s">
        <v>1444</v>
      </c>
      <c r="M520">
        <v>4</v>
      </c>
      <c r="N520" t="str">
        <f>VLOOKUP(M520, EducationLevel!$A$2:$B$6, 2, FALSE)</f>
        <v xml:space="preserve">Masters </v>
      </c>
      <c r="O520" t="s">
        <v>42</v>
      </c>
      <c r="P520" t="s">
        <v>26</v>
      </c>
      <c r="Q520" t="s">
        <v>82</v>
      </c>
      <c r="R520">
        <v>157549</v>
      </c>
      <c r="S520">
        <v>1</v>
      </c>
      <c r="T520" t="s">
        <v>7</v>
      </c>
      <c r="U520" s="1">
        <v>42297</v>
      </c>
      <c r="V520" t="s">
        <v>7</v>
      </c>
      <c r="W520">
        <v>7</v>
      </c>
      <c r="X520" s="1" t="str">
        <f t="shared" si="34"/>
        <v/>
      </c>
      <c r="Y520">
        <v>0</v>
      </c>
      <c r="Z520">
        <v>0</v>
      </c>
      <c r="AA520" s="1" t="str">
        <f t="shared" si="35"/>
        <v/>
      </c>
      <c r="AB520">
        <v>3</v>
      </c>
    </row>
    <row r="521" spans="1:28" x14ac:dyDescent="0.25">
      <c r="A521" t="s">
        <v>2829</v>
      </c>
      <c r="B521" t="s">
        <v>2828</v>
      </c>
      <c r="C521" t="s">
        <v>2827</v>
      </c>
      <c r="D521" t="str">
        <f t="shared" si="32"/>
        <v>Lewiss Janosevic</v>
      </c>
      <c r="E521" t="s">
        <v>21</v>
      </c>
      <c r="F521">
        <v>27</v>
      </c>
      <c r="G521" t="s">
        <v>20</v>
      </c>
      <c r="H521" t="s">
        <v>28</v>
      </c>
      <c r="I521">
        <v>7</v>
      </c>
      <c r="J521" t="s">
        <v>12</v>
      </c>
      <c r="K521" t="str">
        <f t="shared" si="33"/>
        <v>California</v>
      </c>
      <c r="L521" t="s">
        <v>11</v>
      </c>
      <c r="M521">
        <v>3</v>
      </c>
      <c r="N521" t="str">
        <f>VLOOKUP(M521, EducationLevel!$A$2:$B$6, 2, FALSE)</f>
        <v xml:space="preserve">Bachelors </v>
      </c>
      <c r="O521" t="s">
        <v>27</v>
      </c>
      <c r="P521" t="s">
        <v>26</v>
      </c>
      <c r="Q521" t="s">
        <v>8</v>
      </c>
      <c r="R521">
        <v>73918</v>
      </c>
      <c r="S521">
        <v>1</v>
      </c>
      <c r="T521" t="s">
        <v>7</v>
      </c>
      <c r="U521" s="1">
        <v>42298</v>
      </c>
      <c r="V521" t="s">
        <v>7</v>
      </c>
      <c r="W521">
        <v>7</v>
      </c>
      <c r="X521" s="1" t="str">
        <f t="shared" si="34"/>
        <v/>
      </c>
      <c r="Y521">
        <v>3</v>
      </c>
      <c r="Z521">
        <v>4</v>
      </c>
      <c r="AA521" s="1">
        <f t="shared" si="35"/>
        <v>43394</v>
      </c>
      <c r="AB521">
        <v>1</v>
      </c>
    </row>
    <row r="522" spans="1:28" x14ac:dyDescent="0.25">
      <c r="A522" t="s">
        <v>2826</v>
      </c>
      <c r="B522" t="s">
        <v>2825</v>
      </c>
      <c r="C522" t="s">
        <v>2824</v>
      </c>
      <c r="D522" t="str">
        <f t="shared" si="32"/>
        <v>Haily Jordi</v>
      </c>
      <c r="E522" t="s">
        <v>21</v>
      </c>
      <c r="F522">
        <v>28</v>
      </c>
      <c r="G522" t="s">
        <v>20</v>
      </c>
      <c r="H522" t="s">
        <v>28</v>
      </c>
      <c r="I522">
        <v>10</v>
      </c>
      <c r="J522" t="s">
        <v>46</v>
      </c>
      <c r="K522" t="str">
        <f t="shared" si="33"/>
        <v>New York</v>
      </c>
      <c r="L522" t="s">
        <v>1444</v>
      </c>
      <c r="M522">
        <v>1</v>
      </c>
      <c r="N522" t="str">
        <f>VLOOKUP(M522, EducationLevel!$A$2:$B$6, 2, FALSE)</f>
        <v>No Formal Qualifications</v>
      </c>
      <c r="O522" t="s">
        <v>42</v>
      </c>
      <c r="P522" t="s">
        <v>26</v>
      </c>
      <c r="Q522" t="s">
        <v>8</v>
      </c>
      <c r="R522">
        <v>83864</v>
      </c>
      <c r="S522">
        <v>2</v>
      </c>
      <c r="T522" t="s">
        <v>7</v>
      </c>
      <c r="U522" s="1">
        <v>42298</v>
      </c>
      <c r="V522" t="s">
        <v>7</v>
      </c>
      <c r="W522">
        <v>7</v>
      </c>
      <c r="X522" s="1" t="str">
        <f t="shared" si="34"/>
        <v/>
      </c>
      <c r="Y522">
        <v>7</v>
      </c>
      <c r="Z522">
        <v>7</v>
      </c>
      <c r="AA522" s="1" t="str">
        <f t="shared" si="35"/>
        <v/>
      </c>
      <c r="AB522">
        <v>5</v>
      </c>
    </row>
    <row r="523" spans="1:28" x14ac:dyDescent="0.25">
      <c r="A523" t="s">
        <v>2823</v>
      </c>
      <c r="B523" t="s">
        <v>2822</v>
      </c>
      <c r="C523" t="s">
        <v>2821</v>
      </c>
      <c r="D523" t="str">
        <f t="shared" si="32"/>
        <v>Scarlett Elstob</v>
      </c>
      <c r="E523" t="s">
        <v>15</v>
      </c>
      <c r="F523">
        <v>26</v>
      </c>
      <c r="G523" t="s">
        <v>20</v>
      </c>
      <c r="H523" t="s">
        <v>13</v>
      </c>
      <c r="I523">
        <v>27</v>
      </c>
      <c r="J523" t="s">
        <v>12</v>
      </c>
      <c r="K523" t="str">
        <f t="shared" si="33"/>
        <v>California</v>
      </c>
      <c r="L523" t="s">
        <v>117</v>
      </c>
      <c r="M523">
        <v>2</v>
      </c>
      <c r="N523" t="str">
        <f>VLOOKUP(M523, EducationLevel!$A$2:$B$6, 2, FALSE)</f>
        <v xml:space="preserve">High School </v>
      </c>
      <c r="O523" t="s">
        <v>10</v>
      </c>
      <c r="P523" t="s">
        <v>9</v>
      </c>
      <c r="Q523" t="s">
        <v>8</v>
      </c>
      <c r="R523">
        <v>42052</v>
      </c>
      <c r="S523">
        <v>1</v>
      </c>
      <c r="T523" t="s">
        <v>7</v>
      </c>
      <c r="U523" s="1">
        <v>42303</v>
      </c>
      <c r="V523" t="s">
        <v>7</v>
      </c>
      <c r="W523">
        <v>7</v>
      </c>
      <c r="X523" s="1" t="str">
        <f t="shared" si="34"/>
        <v/>
      </c>
      <c r="Y523">
        <v>7</v>
      </c>
      <c r="Z523">
        <v>7</v>
      </c>
      <c r="AA523" s="1" t="str">
        <f t="shared" si="35"/>
        <v/>
      </c>
      <c r="AB523">
        <v>2</v>
      </c>
    </row>
    <row r="524" spans="1:28" x14ac:dyDescent="0.25">
      <c r="A524" t="s">
        <v>2820</v>
      </c>
      <c r="B524" t="s">
        <v>2819</v>
      </c>
      <c r="C524" t="s">
        <v>2818</v>
      </c>
      <c r="D524" t="str">
        <f t="shared" si="32"/>
        <v>Garv Tockell</v>
      </c>
      <c r="E524" t="s">
        <v>21</v>
      </c>
      <c r="F524">
        <v>28</v>
      </c>
      <c r="G524" t="s">
        <v>20</v>
      </c>
      <c r="H524" t="s">
        <v>13</v>
      </c>
      <c r="I524">
        <v>2</v>
      </c>
      <c r="J524" t="s">
        <v>12</v>
      </c>
      <c r="K524" t="str">
        <f t="shared" si="33"/>
        <v>California</v>
      </c>
      <c r="L524" t="s">
        <v>1451</v>
      </c>
      <c r="M524">
        <v>3</v>
      </c>
      <c r="N524" t="str">
        <f>VLOOKUP(M524, EducationLevel!$A$2:$B$6, 2, FALSE)</f>
        <v xml:space="preserve">Bachelors </v>
      </c>
      <c r="O524" t="s">
        <v>10</v>
      </c>
      <c r="P524" t="s">
        <v>72</v>
      </c>
      <c r="Q524" t="s">
        <v>25</v>
      </c>
      <c r="R524">
        <v>220234</v>
      </c>
      <c r="S524">
        <v>0</v>
      </c>
      <c r="T524" t="s">
        <v>67</v>
      </c>
      <c r="U524" s="1">
        <v>42303</v>
      </c>
      <c r="V524" t="s">
        <v>7</v>
      </c>
      <c r="W524">
        <v>7</v>
      </c>
      <c r="X524" s="1" t="str">
        <f t="shared" si="34"/>
        <v/>
      </c>
      <c r="Y524">
        <v>5</v>
      </c>
      <c r="Z524">
        <v>7</v>
      </c>
      <c r="AA524" s="1" t="str">
        <f t="shared" si="35"/>
        <v/>
      </c>
      <c r="AB524">
        <v>1</v>
      </c>
    </row>
    <row r="525" spans="1:28" x14ac:dyDescent="0.25">
      <c r="A525" t="s">
        <v>2817</v>
      </c>
      <c r="B525" t="s">
        <v>2816</v>
      </c>
      <c r="C525" t="s">
        <v>2815</v>
      </c>
      <c r="D525" t="str">
        <f t="shared" si="32"/>
        <v>Mariska Iashvili</v>
      </c>
      <c r="E525" t="s">
        <v>15</v>
      </c>
      <c r="F525">
        <v>27</v>
      </c>
      <c r="G525" t="s">
        <v>20</v>
      </c>
      <c r="H525" t="s">
        <v>28</v>
      </c>
      <c r="I525">
        <v>1</v>
      </c>
      <c r="J525" t="s">
        <v>12</v>
      </c>
      <c r="K525" t="str">
        <f t="shared" si="33"/>
        <v>California</v>
      </c>
      <c r="L525" t="s">
        <v>1662</v>
      </c>
      <c r="M525">
        <v>2</v>
      </c>
      <c r="N525" t="str">
        <f>VLOOKUP(M525, EducationLevel!$A$2:$B$6, 2, FALSE)</f>
        <v xml:space="preserve">High School </v>
      </c>
      <c r="O525" t="s">
        <v>365</v>
      </c>
      <c r="P525" t="s">
        <v>68</v>
      </c>
      <c r="Q525" t="s">
        <v>25</v>
      </c>
      <c r="R525">
        <v>62496</v>
      </c>
      <c r="S525">
        <v>0</v>
      </c>
      <c r="T525" t="s">
        <v>7</v>
      </c>
      <c r="U525" s="1">
        <v>42304</v>
      </c>
      <c r="V525" t="s">
        <v>7</v>
      </c>
      <c r="W525">
        <v>7</v>
      </c>
      <c r="X525" s="1" t="str">
        <f t="shared" si="34"/>
        <v/>
      </c>
      <c r="Y525">
        <v>6</v>
      </c>
      <c r="Z525">
        <v>6</v>
      </c>
      <c r="AA525" s="1">
        <f t="shared" si="35"/>
        <v>42670</v>
      </c>
      <c r="AB525">
        <v>1</v>
      </c>
    </row>
    <row r="526" spans="1:28" x14ac:dyDescent="0.25">
      <c r="A526" t="s">
        <v>2814</v>
      </c>
      <c r="B526" t="s">
        <v>2813</v>
      </c>
      <c r="C526" t="s">
        <v>2812</v>
      </c>
      <c r="D526" t="str">
        <f t="shared" si="32"/>
        <v>Leta Possel</v>
      </c>
      <c r="E526" t="s">
        <v>15</v>
      </c>
      <c r="F526">
        <v>28</v>
      </c>
      <c r="G526" t="s">
        <v>20</v>
      </c>
      <c r="H526" t="s">
        <v>28</v>
      </c>
      <c r="I526">
        <v>44</v>
      </c>
      <c r="J526" t="s">
        <v>12</v>
      </c>
      <c r="K526" t="str">
        <f t="shared" si="33"/>
        <v>California</v>
      </c>
      <c r="L526" t="s">
        <v>117</v>
      </c>
      <c r="M526">
        <v>3</v>
      </c>
      <c r="N526" t="str">
        <f>VLOOKUP(M526, EducationLevel!$A$2:$B$6, 2, FALSE)</f>
        <v xml:space="preserve">Bachelors </v>
      </c>
      <c r="O526" t="s">
        <v>113</v>
      </c>
      <c r="P526" t="s">
        <v>26</v>
      </c>
      <c r="Q526" t="s">
        <v>8</v>
      </c>
      <c r="R526">
        <v>304858</v>
      </c>
      <c r="S526">
        <v>1</v>
      </c>
      <c r="T526" t="s">
        <v>67</v>
      </c>
      <c r="U526" s="1">
        <v>42309</v>
      </c>
      <c r="V526" t="s">
        <v>7</v>
      </c>
      <c r="W526">
        <v>7</v>
      </c>
      <c r="X526" s="1" t="str">
        <f t="shared" si="34"/>
        <v/>
      </c>
      <c r="Y526">
        <v>5</v>
      </c>
      <c r="Z526">
        <v>7</v>
      </c>
      <c r="AA526" s="1" t="str">
        <f t="shared" si="35"/>
        <v/>
      </c>
      <c r="AB526">
        <v>2</v>
      </c>
    </row>
    <row r="527" spans="1:28" x14ac:dyDescent="0.25">
      <c r="A527" t="s">
        <v>2811</v>
      </c>
      <c r="B527" t="s">
        <v>2810</v>
      </c>
      <c r="C527" t="s">
        <v>2809</v>
      </c>
      <c r="D527" t="str">
        <f t="shared" si="32"/>
        <v>Carlynn Bartolic</v>
      </c>
      <c r="E527" t="s">
        <v>15</v>
      </c>
      <c r="F527">
        <v>28</v>
      </c>
      <c r="G527" t="s">
        <v>20</v>
      </c>
      <c r="H527" t="s">
        <v>28</v>
      </c>
      <c r="I527">
        <v>7</v>
      </c>
      <c r="J527" t="s">
        <v>12</v>
      </c>
      <c r="K527" t="str">
        <f t="shared" si="33"/>
        <v>California</v>
      </c>
      <c r="L527" t="s">
        <v>117</v>
      </c>
      <c r="M527">
        <v>5</v>
      </c>
      <c r="N527" t="str">
        <f>VLOOKUP(M527, EducationLevel!$A$2:$B$6, 2, FALSE)</f>
        <v>Doctorate</v>
      </c>
      <c r="O527" t="s">
        <v>27</v>
      </c>
      <c r="P527" t="s">
        <v>26</v>
      </c>
      <c r="Q527" t="s">
        <v>8</v>
      </c>
      <c r="R527">
        <v>181164</v>
      </c>
      <c r="S527">
        <v>1</v>
      </c>
      <c r="T527" t="s">
        <v>7</v>
      </c>
      <c r="U527" s="1">
        <v>42309</v>
      </c>
      <c r="V527" t="s">
        <v>7</v>
      </c>
      <c r="W527">
        <v>7</v>
      </c>
      <c r="X527" s="1" t="str">
        <f t="shared" si="34"/>
        <v/>
      </c>
      <c r="Y527">
        <v>5</v>
      </c>
      <c r="Z527">
        <v>6</v>
      </c>
      <c r="AA527" s="1">
        <f t="shared" si="35"/>
        <v>42675</v>
      </c>
      <c r="AB527">
        <v>1</v>
      </c>
    </row>
    <row r="528" spans="1:28" x14ac:dyDescent="0.25">
      <c r="A528" t="s">
        <v>2808</v>
      </c>
      <c r="B528" t="s">
        <v>2807</v>
      </c>
      <c r="C528" t="s">
        <v>2806</v>
      </c>
      <c r="D528" t="str">
        <f t="shared" si="32"/>
        <v>Amos Simcox</v>
      </c>
      <c r="E528" t="s">
        <v>21</v>
      </c>
      <c r="F528">
        <v>25</v>
      </c>
      <c r="G528" t="s">
        <v>63</v>
      </c>
      <c r="H528" t="s">
        <v>13</v>
      </c>
      <c r="I528">
        <v>11</v>
      </c>
      <c r="J528" t="s">
        <v>46</v>
      </c>
      <c r="K528" t="str">
        <f t="shared" si="33"/>
        <v>New York</v>
      </c>
      <c r="L528" t="s">
        <v>1444</v>
      </c>
      <c r="M528">
        <v>1</v>
      </c>
      <c r="N528" t="str">
        <f>VLOOKUP(M528, EducationLevel!$A$2:$B$6, 2, FALSE)</f>
        <v>No Formal Qualifications</v>
      </c>
      <c r="O528" t="s">
        <v>33</v>
      </c>
      <c r="P528" t="s">
        <v>72</v>
      </c>
      <c r="Q528" t="s">
        <v>8</v>
      </c>
      <c r="R528">
        <v>67708</v>
      </c>
      <c r="S528">
        <v>1</v>
      </c>
      <c r="T528" t="s">
        <v>7</v>
      </c>
      <c r="U528" s="1">
        <v>42310</v>
      </c>
      <c r="V528" t="s">
        <v>7</v>
      </c>
      <c r="W528">
        <v>7</v>
      </c>
      <c r="X528" s="1" t="str">
        <f t="shared" si="34"/>
        <v/>
      </c>
      <c r="Y528">
        <v>7</v>
      </c>
      <c r="Z528">
        <v>7</v>
      </c>
      <c r="AA528" s="1" t="str">
        <f t="shared" si="35"/>
        <v/>
      </c>
      <c r="AB528">
        <v>0</v>
      </c>
    </row>
    <row r="529" spans="1:28" x14ac:dyDescent="0.25">
      <c r="A529" t="s">
        <v>2805</v>
      </c>
      <c r="B529" t="s">
        <v>2804</v>
      </c>
      <c r="C529" t="s">
        <v>2803</v>
      </c>
      <c r="D529" t="str">
        <f t="shared" si="32"/>
        <v>Ruperto Ciccotto</v>
      </c>
      <c r="E529" t="s">
        <v>21</v>
      </c>
      <c r="F529">
        <v>26</v>
      </c>
      <c r="G529" t="s">
        <v>20</v>
      </c>
      <c r="H529" t="s">
        <v>13</v>
      </c>
      <c r="I529">
        <v>17</v>
      </c>
      <c r="J529" t="s">
        <v>86</v>
      </c>
      <c r="K529" t="str">
        <f t="shared" si="33"/>
        <v>Illinois</v>
      </c>
      <c r="L529" t="s">
        <v>1471</v>
      </c>
      <c r="M529">
        <v>3</v>
      </c>
      <c r="N529" t="str">
        <f>VLOOKUP(M529, EducationLevel!$A$2:$B$6, 2, FALSE)</f>
        <v xml:space="preserve">Bachelors </v>
      </c>
      <c r="O529" t="s">
        <v>19</v>
      </c>
      <c r="P529" t="s">
        <v>38</v>
      </c>
      <c r="Q529" t="s">
        <v>8</v>
      </c>
      <c r="R529">
        <v>55778</v>
      </c>
      <c r="S529">
        <v>1</v>
      </c>
      <c r="T529" t="s">
        <v>7</v>
      </c>
      <c r="U529" s="1">
        <v>42313</v>
      </c>
      <c r="V529" t="s">
        <v>7</v>
      </c>
      <c r="W529">
        <v>7</v>
      </c>
      <c r="X529" s="1" t="str">
        <f t="shared" si="34"/>
        <v/>
      </c>
      <c r="Y529">
        <v>4</v>
      </c>
      <c r="Z529">
        <v>7</v>
      </c>
      <c r="AA529" s="1" t="str">
        <f t="shared" si="35"/>
        <v/>
      </c>
      <c r="AB529">
        <v>6</v>
      </c>
    </row>
    <row r="530" spans="1:28" x14ac:dyDescent="0.25">
      <c r="A530" t="s">
        <v>2802</v>
      </c>
      <c r="B530" t="s">
        <v>2801</v>
      </c>
      <c r="C530" t="s">
        <v>2800</v>
      </c>
      <c r="D530" t="str">
        <f t="shared" si="32"/>
        <v>Sebastiano Benes</v>
      </c>
      <c r="E530" t="s">
        <v>21</v>
      </c>
      <c r="F530">
        <v>27</v>
      </c>
      <c r="G530" t="s">
        <v>20</v>
      </c>
      <c r="H530" t="s">
        <v>13</v>
      </c>
      <c r="I530">
        <v>14</v>
      </c>
      <c r="J530" t="s">
        <v>12</v>
      </c>
      <c r="K530" t="str">
        <f t="shared" si="33"/>
        <v>California</v>
      </c>
      <c r="L530" t="s">
        <v>11</v>
      </c>
      <c r="M530">
        <v>2</v>
      </c>
      <c r="N530" t="str">
        <f>VLOOKUP(M530, EducationLevel!$A$2:$B$6, 2, FALSE)</f>
        <v xml:space="preserve">High School </v>
      </c>
      <c r="O530" t="s">
        <v>19</v>
      </c>
      <c r="P530" t="s">
        <v>72</v>
      </c>
      <c r="Q530" t="s">
        <v>82</v>
      </c>
      <c r="R530">
        <v>120049</v>
      </c>
      <c r="S530">
        <v>1</v>
      </c>
      <c r="T530" t="s">
        <v>7</v>
      </c>
      <c r="U530" s="1">
        <v>42315</v>
      </c>
      <c r="V530" t="s">
        <v>7</v>
      </c>
      <c r="W530">
        <v>7</v>
      </c>
      <c r="X530" s="1" t="str">
        <f t="shared" si="34"/>
        <v/>
      </c>
      <c r="Y530">
        <v>1</v>
      </c>
      <c r="Z530">
        <v>6</v>
      </c>
      <c r="AA530" s="1">
        <f t="shared" si="35"/>
        <v>42681</v>
      </c>
      <c r="AB530">
        <v>1</v>
      </c>
    </row>
    <row r="531" spans="1:28" x14ac:dyDescent="0.25">
      <c r="A531" t="s">
        <v>2799</v>
      </c>
      <c r="B531" t="s">
        <v>2798</v>
      </c>
      <c r="C531" t="s">
        <v>2797</v>
      </c>
      <c r="D531" t="str">
        <f t="shared" si="32"/>
        <v>Kele Halsworth</v>
      </c>
      <c r="E531" t="s">
        <v>21</v>
      </c>
      <c r="F531">
        <v>28</v>
      </c>
      <c r="G531" t="s">
        <v>20</v>
      </c>
      <c r="H531" t="s">
        <v>28</v>
      </c>
      <c r="I531">
        <v>32</v>
      </c>
      <c r="J531" t="s">
        <v>12</v>
      </c>
      <c r="K531" t="str">
        <f t="shared" si="33"/>
        <v>California</v>
      </c>
      <c r="L531" t="s">
        <v>117</v>
      </c>
      <c r="M531">
        <v>4</v>
      </c>
      <c r="N531" t="str">
        <f>VLOOKUP(M531, EducationLevel!$A$2:$B$6, 2, FALSE)</f>
        <v xml:space="preserve">Masters </v>
      </c>
      <c r="O531" t="s">
        <v>27</v>
      </c>
      <c r="P531" t="s">
        <v>26</v>
      </c>
      <c r="Q531" t="s">
        <v>82</v>
      </c>
      <c r="R531">
        <v>128222</v>
      </c>
      <c r="S531">
        <v>2</v>
      </c>
      <c r="T531" t="s">
        <v>7</v>
      </c>
      <c r="U531" s="1">
        <v>42315</v>
      </c>
      <c r="V531" t="s">
        <v>7</v>
      </c>
      <c r="W531">
        <v>7</v>
      </c>
      <c r="X531" s="1" t="str">
        <f t="shared" si="34"/>
        <v/>
      </c>
      <c r="Y531">
        <v>6</v>
      </c>
      <c r="Z531">
        <v>7</v>
      </c>
      <c r="AA531" s="1" t="str">
        <f t="shared" si="35"/>
        <v/>
      </c>
      <c r="AB531">
        <v>1</v>
      </c>
    </row>
    <row r="532" spans="1:28" x14ac:dyDescent="0.25">
      <c r="A532" t="s">
        <v>2796</v>
      </c>
      <c r="B532" t="s">
        <v>2795</v>
      </c>
      <c r="C532" t="s">
        <v>2794</v>
      </c>
      <c r="D532" t="str">
        <f t="shared" si="32"/>
        <v>Timmy Reek</v>
      </c>
      <c r="E532" t="s">
        <v>15</v>
      </c>
      <c r="F532">
        <v>27</v>
      </c>
      <c r="G532" t="s">
        <v>20</v>
      </c>
      <c r="H532" t="s">
        <v>13</v>
      </c>
      <c r="I532">
        <v>31</v>
      </c>
      <c r="J532" t="s">
        <v>12</v>
      </c>
      <c r="K532" t="str">
        <f t="shared" si="33"/>
        <v>California</v>
      </c>
      <c r="L532" t="s">
        <v>117</v>
      </c>
      <c r="M532">
        <v>4</v>
      </c>
      <c r="N532" t="str">
        <f>VLOOKUP(M532, EducationLevel!$A$2:$B$6, 2, FALSE)</f>
        <v xml:space="preserve">Masters </v>
      </c>
      <c r="O532" t="s">
        <v>10</v>
      </c>
      <c r="P532" t="s">
        <v>32</v>
      </c>
      <c r="Q532" t="s">
        <v>82</v>
      </c>
      <c r="R532">
        <v>120225</v>
      </c>
      <c r="S532">
        <v>2</v>
      </c>
      <c r="T532" t="s">
        <v>7</v>
      </c>
      <c r="U532" s="1">
        <v>42316</v>
      </c>
      <c r="V532" t="s">
        <v>7</v>
      </c>
      <c r="W532">
        <v>7</v>
      </c>
      <c r="X532" s="1" t="str">
        <f t="shared" si="34"/>
        <v/>
      </c>
      <c r="Y532">
        <v>2</v>
      </c>
      <c r="Z532">
        <v>5</v>
      </c>
      <c r="AA532" s="1">
        <f t="shared" si="35"/>
        <v>43047</v>
      </c>
      <c r="AB532">
        <v>4</v>
      </c>
    </row>
    <row r="533" spans="1:28" x14ac:dyDescent="0.25">
      <c r="A533" t="s">
        <v>2793</v>
      </c>
      <c r="B533" t="s">
        <v>2792</v>
      </c>
      <c r="C533" t="s">
        <v>2791</v>
      </c>
      <c r="D533" t="str">
        <f t="shared" si="32"/>
        <v>Kerry Orrell</v>
      </c>
      <c r="E533" t="s">
        <v>21</v>
      </c>
      <c r="F533">
        <v>26</v>
      </c>
      <c r="G533" t="s">
        <v>20</v>
      </c>
      <c r="H533" t="s">
        <v>13</v>
      </c>
      <c r="I533">
        <v>14</v>
      </c>
      <c r="J533" t="s">
        <v>46</v>
      </c>
      <c r="K533" t="str">
        <f t="shared" si="33"/>
        <v>New York</v>
      </c>
      <c r="L533" t="s">
        <v>11</v>
      </c>
      <c r="M533">
        <v>1</v>
      </c>
      <c r="N533" t="str">
        <f>VLOOKUP(M533, EducationLevel!$A$2:$B$6, 2, FALSE)</f>
        <v>No Formal Qualifications</v>
      </c>
      <c r="O533" t="s">
        <v>10</v>
      </c>
      <c r="P533" t="s">
        <v>38</v>
      </c>
      <c r="Q533" t="s">
        <v>8</v>
      </c>
      <c r="R533">
        <v>33180</v>
      </c>
      <c r="S533">
        <v>1</v>
      </c>
      <c r="T533" t="s">
        <v>67</v>
      </c>
      <c r="U533" s="1">
        <v>42318</v>
      </c>
      <c r="V533" t="s">
        <v>7</v>
      </c>
      <c r="W533">
        <v>7</v>
      </c>
      <c r="X533" s="1" t="str">
        <f t="shared" si="34"/>
        <v/>
      </c>
      <c r="Y533">
        <v>5</v>
      </c>
      <c r="Z533">
        <v>7</v>
      </c>
      <c r="AA533" s="1" t="str">
        <f t="shared" si="35"/>
        <v/>
      </c>
      <c r="AB533">
        <v>3</v>
      </c>
    </row>
    <row r="534" spans="1:28" x14ac:dyDescent="0.25">
      <c r="A534" t="s">
        <v>2790</v>
      </c>
      <c r="B534" t="s">
        <v>2789</v>
      </c>
      <c r="C534" t="s">
        <v>2788</v>
      </c>
      <c r="D534" t="str">
        <f t="shared" si="32"/>
        <v>Selig Draysey</v>
      </c>
      <c r="E534" t="s">
        <v>21</v>
      </c>
      <c r="F534">
        <v>26</v>
      </c>
      <c r="G534" t="s">
        <v>20</v>
      </c>
      <c r="H534" t="s">
        <v>28</v>
      </c>
      <c r="I534">
        <v>22</v>
      </c>
      <c r="J534" t="s">
        <v>12</v>
      </c>
      <c r="K534" t="str">
        <f t="shared" si="33"/>
        <v>California</v>
      </c>
      <c r="L534" t="s">
        <v>1444</v>
      </c>
      <c r="M534">
        <v>1</v>
      </c>
      <c r="N534" t="str">
        <f>VLOOKUP(M534, EducationLevel!$A$2:$B$6, 2, FALSE)</f>
        <v>No Formal Qualifications</v>
      </c>
      <c r="O534" t="s">
        <v>42</v>
      </c>
      <c r="P534" t="s">
        <v>26</v>
      </c>
      <c r="Q534" t="s">
        <v>8</v>
      </c>
      <c r="R534">
        <v>87142</v>
      </c>
      <c r="S534">
        <v>1</v>
      </c>
      <c r="T534" t="s">
        <v>7</v>
      </c>
      <c r="U534" s="1">
        <v>42319</v>
      </c>
      <c r="V534" t="s">
        <v>67</v>
      </c>
      <c r="W534">
        <v>2</v>
      </c>
      <c r="X534" s="1">
        <f t="shared" si="34"/>
        <v>43050</v>
      </c>
      <c r="Y534">
        <v>1</v>
      </c>
      <c r="Z534">
        <v>1</v>
      </c>
      <c r="AA534" s="1">
        <f t="shared" si="35"/>
        <v>44511</v>
      </c>
      <c r="AB534">
        <v>0</v>
      </c>
    </row>
    <row r="535" spans="1:28" x14ac:dyDescent="0.25">
      <c r="A535" t="s">
        <v>2787</v>
      </c>
      <c r="B535" t="s">
        <v>2786</v>
      </c>
      <c r="C535" t="s">
        <v>2785</v>
      </c>
      <c r="D535" t="str">
        <f t="shared" si="32"/>
        <v>Cathyleen Hallin</v>
      </c>
      <c r="E535" t="s">
        <v>15</v>
      </c>
      <c r="F535">
        <v>27</v>
      </c>
      <c r="G535" t="s">
        <v>14</v>
      </c>
      <c r="H535" t="s">
        <v>13</v>
      </c>
      <c r="I535">
        <v>12</v>
      </c>
      <c r="J535" t="s">
        <v>86</v>
      </c>
      <c r="K535" t="str">
        <f t="shared" si="33"/>
        <v>Illinois</v>
      </c>
      <c r="L535" t="s">
        <v>117</v>
      </c>
      <c r="M535">
        <v>3</v>
      </c>
      <c r="N535" t="str">
        <f>VLOOKUP(M535, EducationLevel!$A$2:$B$6, 2, FALSE)</f>
        <v xml:space="preserve">Bachelors </v>
      </c>
      <c r="O535" t="s">
        <v>19</v>
      </c>
      <c r="P535" t="s">
        <v>9</v>
      </c>
      <c r="Q535" t="s">
        <v>25</v>
      </c>
      <c r="R535">
        <v>41524</v>
      </c>
      <c r="S535">
        <v>0</v>
      </c>
      <c r="T535" t="s">
        <v>7</v>
      </c>
      <c r="U535" s="1">
        <v>42320</v>
      </c>
      <c r="V535" t="s">
        <v>7</v>
      </c>
      <c r="W535">
        <v>7</v>
      </c>
      <c r="X535" s="1" t="str">
        <f t="shared" si="34"/>
        <v/>
      </c>
      <c r="Y535">
        <v>6</v>
      </c>
      <c r="Z535">
        <v>6</v>
      </c>
      <c r="AA535" s="1">
        <f t="shared" si="35"/>
        <v>42686</v>
      </c>
      <c r="AB535">
        <v>6</v>
      </c>
    </row>
    <row r="536" spans="1:28" x14ac:dyDescent="0.25">
      <c r="A536" t="s">
        <v>2784</v>
      </c>
      <c r="B536" t="s">
        <v>2783</v>
      </c>
      <c r="C536" t="s">
        <v>2782</v>
      </c>
      <c r="D536" t="str">
        <f t="shared" si="32"/>
        <v>Krista Eustace</v>
      </c>
      <c r="E536" t="s">
        <v>15</v>
      </c>
      <c r="F536">
        <v>26</v>
      </c>
      <c r="G536" t="s">
        <v>63</v>
      </c>
      <c r="H536" t="s">
        <v>13</v>
      </c>
      <c r="I536">
        <v>14</v>
      </c>
      <c r="J536" t="s">
        <v>46</v>
      </c>
      <c r="K536" t="str">
        <f t="shared" si="33"/>
        <v>New York</v>
      </c>
      <c r="L536" t="s">
        <v>1471</v>
      </c>
      <c r="M536">
        <v>3</v>
      </c>
      <c r="N536" t="str">
        <f>VLOOKUP(M536, EducationLevel!$A$2:$B$6, 2, FALSE)</f>
        <v xml:space="preserve">Bachelors </v>
      </c>
      <c r="O536" t="s">
        <v>10</v>
      </c>
      <c r="P536" t="s">
        <v>38</v>
      </c>
      <c r="Q536" t="s">
        <v>25</v>
      </c>
      <c r="R536">
        <v>36794</v>
      </c>
      <c r="S536">
        <v>0</v>
      </c>
      <c r="T536" t="s">
        <v>7</v>
      </c>
      <c r="U536" s="1">
        <v>42326</v>
      </c>
      <c r="V536" t="s">
        <v>67</v>
      </c>
      <c r="W536">
        <v>5</v>
      </c>
      <c r="X536" s="1">
        <f t="shared" si="34"/>
        <v>44153</v>
      </c>
      <c r="Y536">
        <v>3</v>
      </c>
      <c r="Z536">
        <v>4</v>
      </c>
      <c r="AA536" s="1">
        <f t="shared" si="35"/>
        <v>43422</v>
      </c>
      <c r="AB536">
        <v>3</v>
      </c>
    </row>
    <row r="537" spans="1:28" x14ac:dyDescent="0.25">
      <c r="A537" t="s">
        <v>2781</v>
      </c>
      <c r="B537" t="s">
        <v>1578</v>
      </c>
      <c r="C537" t="s">
        <v>2780</v>
      </c>
      <c r="D537" t="str">
        <f t="shared" si="32"/>
        <v>Galen Rocca</v>
      </c>
      <c r="E537" t="s">
        <v>21</v>
      </c>
      <c r="F537">
        <v>28</v>
      </c>
      <c r="G537" t="s">
        <v>63</v>
      </c>
      <c r="H537" t="s">
        <v>13</v>
      </c>
      <c r="I537">
        <v>40</v>
      </c>
      <c r="J537" t="s">
        <v>46</v>
      </c>
      <c r="K537" t="str">
        <f t="shared" si="33"/>
        <v>New York</v>
      </c>
      <c r="L537" t="s">
        <v>117</v>
      </c>
      <c r="M537">
        <v>5</v>
      </c>
      <c r="N537" t="str">
        <f>VLOOKUP(M537, EducationLevel!$A$2:$B$6, 2, FALSE)</f>
        <v>Doctorate</v>
      </c>
      <c r="O537" t="s">
        <v>19</v>
      </c>
      <c r="P537" t="s">
        <v>9</v>
      </c>
      <c r="Q537" t="s">
        <v>82</v>
      </c>
      <c r="R537">
        <v>109172</v>
      </c>
      <c r="S537">
        <v>1</v>
      </c>
      <c r="T537" t="s">
        <v>67</v>
      </c>
      <c r="U537" s="1">
        <v>42327</v>
      </c>
      <c r="V537" t="s">
        <v>7</v>
      </c>
      <c r="W537">
        <v>7</v>
      </c>
      <c r="X537" s="1" t="str">
        <f t="shared" si="34"/>
        <v/>
      </c>
      <c r="Y537">
        <v>1</v>
      </c>
      <c r="Z537">
        <v>3</v>
      </c>
      <c r="AA537" s="1">
        <f t="shared" si="35"/>
        <v>43788</v>
      </c>
      <c r="AB537">
        <v>1</v>
      </c>
    </row>
    <row r="538" spans="1:28" x14ac:dyDescent="0.25">
      <c r="A538" t="s">
        <v>2779</v>
      </c>
      <c r="B538" t="s">
        <v>2778</v>
      </c>
      <c r="C538" t="s">
        <v>2777</v>
      </c>
      <c r="D538" t="str">
        <f t="shared" si="32"/>
        <v>Judye Offield</v>
      </c>
      <c r="E538" t="s">
        <v>15</v>
      </c>
      <c r="F538">
        <v>28</v>
      </c>
      <c r="G538" t="s">
        <v>20</v>
      </c>
      <c r="H538" t="s">
        <v>28</v>
      </c>
      <c r="I538">
        <v>17</v>
      </c>
      <c r="J538" t="s">
        <v>12</v>
      </c>
      <c r="K538" t="str">
        <f t="shared" si="33"/>
        <v>California</v>
      </c>
      <c r="L538" t="s">
        <v>117</v>
      </c>
      <c r="M538">
        <v>3</v>
      </c>
      <c r="N538" t="str">
        <f>VLOOKUP(M538, EducationLevel!$A$2:$B$6, 2, FALSE)</f>
        <v xml:space="preserve">Bachelors </v>
      </c>
      <c r="O538" t="s">
        <v>365</v>
      </c>
      <c r="P538" t="s">
        <v>68</v>
      </c>
      <c r="Q538" t="s">
        <v>82</v>
      </c>
      <c r="R538">
        <v>70787</v>
      </c>
      <c r="S538">
        <v>2</v>
      </c>
      <c r="T538" t="s">
        <v>67</v>
      </c>
      <c r="U538" s="1">
        <v>42334</v>
      </c>
      <c r="V538" t="s">
        <v>7</v>
      </c>
      <c r="W538">
        <v>7</v>
      </c>
      <c r="X538" s="1" t="str">
        <f t="shared" si="34"/>
        <v/>
      </c>
      <c r="Y538">
        <v>2</v>
      </c>
      <c r="Z538">
        <v>5</v>
      </c>
      <c r="AA538" s="1">
        <f t="shared" si="35"/>
        <v>43065</v>
      </c>
      <c r="AB538">
        <v>5</v>
      </c>
    </row>
    <row r="539" spans="1:28" x14ac:dyDescent="0.25">
      <c r="A539" t="s">
        <v>2776</v>
      </c>
      <c r="B539" t="s">
        <v>2775</v>
      </c>
      <c r="C539" t="s">
        <v>1338</v>
      </c>
      <c r="D539" t="str">
        <f t="shared" si="32"/>
        <v>Susanne Kelso</v>
      </c>
      <c r="E539" t="s">
        <v>15</v>
      </c>
      <c r="F539">
        <v>27</v>
      </c>
      <c r="G539" t="s">
        <v>20</v>
      </c>
      <c r="H539" t="s">
        <v>28</v>
      </c>
      <c r="I539">
        <v>45</v>
      </c>
      <c r="J539" t="s">
        <v>12</v>
      </c>
      <c r="K539" t="str">
        <f t="shared" si="33"/>
        <v>California</v>
      </c>
      <c r="L539" t="s">
        <v>1444</v>
      </c>
      <c r="M539">
        <v>2</v>
      </c>
      <c r="N539" t="str">
        <f>VLOOKUP(M539, EducationLevel!$A$2:$B$6, 2, FALSE)</f>
        <v xml:space="preserve">High School </v>
      </c>
      <c r="O539" t="s">
        <v>113</v>
      </c>
      <c r="P539" t="s">
        <v>26</v>
      </c>
      <c r="Q539" t="s">
        <v>25</v>
      </c>
      <c r="R539">
        <v>57102</v>
      </c>
      <c r="S539">
        <v>0</v>
      </c>
      <c r="T539" t="s">
        <v>7</v>
      </c>
      <c r="U539" s="1">
        <v>42337</v>
      </c>
      <c r="V539" t="s">
        <v>7</v>
      </c>
      <c r="W539">
        <v>7</v>
      </c>
      <c r="X539" s="1" t="str">
        <f t="shared" si="34"/>
        <v/>
      </c>
      <c r="Y539">
        <v>6</v>
      </c>
      <c r="Z539">
        <v>6</v>
      </c>
      <c r="AA539" s="1">
        <f t="shared" si="35"/>
        <v>42703</v>
      </c>
      <c r="AB539">
        <v>4</v>
      </c>
    </row>
    <row r="540" spans="1:28" x14ac:dyDescent="0.25">
      <c r="A540" t="s">
        <v>2774</v>
      </c>
      <c r="B540" t="s">
        <v>2773</v>
      </c>
      <c r="C540" t="s">
        <v>2772</v>
      </c>
      <c r="D540" t="str">
        <f t="shared" si="32"/>
        <v>Arlene Warstall</v>
      </c>
      <c r="E540" t="s">
        <v>15</v>
      </c>
      <c r="F540">
        <v>26</v>
      </c>
      <c r="G540" t="s">
        <v>20</v>
      </c>
      <c r="H540" t="s">
        <v>28</v>
      </c>
      <c r="I540">
        <v>29</v>
      </c>
      <c r="J540" t="s">
        <v>46</v>
      </c>
      <c r="K540" t="str">
        <f t="shared" si="33"/>
        <v>New York</v>
      </c>
      <c r="L540" t="s">
        <v>11</v>
      </c>
      <c r="M540">
        <v>3</v>
      </c>
      <c r="N540" t="str">
        <f>VLOOKUP(M540, EducationLevel!$A$2:$B$6, 2, FALSE)</f>
        <v xml:space="preserve">Bachelors </v>
      </c>
      <c r="O540" t="s">
        <v>113</v>
      </c>
      <c r="P540" t="s">
        <v>68</v>
      </c>
      <c r="Q540" t="s">
        <v>25</v>
      </c>
      <c r="R540">
        <v>28024</v>
      </c>
      <c r="S540">
        <v>0</v>
      </c>
      <c r="T540" t="s">
        <v>7</v>
      </c>
      <c r="U540" s="1">
        <v>42338</v>
      </c>
      <c r="V540" t="s">
        <v>7</v>
      </c>
      <c r="W540">
        <v>7</v>
      </c>
      <c r="X540" s="1" t="str">
        <f t="shared" si="34"/>
        <v/>
      </c>
      <c r="Y540">
        <v>0</v>
      </c>
      <c r="Z540">
        <v>7</v>
      </c>
      <c r="AA540" s="1" t="str">
        <f t="shared" si="35"/>
        <v/>
      </c>
      <c r="AB540">
        <v>5</v>
      </c>
    </row>
    <row r="541" spans="1:28" x14ac:dyDescent="0.25">
      <c r="A541" t="s">
        <v>2771</v>
      </c>
      <c r="B541" t="s">
        <v>2770</v>
      </c>
      <c r="C541" t="s">
        <v>2769</v>
      </c>
      <c r="D541" t="str">
        <f t="shared" si="32"/>
        <v>Linell Lack</v>
      </c>
      <c r="E541" t="s">
        <v>15</v>
      </c>
      <c r="F541">
        <v>26</v>
      </c>
      <c r="G541" t="s">
        <v>20</v>
      </c>
      <c r="H541" t="s">
        <v>13</v>
      </c>
      <c r="I541">
        <v>7</v>
      </c>
      <c r="J541" t="s">
        <v>46</v>
      </c>
      <c r="K541" t="str">
        <f t="shared" si="33"/>
        <v>New York</v>
      </c>
      <c r="L541" t="s">
        <v>11</v>
      </c>
      <c r="M541">
        <v>3</v>
      </c>
      <c r="N541" t="str">
        <f>VLOOKUP(M541, EducationLevel!$A$2:$B$6, 2, FALSE)</f>
        <v xml:space="preserve">Bachelors </v>
      </c>
      <c r="O541" t="s">
        <v>10</v>
      </c>
      <c r="P541" t="s">
        <v>9</v>
      </c>
      <c r="Q541" t="s">
        <v>8</v>
      </c>
      <c r="R541">
        <v>34047</v>
      </c>
      <c r="S541">
        <v>1</v>
      </c>
      <c r="T541" t="s">
        <v>67</v>
      </c>
      <c r="U541" s="1">
        <v>42341</v>
      </c>
      <c r="V541" t="s">
        <v>7</v>
      </c>
      <c r="W541">
        <v>7</v>
      </c>
      <c r="X541" s="1" t="str">
        <f t="shared" si="34"/>
        <v/>
      </c>
      <c r="Y541">
        <v>4</v>
      </c>
      <c r="Z541">
        <v>4</v>
      </c>
      <c r="AA541" s="1">
        <f t="shared" si="35"/>
        <v>43437</v>
      </c>
      <c r="AB541">
        <v>2</v>
      </c>
    </row>
    <row r="542" spans="1:28" x14ac:dyDescent="0.25">
      <c r="A542" t="s">
        <v>2768</v>
      </c>
      <c r="B542" t="s">
        <v>1605</v>
      </c>
      <c r="C542" t="s">
        <v>2767</v>
      </c>
      <c r="D542" t="str">
        <f t="shared" si="32"/>
        <v>Maxie Banker</v>
      </c>
      <c r="E542" t="s">
        <v>15</v>
      </c>
      <c r="F542">
        <v>25</v>
      </c>
      <c r="G542" t="s">
        <v>20</v>
      </c>
      <c r="H542" t="s">
        <v>13</v>
      </c>
      <c r="I542">
        <v>1</v>
      </c>
      <c r="J542" t="s">
        <v>86</v>
      </c>
      <c r="K542" t="str">
        <f t="shared" si="33"/>
        <v>Illinois</v>
      </c>
      <c r="L542" t="s">
        <v>117</v>
      </c>
      <c r="M542">
        <v>2</v>
      </c>
      <c r="N542" t="str">
        <f>VLOOKUP(M542, EducationLevel!$A$2:$B$6, 2, FALSE)</f>
        <v xml:space="preserve">High School </v>
      </c>
      <c r="O542" t="s">
        <v>10</v>
      </c>
      <c r="P542" t="s">
        <v>9</v>
      </c>
      <c r="Q542" t="s">
        <v>8</v>
      </c>
      <c r="R542">
        <v>32354</v>
      </c>
      <c r="S542">
        <v>1</v>
      </c>
      <c r="T542" t="s">
        <v>67</v>
      </c>
      <c r="U542" s="1">
        <v>42344</v>
      </c>
      <c r="V542" t="s">
        <v>67</v>
      </c>
      <c r="W542">
        <v>7</v>
      </c>
      <c r="X542" s="1">
        <f t="shared" si="34"/>
        <v>44901</v>
      </c>
      <c r="Y542">
        <v>4</v>
      </c>
      <c r="Z542">
        <v>6</v>
      </c>
      <c r="AA542" s="1">
        <f t="shared" si="35"/>
        <v>42710</v>
      </c>
      <c r="AB542">
        <v>2</v>
      </c>
    </row>
    <row r="543" spans="1:28" x14ac:dyDescent="0.25">
      <c r="A543" t="s">
        <v>2766</v>
      </c>
      <c r="B543" t="s">
        <v>2765</v>
      </c>
      <c r="C543" t="s">
        <v>2764</v>
      </c>
      <c r="D543" t="str">
        <f t="shared" si="32"/>
        <v>Fabiano Edkins</v>
      </c>
      <c r="E543" t="s">
        <v>21</v>
      </c>
      <c r="F543">
        <v>27</v>
      </c>
      <c r="G543" t="s">
        <v>20</v>
      </c>
      <c r="H543" t="s">
        <v>13</v>
      </c>
      <c r="I543">
        <v>44</v>
      </c>
      <c r="J543" t="s">
        <v>12</v>
      </c>
      <c r="K543" t="str">
        <f t="shared" si="33"/>
        <v>California</v>
      </c>
      <c r="L543" t="s">
        <v>1444</v>
      </c>
      <c r="M543">
        <v>3</v>
      </c>
      <c r="N543" t="str">
        <f>VLOOKUP(M543, EducationLevel!$A$2:$B$6, 2, FALSE)</f>
        <v xml:space="preserve">Bachelors </v>
      </c>
      <c r="O543" t="s">
        <v>10</v>
      </c>
      <c r="P543" t="s">
        <v>38</v>
      </c>
      <c r="Q543" t="s">
        <v>25</v>
      </c>
      <c r="R543">
        <v>45276</v>
      </c>
      <c r="S543">
        <v>0</v>
      </c>
      <c r="T543" t="s">
        <v>67</v>
      </c>
      <c r="U543" s="1">
        <v>42350</v>
      </c>
      <c r="V543" t="s">
        <v>7</v>
      </c>
      <c r="W543">
        <v>7</v>
      </c>
      <c r="X543" s="1" t="str">
        <f t="shared" si="34"/>
        <v/>
      </c>
      <c r="Y543">
        <v>6</v>
      </c>
      <c r="Z543">
        <v>6</v>
      </c>
      <c r="AA543" s="1">
        <f t="shared" si="35"/>
        <v>42716</v>
      </c>
      <c r="AB543">
        <v>2</v>
      </c>
    </row>
    <row r="544" spans="1:28" x14ac:dyDescent="0.25">
      <c r="A544" t="s">
        <v>2763</v>
      </c>
      <c r="B544" t="s">
        <v>2762</v>
      </c>
      <c r="C544" t="s">
        <v>2761</v>
      </c>
      <c r="D544" t="str">
        <f t="shared" si="32"/>
        <v>Blaire Dinneen</v>
      </c>
      <c r="E544" t="s">
        <v>15</v>
      </c>
      <c r="F544">
        <v>27</v>
      </c>
      <c r="G544" t="s">
        <v>14</v>
      </c>
      <c r="H544" t="s">
        <v>13</v>
      </c>
      <c r="I544">
        <v>19</v>
      </c>
      <c r="J544" t="s">
        <v>46</v>
      </c>
      <c r="K544" t="str">
        <f t="shared" si="33"/>
        <v>New York</v>
      </c>
      <c r="L544" t="s">
        <v>11</v>
      </c>
      <c r="M544">
        <v>2</v>
      </c>
      <c r="N544" t="str">
        <f>VLOOKUP(M544, EducationLevel!$A$2:$B$6, 2, FALSE)</f>
        <v xml:space="preserve">High School </v>
      </c>
      <c r="O544" t="s">
        <v>33</v>
      </c>
      <c r="P544" t="s">
        <v>32</v>
      </c>
      <c r="Q544" t="s">
        <v>25</v>
      </c>
      <c r="R544">
        <v>89785</v>
      </c>
      <c r="S544">
        <v>0</v>
      </c>
      <c r="T544" t="s">
        <v>7</v>
      </c>
      <c r="U544" s="1">
        <v>42357</v>
      </c>
      <c r="V544" t="s">
        <v>67</v>
      </c>
      <c r="W544">
        <v>0</v>
      </c>
      <c r="X544" s="1">
        <f t="shared" si="34"/>
        <v>42357</v>
      </c>
      <c r="Y544">
        <v>0</v>
      </c>
      <c r="Z544">
        <v>0</v>
      </c>
      <c r="AA544" s="1" t="str">
        <f t="shared" si="35"/>
        <v/>
      </c>
      <c r="AB544">
        <v>0</v>
      </c>
    </row>
    <row r="545" spans="1:28" x14ac:dyDescent="0.25">
      <c r="A545" t="s">
        <v>2760</v>
      </c>
      <c r="B545" t="s">
        <v>2759</v>
      </c>
      <c r="C545" t="s">
        <v>2758</v>
      </c>
      <c r="D545" t="str">
        <f t="shared" si="32"/>
        <v>Myrtie Corbie</v>
      </c>
      <c r="E545" t="s">
        <v>34</v>
      </c>
      <c r="F545">
        <v>27</v>
      </c>
      <c r="G545" t="s">
        <v>14</v>
      </c>
      <c r="H545" t="s">
        <v>13</v>
      </c>
      <c r="I545">
        <v>36</v>
      </c>
      <c r="J545" t="s">
        <v>12</v>
      </c>
      <c r="K545" t="str">
        <f t="shared" si="33"/>
        <v>California</v>
      </c>
      <c r="L545" t="s">
        <v>1458</v>
      </c>
      <c r="M545">
        <v>4</v>
      </c>
      <c r="N545" t="str">
        <f>VLOOKUP(M545, EducationLevel!$A$2:$B$6, 2, FALSE)</f>
        <v xml:space="preserve">Masters </v>
      </c>
      <c r="O545" t="s">
        <v>33</v>
      </c>
      <c r="P545" t="s">
        <v>38</v>
      </c>
      <c r="Q545" t="s">
        <v>8</v>
      </c>
      <c r="R545">
        <v>50046</v>
      </c>
      <c r="S545">
        <v>1</v>
      </c>
      <c r="T545" t="s">
        <v>7</v>
      </c>
      <c r="U545" s="1">
        <v>42358</v>
      </c>
      <c r="V545" t="s">
        <v>7</v>
      </c>
      <c r="W545">
        <v>7</v>
      </c>
      <c r="X545" s="1" t="str">
        <f t="shared" si="34"/>
        <v/>
      </c>
      <c r="Y545">
        <v>1</v>
      </c>
      <c r="Z545">
        <v>6</v>
      </c>
      <c r="AA545" s="1">
        <f t="shared" si="35"/>
        <v>42724</v>
      </c>
      <c r="AB545">
        <v>2</v>
      </c>
    </row>
    <row r="546" spans="1:28" x14ac:dyDescent="0.25">
      <c r="A546" t="s">
        <v>2757</v>
      </c>
      <c r="B546" t="s">
        <v>2756</v>
      </c>
      <c r="C546" t="s">
        <v>2755</v>
      </c>
      <c r="D546" t="str">
        <f t="shared" si="32"/>
        <v>Ara Daulton</v>
      </c>
      <c r="E546" t="s">
        <v>21</v>
      </c>
      <c r="F546">
        <v>25</v>
      </c>
      <c r="G546" t="s">
        <v>20</v>
      </c>
      <c r="H546" t="s">
        <v>28</v>
      </c>
      <c r="I546">
        <v>14</v>
      </c>
      <c r="J546" t="s">
        <v>86</v>
      </c>
      <c r="K546" t="str">
        <f t="shared" si="33"/>
        <v>Illinois</v>
      </c>
      <c r="L546" t="s">
        <v>117</v>
      </c>
      <c r="M546">
        <v>3</v>
      </c>
      <c r="N546" t="str">
        <f>VLOOKUP(M546, EducationLevel!$A$2:$B$6, 2, FALSE)</f>
        <v xml:space="preserve">Bachelors </v>
      </c>
      <c r="O546" t="s">
        <v>42</v>
      </c>
      <c r="P546" t="s">
        <v>26</v>
      </c>
      <c r="Q546" t="s">
        <v>25</v>
      </c>
      <c r="R546">
        <v>123307</v>
      </c>
      <c r="S546">
        <v>0</v>
      </c>
      <c r="T546" t="s">
        <v>67</v>
      </c>
      <c r="U546" s="1">
        <v>42361</v>
      </c>
      <c r="V546" t="s">
        <v>67</v>
      </c>
      <c r="W546">
        <v>7</v>
      </c>
      <c r="X546" s="1">
        <f t="shared" si="34"/>
        <v>44918</v>
      </c>
      <c r="Y546">
        <v>2</v>
      </c>
      <c r="Z546">
        <v>3</v>
      </c>
      <c r="AA546" s="1">
        <f t="shared" si="35"/>
        <v>43822</v>
      </c>
      <c r="AB546">
        <v>1</v>
      </c>
    </row>
    <row r="547" spans="1:28" x14ac:dyDescent="0.25">
      <c r="A547" s="2" t="s">
        <v>2754</v>
      </c>
      <c r="B547" t="s">
        <v>2753</v>
      </c>
      <c r="C547" t="s">
        <v>2752</v>
      </c>
      <c r="D547" t="str">
        <f t="shared" si="32"/>
        <v>Jamesy Barnardo</v>
      </c>
      <c r="E547" t="s">
        <v>21</v>
      </c>
      <c r="F547">
        <v>26</v>
      </c>
      <c r="G547" t="s">
        <v>20</v>
      </c>
      <c r="H547" t="s">
        <v>28</v>
      </c>
      <c r="I547">
        <v>16</v>
      </c>
      <c r="J547" t="s">
        <v>12</v>
      </c>
      <c r="K547" t="str">
        <f t="shared" si="33"/>
        <v>California</v>
      </c>
      <c r="L547" t="s">
        <v>11</v>
      </c>
      <c r="M547">
        <v>2</v>
      </c>
      <c r="N547" t="str">
        <f>VLOOKUP(M547, EducationLevel!$A$2:$B$6, 2, FALSE)</f>
        <v xml:space="preserve">High School </v>
      </c>
      <c r="O547" t="s">
        <v>27</v>
      </c>
      <c r="P547" t="s">
        <v>26</v>
      </c>
      <c r="Q547" t="s">
        <v>25</v>
      </c>
      <c r="R547">
        <v>113512</v>
      </c>
      <c r="S547">
        <v>0</v>
      </c>
      <c r="T547" t="s">
        <v>7</v>
      </c>
      <c r="U547" s="1">
        <v>42363</v>
      </c>
      <c r="V547" t="s">
        <v>7</v>
      </c>
      <c r="W547">
        <v>7</v>
      </c>
      <c r="X547" s="1" t="str">
        <f t="shared" si="34"/>
        <v/>
      </c>
      <c r="Y547">
        <v>3</v>
      </c>
      <c r="Z547">
        <v>7</v>
      </c>
      <c r="AA547" s="1" t="str">
        <f t="shared" si="35"/>
        <v/>
      </c>
      <c r="AB547">
        <v>6</v>
      </c>
    </row>
    <row r="548" spans="1:28" x14ac:dyDescent="0.25">
      <c r="A548" t="s">
        <v>2751</v>
      </c>
      <c r="B548" t="s">
        <v>2750</v>
      </c>
      <c r="C548" t="s">
        <v>2749</v>
      </c>
      <c r="D548" t="str">
        <f t="shared" si="32"/>
        <v>Cletus Heintsch</v>
      </c>
      <c r="E548" t="s">
        <v>21</v>
      </c>
      <c r="F548">
        <v>26</v>
      </c>
      <c r="G548" t="s">
        <v>20</v>
      </c>
      <c r="H548" t="s">
        <v>13</v>
      </c>
      <c r="I548">
        <v>8</v>
      </c>
      <c r="J548" t="s">
        <v>86</v>
      </c>
      <c r="K548" t="str">
        <f t="shared" si="33"/>
        <v>Illinois</v>
      </c>
      <c r="L548" t="s">
        <v>11</v>
      </c>
      <c r="M548">
        <v>2</v>
      </c>
      <c r="N548" t="str">
        <f>VLOOKUP(M548, EducationLevel!$A$2:$B$6, 2, FALSE)</f>
        <v xml:space="preserve">High School </v>
      </c>
      <c r="O548" t="s">
        <v>19</v>
      </c>
      <c r="P548" t="s">
        <v>38</v>
      </c>
      <c r="Q548" t="s">
        <v>8</v>
      </c>
      <c r="R548">
        <v>50614</v>
      </c>
      <c r="S548">
        <v>1</v>
      </c>
      <c r="T548" t="s">
        <v>7</v>
      </c>
      <c r="U548" s="1">
        <v>42363</v>
      </c>
      <c r="V548" t="s">
        <v>7</v>
      </c>
      <c r="W548">
        <v>7</v>
      </c>
      <c r="X548" s="1" t="str">
        <f t="shared" si="34"/>
        <v/>
      </c>
      <c r="Y548">
        <v>7</v>
      </c>
      <c r="Z548">
        <v>7</v>
      </c>
      <c r="AA548" s="1" t="str">
        <f t="shared" si="35"/>
        <v/>
      </c>
      <c r="AB548">
        <v>2</v>
      </c>
    </row>
    <row r="549" spans="1:28" x14ac:dyDescent="0.25">
      <c r="A549" t="s">
        <v>2748</v>
      </c>
      <c r="B549" t="s">
        <v>2747</v>
      </c>
      <c r="C549" t="s">
        <v>2746</v>
      </c>
      <c r="D549" t="str">
        <f t="shared" si="32"/>
        <v>Ameline Hawton</v>
      </c>
      <c r="E549" t="s">
        <v>15</v>
      </c>
      <c r="F549">
        <v>25</v>
      </c>
      <c r="G549" t="s">
        <v>20</v>
      </c>
      <c r="H549" t="s">
        <v>13</v>
      </c>
      <c r="I549">
        <v>42</v>
      </c>
      <c r="J549" t="s">
        <v>12</v>
      </c>
      <c r="K549" t="str">
        <f t="shared" si="33"/>
        <v>California</v>
      </c>
      <c r="L549" t="s">
        <v>1458</v>
      </c>
      <c r="M549">
        <v>3</v>
      </c>
      <c r="N549" t="str">
        <f>VLOOKUP(M549, EducationLevel!$A$2:$B$6, 2, FALSE)</f>
        <v xml:space="preserve">Bachelors </v>
      </c>
      <c r="O549" t="s">
        <v>10</v>
      </c>
      <c r="P549" t="s">
        <v>38</v>
      </c>
      <c r="Q549" t="s">
        <v>8</v>
      </c>
      <c r="R549">
        <v>70068</v>
      </c>
      <c r="S549">
        <v>2</v>
      </c>
      <c r="T549" t="s">
        <v>7</v>
      </c>
      <c r="U549" s="1">
        <v>42367</v>
      </c>
      <c r="V549" t="s">
        <v>7</v>
      </c>
      <c r="W549">
        <v>7</v>
      </c>
      <c r="X549" s="1" t="str">
        <f t="shared" si="34"/>
        <v/>
      </c>
      <c r="Y549">
        <v>4</v>
      </c>
      <c r="Z549">
        <v>6</v>
      </c>
      <c r="AA549" s="1">
        <f t="shared" si="35"/>
        <v>42733</v>
      </c>
      <c r="AB549">
        <v>7</v>
      </c>
    </row>
    <row r="550" spans="1:28" x14ac:dyDescent="0.25">
      <c r="A550" t="s">
        <v>2745</v>
      </c>
      <c r="B550" t="s">
        <v>2744</v>
      </c>
      <c r="C550" t="s">
        <v>2743</v>
      </c>
      <c r="D550" t="str">
        <f t="shared" si="32"/>
        <v>Cortney Wann</v>
      </c>
      <c r="E550" t="s">
        <v>15</v>
      </c>
      <c r="F550">
        <v>28</v>
      </c>
      <c r="G550" t="s">
        <v>20</v>
      </c>
      <c r="H550" t="s">
        <v>13</v>
      </c>
      <c r="I550">
        <v>24</v>
      </c>
      <c r="J550" t="s">
        <v>12</v>
      </c>
      <c r="K550" t="str">
        <f t="shared" si="33"/>
        <v>California</v>
      </c>
      <c r="L550" t="s">
        <v>1444</v>
      </c>
      <c r="M550">
        <v>3</v>
      </c>
      <c r="N550" t="str">
        <f>VLOOKUP(M550, EducationLevel!$A$2:$B$6, 2, FALSE)</f>
        <v xml:space="preserve">Bachelors </v>
      </c>
      <c r="O550" t="s">
        <v>10</v>
      </c>
      <c r="P550" t="s">
        <v>38</v>
      </c>
      <c r="Q550" t="s">
        <v>8</v>
      </c>
      <c r="R550">
        <v>71553</v>
      </c>
      <c r="S550">
        <v>1</v>
      </c>
      <c r="T550" t="s">
        <v>7</v>
      </c>
      <c r="U550" s="1">
        <v>42368</v>
      </c>
      <c r="V550" t="s">
        <v>7</v>
      </c>
      <c r="W550">
        <v>7</v>
      </c>
      <c r="X550" s="1" t="str">
        <f t="shared" si="34"/>
        <v/>
      </c>
      <c r="Y550">
        <v>6</v>
      </c>
      <c r="Z550">
        <v>6</v>
      </c>
      <c r="AA550" s="1">
        <f t="shared" si="35"/>
        <v>42734</v>
      </c>
      <c r="AB550">
        <v>0</v>
      </c>
    </row>
    <row r="551" spans="1:28" x14ac:dyDescent="0.25">
      <c r="A551" t="s">
        <v>2742</v>
      </c>
      <c r="B551" t="s">
        <v>2349</v>
      </c>
      <c r="C551" t="s">
        <v>2741</v>
      </c>
      <c r="D551" t="str">
        <f t="shared" si="32"/>
        <v>Hillard Ell</v>
      </c>
      <c r="E551" t="s">
        <v>21</v>
      </c>
      <c r="F551">
        <v>29</v>
      </c>
      <c r="G551" t="s">
        <v>20</v>
      </c>
      <c r="H551" t="s">
        <v>13</v>
      </c>
      <c r="I551">
        <v>36</v>
      </c>
      <c r="J551" t="s">
        <v>46</v>
      </c>
      <c r="K551" t="str">
        <f t="shared" si="33"/>
        <v>New York</v>
      </c>
      <c r="L551" t="s">
        <v>11</v>
      </c>
      <c r="M551">
        <v>5</v>
      </c>
      <c r="N551" t="str">
        <f>VLOOKUP(M551, EducationLevel!$A$2:$B$6, 2, FALSE)</f>
        <v>Doctorate</v>
      </c>
      <c r="O551" t="s">
        <v>33</v>
      </c>
      <c r="P551" t="s">
        <v>38</v>
      </c>
      <c r="Q551" t="s">
        <v>25</v>
      </c>
      <c r="R551">
        <v>113448</v>
      </c>
      <c r="S551">
        <v>0</v>
      </c>
      <c r="T551" t="s">
        <v>67</v>
      </c>
      <c r="U551" s="1">
        <v>42369</v>
      </c>
      <c r="V551" t="s">
        <v>7</v>
      </c>
      <c r="W551">
        <v>7</v>
      </c>
      <c r="X551" s="1" t="str">
        <f t="shared" si="34"/>
        <v/>
      </c>
      <c r="Y551">
        <v>0</v>
      </c>
      <c r="Z551">
        <v>4</v>
      </c>
      <c r="AA551" s="1">
        <f t="shared" si="35"/>
        <v>43465</v>
      </c>
      <c r="AB551">
        <v>1</v>
      </c>
    </row>
    <row r="552" spans="1:28" x14ac:dyDescent="0.25">
      <c r="A552" t="s">
        <v>2740</v>
      </c>
      <c r="B552" t="s">
        <v>61</v>
      </c>
      <c r="C552" t="s">
        <v>2739</v>
      </c>
      <c r="D552" t="str">
        <f t="shared" si="32"/>
        <v>April Carstairs</v>
      </c>
      <c r="E552" t="s">
        <v>15</v>
      </c>
      <c r="F552">
        <v>26</v>
      </c>
      <c r="G552" t="s">
        <v>20</v>
      </c>
      <c r="H552" t="s">
        <v>13</v>
      </c>
      <c r="I552">
        <v>37</v>
      </c>
      <c r="J552" t="s">
        <v>12</v>
      </c>
      <c r="K552" t="str">
        <f t="shared" si="33"/>
        <v>California</v>
      </c>
      <c r="L552" t="s">
        <v>1471</v>
      </c>
      <c r="M552">
        <v>4</v>
      </c>
      <c r="N552" t="str">
        <f>VLOOKUP(M552, EducationLevel!$A$2:$B$6, 2, FALSE)</f>
        <v xml:space="preserve">Masters </v>
      </c>
      <c r="O552" t="s">
        <v>19</v>
      </c>
      <c r="P552" t="s">
        <v>102</v>
      </c>
      <c r="Q552" t="s">
        <v>8</v>
      </c>
      <c r="R552">
        <v>107863</v>
      </c>
      <c r="S552">
        <v>2</v>
      </c>
      <c r="T552" t="s">
        <v>67</v>
      </c>
      <c r="U552" s="1">
        <v>42372</v>
      </c>
      <c r="V552" t="s">
        <v>7</v>
      </c>
      <c r="W552">
        <v>6</v>
      </c>
      <c r="X552" s="1" t="str">
        <f t="shared" si="34"/>
        <v/>
      </c>
      <c r="Y552">
        <v>3</v>
      </c>
      <c r="Z552">
        <v>6</v>
      </c>
      <c r="AA552" s="1" t="str">
        <f t="shared" si="35"/>
        <v/>
      </c>
      <c r="AB552">
        <v>0</v>
      </c>
    </row>
    <row r="553" spans="1:28" x14ac:dyDescent="0.25">
      <c r="A553" t="s">
        <v>2738</v>
      </c>
      <c r="B553" t="s">
        <v>2737</v>
      </c>
      <c r="C553" t="s">
        <v>2736</v>
      </c>
      <c r="D553" t="str">
        <f t="shared" si="32"/>
        <v>Trudey Doulton</v>
      </c>
      <c r="E553" t="s">
        <v>15</v>
      </c>
      <c r="F553">
        <v>25</v>
      </c>
      <c r="G553" t="s">
        <v>14</v>
      </c>
      <c r="H553" t="s">
        <v>13</v>
      </c>
      <c r="I553">
        <v>24</v>
      </c>
      <c r="J553" t="s">
        <v>86</v>
      </c>
      <c r="K553" t="str">
        <f t="shared" si="33"/>
        <v>Illinois</v>
      </c>
      <c r="L553" t="s">
        <v>11</v>
      </c>
      <c r="M553">
        <v>4</v>
      </c>
      <c r="N553" t="str">
        <f>VLOOKUP(M553, EducationLevel!$A$2:$B$6, 2, FALSE)</f>
        <v xml:space="preserve">Masters </v>
      </c>
      <c r="O553" t="s">
        <v>10</v>
      </c>
      <c r="P553" t="s">
        <v>38</v>
      </c>
      <c r="Q553" t="s">
        <v>8</v>
      </c>
      <c r="R553">
        <v>44146</v>
      </c>
      <c r="S553">
        <v>3</v>
      </c>
      <c r="T553" t="s">
        <v>7</v>
      </c>
      <c r="U553" s="1">
        <v>42377</v>
      </c>
      <c r="V553" t="s">
        <v>7</v>
      </c>
      <c r="W553">
        <v>6</v>
      </c>
      <c r="X553" s="1" t="str">
        <f t="shared" si="34"/>
        <v/>
      </c>
      <c r="Y553">
        <v>1</v>
      </c>
      <c r="Z553">
        <v>1</v>
      </c>
      <c r="AA553" s="1">
        <f t="shared" si="35"/>
        <v>44204</v>
      </c>
      <c r="AB553">
        <v>3</v>
      </c>
    </row>
    <row r="554" spans="1:28" x14ac:dyDescent="0.25">
      <c r="A554" t="s">
        <v>2735</v>
      </c>
      <c r="B554" t="s">
        <v>2716</v>
      </c>
      <c r="C554" t="s">
        <v>2734</v>
      </c>
      <c r="D554" t="str">
        <f t="shared" si="32"/>
        <v>Yorgo Clappison</v>
      </c>
      <c r="E554" t="s">
        <v>21</v>
      </c>
      <c r="F554">
        <v>25</v>
      </c>
      <c r="G554" t="s">
        <v>20</v>
      </c>
      <c r="H554" t="s">
        <v>13</v>
      </c>
      <c r="I554">
        <v>41</v>
      </c>
      <c r="J554" t="s">
        <v>12</v>
      </c>
      <c r="K554" t="str">
        <f t="shared" si="33"/>
        <v>California</v>
      </c>
      <c r="L554" t="s">
        <v>117</v>
      </c>
      <c r="M554">
        <v>1</v>
      </c>
      <c r="N554" t="str">
        <f>VLOOKUP(M554, EducationLevel!$A$2:$B$6, 2, FALSE)</f>
        <v>No Formal Qualifications</v>
      </c>
      <c r="O554" t="s">
        <v>10</v>
      </c>
      <c r="P554" t="s">
        <v>9</v>
      </c>
      <c r="Q554" t="s">
        <v>8</v>
      </c>
      <c r="R554">
        <v>28137</v>
      </c>
      <c r="S554">
        <v>0</v>
      </c>
      <c r="T554" t="s">
        <v>67</v>
      </c>
      <c r="U554" s="1">
        <v>42379</v>
      </c>
      <c r="V554" t="s">
        <v>67</v>
      </c>
      <c r="W554">
        <v>4</v>
      </c>
      <c r="X554" s="1">
        <f t="shared" si="34"/>
        <v>43840</v>
      </c>
      <c r="Y554">
        <v>3</v>
      </c>
      <c r="Z554">
        <v>3</v>
      </c>
      <c r="AA554" s="1">
        <f t="shared" si="35"/>
        <v>43475</v>
      </c>
      <c r="AB554">
        <v>1</v>
      </c>
    </row>
    <row r="555" spans="1:28" x14ac:dyDescent="0.25">
      <c r="A555" t="s">
        <v>2733</v>
      </c>
      <c r="B555" t="s">
        <v>2732</v>
      </c>
      <c r="C555" t="s">
        <v>2731</v>
      </c>
      <c r="D555" t="str">
        <f t="shared" si="32"/>
        <v>Timothy Plewright</v>
      </c>
      <c r="E555" t="s">
        <v>21</v>
      </c>
      <c r="F555">
        <v>26</v>
      </c>
      <c r="G555" t="s">
        <v>14</v>
      </c>
      <c r="H555" t="s">
        <v>28</v>
      </c>
      <c r="I555">
        <v>5</v>
      </c>
      <c r="J555" t="s">
        <v>12</v>
      </c>
      <c r="K555" t="str">
        <f t="shared" si="33"/>
        <v>California</v>
      </c>
      <c r="L555" t="s">
        <v>117</v>
      </c>
      <c r="M555">
        <v>2</v>
      </c>
      <c r="N555" t="str">
        <f>VLOOKUP(M555, EducationLevel!$A$2:$B$6, 2, FALSE)</f>
        <v xml:space="preserve">High School </v>
      </c>
      <c r="O555" t="s">
        <v>27</v>
      </c>
      <c r="P555" t="s">
        <v>26</v>
      </c>
      <c r="Q555" t="s">
        <v>8</v>
      </c>
      <c r="R555">
        <v>93170</v>
      </c>
      <c r="S555">
        <v>1</v>
      </c>
      <c r="T555" t="s">
        <v>7</v>
      </c>
      <c r="U555" s="1">
        <v>42379</v>
      </c>
      <c r="V555" t="s">
        <v>7</v>
      </c>
      <c r="W555">
        <v>6</v>
      </c>
      <c r="X555" s="1" t="str">
        <f t="shared" si="34"/>
        <v/>
      </c>
      <c r="Y555">
        <v>3</v>
      </c>
      <c r="Z555">
        <v>6</v>
      </c>
      <c r="AA555" s="1" t="str">
        <f t="shared" si="35"/>
        <v/>
      </c>
      <c r="AB555">
        <v>1</v>
      </c>
    </row>
    <row r="556" spans="1:28" x14ac:dyDescent="0.25">
      <c r="A556" t="s">
        <v>2730</v>
      </c>
      <c r="B556" t="s">
        <v>2729</v>
      </c>
      <c r="C556" t="s">
        <v>2728</v>
      </c>
      <c r="D556" t="str">
        <f t="shared" si="32"/>
        <v>Melessa Eyres</v>
      </c>
      <c r="E556" t="s">
        <v>15</v>
      </c>
      <c r="F556">
        <v>27</v>
      </c>
      <c r="G556" t="s">
        <v>20</v>
      </c>
      <c r="H556" t="s">
        <v>28</v>
      </c>
      <c r="I556">
        <v>21</v>
      </c>
      <c r="J556" t="s">
        <v>12</v>
      </c>
      <c r="K556" t="str">
        <f t="shared" si="33"/>
        <v>California</v>
      </c>
      <c r="L556" t="s">
        <v>117</v>
      </c>
      <c r="M556">
        <v>1</v>
      </c>
      <c r="N556" t="str">
        <f>VLOOKUP(M556, EducationLevel!$A$2:$B$6, 2, FALSE)</f>
        <v>No Formal Qualifications</v>
      </c>
      <c r="O556" t="s">
        <v>27</v>
      </c>
      <c r="P556" t="s">
        <v>68</v>
      </c>
      <c r="Q556" t="s">
        <v>25</v>
      </c>
      <c r="R556">
        <v>22648</v>
      </c>
      <c r="S556">
        <v>0</v>
      </c>
      <c r="T556" t="s">
        <v>67</v>
      </c>
      <c r="U556" s="1">
        <v>42381</v>
      </c>
      <c r="V556" t="s">
        <v>67</v>
      </c>
      <c r="W556">
        <v>1</v>
      </c>
      <c r="X556" s="1">
        <f t="shared" si="34"/>
        <v>42747</v>
      </c>
      <c r="Y556">
        <v>0</v>
      </c>
      <c r="Z556">
        <v>0</v>
      </c>
      <c r="AA556" s="1" t="str">
        <f t="shared" si="35"/>
        <v/>
      </c>
      <c r="AB556">
        <v>0</v>
      </c>
    </row>
    <row r="557" spans="1:28" x14ac:dyDescent="0.25">
      <c r="A557" t="s">
        <v>2727</v>
      </c>
      <c r="B557" t="s">
        <v>2726</v>
      </c>
      <c r="C557" t="s">
        <v>343</v>
      </c>
      <c r="D557" t="str">
        <f t="shared" si="32"/>
        <v>Ingram Franciskiewicz</v>
      </c>
      <c r="E557" t="s">
        <v>21</v>
      </c>
      <c r="F557">
        <v>26</v>
      </c>
      <c r="G557" t="s">
        <v>20</v>
      </c>
      <c r="H557" t="s">
        <v>13</v>
      </c>
      <c r="I557">
        <v>5</v>
      </c>
      <c r="J557" t="s">
        <v>12</v>
      </c>
      <c r="K557" t="str">
        <f t="shared" si="33"/>
        <v>California</v>
      </c>
      <c r="L557" t="s">
        <v>117</v>
      </c>
      <c r="M557">
        <v>3</v>
      </c>
      <c r="N557" t="str">
        <f>VLOOKUP(M557, EducationLevel!$A$2:$B$6, 2, FALSE)</f>
        <v xml:space="preserve">Bachelors </v>
      </c>
      <c r="O557" t="s">
        <v>106</v>
      </c>
      <c r="P557" t="s">
        <v>9</v>
      </c>
      <c r="Q557" t="s">
        <v>82</v>
      </c>
      <c r="R557">
        <v>49045</v>
      </c>
      <c r="S557">
        <v>1</v>
      </c>
      <c r="T557" t="s">
        <v>7</v>
      </c>
      <c r="U557" s="1">
        <v>42382</v>
      </c>
      <c r="V557" t="s">
        <v>67</v>
      </c>
      <c r="W557">
        <v>1</v>
      </c>
      <c r="X557" s="1">
        <f t="shared" si="34"/>
        <v>42748</v>
      </c>
      <c r="Y557">
        <v>0</v>
      </c>
      <c r="Z557">
        <v>0</v>
      </c>
      <c r="AA557" s="1" t="str">
        <f t="shared" si="35"/>
        <v/>
      </c>
      <c r="AB557">
        <v>0</v>
      </c>
    </row>
    <row r="558" spans="1:28" x14ac:dyDescent="0.25">
      <c r="A558" t="s">
        <v>2725</v>
      </c>
      <c r="B558" t="s">
        <v>2724</v>
      </c>
      <c r="C558" t="s">
        <v>2723</v>
      </c>
      <c r="D558" t="str">
        <f t="shared" si="32"/>
        <v>Konstanze Scrammage</v>
      </c>
      <c r="E558" t="s">
        <v>15</v>
      </c>
      <c r="F558">
        <v>24</v>
      </c>
      <c r="G558" t="s">
        <v>20</v>
      </c>
      <c r="H558" t="s">
        <v>28</v>
      </c>
      <c r="I558">
        <v>25</v>
      </c>
      <c r="J558" t="s">
        <v>46</v>
      </c>
      <c r="K558" t="str">
        <f t="shared" si="33"/>
        <v>New York</v>
      </c>
      <c r="L558" t="s">
        <v>1444</v>
      </c>
      <c r="M558">
        <v>1</v>
      </c>
      <c r="N558" t="str">
        <f>VLOOKUP(M558, EducationLevel!$A$2:$B$6, 2, FALSE)</f>
        <v>No Formal Qualifications</v>
      </c>
      <c r="O558" t="s">
        <v>27</v>
      </c>
      <c r="P558" t="s">
        <v>26</v>
      </c>
      <c r="Q558" t="s">
        <v>82</v>
      </c>
      <c r="R558">
        <v>105383</v>
      </c>
      <c r="S558">
        <v>2</v>
      </c>
      <c r="T558" t="s">
        <v>67</v>
      </c>
      <c r="U558" s="1">
        <v>42383</v>
      </c>
      <c r="V558" t="s">
        <v>7</v>
      </c>
      <c r="W558">
        <v>6</v>
      </c>
      <c r="X558" s="1" t="str">
        <f t="shared" si="34"/>
        <v/>
      </c>
      <c r="Y558">
        <v>6</v>
      </c>
      <c r="Z558">
        <v>6</v>
      </c>
      <c r="AA558" s="1" t="str">
        <f t="shared" si="35"/>
        <v/>
      </c>
      <c r="AB558">
        <v>5</v>
      </c>
    </row>
    <row r="559" spans="1:28" x14ac:dyDescent="0.25">
      <c r="A559" t="s">
        <v>2722</v>
      </c>
      <c r="B559" t="s">
        <v>2721</v>
      </c>
      <c r="C559" t="s">
        <v>362</v>
      </c>
      <c r="D559" t="str">
        <f t="shared" si="32"/>
        <v>Vanya Gittoes</v>
      </c>
      <c r="E559" t="s">
        <v>21</v>
      </c>
      <c r="F559">
        <v>27</v>
      </c>
      <c r="G559" t="s">
        <v>63</v>
      </c>
      <c r="H559" t="s">
        <v>13</v>
      </c>
      <c r="I559">
        <v>16</v>
      </c>
      <c r="J559" t="s">
        <v>12</v>
      </c>
      <c r="K559" t="str">
        <f t="shared" si="33"/>
        <v>California</v>
      </c>
      <c r="L559" t="s">
        <v>1444</v>
      </c>
      <c r="M559">
        <v>4</v>
      </c>
      <c r="N559" t="str">
        <f>VLOOKUP(M559, EducationLevel!$A$2:$B$6, 2, FALSE)</f>
        <v xml:space="preserve">Masters </v>
      </c>
      <c r="O559" t="s">
        <v>19</v>
      </c>
      <c r="P559" t="s">
        <v>32</v>
      </c>
      <c r="Q559" t="s">
        <v>25</v>
      </c>
      <c r="R559">
        <v>75275</v>
      </c>
      <c r="S559">
        <v>0</v>
      </c>
      <c r="T559" t="s">
        <v>7</v>
      </c>
      <c r="U559" s="1">
        <v>42388</v>
      </c>
      <c r="V559" t="s">
        <v>7</v>
      </c>
      <c r="W559">
        <v>6</v>
      </c>
      <c r="X559" s="1" t="str">
        <f t="shared" si="34"/>
        <v/>
      </c>
      <c r="Y559">
        <v>4</v>
      </c>
      <c r="Z559">
        <v>5</v>
      </c>
      <c r="AA559" s="1">
        <f t="shared" si="35"/>
        <v>42754</v>
      </c>
      <c r="AB559">
        <v>5</v>
      </c>
    </row>
    <row r="560" spans="1:28" x14ac:dyDescent="0.25">
      <c r="A560" t="s">
        <v>2720</v>
      </c>
      <c r="B560" t="s">
        <v>2719</v>
      </c>
      <c r="C560" t="s">
        <v>2718</v>
      </c>
      <c r="D560" t="str">
        <f t="shared" si="32"/>
        <v>Zebulen Rubrow</v>
      </c>
      <c r="E560" t="s">
        <v>21</v>
      </c>
      <c r="F560">
        <v>26</v>
      </c>
      <c r="G560" t="s">
        <v>63</v>
      </c>
      <c r="H560" t="s">
        <v>13</v>
      </c>
      <c r="I560">
        <v>45</v>
      </c>
      <c r="J560" t="s">
        <v>12</v>
      </c>
      <c r="K560" t="str">
        <f t="shared" si="33"/>
        <v>California</v>
      </c>
      <c r="L560" t="s">
        <v>1444</v>
      </c>
      <c r="M560">
        <v>3</v>
      </c>
      <c r="N560" t="str">
        <f>VLOOKUP(M560, EducationLevel!$A$2:$B$6, 2, FALSE)</f>
        <v xml:space="preserve">Bachelors </v>
      </c>
      <c r="O560" t="s">
        <v>19</v>
      </c>
      <c r="P560" t="s">
        <v>72</v>
      </c>
      <c r="Q560" t="s">
        <v>82</v>
      </c>
      <c r="R560">
        <v>108865</v>
      </c>
      <c r="S560">
        <v>2</v>
      </c>
      <c r="T560" t="s">
        <v>7</v>
      </c>
      <c r="U560" s="1">
        <v>42390</v>
      </c>
      <c r="V560" t="s">
        <v>67</v>
      </c>
      <c r="W560">
        <v>1</v>
      </c>
      <c r="X560" s="1">
        <f t="shared" si="34"/>
        <v>42756</v>
      </c>
      <c r="Y560">
        <v>0</v>
      </c>
      <c r="Z560">
        <v>0</v>
      </c>
      <c r="AA560" s="1" t="str">
        <f t="shared" si="35"/>
        <v/>
      </c>
      <c r="AB560">
        <v>1</v>
      </c>
    </row>
    <row r="561" spans="1:28" x14ac:dyDescent="0.25">
      <c r="A561" t="s">
        <v>2717</v>
      </c>
      <c r="B561" t="s">
        <v>2716</v>
      </c>
      <c r="C561" t="s">
        <v>2715</v>
      </c>
      <c r="D561" t="str">
        <f t="shared" si="32"/>
        <v>Yorgo Ferrolli</v>
      </c>
      <c r="E561" t="s">
        <v>21</v>
      </c>
      <c r="F561">
        <v>27</v>
      </c>
      <c r="G561" t="s">
        <v>20</v>
      </c>
      <c r="H561" t="s">
        <v>28</v>
      </c>
      <c r="I561">
        <v>44</v>
      </c>
      <c r="J561" t="s">
        <v>12</v>
      </c>
      <c r="K561" t="str">
        <f t="shared" si="33"/>
        <v>California</v>
      </c>
      <c r="L561" t="s">
        <v>11</v>
      </c>
      <c r="M561">
        <v>4</v>
      </c>
      <c r="N561" t="str">
        <f>VLOOKUP(M561, EducationLevel!$A$2:$B$6, 2, FALSE)</f>
        <v xml:space="preserve">Masters </v>
      </c>
      <c r="O561" t="s">
        <v>27</v>
      </c>
      <c r="P561" t="s">
        <v>495</v>
      </c>
      <c r="Q561" t="s">
        <v>8</v>
      </c>
      <c r="R561">
        <v>152147</v>
      </c>
      <c r="S561">
        <v>1</v>
      </c>
      <c r="T561" t="s">
        <v>7</v>
      </c>
      <c r="U561" s="1">
        <v>42391</v>
      </c>
      <c r="V561" t="s">
        <v>7</v>
      </c>
      <c r="W561">
        <v>6</v>
      </c>
      <c r="X561" s="1" t="str">
        <f t="shared" si="34"/>
        <v/>
      </c>
      <c r="Y561">
        <v>6</v>
      </c>
      <c r="Z561">
        <v>6</v>
      </c>
      <c r="AA561" s="1" t="str">
        <f t="shared" si="35"/>
        <v/>
      </c>
      <c r="AB561">
        <v>6</v>
      </c>
    </row>
    <row r="562" spans="1:28" x14ac:dyDescent="0.25">
      <c r="A562" t="s">
        <v>2714</v>
      </c>
      <c r="B562" t="s">
        <v>1763</v>
      </c>
      <c r="C562" t="s">
        <v>2713</v>
      </c>
      <c r="D562" t="str">
        <f t="shared" si="32"/>
        <v>Vin Wandless</v>
      </c>
      <c r="E562" t="s">
        <v>21</v>
      </c>
      <c r="F562">
        <v>24</v>
      </c>
      <c r="G562" t="s">
        <v>63</v>
      </c>
      <c r="H562" t="s">
        <v>13</v>
      </c>
      <c r="I562">
        <v>15</v>
      </c>
      <c r="J562" t="s">
        <v>46</v>
      </c>
      <c r="K562" t="str">
        <f t="shared" si="33"/>
        <v>New York</v>
      </c>
      <c r="L562" t="s">
        <v>117</v>
      </c>
      <c r="M562">
        <v>3</v>
      </c>
      <c r="N562" t="str">
        <f>VLOOKUP(M562, EducationLevel!$A$2:$B$6, 2, FALSE)</f>
        <v xml:space="preserve">Bachelors </v>
      </c>
      <c r="O562" t="s">
        <v>10</v>
      </c>
      <c r="P562" t="s">
        <v>32</v>
      </c>
      <c r="Q562" t="s">
        <v>82</v>
      </c>
      <c r="R562">
        <v>139627</v>
      </c>
      <c r="S562">
        <v>3</v>
      </c>
      <c r="T562" t="s">
        <v>7</v>
      </c>
      <c r="U562" s="1">
        <v>42396</v>
      </c>
      <c r="V562" t="s">
        <v>67</v>
      </c>
      <c r="W562">
        <v>5</v>
      </c>
      <c r="X562" s="1">
        <f t="shared" si="34"/>
        <v>44223</v>
      </c>
      <c r="Y562">
        <v>0</v>
      </c>
      <c r="Z562">
        <v>4</v>
      </c>
      <c r="AA562" s="1">
        <f t="shared" si="35"/>
        <v>43127</v>
      </c>
      <c r="AB562">
        <v>1</v>
      </c>
    </row>
    <row r="563" spans="1:28" x14ac:dyDescent="0.25">
      <c r="A563" t="s">
        <v>2712</v>
      </c>
      <c r="B563" t="s">
        <v>2711</v>
      </c>
      <c r="C563" t="s">
        <v>2710</v>
      </c>
      <c r="D563" t="str">
        <f t="shared" si="32"/>
        <v>Mendie Readie</v>
      </c>
      <c r="E563" t="s">
        <v>21</v>
      </c>
      <c r="F563">
        <v>24</v>
      </c>
      <c r="G563" t="s">
        <v>20</v>
      </c>
      <c r="H563" t="s">
        <v>28</v>
      </c>
      <c r="I563">
        <v>27</v>
      </c>
      <c r="J563" t="s">
        <v>12</v>
      </c>
      <c r="K563" t="str">
        <f t="shared" si="33"/>
        <v>California</v>
      </c>
      <c r="L563" t="s">
        <v>1444</v>
      </c>
      <c r="M563">
        <v>4</v>
      </c>
      <c r="N563" t="str">
        <f>VLOOKUP(M563, EducationLevel!$A$2:$B$6, 2, FALSE)</f>
        <v xml:space="preserve">Masters </v>
      </c>
      <c r="O563" t="s">
        <v>42</v>
      </c>
      <c r="P563" t="s">
        <v>26</v>
      </c>
      <c r="Q563" t="s">
        <v>25</v>
      </c>
      <c r="R563">
        <v>79828</v>
      </c>
      <c r="S563">
        <v>0</v>
      </c>
      <c r="T563" t="s">
        <v>7</v>
      </c>
      <c r="U563" s="1">
        <v>42396</v>
      </c>
      <c r="V563" t="s">
        <v>7</v>
      </c>
      <c r="W563">
        <v>6</v>
      </c>
      <c r="X563" s="1" t="str">
        <f t="shared" si="34"/>
        <v/>
      </c>
      <c r="Y563">
        <v>2</v>
      </c>
      <c r="Z563">
        <v>3</v>
      </c>
      <c r="AA563" s="1">
        <f t="shared" si="35"/>
        <v>43492</v>
      </c>
      <c r="AB563">
        <v>0</v>
      </c>
    </row>
    <row r="564" spans="1:28" x14ac:dyDescent="0.25">
      <c r="A564" t="s">
        <v>2709</v>
      </c>
      <c r="B564" t="s">
        <v>2708</v>
      </c>
      <c r="C564" t="s">
        <v>2707</v>
      </c>
      <c r="D564" t="str">
        <f t="shared" si="32"/>
        <v>Ignazio Bendixen</v>
      </c>
      <c r="E564" t="s">
        <v>21</v>
      </c>
      <c r="F564">
        <v>25</v>
      </c>
      <c r="G564" t="s">
        <v>14</v>
      </c>
      <c r="H564" t="s">
        <v>28</v>
      </c>
      <c r="I564">
        <v>35</v>
      </c>
      <c r="J564" t="s">
        <v>46</v>
      </c>
      <c r="K564" t="str">
        <f t="shared" si="33"/>
        <v>New York</v>
      </c>
      <c r="L564" t="s">
        <v>117</v>
      </c>
      <c r="M564">
        <v>4</v>
      </c>
      <c r="N564" t="str">
        <f>VLOOKUP(M564, EducationLevel!$A$2:$B$6, 2, FALSE)</f>
        <v xml:space="preserve">Masters </v>
      </c>
      <c r="O564" t="s">
        <v>42</v>
      </c>
      <c r="P564" t="s">
        <v>26</v>
      </c>
      <c r="Q564" t="s">
        <v>82</v>
      </c>
      <c r="R564">
        <v>149519</v>
      </c>
      <c r="S564">
        <v>1</v>
      </c>
      <c r="T564" t="s">
        <v>67</v>
      </c>
      <c r="U564" s="1">
        <v>42403</v>
      </c>
      <c r="V564" t="s">
        <v>7</v>
      </c>
      <c r="W564">
        <v>6</v>
      </c>
      <c r="X564" s="1" t="str">
        <f t="shared" si="34"/>
        <v/>
      </c>
      <c r="Y564">
        <v>2</v>
      </c>
      <c r="Z564">
        <v>4</v>
      </c>
      <c r="AA564" s="1">
        <f t="shared" si="35"/>
        <v>43134</v>
      </c>
      <c r="AB564">
        <v>3</v>
      </c>
    </row>
    <row r="565" spans="1:28" x14ac:dyDescent="0.25">
      <c r="A565" t="s">
        <v>2706</v>
      </c>
      <c r="B565" t="s">
        <v>733</v>
      </c>
      <c r="C565" t="s">
        <v>2705</v>
      </c>
      <c r="D565" t="str">
        <f t="shared" si="32"/>
        <v>Raddie Ballance</v>
      </c>
      <c r="E565" t="s">
        <v>21</v>
      </c>
      <c r="F565">
        <v>27</v>
      </c>
      <c r="G565" t="s">
        <v>20</v>
      </c>
      <c r="H565" t="s">
        <v>28</v>
      </c>
      <c r="I565">
        <v>27</v>
      </c>
      <c r="J565" t="s">
        <v>12</v>
      </c>
      <c r="K565" t="str">
        <f t="shared" si="33"/>
        <v>California</v>
      </c>
      <c r="L565" t="s">
        <v>1662</v>
      </c>
      <c r="M565">
        <v>5</v>
      </c>
      <c r="N565" t="str">
        <f>VLOOKUP(M565, EducationLevel!$A$2:$B$6, 2, FALSE)</f>
        <v>Doctorate</v>
      </c>
      <c r="O565" t="s">
        <v>27</v>
      </c>
      <c r="P565" t="s">
        <v>26</v>
      </c>
      <c r="Q565" t="s">
        <v>82</v>
      </c>
      <c r="R565">
        <v>45880</v>
      </c>
      <c r="S565">
        <v>1</v>
      </c>
      <c r="T565" t="s">
        <v>67</v>
      </c>
      <c r="U565" s="1">
        <v>42403</v>
      </c>
      <c r="V565" t="s">
        <v>7</v>
      </c>
      <c r="W565">
        <v>6</v>
      </c>
      <c r="X565" s="1" t="str">
        <f t="shared" si="34"/>
        <v/>
      </c>
      <c r="Y565">
        <v>1</v>
      </c>
      <c r="Z565">
        <v>4</v>
      </c>
      <c r="AA565" s="1">
        <f t="shared" si="35"/>
        <v>43134</v>
      </c>
      <c r="AB565">
        <v>0</v>
      </c>
    </row>
    <row r="566" spans="1:28" x14ac:dyDescent="0.25">
      <c r="A566" t="s">
        <v>2704</v>
      </c>
      <c r="B566" t="s">
        <v>2444</v>
      </c>
      <c r="C566" t="s">
        <v>2703</v>
      </c>
      <c r="D566" t="str">
        <f t="shared" si="32"/>
        <v>Rafaela Hadigate</v>
      </c>
      <c r="E566" t="s">
        <v>15</v>
      </c>
      <c r="F566">
        <v>25</v>
      </c>
      <c r="G566" t="s">
        <v>20</v>
      </c>
      <c r="H566" t="s">
        <v>13</v>
      </c>
      <c r="I566">
        <v>34</v>
      </c>
      <c r="J566" t="s">
        <v>12</v>
      </c>
      <c r="K566" t="str">
        <f t="shared" si="33"/>
        <v>California</v>
      </c>
      <c r="L566" t="s">
        <v>117</v>
      </c>
      <c r="M566">
        <v>3</v>
      </c>
      <c r="N566" t="str">
        <f>VLOOKUP(M566, EducationLevel!$A$2:$B$6, 2, FALSE)</f>
        <v xml:space="preserve">Bachelors </v>
      </c>
      <c r="O566" t="s">
        <v>19</v>
      </c>
      <c r="P566" t="s">
        <v>9</v>
      </c>
      <c r="Q566" t="s">
        <v>25</v>
      </c>
      <c r="R566">
        <v>37053</v>
      </c>
      <c r="S566">
        <v>0</v>
      </c>
      <c r="T566" t="s">
        <v>7</v>
      </c>
      <c r="U566" s="1">
        <v>42405</v>
      </c>
      <c r="V566" t="s">
        <v>7</v>
      </c>
      <c r="W566">
        <v>6</v>
      </c>
      <c r="X566" s="1" t="str">
        <f t="shared" si="34"/>
        <v/>
      </c>
      <c r="Y566">
        <v>5</v>
      </c>
      <c r="Z566">
        <v>5</v>
      </c>
      <c r="AA566" s="1">
        <f t="shared" si="35"/>
        <v>42771</v>
      </c>
      <c r="AB566">
        <v>0</v>
      </c>
    </row>
    <row r="567" spans="1:28" x14ac:dyDescent="0.25">
      <c r="A567" t="s">
        <v>2702</v>
      </c>
      <c r="B567" t="s">
        <v>2701</v>
      </c>
      <c r="C567" t="s">
        <v>2700</v>
      </c>
      <c r="D567" t="str">
        <f t="shared" si="32"/>
        <v>Basia Goodswen</v>
      </c>
      <c r="E567" t="s">
        <v>15</v>
      </c>
      <c r="F567">
        <v>27</v>
      </c>
      <c r="G567" t="s">
        <v>63</v>
      </c>
      <c r="H567" t="s">
        <v>13</v>
      </c>
      <c r="I567">
        <v>4</v>
      </c>
      <c r="J567" t="s">
        <v>46</v>
      </c>
      <c r="K567" t="str">
        <f t="shared" si="33"/>
        <v>New York</v>
      </c>
      <c r="L567" t="s">
        <v>117</v>
      </c>
      <c r="M567">
        <v>3</v>
      </c>
      <c r="N567" t="str">
        <f>VLOOKUP(M567, EducationLevel!$A$2:$B$6, 2, FALSE)</f>
        <v xml:space="preserve">Bachelors </v>
      </c>
      <c r="O567" t="s">
        <v>106</v>
      </c>
      <c r="P567" t="s">
        <v>9</v>
      </c>
      <c r="Q567" t="s">
        <v>8</v>
      </c>
      <c r="R567">
        <v>27550</v>
      </c>
      <c r="S567">
        <v>1</v>
      </c>
      <c r="T567" t="s">
        <v>7</v>
      </c>
      <c r="U567" s="1">
        <v>42409</v>
      </c>
      <c r="V567" t="s">
        <v>7</v>
      </c>
      <c r="W567">
        <v>6</v>
      </c>
      <c r="X567" s="1" t="str">
        <f t="shared" si="34"/>
        <v/>
      </c>
      <c r="Y567">
        <v>6</v>
      </c>
      <c r="Z567">
        <v>6</v>
      </c>
      <c r="AA567" s="1" t="str">
        <f t="shared" si="35"/>
        <v/>
      </c>
      <c r="AB567">
        <v>5</v>
      </c>
    </row>
    <row r="568" spans="1:28" x14ac:dyDescent="0.25">
      <c r="A568" t="s">
        <v>2699</v>
      </c>
      <c r="B568" t="s">
        <v>2698</v>
      </c>
      <c r="C568" t="s">
        <v>2697</v>
      </c>
      <c r="D568" t="str">
        <f t="shared" si="32"/>
        <v>Pierce Abadam</v>
      </c>
      <c r="E568" t="s">
        <v>21</v>
      </c>
      <c r="F568">
        <v>25</v>
      </c>
      <c r="G568" t="s">
        <v>20</v>
      </c>
      <c r="H568" t="s">
        <v>28</v>
      </c>
      <c r="I568">
        <v>5</v>
      </c>
      <c r="J568" t="s">
        <v>46</v>
      </c>
      <c r="K568" t="str">
        <f t="shared" si="33"/>
        <v>New York</v>
      </c>
      <c r="L568" t="s">
        <v>11</v>
      </c>
      <c r="M568">
        <v>2</v>
      </c>
      <c r="N568" t="str">
        <f>VLOOKUP(M568, EducationLevel!$A$2:$B$6, 2, FALSE)</f>
        <v xml:space="preserve">High School </v>
      </c>
      <c r="O568" t="s">
        <v>27</v>
      </c>
      <c r="P568" t="s">
        <v>26</v>
      </c>
      <c r="Q568" t="s">
        <v>82</v>
      </c>
      <c r="R568">
        <v>69539</v>
      </c>
      <c r="S568">
        <v>2</v>
      </c>
      <c r="T568" t="s">
        <v>7</v>
      </c>
      <c r="U568" s="1">
        <v>42413</v>
      </c>
      <c r="V568" t="s">
        <v>7</v>
      </c>
      <c r="W568">
        <v>6</v>
      </c>
      <c r="X568" s="1" t="str">
        <f t="shared" si="34"/>
        <v/>
      </c>
      <c r="Y568">
        <v>0</v>
      </c>
      <c r="Z568">
        <v>4</v>
      </c>
      <c r="AA568" s="1">
        <f t="shared" si="35"/>
        <v>43144</v>
      </c>
      <c r="AB568">
        <v>4</v>
      </c>
    </row>
    <row r="569" spans="1:28" x14ac:dyDescent="0.25">
      <c r="A569" t="s">
        <v>2696</v>
      </c>
      <c r="B569" t="s">
        <v>2695</v>
      </c>
      <c r="C569" t="s">
        <v>2694</v>
      </c>
      <c r="D569" t="str">
        <f t="shared" si="32"/>
        <v>Marinna Snalham</v>
      </c>
      <c r="E569" t="s">
        <v>15</v>
      </c>
      <c r="F569">
        <v>26</v>
      </c>
      <c r="G569" t="s">
        <v>20</v>
      </c>
      <c r="H569" t="s">
        <v>13</v>
      </c>
      <c r="I569">
        <v>2</v>
      </c>
      <c r="J569" t="s">
        <v>12</v>
      </c>
      <c r="K569" t="str">
        <f t="shared" si="33"/>
        <v>California</v>
      </c>
      <c r="L569" t="s">
        <v>117</v>
      </c>
      <c r="M569">
        <v>4</v>
      </c>
      <c r="N569" t="str">
        <f>VLOOKUP(M569, EducationLevel!$A$2:$B$6, 2, FALSE)</f>
        <v xml:space="preserve">Masters </v>
      </c>
      <c r="O569" t="s">
        <v>19</v>
      </c>
      <c r="P569" t="s">
        <v>38</v>
      </c>
      <c r="Q569" t="s">
        <v>25</v>
      </c>
      <c r="R569">
        <v>55565</v>
      </c>
      <c r="S569">
        <v>0</v>
      </c>
      <c r="T569" t="s">
        <v>7</v>
      </c>
      <c r="U569" s="1">
        <v>42422</v>
      </c>
      <c r="V569" t="s">
        <v>7</v>
      </c>
      <c r="W569">
        <v>6</v>
      </c>
      <c r="X569" s="1" t="str">
        <f t="shared" si="34"/>
        <v/>
      </c>
      <c r="Y569">
        <v>6</v>
      </c>
      <c r="Z569">
        <v>6</v>
      </c>
      <c r="AA569" s="1" t="str">
        <f t="shared" si="35"/>
        <v/>
      </c>
      <c r="AB569">
        <v>4</v>
      </c>
    </row>
    <row r="570" spans="1:28" x14ac:dyDescent="0.25">
      <c r="A570" t="s">
        <v>2693</v>
      </c>
      <c r="B570" t="s">
        <v>2692</v>
      </c>
      <c r="C570" t="s">
        <v>2691</v>
      </c>
      <c r="D570" t="str">
        <f t="shared" si="32"/>
        <v>Pablo Kerin</v>
      </c>
      <c r="E570" t="s">
        <v>21</v>
      </c>
      <c r="F570">
        <v>25</v>
      </c>
      <c r="G570" t="s">
        <v>20</v>
      </c>
      <c r="H570" t="s">
        <v>13</v>
      </c>
      <c r="I570">
        <v>26</v>
      </c>
      <c r="J570" t="s">
        <v>12</v>
      </c>
      <c r="K570" t="str">
        <f t="shared" si="33"/>
        <v>California</v>
      </c>
      <c r="L570" t="s">
        <v>117</v>
      </c>
      <c r="M570">
        <v>3</v>
      </c>
      <c r="N570" t="str">
        <f>VLOOKUP(M570, EducationLevel!$A$2:$B$6, 2, FALSE)</f>
        <v xml:space="preserve">Bachelors </v>
      </c>
      <c r="O570" t="s">
        <v>19</v>
      </c>
      <c r="P570" t="s">
        <v>32</v>
      </c>
      <c r="Q570" t="s">
        <v>25</v>
      </c>
      <c r="R570">
        <v>85412</v>
      </c>
      <c r="S570">
        <v>0</v>
      </c>
      <c r="T570" t="s">
        <v>7</v>
      </c>
      <c r="U570" s="1">
        <v>42423</v>
      </c>
      <c r="V570" t="s">
        <v>7</v>
      </c>
      <c r="W570">
        <v>6</v>
      </c>
      <c r="X570" s="1" t="str">
        <f t="shared" si="34"/>
        <v/>
      </c>
      <c r="Y570">
        <v>0</v>
      </c>
      <c r="Z570">
        <v>5</v>
      </c>
      <c r="AA570" s="1">
        <f t="shared" si="35"/>
        <v>42789</v>
      </c>
      <c r="AB570">
        <v>6</v>
      </c>
    </row>
    <row r="571" spans="1:28" x14ac:dyDescent="0.25">
      <c r="A571" t="s">
        <v>2690</v>
      </c>
      <c r="B571" t="s">
        <v>2689</v>
      </c>
      <c r="C571" t="s">
        <v>2688</v>
      </c>
      <c r="D571" t="str">
        <f t="shared" si="32"/>
        <v>Tammie Kingh</v>
      </c>
      <c r="E571" t="s">
        <v>21</v>
      </c>
      <c r="F571">
        <v>25</v>
      </c>
      <c r="G571" t="s">
        <v>20</v>
      </c>
      <c r="H571" t="s">
        <v>13</v>
      </c>
      <c r="I571">
        <v>33</v>
      </c>
      <c r="J571" t="s">
        <v>46</v>
      </c>
      <c r="K571" t="str">
        <f t="shared" si="33"/>
        <v>New York</v>
      </c>
      <c r="L571" t="s">
        <v>1444</v>
      </c>
      <c r="M571">
        <v>3</v>
      </c>
      <c r="N571" t="str">
        <f>VLOOKUP(M571, EducationLevel!$A$2:$B$6, 2, FALSE)</f>
        <v xml:space="preserve">Bachelors </v>
      </c>
      <c r="O571" t="s">
        <v>19</v>
      </c>
      <c r="P571" t="s">
        <v>38</v>
      </c>
      <c r="Q571" t="s">
        <v>8</v>
      </c>
      <c r="R571">
        <v>24417</v>
      </c>
      <c r="S571">
        <v>1</v>
      </c>
      <c r="T571" t="s">
        <v>7</v>
      </c>
      <c r="U571" s="1">
        <v>42426</v>
      </c>
      <c r="V571" t="s">
        <v>7</v>
      </c>
      <c r="W571">
        <v>6</v>
      </c>
      <c r="X571" s="1" t="str">
        <f t="shared" si="34"/>
        <v/>
      </c>
      <c r="Y571">
        <v>2</v>
      </c>
      <c r="Z571">
        <v>6</v>
      </c>
      <c r="AA571" s="1" t="str">
        <f t="shared" si="35"/>
        <v/>
      </c>
      <c r="AB571">
        <v>6</v>
      </c>
    </row>
    <row r="572" spans="1:28" x14ac:dyDescent="0.25">
      <c r="A572" t="s">
        <v>2687</v>
      </c>
      <c r="B572" t="s">
        <v>2686</v>
      </c>
      <c r="C572" t="s">
        <v>2685</v>
      </c>
      <c r="D572" t="str">
        <f t="shared" si="32"/>
        <v>Robb McGeechan</v>
      </c>
      <c r="E572" t="s">
        <v>21</v>
      </c>
      <c r="F572">
        <v>25</v>
      </c>
      <c r="G572" t="s">
        <v>20</v>
      </c>
      <c r="H572" t="s">
        <v>13</v>
      </c>
      <c r="I572">
        <v>21</v>
      </c>
      <c r="J572" t="s">
        <v>12</v>
      </c>
      <c r="K572" t="str">
        <f t="shared" si="33"/>
        <v>California</v>
      </c>
      <c r="L572" t="s">
        <v>1444</v>
      </c>
      <c r="M572">
        <v>5</v>
      </c>
      <c r="N572" t="str">
        <f>VLOOKUP(M572, EducationLevel!$A$2:$B$6, 2, FALSE)</f>
        <v>Doctorate</v>
      </c>
      <c r="O572" t="s">
        <v>19</v>
      </c>
      <c r="P572" t="s">
        <v>38</v>
      </c>
      <c r="Q572" t="s">
        <v>8</v>
      </c>
      <c r="R572">
        <v>46362</v>
      </c>
      <c r="S572">
        <v>1</v>
      </c>
      <c r="T572" t="s">
        <v>67</v>
      </c>
      <c r="U572" s="1">
        <v>42444</v>
      </c>
      <c r="V572" t="s">
        <v>7</v>
      </c>
      <c r="W572">
        <v>6</v>
      </c>
      <c r="X572" s="1" t="str">
        <f t="shared" si="34"/>
        <v/>
      </c>
      <c r="Y572">
        <v>0</v>
      </c>
      <c r="Z572">
        <v>4</v>
      </c>
      <c r="AA572" s="1">
        <f t="shared" si="35"/>
        <v>43174</v>
      </c>
      <c r="AB572">
        <v>5</v>
      </c>
    </row>
    <row r="573" spans="1:28" x14ac:dyDescent="0.25">
      <c r="A573" t="s">
        <v>2684</v>
      </c>
      <c r="B573" t="s">
        <v>2683</v>
      </c>
      <c r="C573" t="s">
        <v>2682</v>
      </c>
      <c r="D573" t="str">
        <f t="shared" si="32"/>
        <v>Jerome Maden</v>
      </c>
      <c r="E573" t="s">
        <v>21</v>
      </c>
      <c r="F573">
        <v>29</v>
      </c>
      <c r="G573" t="s">
        <v>20</v>
      </c>
      <c r="H573" t="s">
        <v>13</v>
      </c>
      <c r="I573">
        <v>3</v>
      </c>
      <c r="J573" t="s">
        <v>12</v>
      </c>
      <c r="K573" t="str">
        <f t="shared" si="33"/>
        <v>California</v>
      </c>
      <c r="L573" t="s">
        <v>117</v>
      </c>
      <c r="M573">
        <v>3</v>
      </c>
      <c r="N573" t="str">
        <f>VLOOKUP(M573, EducationLevel!$A$2:$B$6, 2, FALSE)</f>
        <v xml:space="preserve">Bachelors </v>
      </c>
      <c r="O573" t="s">
        <v>10</v>
      </c>
      <c r="P573" t="s">
        <v>102</v>
      </c>
      <c r="Q573" t="s">
        <v>25</v>
      </c>
      <c r="R573">
        <v>393103</v>
      </c>
      <c r="S573">
        <v>0</v>
      </c>
      <c r="T573" t="s">
        <v>67</v>
      </c>
      <c r="U573" s="1">
        <v>42459</v>
      </c>
      <c r="V573" t="s">
        <v>7</v>
      </c>
      <c r="W573">
        <v>6</v>
      </c>
      <c r="X573" s="1" t="str">
        <f t="shared" si="34"/>
        <v/>
      </c>
      <c r="Y573">
        <v>4</v>
      </c>
      <c r="Z573">
        <v>4</v>
      </c>
      <c r="AA573" s="1">
        <f t="shared" si="35"/>
        <v>43189</v>
      </c>
      <c r="AB573">
        <v>5</v>
      </c>
    </row>
    <row r="574" spans="1:28" x14ac:dyDescent="0.25">
      <c r="A574" t="s">
        <v>2681</v>
      </c>
      <c r="B574" t="s">
        <v>2680</v>
      </c>
      <c r="C574" t="s">
        <v>2679</v>
      </c>
      <c r="D574" t="str">
        <f t="shared" si="32"/>
        <v>Ilario Stearne</v>
      </c>
      <c r="E574" t="s">
        <v>21</v>
      </c>
      <c r="F574">
        <v>25</v>
      </c>
      <c r="G574" t="s">
        <v>20</v>
      </c>
      <c r="H574" t="s">
        <v>28</v>
      </c>
      <c r="I574">
        <v>30</v>
      </c>
      <c r="J574" t="s">
        <v>12</v>
      </c>
      <c r="K574" t="str">
        <f t="shared" si="33"/>
        <v>California</v>
      </c>
      <c r="L574" t="s">
        <v>117</v>
      </c>
      <c r="M574">
        <v>4</v>
      </c>
      <c r="N574" t="str">
        <f>VLOOKUP(M574, EducationLevel!$A$2:$B$6, 2, FALSE)</f>
        <v xml:space="preserve">Masters </v>
      </c>
      <c r="O574" t="s">
        <v>27</v>
      </c>
      <c r="P574" t="s">
        <v>26</v>
      </c>
      <c r="Q574" t="s">
        <v>8</v>
      </c>
      <c r="R574">
        <v>106738</v>
      </c>
      <c r="S574">
        <v>1</v>
      </c>
      <c r="T574" t="s">
        <v>7</v>
      </c>
      <c r="U574" s="1">
        <v>42462</v>
      </c>
      <c r="V574" t="s">
        <v>7</v>
      </c>
      <c r="W574">
        <v>6</v>
      </c>
      <c r="X574" s="1" t="str">
        <f t="shared" si="34"/>
        <v/>
      </c>
      <c r="Y574">
        <v>4</v>
      </c>
      <c r="Z574">
        <v>5</v>
      </c>
      <c r="AA574" s="1">
        <f t="shared" si="35"/>
        <v>42827</v>
      </c>
      <c r="AB574">
        <v>2</v>
      </c>
    </row>
    <row r="575" spans="1:28" x14ac:dyDescent="0.25">
      <c r="A575" t="s">
        <v>2678</v>
      </c>
      <c r="B575" t="s">
        <v>2677</v>
      </c>
      <c r="C575" t="s">
        <v>2676</v>
      </c>
      <c r="D575" t="str">
        <f t="shared" si="32"/>
        <v>Wilie Northfield</v>
      </c>
      <c r="E575" t="s">
        <v>15</v>
      </c>
      <c r="F575">
        <v>24</v>
      </c>
      <c r="G575" t="s">
        <v>20</v>
      </c>
      <c r="H575" t="s">
        <v>13</v>
      </c>
      <c r="I575">
        <v>26</v>
      </c>
      <c r="J575" t="s">
        <v>46</v>
      </c>
      <c r="K575" t="str">
        <f t="shared" si="33"/>
        <v>New York</v>
      </c>
      <c r="L575" t="s">
        <v>1451</v>
      </c>
      <c r="M575">
        <v>2</v>
      </c>
      <c r="N575" t="str">
        <f>VLOOKUP(M575, EducationLevel!$A$2:$B$6, 2, FALSE)</f>
        <v xml:space="preserve">High School </v>
      </c>
      <c r="O575" t="s">
        <v>106</v>
      </c>
      <c r="P575" t="s">
        <v>9</v>
      </c>
      <c r="Q575" t="s">
        <v>25</v>
      </c>
      <c r="R575">
        <v>39048</v>
      </c>
      <c r="S575">
        <v>0</v>
      </c>
      <c r="T575" t="s">
        <v>7</v>
      </c>
      <c r="U575" s="1">
        <v>42465</v>
      </c>
      <c r="V575" t="s">
        <v>7</v>
      </c>
      <c r="W575">
        <v>6</v>
      </c>
      <c r="X575" s="1" t="str">
        <f t="shared" si="34"/>
        <v/>
      </c>
      <c r="Y575">
        <v>1</v>
      </c>
      <c r="Z575">
        <v>4</v>
      </c>
      <c r="AA575" s="1">
        <f t="shared" si="35"/>
        <v>43195</v>
      </c>
      <c r="AB575">
        <v>1</v>
      </c>
    </row>
    <row r="576" spans="1:28" x14ac:dyDescent="0.25">
      <c r="A576" t="s">
        <v>2675</v>
      </c>
      <c r="B576" t="s">
        <v>2674</v>
      </c>
      <c r="C576" t="s">
        <v>2673</v>
      </c>
      <c r="D576" t="str">
        <f t="shared" si="32"/>
        <v>Ludwig Ferrara</v>
      </c>
      <c r="E576" t="s">
        <v>21</v>
      </c>
      <c r="F576">
        <v>26</v>
      </c>
      <c r="G576" t="s">
        <v>20</v>
      </c>
      <c r="H576" t="s">
        <v>28</v>
      </c>
      <c r="I576">
        <v>41</v>
      </c>
      <c r="J576" t="s">
        <v>46</v>
      </c>
      <c r="K576" t="str">
        <f t="shared" si="33"/>
        <v>New York</v>
      </c>
      <c r="L576" t="s">
        <v>1451</v>
      </c>
      <c r="M576">
        <v>4</v>
      </c>
      <c r="N576" t="str">
        <f>VLOOKUP(M576, EducationLevel!$A$2:$B$6, 2, FALSE)</f>
        <v xml:space="preserve">Masters </v>
      </c>
      <c r="O576" t="s">
        <v>42</v>
      </c>
      <c r="P576" t="s">
        <v>26</v>
      </c>
      <c r="Q576" t="s">
        <v>25</v>
      </c>
      <c r="R576">
        <v>61238</v>
      </c>
      <c r="S576">
        <v>0</v>
      </c>
      <c r="T576" t="s">
        <v>7</v>
      </c>
      <c r="U576" s="1">
        <v>42471</v>
      </c>
      <c r="V576" t="s">
        <v>7</v>
      </c>
      <c r="W576">
        <v>6</v>
      </c>
      <c r="X576" s="1" t="str">
        <f t="shared" si="34"/>
        <v/>
      </c>
      <c r="Y576">
        <v>4</v>
      </c>
      <c r="Z576">
        <v>6</v>
      </c>
      <c r="AA576" s="1" t="str">
        <f t="shared" si="35"/>
        <v/>
      </c>
      <c r="AB576">
        <v>3</v>
      </c>
    </row>
    <row r="577" spans="1:28" x14ac:dyDescent="0.25">
      <c r="A577" t="s">
        <v>2672</v>
      </c>
      <c r="B577" t="s">
        <v>2671</v>
      </c>
      <c r="C577" t="s">
        <v>2670</v>
      </c>
      <c r="D577" t="str">
        <f t="shared" si="32"/>
        <v>Feliza Jeschner</v>
      </c>
      <c r="E577" t="s">
        <v>15</v>
      </c>
      <c r="F577">
        <v>27</v>
      </c>
      <c r="G577" t="s">
        <v>14</v>
      </c>
      <c r="H577" t="s">
        <v>13</v>
      </c>
      <c r="I577">
        <v>8</v>
      </c>
      <c r="J577" t="s">
        <v>86</v>
      </c>
      <c r="K577" t="str">
        <f t="shared" si="33"/>
        <v>Illinois</v>
      </c>
      <c r="L577" t="s">
        <v>1451</v>
      </c>
      <c r="M577">
        <v>1</v>
      </c>
      <c r="N577" t="str">
        <f>VLOOKUP(M577, EducationLevel!$A$2:$B$6, 2, FALSE)</f>
        <v>No Formal Qualifications</v>
      </c>
      <c r="O577" t="s">
        <v>19</v>
      </c>
      <c r="P577" t="s">
        <v>255</v>
      </c>
      <c r="Q577" t="s">
        <v>82</v>
      </c>
      <c r="R577">
        <v>152322</v>
      </c>
      <c r="S577">
        <v>1</v>
      </c>
      <c r="T577" t="s">
        <v>7</v>
      </c>
      <c r="U577" s="1">
        <v>42477</v>
      </c>
      <c r="V577" t="s">
        <v>7</v>
      </c>
      <c r="W577">
        <v>6</v>
      </c>
      <c r="X577" s="1" t="str">
        <f t="shared" si="34"/>
        <v/>
      </c>
      <c r="Y577">
        <v>0</v>
      </c>
      <c r="Z577">
        <v>5</v>
      </c>
      <c r="AA577" s="1">
        <f t="shared" si="35"/>
        <v>42842</v>
      </c>
      <c r="AB577">
        <v>4</v>
      </c>
    </row>
    <row r="578" spans="1:28" x14ac:dyDescent="0.25">
      <c r="A578" t="s">
        <v>2669</v>
      </c>
      <c r="B578" t="s">
        <v>2668</v>
      </c>
      <c r="C578" t="s">
        <v>2667</v>
      </c>
      <c r="D578" t="str">
        <f t="shared" si="32"/>
        <v>Rebecka Leat</v>
      </c>
      <c r="E578" t="s">
        <v>15</v>
      </c>
      <c r="F578">
        <v>27</v>
      </c>
      <c r="G578" t="s">
        <v>20</v>
      </c>
      <c r="H578" t="s">
        <v>13</v>
      </c>
      <c r="I578">
        <v>25</v>
      </c>
      <c r="J578" t="s">
        <v>46</v>
      </c>
      <c r="K578" t="str">
        <f t="shared" si="33"/>
        <v>New York</v>
      </c>
      <c r="L578" t="s">
        <v>1451</v>
      </c>
      <c r="M578">
        <v>4</v>
      </c>
      <c r="N578" t="str">
        <f>VLOOKUP(M578, EducationLevel!$A$2:$B$6, 2, FALSE)</f>
        <v xml:space="preserve">Masters </v>
      </c>
      <c r="O578" t="s">
        <v>19</v>
      </c>
      <c r="P578" t="s">
        <v>9</v>
      </c>
      <c r="Q578" t="s">
        <v>82</v>
      </c>
      <c r="R578">
        <v>24571</v>
      </c>
      <c r="S578">
        <v>3</v>
      </c>
      <c r="T578" t="s">
        <v>7</v>
      </c>
      <c r="U578" s="1">
        <v>42477</v>
      </c>
      <c r="V578" t="s">
        <v>7</v>
      </c>
      <c r="W578">
        <v>6</v>
      </c>
      <c r="X578" s="1" t="str">
        <f t="shared" si="34"/>
        <v/>
      </c>
      <c r="Y578">
        <v>5</v>
      </c>
      <c r="Z578">
        <v>5</v>
      </c>
      <c r="AA578" s="1">
        <f t="shared" si="35"/>
        <v>42842</v>
      </c>
      <c r="AB578">
        <v>6</v>
      </c>
    </row>
    <row r="579" spans="1:28" x14ac:dyDescent="0.25">
      <c r="A579" t="s">
        <v>2666</v>
      </c>
      <c r="B579" t="s">
        <v>2665</v>
      </c>
      <c r="C579" t="s">
        <v>2664</v>
      </c>
      <c r="D579" t="str">
        <f t="shared" ref="D579:D642" si="36">B579&amp;" "&amp;C579</f>
        <v>Carmita Kenion</v>
      </c>
      <c r="E579" t="s">
        <v>15</v>
      </c>
      <c r="F579">
        <v>26</v>
      </c>
      <c r="G579" t="s">
        <v>20</v>
      </c>
      <c r="H579" t="s">
        <v>13</v>
      </c>
      <c r="I579">
        <v>18</v>
      </c>
      <c r="J579" t="s">
        <v>46</v>
      </c>
      <c r="K579" t="str">
        <f t="shared" ref="K579:K642" si="37">IF(J579="IL", "Illinois", IF(J579="CA", "California", "New York"))</f>
        <v>New York</v>
      </c>
      <c r="L579" t="s">
        <v>117</v>
      </c>
      <c r="M579">
        <v>3</v>
      </c>
      <c r="N579" t="str">
        <f>VLOOKUP(M579, EducationLevel!$A$2:$B$6, 2, FALSE)</f>
        <v xml:space="preserve">Bachelors </v>
      </c>
      <c r="O579" t="s">
        <v>10</v>
      </c>
      <c r="P579" t="s">
        <v>102</v>
      </c>
      <c r="Q579" t="s">
        <v>8</v>
      </c>
      <c r="R579">
        <v>178836</v>
      </c>
      <c r="S579">
        <v>0</v>
      </c>
      <c r="T579" t="s">
        <v>7</v>
      </c>
      <c r="U579" s="1">
        <v>42478</v>
      </c>
      <c r="V579" t="s">
        <v>7</v>
      </c>
      <c r="W579">
        <v>6</v>
      </c>
      <c r="X579" s="1" t="str">
        <f t="shared" ref="X579:X642" si="38">IF(V579="No", "", IF(YEAR(U579)=2022, DATE(YEAR(U579)+W579, MONTH(U579)+((12-MONTH(U579))/2), DAY(U579)+((30-DAY(U579))/2)), DATE(YEAR(U579)+W579, MONTH(U579), DAY(U579))))</f>
        <v/>
      </c>
      <c r="Y579">
        <v>4</v>
      </c>
      <c r="Z579">
        <v>5</v>
      </c>
      <c r="AA579" s="1">
        <f t="shared" ref="AA579:AA642" si="39" xml:space="preserve"> IF(AND(Z579&lt;W579, Z579&gt;0), DATE(2022-Z579, MONTH(U579), DAY(U579)), "")</f>
        <v>42843</v>
      </c>
      <c r="AB579">
        <v>6</v>
      </c>
    </row>
    <row r="580" spans="1:28" x14ac:dyDescent="0.25">
      <c r="A580" t="s">
        <v>2663</v>
      </c>
      <c r="B580" t="s">
        <v>2662</v>
      </c>
      <c r="C580" t="s">
        <v>2661</v>
      </c>
      <c r="D580" t="str">
        <f t="shared" si="36"/>
        <v>Barby Plaid</v>
      </c>
      <c r="E580" t="s">
        <v>15</v>
      </c>
      <c r="F580">
        <v>25</v>
      </c>
      <c r="G580" t="s">
        <v>63</v>
      </c>
      <c r="H580" t="s">
        <v>13</v>
      </c>
      <c r="I580">
        <v>15</v>
      </c>
      <c r="J580" t="s">
        <v>12</v>
      </c>
      <c r="K580" t="str">
        <f t="shared" si="37"/>
        <v>California</v>
      </c>
      <c r="L580" t="s">
        <v>11</v>
      </c>
      <c r="M580">
        <v>4</v>
      </c>
      <c r="N580" t="str">
        <f>VLOOKUP(M580, EducationLevel!$A$2:$B$6, 2, FALSE)</f>
        <v xml:space="preserve">Masters </v>
      </c>
      <c r="O580" t="s">
        <v>106</v>
      </c>
      <c r="P580" t="s">
        <v>9</v>
      </c>
      <c r="Q580" t="s">
        <v>8</v>
      </c>
      <c r="R580">
        <v>31931</v>
      </c>
      <c r="S580">
        <v>1</v>
      </c>
      <c r="T580" t="s">
        <v>7</v>
      </c>
      <c r="U580" s="1">
        <v>42481</v>
      </c>
      <c r="V580" t="s">
        <v>7</v>
      </c>
      <c r="W580">
        <v>6</v>
      </c>
      <c r="X580" s="1" t="str">
        <f t="shared" si="38"/>
        <v/>
      </c>
      <c r="Y580">
        <v>1</v>
      </c>
      <c r="Z580">
        <v>1</v>
      </c>
      <c r="AA580" s="1">
        <f t="shared" si="39"/>
        <v>44307</v>
      </c>
      <c r="AB580">
        <v>3</v>
      </c>
    </row>
    <row r="581" spans="1:28" x14ac:dyDescent="0.25">
      <c r="A581" t="s">
        <v>2660</v>
      </c>
      <c r="B581" t="s">
        <v>2659</v>
      </c>
      <c r="C581" t="s">
        <v>2658</v>
      </c>
      <c r="D581" t="str">
        <f t="shared" si="36"/>
        <v>Jayme Desseine</v>
      </c>
      <c r="E581" t="s">
        <v>21</v>
      </c>
      <c r="F581">
        <v>25</v>
      </c>
      <c r="G581" t="s">
        <v>20</v>
      </c>
      <c r="H581" t="s">
        <v>13</v>
      </c>
      <c r="I581">
        <v>2</v>
      </c>
      <c r="J581" t="s">
        <v>12</v>
      </c>
      <c r="K581" t="str">
        <f t="shared" si="37"/>
        <v>California</v>
      </c>
      <c r="L581" t="s">
        <v>117</v>
      </c>
      <c r="M581">
        <v>3</v>
      </c>
      <c r="N581" t="str">
        <f>VLOOKUP(M581, EducationLevel!$A$2:$B$6, 2, FALSE)</f>
        <v xml:space="preserve">Bachelors </v>
      </c>
      <c r="O581" t="s">
        <v>10</v>
      </c>
      <c r="P581" t="s">
        <v>255</v>
      </c>
      <c r="Q581" t="s">
        <v>8</v>
      </c>
      <c r="R581">
        <v>217544</v>
      </c>
      <c r="S581">
        <v>0</v>
      </c>
      <c r="T581" t="s">
        <v>7</v>
      </c>
      <c r="U581" s="1">
        <v>42485</v>
      </c>
      <c r="V581" t="s">
        <v>7</v>
      </c>
      <c r="W581">
        <v>6</v>
      </c>
      <c r="X581" s="1" t="str">
        <f t="shared" si="38"/>
        <v/>
      </c>
      <c r="Y581">
        <v>5</v>
      </c>
      <c r="Z581">
        <v>6</v>
      </c>
      <c r="AA581" s="1" t="str">
        <f t="shared" si="39"/>
        <v/>
      </c>
      <c r="AB581">
        <v>6</v>
      </c>
    </row>
    <row r="582" spans="1:28" x14ac:dyDescent="0.25">
      <c r="A582" t="s">
        <v>2657</v>
      </c>
      <c r="B582" t="s">
        <v>2656</v>
      </c>
      <c r="C582" t="s">
        <v>2655</v>
      </c>
      <c r="D582" t="str">
        <f t="shared" si="36"/>
        <v>Huey Paoletti</v>
      </c>
      <c r="E582" t="s">
        <v>21</v>
      </c>
      <c r="F582">
        <v>26</v>
      </c>
      <c r="G582" t="s">
        <v>20</v>
      </c>
      <c r="H582" t="s">
        <v>13</v>
      </c>
      <c r="I582">
        <v>8</v>
      </c>
      <c r="J582" t="s">
        <v>46</v>
      </c>
      <c r="K582" t="str">
        <f t="shared" si="37"/>
        <v>New York</v>
      </c>
      <c r="L582" t="s">
        <v>11</v>
      </c>
      <c r="M582">
        <v>4</v>
      </c>
      <c r="N582" t="str">
        <f>VLOOKUP(M582, EducationLevel!$A$2:$B$6, 2, FALSE)</f>
        <v xml:space="preserve">Masters </v>
      </c>
      <c r="O582" t="s">
        <v>106</v>
      </c>
      <c r="P582" t="s">
        <v>38</v>
      </c>
      <c r="Q582" t="s">
        <v>25</v>
      </c>
      <c r="R582">
        <v>22918</v>
      </c>
      <c r="S582">
        <v>0</v>
      </c>
      <c r="T582" t="s">
        <v>67</v>
      </c>
      <c r="U582" s="1">
        <v>42491</v>
      </c>
      <c r="V582" t="s">
        <v>67</v>
      </c>
      <c r="W582">
        <v>0</v>
      </c>
      <c r="X582" s="1">
        <f t="shared" si="38"/>
        <v>42491</v>
      </c>
      <c r="Y582">
        <v>0</v>
      </c>
      <c r="Z582">
        <v>0</v>
      </c>
      <c r="AA582" s="1" t="str">
        <f t="shared" si="39"/>
        <v/>
      </c>
      <c r="AB582">
        <v>0</v>
      </c>
    </row>
    <row r="583" spans="1:28" x14ac:dyDescent="0.25">
      <c r="A583" t="s">
        <v>2654</v>
      </c>
      <c r="B583" t="s">
        <v>155</v>
      </c>
      <c r="C583" t="s">
        <v>2653</v>
      </c>
      <c r="D583" t="str">
        <f t="shared" si="36"/>
        <v>Kimmy O'Logan</v>
      </c>
      <c r="E583" t="s">
        <v>15</v>
      </c>
      <c r="F583">
        <v>26</v>
      </c>
      <c r="G583" t="s">
        <v>14</v>
      </c>
      <c r="H583" t="s">
        <v>13</v>
      </c>
      <c r="I583">
        <v>21</v>
      </c>
      <c r="J583" t="s">
        <v>12</v>
      </c>
      <c r="K583" t="str">
        <f t="shared" si="37"/>
        <v>California</v>
      </c>
      <c r="L583" t="s">
        <v>117</v>
      </c>
      <c r="M583">
        <v>3</v>
      </c>
      <c r="N583" t="str">
        <f>VLOOKUP(M583, EducationLevel!$A$2:$B$6, 2, FALSE)</f>
        <v xml:space="preserve">Bachelors </v>
      </c>
      <c r="O583" t="s">
        <v>10</v>
      </c>
      <c r="P583" t="s">
        <v>9</v>
      </c>
      <c r="Q583" t="s">
        <v>8</v>
      </c>
      <c r="R583">
        <v>26919</v>
      </c>
      <c r="S583">
        <v>1</v>
      </c>
      <c r="T583" t="s">
        <v>7</v>
      </c>
      <c r="U583" s="1">
        <v>42494</v>
      </c>
      <c r="V583" t="s">
        <v>7</v>
      </c>
      <c r="W583">
        <v>6</v>
      </c>
      <c r="X583" s="1" t="str">
        <f t="shared" si="38"/>
        <v/>
      </c>
      <c r="Y583">
        <v>0</v>
      </c>
      <c r="Z583">
        <v>5</v>
      </c>
      <c r="AA583" s="1">
        <f t="shared" si="39"/>
        <v>42859</v>
      </c>
      <c r="AB583">
        <v>3</v>
      </c>
    </row>
    <row r="584" spans="1:28" x14ac:dyDescent="0.25">
      <c r="A584" t="s">
        <v>2652</v>
      </c>
      <c r="B584" t="s">
        <v>1899</v>
      </c>
      <c r="C584" t="s">
        <v>2651</v>
      </c>
      <c r="D584" t="str">
        <f t="shared" si="36"/>
        <v>Timotheus Esland</v>
      </c>
      <c r="E584" t="s">
        <v>21</v>
      </c>
      <c r="F584">
        <v>25</v>
      </c>
      <c r="G584" t="s">
        <v>14</v>
      </c>
      <c r="H584" t="s">
        <v>13</v>
      </c>
      <c r="I584">
        <v>32</v>
      </c>
      <c r="J584" t="s">
        <v>46</v>
      </c>
      <c r="K584" t="str">
        <f t="shared" si="37"/>
        <v>New York</v>
      </c>
      <c r="L584" t="s">
        <v>1444</v>
      </c>
      <c r="M584">
        <v>4</v>
      </c>
      <c r="N584" t="str">
        <f>VLOOKUP(M584, EducationLevel!$A$2:$B$6, 2, FALSE)</f>
        <v xml:space="preserve">Masters </v>
      </c>
      <c r="O584" t="s">
        <v>19</v>
      </c>
      <c r="P584" t="s">
        <v>72</v>
      </c>
      <c r="Q584" t="s">
        <v>8</v>
      </c>
      <c r="R584">
        <v>52614</v>
      </c>
      <c r="S584">
        <v>1</v>
      </c>
      <c r="T584" t="s">
        <v>7</v>
      </c>
      <c r="U584" s="1">
        <v>42498</v>
      </c>
      <c r="V584" t="s">
        <v>7</v>
      </c>
      <c r="W584">
        <v>6</v>
      </c>
      <c r="X584" s="1" t="str">
        <f t="shared" si="38"/>
        <v/>
      </c>
      <c r="Y584">
        <v>4</v>
      </c>
      <c r="Z584">
        <v>5</v>
      </c>
      <c r="AA584" s="1">
        <f t="shared" si="39"/>
        <v>42863</v>
      </c>
      <c r="AB584">
        <v>1</v>
      </c>
    </row>
    <row r="585" spans="1:28" x14ac:dyDescent="0.25">
      <c r="A585" t="s">
        <v>2650</v>
      </c>
      <c r="B585" t="s">
        <v>2649</v>
      </c>
      <c r="C585" t="s">
        <v>2648</v>
      </c>
      <c r="D585" t="str">
        <f t="shared" si="36"/>
        <v>Ainsley Norheny</v>
      </c>
      <c r="E585" t="s">
        <v>15</v>
      </c>
      <c r="F585">
        <v>24</v>
      </c>
      <c r="G585" t="s">
        <v>20</v>
      </c>
      <c r="H585" t="s">
        <v>13</v>
      </c>
      <c r="I585">
        <v>27</v>
      </c>
      <c r="J585" t="s">
        <v>86</v>
      </c>
      <c r="K585" t="str">
        <f t="shared" si="37"/>
        <v>Illinois</v>
      </c>
      <c r="L585" t="s">
        <v>117</v>
      </c>
      <c r="M585">
        <v>4</v>
      </c>
      <c r="N585" t="str">
        <f>VLOOKUP(M585, EducationLevel!$A$2:$B$6, 2, FALSE)</f>
        <v xml:space="preserve">Masters </v>
      </c>
      <c r="O585" t="s">
        <v>106</v>
      </c>
      <c r="P585" t="s">
        <v>9</v>
      </c>
      <c r="Q585" t="s">
        <v>8</v>
      </c>
      <c r="R585">
        <v>33554</v>
      </c>
      <c r="S585">
        <v>0</v>
      </c>
      <c r="T585" t="s">
        <v>7</v>
      </c>
      <c r="U585" s="1">
        <v>42511</v>
      </c>
      <c r="V585" t="s">
        <v>7</v>
      </c>
      <c r="W585">
        <v>6</v>
      </c>
      <c r="X585" s="1" t="str">
        <f t="shared" si="38"/>
        <v/>
      </c>
      <c r="Y585">
        <v>1</v>
      </c>
      <c r="Z585">
        <v>2</v>
      </c>
      <c r="AA585" s="1">
        <f t="shared" si="39"/>
        <v>43972</v>
      </c>
      <c r="AB585">
        <v>6</v>
      </c>
    </row>
    <row r="586" spans="1:28" x14ac:dyDescent="0.25">
      <c r="A586" t="s">
        <v>2647</v>
      </c>
      <c r="B586" t="s">
        <v>2646</v>
      </c>
      <c r="C586" t="s">
        <v>2645</v>
      </c>
      <c r="D586" t="str">
        <f t="shared" si="36"/>
        <v>Ettore Gorusso</v>
      </c>
      <c r="E586" t="s">
        <v>21</v>
      </c>
      <c r="F586">
        <v>24</v>
      </c>
      <c r="G586" t="s">
        <v>20</v>
      </c>
      <c r="H586" t="s">
        <v>13</v>
      </c>
      <c r="I586">
        <v>23</v>
      </c>
      <c r="J586" t="s">
        <v>46</v>
      </c>
      <c r="K586" t="str">
        <f t="shared" si="37"/>
        <v>New York</v>
      </c>
      <c r="L586" t="s">
        <v>117</v>
      </c>
      <c r="M586">
        <v>5</v>
      </c>
      <c r="N586" t="str">
        <f>VLOOKUP(M586, EducationLevel!$A$2:$B$6, 2, FALSE)</f>
        <v>Doctorate</v>
      </c>
      <c r="O586" t="s">
        <v>10</v>
      </c>
      <c r="P586" t="s">
        <v>32</v>
      </c>
      <c r="Q586" t="s">
        <v>25</v>
      </c>
      <c r="R586">
        <v>92798</v>
      </c>
      <c r="S586">
        <v>0</v>
      </c>
      <c r="T586" t="s">
        <v>67</v>
      </c>
      <c r="U586" s="1">
        <v>42513</v>
      </c>
      <c r="V586" t="s">
        <v>7</v>
      </c>
      <c r="W586">
        <v>6</v>
      </c>
      <c r="X586" s="1" t="str">
        <f t="shared" si="38"/>
        <v/>
      </c>
      <c r="Y586">
        <v>4</v>
      </c>
      <c r="Z586">
        <v>4</v>
      </c>
      <c r="AA586" s="1">
        <f t="shared" si="39"/>
        <v>43243</v>
      </c>
      <c r="AB586">
        <v>1</v>
      </c>
    </row>
    <row r="587" spans="1:28" x14ac:dyDescent="0.25">
      <c r="A587" t="s">
        <v>2644</v>
      </c>
      <c r="B587" t="s">
        <v>2643</v>
      </c>
      <c r="C587" t="s">
        <v>2642</v>
      </c>
      <c r="D587" t="str">
        <f t="shared" si="36"/>
        <v>Noby Lifton</v>
      </c>
      <c r="E587" t="s">
        <v>21</v>
      </c>
      <c r="F587">
        <v>25</v>
      </c>
      <c r="G587" t="s">
        <v>63</v>
      </c>
      <c r="H587" t="s">
        <v>13</v>
      </c>
      <c r="I587">
        <v>35</v>
      </c>
      <c r="J587" t="s">
        <v>46</v>
      </c>
      <c r="K587" t="str">
        <f t="shared" si="37"/>
        <v>New York</v>
      </c>
      <c r="L587" t="s">
        <v>117</v>
      </c>
      <c r="M587">
        <v>2</v>
      </c>
      <c r="N587" t="str">
        <f>VLOOKUP(M587, EducationLevel!$A$2:$B$6, 2, FALSE)</f>
        <v xml:space="preserve">High School </v>
      </c>
      <c r="O587" t="s">
        <v>19</v>
      </c>
      <c r="P587" t="s">
        <v>9</v>
      </c>
      <c r="Q587" t="s">
        <v>25</v>
      </c>
      <c r="R587">
        <v>28139</v>
      </c>
      <c r="S587">
        <v>0</v>
      </c>
      <c r="T587" t="s">
        <v>7</v>
      </c>
      <c r="U587" s="1">
        <v>42513</v>
      </c>
      <c r="V587" t="s">
        <v>7</v>
      </c>
      <c r="W587">
        <v>6</v>
      </c>
      <c r="X587" s="1" t="str">
        <f t="shared" si="38"/>
        <v/>
      </c>
      <c r="Y587">
        <v>1</v>
      </c>
      <c r="Z587">
        <v>1</v>
      </c>
      <c r="AA587" s="1">
        <f t="shared" si="39"/>
        <v>44339</v>
      </c>
      <c r="AB587">
        <v>5</v>
      </c>
    </row>
    <row r="588" spans="1:28" x14ac:dyDescent="0.25">
      <c r="A588" t="s">
        <v>2641</v>
      </c>
      <c r="B588" t="s">
        <v>2640</v>
      </c>
      <c r="C588" t="s">
        <v>2639</v>
      </c>
      <c r="D588" t="str">
        <f t="shared" si="36"/>
        <v>Colby Yakebowitch</v>
      </c>
      <c r="E588" t="s">
        <v>21</v>
      </c>
      <c r="F588">
        <v>27</v>
      </c>
      <c r="G588" t="s">
        <v>14</v>
      </c>
      <c r="H588" t="s">
        <v>28</v>
      </c>
      <c r="I588">
        <v>17</v>
      </c>
      <c r="J588" t="s">
        <v>86</v>
      </c>
      <c r="K588" t="str">
        <f t="shared" si="37"/>
        <v>Illinois</v>
      </c>
      <c r="L588" t="s">
        <v>1451</v>
      </c>
      <c r="M588">
        <v>4</v>
      </c>
      <c r="N588" t="str">
        <f>VLOOKUP(M588, EducationLevel!$A$2:$B$6, 2, FALSE)</f>
        <v xml:space="preserve">Masters </v>
      </c>
      <c r="O588" t="s">
        <v>27</v>
      </c>
      <c r="P588" t="s">
        <v>26</v>
      </c>
      <c r="Q588" t="s">
        <v>8</v>
      </c>
      <c r="R588">
        <v>71832</v>
      </c>
      <c r="S588">
        <v>1</v>
      </c>
      <c r="T588" t="s">
        <v>7</v>
      </c>
      <c r="U588" s="1">
        <v>42513</v>
      </c>
      <c r="V588" t="s">
        <v>7</v>
      </c>
      <c r="W588">
        <v>6</v>
      </c>
      <c r="X588" s="1" t="str">
        <f t="shared" si="38"/>
        <v/>
      </c>
      <c r="Y588">
        <v>6</v>
      </c>
      <c r="Z588">
        <v>6</v>
      </c>
      <c r="AA588" s="1" t="str">
        <f t="shared" si="39"/>
        <v/>
      </c>
      <c r="AB588">
        <v>1</v>
      </c>
    </row>
    <row r="589" spans="1:28" x14ac:dyDescent="0.25">
      <c r="A589" t="s">
        <v>2638</v>
      </c>
      <c r="B589" t="s">
        <v>2637</v>
      </c>
      <c r="C589" t="s">
        <v>2636</v>
      </c>
      <c r="D589" t="str">
        <f t="shared" si="36"/>
        <v>Padraig Pabel</v>
      </c>
      <c r="E589" t="s">
        <v>21</v>
      </c>
      <c r="F589">
        <v>27</v>
      </c>
      <c r="G589" t="s">
        <v>20</v>
      </c>
      <c r="H589" t="s">
        <v>13</v>
      </c>
      <c r="I589">
        <v>1</v>
      </c>
      <c r="J589" t="s">
        <v>12</v>
      </c>
      <c r="K589" t="str">
        <f t="shared" si="37"/>
        <v>California</v>
      </c>
      <c r="L589" t="s">
        <v>1662</v>
      </c>
      <c r="M589">
        <v>2</v>
      </c>
      <c r="N589" t="str">
        <f>VLOOKUP(M589, EducationLevel!$A$2:$B$6, 2, FALSE)</f>
        <v xml:space="preserve">High School </v>
      </c>
      <c r="O589" t="s">
        <v>10</v>
      </c>
      <c r="P589" t="s">
        <v>32</v>
      </c>
      <c r="Q589" t="s">
        <v>82</v>
      </c>
      <c r="R589">
        <v>90487</v>
      </c>
      <c r="S589">
        <v>1</v>
      </c>
      <c r="T589" t="s">
        <v>7</v>
      </c>
      <c r="U589" s="1">
        <v>42515</v>
      </c>
      <c r="V589" t="s">
        <v>7</v>
      </c>
      <c r="W589">
        <v>6</v>
      </c>
      <c r="X589" s="1" t="str">
        <f t="shared" si="38"/>
        <v/>
      </c>
      <c r="Y589">
        <v>4</v>
      </c>
      <c r="Z589">
        <v>4</v>
      </c>
      <c r="AA589" s="1">
        <f t="shared" si="39"/>
        <v>43245</v>
      </c>
      <c r="AB589">
        <v>4</v>
      </c>
    </row>
    <row r="590" spans="1:28" x14ac:dyDescent="0.25">
      <c r="A590" t="s">
        <v>2635</v>
      </c>
      <c r="B590" t="s">
        <v>2634</v>
      </c>
      <c r="C590" t="s">
        <v>2633</v>
      </c>
      <c r="D590" t="str">
        <f t="shared" si="36"/>
        <v>Sancho Mundle</v>
      </c>
      <c r="E590" t="s">
        <v>21</v>
      </c>
      <c r="F590">
        <v>25</v>
      </c>
      <c r="G590" t="s">
        <v>63</v>
      </c>
      <c r="H590" t="s">
        <v>13</v>
      </c>
      <c r="I590">
        <v>28</v>
      </c>
      <c r="J590" t="s">
        <v>12</v>
      </c>
      <c r="K590" t="str">
        <f t="shared" si="37"/>
        <v>California</v>
      </c>
      <c r="L590" t="s">
        <v>1444</v>
      </c>
      <c r="M590">
        <v>1</v>
      </c>
      <c r="N590" t="str">
        <f>VLOOKUP(M590, EducationLevel!$A$2:$B$6, 2, FALSE)</f>
        <v>No Formal Qualifications</v>
      </c>
      <c r="O590" t="s">
        <v>19</v>
      </c>
      <c r="P590" t="s">
        <v>38</v>
      </c>
      <c r="Q590" t="s">
        <v>25</v>
      </c>
      <c r="R590">
        <v>23993</v>
      </c>
      <c r="S590">
        <v>0</v>
      </c>
      <c r="T590" t="s">
        <v>67</v>
      </c>
      <c r="U590" s="1">
        <v>42521</v>
      </c>
      <c r="V590" t="s">
        <v>7</v>
      </c>
      <c r="W590">
        <v>6</v>
      </c>
      <c r="X590" s="1" t="str">
        <f t="shared" si="38"/>
        <v/>
      </c>
      <c r="Y590">
        <v>3</v>
      </c>
      <c r="Z590">
        <v>4</v>
      </c>
      <c r="AA590" s="1">
        <f t="shared" si="39"/>
        <v>43251</v>
      </c>
      <c r="AB590">
        <v>4</v>
      </c>
    </row>
    <row r="591" spans="1:28" x14ac:dyDescent="0.25">
      <c r="A591" t="s">
        <v>2632</v>
      </c>
      <c r="B591" t="s">
        <v>2631</v>
      </c>
      <c r="C591" t="s">
        <v>2630</v>
      </c>
      <c r="D591" t="str">
        <f t="shared" si="36"/>
        <v>Roxy Firpi</v>
      </c>
      <c r="E591" t="s">
        <v>15</v>
      </c>
      <c r="F591">
        <v>24</v>
      </c>
      <c r="G591" t="s">
        <v>20</v>
      </c>
      <c r="H591" t="s">
        <v>13</v>
      </c>
      <c r="I591">
        <v>3</v>
      </c>
      <c r="J591" t="s">
        <v>12</v>
      </c>
      <c r="K591" t="str">
        <f t="shared" si="37"/>
        <v>California</v>
      </c>
      <c r="L591" t="s">
        <v>117</v>
      </c>
      <c r="M591">
        <v>3</v>
      </c>
      <c r="N591" t="str">
        <f>VLOOKUP(M591, EducationLevel!$A$2:$B$6, 2, FALSE)</f>
        <v xml:space="preserve">Bachelors </v>
      </c>
      <c r="O591" t="s">
        <v>33</v>
      </c>
      <c r="P591" t="s">
        <v>38</v>
      </c>
      <c r="Q591" t="s">
        <v>8</v>
      </c>
      <c r="R591">
        <v>41664</v>
      </c>
      <c r="S591">
        <v>1</v>
      </c>
      <c r="T591" t="s">
        <v>7</v>
      </c>
      <c r="U591" s="1">
        <v>42529</v>
      </c>
      <c r="V591" t="s">
        <v>7</v>
      </c>
      <c r="W591">
        <v>6</v>
      </c>
      <c r="X591" s="1" t="str">
        <f t="shared" si="38"/>
        <v/>
      </c>
      <c r="Y591">
        <v>3</v>
      </c>
      <c r="Z591">
        <v>4</v>
      </c>
      <c r="AA591" s="1">
        <f t="shared" si="39"/>
        <v>43259</v>
      </c>
      <c r="AB591">
        <v>2</v>
      </c>
    </row>
    <row r="592" spans="1:28" x14ac:dyDescent="0.25">
      <c r="A592" t="s">
        <v>2629</v>
      </c>
      <c r="B592" t="s">
        <v>2628</v>
      </c>
      <c r="C592" t="s">
        <v>2627</v>
      </c>
      <c r="D592" t="str">
        <f t="shared" si="36"/>
        <v>Adelaide Somner</v>
      </c>
      <c r="E592" t="s">
        <v>34</v>
      </c>
      <c r="F592">
        <v>24</v>
      </c>
      <c r="G592" t="s">
        <v>20</v>
      </c>
      <c r="H592" t="s">
        <v>28</v>
      </c>
      <c r="I592">
        <v>41</v>
      </c>
      <c r="J592" t="s">
        <v>12</v>
      </c>
      <c r="K592" t="str">
        <f t="shared" si="37"/>
        <v>California</v>
      </c>
      <c r="L592" t="s">
        <v>1444</v>
      </c>
      <c r="M592">
        <v>2</v>
      </c>
      <c r="N592" t="str">
        <f>VLOOKUP(M592, EducationLevel!$A$2:$B$6, 2, FALSE)</f>
        <v xml:space="preserve">High School </v>
      </c>
      <c r="O592" t="s">
        <v>42</v>
      </c>
      <c r="P592" t="s">
        <v>26</v>
      </c>
      <c r="Q592" t="s">
        <v>82</v>
      </c>
      <c r="R592">
        <v>111750</v>
      </c>
      <c r="S592">
        <v>1</v>
      </c>
      <c r="T592" t="s">
        <v>7</v>
      </c>
      <c r="U592" s="1">
        <v>42531</v>
      </c>
      <c r="V592" t="s">
        <v>7</v>
      </c>
      <c r="W592">
        <v>6</v>
      </c>
      <c r="X592" s="1" t="str">
        <f t="shared" si="38"/>
        <v/>
      </c>
      <c r="Y592">
        <v>4</v>
      </c>
      <c r="Z592">
        <v>6</v>
      </c>
      <c r="AA592" s="1" t="str">
        <f t="shared" si="39"/>
        <v/>
      </c>
      <c r="AB592">
        <v>2</v>
      </c>
    </row>
    <row r="593" spans="1:28" x14ac:dyDescent="0.25">
      <c r="A593" t="s">
        <v>2626</v>
      </c>
      <c r="B593" t="s">
        <v>2625</v>
      </c>
      <c r="C593" t="s">
        <v>2624</v>
      </c>
      <c r="D593" t="str">
        <f t="shared" si="36"/>
        <v>Rodi McGerraghty</v>
      </c>
      <c r="E593" t="s">
        <v>15</v>
      </c>
      <c r="F593">
        <v>25</v>
      </c>
      <c r="G593" t="s">
        <v>63</v>
      </c>
      <c r="H593" t="s">
        <v>13</v>
      </c>
      <c r="I593">
        <v>17</v>
      </c>
      <c r="J593" t="s">
        <v>12</v>
      </c>
      <c r="K593" t="str">
        <f t="shared" si="37"/>
        <v>California</v>
      </c>
      <c r="L593" t="s">
        <v>1458</v>
      </c>
      <c r="M593">
        <v>3</v>
      </c>
      <c r="N593" t="str">
        <f>VLOOKUP(M593, EducationLevel!$A$2:$B$6, 2, FALSE)</f>
        <v xml:space="preserve">Bachelors </v>
      </c>
      <c r="O593" t="s">
        <v>10</v>
      </c>
      <c r="P593" t="s">
        <v>38</v>
      </c>
      <c r="Q593" t="s">
        <v>8</v>
      </c>
      <c r="R593">
        <v>54566</v>
      </c>
      <c r="S593">
        <v>1</v>
      </c>
      <c r="T593" t="s">
        <v>7</v>
      </c>
      <c r="U593" s="1">
        <v>42536</v>
      </c>
      <c r="V593" t="s">
        <v>7</v>
      </c>
      <c r="W593">
        <v>6</v>
      </c>
      <c r="X593" s="1" t="str">
        <f t="shared" si="38"/>
        <v/>
      </c>
      <c r="Y593">
        <v>3</v>
      </c>
      <c r="Z593">
        <v>6</v>
      </c>
      <c r="AA593" s="1" t="str">
        <f t="shared" si="39"/>
        <v/>
      </c>
      <c r="AB593">
        <v>5</v>
      </c>
    </row>
    <row r="594" spans="1:28" x14ac:dyDescent="0.25">
      <c r="A594" t="s">
        <v>2623</v>
      </c>
      <c r="B594" t="s">
        <v>2622</v>
      </c>
      <c r="C594" t="s">
        <v>2621</v>
      </c>
      <c r="D594" t="str">
        <f t="shared" si="36"/>
        <v>Emmit Le Provost</v>
      </c>
      <c r="E594" t="s">
        <v>21</v>
      </c>
      <c r="F594">
        <v>27</v>
      </c>
      <c r="G594" t="s">
        <v>20</v>
      </c>
      <c r="H594" t="s">
        <v>13</v>
      </c>
      <c r="I594">
        <v>42</v>
      </c>
      <c r="J594" t="s">
        <v>46</v>
      </c>
      <c r="K594" t="str">
        <f t="shared" si="37"/>
        <v>New York</v>
      </c>
      <c r="L594" t="s">
        <v>1471</v>
      </c>
      <c r="M594">
        <v>3</v>
      </c>
      <c r="N594" t="str">
        <f>VLOOKUP(M594, EducationLevel!$A$2:$B$6, 2, FALSE)</f>
        <v xml:space="preserve">Bachelors </v>
      </c>
      <c r="O594" t="s">
        <v>106</v>
      </c>
      <c r="P594" t="s">
        <v>72</v>
      </c>
      <c r="Q594" t="s">
        <v>8</v>
      </c>
      <c r="R594">
        <v>49343</v>
      </c>
      <c r="S594">
        <v>1</v>
      </c>
      <c r="T594" t="s">
        <v>7</v>
      </c>
      <c r="U594" s="1">
        <v>42537</v>
      </c>
      <c r="V594" t="s">
        <v>7</v>
      </c>
      <c r="W594">
        <v>6</v>
      </c>
      <c r="X594" s="1" t="str">
        <f t="shared" si="38"/>
        <v/>
      </c>
      <c r="Y594">
        <v>3</v>
      </c>
      <c r="Z594">
        <v>3</v>
      </c>
      <c r="AA594" s="1">
        <f t="shared" si="39"/>
        <v>43632</v>
      </c>
      <c r="AB594">
        <v>0</v>
      </c>
    </row>
    <row r="595" spans="1:28" x14ac:dyDescent="0.25">
      <c r="A595" t="s">
        <v>2620</v>
      </c>
      <c r="B595" t="s">
        <v>2619</v>
      </c>
      <c r="C595" t="s">
        <v>2618</v>
      </c>
      <c r="D595" t="str">
        <f t="shared" si="36"/>
        <v>Fabio Metham</v>
      </c>
      <c r="E595" t="s">
        <v>21</v>
      </c>
      <c r="F595">
        <v>27</v>
      </c>
      <c r="G595" t="s">
        <v>63</v>
      </c>
      <c r="H595" t="s">
        <v>13</v>
      </c>
      <c r="I595">
        <v>45</v>
      </c>
      <c r="J595" t="s">
        <v>12</v>
      </c>
      <c r="K595" t="str">
        <f t="shared" si="37"/>
        <v>California</v>
      </c>
      <c r="L595" t="s">
        <v>117</v>
      </c>
      <c r="M595">
        <v>2</v>
      </c>
      <c r="N595" t="str">
        <f>VLOOKUP(M595, EducationLevel!$A$2:$B$6, 2, FALSE)</f>
        <v xml:space="preserve">High School </v>
      </c>
      <c r="O595" t="s">
        <v>19</v>
      </c>
      <c r="P595" t="s">
        <v>9</v>
      </c>
      <c r="Q595" t="s">
        <v>25</v>
      </c>
      <c r="R595">
        <v>34579</v>
      </c>
      <c r="S595">
        <v>0</v>
      </c>
      <c r="T595" t="s">
        <v>7</v>
      </c>
      <c r="U595" s="1">
        <v>42538</v>
      </c>
      <c r="V595" t="s">
        <v>7</v>
      </c>
      <c r="W595">
        <v>6</v>
      </c>
      <c r="X595" s="1" t="str">
        <f t="shared" si="38"/>
        <v/>
      </c>
      <c r="Y595">
        <v>4</v>
      </c>
      <c r="Z595">
        <v>4</v>
      </c>
      <c r="AA595" s="1">
        <f t="shared" si="39"/>
        <v>43268</v>
      </c>
      <c r="AB595">
        <v>4</v>
      </c>
    </row>
    <row r="596" spans="1:28" x14ac:dyDescent="0.25">
      <c r="A596" t="s">
        <v>2617</v>
      </c>
      <c r="B596" t="s">
        <v>2616</v>
      </c>
      <c r="C596" t="s">
        <v>2615</v>
      </c>
      <c r="D596" t="str">
        <f t="shared" si="36"/>
        <v>Hilly Giocannoni</v>
      </c>
      <c r="E596" t="s">
        <v>21</v>
      </c>
      <c r="F596">
        <v>24</v>
      </c>
      <c r="G596" t="s">
        <v>14</v>
      </c>
      <c r="H596" t="s">
        <v>28</v>
      </c>
      <c r="I596">
        <v>8</v>
      </c>
      <c r="J596" t="s">
        <v>12</v>
      </c>
      <c r="K596" t="str">
        <f t="shared" si="37"/>
        <v>California</v>
      </c>
      <c r="L596" t="s">
        <v>117</v>
      </c>
      <c r="M596">
        <v>3</v>
      </c>
      <c r="N596" t="str">
        <f>VLOOKUP(M596, EducationLevel!$A$2:$B$6, 2, FALSE)</f>
        <v xml:space="preserve">Bachelors </v>
      </c>
      <c r="O596" t="s">
        <v>27</v>
      </c>
      <c r="P596" t="s">
        <v>26</v>
      </c>
      <c r="Q596" t="s">
        <v>25</v>
      </c>
      <c r="R596">
        <v>82405</v>
      </c>
      <c r="S596">
        <v>0</v>
      </c>
      <c r="T596" t="s">
        <v>67</v>
      </c>
      <c r="U596" s="1">
        <v>42540</v>
      </c>
      <c r="V596" t="s">
        <v>67</v>
      </c>
      <c r="W596">
        <v>5</v>
      </c>
      <c r="X596" s="1">
        <f t="shared" si="38"/>
        <v>44366</v>
      </c>
      <c r="Y596">
        <v>1</v>
      </c>
      <c r="Z596">
        <v>4</v>
      </c>
      <c r="AA596" s="1">
        <f t="shared" si="39"/>
        <v>43270</v>
      </c>
      <c r="AB596">
        <v>1</v>
      </c>
    </row>
    <row r="597" spans="1:28" x14ac:dyDescent="0.25">
      <c r="A597" t="s">
        <v>2614</v>
      </c>
      <c r="B597" t="s">
        <v>2613</v>
      </c>
      <c r="C597" t="s">
        <v>2612</v>
      </c>
      <c r="D597" t="str">
        <f t="shared" si="36"/>
        <v>Jolene Stenet</v>
      </c>
      <c r="E597" t="s">
        <v>34</v>
      </c>
      <c r="F597">
        <v>26</v>
      </c>
      <c r="G597" t="s">
        <v>20</v>
      </c>
      <c r="H597" t="s">
        <v>28</v>
      </c>
      <c r="I597">
        <v>5</v>
      </c>
      <c r="J597" t="s">
        <v>46</v>
      </c>
      <c r="K597" t="str">
        <f t="shared" si="37"/>
        <v>New York</v>
      </c>
      <c r="L597" t="s">
        <v>117</v>
      </c>
      <c r="M597">
        <v>3</v>
      </c>
      <c r="N597" t="str">
        <f>VLOOKUP(M597, EducationLevel!$A$2:$B$6, 2, FALSE)</f>
        <v xml:space="preserve">Bachelors </v>
      </c>
      <c r="O597" t="s">
        <v>27</v>
      </c>
      <c r="P597" t="s">
        <v>26</v>
      </c>
      <c r="Q597" t="s">
        <v>8</v>
      </c>
      <c r="R597">
        <v>107966</v>
      </c>
      <c r="S597">
        <v>2</v>
      </c>
      <c r="T597" t="s">
        <v>7</v>
      </c>
      <c r="U597" s="1">
        <v>42544</v>
      </c>
      <c r="V597" t="s">
        <v>7</v>
      </c>
      <c r="W597">
        <v>6</v>
      </c>
      <c r="X597" s="1" t="str">
        <f t="shared" si="38"/>
        <v/>
      </c>
      <c r="Y597">
        <v>6</v>
      </c>
      <c r="Z597">
        <v>6</v>
      </c>
      <c r="AA597" s="1" t="str">
        <f t="shared" si="39"/>
        <v/>
      </c>
      <c r="AB597">
        <v>6</v>
      </c>
    </row>
    <row r="598" spans="1:28" x14ac:dyDescent="0.25">
      <c r="A598" t="s">
        <v>2611</v>
      </c>
      <c r="B598" t="s">
        <v>2610</v>
      </c>
      <c r="C598" t="s">
        <v>2609</v>
      </c>
      <c r="D598" t="str">
        <f t="shared" si="36"/>
        <v>Karlotta Hackwell</v>
      </c>
      <c r="E598" t="s">
        <v>15</v>
      </c>
      <c r="F598">
        <v>24</v>
      </c>
      <c r="G598" t="s">
        <v>20</v>
      </c>
      <c r="H598" t="s">
        <v>28</v>
      </c>
      <c r="I598">
        <v>4</v>
      </c>
      <c r="J598" t="s">
        <v>12</v>
      </c>
      <c r="K598" t="str">
        <f t="shared" si="37"/>
        <v>California</v>
      </c>
      <c r="L598" t="s">
        <v>1444</v>
      </c>
      <c r="M598">
        <v>3</v>
      </c>
      <c r="N598" t="str">
        <f>VLOOKUP(M598, EducationLevel!$A$2:$B$6, 2, FALSE)</f>
        <v xml:space="preserve">Bachelors </v>
      </c>
      <c r="O598" t="s">
        <v>113</v>
      </c>
      <c r="P598" t="s">
        <v>26</v>
      </c>
      <c r="Q598" t="s">
        <v>8</v>
      </c>
      <c r="R598">
        <v>133274</v>
      </c>
      <c r="S598">
        <v>1</v>
      </c>
      <c r="T598" t="s">
        <v>7</v>
      </c>
      <c r="U598" s="1">
        <v>42544</v>
      </c>
      <c r="V598" t="s">
        <v>7</v>
      </c>
      <c r="W598">
        <v>6</v>
      </c>
      <c r="X598" s="1" t="str">
        <f t="shared" si="38"/>
        <v/>
      </c>
      <c r="Y598">
        <v>2</v>
      </c>
      <c r="Z598">
        <v>3</v>
      </c>
      <c r="AA598" s="1">
        <f t="shared" si="39"/>
        <v>43639</v>
      </c>
      <c r="AB598">
        <v>1</v>
      </c>
    </row>
    <row r="599" spans="1:28" x14ac:dyDescent="0.25">
      <c r="A599" t="s">
        <v>2608</v>
      </c>
      <c r="B599" t="s">
        <v>2607</v>
      </c>
      <c r="C599" t="s">
        <v>2606</v>
      </c>
      <c r="D599" t="str">
        <f t="shared" si="36"/>
        <v>Lettie D'Emanuele</v>
      </c>
      <c r="E599" t="s">
        <v>15</v>
      </c>
      <c r="F599">
        <v>43</v>
      </c>
      <c r="G599" t="s">
        <v>20</v>
      </c>
      <c r="H599" t="s">
        <v>28</v>
      </c>
      <c r="I599">
        <v>12</v>
      </c>
      <c r="J599" t="s">
        <v>12</v>
      </c>
      <c r="K599" t="str">
        <f t="shared" si="37"/>
        <v>California</v>
      </c>
      <c r="L599" t="s">
        <v>117</v>
      </c>
      <c r="M599">
        <v>4</v>
      </c>
      <c r="N599" t="str">
        <f>VLOOKUP(M599, EducationLevel!$A$2:$B$6, 2, FALSE)</f>
        <v xml:space="preserve">Masters </v>
      </c>
      <c r="O599" t="s">
        <v>42</v>
      </c>
      <c r="P599" t="s">
        <v>495</v>
      </c>
      <c r="Q599" t="s">
        <v>8</v>
      </c>
      <c r="R599">
        <v>513262</v>
      </c>
      <c r="S599">
        <v>0</v>
      </c>
      <c r="T599" t="s">
        <v>7</v>
      </c>
      <c r="U599" s="1">
        <v>42551</v>
      </c>
      <c r="V599" t="s">
        <v>7</v>
      </c>
      <c r="W599">
        <v>6</v>
      </c>
      <c r="X599" s="1" t="str">
        <f t="shared" si="38"/>
        <v/>
      </c>
      <c r="Y599">
        <v>1</v>
      </c>
      <c r="Z599">
        <v>3</v>
      </c>
      <c r="AA599" s="1">
        <f t="shared" si="39"/>
        <v>43646</v>
      </c>
      <c r="AB599">
        <v>1</v>
      </c>
    </row>
    <row r="600" spans="1:28" x14ac:dyDescent="0.25">
      <c r="A600" t="s">
        <v>2605</v>
      </c>
      <c r="B600" t="s">
        <v>2604</v>
      </c>
      <c r="C600" t="s">
        <v>2603</v>
      </c>
      <c r="D600" t="str">
        <f t="shared" si="36"/>
        <v>Lenard Bouts</v>
      </c>
      <c r="E600" t="s">
        <v>21</v>
      </c>
      <c r="F600">
        <v>26</v>
      </c>
      <c r="G600" t="s">
        <v>20</v>
      </c>
      <c r="H600" t="s">
        <v>28</v>
      </c>
      <c r="I600">
        <v>7</v>
      </c>
      <c r="J600" t="s">
        <v>12</v>
      </c>
      <c r="K600" t="str">
        <f t="shared" si="37"/>
        <v>California</v>
      </c>
      <c r="L600" t="s">
        <v>11</v>
      </c>
      <c r="M600">
        <v>3</v>
      </c>
      <c r="N600" t="str">
        <f>VLOOKUP(M600, EducationLevel!$A$2:$B$6, 2, FALSE)</f>
        <v xml:space="preserve">Bachelors </v>
      </c>
      <c r="O600" t="s">
        <v>42</v>
      </c>
      <c r="P600" t="s">
        <v>68</v>
      </c>
      <c r="Q600" t="s">
        <v>25</v>
      </c>
      <c r="R600">
        <v>36101</v>
      </c>
      <c r="S600">
        <v>0</v>
      </c>
      <c r="T600" t="s">
        <v>7</v>
      </c>
      <c r="U600" s="1">
        <v>42551</v>
      </c>
      <c r="V600" t="s">
        <v>7</v>
      </c>
      <c r="W600">
        <v>6</v>
      </c>
      <c r="X600" s="1" t="str">
        <f t="shared" si="38"/>
        <v/>
      </c>
      <c r="Y600">
        <v>6</v>
      </c>
      <c r="Z600">
        <v>6</v>
      </c>
      <c r="AA600" s="1" t="str">
        <f t="shared" si="39"/>
        <v/>
      </c>
      <c r="AB600">
        <v>6</v>
      </c>
    </row>
    <row r="601" spans="1:28" x14ac:dyDescent="0.25">
      <c r="A601" t="s">
        <v>2602</v>
      </c>
      <c r="B601" t="s">
        <v>1971</v>
      </c>
      <c r="C601" t="s">
        <v>2297</v>
      </c>
      <c r="D601" t="str">
        <f t="shared" si="36"/>
        <v>Jerrie Carlos</v>
      </c>
      <c r="E601" t="s">
        <v>21</v>
      </c>
      <c r="F601">
        <v>25</v>
      </c>
      <c r="G601" t="s">
        <v>20</v>
      </c>
      <c r="H601" t="s">
        <v>13</v>
      </c>
      <c r="I601">
        <v>44</v>
      </c>
      <c r="J601" t="s">
        <v>12</v>
      </c>
      <c r="K601" t="str">
        <f t="shared" si="37"/>
        <v>California</v>
      </c>
      <c r="L601" t="s">
        <v>117</v>
      </c>
      <c r="M601">
        <v>4</v>
      </c>
      <c r="N601" t="str">
        <f>VLOOKUP(M601, EducationLevel!$A$2:$B$6, 2, FALSE)</f>
        <v xml:space="preserve">Masters </v>
      </c>
      <c r="O601" t="s">
        <v>106</v>
      </c>
      <c r="P601" t="s">
        <v>38</v>
      </c>
      <c r="Q601" t="s">
        <v>82</v>
      </c>
      <c r="R601">
        <v>52210</v>
      </c>
      <c r="S601">
        <v>3</v>
      </c>
      <c r="T601" t="s">
        <v>7</v>
      </c>
      <c r="U601" s="1">
        <v>42552</v>
      </c>
      <c r="V601" t="s">
        <v>7</v>
      </c>
      <c r="W601">
        <v>6</v>
      </c>
      <c r="X601" s="1" t="str">
        <f t="shared" si="38"/>
        <v/>
      </c>
      <c r="Y601">
        <v>0</v>
      </c>
      <c r="Z601">
        <v>1</v>
      </c>
      <c r="AA601" s="1">
        <f t="shared" si="39"/>
        <v>44378</v>
      </c>
      <c r="AB601">
        <v>0</v>
      </c>
    </row>
    <row r="602" spans="1:28" x14ac:dyDescent="0.25">
      <c r="A602" t="s">
        <v>2601</v>
      </c>
      <c r="B602" t="s">
        <v>2600</v>
      </c>
      <c r="C602" t="s">
        <v>2599</v>
      </c>
      <c r="D602" t="str">
        <f t="shared" si="36"/>
        <v>Cloris Orgee</v>
      </c>
      <c r="E602" t="s">
        <v>15</v>
      </c>
      <c r="F602">
        <v>24</v>
      </c>
      <c r="G602" t="s">
        <v>14</v>
      </c>
      <c r="H602" t="s">
        <v>28</v>
      </c>
      <c r="I602">
        <v>39</v>
      </c>
      <c r="J602" t="s">
        <v>12</v>
      </c>
      <c r="K602" t="str">
        <f t="shared" si="37"/>
        <v>California</v>
      </c>
      <c r="L602" t="s">
        <v>1444</v>
      </c>
      <c r="M602">
        <v>2</v>
      </c>
      <c r="N602" t="str">
        <f>VLOOKUP(M602, EducationLevel!$A$2:$B$6, 2, FALSE)</f>
        <v xml:space="preserve">High School </v>
      </c>
      <c r="O602" t="s">
        <v>27</v>
      </c>
      <c r="P602" t="s">
        <v>26</v>
      </c>
      <c r="Q602" t="s">
        <v>8</v>
      </c>
      <c r="R602">
        <v>151986</v>
      </c>
      <c r="S602">
        <v>1</v>
      </c>
      <c r="T602" t="s">
        <v>67</v>
      </c>
      <c r="U602" s="1">
        <v>42560</v>
      </c>
      <c r="V602" t="s">
        <v>7</v>
      </c>
      <c r="W602">
        <v>6</v>
      </c>
      <c r="X602" s="1" t="str">
        <f t="shared" si="38"/>
        <v/>
      </c>
      <c r="Y602">
        <v>5</v>
      </c>
      <c r="Z602">
        <v>6</v>
      </c>
      <c r="AA602" s="1" t="str">
        <f t="shared" si="39"/>
        <v/>
      </c>
      <c r="AB602">
        <v>3</v>
      </c>
    </row>
    <row r="603" spans="1:28" x14ac:dyDescent="0.25">
      <c r="A603" t="s">
        <v>2598</v>
      </c>
      <c r="B603" t="s">
        <v>2597</v>
      </c>
      <c r="C603" t="s">
        <v>2376</v>
      </c>
      <c r="D603" t="str">
        <f t="shared" si="36"/>
        <v>Lin Lauga</v>
      </c>
      <c r="E603" t="s">
        <v>15</v>
      </c>
      <c r="F603">
        <v>27</v>
      </c>
      <c r="G603" t="s">
        <v>20</v>
      </c>
      <c r="H603" t="s">
        <v>13</v>
      </c>
      <c r="I603">
        <v>45</v>
      </c>
      <c r="J603" t="s">
        <v>86</v>
      </c>
      <c r="K603" t="str">
        <f t="shared" si="37"/>
        <v>Illinois</v>
      </c>
      <c r="L603" t="s">
        <v>1444</v>
      </c>
      <c r="M603">
        <v>3</v>
      </c>
      <c r="N603" t="str">
        <f>VLOOKUP(M603, EducationLevel!$A$2:$B$6, 2, FALSE)</f>
        <v xml:space="preserve">Bachelors </v>
      </c>
      <c r="O603" t="s">
        <v>33</v>
      </c>
      <c r="P603" t="s">
        <v>38</v>
      </c>
      <c r="Q603" t="s">
        <v>8</v>
      </c>
      <c r="R603">
        <v>28828</v>
      </c>
      <c r="S603">
        <v>1</v>
      </c>
      <c r="T603" t="s">
        <v>7</v>
      </c>
      <c r="U603" s="1">
        <v>42560</v>
      </c>
      <c r="V603" t="s">
        <v>7</v>
      </c>
      <c r="W603">
        <v>6</v>
      </c>
      <c r="X603" s="1" t="str">
        <f t="shared" si="38"/>
        <v/>
      </c>
      <c r="Y603">
        <v>1</v>
      </c>
      <c r="Z603">
        <v>6</v>
      </c>
      <c r="AA603" s="1" t="str">
        <f t="shared" si="39"/>
        <v/>
      </c>
      <c r="AB603">
        <v>4</v>
      </c>
    </row>
    <row r="604" spans="1:28" x14ac:dyDescent="0.25">
      <c r="A604" t="s">
        <v>2596</v>
      </c>
      <c r="B604" t="s">
        <v>2595</v>
      </c>
      <c r="C604" t="s">
        <v>2594</v>
      </c>
      <c r="D604" t="str">
        <f t="shared" si="36"/>
        <v>Johan Rudinger</v>
      </c>
      <c r="E604" t="s">
        <v>21</v>
      </c>
      <c r="F604">
        <v>26</v>
      </c>
      <c r="G604" t="s">
        <v>20</v>
      </c>
      <c r="H604" t="s">
        <v>122</v>
      </c>
      <c r="I604">
        <v>11</v>
      </c>
      <c r="J604" t="s">
        <v>46</v>
      </c>
      <c r="K604" t="str">
        <f t="shared" si="37"/>
        <v>New York</v>
      </c>
      <c r="L604" t="s">
        <v>1451</v>
      </c>
      <c r="M604">
        <v>3</v>
      </c>
      <c r="N604" t="str">
        <f>VLOOKUP(M604, EducationLevel!$A$2:$B$6, 2, FALSE)</f>
        <v xml:space="preserve">Bachelors </v>
      </c>
      <c r="O604" t="s">
        <v>106</v>
      </c>
      <c r="P604" t="s">
        <v>141</v>
      </c>
      <c r="Q604" t="s">
        <v>25</v>
      </c>
      <c r="R604">
        <v>70395</v>
      </c>
      <c r="S604">
        <v>0</v>
      </c>
      <c r="T604" t="s">
        <v>7</v>
      </c>
      <c r="U604" s="1">
        <v>42562</v>
      </c>
      <c r="V604" t="s">
        <v>7</v>
      </c>
      <c r="W604">
        <v>6</v>
      </c>
      <c r="X604" s="1" t="str">
        <f t="shared" si="38"/>
        <v/>
      </c>
      <c r="Y604">
        <v>5</v>
      </c>
      <c r="Z604">
        <v>6</v>
      </c>
      <c r="AA604" s="1" t="str">
        <f t="shared" si="39"/>
        <v/>
      </c>
      <c r="AB604">
        <v>2</v>
      </c>
    </row>
    <row r="605" spans="1:28" x14ac:dyDescent="0.25">
      <c r="A605" t="s">
        <v>2593</v>
      </c>
      <c r="B605" t="s">
        <v>2592</v>
      </c>
      <c r="C605" t="s">
        <v>583</v>
      </c>
      <c r="D605" t="str">
        <f t="shared" si="36"/>
        <v>Karyl Ponten</v>
      </c>
      <c r="E605" t="s">
        <v>15</v>
      </c>
      <c r="F605">
        <v>26</v>
      </c>
      <c r="G605" t="s">
        <v>20</v>
      </c>
      <c r="H605" t="s">
        <v>28</v>
      </c>
      <c r="I605">
        <v>42</v>
      </c>
      <c r="J605" t="s">
        <v>12</v>
      </c>
      <c r="K605" t="str">
        <f t="shared" si="37"/>
        <v>California</v>
      </c>
      <c r="L605" t="s">
        <v>117</v>
      </c>
      <c r="M605">
        <v>3</v>
      </c>
      <c r="N605" t="str">
        <f>VLOOKUP(M605, EducationLevel!$A$2:$B$6, 2, FALSE)</f>
        <v xml:space="preserve">Bachelors </v>
      </c>
      <c r="O605" t="s">
        <v>27</v>
      </c>
      <c r="P605" t="s">
        <v>26</v>
      </c>
      <c r="Q605" t="s">
        <v>8</v>
      </c>
      <c r="R605">
        <v>92364</v>
      </c>
      <c r="S605">
        <v>1</v>
      </c>
      <c r="T605" t="s">
        <v>67</v>
      </c>
      <c r="U605" s="1">
        <v>42563</v>
      </c>
      <c r="V605" t="s">
        <v>7</v>
      </c>
      <c r="W605">
        <v>6</v>
      </c>
      <c r="X605" s="1" t="str">
        <f t="shared" si="38"/>
        <v/>
      </c>
      <c r="Y605">
        <v>4</v>
      </c>
      <c r="Z605">
        <v>5</v>
      </c>
      <c r="AA605" s="1">
        <f t="shared" si="39"/>
        <v>42928</v>
      </c>
      <c r="AB605">
        <v>6</v>
      </c>
    </row>
    <row r="606" spans="1:28" x14ac:dyDescent="0.25">
      <c r="A606" t="s">
        <v>2591</v>
      </c>
      <c r="B606" t="s">
        <v>2590</v>
      </c>
      <c r="C606" t="s">
        <v>2589</v>
      </c>
      <c r="D606" t="str">
        <f t="shared" si="36"/>
        <v>Gui Olivello</v>
      </c>
      <c r="E606" t="s">
        <v>15</v>
      </c>
      <c r="F606">
        <v>27</v>
      </c>
      <c r="G606" t="s">
        <v>20</v>
      </c>
      <c r="H606" t="s">
        <v>122</v>
      </c>
      <c r="I606">
        <v>24</v>
      </c>
      <c r="J606" t="s">
        <v>12</v>
      </c>
      <c r="K606" t="str">
        <f t="shared" si="37"/>
        <v>California</v>
      </c>
      <c r="L606" t="s">
        <v>1444</v>
      </c>
      <c r="M606">
        <v>2</v>
      </c>
      <c r="N606" t="str">
        <f>VLOOKUP(M606, EducationLevel!$A$2:$B$6, 2, FALSE)</f>
        <v xml:space="preserve">High School </v>
      </c>
      <c r="O606" t="s">
        <v>106</v>
      </c>
      <c r="P606" t="s">
        <v>141</v>
      </c>
      <c r="Q606" t="s">
        <v>82</v>
      </c>
      <c r="R606">
        <v>55206</v>
      </c>
      <c r="S606">
        <v>0</v>
      </c>
      <c r="T606" t="s">
        <v>7</v>
      </c>
      <c r="U606" s="1">
        <v>42564</v>
      </c>
      <c r="V606" t="s">
        <v>7</v>
      </c>
      <c r="W606">
        <v>6</v>
      </c>
      <c r="X606" s="1" t="str">
        <f t="shared" si="38"/>
        <v/>
      </c>
      <c r="Y606">
        <v>1</v>
      </c>
      <c r="Z606">
        <v>3</v>
      </c>
      <c r="AA606" s="1">
        <f t="shared" si="39"/>
        <v>43659</v>
      </c>
      <c r="AB606">
        <v>4</v>
      </c>
    </row>
    <row r="607" spans="1:28" x14ac:dyDescent="0.25">
      <c r="A607" t="s">
        <v>2588</v>
      </c>
      <c r="B607" t="s">
        <v>2587</v>
      </c>
      <c r="C607" t="s">
        <v>2586</v>
      </c>
      <c r="D607" t="str">
        <f t="shared" si="36"/>
        <v>Jena Danzig</v>
      </c>
      <c r="E607" t="s">
        <v>15</v>
      </c>
      <c r="F607">
        <v>25</v>
      </c>
      <c r="G607" t="s">
        <v>20</v>
      </c>
      <c r="H607" t="s">
        <v>13</v>
      </c>
      <c r="I607">
        <v>34</v>
      </c>
      <c r="J607" t="s">
        <v>12</v>
      </c>
      <c r="K607" t="str">
        <f t="shared" si="37"/>
        <v>California</v>
      </c>
      <c r="L607" t="s">
        <v>117</v>
      </c>
      <c r="M607">
        <v>3</v>
      </c>
      <c r="N607" t="str">
        <f>VLOOKUP(M607, EducationLevel!$A$2:$B$6, 2, FALSE)</f>
        <v xml:space="preserve">Bachelors </v>
      </c>
      <c r="O607" t="s">
        <v>19</v>
      </c>
      <c r="P607" t="s">
        <v>9</v>
      </c>
      <c r="Q607" t="s">
        <v>25</v>
      </c>
      <c r="R607">
        <v>45286</v>
      </c>
      <c r="S607">
        <v>0</v>
      </c>
      <c r="T607" t="s">
        <v>67</v>
      </c>
      <c r="U607" s="1">
        <v>42565</v>
      </c>
      <c r="V607" t="s">
        <v>7</v>
      </c>
      <c r="W607">
        <v>6</v>
      </c>
      <c r="X607" s="1" t="str">
        <f t="shared" si="38"/>
        <v/>
      </c>
      <c r="Y607">
        <v>1</v>
      </c>
      <c r="Z607">
        <v>3</v>
      </c>
      <c r="AA607" s="1">
        <f t="shared" si="39"/>
        <v>43660</v>
      </c>
      <c r="AB607">
        <v>1</v>
      </c>
    </row>
    <row r="608" spans="1:28" x14ac:dyDescent="0.25">
      <c r="A608" t="s">
        <v>2585</v>
      </c>
      <c r="B608" t="s">
        <v>2584</v>
      </c>
      <c r="C608" t="s">
        <v>2583</v>
      </c>
      <c r="D608" t="str">
        <f t="shared" si="36"/>
        <v>Kali Jeppe</v>
      </c>
      <c r="E608" t="s">
        <v>15</v>
      </c>
      <c r="F608">
        <v>25</v>
      </c>
      <c r="G608" t="s">
        <v>20</v>
      </c>
      <c r="H608" t="s">
        <v>13</v>
      </c>
      <c r="I608">
        <v>13</v>
      </c>
      <c r="J608" t="s">
        <v>86</v>
      </c>
      <c r="K608" t="str">
        <f t="shared" si="37"/>
        <v>Illinois</v>
      </c>
      <c r="L608" t="s">
        <v>117</v>
      </c>
      <c r="M608">
        <v>3</v>
      </c>
      <c r="N608" t="str">
        <f>VLOOKUP(M608, EducationLevel!$A$2:$B$6, 2, FALSE)</f>
        <v xml:space="preserve">Bachelors </v>
      </c>
      <c r="O608" t="s">
        <v>19</v>
      </c>
      <c r="P608" t="s">
        <v>102</v>
      </c>
      <c r="Q608" t="s">
        <v>8</v>
      </c>
      <c r="R608">
        <v>211401</v>
      </c>
      <c r="S608">
        <v>0</v>
      </c>
      <c r="T608" t="s">
        <v>7</v>
      </c>
      <c r="U608" s="1">
        <v>42568</v>
      </c>
      <c r="V608" t="s">
        <v>7</v>
      </c>
      <c r="W608">
        <v>6</v>
      </c>
      <c r="X608" s="1" t="str">
        <f t="shared" si="38"/>
        <v/>
      </c>
      <c r="Y608">
        <v>1</v>
      </c>
      <c r="Z608">
        <v>1</v>
      </c>
      <c r="AA608" s="1">
        <f t="shared" si="39"/>
        <v>44394</v>
      </c>
      <c r="AB608">
        <v>3</v>
      </c>
    </row>
    <row r="609" spans="1:28" x14ac:dyDescent="0.25">
      <c r="A609" t="s">
        <v>2582</v>
      </c>
      <c r="B609" t="s">
        <v>2581</v>
      </c>
      <c r="C609" t="s">
        <v>2580</v>
      </c>
      <c r="D609" t="str">
        <f t="shared" si="36"/>
        <v>Anna-diane Allpress</v>
      </c>
      <c r="E609" t="s">
        <v>15</v>
      </c>
      <c r="F609">
        <v>27</v>
      </c>
      <c r="G609" t="s">
        <v>63</v>
      </c>
      <c r="H609" t="s">
        <v>28</v>
      </c>
      <c r="I609">
        <v>21</v>
      </c>
      <c r="J609" t="s">
        <v>46</v>
      </c>
      <c r="K609" t="str">
        <f t="shared" si="37"/>
        <v>New York</v>
      </c>
      <c r="L609" t="s">
        <v>117</v>
      </c>
      <c r="M609">
        <v>3</v>
      </c>
      <c r="N609" t="str">
        <f>VLOOKUP(M609, EducationLevel!$A$2:$B$6, 2, FALSE)</f>
        <v xml:space="preserve">Bachelors </v>
      </c>
      <c r="O609" t="s">
        <v>113</v>
      </c>
      <c r="P609" t="s">
        <v>26</v>
      </c>
      <c r="Q609" t="s">
        <v>8</v>
      </c>
      <c r="R609">
        <v>66488</v>
      </c>
      <c r="S609">
        <v>1</v>
      </c>
      <c r="T609" t="s">
        <v>7</v>
      </c>
      <c r="U609" s="1">
        <v>42569</v>
      </c>
      <c r="V609" t="s">
        <v>7</v>
      </c>
      <c r="W609">
        <v>6</v>
      </c>
      <c r="X609" s="1" t="str">
        <f t="shared" si="38"/>
        <v/>
      </c>
      <c r="Y609">
        <v>5</v>
      </c>
      <c r="Z609">
        <v>6</v>
      </c>
      <c r="AA609" s="1" t="str">
        <f t="shared" si="39"/>
        <v/>
      </c>
      <c r="AB609">
        <v>3</v>
      </c>
    </row>
    <row r="610" spans="1:28" x14ac:dyDescent="0.25">
      <c r="A610" t="s">
        <v>2579</v>
      </c>
      <c r="B610" t="s">
        <v>2578</v>
      </c>
      <c r="C610" t="s">
        <v>2577</v>
      </c>
      <c r="D610" t="str">
        <f t="shared" si="36"/>
        <v>Jeffrey Mildmott</v>
      </c>
      <c r="E610" t="s">
        <v>21</v>
      </c>
      <c r="F610">
        <v>25</v>
      </c>
      <c r="G610" t="s">
        <v>20</v>
      </c>
      <c r="H610" t="s">
        <v>13</v>
      </c>
      <c r="I610">
        <v>28</v>
      </c>
      <c r="J610" t="s">
        <v>46</v>
      </c>
      <c r="K610" t="str">
        <f t="shared" si="37"/>
        <v>New York</v>
      </c>
      <c r="L610" t="s">
        <v>1662</v>
      </c>
      <c r="M610">
        <v>4</v>
      </c>
      <c r="N610" t="str">
        <f>VLOOKUP(M610, EducationLevel!$A$2:$B$6, 2, FALSE)</f>
        <v xml:space="preserve">Masters </v>
      </c>
      <c r="O610" t="s">
        <v>19</v>
      </c>
      <c r="P610" t="s">
        <v>38</v>
      </c>
      <c r="Q610" t="s">
        <v>8</v>
      </c>
      <c r="R610">
        <v>29126</v>
      </c>
      <c r="S610">
        <v>2</v>
      </c>
      <c r="T610" t="s">
        <v>7</v>
      </c>
      <c r="U610" s="1">
        <v>42569</v>
      </c>
      <c r="V610" t="s">
        <v>7</v>
      </c>
      <c r="W610">
        <v>6</v>
      </c>
      <c r="X610" s="1" t="str">
        <f t="shared" si="38"/>
        <v/>
      </c>
      <c r="Y610">
        <v>0</v>
      </c>
      <c r="Z610">
        <v>2</v>
      </c>
      <c r="AA610" s="1">
        <f t="shared" si="39"/>
        <v>44030</v>
      </c>
      <c r="AB610">
        <v>3</v>
      </c>
    </row>
    <row r="611" spans="1:28" x14ac:dyDescent="0.25">
      <c r="A611" t="s">
        <v>2576</v>
      </c>
      <c r="B611" t="s">
        <v>2575</v>
      </c>
      <c r="C611" t="s">
        <v>2574</v>
      </c>
      <c r="D611" t="str">
        <f t="shared" si="36"/>
        <v>Mag Groves</v>
      </c>
      <c r="E611" t="s">
        <v>15</v>
      </c>
      <c r="F611">
        <v>25</v>
      </c>
      <c r="G611" t="s">
        <v>20</v>
      </c>
      <c r="H611" t="s">
        <v>13</v>
      </c>
      <c r="I611">
        <v>9</v>
      </c>
      <c r="J611" t="s">
        <v>46</v>
      </c>
      <c r="K611" t="str">
        <f t="shared" si="37"/>
        <v>New York</v>
      </c>
      <c r="L611" t="s">
        <v>117</v>
      </c>
      <c r="M611">
        <v>3</v>
      </c>
      <c r="N611" t="str">
        <f>VLOOKUP(M611, EducationLevel!$A$2:$B$6, 2, FALSE)</f>
        <v xml:space="preserve">Bachelors </v>
      </c>
      <c r="O611" t="s">
        <v>19</v>
      </c>
      <c r="P611" t="s">
        <v>38</v>
      </c>
      <c r="Q611" t="s">
        <v>25</v>
      </c>
      <c r="R611">
        <v>39636</v>
      </c>
      <c r="S611">
        <v>0</v>
      </c>
      <c r="T611" t="s">
        <v>67</v>
      </c>
      <c r="U611" s="1">
        <v>42572</v>
      </c>
      <c r="V611" t="s">
        <v>7</v>
      </c>
      <c r="W611">
        <v>6</v>
      </c>
      <c r="X611" s="1" t="str">
        <f t="shared" si="38"/>
        <v/>
      </c>
      <c r="Y611">
        <v>0</v>
      </c>
      <c r="Z611">
        <v>5</v>
      </c>
      <c r="AA611" s="1">
        <f t="shared" si="39"/>
        <v>42937</v>
      </c>
      <c r="AB611">
        <v>1</v>
      </c>
    </row>
    <row r="612" spans="1:28" x14ac:dyDescent="0.25">
      <c r="A612" t="s">
        <v>2573</v>
      </c>
      <c r="B612" t="s">
        <v>2572</v>
      </c>
      <c r="C612" t="s">
        <v>2571</v>
      </c>
      <c r="D612" t="str">
        <f t="shared" si="36"/>
        <v>Hendrik Blenkharn</v>
      </c>
      <c r="E612" t="s">
        <v>21</v>
      </c>
      <c r="F612">
        <v>26</v>
      </c>
      <c r="G612" t="s">
        <v>20</v>
      </c>
      <c r="H612" t="s">
        <v>13</v>
      </c>
      <c r="I612">
        <v>18</v>
      </c>
      <c r="J612" t="s">
        <v>12</v>
      </c>
      <c r="K612" t="str">
        <f t="shared" si="37"/>
        <v>California</v>
      </c>
      <c r="L612" t="s">
        <v>1451</v>
      </c>
      <c r="M612">
        <v>3</v>
      </c>
      <c r="N612" t="str">
        <f>VLOOKUP(M612, EducationLevel!$A$2:$B$6, 2, FALSE)</f>
        <v xml:space="preserve">Bachelors </v>
      </c>
      <c r="O612" t="s">
        <v>19</v>
      </c>
      <c r="P612" t="s">
        <v>72</v>
      </c>
      <c r="Q612" t="s">
        <v>82</v>
      </c>
      <c r="R612">
        <v>54470</v>
      </c>
      <c r="S612">
        <v>1</v>
      </c>
      <c r="T612" t="s">
        <v>7</v>
      </c>
      <c r="U612" s="1">
        <v>42572</v>
      </c>
      <c r="V612" t="s">
        <v>7</v>
      </c>
      <c r="W612">
        <v>6</v>
      </c>
      <c r="X612" s="1" t="str">
        <f t="shared" si="38"/>
        <v/>
      </c>
      <c r="Y612">
        <v>0</v>
      </c>
      <c r="Z612">
        <v>6</v>
      </c>
      <c r="AA612" s="1" t="str">
        <f t="shared" si="39"/>
        <v/>
      </c>
      <c r="AB612">
        <v>3</v>
      </c>
    </row>
    <row r="613" spans="1:28" x14ac:dyDescent="0.25">
      <c r="A613" t="s">
        <v>2570</v>
      </c>
      <c r="B613" t="s">
        <v>2569</v>
      </c>
      <c r="C613" t="s">
        <v>2568</v>
      </c>
      <c r="D613" t="str">
        <f t="shared" si="36"/>
        <v>Zacharie Manuaud</v>
      </c>
      <c r="E613" t="s">
        <v>21</v>
      </c>
      <c r="F613">
        <v>25</v>
      </c>
      <c r="G613" t="s">
        <v>20</v>
      </c>
      <c r="H613" t="s">
        <v>28</v>
      </c>
      <c r="I613">
        <v>37</v>
      </c>
      <c r="J613" t="s">
        <v>12</v>
      </c>
      <c r="K613" t="str">
        <f t="shared" si="37"/>
        <v>California</v>
      </c>
      <c r="L613" t="s">
        <v>1451</v>
      </c>
      <c r="M613">
        <v>3</v>
      </c>
      <c r="N613" t="str">
        <f>VLOOKUP(M613, EducationLevel!$A$2:$B$6, 2, FALSE)</f>
        <v xml:space="preserve">Bachelors </v>
      </c>
      <c r="O613" t="s">
        <v>113</v>
      </c>
      <c r="P613" t="s">
        <v>26</v>
      </c>
      <c r="Q613" t="s">
        <v>8</v>
      </c>
      <c r="R613">
        <v>79329</v>
      </c>
      <c r="S613">
        <v>0</v>
      </c>
      <c r="T613" t="s">
        <v>7</v>
      </c>
      <c r="U613" s="1">
        <v>42573</v>
      </c>
      <c r="V613" t="s">
        <v>67</v>
      </c>
      <c r="W613">
        <v>1</v>
      </c>
      <c r="X613" s="1">
        <f t="shared" si="38"/>
        <v>42938</v>
      </c>
      <c r="Y613">
        <v>1</v>
      </c>
      <c r="Z613">
        <v>1</v>
      </c>
      <c r="AA613" s="1" t="str">
        <f t="shared" si="39"/>
        <v/>
      </c>
      <c r="AB613">
        <v>1</v>
      </c>
    </row>
    <row r="614" spans="1:28" x14ac:dyDescent="0.25">
      <c r="A614" t="s">
        <v>2567</v>
      </c>
      <c r="B614" t="s">
        <v>2566</v>
      </c>
      <c r="C614" t="s">
        <v>2565</v>
      </c>
      <c r="D614" t="str">
        <f t="shared" si="36"/>
        <v>Eleanore Attenbrough</v>
      </c>
      <c r="E614" t="s">
        <v>15</v>
      </c>
      <c r="F614">
        <v>27</v>
      </c>
      <c r="G614" t="s">
        <v>20</v>
      </c>
      <c r="H614" t="s">
        <v>28</v>
      </c>
      <c r="I614">
        <v>36</v>
      </c>
      <c r="J614" t="s">
        <v>12</v>
      </c>
      <c r="K614" t="str">
        <f t="shared" si="37"/>
        <v>California</v>
      </c>
      <c r="L614" t="s">
        <v>1451</v>
      </c>
      <c r="M614">
        <v>3</v>
      </c>
      <c r="N614" t="str">
        <f>VLOOKUP(M614, EducationLevel!$A$2:$B$6, 2, FALSE)</f>
        <v xml:space="preserve">Bachelors </v>
      </c>
      <c r="O614" t="s">
        <v>365</v>
      </c>
      <c r="P614" t="s">
        <v>26</v>
      </c>
      <c r="Q614" t="s">
        <v>82</v>
      </c>
      <c r="R614">
        <v>173994</v>
      </c>
      <c r="S614">
        <v>1</v>
      </c>
      <c r="T614" t="s">
        <v>7</v>
      </c>
      <c r="U614" s="1">
        <v>42574</v>
      </c>
      <c r="V614" t="s">
        <v>7</v>
      </c>
      <c r="W614">
        <v>6</v>
      </c>
      <c r="X614" s="1" t="str">
        <f t="shared" si="38"/>
        <v/>
      </c>
      <c r="Y614">
        <v>1</v>
      </c>
      <c r="Z614">
        <v>5</v>
      </c>
      <c r="AA614" s="1">
        <f t="shared" si="39"/>
        <v>42939</v>
      </c>
      <c r="AB614">
        <v>6</v>
      </c>
    </row>
    <row r="615" spans="1:28" x14ac:dyDescent="0.25">
      <c r="A615" t="s">
        <v>2564</v>
      </c>
      <c r="B615" t="s">
        <v>2563</v>
      </c>
      <c r="C615" t="s">
        <v>2562</v>
      </c>
      <c r="D615" t="str">
        <f t="shared" si="36"/>
        <v>Reinhold Bradane</v>
      </c>
      <c r="E615" t="s">
        <v>21</v>
      </c>
      <c r="F615">
        <v>24</v>
      </c>
      <c r="G615" t="s">
        <v>20</v>
      </c>
      <c r="H615" t="s">
        <v>13</v>
      </c>
      <c r="I615">
        <v>30</v>
      </c>
      <c r="J615" t="s">
        <v>12</v>
      </c>
      <c r="K615" t="str">
        <f t="shared" si="37"/>
        <v>California</v>
      </c>
      <c r="L615" t="s">
        <v>117</v>
      </c>
      <c r="M615">
        <v>3</v>
      </c>
      <c r="N615" t="str">
        <f>VLOOKUP(M615, EducationLevel!$A$2:$B$6, 2, FALSE)</f>
        <v xml:space="preserve">Bachelors </v>
      </c>
      <c r="O615" t="s">
        <v>33</v>
      </c>
      <c r="P615" t="s">
        <v>38</v>
      </c>
      <c r="Q615" t="s">
        <v>25</v>
      </c>
      <c r="R615">
        <v>26363</v>
      </c>
      <c r="S615">
        <v>0</v>
      </c>
      <c r="T615" t="s">
        <v>7</v>
      </c>
      <c r="U615" s="1">
        <v>42575</v>
      </c>
      <c r="V615" t="s">
        <v>7</v>
      </c>
      <c r="W615">
        <v>6</v>
      </c>
      <c r="X615" s="1" t="str">
        <f t="shared" si="38"/>
        <v/>
      </c>
      <c r="Y615">
        <v>6</v>
      </c>
      <c r="Z615">
        <v>6</v>
      </c>
      <c r="AA615" s="1" t="str">
        <f t="shared" si="39"/>
        <v/>
      </c>
      <c r="AB615">
        <v>2</v>
      </c>
    </row>
    <row r="616" spans="1:28" x14ac:dyDescent="0.25">
      <c r="A616" t="s">
        <v>2561</v>
      </c>
      <c r="B616" t="s">
        <v>1794</v>
      </c>
      <c r="C616" t="s">
        <v>1610</v>
      </c>
      <c r="D616" t="str">
        <f t="shared" si="36"/>
        <v>Martyn Watt</v>
      </c>
      <c r="E616" t="s">
        <v>53</v>
      </c>
      <c r="F616">
        <v>27</v>
      </c>
      <c r="G616" t="s">
        <v>20</v>
      </c>
      <c r="H616" t="s">
        <v>13</v>
      </c>
      <c r="I616">
        <v>37</v>
      </c>
      <c r="J616" t="s">
        <v>46</v>
      </c>
      <c r="K616" t="str">
        <f t="shared" si="37"/>
        <v>New York</v>
      </c>
      <c r="L616" t="s">
        <v>117</v>
      </c>
      <c r="M616">
        <v>3</v>
      </c>
      <c r="N616" t="str">
        <f>VLOOKUP(M616, EducationLevel!$A$2:$B$6, 2, FALSE)</f>
        <v xml:space="preserve">Bachelors </v>
      </c>
      <c r="O616" t="s">
        <v>19</v>
      </c>
      <c r="P616" t="s">
        <v>102</v>
      </c>
      <c r="Q616" t="s">
        <v>25</v>
      </c>
      <c r="R616">
        <v>130012</v>
      </c>
      <c r="S616">
        <v>0</v>
      </c>
      <c r="T616" t="s">
        <v>7</v>
      </c>
      <c r="U616" s="1">
        <v>42576</v>
      </c>
      <c r="V616" t="s">
        <v>7</v>
      </c>
      <c r="W616">
        <v>6</v>
      </c>
      <c r="X616" s="1" t="str">
        <f t="shared" si="38"/>
        <v/>
      </c>
      <c r="Y616">
        <v>6</v>
      </c>
      <c r="Z616">
        <v>6</v>
      </c>
      <c r="AA616" s="1" t="str">
        <f t="shared" si="39"/>
        <v/>
      </c>
      <c r="AB616">
        <v>0</v>
      </c>
    </row>
    <row r="617" spans="1:28" x14ac:dyDescent="0.25">
      <c r="A617" t="s">
        <v>2560</v>
      </c>
      <c r="B617" t="s">
        <v>2559</v>
      </c>
      <c r="C617" t="s">
        <v>2558</v>
      </c>
      <c r="D617" t="str">
        <f t="shared" si="36"/>
        <v>Moira Forsey</v>
      </c>
      <c r="E617" t="s">
        <v>15</v>
      </c>
      <c r="F617">
        <v>26</v>
      </c>
      <c r="G617" t="s">
        <v>20</v>
      </c>
      <c r="H617" t="s">
        <v>13</v>
      </c>
      <c r="I617">
        <v>16</v>
      </c>
      <c r="J617" t="s">
        <v>12</v>
      </c>
      <c r="K617" t="str">
        <f t="shared" si="37"/>
        <v>California</v>
      </c>
      <c r="L617" t="s">
        <v>1471</v>
      </c>
      <c r="M617">
        <v>2</v>
      </c>
      <c r="N617" t="str">
        <f>VLOOKUP(M617, EducationLevel!$A$2:$B$6, 2, FALSE)</f>
        <v xml:space="preserve">High School </v>
      </c>
      <c r="O617" t="s">
        <v>33</v>
      </c>
      <c r="P617" t="s">
        <v>38</v>
      </c>
      <c r="Q617" t="s">
        <v>8</v>
      </c>
      <c r="R617">
        <v>34630</v>
      </c>
      <c r="S617">
        <v>0</v>
      </c>
      <c r="T617" t="s">
        <v>7</v>
      </c>
      <c r="U617" s="1">
        <v>42581</v>
      </c>
      <c r="V617" t="s">
        <v>7</v>
      </c>
      <c r="W617">
        <v>6</v>
      </c>
      <c r="X617" s="1" t="str">
        <f t="shared" si="38"/>
        <v/>
      </c>
      <c r="Y617">
        <v>2</v>
      </c>
      <c r="Z617">
        <v>6</v>
      </c>
      <c r="AA617" s="1" t="str">
        <f t="shared" si="39"/>
        <v/>
      </c>
      <c r="AB617">
        <v>0</v>
      </c>
    </row>
    <row r="618" spans="1:28" x14ac:dyDescent="0.25">
      <c r="A618" t="s">
        <v>2557</v>
      </c>
      <c r="B618" t="s">
        <v>2556</v>
      </c>
      <c r="C618" t="s">
        <v>2555</v>
      </c>
      <c r="D618" t="str">
        <f t="shared" si="36"/>
        <v>Ruby O'Scollain</v>
      </c>
      <c r="E618" t="s">
        <v>15</v>
      </c>
      <c r="F618">
        <v>24</v>
      </c>
      <c r="G618" t="s">
        <v>20</v>
      </c>
      <c r="H618" t="s">
        <v>13</v>
      </c>
      <c r="I618">
        <v>30</v>
      </c>
      <c r="J618" t="s">
        <v>12</v>
      </c>
      <c r="K618" t="str">
        <f t="shared" si="37"/>
        <v>California</v>
      </c>
      <c r="L618" t="s">
        <v>117</v>
      </c>
      <c r="M618">
        <v>3</v>
      </c>
      <c r="N618" t="str">
        <f>VLOOKUP(M618, EducationLevel!$A$2:$B$6, 2, FALSE)</f>
        <v xml:space="preserve">Bachelors </v>
      </c>
      <c r="O618" t="s">
        <v>19</v>
      </c>
      <c r="P618" t="s">
        <v>9</v>
      </c>
      <c r="Q618" t="s">
        <v>25</v>
      </c>
      <c r="R618">
        <v>61883</v>
      </c>
      <c r="S618">
        <v>0</v>
      </c>
      <c r="T618" t="s">
        <v>7</v>
      </c>
      <c r="U618" s="1">
        <v>42584</v>
      </c>
      <c r="V618" t="s">
        <v>67</v>
      </c>
      <c r="W618">
        <v>1</v>
      </c>
      <c r="X618" s="1">
        <f t="shared" si="38"/>
        <v>42949</v>
      </c>
      <c r="Y618">
        <v>1</v>
      </c>
      <c r="Z618">
        <v>1</v>
      </c>
      <c r="AA618" s="1" t="str">
        <f t="shared" si="39"/>
        <v/>
      </c>
      <c r="AB618">
        <v>0</v>
      </c>
    </row>
    <row r="619" spans="1:28" x14ac:dyDescent="0.25">
      <c r="A619" t="s">
        <v>2554</v>
      </c>
      <c r="B619" t="s">
        <v>2553</v>
      </c>
      <c r="C619" t="s">
        <v>2552</v>
      </c>
      <c r="D619" t="str">
        <f t="shared" si="36"/>
        <v>Kaitlyn Ernshaw</v>
      </c>
      <c r="E619" t="s">
        <v>15</v>
      </c>
      <c r="F619">
        <v>27</v>
      </c>
      <c r="G619" t="s">
        <v>63</v>
      </c>
      <c r="H619" t="s">
        <v>13</v>
      </c>
      <c r="I619">
        <v>1</v>
      </c>
      <c r="J619" t="s">
        <v>12</v>
      </c>
      <c r="K619" t="str">
        <f t="shared" si="37"/>
        <v>California</v>
      </c>
      <c r="L619" t="s">
        <v>117</v>
      </c>
      <c r="M619">
        <v>4</v>
      </c>
      <c r="N619" t="str">
        <f>VLOOKUP(M619, EducationLevel!$A$2:$B$6, 2, FALSE)</f>
        <v xml:space="preserve">Masters </v>
      </c>
      <c r="O619" t="s">
        <v>10</v>
      </c>
      <c r="P619" t="s">
        <v>32</v>
      </c>
      <c r="Q619" t="s">
        <v>8</v>
      </c>
      <c r="R619">
        <v>56302</v>
      </c>
      <c r="S619">
        <v>2</v>
      </c>
      <c r="T619" t="s">
        <v>67</v>
      </c>
      <c r="U619" s="1">
        <v>42586</v>
      </c>
      <c r="V619" t="s">
        <v>7</v>
      </c>
      <c r="W619">
        <v>6</v>
      </c>
      <c r="X619" s="1" t="str">
        <f t="shared" si="38"/>
        <v/>
      </c>
      <c r="Y619">
        <v>3</v>
      </c>
      <c r="Z619">
        <v>5</v>
      </c>
      <c r="AA619" s="1">
        <f t="shared" si="39"/>
        <v>42951</v>
      </c>
      <c r="AB619">
        <v>4</v>
      </c>
    </row>
    <row r="620" spans="1:28" x14ac:dyDescent="0.25">
      <c r="A620" t="s">
        <v>2551</v>
      </c>
      <c r="B620" t="s">
        <v>2550</v>
      </c>
      <c r="C620" t="s">
        <v>2549</v>
      </c>
      <c r="D620" t="str">
        <f t="shared" si="36"/>
        <v>Alethea Heeney</v>
      </c>
      <c r="E620" t="s">
        <v>15</v>
      </c>
      <c r="F620">
        <v>24</v>
      </c>
      <c r="G620" t="s">
        <v>20</v>
      </c>
      <c r="H620" t="s">
        <v>28</v>
      </c>
      <c r="I620">
        <v>3</v>
      </c>
      <c r="J620" t="s">
        <v>12</v>
      </c>
      <c r="K620" t="str">
        <f t="shared" si="37"/>
        <v>California</v>
      </c>
      <c r="L620" t="s">
        <v>1451</v>
      </c>
      <c r="M620">
        <v>3</v>
      </c>
      <c r="N620" t="str">
        <f>VLOOKUP(M620, EducationLevel!$A$2:$B$6, 2, FALSE)</f>
        <v xml:space="preserve">Bachelors </v>
      </c>
      <c r="O620" t="s">
        <v>27</v>
      </c>
      <c r="P620" t="s">
        <v>26</v>
      </c>
      <c r="Q620" t="s">
        <v>82</v>
      </c>
      <c r="R620">
        <v>130774</v>
      </c>
      <c r="S620">
        <v>1</v>
      </c>
      <c r="T620" t="s">
        <v>67</v>
      </c>
      <c r="U620" s="1">
        <v>42597</v>
      </c>
      <c r="V620" t="s">
        <v>67</v>
      </c>
      <c r="W620">
        <v>4</v>
      </c>
      <c r="X620" s="1">
        <f t="shared" si="38"/>
        <v>44058</v>
      </c>
      <c r="Y620">
        <v>3</v>
      </c>
      <c r="Z620">
        <v>3</v>
      </c>
      <c r="AA620" s="1">
        <f t="shared" si="39"/>
        <v>43692</v>
      </c>
      <c r="AB620">
        <v>4</v>
      </c>
    </row>
    <row r="621" spans="1:28" x14ac:dyDescent="0.25">
      <c r="A621" t="s">
        <v>2548</v>
      </c>
      <c r="B621" t="s">
        <v>2547</v>
      </c>
      <c r="C621" t="s">
        <v>2546</v>
      </c>
      <c r="D621" t="str">
        <f t="shared" si="36"/>
        <v>Meara Mahony</v>
      </c>
      <c r="E621" t="s">
        <v>15</v>
      </c>
      <c r="F621">
        <v>26</v>
      </c>
      <c r="G621" t="s">
        <v>20</v>
      </c>
      <c r="H621" t="s">
        <v>28</v>
      </c>
      <c r="I621">
        <v>2</v>
      </c>
      <c r="J621" t="s">
        <v>12</v>
      </c>
      <c r="K621" t="str">
        <f t="shared" si="37"/>
        <v>California</v>
      </c>
      <c r="L621" t="s">
        <v>1451</v>
      </c>
      <c r="M621">
        <v>2</v>
      </c>
      <c r="N621" t="str">
        <f>VLOOKUP(M621, EducationLevel!$A$2:$B$6, 2, FALSE)</f>
        <v xml:space="preserve">High School </v>
      </c>
      <c r="O621" t="s">
        <v>27</v>
      </c>
      <c r="P621" t="s">
        <v>26</v>
      </c>
      <c r="Q621" t="s">
        <v>25</v>
      </c>
      <c r="R621">
        <v>149390</v>
      </c>
      <c r="S621">
        <v>0</v>
      </c>
      <c r="T621" t="s">
        <v>67</v>
      </c>
      <c r="U621" s="1">
        <v>42597</v>
      </c>
      <c r="V621" t="s">
        <v>67</v>
      </c>
      <c r="W621">
        <v>3</v>
      </c>
      <c r="X621" s="1">
        <f t="shared" si="38"/>
        <v>43692</v>
      </c>
      <c r="Y621">
        <v>1</v>
      </c>
      <c r="Z621">
        <v>1</v>
      </c>
      <c r="AA621" s="1">
        <f t="shared" si="39"/>
        <v>44423</v>
      </c>
      <c r="AB621">
        <v>2</v>
      </c>
    </row>
    <row r="622" spans="1:28" x14ac:dyDescent="0.25">
      <c r="A622" t="s">
        <v>2545</v>
      </c>
      <c r="B622" t="s">
        <v>2544</v>
      </c>
      <c r="C622" t="s">
        <v>2543</v>
      </c>
      <c r="D622" t="str">
        <f t="shared" si="36"/>
        <v>Arri Brooking</v>
      </c>
      <c r="E622" t="s">
        <v>21</v>
      </c>
      <c r="F622">
        <v>24</v>
      </c>
      <c r="G622" t="s">
        <v>20</v>
      </c>
      <c r="H622" t="s">
        <v>13</v>
      </c>
      <c r="I622">
        <v>19</v>
      </c>
      <c r="J622" t="s">
        <v>12</v>
      </c>
      <c r="K622" t="str">
        <f t="shared" si="37"/>
        <v>California</v>
      </c>
      <c r="L622" t="s">
        <v>1444</v>
      </c>
      <c r="M622">
        <v>4</v>
      </c>
      <c r="N622" t="str">
        <f>VLOOKUP(M622, EducationLevel!$A$2:$B$6, 2, FALSE)</f>
        <v xml:space="preserve">Masters </v>
      </c>
      <c r="O622" t="s">
        <v>10</v>
      </c>
      <c r="P622" t="s">
        <v>38</v>
      </c>
      <c r="Q622" t="s">
        <v>82</v>
      </c>
      <c r="R622">
        <v>35270</v>
      </c>
      <c r="S622">
        <v>1</v>
      </c>
      <c r="T622" t="s">
        <v>7</v>
      </c>
      <c r="U622" s="1">
        <v>42598</v>
      </c>
      <c r="V622" t="s">
        <v>7</v>
      </c>
      <c r="W622">
        <v>6</v>
      </c>
      <c r="X622" s="1" t="str">
        <f t="shared" si="38"/>
        <v/>
      </c>
      <c r="Y622">
        <v>0</v>
      </c>
      <c r="Z622">
        <v>5</v>
      </c>
      <c r="AA622" s="1">
        <f t="shared" si="39"/>
        <v>42963</v>
      </c>
      <c r="AB622">
        <v>2</v>
      </c>
    </row>
    <row r="623" spans="1:28" x14ac:dyDescent="0.25">
      <c r="A623" t="s">
        <v>2542</v>
      </c>
      <c r="B623" t="s">
        <v>2541</v>
      </c>
      <c r="C623" t="s">
        <v>2540</v>
      </c>
      <c r="D623" t="str">
        <f t="shared" si="36"/>
        <v>Trip Bennell</v>
      </c>
      <c r="E623" t="s">
        <v>21</v>
      </c>
      <c r="F623">
        <v>27</v>
      </c>
      <c r="G623" t="s">
        <v>20</v>
      </c>
      <c r="H623" t="s">
        <v>13</v>
      </c>
      <c r="I623">
        <v>28</v>
      </c>
      <c r="J623" t="s">
        <v>12</v>
      </c>
      <c r="K623" t="str">
        <f t="shared" si="37"/>
        <v>California</v>
      </c>
      <c r="L623" t="s">
        <v>117</v>
      </c>
      <c r="M623">
        <v>3</v>
      </c>
      <c r="N623" t="str">
        <f>VLOOKUP(M623, EducationLevel!$A$2:$B$6, 2, FALSE)</f>
        <v xml:space="preserve">Bachelors </v>
      </c>
      <c r="O623" t="s">
        <v>10</v>
      </c>
      <c r="P623" t="s">
        <v>9</v>
      </c>
      <c r="Q623" t="s">
        <v>25</v>
      </c>
      <c r="R623">
        <v>20387</v>
      </c>
      <c r="S623">
        <v>0</v>
      </c>
      <c r="T623" t="s">
        <v>7</v>
      </c>
      <c r="U623" s="1">
        <v>42598</v>
      </c>
      <c r="V623" t="s">
        <v>67</v>
      </c>
      <c r="W623">
        <v>0</v>
      </c>
      <c r="X623" s="1">
        <f t="shared" si="38"/>
        <v>42598</v>
      </c>
      <c r="Y623">
        <v>0</v>
      </c>
      <c r="Z623">
        <v>0</v>
      </c>
      <c r="AA623" s="1" t="str">
        <f t="shared" si="39"/>
        <v/>
      </c>
      <c r="AB623">
        <v>0</v>
      </c>
    </row>
    <row r="624" spans="1:28" x14ac:dyDescent="0.25">
      <c r="A624" t="s">
        <v>2539</v>
      </c>
      <c r="B624" t="s">
        <v>2538</v>
      </c>
      <c r="C624" t="s">
        <v>2537</v>
      </c>
      <c r="D624" t="str">
        <f t="shared" si="36"/>
        <v>Rosamond Mattaser</v>
      </c>
      <c r="E624" t="s">
        <v>34</v>
      </c>
      <c r="F624">
        <v>26</v>
      </c>
      <c r="G624" t="s">
        <v>20</v>
      </c>
      <c r="H624" t="s">
        <v>13</v>
      </c>
      <c r="I624">
        <v>8</v>
      </c>
      <c r="J624" t="s">
        <v>46</v>
      </c>
      <c r="K624" t="str">
        <f t="shared" si="37"/>
        <v>New York</v>
      </c>
      <c r="L624" t="s">
        <v>117</v>
      </c>
      <c r="M624">
        <v>2</v>
      </c>
      <c r="N624" t="str">
        <f>VLOOKUP(M624, EducationLevel!$A$2:$B$6, 2, FALSE)</f>
        <v xml:space="preserve">High School </v>
      </c>
      <c r="O624" t="s">
        <v>10</v>
      </c>
      <c r="P624" t="s">
        <v>38</v>
      </c>
      <c r="Q624" t="s">
        <v>82</v>
      </c>
      <c r="R624">
        <v>27219</v>
      </c>
      <c r="S624">
        <v>2</v>
      </c>
      <c r="T624" t="s">
        <v>7</v>
      </c>
      <c r="U624" s="1">
        <v>42598</v>
      </c>
      <c r="V624" t="s">
        <v>7</v>
      </c>
      <c r="W624">
        <v>6</v>
      </c>
      <c r="X624" s="1" t="str">
        <f t="shared" si="38"/>
        <v/>
      </c>
      <c r="Y624">
        <v>3</v>
      </c>
      <c r="Z624">
        <v>5</v>
      </c>
      <c r="AA624" s="1">
        <f t="shared" si="39"/>
        <v>42963</v>
      </c>
      <c r="AB624">
        <v>4</v>
      </c>
    </row>
    <row r="625" spans="1:28" x14ac:dyDescent="0.25">
      <c r="A625" t="s">
        <v>2536</v>
      </c>
      <c r="B625" t="s">
        <v>2535</v>
      </c>
      <c r="C625" t="s">
        <v>2534</v>
      </c>
      <c r="D625" t="str">
        <f t="shared" si="36"/>
        <v>Kendricks Tribe</v>
      </c>
      <c r="E625" t="s">
        <v>21</v>
      </c>
      <c r="F625">
        <v>25</v>
      </c>
      <c r="G625" t="s">
        <v>63</v>
      </c>
      <c r="H625" t="s">
        <v>28</v>
      </c>
      <c r="I625">
        <v>25</v>
      </c>
      <c r="J625" t="s">
        <v>12</v>
      </c>
      <c r="K625" t="str">
        <f t="shared" si="37"/>
        <v>California</v>
      </c>
      <c r="L625" t="s">
        <v>11</v>
      </c>
      <c r="M625">
        <v>3</v>
      </c>
      <c r="N625" t="str">
        <f>VLOOKUP(M625, EducationLevel!$A$2:$B$6, 2, FALSE)</f>
        <v xml:space="preserve">Bachelors </v>
      </c>
      <c r="O625" t="s">
        <v>42</v>
      </c>
      <c r="P625" t="s">
        <v>26</v>
      </c>
      <c r="Q625" t="s">
        <v>8</v>
      </c>
      <c r="R625">
        <v>46283</v>
      </c>
      <c r="S625">
        <v>1</v>
      </c>
      <c r="T625" t="s">
        <v>7</v>
      </c>
      <c r="U625" s="1">
        <v>42606</v>
      </c>
      <c r="V625" t="s">
        <v>7</v>
      </c>
      <c r="W625">
        <v>6</v>
      </c>
      <c r="X625" s="1" t="str">
        <f t="shared" si="38"/>
        <v/>
      </c>
      <c r="Y625">
        <v>5</v>
      </c>
      <c r="Z625">
        <v>6</v>
      </c>
      <c r="AA625" s="1" t="str">
        <f t="shared" si="39"/>
        <v/>
      </c>
      <c r="AB625">
        <v>1</v>
      </c>
    </row>
    <row r="626" spans="1:28" x14ac:dyDescent="0.25">
      <c r="A626" t="s">
        <v>2533</v>
      </c>
      <c r="B626" t="s">
        <v>2532</v>
      </c>
      <c r="C626" t="s">
        <v>2531</v>
      </c>
      <c r="D626" t="str">
        <f t="shared" si="36"/>
        <v>Joni Byre</v>
      </c>
      <c r="E626" t="s">
        <v>15</v>
      </c>
      <c r="F626">
        <v>27</v>
      </c>
      <c r="G626" t="s">
        <v>20</v>
      </c>
      <c r="H626" t="s">
        <v>28</v>
      </c>
      <c r="I626">
        <v>19</v>
      </c>
      <c r="J626" t="s">
        <v>12</v>
      </c>
      <c r="K626" t="str">
        <f t="shared" si="37"/>
        <v>California</v>
      </c>
      <c r="L626" t="s">
        <v>1471</v>
      </c>
      <c r="M626">
        <v>4</v>
      </c>
      <c r="N626" t="str">
        <f>VLOOKUP(M626, EducationLevel!$A$2:$B$6, 2, FALSE)</f>
        <v xml:space="preserve">Masters </v>
      </c>
      <c r="O626" t="s">
        <v>27</v>
      </c>
      <c r="P626" t="s">
        <v>495</v>
      </c>
      <c r="Q626" t="s">
        <v>8</v>
      </c>
      <c r="R626">
        <v>149813</v>
      </c>
      <c r="S626">
        <v>0</v>
      </c>
      <c r="T626" t="s">
        <v>7</v>
      </c>
      <c r="U626" s="1">
        <v>42612</v>
      </c>
      <c r="V626" t="s">
        <v>7</v>
      </c>
      <c r="W626">
        <v>6</v>
      </c>
      <c r="X626" s="1" t="str">
        <f t="shared" si="38"/>
        <v/>
      </c>
      <c r="Y626">
        <v>0</v>
      </c>
      <c r="Z626">
        <v>1</v>
      </c>
      <c r="AA626" s="1">
        <f t="shared" si="39"/>
        <v>44438</v>
      </c>
      <c r="AB626">
        <v>1</v>
      </c>
    </row>
    <row r="627" spans="1:28" x14ac:dyDescent="0.25">
      <c r="A627" t="s">
        <v>2530</v>
      </c>
      <c r="B627" t="s">
        <v>2529</v>
      </c>
      <c r="C627" t="s">
        <v>2528</v>
      </c>
      <c r="D627" t="str">
        <f t="shared" si="36"/>
        <v>Bent Plumridege</v>
      </c>
      <c r="E627" t="s">
        <v>21</v>
      </c>
      <c r="F627">
        <v>25</v>
      </c>
      <c r="G627" t="s">
        <v>63</v>
      </c>
      <c r="H627" t="s">
        <v>28</v>
      </c>
      <c r="I627">
        <v>19</v>
      </c>
      <c r="J627" t="s">
        <v>12</v>
      </c>
      <c r="K627" t="str">
        <f t="shared" si="37"/>
        <v>California</v>
      </c>
      <c r="L627" t="s">
        <v>1444</v>
      </c>
      <c r="M627">
        <v>4</v>
      </c>
      <c r="N627" t="str">
        <f>VLOOKUP(M627, EducationLevel!$A$2:$B$6, 2, FALSE)</f>
        <v xml:space="preserve">Masters </v>
      </c>
      <c r="O627" t="s">
        <v>42</v>
      </c>
      <c r="P627" t="s">
        <v>68</v>
      </c>
      <c r="Q627" t="s">
        <v>25</v>
      </c>
      <c r="R627">
        <v>28090</v>
      </c>
      <c r="S627">
        <v>0</v>
      </c>
      <c r="T627" t="s">
        <v>7</v>
      </c>
      <c r="U627" s="1">
        <v>42613</v>
      </c>
      <c r="V627" t="s">
        <v>67</v>
      </c>
      <c r="W627">
        <v>0</v>
      </c>
      <c r="X627" s="1">
        <f t="shared" si="38"/>
        <v>42613</v>
      </c>
      <c r="Y627">
        <v>0</v>
      </c>
      <c r="Z627">
        <v>0</v>
      </c>
      <c r="AA627" s="1" t="str">
        <f t="shared" si="39"/>
        <v/>
      </c>
      <c r="AB627">
        <v>0</v>
      </c>
    </row>
    <row r="628" spans="1:28" x14ac:dyDescent="0.25">
      <c r="A628" t="s">
        <v>2527</v>
      </c>
      <c r="B628" t="s">
        <v>2526</v>
      </c>
      <c r="C628" t="s">
        <v>2525</v>
      </c>
      <c r="D628" t="str">
        <f t="shared" si="36"/>
        <v>Shell McPeck</v>
      </c>
      <c r="E628" t="s">
        <v>21</v>
      </c>
      <c r="F628">
        <v>26</v>
      </c>
      <c r="G628" t="s">
        <v>20</v>
      </c>
      <c r="H628" t="s">
        <v>13</v>
      </c>
      <c r="I628">
        <v>2</v>
      </c>
      <c r="J628" t="s">
        <v>86</v>
      </c>
      <c r="K628" t="str">
        <f t="shared" si="37"/>
        <v>Illinois</v>
      </c>
      <c r="L628" t="s">
        <v>117</v>
      </c>
      <c r="M628">
        <v>3</v>
      </c>
      <c r="N628" t="str">
        <f>VLOOKUP(M628, EducationLevel!$A$2:$B$6, 2, FALSE)</f>
        <v xml:space="preserve">Bachelors </v>
      </c>
      <c r="O628" t="s">
        <v>10</v>
      </c>
      <c r="P628" t="s">
        <v>9</v>
      </c>
      <c r="Q628" t="s">
        <v>82</v>
      </c>
      <c r="R628">
        <v>30207</v>
      </c>
      <c r="S628">
        <v>1</v>
      </c>
      <c r="T628" t="s">
        <v>67</v>
      </c>
      <c r="U628" s="1">
        <v>42614</v>
      </c>
      <c r="V628" t="s">
        <v>67</v>
      </c>
      <c r="W628">
        <v>5</v>
      </c>
      <c r="X628" s="1">
        <f t="shared" si="38"/>
        <v>44440</v>
      </c>
      <c r="Y628">
        <v>1</v>
      </c>
      <c r="Z628">
        <v>3</v>
      </c>
      <c r="AA628" s="1">
        <f t="shared" si="39"/>
        <v>43709</v>
      </c>
      <c r="AB628">
        <v>0</v>
      </c>
    </row>
    <row r="629" spans="1:28" x14ac:dyDescent="0.25">
      <c r="A629" t="s">
        <v>2524</v>
      </c>
      <c r="B629" t="s">
        <v>2523</v>
      </c>
      <c r="C629" t="s">
        <v>2522</v>
      </c>
      <c r="D629" t="str">
        <f t="shared" si="36"/>
        <v>Noll Antoniottii</v>
      </c>
      <c r="E629" t="s">
        <v>21</v>
      </c>
      <c r="F629">
        <v>24</v>
      </c>
      <c r="G629" t="s">
        <v>20</v>
      </c>
      <c r="H629" t="s">
        <v>13</v>
      </c>
      <c r="I629">
        <v>1</v>
      </c>
      <c r="J629" t="s">
        <v>46</v>
      </c>
      <c r="K629" t="str">
        <f t="shared" si="37"/>
        <v>New York</v>
      </c>
      <c r="L629" t="s">
        <v>117</v>
      </c>
      <c r="M629">
        <v>4</v>
      </c>
      <c r="N629" t="str">
        <f>VLOOKUP(M629, EducationLevel!$A$2:$B$6, 2, FALSE)</f>
        <v xml:space="preserve">Masters </v>
      </c>
      <c r="O629" t="s">
        <v>10</v>
      </c>
      <c r="P629" t="s">
        <v>32</v>
      </c>
      <c r="Q629" t="s">
        <v>8</v>
      </c>
      <c r="R629">
        <v>70849</v>
      </c>
      <c r="S629">
        <v>2</v>
      </c>
      <c r="T629" t="s">
        <v>7</v>
      </c>
      <c r="U629" s="1">
        <v>42616</v>
      </c>
      <c r="V629" t="s">
        <v>7</v>
      </c>
      <c r="W629">
        <v>6</v>
      </c>
      <c r="X629" s="1" t="str">
        <f t="shared" si="38"/>
        <v/>
      </c>
      <c r="Y629">
        <v>0</v>
      </c>
      <c r="Z629">
        <v>1</v>
      </c>
      <c r="AA629" s="1">
        <f t="shared" si="39"/>
        <v>44442</v>
      </c>
      <c r="AB629">
        <v>6</v>
      </c>
    </row>
    <row r="630" spans="1:28" x14ac:dyDescent="0.25">
      <c r="A630" t="s">
        <v>2521</v>
      </c>
      <c r="B630" t="s">
        <v>2520</v>
      </c>
      <c r="C630" t="s">
        <v>2519</v>
      </c>
      <c r="D630" t="str">
        <f t="shared" si="36"/>
        <v>Joeann Batrop</v>
      </c>
      <c r="E630" t="s">
        <v>15</v>
      </c>
      <c r="F630">
        <v>25</v>
      </c>
      <c r="G630" t="s">
        <v>63</v>
      </c>
      <c r="H630" t="s">
        <v>13</v>
      </c>
      <c r="I630">
        <v>24</v>
      </c>
      <c r="J630" t="s">
        <v>12</v>
      </c>
      <c r="K630" t="str">
        <f t="shared" si="37"/>
        <v>California</v>
      </c>
      <c r="L630" t="s">
        <v>1444</v>
      </c>
      <c r="M630">
        <v>1</v>
      </c>
      <c r="N630" t="str">
        <f>VLOOKUP(M630, EducationLevel!$A$2:$B$6, 2, FALSE)</f>
        <v>No Formal Qualifications</v>
      </c>
      <c r="O630" t="s">
        <v>33</v>
      </c>
      <c r="P630" t="s">
        <v>38</v>
      </c>
      <c r="Q630" t="s">
        <v>25</v>
      </c>
      <c r="R630">
        <v>40314</v>
      </c>
      <c r="S630">
        <v>0</v>
      </c>
      <c r="T630" t="s">
        <v>7</v>
      </c>
      <c r="U630" s="1">
        <v>42628</v>
      </c>
      <c r="V630" t="s">
        <v>67</v>
      </c>
      <c r="W630">
        <v>3</v>
      </c>
      <c r="X630" s="1">
        <f t="shared" si="38"/>
        <v>43723</v>
      </c>
      <c r="Y630">
        <v>1</v>
      </c>
      <c r="Z630">
        <v>3</v>
      </c>
      <c r="AA630" s="1" t="str">
        <f t="shared" si="39"/>
        <v/>
      </c>
      <c r="AB630">
        <v>3</v>
      </c>
    </row>
    <row r="631" spans="1:28" x14ac:dyDescent="0.25">
      <c r="A631" t="s">
        <v>2518</v>
      </c>
      <c r="B631" t="s">
        <v>2517</v>
      </c>
      <c r="C631" t="s">
        <v>2516</v>
      </c>
      <c r="D631" t="str">
        <f t="shared" si="36"/>
        <v>Libby Mustoe</v>
      </c>
      <c r="E631" t="s">
        <v>15</v>
      </c>
      <c r="F631">
        <v>24</v>
      </c>
      <c r="G631" t="s">
        <v>20</v>
      </c>
      <c r="H631" t="s">
        <v>13</v>
      </c>
      <c r="I631">
        <v>30</v>
      </c>
      <c r="J631" t="s">
        <v>12</v>
      </c>
      <c r="K631" t="str">
        <f t="shared" si="37"/>
        <v>California</v>
      </c>
      <c r="L631" t="s">
        <v>117</v>
      </c>
      <c r="M631">
        <v>3</v>
      </c>
      <c r="N631" t="str">
        <f>VLOOKUP(M631, EducationLevel!$A$2:$B$6, 2, FALSE)</f>
        <v xml:space="preserve">Bachelors </v>
      </c>
      <c r="O631" t="s">
        <v>10</v>
      </c>
      <c r="P631" t="s">
        <v>72</v>
      </c>
      <c r="Q631" t="s">
        <v>82</v>
      </c>
      <c r="R631">
        <v>94318</v>
      </c>
      <c r="S631">
        <v>1</v>
      </c>
      <c r="T631" t="s">
        <v>67</v>
      </c>
      <c r="U631" s="1">
        <v>42634</v>
      </c>
      <c r="V631" t="s">
        <v>7</v>
      </c>
      <c r="W631">
        <v>6</v>
      </c>
      <c r="X631" s="1" t="str">
        <f t="shared" si="38"/>
        <v/>
      </c>
      <c r="Y631">
        <v>3</v>
      </c>
      <c r="Z631">
        <v>6</v>
      </c>
      <c r="AA631" s="1" t="str">
        <f t="shared" si="39"/>
        <v/>
      </c>
      <c r="AB631">
        <v>5</v>
      </c>
    </row>
    <row r="632" spans="1:28" x14ac:dyDescent="0.25">
      <c r="A632" t="s">
        <v>2515</v>
      </c>
      <c r="B632" t="s">
        <v>2514</v>
      </c>
      <c r="C632" t="s">
        <v>2513</v>
      </c>
      <c r="D632" t="str">
        <f t="shared" si="36"/>
        <v>Lyle Waby</v>
      </c>
      <c r="E632" t="s">
        <v>21</v>
      </c>
      <c r="F632">
        <v>24</v>
      </c>
      <c r="G632" t="s">
        <v>63</v>
      </c>
      <c r="H632" t="s">
        <v>13</v>
      </c>
      <c r="I632">
        <v>7</v>
      </c>
      <c r="J632" t="s">
        <v>86</v>
      </c>
      <c r="K632" t="str">
        <f t="shared" si="37"/>
        <v>Illinois</v>
      </c>
      <c r="L632" t="s">
        <v>117</v>
      </c>
      <c r="M632">
        <v>3</v>
      </c>
      <c r="N632" t="str">
        <f>VLOOKUP(M632, EducationLevel!$A$2:$B$6, 2, FALSE)</f>
        <v xml:space="preserve">Bachelors </v>
      </c>
      <c r="O632" t="s">
        <v>19</v>
      </c>
      <c r="P632" t="s">
        <v>9</v>
      </c>
      <c r="Q632" t="s">
        <v>82</v>
      </c>
      <c r="R632">
        <v>104649</v>
      </c>
      <c r="S632">
        <v>2</v>
      </c>
      <c r="T632" t="s">
        <v>7</v>
      </c>
      <c r="U632" s="1">
        <v>42636</v>
      </c>
      <c r="V632" t="s">
        <v>67</v>
      </c>
      <c r="W632">
        <v>4</v>
      </c>
      <c r="X632" s="1">
        <f t="shared" si="38"/>
        <v>44097</v>
      </c>
      <c r="Y632">
        <v>4</v>
      </c>
      <c r="Z632">
        <v>4</v>
      </c>
      <c r="AA632" s="1" t="str">
        <f t="shared" si="39"/>
        <v/>
      </c>
      <c r="AB632">
        <v>3</v>
      </c>
    </row>
    <row r="633" spans="1:28" x14ac:dyDescent="0.25">
      <c r="A633" t="s">
        <v>2512</v>
      </c>
      <c r="B633" t="s">
        <v>2511</v>
      </c>
      <c r="C633" t="s">
        <v>2510</v>
      </c>
      <c r="D633" t="str">
        <f t="shared" si="36"/>
        <v>Marshal Goodbur</v>
      </c>
      <c r="E633" t="s">
        <v>21</v>
      </c>
      <c r="F633">
        <v>27</v>
      </c>
      <c r="G633" t="s">
        <v>20</v>
      </c>
      <c r="H633" t="s">
        <v>13</v>
      </c>
      <c r="I633">
        <v>6</v>
      </c>
      <c r="J633" t="s">
        <v>12</v>
      </c>
      <c r="K633" t="str">
        <f t="shared" si="37"/>
        <v>California</v>
      </c>
      <c r="L633" t="s">
        <v>1444</v>
      </c>
      <c r="M633">
        <v>3</v>
      </c>
      <c r="N633" t="str">
        <f>VLOOKUP(M633, EducationLevel!$A$2:$B$6, 2, FALSE)</f>
        <v xml:space="preserve">Bachelors </v>
      </c>
      <c r="O633" t="s">
        <v>19</v>
      </c>
      <c r="P633" t="s">
        <v>255</v>
      </c>
      <c r="Q633" t="s">
        <v>8</v>
      </c>
      <c r="R633">
        <v>292500</v>
      </c>
      <c r="S633">
        <v>3</v>
      </c>
      <c r="T633" t="s">
        <v>7</v>
      </c>
      <c r="U633" s="1">
        <v>42638</v>
      </c>
      <c r="V633" t="s">
        <v>7</v>
      </c>
      <c r="W633">
        <v>6</v>
      </c>
      <c r="X633" s="1" t="str">
        <f t="shared" si="38"/>
        <v/>
      </c>
      <c r="Y633">
        <v>5</v>
      </c>
      <c r="Z633">
        <v>6</v>
      </c>
      <c r="AA633" s="1" t="str">
        <f t="shared" si="39"/>
        <v/>
      </c>
      <c r="AB633">
        <v>2</v>
      </c>
    </row>
    <row r="634" spans="1:28" x14ac:dyDescent="0.25">
      <c r="A634" t="s">
        <v>2509</v>
      </c>
      <c r="B634" t="s">
        <v>2508</v>
      </c>
      <c r="C634" t="s">
        <v>2507</v>
      </c>
      <c r="D634" t="str">
        <f t="shared" si="36"/>
        <v>Jonathon Lovie</v>
      </c>
      <c r="E634" t="s">
        <v>21</v>
      </c>
      <c r="F634">
        <v>25</v>
      </c>
      <c r="G634" t="s">
        <v>20</v>
      </c>
      <c r="H634" t="s">
        <v>13</v>
      </c>
      <c r="I634">
        <v>18</v>
      </c>
      <c r="J634" t="s">
        <v>12</v>
      </c>
      <c r="K634" t="str">
        <f t="shared" si="37"/>
        <v>California</v>
      </c>
      <c r="L634" t="s">
        <v>117</v>
      </c>
      <c r="M634">
        <v>4</v>
      </c>
      <c r="N634" t="str">
        <f>VLOOKUP(M634, EducationLevel!$A$2:$B$6, 2, FALSE)</f>
        <v xml:space="preserve">Masters </v>
      </c>
      <c r="O634" t="s">
        <v>19</v>
      </c>
      <c r="P634" t="s">
        <v>72</v>
      </c>
      <c r="Q634" t="s">
        <v>8</v>
      </c>
      <c r="R634">
        <v>130434</v>
      </c>
      <c r="S634">
        <v>0</v>
      </c>
      <c r="T634" t="s">
        <v>67</v>
      </c>
      <c r="U634" s="1">
        <v>42639</v>
      </c>
      <c r="V634" t="s">
        <v>67</v>
      </c>
      <c r="W634">
        <v>0</v>
      </c>
      <c r="X634" s="1">
        <f t="shared" si="38"/>
        <v>42639</v>
      </c>
      <c r="Y634">
        <v>0</v>
      </c>
      <c r="Z634">
        <v>0</v>
      </c>
      <c r="AA634" s="1" t="str">
        <f t="shared" si="39"/>
        <v/>
      </c>
      <c r="AB634">
        <v>0</v>
      </c>
    </row>
    <row r="635" spans="1:28" x14ac:dyDescent="0.25">
      <c r="A635" t="s">
        <v>2506</v>
      </c>
      <c r="B635" t="s">
        <v>2505</v>
      </c>
      <c r="C635" t="s">
        <v>2504</v>
      </c>
      <c r="D635" t="str">
        <f t="shared" si="36"/>
        <v>Madelle Robak</v>
      </c>
      <c r="E635" t="s">
        <v>15</v>
      </c>
      <c r="F635">
        <v>27</v>
      </c>
      <c r="G635" t="s">
        <v>20</v>
      </c>
      <c r="H635" t="s">
        <v>13</v>
      </c>
      <c r="I635">
        <v>26</v>
      </c>
      <c r="J635" t="s">
        <v>46</v>
      </c>
      <c r="K635" t="str">
        <f t="shared" si="37"/>
        <v>New York</v>
      </c>
      <c r="L635" t="s">
        <v>117</v>
      </c>
      <c r="M635">
        <v>1</v>
      </c>
      <c r="N635" t="str">
        <f>VLOOKUP(M635, EducationLevel!$A$2:$B$6, 2, FALSE)</f>
        <v>No Formal Qualifications</v>
      </c>
      <c r="O635" t="s">
        <v>19</v>
      </c>
      <c r="P635" t="s">
        <v>38</v>
      </c>
      <c r="Q635" t="s">
        <v>25</v>
      </c>
      <c r="R635">
        <v>37423</v>
      </c>
      <c r="S635">
        <v>0</v>
      </c>
      <c r="T635" t="s">
        <v>67</v>
      </c>
      <c r="U635" s="1">
        <v>42643</v>
      </c>
      <c r="V635" t="s">
        <v>7</v>
      </c>
      <c r="W635">
        <v>6</v>
      </c>
      <c r="X635" s="1" t="str">
        <f t="shared" si="38"/>
        <v/>
      </c>
      <c r="Y635">
        <v>4</v>
      </c>
      <c r="Z635">
        <v>4</v>
      </c>
      <c r="AA635" s="1">
        <f t="shared" si="39"/>
        <v>43373</v>
      </c>
      <c r="AB635">
        <v>2</v>
      </c>
    </row>
    <row r="636" spans="1:28" x14ac:dyDescent="0.25">
      <c r="A636" t="s">
        <v>2503</v>
      </c>
      <c r="B636" t="s">
        <v>2502</v>
      </c>
      <c r="C636" t="s">
        <v>2501</v>
      </c>
      <c r="D636" t="str">
        <f t="shared" si="36"/>
        <v>Donetta Duberry</v>
      </c>
      <c r="E636" t="s">
        <v>15</v>
      </c>
      <c r="F636">
        <v>24</v>
      </c>
      <c r="G636" t="s">
        <v>20</v>
      </c>
      <c r="H636" t="s">
        <v>13</v>
      </c>
      <c r="I636">
        <v>12</v>
      </c>
      <c r="J636" t="s">
        <v>12</v>
      </c>
      <c r="K636" t="str">
        <f t="shared" si="37"/>
        <v>California</v>
      </c>
      <c r="L636" t="s">
        <v>117</v>
      </c>
      <c r="M636">
        <v>3</v>
      </c>
      <c r="N636" t="str">
        <f>VLOOKUP(M636, EducationLevel!$A$2:$B$6, 2, FALSE)</f>
        <v xml:space="preserve">Bachelors </v>
      </c>
      <c r="O636" t="s">
        <v>19</v>
      </c>
      <c r="P636" t="s">
        <v>9</v>
      </c>
      <c r="Q636" t="s">
        <v>8</v>
      </c>
      <c r="R636">
        <v>47183</v>
      </c>
      <c r="S636">
        <v>1</v>
      </c>
      <c r="T636" t="s">
        <v>7</v>
      </c>
      <c r="U636" s="1">
        <v>42647</v>
      </c>
      <c r="V636" t="s">
        <v>7</v>
      </c>
      <c r="W636">
        <v>6</v>
      </c>
      <c r="X636" s="1" t="str">
        <f t="shared" si="38"/>
        <v/>
      </c>
      <c r="Y636">
        <v>6</v>
      </c>
      <c r="Z636">
        <v>6</v>
      </c>
      <c r="AA636" s="1" t="str">
        <f t="shared" si="39"/>
        <v/>
      </c>
      <c r="AB636">
        <v>6</v>
      </c>
    </row>
    <row r="637" spans="1:28" x14ac:dyDescent="0.25">
      <c r="A637" t="s">
        <v>2500</v>
      </c>
      <c r="B637" t="s">
        <v>2499</v>
      </c>
      <c r="C637" t="s">
        <v>2498</v>
      </c>
      <c r="D637" t="str">
        <f t="shared" si="36"/>
        <v>Elissa Seide</v>
      </c>
      <c r="E637" t="s">
        <v>15</v>
      </c>
      <c r="F637">
        <v>27</v>
      </c>
      <c r="G637" t="s">
        <v>20</v>
      </c>
      <c r="H637" t="s">
        <v>13</v>
      </c>
      <c r="I637">
        <v>16</v>
      </c>
      <c r="J637" t="s">
        <v>12</v>
      </c>
      <c r="K637" t="str">
        <f t="shared" si="37"/>
        <v>California</v>
      </c>
      <c r="L637" t="s">
        <v>117</v>
      </c>
      <c r="M637">
        <v>1</v>
      </c>
      <c r="N637" t="str">
        <f>VLOOKUP(M637, EducationLevel!$A$2:$B$6, 2, FALSE)</f>
        <v>No Formal Qualifications</v>
      </c>
      <c r="O637" t="s">
        <v>19</v>
      </c>
      <c r="P637" t="s">
        <v>38</v>
      </c>
      <c r="Q637" t="s">
        <v>25</v>
      </c>
      <c r="R637">
        <v>54379</v>
      </c>
      <c r="S637">
        <v>0</v>
      </c>
      <c r="T637" t="s">
        <v>7</v>
      </c>
      <c r="U637" s="1">
        <v>42647</v>
      </c>
      <c r="V637" t="s">
        <v>7</v>
      </c>
      <c r="W637">
        <v>6</v>
      </c>
      <c r="X637" s="1" t="str">
        <f t="shared" si="38"/>
        <v/>
      </c>
      <c r="Y637">
        <v>1</v>
      </c>
      <c r="Z637">
        <v>2</v>
      </c>
      <c r="AA637" s="1">
        <f t="shared" si="39"/>
        <v>44108</v>
      </c>
      <c r="AB637">
        <v>2</v>
      </c>
    </row>
    <row r="638" spans="1:28" x14ac:dyDescent="0.25">
      <c r="A638" t="s">
        <v>2497</v>
      </c>
      <c r="B638" t="s">
        <v>1766</v>
      </c>
      <c r="C638" t="s">
        <v>2496</v>
      </c>
      <c r="D638" t="str">
        <f t="shared" si="36"/>
        <v>Axel Aicheson</v>
      </c>
      <c r="E638" t="s">
        <v>21</v>
      </c>
      <c r="F638">
        <v>26</v>
      </c>
      <c r="G638" t="s">
        <v>20</v>
      </c>
      <c r="H638" t="s">
        <v>13</v>
      </c>
      <c r="I638">
        <v>6</v>
      </c>
      <c r="J638" t="s">
        <v>12</v>
      </c>
      <c r="K638" t="str">
        <f t="shared" si="37"/>
        <v>California</v>
      </c>
      <c r="L638" t="s">
        <v>11</v>
      </c>
      <c r="M638">
        <v>4</v>
      </c>
      <c r="N638" t="str">
        <f>VLOOKUP(M638, EducationLevel!$A$2:$B$6, 2, FALSE)</f>
        <v xml:space="preserve">Masters </v>
      </c>
      <c r="O638" t="s">
        <v>19</v>
      </c>
      <c r="P638" t="s">
        <v>72</v>
      </c>
      <c r="Q638" t="s">
        <v>8</v>
      </c>
      <c r="R638">
        <v>89771</v>
      </c>
      <c r="S638">
        <v>2</v>
      </c>
      <c r="T638" t="s">
        <v>67</v>
      </c>
      <c r="U638" s="1">
        <v>42647</v>
      </c>
      <c r="V638" t="s">
        <v>67</v>
      </c>
      <c r="W638">
        <v>1</v>
      </c>
      <c r="X638" s="1">
        <f t="shared" si="38"/>
        <v>43012</v>
      </c>
      <c r="Y638">
        <v>0</v>
      </c>
      <c r="Z638">
        <v>0</v>
      </c>
      <c r="AA638" s="1" t="str">
        <f t="shared" si="39"/>
        <v/>
      </c>
      <c r="AB638">
        <v>0</v>
      </c>
    </row>
    <row r="639" spans="1:28" x14ac:dyDescent="0.25">
      <c r="A639" t="s">
        <v>2495</v>
      </c>
      <c r="B639" t="s">
        <v>2494</v>
      </c>
      <c r="C639" t="s">
        <v>2493</v>
      </c>
      <c r="D639" t="str">
        <f t="shared" si="36"/>
        <v>Tobias Polkinghorne</v>
      </c>
      <c r="E639" t="s">
        <v>21</v>
      </c>
      <c r="F639">
        <v>27</v>
      </c>
      <c r="G639" t="s">
        <v>20</v>
      </c>
      <c r="H639" t="s">
        <v>13</v>
      </c>
      <c r="I639">
        <v>22</v>
      </c>
      <c r="J639" t="s">
        <v>12</v>
      </c>
      <c r="K639" t="str">
        <f t="shared" si="37"/>
        <v>California</v>
      </c>
      <c r="L639" t="s">
        <v>117</v>
      </c>
      <c r="M639">
        <v>2</v>
      </c>
      <c r="N639" t="str">
        <f>VLOOKUP(M639, EducationLevel!$A$2:$B$6, 2, FALSE)</f>
        <v xml:space="preserve">High School </v>
      </c>
      <c r="O639" t="s">
        <v>10</v>
      </c>
      <c r="P639" t="s">
        <v>9</v>
      </c>
      <c r="Q639" t="s">
        <v>25</v>
      </c>
      <c r="R639">
        <v>56449</v>
      </c>
      <c r="S639">
        <v>0</v>
      </c>
      <c r="T639" t="s">
        <v>67</v>
      </c>
      <c r="U639" s="1">
        <v>42647</v>
      </c>
      <c r="V639" t="s">
        <v>67</v>
      </c>
      <c r="W639">
        <v>3</v>
      </c>
      <c r="X639" s="1">
        <f t="shared" si="38"/>
        <v>43742</v>
      </c>
      <c r="Y639">
        <v>1</v>
      </c>
      <c r="Z639">
        <v>1</v>
      </c>
      <c r="AA639" s="1">
        <f t="shared" si="39"/>
        <v>44473</v>
      </c>
      <c r="AB639">
        <v>2</v>
      </c>
    </row>
    <row r="640" spans="1:28" x14ac:dyDescent="0.25">
      <c r="A640" t="s">
        <v>2492</v>
      </c>
      <c r="B640" t="s">
        <v>2491</v>
      </c>
      <c r="C640" t="s">
        <v>2490</v>
      </c>
      <c r="D640" t="str">
        <f t="shared" si="36"/>
        <v>Justus MacCall</v>
      </c>
      <c r="E640" t="s">
        <v>34</v>
      </c>
      <c r="F640">
        <v>27</v>
      </c>
      <c r="G640" t="s">
        <v>63</v>
      </c>
      <c r="H640" t="s">
        <v>28</v>
      </c>
      <c r="I640">
        <v>41</v>
      </c>
      <c r="J640" t="s">
        <v>12</v>
      </c>
      <c r="K640" t="str">
        <f t="shared" si="37"/>
        <v>California</v>
      </c>
      <c r="L640" t="s">
        <v>1451</v>
      </c>
      <c r="M640">
        <v>3</v>
      </c>
      <c r="N640" t="str">
        <f>VLOOKUP(M640, EducationLevel!$A$2:$B$6, 2, FALSE)</f>
        <v xml:space="preserve">Bachelors </v>
      </c>
      <c r="O640" t="s">
        <v>27</v>
      </c>
      <c r="P640" t="s">
        <v>68</v>
      </c>
      <c r="Q640" t="s">
        <v>25</v>
      </c>
      <c r="R640">
        <v>28984</v>
      </c>
      <c r="S640">
        <v>0</v>
      </c>
      <c r="T640" t="s">
        <v>67</v>
      </c>
      <c r="U640" s="1">
        <v>42653</v>
      </c>
      <c r="V640" t="s">
        <v>67</v>
      </c>
      <c r="W640">
        <v>3</v>
      </c>
      <c r="X640" s="1">
        <f t="shared" si="38"/>
        <v>43748</v>
      </c>
      <c r="Y640">
        <v>1</v>
      </c>
      <c r="Z640">
        <v>1</v>
      </c>
      <c r="AA640" s="1">
        <f t="shared" si="39"/>
        <v>44479</v>
      </c>
      <c r="AB640">
        <v>0</v>
      </c>
    </row>
    <row r="641" spans="1:28" x14ac:dyDescent="0.25">
      <c r="A641" t="s">
        <v>2489</v>
      </c>
      <c r="B641" t="s">
        <v>2488</v>
      </c>
      <c r="C641" t="s">
        <v>2487</v>
      </c>
      <c r="D641" t="str">
        <f t="shared" si="36"/>
        <v>Bo Cullabine</v>
      </c>
      <c r="E641" t="s">
        <v>21</v>
      </c>
      <c r="F641">
        <v>24</v>
      </c>
      <c r="G641" t="s">
        <v>63</v>
      </c>
      <c r="H641" t="s">
        <v>13</v>
      </c>
      <c r="I641">
        <v>10</v>
      </c>
      <c r="J641" t="s">
        <v>46</v>
      </c>
      <c r="K641" t="str">
        <f t="shared" si="37"/>
        <v>New York</v>
      </c>
      <c r="L641" t="s">
        <v>1444</v>
      </c>
      <c r="M641">
        <v>4</v>
      </c>
      <c r="N641" t="str">
        <f>VLOOKUP(M641, EducationLevel!$A$2:$B$6, 2, FALSE)</f>
        <v xml:space="preserve">Masters </v>
      </c>
      <c r="O641" t="s">
        <v>10</v>
      </c>
      <c r="P641" t="s">
        <v>9</v>
      </c>
      <c r="Q641" t="s">
        <v>8</v>
      </c>
      <c r="R641">
        <v>67447</v>
      </c>
      <c r="S641">
        <v>1</v>
      </c>
      <c r="T641" t="s">
        <v>67</v>
      </c>
      <c r="U641" s="1">
        <v>42653</v>
      </c>
      <c r="V641" t="s">
        <v>7</v>
      </c>
      <c r="W641">
        <v>6</v>
      </c>
      <c r="X641" s="1" t="str">
        <f t="shared" si="38"/>
        <v/>
      </c>
      <c r="Y641">
        <v>2</v>
      </c>
      <c r="Z641">
        <v>6</v>
      </c>
      <c r="AA641" s="1" t="str">
        <f t="shared" si="39"/>
        <v/>
      </c>
      <c r="AB641">
        <v>6</v>
      </c>
    </row>
    <row r="642" spans="1:28" x14ac:dyDescent="0.25">
      <c r="A642" t="s">
        <v>2486</v>
      </c>
      <c r="B642" t="s">
        <v>2485</v>
      </c>
      <c r="C642" t="s">
        <v>2484</v>
      </c>
      <c r="D642" t="str">
        <f t="shared" si="36"/>
        <v>Katine Fielder</v>
      </c>
      <c r="E642" t="s">
        <v>15</v>
      </c>
      <c r="F642">
        <v>26</v>
      </c>
      <c r="G642" t="s">
        <v>20</v>
      </c>
      <c r="H642" t="s">
        <v>13</v>
      </c>
      <c r="I642">
        <v>36</v>
      </c>
      <c r="J642" t="s">
        <v>12</v>
      </c>
      <c r="K642" t="str">
        <f t="shared" si="37"/>
        <v>California</v>
      </c>
      <c r="L642" t="s">
        <v>117</v>
      </c>
      <c r="M642">
        <v>4</v>
      </c>
      <c r="N642" t="str">
        <f>VLOOKUP(M642, EducationLevel!$A$2:$B$6, 2, FALSE)</f>
        <v xml:space="preserve">Masters </v>
      </c>
      <c r="O642" t="s">
        <v>19</v>
      </c>
      <c r="P642" t="s">
        <v>9</v>
      </c>
      <c r="Q642" t="s">
        <v>8</v>
      </c>
      <c r="R642">
        <v>22162</v>
      </c>
      <c r="S642">
        <v>1</v>
      </c>
      <c r="T642" t="s">
        <v>67</v>
      </c>
      <c r="U642" s="1">
        <v>42658</v>
      </c>
      <c r="V642" t="s">
        <v>7</v>
      </c>
      <c r="W642">
        <v>6</v>
      </c>
      <c r="X642" s="1" t="str">
        <f t="shared" si="38"/>
        <v/>
      </c>
      <c r="Y642">
        <v>4</v>
      </c>
      <c r="Z642">
        <v>5</v>
      </c>
      <c r="AA642" s="1">
        <f t="shared" si="39"/>
        <v>43023</v>
      </c>
      <c r="AB642">
        <v>6</v>
      </c>
    </row>
    <row r="643" spans="1:28" x14ac:dyDescent="0.25">
      <c r="A643" t="s">
        <v>2483</v>
      </c>
      <c r="B643" t="s">
        <v>2482</v>
      </c>
      <c r="C643" t="s">
        <v>2481</v>
      </c>
      <c r="D643" t="str">
        <f t="shared" ref="D643:D706" si="40">B643&amp;" "&amp;C643</f>
        <v>Loria Pursey</v>
      </c>
      <c r="E643" t="s">
        <v>15</v>
      </c>
      <c r="F643">
        <v>27</v>
      </c>
      <c r="G643" t="s">
        <v>20</v>
      </c>
      <c r="H643" t="s">
        <v>28</v>
      </c>
      <c r="I643">
        <v>4</v>
      </c>
      <c r="J643" t="s">
        <v>12</v>
      </c>
      <c r="K643" t="str">
        <f t="shared" ref="K643:K706" si="41">IF(J643="IL", "Illinois", IF(J643="CA", "California", "New York"))</f>
        <v>California</v>
      </c>
      <c r="L643" t="s">
        <v>1451</v>
      </c>
      <c r="M643">
        <v>4</v>
      </c>
      <c r="N643" t="str">
        <f>VLOOKUP(M643, EducationLevel!$A$2:$B$6, 2, FALSE)</f>
        <v xml:space="preserve">Masters </v>
      </c>
      <c r="O643" t="s">
        <v>42</v>
      </c>
      <c r="P643" t="s">
        <v>495</v>
      </c>
      <c r="Q643" t="s">
        <v>82</v>
      </c>
      <c r="R643">
        <v>255718</v>
      </c>
      <c r="S643">
        <v>3</v>
      </c>
      <c r="T643" t="s">
        <v>7</v>
      </c>
      <c r="U643" s="1">
        <v>42658</v>
      </c>
      <c r="V643" t="s">
        <v>7</v>
      </c>
      <c r="W643">
        <v>6</v>
      </c>
      <c r="X643" s="1" t="str">
        <f t="shared" ref="X643:X706" si="42">IF(V643="No", "", IF(YEAR(U643)=2022, DATE(YEAR(U643)+W643, MONTH(U643)+((12-MONTH(U643))/2), DAY(U643)+((30-DAY(U643))/2)), DATE(YEAR(U643)+W643, MONTH(U643), DAY(U643))))</f>
        <v/>
      </c>
      <c r="Y643">
        <v>0</v>
      </c>
      <c r="Z643">
        <v>5</v>
      </c>
      <c r="AA643" s="1">
        <f t="shared" ref="AA643:AA706" si="43" xml:space="preserve"> IF(AND(Z643&lt;W643, Z643&gt;0), DATE(2022-Z643, MONTH(U643), DAY(U643)), "")</f>
        <v>43023</v>
      </c>
      <c r="AB643">
        <v>4</v>
      </c>
    </row>
    <row r="644" spans="1:28" x14ac:dyDescent="0.25">
      <c r="A644" t="s">
        <v>2480</v>
      </c>
      <c r="B644" t="s">
        <v>2479</v>
      </c>
      <c r="C644" t="s">
        <v>2478</v>
      </c>
      <c r="D644" t="str">
        <f t="shared" si="40"/>
        <v>Marrilee Brosio</v>
      </c>
      <c r="E644" t="s">
        <v>15</v>
      </c>
      <c r="F644">
        <v>27</v>
      </c>
      <c r="G644" t="s">
        <v>63</v>
      </c>
      <c r="H644" t="s">
        <v>13</v>
      </c>
      <c r="I644">
        <v>20</v>
      </c>
      <c r="J644" t="s">
        <v>12</v>
      </c>
      <c r="K644" t="str">
        <f t="shared" si="41"/>
        <v>California</v>
      </c>
      <c r="L644" t="s">
        <v>117</v>
      </c>
      <c r="M644">
        <v>3</v>
      </c>
      <c r="N644" t="str">
        <f>VLOOKUP(M644, EducationLevel!$A$2:$B$6, 2, FALSE)</f>
        <v xml:space="preserve">Bachelors </v>
      </c>
      <c r="O644" t="s">
        <v>19</v>
      </c>
      <c r="P644" t="s">
        <v>32</v>
      </c>
      <c r="Q644" t="s">
        <v>8</v>
      </c>
      <c r="R644">
        <v>167879</v>
      </c>
      <c r="S644">
        <v>1</v>
      </c>
      <c r="T644" t="s">
        <v>67</v>
      </c>
      <c r="U644" s="1">
        <v>42658</v>
      </c>
      <c r="V644" t="s">
        <v>7</v>
      </c>
      <c r="W644">
        <v>6</v>
      </c>
      <c r="X644" s="1" t="str">
        <f t="shared" si="42"/>
        <v/>
      </c>
      <c r="Y644">
        <v>6</v>
      </c>
      <c r="Z644">
        <v>6</v>
      </c>
      <c r="AA644" s="1" t="str">
        <f t="shared" si="43"/>
        <v/>
      </c>
      <c r="AB644">
        <v>3</v>
      </c>
    </row>
    <row r="645" spans="1:28" x14ac:dyDescent="0.25">
      <c r="A645" t="s">
        <v>2477</v>
      </c>
      <c r="B645" t="s">
        <v>2476</v>
      </c>
      <c r="C645" t="s">
        <v>2475</v>
      </c>
      <c r="D645" t="str">
        <f t="shared" si="40"/>
        <v>Amargo Briddock</v>
      </c>
      <c r="E645" t="s">
        <v>34</v>
      </c>
      <c r="F645">
        <v>26</v>
      </c>
      <c r="G645" t="s">
        <v>20</v>
      </c>
      <c r="H645" t="s">
        <v>28</v>
      </c>
      <c r="I645">
        <v>38</v>
      </c>
      <c r="J645" t="s">
        <v>12</v>
      </c>
      <c r="K645" t="str">
        <f t="shared" si="41"/>
        <v>California</v>
      </c>
      <c r="L645" t="s">
        <v>1444</v>
      </c>
      <c r="M645">
        <v>3</v>
      </c>
      <c r="N645" t="str">
        <f>VLOOKUP(M645, EducationLevel!$A$2:$B$6, 2, FALSE)</f>
        <v xml:space="preserve">Bachelors </v>
      </c>
      <c r="O645" t="s">
        <v>365</v>
      </c>
      <c r="P645" t="s">
        <v>26</v>
      </c>
      <c r="Q645" t="s">
        <v>82</v>
      </c>
      <c r="R645">
        <v>104898</v>
      </c>
      <c r="S645">
        <v>1</v>
      </c>
      <c r="T645" t="s">
        <v>7</v>
      </c>
      <c r="U645" s="1">
        <v>42659</v>
      </c>
      <c r="V645" t="s">
        <v>7</v>
      </c>
      <c r="W645">
        <v>6</v>
      </c>
      <c r="X645" s="1" t="str">
        <f t="shared" si="42"/>
        <v/>
      </c>
      <c r="Y645">
        <v>5</v>
      </c>
      <c r="Z645">
        <v>5</v>
      </c>
      <c r="AA645" s="1">
        <f t="shared" si="43"/>
        <v>43024</v>
      </c>
      <c r="AB645">
        <v>1</v>
      </c>
    </row>
    <row r="646" spans="1:28" x14ac:dyDescent="0.25">
      <c r="A646" t="s">
        <v>2474</v>
      </c>
      <c r="B646" t="s">
        <v>2473</v>
      </c>
      <c r="C646" t="s">
        <v>2472</v>
      </c>
      <c r="D646" t="str">
        <f t="shared" si="40"/>
        <v>Sebastien Lanmeid</v>
      </c>
      <c r="E646" t="s">
        <v>21</v>
      </c>
      <c r="F646">
        <v>26</v>
      </c>
      <c r="G646" t="s">
        <v>20</v>
      </c>
      <c r="H646" t="s">
        <v>13</v>
      </c>
      <c r="I646">
        <v>3</v>
      </c>
      <c r="J646" t="s">
        <v>46</v>
      </c>
      <c r="K646" t="str">
        <f t="shared" si="41"/>
        <v>New York</v>
      </c>
      <c r="L646" t="s">
        <v>11</v>
      </c>
      <c r="M646">
        <v>4</v>
      </c>
      <c r="N646" t="str">
        <f>VLOOKUP(M646, EducationLevel!$A$2:$B$6, 2, FALSE)</f>
        <v xml:space="preserve">Masters </v>
      </c>
      <c r="O646" t="s">
        <v>19</v>
      </c>
      <c r="P646" t="s">
        <v>9</v>
      </c>
      <c r="Q646" t="s">
        <v>82</v>
      </c>
      <c r="R646">
        <v>28952</v>
      </c>
      <c r="S646">
        <v>1</v>
      </c>
      <c r="T646" t="s">
        <v>67</v>
      </c>
      <c r="U646" s="1">
        <v>42665</v>
      </c>
      <c r="V646" t="s">
        <v>67</v>
      </c>
      <c r="W646">
        <v>0</v>
      </c>
      <c r="X646" s="1">
        <f t="shared" si="42"/>
        <v>42665</v>
      </c>
      <c r="Y646">
        <v>0</v>
      </c>
      <c r="Z646">
        <v>0</v>
      </c>
      <c r="AA646" s="1" t="str">
        <f t="shared" si="43"/>
        <v/>
      </c>
      <c r="AB646">
        <v>0</v>
      </c>
    </row>
    <row r="647" spans="1:28" x14ac:dyDescent="0.25">
      <c r="A647" t="s">
        <v>2471</v>
      </c>
      <c r="B647" t="s">
        <v>2470</v>
      </c>
      <c r="C647" t="s">
        <v>2469</v>
      </c>
      <c r="D647" t="str">
        <f t="shared" si="40"/>
        <v>Margalo Pettwood</v>
      </c>
      <c r="E647" t="s">
        <v>15</v>
      </c>
      <c r="F647">
        <v>24</v>
      </c>
      <c r="G647" t="s">
        <v>63</v>
      </c>
      <c r="H647" t="s">
        <v>13</v>
      </c>
      <c r="I647">
        <v>26</v>
      </c>
      <c r="J647" t="s">
        <v>12</v>
      </c>
      <c r="K647" t="str">
        <f t="shared" si="41"/>
        <v>California</v>
      </c>
      <c r="L647" t="s">
        <v>117</v>
      </c>
      <c r="M647">
        <v>4</v>
      </c>
      <c r="N647" t="str">
        <f>VLOOKUP(M647, EducationLevel!$A$2:$B$6, 2, FALSE)</f>
        <v xml:space="preserve">Masters </v>
      </c>
      <c r="O647" t="s">
        <v>33</v>
      </c>
      <c r="P647" t="s">
        <v>32</v>
      </c>
      <c r="Q647" t="s">
        <v>25</v>
      </c>
      <c r="R647">
        <v>133949</v>
      </c>
      <c r="S647">
        <v>0</v>
      </c>
      <c r="T647" t="s">
        <v>7</v>
      </c>
      <c r="U647" s="1">
        <v>42669</v>
      </c>
      <c r="V647" t="s">
        <v>7</v>
      </c>
      <c r="W647">
        <v>6</v>
      </c>
      <c r="X647" s="1" t="str">
        <f t="shared" si="42"/>
        <v/>
      </c>
      <c r="Y647">
        <v>4</v>
      </c>
      <c r="Z647">
        <v>6</v>
      </c>
      <c r="AA647" s="1" t="str">
        <f t="shared" si="43"/>
        <v/>
      </c>
      <c r="AB647">
        <v>6</v>
      </c>
    </row>
    <row r="648" spans="1:28" x14ac:dyDescent="0.25">
      <c r="A648" t="s">
        <v>2468</v>
      </c>
      <c r="B648" t="s">
        <v>906</v>
      </c>
      <c r="C648" t="s">
        <v>2467</v>
      </c>
      <c r="D648" t="str">
        <f t="shared" si="40"/>
        <v>Harley Dalliwater</v>
      </c>
      <c r="E648" t="s">
        <v>21</v>
      </c>
      <c r="F648">
        <v>25</v>
      </c>
      <c r="G648" t="s">
        <v>20</v>
      </c>
      <c r="H648" t="s">
        <v>13</v>
      </c>
      <c r="I648">
        <v>22</v>
      </c>
      <c r="J648" t="s">
        <v>86</v>
      </c>
      <c r="K648" t="str">
        <f t="shared" si="41"/>
        <v>Illinois</v>
      </c>
      <c r="L648" t="s">
        <v>11</v>
      </c>
      <c r="M648">
        <v>3</v>
      </c>
      <c r="N648" t="str">
        <f>VLOOKUP(M648, EducationLevel!$A$2:$B$6, 2, FALSE)</f>
        <v xml:space="preserve">Bachelors </v>
      </c>
      <c r="O648" t="s">
        <v>19</v>
      </c>
      <c r="P648" t="s">
        <v>9</v>
      </c>
      <c r="Q648" t="s">
        <v>8</v>
      </c>
      <c r="R648">
        <v>21350</v>
      </c>
      <c r="S648">
        <v>0</v>
      </c>
      <c r="T648" t="s">
        <v>67</v>
      </c>
      <c r="U648" s="1">
        <v>42670</v>
      </c>
      <c r="V648" t="s">
        <v>67</v>
      </c>
      <c r="W648">
        <v>5</v>
      </c>
      <c r="X648" s="1">
        <f t="shared" si="42"/>
        <v>44496</v>
      </c>
      <c r="Y648">
        <v>3</v>
      </c>
      <c r="Z648">
        <v>3</v>
      </c>
      <c r="AA648" s="1">
        <f t="shared" si="43"/>
        <v>43765</v>
      </c>
      <c r="AB648">
        <v>2</v>
      </c>
    </row>
    <row r="649" spans="1:28" x14ac:dyDescent="0.25">
      <c r="A649" t="s">
        <v>2466</v>
      </c>
      <c r="B649" t="s">
        <v>2465</v>
      </c>
      <c r="C649" t="s">
        <v>2464</v>
      </c>
      <c r="D649" t="str">
        <f t="shared" si="40"/>
        <v>Nowell Prettyjohns</v>
      </c>
      <c r="E649" t="s">
        <v>21</v>
      </c>
      <c r="F649">
        <v>25</v>
      </c>
      <c r="G649" t="s">
        <v>20</v>
      </c>
      <c r="H649" t="s">
        <v>13</v>
      </c>
      <c r="I649">
        <v>2</v>
      </c>
      <c r="J649" t="s">
        <v>12</v>
      </c>
      <c r="K649" t="str">
        <f t="shared" si="41"/>
        <v>California</v>
      </c>
      <c r="L649" t="s">
        <v>11</v>
      </c>
      <c r="M649">
        <v>4</v>
      </c>
      <c r="N649" t="str">
        <f>VLOOKUP(M649, EducationLevel!$A$2:$B$6, 2, FALSE)</f>
        <v xml:space="preserve">Masters </v>
      </c>
      <c r="O649" t="s">
        <v>10</v>
      </c>
      <c r="P649" t="s">
        <v>38</v>
      </c>
      <c r="Q649" t="s">
        <v>82</v>
      </c>
      <c r="R649">
        <v>73825</v>
      </c>
      <c r="S649">
        <v>1</v>
      </c>
      <c r="T649" t="s">
        <v>67</v>
      </c>
      <c r="U649" s="1">
        <v>42676</v>
      </c>
      <c r="V649" t="s">
        <v>7</v>
      </c>
      <c r="W649">
        <v>6</v>
      </c>
      <c r="X649" s="1" t="str">
        <f t="shared" si="42"/>
        <v/>
      </c>
      <c r="Y649">
        <v>1</v>
      </c>
      <c r="Z649">
        <v>4</v>
      </c>
      <c r="AA649" s="1">
        <f t="shared" si="43"/>
        <v>43406</v>
      </c>
      <c r="AB649">
        <v>4</v>
      </c>
    </row>
    <row r="650" spans="1:28" x14ac:dyDescent="0.25">
      <c r="A650" t="s">
        <v>2463</v>
      </c>
      <c r="B650" t="s">
        <v>2462</v>
      </c>
      <c r="C650" t="s">
        <v>2461</v>
      </c>
      <c r="D650" t="str">
        <f t="shared" si="40"/>
        <v>Travers Outhwaite</v>
      </c>
      <c r="E650" t="s">
        <v>21</v>
      </c>
      <c r="F650">
        <v>26</v>
      </c>
      <c r="G650" t="s">
        <v>20</v>
      </c>
      <c r="H650" t="s">
        <v>28</v>
      </c>
      <c r="I650">
        <v>17</v>
      </c>
      <c r="J650" t="s">
        <v>86</v>
      </c>
      <c r="K650" t="str">
        <f t="shared" si="41"/>
        <v>Illinois</v>
      </c>
      <c r="L650" t="s">
        <v>11</v>
      </c>
      <c r="M650">
        <v>4</v>
      </c>
      <c r="N650" t="str">
        <f>VLOOKUP(M650, EducationLevel!$A$2:$B$6, 2, FALSE)</f>
        <v xml:space="preserve">Masters </v>
      </c>
      <c r="O650" t="s">
        <v>113</v>
      </c>
      <c r="P650" t="s">
        <v>495</v>
      </c>
      <c r="Q650" t="s">
        <v>82</v>
      </c>
      <c r="R650">
        <v>290774</v>
      </c>
      <c r="S650">
        <v>1</v>
      </c>
      <c r="T650" t="s">
        <v>7</v>
      </c>
      <c r="U650" s="1">
        <v>42679</v>
      </c>
      <c r="V650" t="s">
        <v>7</v>
      </c>
      <c r="W650">
        <v>6</v>
      </c>
      <c r="X650" s="1" t="str">
        <f t="shared" si="42"/>
        <v/>
      </c>
      <c r="Y650">
        <v>5</v>
      </c>
      <c r="Z650">
        <v>5</v>
      </c>
      <c r="AA650" s="1">
        <f t="shared" si="43"/>
        <v>43044</v>
      </c>
      <c r="AB650">
        <v>3</v>
      </c>
    </row>
    <row r="651" spans="1:28" x14ac:dyDescent="0.25">
      <c r="A651" t="s">
        <v>2460</v>
      </c>
      <c r="B651" t="s">
        <v>2459</v>
      </c>
      <c r="C651" t="s">
        <v>2458</v>
      </c>
      <c r="D651" t="str">
        <f t="shared" si="40"/>
        <v>Kerwinn Fassum</v>
      </c>
      <c r="E651" t="s">
        <v>21</v>
      </c>
      <c r="F651">
        <v>26</v>
      </c>
      <c r="G651" t="s">
        <v>63</v>
      </c>
      <c r="H651" t="s">
        <v>13</v>
      </c>
      <c r="I651">
        <v>22</v>
      </c>
      <c r="J651" t="s">
        <v>12</v>
      </c>
      <c r="K651" t="str">
        <f t="shared" si="41"/>
        <v>California</v>
      </c>
      <c r="L651" t="s">
        <v>1451</v>
      </c>
      <c r="M651">
        <v>3</v>
      </c>
      <c r="N651" t="str">
        <f>VLOOKUP(M651, EducationLevel!$A$2:$B$6, 2, FALSE)</f>
        <v xml:space="preserve">Bachelors </v>
      </c>
      <c r="O651" t="s">
        <v>10</v>
      </c>
      <c r="P651" t="s">
        <v>38</v>
      </c>
      <c r="Q651" t="s">
        <v>82</v>
      </c>
      <c r="R651">
        <v>81726</v>
      </c>
      <c r="S651">
        <v>2</v>
      </c>
      <c r="T651" t="s">
        <v>67</v>
      </c>
      <c r="U651" s="1">
        <v>42680</v>
      </c>
      <c r="V651" t="s">
        <v>7</v>
      </c>
      <c r="W651">
        <v>6</v>
      </c>
      <c r="X651" s="1" t="str">
        <f t="shared" si="42"/>
        <v/>
      </c>
      <c r="Y651">
        <v>0</v>
      </c>
      <c r="Z651">
        <v>6</v>
      </c>
      <c r="AA651" s="1" t="str">
        <f t="shared" si="43"/>
        <v/>
      </c>
      <c r="AB651">
        <v>1</v>
      </c>
    </row>
    <row r="652" spans="1:28" x14ac:dyDescent="0.25">
      <c r="A652" t="s">
        <v>2457</v>
      </c>
      <c r="B652" t="s">
        <v>2456</v>
      </c>
      <c r="C652" t="s">
        <v>2455</v>
      </c>
      <c r="D652" t="str">
        <f t="shared" si="40"/>
        <v>Raynor Deane</v>
      </c>
      <c r="E652" t="s">
        <v>21</v>
      </c>
      <c r="F652">
        <v>25</v>
      </c>
      <c r="G652" t="s">
        <v>20</v>
      </c>
      <c r="H652" t="s">
        <v>28</v>
      </c>
      <c r="I652">
        <v>2</v>
      </c>
      <c r="J652" t="s">
        <v>12</v>
      </c>
      <c r="K652" t="str">
        <f t="shared" si="41"/>
        <v>California</v>
      </c>
      <c r="L652" t="s">
        <v>11</v>
      </c>
      <c r="M652">
        <v>4</v>
      </c>
      <c r="N652" t="str">
        <f>VLOOKUP(M652, EducationLevel!$A$2:$B$6, 2, FALSE)</f>
        <v xml:space="preserve">Masters </v>
      </c>
      <c r="O652" t="s">
        <v>113</v>
      </c>
      <c r="P652" t="s">
        <v>26</v>
      </c>
      <c r="Q652" t="s">
        <v>8</v>
      </c>
      <c r="R652">
        <v>75555</v>
      </c>
      <c r="S652">
        <v>1</v>
      </c>
      <c r="T652" t="s">
        <v>7</v>
      </c>
      <c r="U652" s="1">
        <v>42682</v>
      </c>
      <c r="V652" t="s">
        <v>7</v>
      </c>
      <c r="W652">
        <v>6</v>
      </c>
      <c r="X652" s="1" t="str">
        <f t="shared" si="42"/>
        <v/>
      </c>
      <c r="Y652">
        <v>5</v>
      </c>
      <c r="Z652">
        <v>6</v>
      </c>
      <c r="AA652" s="1" t="str">
        <f t="shared" si="43"/>
        <v/>
      </c>
      <c r="AB652">
        <v>4</v>
      </c>
    </row>
    <row r="653" spans="1:28" x14ac:dyDescent="0.25">
      <c r="A653" t="s">
        <v>2454</v>
      </c>
      <c r="B653" t="s">
        <v>2453</v>
      </c>
      <c r="C653" t="s">
        <v>2452</v>
      </c>
      <c r="D653" t="str">
        <f t="shared" si="40"/>
        <v>Obie Huke</v>
      </c>
      <c r="E653" t="s">
        <v>21</v>
      </c>
      <c r="F653">
        <v>26</v>
      </c>
      <c r="G653" t="s">
        <v>20</v>
      </c>
      <c r="H653" t="s">
        <v>28</v>
      </c>
      <c r="I653">
        <v>2</v>
      </c>
      <c r="J653" t="s">
        <v>12</v>
      </c>
      <c r="K653" t="str">
        <f t="shared" si="41"/>
        <v>California</v>
      </c>
      <c r="L653" t="s">
        <v>1451</v>
      </c>
      <c r="M653">
        <v>4</v>
      </c>
      <c r="N653" t="str">
        <f>VLOOKUP(M653, EducationLevel!$A$2:$B$6, 2, FALSE)</f>
        <v xml:space="preserve">Masters </v>
      </c>
      <c r="O653" t="s">
        <v>113</v>
      </c>
      <c r="P653" t="s">
        <v>26</v>
      </c>
      <c r="Q653" t="s">
        <v>25</v>
      </c>
      <c r="R653">
        <v>60087</v>
      </c>
      <c r="S653">
        <v>0</v>
      </c>
      <c r="T653" t="s">
        <v>67</v>
      </c>
      <c r="U653" s="1">
        <v>42682</v>
      </c>
      <c r="V653" t="s">
        <v>67</v>
      </c>
      <c r="W653">
        <v>4</v>
      </c>
      <c r="X653" s="1">
        <f t="shared" si="42"/>
        <v>44143</v>
      </c>
      <c r="Y653">
        <v>0</v>
      </c>
      <c r="Z653">
        <v>0</v>
      </c>
      <c r="AA653" s="1" t="str">
        <f t="shared" si="43"/>
        <v/>
      </c>
      <c r="AB653">
        <v>3</v>
      </c>
    </row>
    <row r="654" spans="1:28" x14ac:dyDescent="0.25">
      <c r="A654" t="s">
        <v>2451</v>
      </c>
      <c r="B654" t="s">
        <v>2450</v>
      </c>
      <c r="C654" t="s">
        <v>2449</v>
      </c>
      <c r="D654" t="str">
        <f t="shared" si="40"/>
        <v>Aurlie Demeza</v>
      </c>
      <c r="E654" t="s">
        <v>15</v>
      </c>
      <c r="F654">
        <v>26</v>
      </c>
      <c r="G654" t="s">
        <v>63</v>
      </c>
      <c r="H654" t="s">
        <v>13</v>
      </c>
      <c r="I654">
        <v>14</v>
      </c>
      <c r="J654" t="s">
        <v>46</v>
      </c>
      <c r="K654" t="str">
        <f t="shared" si="41"/>
        <v>New York</v>
      </c>
      <c r="L654" t="s">
        <v>1444</v>
      </c>
      <c r="M654">
        <v>3</v>
      </c>
      <c r="N654" t="str">
        <f>VLOOKUP(M654, EducationLevel!$A$2:$B$6, 2, FALSE)</f>
        <v xml:space="preserve">Bachelors </v>
      </c>
      <c r="O654" t="s">
        <v>10</v>
      </c>
      <c r="P654" t="s">
        <v>72</v>
      </c>
      <c r="Q654" t="s">
        <v>82</v>
      </c>
      <c r="R654">
        <v>92778</v>
      </c>
      <c r="S654">
        <v>1</v>
      </c>
      <c r="T654" t="s">
        <v>7</v>
      </c>
      <c r="U654" s="1">
        <v>42683</v>
      </c>
      <c r="V654" t="s">
        <v>7</v>
      </c>
      <c r="W654">
        <v>6</v>
      </c>
      <c r="X654" s="1" t="str">
        <f t="shared" si="42"/>
        <v/>
      </c>
      <c r="Y654">
        <v>6</v>
      </c>
      <c r="Z654">
        <v>6</v>
      </c>
      <c r="AA654" s="1" t="str">
        <f t="shared" si="43"/>
        <v/>
      </c>
      <c r="AB654">
        <v>1</v>
      </c>
    </row>
    <row r="655" spans="1:28" x14ac:dyDescent="0.25">
      <c r="A655" t="s">
        <v>2448</v>
      </c>
      <c r="B655" t="s">
        <v>2447</v>
      </c>
      <c r="C655" t="s">
        <v>2446</v>
      </c>
      <c r="D655" t="str">
        <f t="shared" si="40"/>
        <v>Maren Tizard</v>
      </c>
      <c r="E655" t="s">
        <v>15</v>
      </c>
      <c r="F655">
        <v>24</v>
      </c>
      <c r="G655" t="s">
        <v>20</v>
      </c>
      <c r="H655" t="s">
        <v>13</v>
      </c>
      <c r="I655">
        <v>5</v>
      </c>
      <c r="J655" t="s">
        <v>46</v>
      </c>
      <c r="K655" t="str">
        <f t="shared" si="41"/>
        <v>New York</v>
      </c>
      <c r="L655" t="s">
        <v>1451</v>
      </c>
      <c r="M655">
        <v>2</v>
      </c>
      <c r="N655" t="str">
        <f>VLOOKUP(M655, EducationLevel!$A$2:$B$6, 2, FALSE)</f>
        <v xml:space="preserve">High School </v>
      </c>
      <c r="O655" t="s">
        <v>19</v>
      </c>
      <c r="P655" t="s">
        <v>9</v>
      </c>
      <c r="Q655" t="s">
        <v>82</v>
      </c>
      <c r="R655">
        <v>46151</v>
      </c>
      <c r="S655">
        <v>1</v>
      </c>
      <c r="T655" t="s">
        <v>7</v>
      </c>
      <c r="U655" s="1">
        <v>42686</v>
      </c>
      <c r="V655" t="s">
        <v>7</v>
      </c>
      <c r="W655">
        <v>6</v>
      </c>
      <c r="X655" s="1" t="str">
        <f t="shared" si="42"/>
        <v/>
      </c>
      <c r="Y655">
        <v>4</v>
      </c>
      <c r="Z655">
        <v>6</v>
      </c>
      <c r="AA655" s="1" t="str">
        <f t="shared" si="43"/>
        <v/>
      </c>
      <c r="AB655">
        <v>2</v>
      </c>
    </row>
    <row r="656" spans="1:28" x14ac:dyDescent="0.25">
      <c r="A656" t="s">
        <v>2445</v>
      </c>
      <c r="B656" t="s">
        <v>2444</v>
      </c>
      <c r="C656" t="s">
        <v>2113</v>
      </c>
      <c r="D656" t="str">
        <f t="shared" si="40"/>
        <v>Rafaela Smurfit</v>
      </c>
      <c r="E656" t="s">
        <v>15</v>
      </c>
      <c r="F656">
        <v>25</v>
      </c>
      <c r="G656" t="s">
        <v>20</v>
      </c>
      <c r="H656" t="s">
        <v>13</v>
      </c>
      <c r="I656">
        <v>16</v>
      </c>
      <c r="J656" t="s">
        <v>12</v>
      </c>
      <c r="K656" t="str">
        <f t="shared" si="41"/>
        <v>California</v>
      </c>
      <c r="L656" t="s">
        <v>11</v>
      </c>
      <c r="M656">
        <v>2</v>
      </c>
      <c r="N656" t="str">
        <f>VLOOKUP(M656, EducationLevel!$A$2:$B$6, 2, FALSE)</f>
        <v xml:space="preserve">High School </v>
      </c>
      <c r="O656" t="s">
        <v>10</v>
      </c>
      <c r="P656" t="s">
        <v>255</v>
      </c>
      <c r="Q656" t="s">
        <v>8</v>
      </c>
      <c r="R656">
        <v>184441</v>
      </c>
      <c r="S656">
        <v>1</v>
      </c>
      <c r="T656" t="s">
        <v>7</v>
      </c>
      <c r="U656" s="1">
        <v>42687</v>
      </c>
      <c r="V656" t="s">
        <v>7</v>
      </c>
      <c r="W656">
        <v>6</v>
      </c>
      <c r="X656" s="1" t="str">
        <f t="shared" si="42"/>
        <v/>
      </c>
      <c r="Y656">
        <v>6</v>
      </c>
      <c r="Z656">
        <v>6</v>
      </c>
      <c r="AA656" s="1" t="str">
        <f t="shared" si="43"/>
        <v/>
      </c>
      <c r="AB656">
        <v>3</v>
      </c>
    </row>
    <row r="657" spans="1:28" x14ac:dyDescent="0.25">
      <c r="A657" t="s">
        <v>2443</v>
      </c>
      <c r="B657" t="s">
        <v>1664</v>
      </c>
      <c r="C657" t="s">
        <v>2442</v>
      </c>
      <c r="D657" t="str">
        <f t="shared" si="40"/>
        <v>Virgil Lippini</v>
      </c>
      <c r="E657" t="s">
        <v>21</v>
      </c>
      <c r="F657">
        <v>25</v>
      </c>
      <c r="G657" t="s">
        <v>63</v>
      </c>
      <c r="H657" t="s">
        <v>13</v>
      </c>
      <c r="I657">
        <v>21</v>
      </c>
      <c r="J657" t="s">
        <v>12</v>
      </c>
      <c r="K657" t="str">
        <f t="shared" si="41"/>
        <v>California</v>
      </c>
      <c r="L657" t="s">
        <v>117</v>
      </c>
      <c r="M657">
        <v>4</v>
      </c>
      <c r="N657" t="str">
        <f>VLOOKUP(M657, EducationLevel!$A$2:$B$6, 2, FALSE)</f>
        <v xml:space="preserve">Masters </v>
      </c>
      <c r="O657" t="s">
        <v>19</v>
      </c>
      <c r="P657" t="s">
        <v>255</v>
      </c>
      <c r="Q657" t="s">
        <v>25</v>
      </c>
      <c r="R657">
        <v>182961</v>
      </c>
      <c r="S657">
        <v>0</v>
      </c>
      <c r="T657" t="s">
        <v>7</v>
      </c>
      <c r="U657" s="1">
        <v>42689</v>
      </c>
      <c r="V657" t="s">
        <v>7</v>
      </c>
      <c r="W657">
        <v>6</v>
      </c>
      <c r="X657" s="1" t="str">
        <f t="shared" si="42"/>
        <v/>
      </c>
      <c r="Y657">
        <v>3</v>
      </c>
      <c r="Z657">
        <v>5</v>
      </c>
      <c r="AA657" s="1">
        <f t="shared" si="43"/>
        <v>43054</v>
      </c>
      <c r="AB657">
        <v>1</v>
      </c>
    </row>
    <row r="658" spans="1:28" x14ac:dyDescent="0.25">
      <c r="A658" t="s">
        <v>2441</v>
      </c>
      <c r="B658" t="s">
        <v>2199</v>
      </c>
      <c r="C658" t="s">
        <v>2440</v>
      </c>
      <c r="D658" t="str">
        <f t="shared" si="40"/>
        <v>Letta Leyban</v>
      </c>
      <c r="E658" t="s">
        <v>15</v>
      </c>
      <c r="F658">
        <v>27</v>
      </c>
      <c r="G658" t="s">
        <v>20</v>
      </c>
      <c r="H658" t="s">
        <v>28</v>
      </c>
      <c r="I658">
        <v>34</v>
      </c>
      <c r="J658" t="s">
        <v>12</v>
      </c>
      <c r="K658" t="str">
        <f t="shared" si="41"/>
        <v>California</v>
      </c>
      <c r="L658" t="s">
        <v>117</v>
      </c>
      <c r="M658">
        <v>2</v>
      </c>
      <c r="N658" t="str">
        <f>VLOOKUP(M658, EducationLevel!$A$2:$B$6, 2, FALSE)</f>
        <v xml:space="preserve">High School </v>
      </c>
      <c r="O658" t="s">
        <v>42</v>
      </c>
      <c r="P658" t="s">
        <v>26</v>
      </c>
      <c r="Q658" t="s">
        <v>8</v>
      </c>
      <c r="R658">
        <v>129366</v>
      </c>
      <c r="S658">
        <v>1</v>
      </c>
      <c r="T658" t="s">
        <v>7</v>
      </c>
      <c r="U658" s="1">
        <v>42691</v>
      </c>
      <c r="V658" t="s">
        <v>7</v>
      </c>
      <c r="W658">
        <v>6</v>
      </c>
      <c r="X658" s="1" t="str">
        <f t="shared" si="42"/>
        <v/>
      </c>
      <c r="Y658">
        <v>0</v>
      </c>
      <c r="Z658">
        <v>5</v>
      </c>
      <c r="AA658" s="1">
        <f t="shared" si="43"/>
        <v>43056</v>
      </c>
      <c r="AB658">
        <v>0</v>
      </c>
    </row>
    <row r="659" spans="1:28" x14ac:dyDescent="0.25">
      <c r="A659" t="s">
        <v>2439</v>
      </c>
      <c r="B659" t="s">
        <v>2438</v>
      </c>
      <c r="C659" t="s">
        <v>2437</v>
      </c>
      <c r="D659" t="str">
        <f t="shared" si="40"/>
        <v>Care Ireland</v>
      </c>
      <c r="E659" t="s">
        <v>21</v>
      </c>
      <c r="F659">
        <v>24</v>
      </c>
      <c r="G659" t="s">
        <v>20</v>
      </c>
      <c r="H659" t="s">
        <v>13</v>
      </c>
      <c r="I659">
        <v>24</v>
      </c>
      <c r="J659" t="s">
        <v>46</v>
      </c>
      <c r="K659" t="str">
        <f t="shared" si="41"/>
        <v>New York</v>
      </c>
      <c r="L659" t="s">
        <v>117</v>
      </c>
      <c r="M659">
        <v>3</v>
      </c>
      <c r="N659" t="str">
        <f>VLOOKUP(M659, EducationLevel!$A$2:$B$6, 2, FALSE)</f>
        <v xml:space="preserve">Bachelors </v>
      </c>
      <c r="O659" t="s">
        <v>10</v>
      </c>
      <c r="P659" t="s">
        <v>38</v>
      </c>
      <c r="Q659" t="s">
        <v>25</v>
      </c>
      <c r="R659">
        <v>28156</v>
      </c>
      <c r="S659">
        <v>0</v>
      </c>
      <c r="T659" t="s">
        <v>67</v>
      </c>
      <c r="U659" s="1">
        <v>42692</v>
      </c>
      <c r="V659" t="s">
        <v>7</v>
      </c>
      <c r="W659">
        <v>6</v>
      </c>
      <c r="X659" s="1" t="str">
        <f t="shared" si="42"/>
        <v/>
      </c>
      <c r="Y659">
        <v>6</v>
      </c>
      <c r="Z659">
        <v>6</v>
      </c>
      <c r="AA659" s="1" t="str">
        <f t="shared" si="43"/>
        <v/>
      </c>
      <c r="AB659">
        <v>5</v>
      </c>
    </row>
    <row r="660" spans="1:28" x14ac:dyDescent="0.25">
      <c r="A660" t="s">
        <v>2436</v>
      </c>
      <c r="B660" t="s">
        <v>2435</v>
      </c>
      <c r="C660" t="s">
        <v>2434</v>
      </c>
      <c r="D660" t="str">
        <f t="shared" si="40"/>
        <v>Judie Lowndsborough</v>
      </c>
      <c r="E660" t="s">
        <v>15</v>
      </c>
      <c r="F660">
        <v>24</v>
      </c>
      <c r="G660" t="s">
        <v>20</v>
      </c>
      <c r="H660" t="s">
        <v>13</v>
      </c>
      <c r="I660">
        <v>26</v>
      </c>
      <c r="J660" t="s">
        <v>86</v>
      </c>
      <c r="K660" t="str">
        <f t="shared" si="41"/>
        <v>Illinois</v>
      </c>
      <c r="L660" t="s">
        <v>117</v>
      </c>
      <c r="M660">
        <v>2</v>
      </c>
      <c r="N660" t="str">
        <f>VLOOKUP(M660, EducationLevel!$A$2:$B$6, 2, FALSE)</f>
        <v xml:space="preserve">High School </v>
      </c>
      <c r="O660" t="s">
        <v>19</v>
      </c>
      <c r="P660" t="s">
        <v>72</v>
      </c>
      <c r="Q660" t="s">
        <v>8</v>
      </c>
      <c r="R660">
        <v>93490</v>
      </c>
      <c r="S660">
        <v>1</v>
      </c>
      <c r="T660" t="s">
        <v>67</v>
      </c>
      <c r="U660" s="1">
        <v>42698</v>
      </c>
      <c r="V660" t="s">
        <v>7</v>
      </c>
      <c r="W660">
        <v>6</v>
      </c>
      <c r="X660" s="1" t="str">
        <f t="shared" si="42"/>
        <v/>
      </c>
      <c r="Y660">
        <v>4</v>
      </c>
      <c r="Z660">
        <v>5</v>
      </c>
      <c r="AA660" s="1">
        <f t="shared" si="43"/>
        <v>43063</v>
      </c>
      <c r="AB660">
        <v>6</v>
      </c>
    </row>
    <row r="661" spans="1:28" x14ac:dyDescent="0.25">
      <c r="A661" t="s">
        <v>2433</v>
      </c>
      <c r="B661" t="s">
        <v>2432</v>
      </c>
      <c r="C661" t="s">
        <v>2431</v>
      </c>
      <c r="D661" t="str">
        <f t="shared" si="40"/>
        <v>Rosemonde Brimble</v>
      </c>
      <c r="E661" t="s">
        <v>15</v>
      </c>
      <c r="F661">
        <v>27</v>
      </c>
      <c r="G661" t="s">
        <v>14</v>
      </c>
      <c r="H661" t="s">
        <v>13</v>
      </c>
      <c r="I661">
        <v>25</v>
      </c>
      <c r="J661" t="s">
        <v>12</v>
      </c>
      <c r="K661" t="str">
        <f t="shared" si="41"/>
        <v>California</v>
      </c>
      <c r="L661" t="s">
        <v>117</v>
      </c>
      <c r="M661">
        <v>3</v>
      </c>
      <c r="N661" t="str">
        <f>VLOOKUP(M661, EducationLevel!$A$2:$B$6, 2, FALSE)</f>
        <v xml:space="preserve">Bachelors </v>
      </c>
      <c r="O661" t="s">
        <v>10</v>
      </c>
      <c r="P661" t="s">
        <v>38</v>
      </c>
      <c r="Q661" t="s">
        <v>25</v>
      </c>
      <c r="R661">
        <v>27369</v>
      </c>
      <c r="S661">
        <v>0</v>
      </c>
      <c r="T661" t="s">
        <v>7</v>
      </c>
      <c r="U661" s="1">
        <v>42703</v>
      </c>
      <c r="V661" t="s">
        <v>7</v>
      </c>
      <c r="W661">
        <v>6</v>
      </c>
      <c r="X661" s="1" t="str">
        <f t="shared" si="42"/>
        <v/>
      </c>
      <c r="Y661">
        <v>4</v>
      </c>
      <c r="Z661">
        <v>6</v>
      </c>
      <c r="AA661" s="1" t="str">
        <f t="shared" si="43"/>
        <v/>
      </c>
      <c r="AB661">
        <v>3</v>
      </c>
    </row>
    <row r="662" spans="1:28" x14ac:dyDescent="0.25">
      <c r="A662" t="s">
        <v>2430</v>
      </c>
      <c r="B662" t="s">
        <v>2429</v>
      </c>
      <c r="C662" t="s">
        <v>2428</v>
      </c>
      <c r="D662" t="str">
        <f t="shared" si="40"/>
        <v>Catharina Sandle</v>
      </c>
      <c r="E662" t="s">
        <v>15</v>
      </c>
      <c r="F662">
        <v>26</v>
      </c>
      <c r="G662" t="s">
        <v>20</v>
      </c>
      <c r="H662" t="s">
        <v>28</v>
      </c>
      <c r="I662">
        <v>4</v>
      </c>
      <c r="J662" t="s">
        <v>46</v>
      </c>
      <c r="K662" t="str">
        <f t="shared" si="41"/>
        <v>New York</v>
      </c>
      <c r="L662" t="s">
        <v>11</v>
      </c>
      <c r="M662">
        <v>2</v>
      </c>
      <c r="N662" t="str">
        <f>VLOOKUP(M662, EducationLevel!$A$2:$B$6, 2, FALSE)</f>
        <v xml:space="preserve">High School </v>
      </c>
      <c r="O662" t="s">
        <v>113</v>
      </c>
      <c r="P662" t="s">
        <v>26</v>
      </c>
      <c r="Q662" t="s">
        <v>8</v>
      </c>
      <c r="R662">
        <v>82147</v>
      </c>
      <c r="S662">
        <v>2</v>
      </c>
      <c r="T662" t="s">
        <v>7</v>
      </c>
      <c r="U662" s="1">
        <v>42709</v>
      </c>
      <c r="V662" t="s">
        <v>7</v>
      </c>
      <c r="W662">
        <v>6</v>
      </c>
      <c r="X662" s="1" t="str">
        <f t="shared" si="42"/>
        <v/>
      </c>
      <c r="Y662">
        <v>2</v>
      </c>
      <c r="Z662">
        <v>4</v>
      </c>
      <c r="AA662" s="1">
        <f t="shared" si="43"/>
        <v>43439</v>
      </c>
      <c r="AB662">
        <v>3</v>
      </c>
    </row>
    <row r="663" spans="1:28" x14ac:dyDescent="0.25">
      <c r="A663" t="s">
        <v>2427</v>
      </c>
      <c r="B663" t="s">
        <v>2426</v>
      </c>
      <c r="C663" t="s">
        <v>2425</v>
      </c>
      <c r="D663" t="str">
        <f t="shared" si="40"/>
        <v>Kurtis Plane</v>
      </c>
      <c r="E663" t="s">
        <v>21</v>
      </c>
      <c r="F663">
        <v>27</v>
      </c>
      <c r="G663" t="s">
        <v>20</v>
      </c>
      <c r="H663" t="s">
        <v>13</v>
      </c>
      <c r="I663">
        <v>14</v>
      </c>
      <c r="J663" t="s">
        <v>86</v>
      </c>
      <c r="K663" t="str">
        <f t="shared" si="41"/>
        <v>Illinois</v>
      </c>
      <c r="L663" t="s">
        <v>117</v>
      </c>
      <c r="M663">
        <v>4</v>
      </c>
      <c r="N663" t="str">
        <f>VLOOKUP(M663, EducationLevel!$A$2:$B$6, 2, FALSE)</f>
        <v xml:space="preserve">Masters </v>
      </c>
      <c r="O663" t="s">
        <v>10</v>
      </c>
      <c r="P663" t="s">
        <v>9</v>
      </c>
      <c r="Q663" t="s">
        <v>25</v>
      </c>
      <c r="R663">
        <v>37545</v>
      </c>
      <c r="S663">
        <v>0</v>
      </c>
      <c r="T663" t="s">
        <v>7</v>
      </c>
      <c r="U663" s="1">
        <v>42710</v>
      </c>
      <c r="V663" t="s">
        <v>67</v>
      </c>
      <c r="W663">
        <v>2</v>
      </c>
      <c r="X663" s="1">
        <f t="shared" si="42"/>
        <v>43440</v>
      </c>
      <c r="Y663">
        <v>1</v>
      </c>
      <c r="Z663">
        <v>1</v>
      </c>
      <c r="AA663" s="1">
        <f t="shared" si="43"/>
        <v>44536</v>
      </c>
      <c r="AB663">
        <v>1</v>
      </c>
    </row>
    <row r="664" spans="1:28" x14ac:dyDescent="0.25">
      <c r="A664" t="s">
        <v>2424</v>
      </c>
      <c r="B664" t="s">
        <v>2423</v>
      </c>
      <c r="C664" t="s">
        <v>2422</v>
      </c>
      <c r="D664" t="str">
        <f t="shared" si="40"/>
        <v>Barbi Wilsher</v>
      </c>
      <c r="E664" t="s">
        <v>15</v>
      </c>
      <c r="F664">
        <v>25</v>
      </c>
      <c r="G664" t="s">
        <v>20</v>
      </c>
      <c r="H664" t="s">
        <v>13</v>
      </c>
      <c r="I664">
        <v>27</v>
      </c>
      <c r="J664" t="s">
        <v>12</v>
      </c>
      <c r="K664" t="str">
        <f t="shared" si="41"/>
        <v>California</v>
      </c>
      <c r="L664" t="s">
        <v>1444</v>
      </c>
      <c r="M664">
        <v>2</v>
      </c>
      <c r="N664" t="str">
        <f>VLOOKUP(M664, EducationLevel!$A$2:$B$6, 2, FALSE)</f>
        <v xml:space="preserve">High School </v>
      </c>
      <c r="O664" t="s">
        <v>10</v>
      </c>
      <c r="P664" t="s">
        <v>72</v>
      </c>
      <c r="Q664" t="s">
        <v>8</v>
      </c>
      <c r="R664">
        <v>84770</v>
      </c>
      <c r="S664">
        <v>1</v>
      </c>
      <c r="T664" t="s">
        <v>67</v>
      </c>
      <c r="U664" s="1">
        <v>42724</v>
      </c>
      <c r="V664" t="s">
        <v>7</v>
      </c>
      <c r="W664">
        <v>6</v>
      </c>
      <c r="X664" s="1" t="str">
        <f t="shared" si="42"/>
        <v/>
      </c>
      <c r="Y664">
        <v>0</v>
      </c>
      <c r="Z664">
        <v>5</v>
      </c>
      <c r="AA664" s="1">
        <f t="shared" si="43"/>
        <v>43089</v>
      </c>
      <c r="AB664">
        <v>0</v>
      </c>
    </row>
    <row r="665" spans="1:28" x14ac:dyDescent="0.25">
      <c r="A665" t="s">
        <v>2421</v>
      </c>
      <c r="B665" t="s">
        <v>2420</v>
      </c>
      <c r="C665" t="s">
        <v>2419</v>
      </c>
      <c r="D665" t="str">
        <f t="shared" si="40"/>
        <v>Dorey Arpur</v>
      </c>
      <c r="E665" t="s">
        <v>15</v>
      </c>
      <c r="F665">
        <v>26</v>
      </c>
      <c r="G665" t="s">
        <v>63</v>
      </c>
      <c r="H665" t="s">
        <v>13</v>
      </c>
      <c r="I665">
        <v>5</v>
      </c>
      <c r="J665" t="s">
        <v>86</v>
      </c>
      <c r="K665" t="str">
        <f t="shared" si="41"/>
        <v>Illinois</v>
      </c>
      <c r="L665" t="s">
        <v>117</v>
      </c>
      <c r="M665">
        <v>3</v>
      </c>
      <c r="N665" t="str">
        <f>VLOOKUP(M665, EducationLevel!$A$2:$B$6, 2, FALSE)</f>
        <v xml:space="preserve">Bachelors </v>
      </c>
      <c r="O665" t="s">
        <v>10</v>
      </c>
      <c r="P665" t="s">
        <v>32</v>
      </c>
      <c r="Q665" t="s">
        <v>8</v>
      </c>
      <c r="R665">
        <v>99203</v>
      </c>
      <c r="S665">
        <v>1</v>
      </c>
      <c r="T665" t="s">
        <v>67</v>
      </c>
      <c r="U665" s="1">
        <v>42732</v>
      </c>
      <c r="V665" t="s">
        <v>7</v>
      </c>
      <c r="W665">
        <v>6</v>
      </c>
      <c r="X665" s="1" t="str">
        <f t="shared" si="42"/>
        <v/>
      </c>
      <c r="Y665">
        <v>3</v>
      </c>
      <c r="Z665">
        <v>3</v>
      </c>
      <c r="AA665" s="1">
        <f t="shared" si="43"/>
        <v>43827</v>
      </c>
      <c r="AB665">
        <v>4</v>
      </c>
    </row>
    <row r="666" spans="1:28" x14ac:dyDescent="0.25">
      <c r="A666" t="s">
        <v>2418</v>
      </c>
      <c r="B666" t="s">
        <v>2417</v>
      </c>
      <c r="C666" t="s">
        <v>562</v>
      </c>
      <c r="D666" t="str">
        <f t="shared" si="40"/>
        <v>Nancey Noades</v>
      </c>
      <c r="E666" t="s">
        <v>15</v>
      </c>
      <c r="F666">
        <v>29</v>
      </c>
      <c r="G666" t="s">
        <v>20</v>
      </c>
      <c r="H666" t="s">
        <v>13</v>
      </c>
      <c r="I666">
        <v>32</v>
      </c>
      <c r="J666" t="s">
        <v>86</v>
      </c>
      <c r="K666" t="str">
        <f t="shared" si="41"/>
        <v>Illinois</v>
      </c>
      <c r="L666" t="s">
        <v>1458</v>
      </c>
      <c r="M666">
        <v>3</v>
      </c>
      <c r="N666" t="str">
        <f>VLOOKUP(M666, EducationLevel!$A$2:$B$6, 2, FALSE)</f>
        <v xml:space="preserve">Bachelors </v>
      </c>
      <c r="O666" t="s">
        <v>19</v>
      </c>
      <c r="P666" t="s">
        <v>255</v>
      </c>
      <c r="Q666" t="s">
        <v>8</v>
      </c>
      <c r="R666">
        <v>388605</v>
      </c>
      <c r="S666">
        <v>1</v>
      </c>
      <c r="T666" t="s">
        <v>67</v>
      </c>
      <c r="U666" s="1">
        <v>42736</v>
      </c>
      <c r="V666" t="s">
        <v>7</v>
      </c>
      <c r="W666">
        <v>5</v>
      </c>
      <c r="X666" s="1" t="str">
        <f t="shared" si="42"/>
        <v/>
      </c>
      <c r="Y666">
        <v>2</v>
      </c>
      <c r="Z666">
        <v>5</v>
      </c>
      <c r="AA666" s="1" t="str">
        <f t="shared" si="43"/>
        <v/>
      </c>
      <c r="AB666">
        <v>0</v>
      </c>
    </row>
    <row r="667" spans="1:28" x14ac:dyDescent="0.25">
      <c r="A667" t="s">
        <v>2416</v>
      </c>
      <c r="B667" t="s">
        <v>2415</v>
      </c>
      <c r="C667" t="s">
        <v>2414</v>
      </c>
      <c r="D667" t="str">
        <f t="shared" si="40"/>
        <v>Brien Erett</v>
      </c>
      <c r="E667" t="s">
        <v>21</v>
      </c>
      <c r="F667">
        <v>25</v>
      </c>
      <c r="G667" t="s">
        <v>20</v>
      </c>
      <c r="H667" t="s">
        <v>13</v>
      </c>
      <c r="I667">
        <v>18</v>
      </c>
      <c r="J667" t="s">
        <v>12</v>
      </c>
      <c r="K667" t="str">
        <f t="shared" si="41"/>
        <v>California</v>
      </c>
      <c r="L667" t="s">
        <v>117</v>
      </c>
      <c r="M667">
        <v>3</v>
      </c>
      <c r="N667" t="str">
        <f>VLOOKUP(M667, EducationLevel!$A$2:$B$6, 2, FALSE)</f>
        <v xml:space="preserve">Bachelors </v>
      </c>
      <c r="O667" t="s">
        <v>10</v>
      </c>
      <c r="P667" t="s">
        <v>32</v>
      </c>
      <c r="Q667" t="s">
        <v>8</v>
      </c>
      <c r="R667">
        <v>55541</v>
      </c>
      <c r="S667">
        <v>1</v>
      </c>
      <c r="T667" t="s">
        <v>7</v>
      </c>
      <c r="U667" s="1">
        <v>42743</v>
      </c>
      <c r="V667" t="s">
        <v>7</v>
      </c>
      <c r="W667">
        <v>5</v>
      </c>
      <c r="X667" s="1" t="str">
        <f t="shared" si="42"/>
        <v/>
      </c>
      <c r="Y667">
        <v>4</v>
      </c>
      <c r="Z667">
        <v>5</v>
      </c>
      <c r="AA667" s="1" t="str">
        <f t="shared" si="43"/>
        <v/>
      </c>
      <c r="AB667">
        <v>4</v>
      </c>
    </row>
    <row r="668" spans="1:28" x14ac:dyDescent="0.25">
      <c r="A668" t="s">
        <v>2413</v>
      </c>
      <c r="B668" t="s">
        <v>2412</v>
      </c>
      <c r="C668" t="s">
        <v>1892</v>
      </c>
      <c r="D668" t="str">
        <f t="shared" si="40"/>
        <v>Zsa zsa Valentin</v>
      </c>
      <c r="E668" t="s">
        <v>15</v>
      </c>
      <c r="F668">
        <v>25</v>
      </c>
      <c r="G668" t="s">
        <v>63</v>
      </c>
      <c r="H668" t="s">
        <v>28</v>
      </c>
      <c r="I668">
        <v>33</v>
      </c>
      <c r="J668" t="s">
        <v>12</v>
      </c>
      <c r="K668" t="str">
        <f t="shared" si="41"/>
        <v>California</v>
      </c>
      <c r="L668" t="s">
        <v>117</v>
      </c>
      <c r="M668">
        <v>3</v>
      </c>
      <c r="N668" t="str">
        <f>VLOOKUP(M668, EducationLevel!$A$2:$B$6, 2, FALSE)</f>
        <v xml:space="preserve">Bachelors </v>
      </c>
      <c r="O668" t="s">
        <v>27</v>
      </c>
      <c r="P668" t="s">
        <v>26</v>
      </c>
      <c r="Q668" t="s">
        <v>25</v>
      </c>
      <c r="R668">
        <v>94810</v>
      </c>
      <c r="S668">
        <v>0</v>
      </c>
      <c r="T668" t="s">
        <v>7</v>
      </c>
      <c r="U668" s="1">
        <v>42753</v>
      </c>
      <c r="V668" t="s">
        <v>7</v>
      </c>
      <c r="W668">
        <v>5</v>
      </c>
      <c r="X668" s="1" t="str">
        <f t="shared" si="42"/>
        <v/>
      </c>
      <c r="Y668">
        <v>0</v>
      </c>
      <c r="Z668">
        <v>0</v>
      </c>
      <c r="AA668" s="1" t="str">
        <f t="shared" si="43"/>
        <v/>
      </c>
      <c r="AB668">
        <v>3</v>
      </c>
    </row>
    <row r="669" spans="1:28" x14ac:dyDescent="0.25">
      <c r="A669" s="2" t="s">
        <v>2411</v>
      </c>
      <c r="B669" t="s">
        <v>2093</v>
      </c>
      <c r="C669" t="s">
        <v>2410</v>
      </c>
      <c r="D669" t="str">
        <f t="shared" si="40"/>
        <v>Scot Gamlen</v>
      </c>
      <c r="E669" t="s">
        <v>21</v>
      </c>
      <c r="F669">
        <v>23</v>
      </c>
      <c r="G669" t="s">
        <v>20</v>
      </c>
      <c r="H669" t="s">
        <v>28</v>
      </c>
      <c r="I669">
        <v>26</v>
      </c>
      <c r="J669" t="s">
        <v>46</v>
      </c>
      <c r="K669" t="str">
        <f t="shared" si="41"/>
        <v>New York</v>
      </c>
      <c r="L669" t="s">
        <v>1458</v>
      </c>
      <c r="M669">
        <v>2</v>
      </c>
      <c r="N669" t="str">
        <f>VLOOKUP(M669, EducationLevel!$A$2:$B$6, 2, FALSE)</f>
        <v xml:space="preserve">High School </v>
      </c>
      <c r="O669" t="s">
        <v>42</v>
      </c>
      <c r="P669" t="s">
        <v>26</v>
      </c>
      <c r="Q669" t="s">
        <v>25</v>
      </c>
      <c r="R669">
        <v>58345</v>
      </c>
      <c r="S669">
        <v>0</v>
      </c>
      <c r="T669" t="s">
        <v>67</v>
      </c>
      <c r="U669" s="1">
        <v>42754</v>
      </c>
      <c r="V669" t="s">
        <v>7</v>
      </c>
      <c r="W669">
        <v>5</v>
      </c>
      <c r="X669" s="1" t="str">
        <f t="shared" si="42"/>
        <v/>
      </c>
      <c r="Y669">
        <v>4</v>
      </c>
      <c r="Z669">
        <v>4</v>
      </c>
      <c r="AA669" s="1">
        <f t="shared" si="43"/>
        <v>43119</v>
      </c>
      <c r="AB669">
        <v>4</v>
      </c>
    </row>
    <row r="670" spans="1:28" x14ac:dyDescent="0.25">
      <c r="A670" t="s">
        <v>2409</v>
      </c>
      <c r="B670" t="s">
        <v>2408</v>
      </c>
      <c r="C670" t="s">
        <v>2407</v>
      </c>
      <c r="D670" t="str">
        <f t="shared" si="40"/>
        <v>Jilli Allsupp</v>
      </c>
      <c r="E670" t="s">
        <v>15</v>
      </c>
      <c r="F670">
        <v>24</v>
      </c>
      <c r="G670" t="s">
        <v>20</v>
      </c>
      <c r="H670" t="s">
        <v>28</v>
      </c>
      <c r="I670">
        <v>16</v>
      </c>
      <c r="J670" t="s">
        <v>12</v>
      </c>
      <c r="K670" t="str">
        <f t="shared" si="41"/>
        <v>California</v>
      </c>
      <c r="L670" t="s">
        <v>117</v>
      </c>
      <c r="M670">
        <v>2</v>
      </c>
      <c r="N670" t="str">
        <f>VLOOKUP(M670, EducationLevel!$A$2:$B$6, 2, FALSE)</f>
        <v xml:space="preserve">High School </v>
      </c>
      <c r="O670" t="s">
        <v>42</v>
      </c>
      <c r="P670" t="s">
        <v>26</v>
      </c>
      <c r="Q670" t="s">
        <v>25</v>
      </c>
      <c r="R670">
        <v>43158</v>
      </c>
      <c r="S670">
        <v>0</v>
      </c>
      <c r="T670" t="s">
        <v>67</v>
      </c>
      <c r="U670" s="1">
        <v>42764</v>
      </c>
      <c r="V670" t="s">
        <v>7</v>
      </c>
      <c r="W670">
        <v>5</v>
      </c>
      <c r="X670" s="1" t="str">
        <f t="shared" si="42"/>
        <v/>
      </c>
      <c r="Y670">
        <v>0</v>
      </c>
      <c r="Z670">
        <v>5</v>
      </c>
      <c r="AA670" s="1" t="str">
        <f t="shared" si="43"/>
        <v/>
      </c>
      <c r="AB670">
        <v>5</v>
      </c>
    </row>
    <row r="671" spans="1:28" x14ac:dyDescent="0.25">
      <c r="A671" t="s">
        <v>2406</v>
      </c>
      <c r="B671" t="s">
        <v>554</v>
      </c>
      <c r="C671" t="s">
        <v>2405</v>
      </c>
      <c r="D671" t="str">
        <f t="shared" si="40"/>
        <v>Gigi Wrack</v>
      </c>
      <c r="E671" t="s">
        <v>15</v>
      </c>
      <c r="F671">
        <v>26</v>
      </c>
      <c r="G671" t="s">
        <v>20</v>
      </c>
      <c r="H671" t="s">
        <v>13</v>
      </c>
      <c r="I671">
        <v>21</v>
      </c>
      <c r="J671" t="s">
        <v>12</v>
      </c>
      <c r="K671" t="str">
        <f t="shared" si="41"/>
        <v>California</v>
      </c>
      <c r="L671" t="s">
        <v>117</v>
      </c>
      <c r="M671">
        <v>2</v>
      </c>
      <c r="N671" t="str">
        <f>VLOOKUP(M671, EducationLevel!$A$2:$B$6, 2, FALSE)</f>
        <v xml:space="preserve">High School </v>
      </c>
      <c r="O671" t="s">
        <v>106</v>
      </c>
      <c r="P671" t="s">
        <v>9</v>
      </c>
      <c r="Q671" t="s">
        <v>8</v>
      </c>
      <c r="R671">
        <v>89366</v>
      </c>
      <c r="S671">
        <v>1</v>
      </c>
      <c r="T671" t="s">
        <v>7</v>
      </c>
      <c r="U671" s="1">
        <v>42765</v>
      </c>
      <c r="V671" t="s">
        <v>7</v>
      </c>
      <c r="W671">
        <v>5</v>
      </c>
      <c r="X671" s="1" t="str">
        <f t="shared" si="42"/>
        <v/>
      </c>
      <c r="Y671">
        <v>5</v>
      </c>
      <c r="Z671">
        <v>5</v>
      </c>
      <c r="AA671" s="1" t="str">
        <f t="shared" si="43"/>
        <v/>
      </c>
      <c r="AB671">
        <v>0</v>
      </c>
    </row>
    <row r="672" spans="1:28" x14ac:dyDescent="0.25">
      <c r="A672" t="s">
        <v>2404</v>
      </c>
      <c r="B672" t="s">
        <v>2403</v>
      </c>
      <c r="C672" t="s">
        <v>2402</v>
      </c>
      <c r="D672" t="str">
        <f t="shared" si="40"/>
        <v>Cynthea Manilove</v>
      </c>
      <c r="E672" t="s">
        <v>53</v>
      </c>
      <c r="F672">
        <v>34</v>
      </c>
      <c r="G672" t="s">
        <v>20</v>
      </c>
      <c r="H672" t="s">
        <v>13</v>
      </c>
      <c r="I672">
        <v>18</v>
      </c>
      <c r="J672" t="s">
        <v>12</v>
      </c>
      <c r="K672" t="str">
        <f t="shared" si="41"/>
        <v>California</v>
      </c>
      <c r="L672" t="s">
        <v>117</v>
      </c>
      <c r="M672">
        <v>3</v>
      </c>
      <c r="N672" t="str">
        <f>VLOOKUP(M672, EducationLevel!$A$2:$B$6, 2, FALSE)</f>
        <v xml:space="preserve">Bachelors </v>
      </c>
      <c r="O672" t="s">
        <v>10</v>
      </c>
      <c r="P672" t="s">
        <v>255</v>
      </c>
      <c r="Q672" t="s">
        <v>82</v>
      </c>
      <c r="R672">
        <v>323488</v>
      </c>
      <c r="S672">
        <v>1</v>
      </c>
      <c r="T672" t="s">
        <v>7</v>
      </c>
      <c r="U672" s="1">
        <v>42767</v>
      </c>
      <c r="V672" t="s">
        <v>7</v>
      </c>
      <c r="W672">
        <v>5</v>
      </c>
      <c r="X672" s="1" t="str">
        <f t="shared" si="42"/>
        <v/>
      </c>
      <c r="Y672">
        <v>0</v>
      </c>
      <c r="Z672">
        <v>1</v>
      </c>
      <c r="AA672" s="1">
        <f t="shared" si="43"/>
        <v>44228</v>
      </c>
      <c r="AB672">
        <v>1</v>
      </c>
    </row>
    <row r="673" spans="1:28" x14ac:dyDescent="0.25">
      <c r="A673" t="s">
        <v>2401</v>
      </c>
      <c r="B673" t="s">
        <v>2400</v>
      </c>
      <c r="C673" t="s">
        <v>2399</v>
      </c>
      <c r="D673" t="str">
        <f t="shared" si="40"/>
        <v>Fionnula Charsley</v>
      </c>
      <c r="E673" t="s">
        <v>15</v>
      </c>
      <c r="F673">
        <v>23</v>
      </c>
      <c r="G673" t="s">
        <v>20</v>
      </c>
      <c r="H673" t="s">
        <v>28</v>
      </c>
      <c r="I673">
        <v>21</v>
      </c>
      <c r="J673" t="s">
        <v>12</v>
      </c>
      <c r="K673" t="str">
        <f t="shared" si="41"/>
        <v>California</v>
      </c>
      <c r="L673" t="s">
        <v>117</v>
      </c>
      <c r="M673">
        <v>4</v>
      </c>
      <c r="N673" t="str">
        <f>VLOOKUP(M673, EducationLevel!$A$2:$B$6, 2, FALSE)</f>
        <v xml:space="preserve">Masters </v>
      </c>
      <c r="O673" t="s">
        <v>27</v>
      </c>
      <c r="P673" t="s">
        <v>26</v>
      </c>
      <c r="Q673" t="s">
        <v>25</v>
      </c>
      <c r="R673">
        <v>37626</v>
      </c>
      <c r="S673">
        <v>0</v>
      </c>
      <c r="T673" t="s">
        <v>7</v>
      </c>
      <c r="U673" s="1">
        <v>42770</v>
      </c>
      <c r="V673" t="s">
        <v>7</v>
      </c>
      <c r="W673">
        <v>5</v>
      </c>
      <c r="X673" s="1" t="str">
        <f t="shared" si="42"/>
        <v/>
      </c>
      <c r="Y673">
        <v>4</v>
      </c>
      <c r="Z673">
        <v>4</v>
      </c>
      <c r="AA673" s="1">
        <f t="shared" si="43"/>
        <v>43135</v>
      </c>
      <c r="AB673">
        <v>2</v>
      </c>
    </row>
    <row r="674" spans="1:28" x14ac:dyDescent="0.25">
      <c r="A674" t="s">
        <v>2398</v>
      </c>
      <c r="B674" t="s">
        <v>2397</v>
      </c>
      <c r="C674" t="s">
        <v>2396</v>
      </c>
      <c r="D674" t="str">
        <f t="shared" si="40"/>
        <v>Katharina Nehlsen</v>
      </c>
      <c r="E674" t="s">
        <v>15</v>
      </c>
      <c r="F674">
        <v>24</v>
      </c>
      <c r="G674" t="s">
        <v>20</v>
      </c>
      <c r="H674" t="s">
        <v>13</v>
      </c>
      <c r="I674">
        <v>42</v>
      </c>
      <c r="J674" t="s">
        <v>12</v>
      </c>
      <c r="K674" t="str">
        <f t="shared" si="41"/>
        <v>California</v>
      </c>
      <c r="L674" t="s">
        <v>117</v>
      </c>
      <c r="M674">
        <v>2</v>
      </c>
      <c r="N674" t="str">
        <f>VLOOKUP(M674, EducationLevel!$A$2:$B$6, 2, FALSE)</f>
        <v xml:space="preserve">High School </v>
      </c>
      <c r="O674" t="s">
        <v>106</v>
      </c>
      <c r="P674" t="s">
        <v>9</v>
      </c>
      <c r="Q674" t="s">
        <v>8</v>
      </c>
      <c r="R674">
        <v>38775</v>
      </c>
      <c r="S674">
        <v>1</v>
      </c>
      <c r="T674" t="s">
        <v>67</v>
      </c>
      <c r="U674" s="1">
        <v>42772</v>
      </c>
      <c r="V674" t="s">
        <v>7</v>
      </c>
      <c r="W674">
        <v>5</v>
      </c>
      <c r="X674" s="1" t="str">
        <f t="shared" si="42"/>
        <v/>
      </c>
      <c r="Y674">
        <v>0</v>
      </c>
      <c r="Z674">
        <v>5</v>
      </c>
      <c r="AA674" s="1" t="str">
        <f t="shared" si="43"/>
        <v/>
      </c>
      <c r="AB674">
        <v>1</v>
      </c>
    </row>
    <row r="675" spans="1:28" x14ac:dyDescent="0.25">
      <c r="A675" t="s">
        <v>2395</v>
      </c>
      <c r="B675" t="s">
        <v>2394</v>
      </c>
      <c r="C675" t="s">
        <v>2393</v>
      </c>
      <c r="D675" t="str">
        <f t="shared" si="40"/>
        <v>Randy Luxford</v>
      </c>
      <c r="E675" t="s">
        <v>21</v>
      </c>
      <c r="F675">
        <v>23</v>
      </c>
      <c r="G675" t="s">
        <v>20</v>
      </c>
      <c r="H675" t="s">
        <v>13</v>
      </c>
      <c r="I675">
        <v>19</v>
      </c>
      <c r="J675" t="s">
        <v>46</v>
      </c>
      <c r="K675" t="str">
        <f t="shared" si="41"/>
        <v>New York</v>
      </c>
      <c r="L675" t="s">
        <v>1471</v>
      </c>
      <c r="M675">
        <v>4</v>
      </c>
      <c r="N675" t="str">
        <f>VLOOKUP(M675, EducationLevel!$A$2:$B$6, 2, FALSE)</f>
        <v xml:space="preserve">Masters </v>
      </c>
      <c r="O675" t="s">
        <v>33</v>
      </c>
      <c r="P675" t="s">
        <v>9</v>
      </c>
      <c r="Q675" t="s">
        <v>8</v>
      </c>
      <c r="R675">
        <v>25986</v>
      </c>
      <c r="S675">
        <v>1</v>
      </c>
      <c r="T675" t="s">
        <v>7</v>
      </c>
      <c r="U675" s="1">
        <v>42774</v>
      </c>
      <c r="V675" t="s">
        <v>7</v>
      </c>
      <c r="W675">
        <v>5</v>
      </c>
      <c r="X675" s="1" t="str">
        <f t="shared" si="42"/>
        <v/>
      </c>
      <c r="Y675">
        <v>4</v>
      </c>
      <c r="Z675">
        <v>4</v>
      </c>
      <c r="AA675" s="1">
        <f t="shared" si="43"/>
        <v>43139</v>
      </c>
      <c r="AB675">
        <v>3</v>
      </c>
    </row>
    <row r="676" spans="1:28" x14ac:dyDescent="0.25">
      <c r="A676" t="s">
        <v>2392</v>
      </c>
      <c r="B676" t="s">
        <v>2319</v>
      </c>
      <c r="C676" t="s">
        <v>2391</v>
      </c>
      <c r="D676" t="str">
        <f t="shared" si="40"/>
        <v>Nicoline Rippon</v>
      </c>
      <c r="E676" t="s">
        <v>15</v>
      </c>
      <c r="F676">
        <v>25</v>
      </c>
      <c r="G676" t="s">
        <v>63</v>
      </c>
      <c r="H676" t="s">
        <v>13</v>
      </c>
      <c r="I676">
        <v>36</v>
      </c>
      <c r="J676" t="s">
        <v>12</v>
      </c>
      <c r="K676" t="str">
        <f t="shared" si="41"/>
        <v>California</v>
      </c>
      <c r="L676" t="s">
        <v>1471</v>
      </c>
      <c r="M676">
        <v>2</v>
      </c>
      <c r="N676" t="str">
        <f>VLOOKUP(M676, EducationLevel!$A$2:$B$6, 2, FALSE)</f>
        <v xml:space="preserve">High School </v>
      </c>
      <c r="O676" t="s">
        <v>19</v>
      </c>
      <c r="P676" t="s">
        <v>9</v>
      </c>
      <c r="Q676" t="s">
        <v>25</v>
      </c>
      <c r="R676">
        <v>31698</v>
      </c>
      <c r="S676">
        <v>0</v>
      </c>
      <c r="T676" t="s">
        <v>7</v>
      </c>
      <c r="U676" s="1">
        <v>42779</v>
      </c>
      <c r="V676" t="s">
        <v>7</v>
      </c>
      <c r="W676">
        <v>5</v>
      </c>
      <c r="X676" s="1" t="str">
        <f t="shared" si="42"/>
        <v/>
      </c>
      <c r="Y676">
        <v>5</v>
      </c>
      <c r="Z676">
        <v>5</v>
      </c>
      <c r="AA676" s="1" t="str">
        <f t="shared" si="43"/>
        <v/>
      </c>
      <c r="AB676">
        <v>2</v>
      </c>
    </row>
    <row r="677" spans="1:28" x14ac:dyDescent="0.25">
      <c r="A677" t="s">
        <v>2390</v>
      </c>
      <c r="B677" t="s">
        <v>2389</v>
      </c>
      <c r="C677" t="s">
        <v>2388</v>
      </c>
      <c r="D677" t="str">
        <f t="shared" si="40"/>
        <v>Geoffrey Bambery</v>
      </c>
      <c r="E677" t="s">
        <v>21</v>
      </c>
      <c r="F677">
        <v>24</v>
      </c>
      <c r="G677" t="s">
        <v>20</v>
      </c>
      <c r="H677" t="s">
        <v>28</v>
      </c>
      <c r="I677">
        <v>29</v>
      </c>
      <c r="J677" t="s">
        <v>12</v>
      </c>
      <c r="K677" t="str">
        <f t="shared" si="41"/>
        <v>California</v>
      </c>
      <c r="L677" t="s">
        <v>1444</v>
      </c>
      <c r="M677">
        <v>3</v>
      </c>
      <c r="N677" t="str">
        <f>VLOOKUP(M677, EducationLevel!$A$2:$B$6, 2, FALSE)</f>
        <v xml:space="preserve">Bachelors </v>
      </c>
      <c r="O677" t="s">
        <v>27</v>
      </c>
      <c r="P677" t="s">
        <v>26</v>
      </c>
      <c r="Q677" t="s">
        <v>8</v>
      </c>
      <c r="R677">
        <v>105859</v>
      </c>
      <c r="S677">
        <v>2</v>
      </c>
      <c r="T677" t="s">
        <v>7</v>
      </c>
      <c r="U677" s="1">
        <v>42779</v>
      </c>
      <c r="V677" t="s">
        <v>7</v>
      </c>
      <c r="W677">
        <v>5</v>
      </c>
      <c r="X677" s="1" t="str">
        <f t="shared" si="42"/>
        <v/>
      </c>
      <c r="Y677">
        <v>5</v>
      </c>
      <c r="Z677">
        <v>5</v>
      </c>
      <c r="AA677" s="1" t="str">
        <f t="shared" si="43"/>
        <v/>
      </c>
      <c r="AB677">
        <v>3</v>
      </c>
    </row>
    <row r="678" spans="1:28" x14ac:dyDescent="0.25">
      <c r="A678" t="s">
        <v>2387</v>
      </c>
      <c r="B678" t="s">
        <v>2386</v>
      </c>
      <c r="C678" t="s">
        <v>2385</v>
      </c>
      <c r="D678" t="str">
        <f t="shared" si="40"/>
        <v>Gussy Gaber</v>
      </c>
      <c r="E678" t="s">
        <v>15</v>
      </c>
      <c r="F678">
        <v>25</v>
      </c>
      <c r="G678" t="s">
        <v>20</v>
      </c>
      <c r="H678" t="s">
        <v>13</v>
      </c>
      <c r="I678">
        <v>32</v>
      </c>
      <c r="J678" t="s">
        <v>46</v>
      </c>
      <c r="K678" t="str">
        <f t="shared" si="41"/>
        <v>New York</v>
      </c>
      <c r="L678" t="s">
        <v>1444</v>
      </c>
      <c r="M678">
        <v>3</v>
      </c>
      <c r="N678" t="str">
        <f>VLOOKUP(M678, EducationLevel!$A$2:$B$6, 2, FALSE)</f>
        <v xml:space="preserve">Bachelors </v>
      </c>
      <c r="O678" t="s">
        <v>19</v>
      </c>
      <c r="P678" t="s">
        <v>38</v>
      </c>
      <c r="Q678" t="s">
        <v>8</v>
      </c>
      <c r="R678">
        <v>35586</v>
      </c>
      <c r="S678">
        <v>0</v>
      </c>
      <c r="T678" t="s">
        <v>7</v>
      </c>
      <c r="U678" s="1">
        <v>42783</v>
      </c>
      <c r="V678" t="s">
        <v>7</v>
      </c>
      <c r="W678">
        <v>5</v>
      </c>
      <c r="X678" s="1" t="str">
        <f t="shared" si="42"/>
        <v/>
      </c>
      <c r="Y678">
        <v>4</v>
      </c>
      <c r="Z678">
        <v>5</v>
      </c>
      <c r="AA678" s="1" t="str">
        <f t="shared" si="43"/>
        <v/>
      </c>
      <c r="AB678">
        <v>0</v>
      </c>
    </row>
    <row r="679" spans="1:28" x14ac:dyDescent="0.25">
      <c r="A679" t="s">
        <v>2384</v>
      </c>
      <c r="B679" t="s">
        <v>2383</v>
      </c>
      <c r="C679" t="s">
        <v>2382</v>
      </c>
      <c r="D679" t="str">
        <f t="shared" si="40"/>
        <v>Jessalin Macrow</v>
      </c>
      <c r="E679" t="s">
        <v>15</v>
      </c>
      <c r="F679">
        <v>25</v>
      </c>
      <c r="G679" t="s">
        <v>14</v>
      </c>
      <c r="H679" t="s">
        <v>13</v>
      </c>
      <c r="I679">
        <v>27</v>
      </c>
      <c r="J679" t="s">
        <v>46</v>
      </c>
      <c r="K679" t="str">
        <f t="shared" si="41"/>
        <v>New York</v>
      </c>
      <c r="L679" t="s">
        <v>1444</v>
      </c>
      <c r="M679">
        <v>4</v>
      </c>
      <c r="N679" t="str">
        <f>VLOOKUP(M679, EducationLevel!$A$2:$B$6, 2, FALSE)</f>
        <v xml:space="preserve">Masters </v>
      </c>
      <c r="O679" t="s">
        <v>33</v>
      </c>
      <c r="P679" t="s">
        <v>38</v>
      </c>
      <c r="Q679" t="s">
        <v>8</v>
      </c>
      <c r="R679">
        <v>28288</v>
      </c>
      <c r="S679">
        <v>2</v>
      </c>
      <c r="T679" t="s">
        <v>7</v>
      </c>
      <c r="U679" s="1">
        <v>42795</v>
      </c>
      <c r="V679" t="s">
        <v>7</v>
      </c>
      <c r="W679">
        <v>5</v>
      </c>
      <c r="X679" s="1" t="str">
        <f t="shared" si="42"/>
        <v/>
      </c>
      <c r="Y679">
        <v>5</v>
      </c>
      <c r="Z679">
        <v>5</v>
      </c>
      <c r="AA679" s="1" t="str">
        <f t="shared" si="43"/>
        <v/>
      </c>
      <c r="AB679">
        <v>0</v>
      </c>
    </row>
    <row r="680" spans="1:28" x14ac:dyDescent="0.25">
      <c r="A680" t="s">
        <v>2381</v>
      </c>
      <c r="B680" t="s">
        <v>2380</v>
      </c>
      <c r="C680" t="s">
        <v>2379</v>
      </c>
      <c r="D680" t="str">
        <f t="shared" si="40"/>
        <v>Ripley Woodvine</v>
      </c>
      <c r="E680" t="s">
        <v>21</v>
      </c>
      <c r="F680">
        <v>23</v>
      </c>
      <c r="G680" t="s">
        <v>20</v>
      </c>
      <c r="H680" t="s">
        <v>13</v>
      </c>
      <c r="I680">
        <v>25</v>
      </c>
      <c r="J680" t="s">
        <v>12</v>
      </c>
      <c r="K680" t="str">
        <f t="shared" si="41"/>
        <v>California</v>
      </c>
      <c r="L680" t="s">
        <v>117</v>
      </c>
      <c r="M680">
        <v>2</v>
      </c>
      <c r="N680" t="str">
        <f>VLOOKUP(M680, EducationLevel!$A$2:$B$6, 2, FALSE)</f>
        <v xml:space="preserve">High School </v>
      </c>
      <c r="O680" t="s">
        <v>19</v>
      </c>
      <c r="P680" t="s">
        <v>9</v>
      </c>
      <c r="Q680" t="s">
        <v>8</v>
      </c>
      <c r="R680">
        <v>50570</v>
      </c>
      <c r="S680">
        <v>1</v>
      </c>
      <c r="T680" t="s">
        <v>7</v>
      </c>
      <c r="U680" s="1">
        <v>42795</v>
      </c>
      <c r="V680" t="s">
        <v>7</v>
      </c>
      <c r="W680">
        <v>5</v>
      </c>
      <c r="X680" s="1" t="str">
        <f t="shared" si="42"/>
        <v/>
      </c>
      <c r="Y680">
        <v>2</v>
      </c>
      <c r="Z680">
        <v>3</v>
      </c>
      <c r="AA680" s="1">
        <f t="shared" si="43"/>
        <v>43525</v>
      </c>
      <c r="AB680">
        <v>2</v>
      </c>
    </row>
    <row r="681" spans="1:28" x14ac:dyDescent="0.25">
      <c r="A681" t="s">
        <v>2378</v>
      </c>
      <c r="B681" t="s">
        <v>2377</v>
      </c>
      <c r="C681" t="s">
        <v>2376</v>
      </c>
      <c r="D681" t="str">
        <f t="shared" si="40"/>
        <v>Ashton Lauga</v>
      </c>
      <c r="E681" t="s">
        <v>21</v>
      </c>
      <c r="F681">
        <v>24</v>
      </c>
      <c r="G681" t="s">
        <v>20</v>
      </c>
      <c r="H681" t="s">
        <v>122</v>
      </c>
      <c r="I681">
        <v>36</v>
      </c>
      <c r="J681" t="s">
        <v>86</v>
      </c>
      <c r="K681" t="str">
        <f t="shared" si="41"/>
        <v>Illinois</v>
      </c>
      <c r="L681" t="s">
        <v>1444</v>
      </c>
      <c r="M681">
        <v>3</v>
      </c>
      <c r="N681" t="str">
        <f>VLOOKUP(M681, EducationLevel!$A$2:$B$6, 2, FALSE)</f>
        <v xml:space="preserve">Bachelors </v>
      </c>
      <c r="O681" t="s">
        <v>122</v>
      </c>
      <c r="P681" t="s">
        <v>121</v>
      </c>
      <c r="Q681" t="s">
        <v>8</v>
      </c>
      <c r="R681">
        <v>29428</v>
      </c>
      <c r="S681">
        <v>0</v>
      </c>
      <c r="T681" t="s">
        <v>7</v>
      </c>
      <c r="U681" s="1">
        <v>42796</v>
      </c>
      <c r="V681" t="s">
        <v>7</v>
      </c>
      <c r="W681">
        <v>5</v>
      </c>
      <c r="X681" s="1" t="str">
        <f t="shared" si="42"/>
        <v/>
      </c>
      <c r="Y681">
        <v>5</v>
      </c>
      <c r="Z681">
        <v>5</v>
      </c>
      <c r="AA681" s="1" t="str">
        <f t="shared" si="43"/>
        <v/>
      </c>
      <c r="AB681">
        <v>0</v>
      </c>
    </row>
    <row r="682" spans="1:28" x14ac:dyDescent="0.25">
      <c r="A682" t="s">
        <v>2375</v>
      </c>
      <c r="B682" t="s">
        <v>2374</v>
      </c>
      <c r="C682" t="s">
        <v>2373</v>
      </c>
      <c r="D682" t="str">
        <f t="shared" si="40"/>
        <v>Chauncey Golt</v>
      </c>
      <c r="E682" t="s">
        <v>21</v>
      </c>
      <c r="F682">
        <v>24</v>
      </c>
      <c r="G682" t="s">
        <v>20</v>
      </c>
      <c r="H682" t="s">
        <v>28</v>
      </c>
      <c r="I682">
        <v>13</v>
      </c>
      <c r="J682" t="s">
        <v>12</v>
      </c>
      <c r="K682" t="str">
        <f t="shared" si="41"/>
        <v>California</v>
      </c>
      <c r="L682" t="s">
        <v>1444</v>
      </c>
      <c r="M682">
        <v>2</v>
      </c>
      <c r="N682" t="str">
        <f>VLOOKUP(M682, EducationLevel!$A$2:$B$6, 2, FALSE)</f>
        <v xml:space="preserve">High School </v>
      </c>
      <c r="O682" t="s">
        <v>113</v>
      </c>
      <c r="P682" t="s">
        <v>26</v>
      </c>
      <c r="Q682" t="s">
        <v>8</v>
      </c>
      <c r="R682">
        <v>64852</v>
      </c>
      <c r="S682">
        <v>1</v>
      </c>
      <c r="T682" t="s">
        <v>7</v>
      </c>
      <c r="U682" s="1">
        <v>42799</v>
      </c>
      <c r="V682" t="s">
        <v>7</v>
      </c>
      <c r="W682">
        <v>5</v>
      </c>
      <c r="X682" s="1" t="str">
        <f t="shared" si="42"/>
        <v/>
      </c>
      <c r="Y682">
        <v>1</v>
      </c>
      <c r="Z682">
        <v>5</v>
      </c>
      <c r="AA682" s="1" t="str">
        <f t="shared" si="43"/>
        <v/>
      </c>
      <c r="AB682">
        <v>2</v>
      </c>
    </row>
    <row r="683" spans="1:28" x14ac:dyDescent="0.25">
      <c r="A683" t="s">
        <v>2372</v>
      </c>
      <c r="B683" t="s">
        <v>2371</v>
      </c>
      <c r="C683" t="s">
        <v>2370</v>
      </c>
      <c r="D683" t="str">
        <f t="shared" si="40"/>
        <v>Hamish Carlsen</v>
      </c>
      <c r="E683" t="s">
        <v>21</v>
      </c>
      <c r="F683">
        <v>23</v>
      </c>
      <c r="G683" t="s">
        <v>20</v>
      </c>
      <c r="H683" t="s">
        <v>13</v>
      </c>
      <c r="I683">
        <v>6</v>
      </c>
      <c r="J683" t="s">
        <v>12</v>
      </c>
      <c r="K683" t="str">
        <f t="shared" si="41"/>
        <v>California</v>
      </c>
      <c r="L683" t="s">
        <v>1444</v>
      </c>
      <c r="M683">
        <v>4</v>
      </c>
      <c r="N683" t="str">
        <f>VLOOKUP(M683, EducationLevel!$A$2:$B$6, 2, FALSE)</f>
        <v xml:space="preserve">Masters </v>
      </c>
      <c r="O683" t="s">
        <v>106</v>
      </c>
      <c r="P683" t="s">
        <v>38</v>
      </c>
      <c r="Q683" t="s">
        <v>8</v>
      </c>
      <c r="R683">
        <v>87483</v>
      </c>
      <c r="S683">
        <v>1</v>
      </c>
      <c r="T683" t="s">
        <v>67</v>
      </c>
      <c r="U683" s="1">
        <v>42800</v>
      </c>
      <c r="V683" t="s">
        <v>7</v>
      </c>
      <c r="W683">
        <v>5</v>
      </c>
      <c r="X683" s="1" t="str">
        <f t="shared" si="42"/>
        <v/>
      </c>
      <c r="Y683">
        <v>1</v>
      </c>
      <c r="Z683">
        <v>2</v>
      </c>
      <c r="AA683" s="1">
        <f t="shared" si="43"/>
        <v>43896</v>
      </c>
      <c r="AB683">
        <v>0</v>
      </c>
    </row>
    <row r="684" spans="1:28" x14ac:dyDescent="0.25">
      <c r="A684" t="s">
        <v>2369</v>
      </c>
      <c r="B684" t="s">
        <v>2368</v>
      </c>
      <c r="C684" t="s">
        <v>2367</v>
      </c>
      <c r="D684" t="str">
        <f t="shared" si="40"/>
        <v>Nettie Liley</v>
      </c>
      <c r="E684" t="s">
        <v>15</v>
      </c>
      <c r="F684">
        <v>26</v>
      </c>
      <c r="G684" t="s">
        <v>20</v>
      </c>
      <c r="H684" t="s">
        <v>13</v>
      </c>
      <c r="I684">
        <v>23</v>
      </c>
      <c r="J684" t="s">
        <v>12</v>
      </c>
      <c r="K684" t="str">
        <f t="shared" si="41"/>
        <v>California</v>
      </c>
      <c r="L684" t="s">
        <v>1471</v>
      </c>
      <c r="M684">
        <v>2</v>
      </c>
      <c r="N684" t="str">
        <f>VLOOKUP(M684, EducationLevel!$A$2:$B$6, 2, FALSE)</f>
        <v xml:space="preserve">High School </v>
      </c>
      <c r="O684" t="s">
        <v>19</v>
      </c>
      <c r="P684" t="s">
        <v>102</v>
      </c>
      <c r="Q684" t="s">
        <v>8</v>
      </c>
      <c r="R684">
        <v>221954</v>
      </c>
      <c r="S684">
        <v>1</v>
      </c>
      <c r="T684" t="s">
        <v>7</v>
      </c>
      <c r="U684" s="1">
        <v>42802</v>
      </c>
      <c r="V684" t="s">
        <v>7</v>
      </c>
      <c r="W684">
        <v>5</v>
      </c>
      <c r="X684" s="1" t="str">
        <f t="shared" si="42"/>
        <v/>
      </c>
      <c r="Y684">
        <v>0</v>
      </c>
      <c r="Z684">
        <v>3</v>
      </c>
      <c r="AA684" s="1">
        <f t="shared" si="43"/>
        <v>43532</v>
      </c>
      <c r="AB684">
        <v>1</v>
      </c>
    </row>
    <row r="685" spans="1:28" x14ac:dyDescent="0.25">
      <c r="A685" t="s">
        <v>2366</v>
      </c>
      <c r="B685" t="s">
        <v>909</v>
      </c>
      <c r="C685" t="s">
        <v>2365</v>
      </c>
      <c r="D685" t="str">
        <f t="shared" si="40"/>
        <v>Katerine Maffione</v>
      </c>
      <c r="E685" t="s">
        <v>15</v>
      </c>
      <c r="F685">
        <v>26</v>
      </c>
      <c r="G685" t="s">
        <v>14</v>
      </c>
      <c r="H685" t="s">
        <v>28</v>
      </c>
      <c r="I685">
        <v>8</v>
      </c>
      <c r="J685" t="s">
        <v>86</v>
      </c>
      <c r="K685" t="str">
        <f t="shared" si="41"/>
        <v>Illinois</v>
      </c>
      <c r="L685" t="s">
        <v>117</v>
      </c>
      <c r="M685">
        <v>2</v>
      </c>
      <c r="N685" t="str">
        <f>VLOOKUP(M685, EducationLevel!$A$2:$B$6, 2, FALSE)</f>
        <v xml:space="preserve">High School </v>
      </c>
      <c r="O685" t="s">
        <v>365</v>
      </c>
      <c r="P685" t="s">
        <v>26</v>
      </c>
      <c r="Q685" t="s">
        <v>8</v>
      </c>
      <c r="R685">
        <v>61686</v>
      </c>
      <c r="S685">
        <v>1</v>
      </c>
      <c r="T685" t="s">
        <v>67</v>
      </c>
      <c r="U685" s="1">
        <v>42808</v>
      </c>
      <c r="V685" t="s">
        <v>7</v>
      </c>
      <c r="W685">
        <v>5</v>
      </c>
      <c r="X685" s="1" t="str">
        <f t="shared" si="42"/>
        <v/>
      </c>
      <c r="Y685">
        <v>0</v>
      </c>
      <c r="Z685">
        <v>0</v>
      </c>
      <c r="AA685" s="1" t="str">
        <f t="shared" si="43"/>
        <v/>
      </c>
      <c r="AB685">
        <v>1</v>
      </c>
    </row>
    <row r="686" spans="1:28" x14ac:dyDescent="0.25">
      <c r="A686" t="s">
        <v>2364</v>
      </c>
      <c r="B686" t="s">
        <v>2363</v>
      </c>
      <c r="C686" t="s">
        <v>2362</v>
      </c>
      <c r="D686" t="str">
        <f t="shared" si="40"/>
        <v>Mortimer Planks</v>
      </c>
      <c r="E686" t="s">
        <v>21</v>
      </c>
      <c r="F686">
        <v>26</v>
      </c>
      <c r="G686" t="s">
        <v>20</v>
      </c>
      <c r="H686" t="s">
        <v>13</v>
      </c>
      <c r="I686">
        <v>15</v>
      </c>
      <c r="J686" t="s">
        <v>46</v>
      </c>
      <c r="K686" t="str">
        <f t="shared" si="41"/>
        <v>New York</v>
      </c>
      <c r="L686" t="s">
        <v>117</v>
      </c>
      <c r="M686">
        <v>1</v>
      </c>
      <c r="N686" t="str">
        <f>VLOOKUP(M686, EducationLevel!$A$2:$B$6, 2, FALSE)</f>
        <v>No Formal Qualifications</v>
      </c>
      <c r="O686" t="s">
        <v>19</v>
      </c>
      <c r="P686" t="s">
        <v>38</v>
      </c>
      <c r="Q686" t="s">
        <v>8</v>
      </c>
      <c r="R686">
        <v>45085</v>
      </c>
      <c r="S686">
        <v>2</v>
      </c>
      <c r="T686" t="s">
        <v>7</v>
      </c>
      <c r="U686" s="1">
        <v>42811</v>
      </c>
      <c r="V686" t="s">
        <v>7</v>
      </c>
      <c r="W686">
        <v>5</v>
      </c>
      <c r="X686" s="1" t="str">
        <f t="shared" si="42"/>
        <v/>
      </c>
      <c r="Y686">
        <v>2</v>
      </c>
      <c r="Z686">
        <v>4</v>
      </c>
      <c r="AA686" s="1">
        <f t="shared" si="43"/>
        <v>43176</v>
      </c>
      <c r="AB686">
        <v>2</v>
      </c>
    </row>
    <row r="687" spans="1:28" x14ac:dyDescent="0.25">
      <c r="A687" t="s">
        <v>2361</v>
      </c>
      <c r="B687" t="s">
        <v>672</v>
      </c>
      <c r="C687" t="s">
        <v>2360</v>
      </c>
      <c r="D687" t="str">
        <f t="shared" si="40"/>
        <v>Walden Skuce</v>
      </c>
      <c r="E687" t="s">
        <v>21</v>
      </c>
      <c r="F687">
        <v>24</v>
      </c>
      <c r="G687" t="s">
        <v>20</v>
      </c>
      <c r="H687" t="s">
        <v>13</v>
      </c>
      <c r="I687">
        <v>16</v>
      </c>
      <c r="J687" t="s">
        <v>12</v>
      </c>
      <c r="K687" t="str">
        <f t="shared" si="41"/>
        <v>California</v>
      </c>
      <c r="L687" t="s">
        <v>1451</v>
      </c>
      <c r="M687">
        <v>1</v>
      </c>
      <c r="N687" t="str">
        <f>VLOOKUP(M687, EducationLevel!$A$2:$B$6, 2, FALSE)</f>
        <v>No Formal Qualifications</v>
      </c>
      <c r="O687" t="s">
        <v>10</v>
      </c>
      <c r="P687" t="s">
        <v>72</v>
      </c>
      <c r="Q687" t="s">
        <v>8</v>
      </c>
      <c r="R687">
        <v>55814</v>
      </c>
      <c r="S687">
        <v>2</v>
      </c>
      <c r="T687" t="s">
        <v>7</v>
      </c>
      <c r="U687" s="1">
        <v>42815</v>
      </c>
      <c r="V687" t="s">
        <v>7</v>
      </c>
      <c r="W687">
        <v>5</v>
      </c>
      <c r="X687" s="1" t="str">
        <f t="shared" si="42"/>
        <v/>
      </c>
      <c r="Y687">
        <v>3</v>
      </c>
      <c r="Z687">
        <v>4</v>
      </c>
      <c r="AA687" s="1">
        <f t="shared" si="43"/>
        <v>43180</v>
      </c>
      <c r="AB687">
        <v>3</v>
      </c>
    </row>
    <row r="688" spans="1:28" x14ac:dyDescent="0.25">
      <c r="A688" t="s">
        <v>2359</v>
      </c>
      <c r="B688" t="s">
        <v>2358</v>
      </c>
      <c r="C688" t="s">
        <v>2357</v>
      </c>
      <c r="D688" t="str">
        <f t="shared" si="40"/>
        <v>Orella Chappelle</v>
      </c>
      <c r="E688" t="s">
        <v>15</v>
      </c>
      <c r="F688">
        <v>23</v>
      </c>
      <c r="G688" t="s">
        <v>20</v>
      </c>
      <c r="H688" t="s">
        <v>28</v>
      </c>
      <c r="I688">
        <v>16</v>
      </c>
      <c r="J688" t="s">
        <v>12</v>
      </c>
      <c r="K688" t="str">
        <f t="shared" si="41"/>
        <v>California</v>
      </c>
      <c r="L688" t="s">
        <v>117</v>
      </c>
      <c r="M688">
        <v>3</v>
      </c>
      <c r="N688" t="str">
        <f>VLOOKUP(M688, EducationLevel!$A$2:$B$6, 2, FALSE)</f>
        <v xml:space="preserve">Bachelors </v>
      </c>
      <c r="O688" t="s">
        <v>27</v>
      </c>
      <c r="P688" t="s">
        <v>68</v>
      </c>
      <c r="Q688" t="s">
        <v>25</v>
      </c>
      <c r="R688">
        <v>23794</v>
      </c>
      <c r="S688">
        <v>0</v>
      </c>
      <c r="T688" t="s">
        <v>7</v>
      </c>
      <c r="U688" s="1">
        <v>42819</v>
      </c>
      <c r="V688" t="s">
        <v>67</v>
      </c>
      <c r="W688">
        <v>1</v>
      </c>
      <c r="X688" s="1">
        <f t="shared" si="42"/>
        <v>43184</v>
      </c>
      <c r="Y688">
        <v>0</v>
      </c>
      <c r="Z688">
        <v>0</v>
      </c>
      <c r="AA688" s="1" t="str">
        <f t="shared" si="43"/>
        <v/>
      </c>
      <c r="AB688">
        <v>0</v>
      </c>
    </row>
    <row r="689" spans="1:28" x14ac:dyDescent="0.25">
      <c r="A689" t="s">
        <v>2356</v>
      </c>
      <c r="B689" t="s">
        <v>2355</v>
      </c>
      <c r="C689" t="s">
        <v>2354</v>
      </c>
      <c r="D689" t="str">
        <f t="shared" si="40"/>
        <v>Renault Dobbyn</v>
      </c>
      <c r="E689" t="s">
        <v>21</v>
      </c>
      <c r="F689">
        <v>25</v>
      </c>
      <c r="G689" t="s">
        <v>20</v>
      </c>
      <c r="H689" t="s">
        <v>122</v>
      </c>
      <c r="I689">
        <v>18</v>
      </c>
      <c r="J689" t="s">
        <v>46</v>
      </c>
      <c r="K689" t="str">
        <f t="shared" si="41"/>
        <v>New York</v>
      </c>
      <c r="L689" t="s">
        <v>11</v>
      </c>
      <c r="M689">
        <v>4</v>
      </c>
      <c r="N689" t="str">
        <f>VLOOKUP(M689, EducationLevel!$A$2:$B$6, 2, FALSE)</f>
        <v xml:space="preserve">Masters </v>
      </c>
      <c r="O689" t="s">
        <v>42</v>
      </c>
      <c r="P689" t="s">
        <v>355</v>
      </c>
      <c r="Q689" t="s">
        <v>25</v>
      </c>
      <c r="R689">
        <v>190466</v>
      </c>
      <c r="S689">
        <v>0</v>
      </c>
      <c r="T689" t="s">
        <v>7</v>
      </c>
      <c r="U689" s="1">
        <v>42820</v>
      </c>
      <c r="V689" t="s">
        <v>7</v>
      </c>
      <c r="W689">
        <v>5</v>
      </c>
      <c r="X689" s="1" t="str">
        <f t="shared" si="42"/>
        <v/>
      </c>
      <c r="Y689">
        <v>2</v>
      </c>
      <c r="Z689">
        <v>2</v>
      </c>
      <c r="AA689" s="1">
        <f t="shared" si="43"/>
        <v>43916</v>
      </c>
      <c r="AB689">
        <v>5</v>
      </c>
    </row>
    <row r="690" spans="1:28" x14ac:dyDescent="0.25">
      <c r="A690" t="s">
        <v>2353</v>
      </c>
      <c r="B690" t="s">
        <v>2352</v>
      </c>
      <c r="C690" t="s">
        <v>2351</v>
      </c>
      <c r="D690" t="str">
        <f t="shared" si="40"/>
        <v>Tailor Cansfield</v>
      </c>
      <c r="E690" t="s">
        <v>21</v>
      </c>
      <c r="F690">
        <v>23</v>
      </c>
      <c r="G690" t="s">
        <v>20</v>
      </c>
      <c r="H690" t="s">
        <v>13</v>
      </c>
      <c r="I690">
        <v>45</v>
      </c>
      <c r="J690" t="s">
        <v>12</v>
      </c>
      <c r="K690" t="str">
        <f t="shared" si="41"/>
        <v>California</v>
      </c>
      <c r="L690" t="s">
        <v>1451</v>
      </c>
      <c r="M690">
        <v>2</v>
      </c>
      <c r="N690" t="str">
        <f>VLOOKUP(M690, EducationLevel!$A$2:$B$6, 2, FALSE)</f>
        <v xml:space="preserve">High School </v>
      </c>
      <c r="O690" t="s">
        <v>10</v>
      </c>
      <c r="P690" t="s">
        <v>38</v>
      </c>
      <c r="Q690" t="s">
        <v>8</v>
      </c>
      <c r="R690">
        <v>37322</v>
      </c>
      <c r="S690">
        <v>1</v>
      </c>
      <c r="T690" t="s">
        <v>7</v>
      </c>
      <c r="U690" s="1">
        <v>42822</v>
      </c>
      <c r="V690" t="s">
        <v>7</v>
      </c>
      <c r="W690">
        <v>5</v>
      </c>
      <c r="X690" s="1" t="str">
        <f t="shared" si="42"/>
        <v/>
      </c>
      <c r="Y690">
        <v>3</v>
      </c>
      <c r="Z690">
        <v>3</v>
      </c>
      <c r="AA690" s="1">
        <f t="shared" si="43"/>
        <v>43552</v>
      </c>
      <c r="AB690">
        <v>3</v>
      </c>
    </row>
    <row r="691" spans="1:28" x14ac:dyDescent="0.25">
      <c r="A691" t="s">
        <v>2350</v>
      </c>
      <c r="B691" t="s">
        <v>2349</v>
      </c>
      <c r="C691" t="s">
        <v>2348</v>
      </c>
      <c r="D691" t="str">
        <f t="shared" si="40"/>
        <v>Hillard Hulson</v>
      </c>
      <c r="E691" t="s">
        <v>21</v>
      </c>
      <c r="F691">
        <v>23</v>
      </c>
      <c r="G691" t="s">
        <v>20</v>
      </c>
      <c r="H691" t="s">
        <v>13</v>
      </c>
      <c r="I691">
        <v>33</v>
      </c>
      <c r="J691" t="s">
        <v>46</v>
      </c>
      <c r="K691" t="str">
        <f t="shared" si="41"/>
        <v>New York</v>
      </c>
      <c r="L691" t="s">
        <v>1458</v>
      </c>
      <c r="M691">
        <v>2</v>
      </c>
      <c r="N691" t="str">
        <f>VLOOKUP(M691, EducationLevel!$A$2:$B$6, 2, FALSE)</f>
        <v xml:space="preserve">High School </v>
      </c>
      <c r="O691" t="s">
        <v>19</v>
      </c>
      <c r="P691" t="s">
        <v>9</v>
      </c>
      <c r="Q691" t="s">
        <v>8</v>
      </c>
      <c r="R691">
        <v>26198</v>
      </c>
      <c r="S691">
        <v>1</v>
      </c>
      <c r="T691" t="s">
        <v>67</v>
      </c>
      <c r="U691" s="1">
        <v>42829</v>
      </c>
      <c r="V691" t="s">
        <v>7</v>
      </c>
      <c r="W691">
        <v>5</v>
      </c>
      <c r="X691" s="1" t="str">
        <f t="shared" si="42"/>
        <v/>
      </c>
      <c r="Y691">
        <v>4</v>
      </c>
      <c r="Z691">
        <v>4</v>
      </c>
      <c r="AA691" s="1">
        <f t="shared" si="43"/>
        <v>43194</v>
      </c>
      <c r="AB691">
        <v>0</v>
      </c>
    </row>
    <row r="692" spans="1:28" x14ac:dyDescent="0.25">
      <c r="A692" t="s">
        <v>2347</v>
      </c>
      <c r="B692" t="s">
        <v>2346</v>
      </c>
      <c r="C692" t="s">
        <v>2345</v>
      </c>
      <c r="D692" t="str">
        <f t="shared" si="40"/>
        <v>Antonio Nayer</v>
      </c>
      <c r="E692" t="s">
        <v>21</v>
      </c>
      <c r="F692">
        <v>24</v>
      </c>
      <c r="G692" t="s">
        <v>20</v>
      </c>
      <c r="H692" t="s">
        <v>13</v>
      </c>
      <c r="I692">
        <v>35</v>
      </c>
      <c r="J692" t="s">
        <v>12</v>
      </c>
      <c r="K692" t="str">
        <f t="shared" si="41"/>
        <v>California</v>
      </c>
      <c r="L692" t="s">
        <v>11</v>
      </c>
      <c r="M692">
        <v>3</v>
      </c>
      <c r="N692" t="str">
        <f>VLOOKUP(M692, EducationLevel!$A$2:$B$6, 2, FALSE)</f>
        <v xml:space="preserve">Bachelors </v>
      </c>
      <c r="O692" t="s">
        <v>19</v>
      </c>
      <c r="P692" t="s">
        <v>72</v>
      </c>
      <c r="Q692" t="s">
        <v>8</v>
      </c>
      <c r="R692">
        <v>128126</v>
      </c>
      <c r="S692">
        <v>0</v>
      </c>
      <c r="T692" t="s">
        <v>67</v>
      </c>
      <c r="U692" s="1">
        <v>42829</v>
      </c>
      <c r="V692" t="s">
        <v>7</v>
      </c>
      <c r="W692">
        <v>5</v>
      </c>
      <c r="X692" s="1" t="str">
        <f t="shared" si="42"/>
        <v/>
      </c>
      <c r="Y692">
        <v>0</v>
      </c>
      <c r="Z692">
        <v>0</v>
      </c>
      <c r="AA692" s="1" t="str">
        <f t="shared" si="43"/>
        <v/>
      </c>
      <c r="AB692">
        <v>5</v>
      </c>
    </row>
    <row r="693" spans="1:28" x14ac:dyDescent="0.25">
      <c r="A693" t="s">
        <v>2344</v>
      </c>
      <c r="B693" t="s">
        <v>2343</v>
      </c>
      <c r="C693" t="s">
        <v>2342</v>
      </c>
      <c r="D693" t="str">
        <f t="shared" si="40"/>
        <v>Hattie Algeo</v>
      </c>
      <c r="E693" t="s">
        <v>15</v>
      </c>
      <c r="F693">
        <v>26</v>
      </c>
      <c r="G693" t="s">
        <v>20</v>
      </c>
      <c r="H693" t="s">
        <v>28</v>
      </c>
      <c r="I693">
        <v>29</v>
      </c>
      <c r="J693" t="s">
        <v>46</v>
      </c>
      <c r="K693" t="str">
        <f t="shared" si="41"/>
        <v>New York</v>
      </c>
      <c r="L693" t="s">
        <v>117</v>
      </c>
      <c r="M693">
        <v>1</v>
      </c>
      <c r="N693" t="str">
        <f>VLOOKUP(M693, EducationLevel!$A$2:$B$6, 2, FALSE)</f>
        <v>No Formal Qualifications</v>
      </c>
      <c r="O693" t="s">
        <v>27</v>
      </c>
      <c r="P693" t="s">
        <v>495</v>
      </c>
      <c r="Q693" t="s">
        <v>8</v>
      </c>
      <c r="R693">
        <v>172070</v>
      </c>
      <c r="S693">
        <v>1</v>
      </c>
      <c r="T693" t="s">
        <v>7</v>
      </c>
      <c r="U693" s="1">
        <v>42834</v>
      </c>
      <c r="V693" t="s">
        <v>7</v>
      </c>
      <c r="W693">
        <v>5</v>
      </c>
      <c r="X693" s="1" t="str">
        <f t="shared" si="42"/>
        <v/>
      </c>
      <c r="Y693">
        <v>4</v>
      </c>
      <c r="Z693">
        <v>4</v>
      </c>
      <c r="AA693" s="1">
        <f t="shared" si="43"/>
        <v>43199</v>
      </c>
      <c r="AB693">
        <v>3</v>
      </c>
    </row>
    <row r="694" spans="1:28" x14ac:dyDescent="0.25">
      <c r="A694" t="s">
        <v>2341</v>
      </c>
      <c r="B694" t="s">
        <v>2340</v>
      </c>
      <c r="C694" t="s">
        <v>2339</v>
      </c>
      <c r="D694" t="str">
        <f t="shared" si="40"/>
        <v>Gasparo Strewthers</v>
      </c>
      <c r="E694" t="s">
        <v>21</v>
      </c>
      <c r="F694">
        <v>23</v>
      </c>
      <c r="G694" t="s">
        <v>20</v>
      </c>
      <c r="H694" t="s">
        <v>13</v>
      </c>
      <c r="I694">
        <v>5</v>
      </c>
      <c r="J694" t="s">
        <v>12</v>
      </c>
      <c r="K694" t="str">
        <f t="shared" si="41"/>
        <v>California</v>
      </c>
      <c r="L694" t="s">
        <v>1451</v>
      </c>
      <c r="M694">
        <v>3</v>
      </c>
      <c r="N694" t="str">
        <f>VLOOKUP(M694, EducationLevel!$A$2:$B$6, 2, FALSE)</f>
        <v xml:space="preserve">Bachelors </v>
      </c>
      <c r="O694" t="s">
        <v>19</v>
      </c>
      <c r="P694" t="s">
        <v>38</v>
      </c>
      <c r="Q694" t="s">
        <v>25</v>
      </c>
      <c r="R694">
        <v>63709</v>
      </c>
      <c r="S694">
        <v>0</v>
      </c>
      <c r="T694" t="s">
        <v>7</v>
      </c>
      <c r="U694" s="1">
        <v>42839</v>
      </c>
      <c r="V694" t="s">
        <v>67</v>
      </c>
      <c r="W694">
        <v>1</v>
      </c>
      <c r="X694" s="1">
        <f t="shared" si="42"/>
        <v>43204</v>
      </c>
      <c r="Y694">
        <v>0</v>
      </c>
      <c r="Z694">
        <v>0</v>
      </c>
      <c r="AA694" s="1" t="str">
        <f t="shared" si="43"/>
        <v/>
      </c>
      <c r="AB694">
        <v>0</v>
      </c>
    </row>
    <row r="695" spans="1:28" x14ac:dyDescent="0.25">
      <c r="A695" t="s">
        <v>2338</v>
      </c>
      <c r="B695" t="s">
        <v>2337</v>
      </c>
      <c r="C695" t="s">
        <v>2336</v>
      </c>
      <c r="D695" t="str">
        <f t="shared" si="40"/>
        <v>Conny Iveans</v>
      </c>
      <c r="E695" t="s">
        <v>34</v>
      </c>
      <c r="F695">
        <v>25</v>
      </c>
      <c r="G695" t="s">
        <v>20</v>
      </c>
      <c r="H695" t="s">
        <v>13</v>
      </c>
      <c r="I695">
        <v>4</v>
      </c>
      <c r="J695" t="s">
        <v>12</v>
      </c>
      <c r="K695" t="str">
        <f t="shared" si="41"/>
        <v>California</v>
      </c>
      <c r="L695" t="s">
        <v>1444</v>
      </c>
      <c r="M695">
        <v>3</v>
      </c>
      <c r="N695" t="str">
        <f>VLOOKUP(M695, EducationLevel!$A$2:$B$6, 2, FALSE)</f>
        <v xml:space="preserve">Bachelors </v>
      </c>
      <c r="O695" t="s">
        <v>33</v>
      </c>
      <c r="P695" t="s">
        <v>72</v>
      </c>
      <c r="Q695" t="s">
        <v>82</v>
      </c>
      <c r="R695">
        <v>39456</v>
      </c>
      <c r="S695">
        <v>2</v>
      </c>
      <c r="T695" t="s">
        <v>7</v>
      </c>
      <c r="U695" s="1">
        <v>42840</v>
      </c>
      <c r="V695" t="s">
        <v>7</v>
      </c>
      <c r="W695">
        <v>5</v>
      </c>
      <c r="X695" s="1" t="str">
        <f t="shared" si="42"/>
        <v/>
      </c>
      <c r="Y695">
        <v>1</v>
      </c>
      <c r="Z695">
        <v>5</v>
      </c>
      <c r="AA695" s="1" t="str">
        <f t="shared" si="43"/>
        <v/>
      </c>
      <c r="AB695">
        <v>4</v>
      </c>
    </row>
    <row r="696" spans="1:28" x14ac:dyDescent="0.25">
      <c r="A696" t="s">
        <v>2335</v>
      </c>
      <c r="B696" t="s">
        <v>2334</v>
      </c>
      <c r="C696" t="s">
        <v>2333</v>
      </c>
      <c r="D696" t="str">
        <f t="shared" si="40"/>
        <v>Malory Dumbelton</v>
      </c>
      <c r="E696" t="s">
        <v>15</v>
      </c>
      <c r="F696">
        <v>25</v>
      </c>
      <c r="G696" t="s">
        <v>63</v>
      </c>
      <c r="H696" t="s">
        <v>13</v>
      </c>
      <c r="I696">
        <v>5</v>
      </c>
      <c r="J696" t="s">
        <v>12</v>
      </c>
      <c r="K696" t="str">
        <f t="shared" si="41"/>
        <v>California</v>
      </c>
      <c r="L696" t="s">
        <v>1444</v>
      </c>
      <c r="M696">
        <v>4</v>
      </c>
      <c r="N696" t="str">
        <f>VLOOKUP(M696, EducationLevel!$A$2:$B$6, 2, FALSE)</f>
        <v xml:space="preserve">Masters </v>
      </c>
      <c r="O696" t="s">
        <v>10</v>
      </c>
      <c r="P696" t="s">
        <v>38</v>
      </c>
      <c r="Q696" t="s">
        <v>25</v>
      </c>
      <c r="R696">
        <v>67151</v>
      </c>
      <c r="S696">
        <v>0</v>
      </c>
      <c r="T696" t="s">
        <v>67</v>
      </c>
      <c r="U696" s="1">
        <v>42847</v>
      </c>
      <c r="V696" t="s">
        <v>7</v>
      </c>
      <c r="W696">
        <v>5</v>
      </c>
      <c r="X696" s="1" t="str">
        <f t="shared" si="42"/>
        <v/>
      </c>
      <c r="Y696">
        <v>4</v>
      </c>
      <c r="Z696">
        <v>5</v>
      </c>
      <c r="AA696" s="1" t="str">
        <f t="shared" si="43"/>
        <v/>
      </c>
      <c r="AB696">
        <v>4</v>
      </c>
    </row>
    <row r="697" spans="1:28" x14ac:dyDescent="0.25">
      <c r="A697" t="s">
        <v>2332</v>
      </c>
      <c r="B697" t="s">
        <v>2331</v>
      </c>
      <c r="C697" t="s">
        <v>2330</v>
      </c>
      <c r="D697" t="str">
        <f t="shared" si="40"/>
        <v>Lindsey Hedley</v>
      </c>
      <c r="E697" t="s">
        <v>21</v>
      </c>
      <c r="F697">
        <v>26</v>
      </c>
      <c r="G697" t="s">
        <v>63</v>
      </c>
      <c r="H697" t="s">
        <v>13</v>
      </c>
      <c r="I697">
        <v>12</v>
      </c>
      <c r="J697" t="s">
        <v>86</v>
      </c>
      <c r="K697" t="str">
        <f t="shared" si="41"/>
        <v>Illinois</v>
      </c>
      <c r="L697" t="s">
        <v>117</v>
      </c>
      <c r="M697">
        <v>3</v>
      </c>
      <c r="N697" t="str">
        <f>VLOOKUP(M697, EducationLevel!$A$2:$B$6, 2, FALSE)</f>
        <v xml:space="preserve">Bachelors </v>
      </c>
      <c r="O697" t="s">
        <v>106</v>
      </c>
      <c r="P697" t="s">
        <v>9</v>
      </c>
      <c r="Q697" t="s">
        <v>8</v>
      </c>
      <c r="R697">
        <v>29449</v>
      </c>
      <c r="S697">
        <v>1</v>
      </c>
      <c r="T697" t="s">
        <v>7</v>
      </c>
      <c r="U697" s="1">
        <v>42847</v>
      </c>
      <c r="V697" t="s">
        <v>7</v>
      </c>
      <c r="W697">
        <v>5</v>
      </c>
      <c r="X697" s="1" t="str">
        <f t="shared" si="42"/>
        <v/>
      </c>
      <c r="Y697">
        <v>1</v>
      </c>
      <c r="Z697">
        <v>3</v>
      </c>
      <c r="AA697" s="1">
        <f t="shared" si="43"/>
        <v>43577</v>
      </c>
      <c r="AB697">
        <v>1</v>
      </c>
    </row>
    <row r="698" spans="1:28" x14ac:dyDescent="0.25">
      <c r="A698" t="s">
        <v>2329</v>
      </c>
      <c r="B698" t="s">
        <v>2328</v>
      </c>
      <c r="C698" t="s">
        <v>2327</v>
      </c>
      <c r="D698" t="str">
        <f t="shared" si="40"/>
        <v>Celestine Kyngdon</v>
      </c>
      <c r="E698" t="s">
        <v>34</v>
      </c>
      <c r="F698">
        <v>24</v>
      </c>
      <c r="G698" t="s">
        <v>20</v>
      </c>
      <c r="H698" t="s">
        <v>13</v>
      </c>
      <c r="I698">
        <v>23</v>
      </c>
      <c r="J698" t="s">
        <v>12</v>
      </c>
      <c r="K698" t="str">
        <f t="shared" si="41"/>
        <v>California</v>
      </c>
      <c r="L698" t="s">
        <v>1471</v>
      </c>
      <c r="M698">
        <v>3</v>
      </c>
      <c r="N698" t="str">
        <f>VLOOKUP(M698, EducationLevel!$A$2:$B$6, 2, FALSE)</f>
        <v xml:space="preserve">Bachelors </v>
      </c>
      <c r="O698" t="s">
        <v>10</v>
      </c>
      <c r="P698" t="s">
        <v>9</v>
      </c>
      <c r="Q698" t="s">
        <v>25</v>
      </c>
      <c r="R698">
        <v>100586</v>
      </c>
      <c r="S698">
        <v>0</v>
      </c>
      <c r="T698" t="s">
        <v>7</v>
      </c>
      <c r="U698" s="1">
        <v>42848</v>
      </c>
      <c r="V698" t="s">
        <v>67</v>
      </c>
      <c r="W698">
        <v>4</v>
      </c>
      <c r="X698" s="1">
        <f t="shared" si="42"/>
        <v>44309</v>
      </c>
      <c r="Y698">
        <v>4</v>
      </c>
      <c r="Z698">
        <v>4</v>
      </c>
      <c r="AA698" s="1" t="str">
        <f t="shared" si="43"/>
        <v/>
      </c>
      <c r="AB698">
        <v>4</v>
      </c>
    </row>
    <row r="699" spans="1:28" x14ac:dyDescent="0.25">
      <c r="A699" t="s">
        <v>2326</v>
      </c>
      <c r="B699" t="s">
        <v>2325</v>
      </c>
      <c r="C699" t="s">
        <v>2324</v>
      </c>
      <c r="D699" t="str">
        <f t="shared" si="40"/>
        <v>Kile Notton</v>
      </c>
      <c r="E699" t="s">
        <v>21</v>
      </c>
      <c r="F699">
        <v>25</v>
      </c>
      <c r="G699" t="s">
        <v>20</v>
      </c>
      <c r="H699" t="s">
        <v>122</v>
      </c>
      <c r="I699">
        <v>44</v>
      </c>
      <c r="J699" t="s">
        <v>12</v>
      </c>
      <c r="K699" t="str">
        <f t="shared" si="41"/>
        <v>California</v>
      </c>
      <c r="L699" t="s">
        <v>11</v>
      </c>
      <c r="M699">
        <v>4</v>
      </c>
      <c r="N699" t="str">
        <f>VLOOKUP(M699, EducationLevel!$A$2:$B$6, 2, FALSE)</f>
        <v xml:space="preserve">Masters </v>
      </c>
      <c r="O699" t="s">
        <v>113</v>
      </c>
      <c r="P699" t="s">
        <v>141</v>
      </c>
      <c r="Q699" t="s">
        <v>8</v>
      </c>
      <c r="R699">
        <v>132102</v>
      </c>
      <c r="S699">
        <v>1</v>
      </c>
      <c r="T699" t="s">
        <v>7</v>
      </c>
      <c r="U699" s="1">
        <v>42848</v>
      </c>
      <c r="V699" t="s">
        <v>7</v>
      </c>
      <c r="W699">
        <v>5</v>
      </c>
      <c r="X699" s="1" t="str">
        <f t="shared" si="42"/>
        <v/>
      </c>
      <c r="Y699">
        <v>5</v>
      </c>
      <c r="Z699">
        <v>5</v>
      </c>
      <c r="AA699" s="1" t="str">
        <f t="shared" si="43"/>
        <v/>
      </c>
      <c r="AB699">
        <v>0</v>
      </c>
    </row>
    <row r="700" spans="1:28" x14ac:dyDescent="0.25">
      <c r="A700" t="s">
        <v>2323</v>
      </c>
      <c r="B700" t="s">
        <v>2322</v>
      </c>
      <c r="C700" t="s">
        <v>2321</v>
      </c>
      <c r="D700" t="str">
        <f t="shared" si="40"/>
        <v>Caryl Roycroft</v>
      </c>
      <c r="E700" t="s">
        <v>21</v>
      </c>
      <c r="F700">
        <v>24</v>
      </c>
      <c r="G700" t="s">
        <v>20</v>
      </c>
      <c r="H700" t="s">
        <v>122</v>
      </c>
      <c r="I700">
        <v>1</v>
      </c>
      <c r="J700" t="s">
        <v>86</v>
      </c>
      <c r="K700" t="str">
        <f t="shared" si="41"/>
        <v>Illinois</v>
      </c>
      <c r="L700" t="s">
        <v>1444</v>
      </c>
      <c r="M700">
        <v>5</v>
      </c>
      <c r="N700" t="str">
        <f>VLOOKUP(M700, EducationLevel!$A$2:$B$6, 2, FALSE)</f>
        <v>Doctorate</v>
      </c>
      <c r="O700" t="s">
        <v>122</v>
      </c>
      <c r="P700" t="s">
        <v>141</v>
      </c>
      <c r="Q700" t="s">
        <v>8</v>
      </c>
      <c r="R700">
        <v>44634</v>
      </c>
      <c r="S700">
        <v>0</v>
      </c>
      <c r="T700" t="s">
        <v>7</v>
      </c>
      <c r="U700" s="1">
        <v>42850</v>
      </c>
      <c r="V700" t="s">
        <v>67</v>
      </c>
      <c r="W700">
        <v>4</v>
      </c>
      <c r="X700" s="1">
        <f t="shared" si="42"/>
        <v>44311</v>
      </c>
      <c r="Y700">
        <v>3</v>
      </c>
      <c r="Z700">
        <v>3</v>
      </c>
      <c r="AA700" s="1">
        <f t="shared" si="43"/>
        <v>43580</v>
      </c>
      <c r="AB700">
        <v>2</v>
      </c>
    </row>
    <row r="701" spans="1:28" x14ac:dyDescent="0.25">
      <c r="A701" t="s">
        <v>2320</v>
      </c>
      <c r="B701" t="s">
        <v>2319</v>
      </c>
      <c r="C701" t="s">
        <v>2318</v>
      </c>
      <c r="D701" t="str">
        <f t="shared" si="40"/>
        <v>Nicoline Pote</v>
      </c>
      <c r="E701" t="s">
        <v>34</v>
      </c>
      <c r="F701">
        <v>23</v>
      </c>
      <c r="G701" t="s">
        <v>20</v>
      </c>
      <c r="H701" t="s">
        <v>13</v>
      </c>
      <c r="I701">
        <v>7</v>
      </c>
      <c r="J701" t="s">
        <v>46</v>
      </c>
      <c r="K701" t="str">
        <f t="shared" si="41"/>
        <v>New York</v>
      </c>
      <c r="L701" t="s">
        <v>1451</v>
      </c>
      <c r="M701">
        <v>3</v>
      </c>
      <c r="N701" t="str">
        <f>VLOOKUP(M701, EducationLevel!$A$2:$B$6, 2, FALSE)</f>
        <v xml:space="preserve">Bachelors </v>
      </c>
      <c r="O701" t="s">
        <v>33</v>
      </c>
      <c r="P701" t="s">
        <v>38</v>
      </c>
      <c r="Q701" t="s">
        <v>25</v>
      </c>
      <c r="R701">
        <v>28753</v>
      </c>
      <c r="S701">
        <v>0</v>
      </c>
      <c r="T701" t="s">
        <v>7</v>
      </c>
      <c r="U701" s="1">
        <v>42857</v>
      </c>
      <c r="V701" t="s">
        <v>67</v>
      </c>
      <c r="W701">
        <v>2</v>
      </c>
      <c r="X701" s="1">
        <f t="shared" si="42"/>
        <v>43587</v>
      </c>
      <c r="Y701">
        <v>1</v>
      </c>
      <c r="Z701">
        <v>1</v>
      </c>
      <c r="AA701" s="1">
        <f t="shared" si="43"/>
        <v>44318</v>
      </c>
      <c r="AB701">
        <v>0</v>
      </c>
    </row>
    <row r="702" spans="1:28" x14ac:dyDescent="0.25">
      <c r="A702" t="s">
        <v>2317</v>
      </c>
      <c r="B702" t="s">
        <v>2316</v>
      </c>
      <c r="C702" t="s">
        <v>2315</v>
      </c>
      <c r="D702" t="str">
        <f t="shared" si="40"/>
        <v>Garth Gove</v>
      </c>
      <c r="E702" t="s">
        <v>21</v>
      </c>
      <c r="F702">
        <v>25</v>
      </c>
      <c r="G702" t="s">
        <v>20</v>
      </c>
      <c r="H702" t="s">
        <v>13</v>
      </c>
      <c r="I702">
        <v>20</v>
      </c>
      <c r="J702" t="s">
        <v>12</v>
      </c>
      <c r="K702" t="str">
        <f t="shared" si="41"/>
        <v>California</v>
      </c>
      <c r="L702" t="s">
        <v>117</v>
      </c>
      <c r="M702">
        <v>3</v>
      </c>
      <c r="N702" t="str">
        <f>VLOOKUP(M702, EducationLevel!$A$2:$B$6, 2, FALSE)</f>
        <v xml:space="preserve">Bachelors </v>
      </c>
      <c r="O702" t="s">
        <v>10</v>
      </c>
      <c r="P702" t="s">
        <v>9</v>
      </c>
      <c r="Q702" t="s">
        <v>8</v>
      </c>
      <c r="R702">
        <v>27673</v>
      </c>
      <c r="S702">
        <v>2</v>
      </c>
      <c r="T702" t="s">
        <v>67</v>
      </c>
      <c r="U702" s="1">
        <v>42860</v>
      </c>
      <c r="V702" t="s">
        <v>67</v>
      </c>
      <c r="W702">
        <v>3</v>
      </c>
      <c r="X702" s="1">
        <f t="shared" si="42"/>
        <v>43956</v>
      </c>
      <c r="Y702">
        <v>2</v>
      </c>
      <c r="Z702">
        <v>3</v>
      </c>
      <c r="AA702" s="1" t="str">
        <f t="shared" si="43"/>
        <v/>
      </c>
      <c r="AB702">
        <v>1</v>
      </c>
    </row>
    <row r="703" spans="1:28" x14ac:dyDescent="0.25">
      <c r="A703" t="s">
        <v>2314</v>
      </c>
      <c r="B703" t="s">
        <v>2313</v>
      </c>
      <c r="C703" t="s">
        <v>2312</v>
      </c>
      <c r="D703" t="str">
        <f t="shared" si="40"/>
        <v>Joyous Muggleston</v>
      </c>
      <c r="E703" t="s">
        <v>15</v>
      </c>
      <c r="F703">
        <v>26</v>
      </c>
      <c r="G703" t="s">
        <v>20</v>
      </c>
      <c r="H703" t="s">
        <v>13</v>
      </c>
      <c r="I703">
        <v>18</v>
      </c>
      <c r="J703" t="s">
        <v>12</v>
      </c>
      <c r="K703" t="str">
        <f t="shared" si="41"/>
        <v>California</v>
      </c>
      <c r="L703" t="s">
        <v>117</v>
      </c>
      <c r="M703">
        <v>3</v>
      </c>
      <c r="N703" t="str">
        <f>VLOOKUP(M703, EducationLevel!$A$2:$B$6, 2, FALSE)</f>
        <v xml:space="preserve">Bachelors </v>
      </c>
      <c r="O703" t="s">
        <v>10</v>
      </c>
      <c r="P703" t="s">
        <v>9</v>
      </c>
      <c r="Q703" t="s">
        <v>82</v>
      </c>
      <c r="R703">
        <v>26414</v>
      </c>
      <c r="S703">
        <v>2</v>
      </c>
      <c r="T703" t="s">
        <v>7</v>
      </c>
      <c r="U703" s="1">
        <v>42869</v>
      </c>
      <c r="V703" t="s">
        <v>7</v>
      </c>
      <c r="W703">
        <v>5</v>
      </c>
      <c r="X703" s="1" t="str">
        <f t="shared" si="42"/>
        <v/>
      </c>
      <c r="Y703">
        <v>5</v>
      </c>
      <c r="Z703">
        <v>5</v>
      </c>
      <c r="AA703" s="1" t="str">
        <f t="shared" si="43"/>
        <v/>
      </c>
      <c r="AB703">
        <v>0</v>
      </c>
    </row>
    <row r="704" spans="1:28" x14ac:dyDescent="0.25">
      <c r="A704" t="s">
        <v>2311</v>
      </c>
      <c r="B704" t="s">
        <v>2310</v>
      </c>
      <c r="C704" t="s">
        <v>2101</v>
      </c>
      <c r="D704" t="str">
        <f t="shared" si="40"/>
        <v>Clair Muldownie</v>
      </c>
      <c r="E704" t="s">
        <v>21</v>
      </c>
      <c r="F704">
        <v>25</v>
      </c>
      <c r="G704" t="s">
        <v>20</v>
      </c>
      <c r="H704" t="s">
        <v>13</v>
      </c>
      <c r="I704">
        <v>9</v>
      </c>
      <c r="J704" t="s">
        <v>46</v>
      </c>
      <c r="K704" t="str">
        <f t="shared" si="41"/>
        <v>New York</v>
      </c>
      <c r="L704" t="s">
        <v>117</v>
      </c>
      <c r="M704">
        <v>3</v>
      </c>
      <c r="N704" t="str">
        <f>VLOOKUP(M704, EducationLevel!$A$2:$B$6, 2, FALSE)</f>
        <v xml:space="preserve">Bachelors </v>
      </c>
      <c r="O704" t="s">
        <v>19</v>
      </c>
      <c r="P704" t="s">
        <v>255</v>
      </c>
      <c r="Q704" t="s">
        <v>25</v>
      </c>
      <c r="R704">
        <v>243908</v>
      </c>
      <c r="S704">
        <v>0</v>
      </c>
      <c r="T704" t="s">
        <v>7</v>
      </c>
      <c r="U704" s="1">
        <v>42870</v>
      </c>
      <c r="V704" t="s">
        <v>7</v>
      </c>
      <c r="W704">
        <v>5</v>
      </c>
      <c r="X704" s="1" t="str">
        <f t="shared" si="42"/>
        <v/>
      </c>
      <c r="Y704">
        <v>4</v>
      </c>
      <c r="Z704">
        <v>4</v>
      </c>
      <c r="AA704" s="1">
        <f t="shared" si="43"/>
        <v>43235</v>
      </c>
      <c r="AB704">
        <v>1</v>
      </c>
    </row>
    <row r="705" spans="1:28" x14ac:dyDescent="0.25">
      <c r="A705" t="s">
        <v>2309</v>
      </c>
      <c r="B705" t="s">
        <v>2308</v>
      </c>
      <c r="C705" t="s">
        <v>717</v>
      </c>
      <c r="D705" t="str">
        <f t="shared" si="40"/>
        <v>Frannie Dunrige</v>
      </c>
      <c r="E705" t="s">
        <v>15</v>
      </c>
      <c r="F705">
        <v>24</v>
      </c>
      <c r="G705" t="s">
        <v>14</v>
      </c>
      <c r="H705" t="s">
        <v>13</v>
      </c>
      <c r="I705">
        <v>26</v>
      </c>
      <c r="J705" t="s">
        <v>12</v>
      </c>
      <c r="K705" t="str">
        <f t="shared" si="41"/>
        <v>California</v>
      </c>
      <c r="L705" t="s">
        <v>1451</v>
      </c>
      <c r="M705">
        <v>4</v>
      </c>
      <c r="N705" t="str">
        <f>VLOOKUP(M705, EducationLevel!$A$2:$B$6, 2, FALSE)</f>
        <v xml:space="preserve">Masters </v>
      </c>
      <c r="O705" t="s">
        <v>10</v>
      </c>
      <c r="P705" t="s">
        <v>32</v>
      </c>
      <c r="Q705" t="s">
        <v>82</v>
      </c>
      <c r="R705">
        <v>77358</v>
      </c>
      <c r="S705">
        <v>1</v>
      </c>
      <c r="T705" t="s">
        <v>67</v>
      </c>
      <c r="U705" s="1">
        <v>42885</v>
      </c>
      <c r="V705" t="s">
        <v>7</v>
      </c>
      <c r="W705">
        <v>5</v>
      </c>
      <c r="X705" s="1" t="str">
        <f t="shared" si="42"/>
        <v/>
      </c>
      <c r="Y705">
        <v>0</v>
      </c>
      <c r="Z705">
        <v>0</v>
      </c>
      <c r="AA705" s="1" t="str">
        <f t="shared" si="43"/>
        <v/>
      </c>
      <c r="AB705">
        <v>4</v>
      </c>
    </row>
    <row r="706" spans="1:28" x14ac:dyDescent="0.25">
      <c r="A706" t="s">
        <v>2307</v>
      </c>
      <c r="B706" t="s">
        <v>2306</v>
      </c>
      <c r="C706" t="s">
        <v>2305</v>
      </c>
      <c r="D706" t="str">
        <f t="shared" si="40"/>
        <v>Bradan Rozzier</v>
      </c>
      <c r="E706" t="s">
        <v>21</v>
      </c>
      <c r="F706">
        <v>41</v>
      </c>
      <c r="G706" t="s">
        <v>20</v>
      </c>
      <c r="H706" t="s">
        <v>28</v>
      </c>
      <c r="I706">
        <v>25</v>
      </c>
      <c r="J706" t="s">
        <v>12</v>
      </c>
      <c r="K706" t="str">
        <f t="shared" si="41"/>
        <v>California</v>
      </c>
      <c r="L706" t="s">
        <v>1471</v>
      </c>
      <c r="M706">
        <v>3</v>
      </c>
      <c r="N706" t="str">
        <f>VLOOKUP(M706, EducationLevel!$A$2:$B$6, 2, FALSE)</f>
        <v xml:space="preserve">Bachelors </v>
      </c>
      <c r="O706" t="s">
        <v>42</v>
      </c>
      <c r="P706" t="s">
        <v>26</v>
      </c>
      <c r="Q706" t="s">
        <v>25</v>
      </c>
      <c r="R706">
        <v>231843</v>
      </c>
      <c r="S706">
        <v>0</v>
      </c>
      <c r="T706" t="s">
        <v>67</v>
      </c>
      <c r="U706" s="1">
        <v>42887</v>
      </c>
      <c r="V706" t="s">
        <v>67</v>
      </c>
      <c r="W706">
        <v>1</v>
      </c>
      <c r="X706" s="1">
        <f t="shared" si="42"/>
        <v>43252</v>
      </c>
      <c r="Y706">
        <v>1</v>
      </c>
      <c r="Z706">
        <v>1</v>
      </c>
      <c r="AA706" s="1" t="str">
        <f t="shared" si="43"/>
        <v/>
      </c>
      <c r="AB706">
        <v>0</v>
      </c>
    </row>
    <row r="707" spans="1:28" x14ac:dyDescent="0.25">
      <c r="A707" t="s">
        <v>2304</v>
      </c>
      <c r="B707" t="s">
        <v>2303</v>
      </c>
      <c r="C707" t="s">
        <v>2302</v>
      </c>
      <c r="D707" t="str">
        <f t="shared" ref="D707:D770" si="44">B707&amp;" "&amp;C707</f>
        <v>Lilith Cargen</v>
      </c>
      <c r="E707" t="s">
        <v>15</v>
      </c>
      <c r="F707">
        <v>25</v>
      </c>
      <c r="G707" t="s">
        <v>14</v>
      </c>
      <c r="H707" t="s">
        <v>13</v>
      </c>
      <c r="I707">
        <v>30</v>
      </c>
      <c r="J707" t="s">
        <v>12</v>
      </c>
      <c r="K707" t="str">
        <f t="shared" ref="K707:K770" si="45">IF(J707="IL", "Illinois", IF(J707="CA", "California", "New York"))</f>
        <v>California</v>
      </c>
      <c r="L707" t="s">
        <v>117</v>
      </c>
      <c r="M707">
        <v>2</v>
      </c>
      <c r="N707" t="str">
        <f>VLOOKUP(M707, EducationLevel!$A$2:$B$6, 2, FALSE)</f>
        <v xml:space="preserve">High School </v>
      </c>
      <c r="O707" t="s">
        <v>10</v>
      </c>
      <c r="P707" t="s">
        <v>32</v>
      </c>
      <c r="Q707" t="s">
        <v>82</v>
      </c>
      <c r="R707">
        <v>43644</v>
      </c>
      <c r="S707">
        <v>2</v>
      </c>
      <c r="T707" t="s">
        <v>7</v>
      </c>
      <c r="U707" s="1">
        <v>42888</v>
      </c>
      <c r="V707" t="s">
        <v>7</v>
      </c>
      <c r="W707">
        <v>5</v>
      </c>
      <c r="X707" s="1" t="str">
        <f t="shared" ref="X707:X770" si="46">IF(V707="No", "", IF(YEAR(U707)=2022, DATE(YEAR(U707)+W707, MONTH(U707)+((12-MONTH(U707))/2), DAY(U707)+((30-DAY(U707))/2)), DATE(YEAR(U707)+W707, MONTH(U707), DAY(U707))))</f>
        <v/>
      </c>
      <c r="Y707">
        <v>3</v>
      </c>
      <c r="Z707">
        <v>3</v>
      </c>
      <c r="AA707" s="1">
        <f t="shared" ref="AA707:AA770" si="47" xml:space="preserve"> IF(AND(Z707&lt;W707, Z707&gt;0), DATE(2022-Z707, MONTH(U707), DAY(U707)), "")</f>
        <v>43618</v>
      </c>
      <c r="AB707">
        <v>5</v>
      </c>
    </row>
    <row r="708" spans="1:28" x14ac:dyDescent="0.25">
      <c r="A708" t="s">
        <v>2301</v>
      </c>
      <c r="B708" t="s">
        <v>2300</v>
      </c>
      <c r="C708" t="s">
        <v>2299</v>
      </c>
      <c r="D708" t="str">
        <f t="shared" si="44"/>
        <v>Vernor Farrell</v>
      </c>
      <c r="E708" t="s">
        <v>21</v>
      </c>
      <c r="F708">
        <v>25</v>
      </c>
      <c r="G708" t="s">
        <v>20</v>
      </c>
      <c r="H708" t="s">
        <v>28</v>
      </c>
      <c r="I708">
        <v>44</v>
      </c>
      <c r="J708" t="s">
        <v>12</v>
      </c>
      <c r="K708" t="str">
        <f t="shared" si="45"/>
        <v>California</v>
      </c>
      <c r="L708" t="s">
        <v>1444</v>
      </c>
      <c r="M708">
        <v>2</v>
      </c>
      <c r="N708" t="str">
        <f>VLOOKUP(M708, EducationLevel!$A$2:$B$6, 2, FALSE)</f>
        <v xml:space="preserve">High School </v>
      </c>
      <c r="O708" t="s">
        <v>27</v>
      </c>
      <c r="P708" t="s">
        <v>26</v>
      </c>
      <c r="Q708" t="s">
        <v>8</v>
      </c>
      <c r="R708">
        <v>75635</v>
      </c>
      <c r="S708">
        <v>2</v>
      </c>
      <c r="T708" t="s">
        <v>7</v>
      </c>
      <c r="U708" s="1">
        <v>42893</v>
      </c>
      <c r="V708" t="s">
        <v>7</v>
      </c>
      <c r="W708">
        <v>5</v>
      </c>
      <c r="X708" s="1" t="str">
        <f t="shared" si="46"/>
        <v/>
      </c>
      <c r="Y708">
        <v>2</v>
      </c>
      <c r="Z708">
        <v>2</v>
      </c>
      <c r="AA708" s="1">
        <f t="shared" si="47"/>
        <v>43989</v>
      </c>
      <c r="AB708">
        <v>5</v>
      </c>
    </row>
    <row r="709" spans="1:28" x14ac:dyDescent="0.25">
      <c r="A709" t="s">
        <v>2298</v>
      </c>
      <c r="B709" t="s">
        <v>2297</v>
      </c>
      <c r="C709" t="s">
        <v>2296</v>
      </c>
      <c r="D709" t="str">
        <f t="shared" si="44"/>
        <v>Carlos Galia</v>
      </c>
      <c r="E709" t="s">
        <v>21</v>
      </c>
      <c r="F709">
        <v>25</v>
      </c>
      <c r="G709" t="s">
        <v>63</v>
      </c>
      <c r="H709" t="s">
        <v>13</v>
      </c>
      <c r="I709">
        <v>20</v>
      </c>
      <c r="J709" t="s">
        <v>46</v>
      </c>
      <c r="K709" t="str">
        <f t="shared" si="45"/>
        <v>New York</v>
      </c>
      <c r="L709" t="s">
        <v>1471</v>
      </c>
      <c r="M709">
        <v>3</v>
      </c>
      <c r="N709" t="str">
        <f>VLOOKUP(M709, EducationLevel!$A$2:$B$6, 2, FALSE)</f>
        <v xml:space="preserve">Bachelors </v>
      </c>
      <c r="O709" t="s">
        <v>19</v>
      </c>
      <c r="P709" t="s">
        <v>9</v>
      </c>
      <c r="Q709" t="s">
        <v>25</v>
      </c>
      <c r="R709">
        <v>61054</v>
      </c>
      <c r="S709">
        <v>0</v>
      </c>
      <c r="T709" t="s">
        <v>7</v>
      </c>
      <c r="U709" s="1">
        <v>42910</v>
      </c>
      <c r="V709" t="s">
        <v>7</v>
      </c>
      <c r="W709">
        <v>5</v>
      </c>
      <c r="X709" s="1" t="str">
        <f t="shared" si="46"/>
        <v/>
      </c>
      <c r="Y709">
        <v>0</v>
      </c>
      <c r="Z709">
        <v>1</v>
      </c>
      <c r="AA709" s="1">
        <f t="shared" si="47"/>
        <v>44371</v>
      </c>
      <c r="AB709">
        <v>0</v>
      </c>
    </row>
    <row r="710" spans="1:28" x14ac:dyDescent="0.25">
      <c r="A710" t="s">
        <v>2295</v>
      </c>
      <c r="B710" t="s">
        <v>2294</v>
      </c>
      <c r="C710" t="s">
        <v>2293</v>
      </c>
      <c r="D710" t="str">
        <f t="shared" si="44"/>
        <v>Sky Mattioni</v>
      </c>
      <c r="E710" t="s">
        <v>53</v>
      </c>
      <c r="F710">
        <v>23</v>
      </c>
      <c r="G710" t="s">
        <v>20</v>
      </c>
      <c r="H710" t="s">
        <v>122</v>
      </c>
      <c r="I710">
        <v>42</v>
      </c>
      <c r="J710" t="s">
        <v>12</v>
      </c>
      <c r="K710" t="str">
        <f t="shared" si="45"/>
        <v>California</v>
      </c>
      <c r="L710" t="s">
        <v>11</v>
      </c>
      <c r="M710">
        <v>1</v>
      </c>
      <c r="N710" t="str">
        <f>VLOOKUP(M710, EducationLevel!$A$2:$B$6, 2, FALSE)</f>
        <v>No Formal Qualifications</v>
      </c>
      <c r="O710" t="s">
        <v>42</v>
      </c>
      <c r="P710" t="s">
        <v>121</v>
      </c>
      <c r="Q710" t="s">
        <v>8</v>
      </c>
      <c r="R710">
        <v>30683</v>
      </c>
      <c r="S710">
        <v>1</v>
      </c>
      <c r="T710" t="s">
        <v>7</v>
      </c>
      <c r="U710" s="1">
        <v>42911</v>
      </c>
      <c r="V710" t="s">
        <v>7</v>
      </c>
      <c r="W710">
        <v>5</v>
      </c>
      <c r="X710" s="1" t="str">
        <f t="shared" si="46"/>
        <v/>
      </c>
      <c r="Y710">
        <v>5</v>
      </c>
      <c r="Z710">
        <v>5</v>
      </c>
      <c r="AA710" s="1" t="str">
        <f t="shared" si="47"/>
        <v/>
      </c>
      <c r="AB710">
        <v>5</v>
      </c>
    </row>
    <row r="711" spans="1:28" x14ac:dyDescent="0.25">
      <c r="A711" t="s">
        <v>2292</v>
      </c>
      <c r="B711" t="s">
        <v>2291</v>
      </c>
      <c r="C711" t="s">
        <v>2290</v>
      </c>
      <c r="D711" t="str">
        <f t="shared" si="44"/>
        <v>Sosanna Armstrong</v>
      </c>
      <c r="E711" t="s">
        <v>15</v>
      </c>
      <c r="F711">
        <v>26</v>
      </c>
      <c r="G711" t="s">
        <v>20</v>
      </c>
      <c r="H711" t="s">
        <v>13</v>
      </c>
      <c r="I711">
        <v>18</v>
      </c>
      <c r="J711" t="s">
        <v>12</v>
      </c>
      <c r="K711" t="str">
        <f t="shared" si="45"/>
        <v>California</v>
      </c>
      <c r="L711" t="s">
        <v>1444</v>
      </c>
      <c r="M711">
        <v>3</v>
      </c>
      <c r="N711" t="str">
        <f>VLOOKUP(M711, EducationLevel!$A$2:$B$6, 2, FALSE)</f>
        <v xml:space="preserve">Bachelors </v>
      </c>
      <c r="O711" t="s">
        <v>19</v>
      </c>
      <c r="P711" t="s">
        <v>9</v>
      </c>
      <c r="Q711" t="s">
        <v>8</v>
      </c>
      <c r="R711">
        <v>46809</v>
      </c>
      <c r="S711">
        <v>1</v>
      </c>
      <c r="T711" t="s">
        <v>7</v>
      </c>
      <c r="U711" s="1">
        <v>42915</v>
      </c>
      <c r="V711" t="s">
        <v>7</v>
      </c>
      <c r="W711">
        <v>5</v>
      </c>
      <c r="X711" s="1" t="str">
        <f t="shared" si="46"/>
        <v/>
      </c>
      <c r="Y711">
        <v>0</v>
      </c>
      <c r="Z711">
        <v>0</v>
      </c>
      <c r="AA711" s="1" t="str">
        <f t="shared" si="47"/>
        <v/>
      </c>
      <c r="AB711">
        <v>2</v>
      </c>
    </row>
    <row r="712" spans="1:28" x14ac:dyDescent="0.25">
      <c r="A712" t="s">
        <v>2289</v>
      </c>
      <c r="B712" t="s">
        <v>1327</v>
      </c>
      <c r="C712" t="s">
        <v>2288</v>
      </c>
      <c r="D712" t="str">
        <f t="shared" si="44"/>
        <v>Bertie Murrells</v>
      </c>
      <c r="E712" t="s">
        <v>21</v>
      </c>
      <c r="F712">
        <v>26</v>
      </c>
      <c r="G712" t="s">
        <v>20</v>
      </c>
      <c r="H712" t="s">
        <v>13</v>
      </c>
      <c r="I712">
        <v>2</v>
      </c>
      <c r="J712" t="s">
        <v>12</v>
      </c>
      <c r="K712" t="str">
        <f t="shared" si="45"/>
        <v>California</v>
      </c>
      <c r="L712" t="s">
        <v>117</v>
      </c>
      <c r="M712">
        <v>3</v>
      </c>
      <c r="N712" t="str">
        <f>VLOOKUP(M712, EducationLevel!$A$2:$B$6, 2, FALSE)</f>
        <v xml:space="preserve">Bachelors </v>
      </c>
      <c r="O712" t="s">
        <v>10</v>
      </c>
      <c r="P712" t="s">
        <v>38</v>
      </c>
      <c r="Q712" t="s">
        <v>8</v>
      </c>
      <c r="R712">
        <v>57722</v>
      </c>
      <c r="S712">
        <v>1</v>
      </c>
      <c r="T712" t="s">
        <v>67</v>
      </c>
      <c r="U712" s="1">
        <v>42916</v>
      </c>
      <c r="V712" t="s">
        <v>7</v>
      </c>
      <c r="W712">
        <v>5</v>
      </c>
      <c r="X712" s="1" t="str">
        <f t="shared" si="46"/>
        <v/>
      </c>
      <c r="Y712">
        <v>4</v>
      </c>
      <c r="Z712">
        <v>4</v>
      </c>
      <c r="AA712" s="1">
        <f t="shared" si="47"/>
        <v>43281</v>
      </c>
      <c r="AB712">
        <v>0</v>
      </c>
    </row>
    <row r="713" spans="1:28" x14ac:dyDescent="0.25">
      <c r="A713" t="s">
        <v>2287</v>
      </c>
      <c r="B713" t="s">
        <v>2286</v>
      </c>
      <c r="C713" t="s">
        <v>2285</v>
      </c>
      <c r="D713" t="str">
        <f t="shared" si="44"/>
        <v>Nat Fettes</v>
      </c>
      <c r="E713" t="s">
        <v>53</v>
      </c>
      <c r="F713">
        <v>23</v>
      </c>
      <c r="G713" t="s">
        <v>20</v>
      </c>
      <c r="H713" t="s">
        <v>13</v>
      </c>
      <c r="I713">
        <v>32</v>
      </c>
      <c r="J713" t="s">
        <v>12</v>
      </c>
      <c r="K713" t="str">
        <f t="shared" si="45"/>
        <v>California</v>
      </c>
      <c r="L713" t="s">
        <v>117</v>
      </c>
      <c r="M713">
        <v>4</v>
      </c>
      <c r="N713" t="str">
        <f>VLOOKUP(M713, EducationLevel!$A$2:$B$6, 2, FALSE)</f>
        <v xml:space="preserve">Masters </v>
      </c>
      <c r="O713" t="s">
        <v>10</v>
      </c>
      <c r="P713" t="s">
        <v>38</v>
      </c>
      <c r="Q713" t="s">
        <v>82</v>
      </c>
      <c r="R713">
        <v>23041</v>
      </c>
      <c r="S713">
        <v>1</v>
      </c>
      <c r="T713" t="s">
        <v>67</v>
      </c>
      <c r="U713" s="1">
        <v>42916</v>
      </c>
      <c r="V713" t="s">
        <v>7</v>
      </c>
      <c r="W713">
        <v>5</v>
      </c>
      <c r="X713" s="1" t="str">
        <f t="shared" si="46"/>
        <v/>
      </c>
      <c r="Y713">
        <v>1</v>
      </c>
      <c r="Z713">
        <v>5</v>
      </c>
      <c r="AA713" s="1" t="str">
        <f t="shared" si="47"/>
        <v/>
      </c>
      <c r="AB713">
        <v>3</v>
      </c>
    </row>
    <row r="714" spans="1:28" x14ac:dyDescent="0.25">
      <c r="A714" t="s">
        <v>2284</v>
      </c>
      <c r="B714" t="s">
        <v>2283</v>
      </c>
      <c r="C714" t="s">
        <v>2282</v>
      </c>
      <c r="D714" t="str">
        <f t="shared" si="44"/>
        <v>Sheryl Bridell</v>
      </c>
      <c r="E714" t="s">
        <v>15</v>
      </c>
      <c r="F714">
        <v>23</v>
      </c>
      <c r="G714" t="s">
        <v>20</v>
      </c>
      <c r="H714" t="s">
        <v>28</v>
      </c>
      <c r="I714">
        <v>18</v>
      </c>
      <c r="J714" t="s">
        <v>46</v>
      </c>
      <c r="K714" t="str">
        <f t="shared" si="45"/>
        <v>New York</v>
      </c>
      <c r="L714" t="s">
        <v>1662</v>
      </c>
      <c r="M714">
        <v>4</v>
      </c>
      <c r="N714" t="str">
        <f>VLOOKUP(M714, EducationLevel!$A$2:$B$6, 2, FALSE)</f>
        <v xml:space="preserve">Masters </v>
      </c>
      <c r="O714" t="s">
        <v>365</v>
      </c>
      <c r="P714" t="s">
        <v>26</v>
      </c>
      <c r="Q714" t="s">
        <v>8</v>
      </c>
      <c r="R714">
        <v>83677</v>
      </c>
      <c r="S714">
        <v>1</v>
      </c>
      <c r="T714" t="s">
        <v>67</v>
      </c>
      <c r="U714" s="1">
        <v>42926</v>
      </c>
      <c r="V714" t="s">
        <v>7</v>
      </c>
      <c r="W714">
        <v>5</v>
      </c>
      <c r="X714" s="1" t="str">
        <f t="shared" si="46"/>
        <v/>
      </c>
      <c r="Y714">
        <v>0</v>
      </c>
      <c r="Z714">
        <v>5</v>
      </c>
      <c r="AA714" s="1" t="str">
        <f t="shared" si="47"/>
        <v/>
      </c>
      <c r="AB714">
        <v>3</v>
      </c>
    </row>
    <row r="715" spans="1:28" x14ac:dyDescent="0.25">
      <c r="A715" t="s">
        <v>2281</v>
      </c>
      <c r="B715" t="s">
        <v>2280</v>
      </c>
      <c r="C715" t="s">
        <v>2279</v>
      </c>
      <c r="D715" t="str">
        <f t="shared" si="44"/>
        <v>Persis Christon</v>
      </c>
      <c r="E715" t="s">
        <v>15</v>
      </c>
      <c r="F715">
        <v>25</v>
      </c>
      <c r="G715" t="s">
        <v>20</v>
      </c>
      <c r="H715" t="s">
        <v>13</v>
      </c>
      <c r="I715">
        <v>12</v>
      </c>
      <c r="J715" t="s">
        <v>46</v>
      </c>
      <c r="K715" t="str">
        <f t="shared" si="45"/>
        <v>New York</v>
      </c>
      <c r="L715" t="s">
        <v>1444</v>
      </c>
      <c r="M715">
        <v>3</v>
      </c>
      <c r="N715" t="str">
        <f>VLOOKUP(M715, EducationLevel!$A$2:$B$6, 2, FALSE)</f>
        <v xml:space="preserve">Bachelors </v>
      </c>
      <c r="O715" t="s">
        <v>33</v>
      </c>
      <c r="P715" t="s">
        <v>38</v>
      </c>
      <c r="Q715" t="s">
        <v>82</v>
      </c>
      <c r="R715">
        <v>52957</v>
      </c>
      <c r="S715">
        <v>1</v>
      </c>
      <c r="T715" t="s">
        <v>7</v>
      </c>
      <c r="U715" s="1">
        <v>42926</v>
      </c>
      <c r="V715" t="s">
        <v>7</v>
      </c>
      <c r="W715">
        <v>5</v>
      </c>
      <c r="X715" s="1" t="str">
        <f t="shared" si="46"/>
        <v/>
      </c>
      <c r="Y715">
        <v>3</v>
      </c>
      <c r="Z715">
        <v>5</v>
      </c>
      <c r="AA715" s="1" t="str">
        <f t="shared" si="47"/>
        <v/>
      </c>
      <c r="AB715">
        <v>4</v>
      </c>
    </row>
    <row r="716" spans="1:28" x14ac:dyDescent="0.25">
      <c r="A716" t="s">
        <v>2278</v>
      </c>
      <c r="B716" t="s">
        <v>1654</v>
      </c>
      <c r="C716" t="s">
        <v>2277</v>
      </c>
      <c r="D716" t="str">
        <f t="shared" si="44"/>
        <v>Murdock Heinsius</v>
      </c>
      <c r="E716" t="s">
        <v>21</v>
      </c>
      <c r="F716">
        <v>23</v>
      </c>
      <c r="G716" t="s">
        <v>63</v>
      </c>
      <c r="H716" t="s">
        <v>28</v>
      </c>
      <c r="I716">
        <v>31</v>
      </c>
      <c r="J716" t="s">
        <v>12</v>
      </c>
      <c r="K716" t="str">
        <f t="shared" si="45"/>
        <v>California</v>
      </c>
      <c r="L716" t="s">
        <v>1444</v>
      </c>
      <c r="M716">
        <v>3</v>
      </c>
      <c r="N716" t="str">
        <f>VLOOKUP(M716, EducationLevel!$A$2:$B$6, 2, FALSE)</f>
        <v xml:space="preserve">Bachelors </v>
      </c>
      <c r="O716" t="s">
        <v>365</v>
      </c>
      <c r="P716" t="s">
        <v>68</v>
      </c>
      <c r="Q716" t="s">
        <v>25</v>
      </c>
      <c r="R716">
        <v>23505</v>
      </c>
      <c r="S716">
        <v>0</v>
      </c>
      <c r="T716" t="s">
        <v>7</v>
      </c>
      <c r="U716" s="1">
        <v>42928</v>
      </c>
      <c r="V716" t="s">
        <v>67</v>
      </c>
      <c r="W716">
        <v>1</v>
      </c>
      <c r="X716" s="1">
        <f t="shared" si="46"/>
        <v>43293</v>
      </c>
      <c r="Y716">
        <v>0</v>
      </c>
      <c r="Z716">
        <v>0</v>
      </c>
      <c r="AA716" s="1" t="str">
        <f t="shared" si="47"/>
        <v/>
      </c>
      <c r="AB716">
        <v>0</v>
      </c>
    </row>
    <row r="717" spans="1:28" x14ac:dyDescent="0.25">
      <c r="A717" t="s">
        <v>2276</v>
      </c>
      <c r="B717" t="s">
        <v>1241</v>
      </c>
      <c r="C717" t="s">
        <v>2275</v>
      </c>
      <c r="D717" t="str">
        <f t="shared" si="44"/>
        <v>Horatio Chaffen</v>
      </c>
      <c r="E717" t="s">
        <v>21</v>
      </c>
      <c r="F717">
        <v>24</v>
      </c>
      <c r="G717" t="s">
        <v>20</v>
      </c>
      <c r="H717" t="s">
        <v>13</v>
      </c>
      <c r="I717">
        <v>45</v>
      </c>
      <c r="J717" t="s">
        <v>12</v>
      </c>
      <c r="K717" t="str">
        <f t="shared" si="45"/>
        <v>California</v>
      </c>
      <c r="L717" t="s">
        <v>1444</v>
      </c>
      <c r="M717">
        <v>4</v>
      </c>
      <c r="N717" t="str">
        <f>VLOOKUP(M717, EducationLevel!$A$2:$B$6, 2, FALSE)</f>
        <v xml:space="preserve">Masters </v>
      </c>
      <c r="O717" t="s">
        <v>19</v>
      </c>
      <c r="P717" t="s">
        <v>9</v>
      </c>
      <c r="Q717" t="s">
        <v>8</v>
      </c>
      <c r="R717">
        <v>38022</v>
      </c>
      <c r="S717">
        <v>0</v>
      </c>
      <c r="T717" t="s">
        <v>7</v>
      </c>
      <c r="U717" s="1">
        <v>42930</v>
      </c>
      <c r="V717" t="s">
        <v>7</v>
      </c>
      <c r="W717">
        <v>5</v>
      </c>
      <c r="X717" s="1" t="str">
        <f t="shared" si="46"/>
        <v/>
      </c>
      <c r="Y717">
        <v>5</v>
      </c>
      <c r="Z717">
        <v>5</v>
      </c>
      <c r="AA717" s="1" t="str">
        <f t="shared" si="47"/>
        <v/>
      </c>
      <c r="AB717">
        <v>1</v>
      </c>
    </row>
    <row r="718" spans="1:28" x14ac:dyDescent="0.25">
      <c r="A718" t="s">
        <v>2274</v>
      </c>
      <c r="B718" t="s">
        <v>2273</v>
      </c>
      <c r="C718" t="s">
        <v>2272</v>
      </c>
      <c r="D718" t="str">
        <f t="shared" si="44"/>
        <v>Tarrance Reidshaw</v>
      </c>
      <c r="E718" t="s">
        <v>21</v>
      </c>
      <c r="F718">
        <v>24</v>
      </c>
      <c r="G718" t="s">
        <v>63</v>
      </c>
      <c r="H718" t="s">
        <v>13</v>
      </c>
      <c r="I718">
        <v>15</v>
      </c>
      <c r="J718" t="s">
        <v>86</v>
      </c>
      <c r="K718" t="str">
        <f t="shared" si="45"/>
        <v>Illinois</v>
      </c>
      <c r="L718" t="s">
        <v>117</v>
      </c>
      <c r="M718">
        <v>2</v>
      </c>
      <c r="N718" t="str">
        <f>VLOOKUP(M718, EducationLevel!$A$2:$B$6, 2, FALSE)</f>
        <v xml:space="preserve">High School </v>
      </c>
      <c r="O718" t="s">
        <v>10</v>
      </c>
      <c r="P718" t="s">
        <v>9</v>
      </c>
      <c r="Q718" t="s">
        <v>82</v>
      </c>
      <c r="R718">
        <v>63078</v>
      </c>
      <c r="S718">
        <v>1</v>
      </c>
      <c r="T718" t="s">
        <v>7</v>
      </c>
      <c r="U718" s="1">
        <v>42933</v>
      </c>
      <c r="V718" t="s">
        <v>7</v>
      </c>
      <c r="W718">
        <v>5</v>
      </c>
      <c r="X718" s="1" t="str">
        <f t="shared" si="46"/>
        <v/>
      </c>
      <c r="Y718">
        <v>5</v>
      </c>
      <c r="Z718">
        <v>5</v>
      </c>
      <c r="AA718" s="1" t="str">
        <f t="shared" si="47"/>
        <v/>
      </c>
      <c r="AB718">
        <v>2</v>
      </c>
    </row>
    <row r="719" spans="1:28" x14ac:dyDescent="0.25">
      <c r="A719" t="s">
        <v>2271</v>
      </c>
      <c r="B719" t="s">
        <v>2270</v>
      </c>
      <c r="C719" t="s">
        <v>2269</v>
      </c>
      <c r="D719" t="str">
        <f t="shared" si="44"/>
        <v>Damon Nice</v>
      </c>
      <c r="E719" t="s">
        <v>34</v>
      </c>
      <c r="F719">
        <v>23</v>
      </c>
      <c r="G719" t="s">
        <v>63</v>
      </c>
      <c r="H719" t="s">
        <v>13</v>
      </c>
      <c r="I719">
        <v>15</v>
      </c>
      <c r="J719" t="s">
        <v>12</v>
      </c>
      <c r="K719" t="str">
        <f t="shared" si="45"/>
        <v>California</v>
      </c>
      <c r="L719" t="s">
        <v>1451</v>
      </c>
      <c r="M719">
        <v>3</v>
      </c>
      <c r="N719" t="str">
        <f>VLOOKUP(M719, EducationLevel!$A$2:$B$6, 2, FALSE)</f>
        <v xml:space="preserve">Bachelors </v>
      </c>
      <c r="O719" t="s">
        <v>19</v>
      </c>
      <c r="P719" t="s">
        <v>9</v>
      </c>
      <c r="Q719" t="s">
        <v>25</v>
      </c>
      <c r="R719">
        <v>29890</v>
      </c>
      <c r="S719">
        <v>0</v>
      </c>
      <c r="T719" t="s">
        <v>7</v>
      </c>
      <c r="U719" s="1">
        <v>42940</v>
      </c>
      <c r="V719" t="s">
        <v>7</v>
      </c>
      <c r="W719">
        <v>5</v>
      </c>
      <c r="X719" s="1" t="str">
        <f t="shared" si="46"/>
        <v/>
      </c>
      <c r="Y719">
        <v>0</v>
      </c>
      <c r="Z719">
        <v>1</v>
      </c>
      <c r="AA719" s="1">
        <f t="shared" si="47"/>
        <v>44401</v>
      </c>
      <c r="AB719">
        <v>1</v>
      </c>
    </row>
    <row r="720" spans="1:28" x14ac:dyDescent="0.25">
      <c r="A720" t="s">
        <v>2268</v>
      </c>
      <c r="B720" t="s">
        <v>2267</v>
      </c>
      <c r="C720" t="s">
        <v>2266</v>
      </c>
      <c r="D720" t="str">
        <f t="shared" si="44"/>
        <v>Waly McCoish</v>
      </c>
      <c r="E720" t="s">
        <v>15</v>
      </c>
      <c r="F720">
        <v>26</v>
      </c>
      <c r="G720" t="s">
        <v>20</v>
      </c>
      <c r="H720" t="s">
        <v>13</v>
      </c>
      <c r="I720">
        <v>24</v>
      </c>
      <c r="J720" t="s">
        <v>12</v>
      </c>
      <c r="K720" t="str">
        <f t="shared" si="45"/>
        <v>California</v>
      </c>
      <c r="L720" t="s">
        <v>117</v>
      </c>
      <c r="M720">
        <v>4</v>
      </c>
      <c r="N720" t="str">
        <f>VLOOKUP(M720, EducationLevel!$A$2:$B$6, 2, FALSE)</f>
        <v xml:space="preserve">Masters </v>
      </c>
      <c r="O720" t="s">
        <v>10</v>
      </c>
      <c r="P720" t="s">
        <v>9</v>
      </c>
      <c r="Q720" t="s">
        <v>82</v>
      </c>
      <c r="R720">
        <v>35757</v>
      </c>
      <c r="S720">
        <v>1</v>
      </c>
      <c r="T720" t="s">
        <v>7</v>
      </c>
      <c r="U720" s="1">
        <v>42941</v>
      </c>
      <c r="V720" t="s">
        <v>7</v>
      </c>
      <c r="W720">
        <v>5</v>
      </c>
      <c r="X720" s="1" t="str">
        <f t="shared" si="46"/>
        <v/>
      </c>
      <c r="Y720">
        <v>3</v>
      </c>
      <c r="Z720">
        <v>4</v>
      </c>
      <c r="AA720" s="1">
        <f t="shared" si="47"/>
        <v>43306</v>
      </c>
      <c r="AB720">
        <v>0</v>
      </c>
    </row>
    <row r="721" spans="1:28" x14ac:dyDescent="0.25">
      <c r="A721" t="s">
        <v>2265</v>
      </c>
      <c r="B721" t="s">
        <v>2264</v>
      </c>
      <c r="C721" t="s">
        <v>2263</v>
      </c>
      <c r="D721" t="str">
        <f t="shared" si="44"/>
        <v>Justinian Ladell</v>
      </c>
      <c r="E721" t="s">
        <v>21</v>
      </c>
      <c r="F721">
        <v>25</v>
      </c>
      <c r="G721" t="s">
        <v>20</v>
      </c>
      <c r="H721" t="s">
        <v>13</v>
      </c>
      <c r="I721">
        <v>17</v>
      </c>
      <c r="J721" t="s">
        <v>46</v>
      </c>
      <c r="K721" t="str">
        <f t="shared" si="45"/>
        <v>New York</v>
      </c>
      <c r="L721" t="s">
        <v>1444</v>
      </c>
      <c r="M721">
        <v>3</v>
      </c>
      <c r="N721" t="str">
        <f>VLOOKUP(M721, EducationLevel!$A$2:$B$6, 2, FALSE)</f>
        <v xml:space="preserve">Bachelors </v>
      </c>
      <c r="O721" t="s">
        <v>10</v>
      </c>
      <c r="P721" t="s">
        <v>38</v>
      </c>
      <c r="Q721" t="s">
        <v>8</v>
      </c>
      <c r="R721">
        <v>44082</v>
      </c>
      <c r="S721">
        <v>0</v>
      </c>
      <c r="T721" t="s">
        <v>7</v>
      </c>
      <c r="U721" s="1">
        <v>42941</v>
      </c>
      <c r="V721" t="s">
        <v>7</v>
      </c>
      <c r="W721">
        <v>5</v>
      </c>
      <c r="X721" s="1" t="str">
        <f t="shared" si="46"/>
        <v/>
      </c>
      <c r="Y721">
        <v>1</v>
      </c>
      <c r="Z721">
        <v>3</v>
      </c>
      <c r="AA721" s="1">
        <f t="shared" si="47"/>
        <v>43671</v>
      </c>
      <c r="AB721">
        <v>0</v>
      </c>
    </row>
    <row r="722" spans="1:28" x14ac:dyDescent="0.25">
      <c r="A722" t="s">
        <v>2262</v>
      </c>
      <c r="B722" t="s">
        <v>2261</v>
      </c>
      <c r="C722" t="s">
        <v>2260</v>
      </c>
      <c r="D722" t="str">
        <f t="shared" si="44"/>
        <v>Robena Oris</v>
      </c>
      <c r="E722" t="s">
        <v>15</v>
      </c>
      <c r="F722">
        <v>25</v>
      </c>
      <c r="G722" t="s">
        <v>20</v>
      </c>
      <c r="H722" t="s">
        <v>13</v>
      </c>
      <c r="I722">
        <v>21</v>
      </c>
      <c r="J722" t="s">
        <v>12</v>
      </c>
      <c r="K722" t="str">
        <f t="shared" si="45"/>
        <v>California</v>
      </c>
      <c r="L722" t="s">
        <v>117</v>
      </c>
      <c r="M722">
        <v>1</v>
      </c>
      <c r="N722" t="str">
        <f>VLOOKUP(M722, EducationLevel!$A$2:$B$6, 2, FALSE)</f>
        <v>No Formal Qualifications</v>
      </c>
      <c r="O722" t="s">
        <v>19</v>
      </c>
      <c r="P722" t="s">
        <v>32</v>
      </c>
      <c r="Q722" t="s">
        <v>82</v>
      </c>
      <c r="R722">
        <v>64398</v>
      </c>
      <c r="S722">
        <v>3</v>
      </c>
      <c r="T722" t="s">
        <v>7</v>
      </c>
      <c r="U722" s="1">
        <v>42943</v>
      </c>
      <c r="V722" t="s">
        <v>7</v>
      </c>
      <c r="W722">
        <v>5</v>
      </c>
      <c r="X722" s="1" t="str">
        <f t="shared" si="46"/>
        <v/>
      </c>
      <c r="Y722">
        <v>2</v>
      </c>
      <c r="Z722">
        <v>3</v>
      </c>
      <c r="AA722" s="1">
        <f t="shared" si="47"/>
        <v>43673</v>
      </c>
      <c r="AB722">
        <v>3</v>
      </c>
    </row>
    <row r="723" spans="1:28" x14ac:dyDescent="0.25">
      <c r="A723" t="s">
        <v>2259</v>
      </c>
      <c r="B723" t="s">
        <v>2258</v>
      </c>
      <c r="C723" t="s">
        <v>2257</v>
      </c>
      <c r="D723" t="str">
        <f t="shared" si="44"/>
        <v>Ninnette Braganza</v>
      </c>
      <c r="E723" t="s">
        <v>34</v>
      </c>
      <c r="F723">
        <v>26</v>
      </c>
      <c r="G723" t="s">
        <v>20</v>
      </c>
      <c r="H723" t="s">
        <v>13</v>
      </c>
      <c r="I723">
        <v>12</v>
      </c>
      <c r="J723" t="s">
        <v>46</v>
      </c>
      <c r="K723" t="str">
        <f t="shared" si="45"/>
        <v>New York</v>
      </c>
      <c r="L723" t="s">
        <v>117</v>
      </c>
      <c r="M723">
        <v>4</v>
      </c>
      <c r="N723" t="str">
        <f>VLOOKUP(M723, EducationLevel!$A$2:$B$6, 2, FALSE)</f>
        <v xml:space="preserve">Masters </v>
      </c>
      <c r="O723" t="s">
        <v>10</v>
      </c>
      <c r="P723" t="s">
        <v>38</v>
      </c>
      <c r="Q723" t="s">
        <v>25</v>
      </c>
      <c r="R723">
        <v>37530</v>
      </c>
      <c r="S723">
        <v>0</v>
      </c>
      <c r="T723" t="s">
        <v>7</v>
      </c>
      <c r="U723" s="1">
        <v>42946</v>
      </c>
      <c r="V723" t="s">
        <v>7</v>
      </c>
      <c r="W723">
        <v>5</v>
      </c>
      <c r="X723" s="1" t="str">
        <f t="shared" si="46"/>
        <v/>
      </c>
      <c r="Y723">
        <v>5</v>
      </c>
      <c r="Z723">
        <v>5</v>
      </c>
      <c r="AA723" s="1" t="str">
        <f t="shared" si="47"/>
        <v/>
      </c>
      <c r="AB723">
        <v>5</v>
      </c>
    </row>
    <row r="724" spans="1:28" x14ac:dyDescent="0.25">
      <c r="A724" t="s">
        <v>2256</v>
      </c>
      <c r="B724" t="s">
        <v>2255</v>
      </c>
      <c r="C724" t="s">
        <v>2254</v>
      </c>
      <c r="D724" t="str">
        <f t="shared" si="44"/>
        <v>Inge Bullon</v>
      </c>
      <c r="E724" t="s">
        <v>15</v>
      </c>
      <c r="F724">
        <v>25</v>
      </c>
      <c r="G724" t="s">
        <v>20</v>
      </c>
      <c r="H724" t="s">
        <v>13</v>
      </c>
      <c r="I724">
        <v>21</v>
      </c>
      <c r="J724" t="s">
        <v>12</v>
      </c>
      <c r="K724" t="str">
        <f t="shared" si="45"/>
        <v>California</v>
      </c>
      <c r="L724" t="s">
        <v>117</v>
      </c>
      <c r="M724">
        <v>4</v>
      </c>
      <c r="N724" t="str">
        <f>VLOOKUP(M724, EducationLevel!$A$2:$B$6, 2, FALSE)</f>
        <v xml:space="preserve">Masters </v>
      </c>
      <c r="O724" t="s">
        <v>19</v>
      </c>
      <c r="P724" t="s">
        <v>255</v>
      </c>
      <c r="Q724" t="s">
        <v>8</v>
      </c>
      <c r="R724">
        <v>261970</v>
      </c>
      <c r="S724">
        <v>1</v>
      </c>
      <c r="T724" t="s">
        <v>67</v>
      </c>
      <c r="U724" s="1">
        <v>42947</v>
      </c>
      <c r="V724" t="s">
        <v>7</v>
      </c>
      <c r="W724">
        <v>5</v>
      </c>
      <c r="X724" s="1" t="str">
        <f t="shared" si="46"/>
        <v/>
      </c>
      <c r="Y724">
        <v>4</v>
      </c>
      <c r="Z724">
        <v>4</v>
      </c>
      <c r="AA724" s="1">
        <f t="shared" si="47"/>
        <v>43312</v>
      </c>
      <c r="AB724">
        <v>3</v>
      </c>
    </row>
    <row r="725" spans="1:28" x14ac:dyDescent="0.25">
      <c r="A725" t="s">
        <v>2253</v>
      </c>
      <c r="B725" t="s">
        <v>2252</v>
      </c>
      <c r="C725" t="s">
        <v>2251</v>
      </c>
      <c r="D725" t="str">
        <f t="shared" si="44"/>
        <v>Rolfe Ketchaside</v>
      </c>
      <c r="E725" t="s">
        <v>21</v>
      </c>
      <c r="F725">
        <v>26</v>
      </c>
      <c r="G725" t="s">
        <v>14</v>
      </c>
      <c r="H725" t="s">
        <v>13</v>
      </c>
      <c r="I725">
        <v>15</v>
      </c>
      <c r="J725" t="s">
        <v>86</v>
      </c>
      <c r="K725" t="str">
        <f t="shared" si="45"/>
        <v>Illinois</v>
      </c>
      <c r="L725" t="s">
        <v>1444</v>
      </c>
      <c r="M725">
        <v>4</v>
      </c>
      <c r="N725" t="str">
        <f>VLOOKUP(M725, EducationLevel!$A$2:$B$6, 2, FALSE)</f>
        <v xml:space="preserve">Masters </v>
      </c>
      <c r="O725" t="s">
        <v>33</v>
      </c>
      <c r="P725" t="s">
        <v>38</v>
      </c>
      <c r="Q725" t="s">
        <v>8</v>
      </c>
      <c r="R725">
        <v>35373</v>
      </c>
      <c r="S725">
        <v>1</v>
      </c>
      <c r="T725" t="s">
        <v>67</v>
      </c>
      <c r="U725" s="1">
        <v>42949</v>
      </c>
      <c r="V725" t="s">
        <v>67</v>
      </c>
      <c r="W725">
        <v>4</v>
      </c>
      <c r="X725" s="1">
        <f t="shared" si="46"/>
        <v>44410</v>
      </c>
      <c r="Y725">
        <v>3</v>
      </c>
      <c r="Z725">
        <v>3</v>
      </c>
      <c r="AA725" s="1">
        <f t="shared" si="47"/>
        <v>43679</v>
      </c>
      <c r="AB725">
        <v>0</v>
      </c>
    </row>
    <row r="726" spans="1:28" x14ac:dyDescent="0.25">
      <c r="A726" t="s">
        <v>2250</v>
      </c>
      <c r="B726" t="s">
        <v>2249</v>
      </c>
      <c r="C726" t="s">
        <v>2248</v>
      </c>
      <c r="D726" t="str">
        <f t="shared" si="44"/>
        <v>Eddi Holywell</v>
      </c>
      <c r="E726" t="s">
        <v>34</v>
      </c>
      <c r="F726">
        <v>26</v>
      </c>
      <c r="G726" t="s">
        <v>14</v>
      </c>
      <c r="H726" t="s">
        <v>122</v>
      </c>
      <c r="I726">
        <v>23</v>
      </c>
      <c r="J726" t="s">
        <v>12</v>
      </c>
      <c r="K726" t="str">
        <f t="shared" si="45"/>
        <v>California</v>
      </c>
      <c r="L726" t="s">
        <v>117</v>
      </c>
      <c r="M726">
        <v>3</v>
      </c>
      <c r="N726" t="str">
        <f>VLOOKUP(M726, EducationLevel!$A$2:$B$6, 2, FALSE)</f>
        <v xml:space="preserve">Bachelors </v>
      </c>
      <c r="O726" t="s">
        <v>122</v>
      </c>
      <c r="P726" t="s">
        <v>355</v>
      </c>
      <c r="Q726" t="s">
        <v>25</v>
      </c>
      <c r="R726">
        <v>240035</v>
      </c>
      <c r="S726">
        <v>0</v>
      </c>
      <c r="T726" t="s">
        <v>67</v>
      </c>
      <c r="U726" s="1">
        <v>42950</v>
      </c>
      <c r="V726" t="s">
        <v>7</v>
      </c>
      <c r="W726">
        <v>5</v>
      </c>
      <c r="X726" s="1" t="str">
        <f t="shared" si="46"/>
        <v/>
      </c>
      <c r="Y726">
        <v>5</v>
      </c>
      <c r="Z726">
        <v>5</v>
      </c>
      <c r="AA726" s="1" t="str">
        <f t="shared" si="47"/>
        <v/>
      </c>
      <c r="AB726">
        <v>3</v>
      </c>
    </row>
    <row r="727" spans="1:28" x14ac:dyDescent="0.25">
      <c r="A727" t="s">
        <v>2247</v>
      </c>
      <c r="B727" t="s">
        <v>2246</v>
      </c>
      <c r="C727" t="s">
        <v>2245</v>
      </c>
      <c r="D727" t="str">
        <f t="shared" si="44"/>
        <v>Niki Boseley</v>
      </c>
      <c r="E727" t="s">
        <v>21</v>
      </c>
      <c r="F727">
        <v>33</v>
      </c>
      <c r="G727" t="s">
        <v>20</v>
      </c>
      <c r="H727" t="s">
        <v>13</v>
      </c>
      <c r="I727">
        <v>4</v>
      </c>
      <c r="J727" t="s">
        <v>12</v>
      </c>
      <c r="K727" t="str">
        <f t="shared" si="45"/>
        <v>California</v>
      </c>
      <c r="L727" t="s">
        <v>11</v>
      </c>
      <c r="M727">
        <v>4</v>
      </c>
      <c r="N727" t="str">
        <f>VLOOKUP(M727, EducationLevel!$A$2:$B$6, 2, FALSE)</f>
        <v xml:space="preserve">Masters </v>
      </c>
      <c r="O727" t="s">
        <v>19</v>
      </c>
      <c r="P727" t="s">
        <v>255</v>
      </c>
      <c r="Q727" t="s">
        <v>25</v>
      </c>
      <c r="R727">
        <v>335261</v>
      </c>
      <c r="S727">
        <v>0</v>
      </c>
      <c r="T727" t="s">
        <v>7</v>
      </c>
      <c r="U727" s="1">
        <v>42950</v>
      </c>
      <c r="V727" t="s">
        <v>7</v>
      </c>
      <c r="W727">
        <v>5</v>
      </c>
      <c r="X727" s="1" t="str">
        <f t="shared" si="46"/>
        <v/>
      </c>
      <c r="Y727">
        <v>5</v>
      </c>
      <c r="Z727">
        <v>5</v>
      </c>
      <c r="AA727" s="1" t="str">
        <f t="shared" si="47"/>
        <v/>
      </c>
      <c r="AB727">
        <v>0</v>
      </c>
    </row>
    <row r="728" spans="1:28" x14ac:dyDescent="0.25">
      <c r="A728" t="s">
        <v>2244</v>
      </c>
      <c r="B728" t="s">
        <v>2243</v>
      </c>
      <c r="C728" t="s">
        <v>2242</v>
      </c>
      <c r="D728" t="str">
        <f t="shared" si="44"/>
        <v>Valenka Kayley</v>
      </c>
      <c r="E728" t="s">
        <v>15</v>
      </c>
      <c r="F728">
        <v>24</v>
      </c>
      <c r="G728" t="s">
        <v>20</v>
      </c>
      <c r="H728" t="s">
        <v>13</v>
      </c>
      <c r="I728">
        <v>33</v>
      </c>
      <c r="J728" t="s">
        <v>46</v>
      </c>
      <c r="K728" t="str">
        <f t="shared" si="45"/>
        <v>New York</v>
      </c>
      <c r="L728" t="s">
        <v>117</v>
      </c>
      <c r="M728">
        <v>3</v>
      </c>
      <c r="N728" t="str">
        <f>VLOOKUP(M728, EducationLevel!$A$2:$B$6, 2, FALSE)</f>
        <v xml:space="preserve">Bachelors </v>
      </c>
      <c r="O728" t="s">
        <v>19</v>
      </c>
      <c r="P728" t="s">
        <v>32</v>
      </c>
      <c r="Q728" t="s">
        <v>25</v>
      </c>
      <c r="R728">
        <v>115399</v>
      </c>
      <c r="S728">
        <v>0</v>
      </c>
      <c r="T728" t="s">
        <v>7</v>
      </c>
      <c r="U728" s="1">
        <v>42956</v>
      </c>
      <c r="V728" t="s">
        <v>7</v>
      </c>
      <c r="W728">
        <v>5</v>
      </c>
      <c r="X728" s="1" t="str">
        <f t="shared" si="46"/>
        <v/>
      </c>
      <c r="Y728">
        <v>5</v>
      </c>
      <c r="Z728">
        <v>5</v>
      </c>
      <c r="AA728" s="1" t="str">
        <f t="shared" si="47"/>
        <v/>
      </c>
      <c r="AB728">
        <v>3</v>
      </c>
    </row>
    <row r="729" spans="1:28" x14ac:dyDescent="0.25">
      <c r="A729" t="s">
        <v>2241</v>
      </c>
      <c r="B729" t="s">
        <v>338</v>
      </c>
      <c r="C729" t="s">
        <v>2240</v>
      </c>
      <c r="D729" t="str">
        <f t="shared" si="44"/>
        <v>Allys Ruberry</v>
      </c>
      <c r="E729" t="s">
        <v>15</v>
      </c>
      <c r="F729">
        <v>23</v>
      </c>
      <c r="G729" t="s">
        <v>20</v>
      </c>
      <c r="H729" t="s">
        <v>13</v>
      </c>
      <c r="I729">
        <v>29</v>
      </c>
      <c r="J729" t="s">
        <v>12</v>
      </c>
      <c r="K729" t="str">
        <f t="shared" si="45"/>
        <v>California</v>
      </c>
      <c r="L729" t="s">
        <v>1444</v>
      </c>
      <c r="M729">
        <v>3</v>
      </c>
      <c r="N729" t="str">
        <f>VLOOKUP(M729, EducationLevel!$A$2:$B$6, 2, FALSE)</f>
        <v xml:space="preserve">Bachelors </v>
      </c>
      <c r="O729" t="s">
        <v>19</v>
      </c>
      <c r="P729" t="s">
        <v>38</v>
      </c>
      <c r="Q729" t="s">
        <v>82</v>
      </c>
      <c r="R729">
        <v>25500</v>
      </c>
      <c r="S729">
        <v>1</v>
      </c>
      <c r="T729" t="s">
        <v>7</v>
      </c>
      <c r="U729" s="1">
        <v>42959</v>
      </c>
      <c r="V729" t="s">
        <v>7</v>
      </c>
      <c r="W729">
        <v>5</v>
      </c>
      <c r="X729" s="1" t="str">
        <f t="shared" si="46"/>
        <v/>
      </c>
      <c r="Y729">
        <v>5</v>
      </c>
      <c r="Z729">
        <v>5</v>
      </c>
      <c r="AA729" s="1" t="str">
        <f t="shared" si="47"/>
        <v/>
      </c>
      <c r="AB729">
        <v>3</v>
      </c>
    </row>
    <row r="730" spans="1:28" x14ac:dyDescent="0.25">
      <c r="A730" t="s">
        <v>2239</v>
      </c>
      <c r="B730" t="s">
        <v>2238</v>
      </c>
      <c r="C730" t="s">
        <v>2237</v>
      </c>
      <c r="D730" t="str">
        <f t="shared" si="44"/>
        <v>Reggis Greenset</v>
      </c>
      <c r="E730" t="s">
        <v>21</v>
      </c>
      <c r="F730">
        <v>26</v>
      </c>
      <c r="G730" t="s">
        <v>20</v>
      </c>
      <c r="H730" t="s">
        <v>13</v>
      </c>
      <c r="I730">
        <v>35</v>
      </c>
      <c r="J730" t="s">
        <v>12</v>
      </c>
      <c r="K730" t="str">
        <f t="shared" si="45"/>
        <v>California</v>
      </c>
      <c r="L730" t="s">
        <v>1471</v>
      </c>
      <c r="M730">
        <v>4</v>
      </c>
      <c r="N730" t="str">
        <f>VLOOKUP(M730, EducationLevel!$A$2:$B$6, 2, FALSE)</f>
        <v xml:space="preserve">Masters </v>
      </c>
      <c r="O730" t="s">
        <v>19</v>
      </c>
      <c r="P730" t="s">
        <v>255</v>
      </c>
      <c r="Q730" t="s">
        <v>82</v>
      </c>
      <c r="R730">
        <v>292386</v>
      </c>
      <c r="S730">
        <v>2</v>
      </c>
      <c r="T730" t="s">
        <v>7</v>
      </c>
      <c r="U730" s="1">
        <v>42961</v>
      </c>
      <c r="V730" t="s">
        <v>7</v>
      </c>
      <c r="W730">
        <v>5</v>
      </c>
      <c r="X730" s="1" t="str">
        <f t="shared" si="46"/>
        <v/>
      </c>
      <c r="Y730">
        <v>2</v>
      </c>
      <c r="Z730">
        <v>2</v>
      </c>
      <c r="AA730" s="1">
        <f t="shared" si="47"/>
        <v>44057</v>
      </c>
      <c r="AB730">
        <v>5</v>
      </c>
    </row>
    <row r="731" spans="1:28" x14ac:dyDescent="0.25">
      <c r="A731" t="s">
        <v>2236</v>
      </c>
      <c r="B731" t="s">
        <v>2235</v>
      </c>
      <c r="C731" t="s">
        <v>2234</v>
      </c>
      <c r="D731" t="str">
        <f t="shared" si="44"/>
        <v>Carol Burgill</v>
      </c>
      <c r="E731" t="s">
        <v>15</v>
      </c>
      <c r="F731">
        <v>24</v>
      </c>
      <c r="G731" t="s">
        <v>14</v>
      </c>
      <c r="H731" t="s">
        <v>13</v>
      </c>
      <c r="I731">
        <v>29</v>
      </c>
      <c r="J731" t="s">
        <v>12</v>
      </c>
      <c r="K731" t="str">
        <f t="shared" si="45"/>
        <v>California</v>
      </c>
      <c r="L731" t="s">
        <v>117</v>
      </c>
      <c r="M731">
        <v>4</v>
      </c>
      <c r="N731" t="str">
        <f>VLOOKUP(M731, EducationLevel!$A$2:$B$6, 2, FALSE)</f>
        <v xml:space="preserve">Masters </v>
      </c>
      <c r="O731" t="s">
        <v>19</v>
      </c>
      <c r="P731" t="s">
        <v>72</v>
      </c>
      <c r="Q731" t="s">
        <v>8</v>
      </c>
      <c r="R731">
        <v>158330</v>
      </c>
      <c r="S731">
        <v>3</v>
      </c>
      <c r="T731" t="s">
        <v>67</v>
      </c>
      <c r="U731" s="1">
        <v>42965</v>
      </c>
      <c r="V731" t="s">
        <v>7</v>
      </c>
      <c r="W731">
        <v>5</v>
      </c>
      <c r="X731" s="1" t="str">
        <f t="shared" si="46"/>
        <v/>
      </c>
      <c r="Y731">
        <v>1</v>
      </c>
      <c r="Z731">
        <v>3</v>
      </c>
      <c r="AA731" s="1">
        <f t="shared" si="47"/>
        <v>43695</v>
      </c>
      <c r="AB731">
        <v>0</v>
      </c>
    </row>
    <row r="732" spans="1:28" x14ac:dyDescent="0.25">
      <c r="A732" t="s">
        <v>2233</v>
      </c>
      <c r="B732" t="s">
        <v>2232</v>
      </c>
      <c r="C732" t="s">
        <v>2231</v>
      </c>
      <c r="D732" t="str">
        <f t="shared" si="44"/>
        <v>Kristal le Keux</v>
      </c>
      <c r="E732" t="s">
        <v>15</v>
      </c>
      <c r="F732">
        <v>25</v>
      </c>
      <c r="G732" t="s">
        <v>20</v>
      </c>
      <c r="H732" t="s">
        <v>28</v>
      </c>
      <c r="I732">
        <v>4</v>
      </c>
      <c r="J732" t="s">
        <v>12</v>
      </c>
      <c r="K732" t="str">
        <f t="shared" si="45"/>
        <v>California</v>
      </c>
      <c r="L732" t="s">
        <v>1662</v>
      </c>
      <c r="M732">
        <v>3</v>
      </c>
      <c r="N732" t="str">
        <f>VLOOKUP(M732, EducationLevel!$A$2:$B$6, 2, FALSE)</f>
        <v xml:space="preserve">Bachelors </v>
      </c>
      <c r="O732" t="s">
        <v>27</v>
      </c>
      <c r="P732" t="s">
        <v>26</v>
      </c>
      <c r="Q732" t="s">
        <v>25</v>
      </c>
      <c r="R732">
        <v>48917</v>
      </c>
      <c r="S732">
        <v>0</v>
      </c>
      <c r="T732" t="s">
        <v>7</v>
      </c>
      <c r="U732" s="1">
        <v>42966</v>
      </c>
      <c r="V732" t="s">
        <v>7</v>
      </c>
      <c r="W732">
        <v>5</v>
      </c>
      <c r="X732" s="1" t="str">
        <f t="shared" si="46"/>
        <v/>
      </c>
      <c r="Y732">
        <v>2</v>
      </c>
      <c r="Z732">
        <v>4</v>
      </c>
      <c r="AA732" s="1">
        <f t="shared" si="47"/>
        <v>43331</v>
      </c>
      <c r="AB732">
        <v>3</v>
      </c>
    </row>
    <row r="733" spans="1:28" x14ac:dyDescent="0.25">
      <c r="A733" t="s">
        <v>2230</v>
      </c>
      <c r="B733" t="s">
        <v>2229</v>
      </c>
      <c r="C733" t="s">
        <v>2228</v>
      </c>
      <c r="D733" t="str">
        <f t="shared" si="44"/>
        <v>Lisette Govett</v>
      </c>
      <c r="E733" t="s">
        <v>34</v>
      </c>
      <c r="F733">
        <v>26</v>
      </c>
      <c r="G733" t="s">
        <v>14</v>
      </c>
      <c r="H733" t="s">
        <v>28</v>
      </c>
      <c r="I733">
        <v>18</v>
      </c>
      <c r="J733" t="s">
        <v>86</v>
      </c>
      <c r="K733" t="str">
        <f t="shared" si="45"/>
        <v>Illinois</v>
      </c>
      <c r="L733" t="s">
        <v>117</v>
      </c>
      <c r="M733">
        <v>2</v>
      </c>
      <c r="N733" t="str">
        <f>VLOOKUP(M733, EducationLevel!$A$2:$B$6, 2, FALSE)</f>
        <v xml:space="preserve">High School </v>
      </c>
      <c r="O733" t="s">
        <v>113</v>
      </c>
      <c r="P733" t="s">
        <v>26</v>
      </c>
      <c r="Q733" t="s">
        <v>25</v>
      </c>
      <c r="R733">
        <v>65194</v>
      </c>
      <c r="S733">
        <v>0</v>
      </c>
      <c r="T733" t="s">
        <v>7</v>
      </c>
      <c r="U733" s="1">
        <v>42969</v>
      </c>
      <c r="V733" t="s">
        <v>7</v>
      </c>
      <c r="W733">
        <v>5</v>
      </c>
      <c r="X733" s="1" t="str">
        <f t="shared" si="46"/>
        <v/>
      </c>
      <c r="Y733">
        <v>3</v>
      </c>
      <c r="Z733">
        <v>4</v>
      </c>
      <c r="AA733" s="1">
        <f t="shared" si="47"/>
        <v>43334</v>
      </c>
      <c r="AB733">
        <v>5</v>
      </c>
    </row>
    <row r="734" spans="1:28" x14ac:dyDescent="0.25">
      <c r="A734" t="s">
        <v>2227</v>
      </c>
      <c r="B734" t="s">
        <v>2226</v>
      </c>
      <c r="C734" t="s">
        <v>2225</v>
      </c>
      <c r="D734" t="str">
        <f t="shared" si="44"/>
        <v>Fin O'Halleghane</v>
      </c>
      <c r="E734" t="s">
        <v>34</v>
      </c>
      <c r="F734">
        <v>24</v>
      </c>
      <c r="G734" t="s">
        <v>63</v>
      </c>
      <c r="H734" t="s">
        <v>28</v>
      </c>
      <c r="I734">
        <v>17</v>
      </c>
      <c r="J734" t="s">
        <v>12</v>
      </c>
      <c r="K734" t="str">
        <f t="shared" si="45"/>
        <v>California</v>
      </c>
      <c r="L734" t="s">
        <v>117</v>
      </c>
      <c r="M734">
        <v>4</v>
      </c>
      <c r="N734" t="str">
        <f>VLOOKUP(M734, EducationLevel!$A$2:$B$6, 2, FALSE)</f>
        <v xml:space="preserve">Masters </v>
      </c>
      <c r="O734" t="s">
        <v>42</v>
      </c>
      <c r="P734" t="s">
        <v>26</v>
      </c>
      <c r="Q734" t="s">
        <v>8</v>
      </c>
      <c r="R734">
        <v>56155</v>
      </c>
      <c r="S734">
        <v>1</v>
      </c>
      <c r="T734" t="s">
        <v>7</v>
      </c>
      <c r="U734" s="1">
        <v>42973</v>
      </c>
      <c r="V734" t="s">
        <v>7</v>
      </c>
      <c r="W734">
        <v>5</v>
      </c>
      <c r="X734" s="1" t="str">
        <f t="shared" si="46"/>
        <v/>
      </c>
      <c r="Y734">
        <v>2</v>
      </c>
      <c r="Z734">
        <v>2</v>
      </c>
      <c r="AA734" s="1">
        <f t="shared" si="47"/>
        <v>44069</v>
      </c>
      <c r="AB734">
        <v>0</v>
      </c>
    </row>
    <row r="735" spans="1:28" x14ac:dyDescent="0.25">
      <c r="A735" t="s">
        <v>2224</v>
      </c>
      <c r="B735" t="s">
        <v>2223</v>
      </c>
      <c r="C735" t="s">
        <v>2222</v>
      </c>
      <c r="D735" t="str">
        <f t="shared" si="44"/>
        <v>Hort Rawstron</v>
      </c>
      <c r="E735" t="s">
        <v>21</v>
      </c>
      <c r="F735">
        <v>23</v>
      </c>
      <c r="G735" t="s">
        <v>20</v>
      </c>
      <c r="H735" t="s">
        <v>13</v>
      </c>
      <c r="I735">
        <v>1</v>
      </c>
      <c r="J735" t="s">
        <v>86</v>
      </c>
      <c r="K735" t="str">
        <f t="shared" si="45"/>
        <v>Illinois</v>
      </c>
      <c r="L735" t="s">
        <v>11</v>
      </c>
      <c r="M735">
        <v>1</v>
      </c>
      <c r="N735" t="str">
        <f>VLOOKUP(M735, EducationLevel!$A$2:$B$6, 2, FALSE)</f>
        <v>No Formal Qualifications</v>
      </c>
      <c r="O735" t="s">
        <v>106</v>
      </c>
      <c r="P735" t="s">
        <v>9</v>
      </c>
      <c r="Q735" t="s">
        <v>82</v>
      </c>
      <c r="R735">
        <v>47648</v>
      </c>
      <c r="S735">
        <v>1</v>
      </c>
      <c r="T735" t="s">
        <v>67</v>
      </c>
      <c r="U735" s="1">
        <v>42976</v>
      </c>
      <c r="V735" t="s">
        <v>7</v>
      </c>
      <c r="W735">
        <v>5</v>
      </c>
      <c r="X735" s="1" t="str">
        <f t="shared" si="46"/>
        <v/>
      </c>
      <c r="Y735">
        <v>2</v>
      </c>
      <c r="Z735">
        <v>4</v>
      </c>
      <c r="AA735" s="1">
        <f t="shared" si="47"/>
        <v>43341</v>
      </c>
      <c r="AB735">
        <v>5</v>
      </c>
    </row>
    <row r="736" spans="1:28" x14ac:dyDescent="0.25">
      <c r="A736" t="s">
        <v>2221</v>
      </c>
      <c r="B736" t="s">
        <v>2220</v>
      </c>
      <c r="C736" t="s">
        <v>2219</v>
      </c>
      <c r="D736" t="str">
        <f t="shared" si="44"/>
        <v>Ebenezer Bontein</v>
      </c>
      <c r="E736" t="s">
        <v>21</v>
      </c>
      <c r="F736">
        <v>25</v>
      </c>
      <c r="G736" t="s">
        <v>63</v>
      </c>
      <c r="H736" t="s">
        <v>13</v>
      </c>
      <c r="I736">
        <v>23</v>
      </c>
      <c r="J736" t="s">
        <v>12</v>
      </c>
      <c r="K736" t="str">
        <f t="shared" si="45"/>
        <v>California</v>
      </c>
      <c r="L736" t="s">
        <v>11</v>
      </c>
      <c r="M736">
        <v>3</v>
      </c>
      <c r="N736" t="str">
        <f>VLOOKUP(M736, EducationLevel!$A$2:$B$6, 2, FALSE)</f>
        <v xml:space="preserve">Bachelors </v>
      </c>
      <c r="O736" t="s">
        <v>19</v>
      </c>
      <c r="P736" t="s">
        <v>38</v>
      </c>
      <c r="Q736" t="s">
        <v>8</v>
      </c>
      <c r="R736">
        <v>22525</v>
      </c>
      <c r="S736">
        <v>1</v>
      </c>
      <c r="T736" t="s">
        <v>7</v>
      </c>
      <c r="U736" s="1">
        <v>42978</v>
      </c>
      <c r="V736" t="s">
        <v>7</v>
      </c>
      <c r="W736">
        <v>5</v>
      </c>
      <c r="X736" s="1" t="str">
        <f t="shared" si="46"/>
        <v/>
      </c>
      <c r="Y736">
        <v>3</v>
      </c>
      <c r="Z736">
        <v>4</v>
      </c>
      <c r="AA736" s="1">
        <f t="shared" si="47"/>
        <v>43343</v>
      </c>
      <c r="AB736">
        <v>5</v>
      </c>
    </row>
    <row r="737" spans="1:28" x14ac:dyDescent="0.25">
      <c r="A737" t="s">
        <v>2218</v>
      </c>
      <c r="B737" t="s">
        <v>2217</v>
      </c>
      <c r="C737" t="s">
        <v>2216</v>
      </c>
      <c r="D737" t="str">
        <f t="shared" si="44"/>
        <v>Myron Millard</v>
      </c>
      <c r="E737" t="s">
        <v>21</v>
      </c>
      <c r="F737">
        <v>26</v>
      </c>
      <c r="G737" t="s">
        <v>20</v>
      </c>
      <c r="H737" t="s">
        <v>13</v>
      </c>
      <c r="I737">
        <v>28</v>
      </c>
      <c r="J737" t="s">
        <v>12</v>
      </c>
      <c r="K737" t="str">
        <f t="shared" si="45"/>
        <v>California</v>
      </c>
      <c r="L737" t="s">
        <v>1444</v>
      </c>
      <c r="M737">
        <v>5</v>
      </c>
      <c r="N737" t="str">
        <f>VLOOKUP(M737, EducationLevel!$A$2:$B$6, 2, FALSE)</f>
        <v>Doctorate</v>
      </c>
      <c r="O737" t="s">
        <v>10</v>
      </c>
      <c r="P737" t="s">
        <v>255</v>
      </c>
      <c r="Q737" t="s">
        <v>8</v>
      </c>
      <c r="R737">
        <v>246505</v>
      </c>
      <c r="S737">
        <v>1</v>
      </c>
      <c r="T737" t="s">
        <v>7</v>
      </c>
      <c r="U737" s="1">
        <v>42982</v>
      </c>
      <c r="V737" t="s">
        <v>7</v>
      </c>
      <c r="W737">
        <v>5</v>
      </c>
      <c r="X737" s="1" t="str">
        <f t="shared" si="46"/>
        <v/>
      </c>
      <c r="Y737">
        <v>1</v>
      </c>
      <c r="Z737">
        <v>3</v>
      </c>
      <c r="AA737" s="1">
        <f t="shared" si="47"/>
        <v>43712</v>
      </c>
      <c r="AB737">
        <v>2</v>
      </c>
    </row>
    <row r="738" spans="1:28" x14ac:dyDescent="0.25">
      <c r="A738" t="s">
        <v>2215</v>
      </c>
      <c r="B738" t="s">
        <v>2214</v>
      </c>
      <c r="C738" t="s">
        <v>2213</v>
      </c>
      <c r="D738" t="str">
        <f t="shared" si="44"/>
        <v>Michelina Chester</v>
      </c>
      <c r="E738" t="s">
        <v>15</v>
      </c>
      <c r="F738">
        <v>38</v>
      </c>
      <c r="G738" t="s">
        <v>63</v>
      </c>
      <c r="H738" t="s">
        <v>13</v>
      </c>
      <c r="I738">
        <v>44</v>
      </c>
      <c r="J738" t="s">
        <v>12</v>
      </c>
      <c r="K738" t="str">
        <f t="shared" si="45"/>
        <v>California</v>
      </c>
      <c r="L738" t="s">
        <v>117</v>
      </c>
      <c r="M738">
        <v>2</v>
      </c>
      <c r="N738" t="str">
        <f>VLOOKUP(M738, EducationLevel!$A$2:$B$6, 2, FALSE)</f>
        <v xml:space="preserve">High School </v>
      </c>
      <c r="O738" t="s">
        <v>10</v>
      </c>
      <c r="P738" t="s">
        <v>255</v>
      </c>
      <c r="Q738" t="s">
        <v>25</v>
      </c>
      <c r="R738">
        <v>293425</v>
      </c>
      <c r="S738">
        <v>0</v>
      </c>
      <c r="T738" t="s">
        <v>67</v>
      </c>
      <c r="U738" s="1">
        <v>42983</v>
      </c>
      <c r="V738" t="s">
        <v>7</v>
      </c>
      <c r="W738">
        <v>5</v>
      </c>
      <c r="X738" s="1" t="str">
        <f t="shared" si="46"/>
        <v/>
      </c>
      <c r="Y738">
        <v>4</v>
      </c>
      <c r="Z738">
        <v>4</v>
      </c>
      <c r="AA738" s="1">
        <f t="shared" si="47"/>
        <v>43348</v>
      </c>
      <c r="AB738">
        <v>4</v>
      </c>
    </row>
    <row r="739" spans="1:28" x14ac:dyDescent="0.25">
      <c r="A739" t="s">
        <v>2212</v>
      </c>
      <c r="B739" t="s">
        <v>2211</v>
      </c>
      <c r="C739" t="s">
        <v>2210</v>
      </c>
      <c r="D739" t="str">
        <f t="shared" si="44"/>
        <v>Lyn Walczynski</v>
      </c>
      <c r="E739" t="s">
        <v>21</v>
      </c>
      <c r="F739">
        <v>26</v>
      </c>
      <c r="G739" t="s">
        <v>20</v>
      </c>
      <c r="H739" t="s">
        <v>13</v>
      </c>
      <c r="I739">
        <v>20</v>
      </c>
      <c r="J739" t="s">
        <v>46</v>
      </c>
      <c r="K739" t="str">
        <f t="shared" si="45"/>
        <v>New York</v>
      </c>
      <c r="L739" t="s">
        <v>117</v>
      </c>
      <c r="M739">
        <v>1</v>
      </c>
      <c r="N739" t="str">
        <f>VLOOKUP(M739, EducationLevel!$A$2:$B$6, 2, FALSE)</f>
        <v>No Formal Qualifications</v>
      </c>
      <c r="O739" t="s">
        <v>10</v>
      </c>
      <c r="P739" t="s">
        <v>32</v>
      </c>
      <c r="Q739" t="s">
        <v>8</v>
      </c>
      <c r="R739">
        <v>207687</v>
      </c>
      <c r="S739">
        <v>1</v>
      </c>
      <c r="T739" t="s">
        <v>67</v>
      </c>
      <c r="U739" s="1">
        <v>42986</v>
      </c>
      <c r="V739" t="s">
        <v>7</v>
      </c>
      <c r="W739">
        <v>5</v>
      </c>
      <c r="X739" s="1" t="str">
        <f t="shared" si="46"/>
        <v/>
      </c>
      <c r="Y739">
        <v>0</v>
      </c>
      <c r="Z739">
        <v>5</v>
      </c>
      <c r="AA739" s="1" t="str">
        <f t="shared" si="47"/>
        <v/>
      </c>
      <c r="AB739">
        <v>4</v>
      </c>
    </row>
    <row r="740" spans="1:28" x14ac:dyDescent="0.25">
      <c r="A740" t="s">
        <v>2209</v>
      </c>
      <c r="B740" t="s">
        <v>2208</v>
      </c>
      <c r="C740" t="s">
        <v>2207</v>
      </c>
      <c r="D740" t="str">
        <f t="shared" si="44"/>
        <v>Granger Kenworthey</v>
      </c>
      <c r="E740" t="s">
        <v>21</v>
      </c>
      <c r="F740">
        <v>24</v>
      </c>
      <c r="G740" t="s">
        <v>20</v>
      </c>
      <c r="H740" t="s">
        <v>13</v>
      </c>
      <c r="I740">
        <v>17</v>
      </c>
      <c r="J740" t="s">
        <v>46</v>
      </c>
      <c r="K740" t="str">
        <f t="shared" si="45"/>
        <v>New York</v>
      </c>
      <c r="L740" t="s">
        <v>1444</v>
      </c>
      <c r="M740">
        <v>4</v>
      </c>
      <c r="N740" t="str">
        <f>VLOOKUP(M740, EducationLevel!$A$2:$B$6, 2, FALSE)</f>
        <v xml:space="preserve">Masters </v>
      </c>
      <c r="O740" t="s">
        <v>106</v>
      </c>
      <c r="P740" t="s">
        <v>38</v>
      </c>
      <c r="Q740" t="s">
        <v>8</v>
      </c>
      <c r="R740">
        <v>30720</v>
      </c>
      <c r="S740">
        <v>1</v>
      </c>
      <c r="T740" t="s">
        <v>7</v>
      </c>
      <c r="U740" s="1">
        <v>42987</v>
      </c>
      <c r="V740" t="s">
        <v>7</v>
      </c>
      <c r="W740">
        <v>5</v>
      </c>
      <c r="X740" s="1" t="str">
        <f t="shared" si="46"/>
        <v/>
      </c>
      <c r="Y740">
        <v>4</v>
      </c>
      <c r="Z740">
        <v>5</v>
      </c>
      <c r="AA740" s="1" t="str">
        <f t="shared" si="47"/>
        <v/>
      </c>
      <c r="AB740">
        <v>4</v>
      </c>
    </row>
    <row r="741" spans="1:28" x14ac:dyDescent="0.25">
      <c r="A741" t="s">
        <v>2206</v>
      </c>
      <c r="B741" t="s">
        <v>2205</v>
      </c>
      <c r="C741" t="s">
        <v>2204</v>
      </c>
      <c r="D741" t="str">
        <f t="shared" si="44"/>
        <v>Veronique Tremelling</v>
      </c>
      <c r="E741" t="s">
        <v>15</v>
      </c>
      <c r="F741">
        <v>24</v>
      </c>
      <c r="G741" t="s">
        <v>63</v>
      </c>
      <c r="H741" t="s">
        <v>28</v>
      </c>
      <c r="I741">
        <v>29</v>
      </c>
      <c r="J741" t="s">
        <v>12</v>
      </c>
      <c r="K741" t="str">
        <f t="shared" si="45"/>
        <v>California</v>
      </c>
      <c r="L741" t="s">
        <v>11</v>
      </c>
      <c r="M741">
        <v>1</v>
      </c>
      <c r="N741" t="str">
        <f>VLOOKUP(M741, EducationLevel!$A$2:$B$6, 2, FALSE)</f>
        <v>No Formal Qualifications</v>
      </c>
      <c r="O741" t="s">
        <v>113</v>
      </c>
      <c r="P741" t="s">
        <v>68</v>
      </c>
      <c r="Q741" t="s">
        <v>25</v>
      </c>
      <c r="R741">
        <v>26608</v>
      </c>
      <c r="S741">
        <v>0</v>
      </c>
      <c r="T741" t="s">
        <v>7</v>
      </c>
      <c r="U741" s="1">
        <v>42990</v>
      </c>
      <c r="V741" t="s">
        <v>7</v>
      </c>
      <c r="W741">
        <v>5</v>
      </c>
      <c r="X741" s="1" t="str">
        <f t="shared" si="46"/>
        <v/>
      </c>
      <c r="Y741">
        <v>0</v>
      </c>
      <c r="Z741">
        <v>3</v>
      </c>
      <c r="AA741" s="1">
        <f t="shared" si="47"/>
        <v>43720</v>
      </c>
      <c r="AB741">
        <v>1</v>
      </c>
    </row>
    <row r="742" spans="1:28" x14ac:dyDescent="0.25">
      <c r="A742" t="s">
        <v>2203</v>
      </c>
      <c r="B742" t="s">
        <v>2202</v>
      </c>
      <c r="C742" t="s">
        <v>2201</v>
      </c>
      <c r="D742" t="str">
        <f t="shared" si="44"/>
        <v>Edan Fechnie</v>
      </c>
      <c r="E742" t="s">
        <v>21</v>
      </c>
      <c r="F742">
        <v>24</v>
      </c>
      <c r="G742" t="s">
        <v>20</v>
      </c>
      <c r="H742" t="s">
        <v>28</v>
      </c>
      <c r="I742">
        <v>31</v>
      </c>
      <c r="J742" t="s">
        <v>12</v>
      </c>
      <c r="K742" t="str">
        <f t="shared" si="45"/>
        <v>California</v>
      </c>
      <c r="L742" t="s">
        <v>1471</v>
      </c>
      <c r="M742">
        <v>4</v>
      </c>
      <c r="N742" t="str">
        <f>VLOOKUP(M742, EducationLevel!$A$2:$B$6, 2, FALSE)</f>
        <v xml:space="preserve">Masters </v>
      </c>
      <c r="O742" t="s">
        <v>27</v>
      </c>
      <c r="P742" t="s">
        <v>26</v>
      </c>
      <c r="Q742" t="s">
        <v>8</v>
      </c>
      <c r="R742">
        <v>105502</v>
      </c>
      <c r="S742">
        <v>2</v>
      </c>
      <c r="T742" t="s">
        <v>7</v>
      </c>
      <c r="U742" s="1">
        <v>42990</v>
      </c>
      <c r="V742" t="s">
        <v>7</v>
      </c>
      <c r="W742">
        <v>5</v>
      </c>
      <c r="X742" s="1" t="str">
        <f t="shared" si="46"/>
        <v/>
      </c>
      <c r="Y742">
        <v>2</v>
      </c>
      <c r="Z742">
        <v>5</v>
      </c>
      <c r="AA742" s="1" t="str">
        <f t="shared" si="47"/>
        <v/>
      </c>
      <c r="AB742">
        <v>2</v>
      </c>
    </row>
    <row r="743" spans="1:28" x14ac:dyDescent="0.25">
      <c r="A743" t="s">
        <v>2200</v>
      </c>
      <c r="B743" t="s">
        <v>2199</v>
      </c>
      <c r="C743" t="s">
        <v>2198</v>
      </c>
      <c r="D743" t="str">
        <f t="shared" si="44"/>
        <v>Letta Mattea</v>
      </c>
      <c r="E743" t="s">
        <v>15</v>
      </c>
      <c r="F743">
        <v>26</v>
      </c>
      <c r="G743" t="s">
        <v>20</v>
      </c>
      <c r="H743" t="s">
        <v>13</v>
      </c>
      <c r="I743">
        <v>45</v>
      </c>
      <c r="J743" t="s">
        <v>86</v>
      </c>
      <c r="K743" t="str">
        <f t="shared" si="45"/>
        <v>Illinois</v>
      </c>
      <c r="L743" t="s">
        <v>11</v>
      </c>
      <c r="M743">
        <v>3</v>
      </c>
      <c r="N743" t="str">
        <f>VLOOKUP(M743, EducationLevel!$A$2:$B$6, 2, FALSE)</f>
        <v xml:space="preserve">Bachelors </v>
      </c>
      <c r="O743" t="s">
        <v>10</v>
      </c>
      <c r="P743" t="s">
        <v>38</v>
      </c>
      <c r="Q743" t="s">
        <v>25</v>
      </c>
      <c r="R743">
        <v>74096</v>
      </c>
      <c r="S743">
        <v>0</v>
      </c>
      <c r="T743" t="s">
        <v>7</v>
      </c>
      <c r="U743" s="1">
        <v>42997</v>
      </c>
      <c r="V743" t="s">
        <v>7</v>
      </c>
      <c r="W743">
        <v>5</v>
      </c>
      <c r="X743" s="1" t="str">
        <f t="shared" si="46"/>
        <v/>
      </c>
      <c r="Y743">
        <v>0</v>
      </c>
      <c r="Z743">
        <v>5</v>
      </c>
      <c r="AA743" s="1" t="str">
        <f t="shared" si="47"/>
        <v/>
      </c>
      <c r="AB743">
        <v>4</v>
      </c>
    </row>
    <row r="744" spans="1:28" x14ac:dyDescent="0.25">
      <c r="A744" t="s">
        <v>2197</v>
      </c>
      <c r="B744" t="s">
        <v>2196</v>
      </c>
      <c r="C744" t="s">
        <v>2195</v>
      </c>
      <c r="D744" t="str">
        <f t="shared" si="44"/>
        <v>Juliette Nissle</v>
      </c>
      <c r="E744" t="s">
        <v>15</v>
      </c>
      <c r="F744">
        <v>25</v>
      </c>
      <c r="G744" t="s">
        <v>14</v>
      </c>
      <c r="H744" t="s">
        <v>13</v>
      </c>
      <c r="I744">
        <v>28</v>
      </c>
      <c r="J744" t="s">
        <v>12</v>
      </c>
      <c r="K744" t="str">
        <f t="shared" si="45"/>
        <v>California</v>
      </c>
      <c r="L744" t="s">
        <v>117</v>
      </c>
      <c r="M744">
        <v>4</v>
      </c>
      <c r="N744" t="str">
        <f>VLOOKUP(M744, EducationLevel!$A$2:$B$6, 2, FALSE)</f>
        <v xml:space="preserve">Masters </v>
      </c>
      <c r="O744" t="s">
        <v>106</v>
      </c>
      <c r="P744" t="s">
        <v>32</v>
      </c>
      <c r="Q744" t="s">
        <v>25</v>
      </c>
      <c r="R744">
        <v>68762</v>
      </c>
      <c r="S744">
        <v>0</v>
      </c>
      <c r="T744" t="s">
        <v>67</v>
      </c>
      <c r="U744" s="1">
        <v>43001</v>
      </c>
      <c r="V744" t="s">
        <v>7</v>
      </c>
      <c r="W744">
        <v>5</v>
      </c>
      <c r="X744" s="1" t="str">
        <f t="shared" si="46"/>
        <v/>
      </c>
      <c r="Y744">
        <v>3</v>
      </c>
      <c r="Z744">
        <v>5</v>
      </c>
      <c r="AA744" s="1" t="str">
        <f t="shared" si="47"/>
        <v/>
      </c>
      <c r="AB744">
        <v>4</v>
      </c>
    </row>
    <row r="745" spans="1:28" x14ac:dyDescent="0.25">
      <c r="A745" t="s">
        <v>2194</v>
      </c>
      <c r="B745" t="s">
        <v>2193</v>
      </c>
      <c r="C745" t="s">
        <v>2192</v>
      </c>
      <c r="D745" t="str">
        <f t="shared" si="44"/>
        <v>Bab Antonelli</v>
      </c>
      <c r="E745" t="s">
        <v>15</v>
      </c>
      <c r="F745">
        <v>25</v>
      </c>
      <c r="G745" t="s">
        <v>20</v>
      </c>
      <c r="H745" t="s">
        <v>28</v>
      </c>
      <c r="I745">
        <v>3</v>
      </c>
      <c r="J745" t="s">
        <v>12</v>
      </c>
      <c r="K745" t="str">
        <f t="shared" si="45"/>
        <v>California</v>
      </c>
      <c r="L745" t="s">
        <v>117</v>
      </c>
      <c r="M745">
        <v>1</v>
      </c>
      <c r="N745" t="str">
        <f>VLOOKUP(M745, EducationLevel!$A$2:$B$6, 2, FALSE)</f>
        <v>No Formal Qualifications</v>
      </c>
      <c r="O745" t="s">
        <v>27</v>
      </c>
      <c r="P745" t="s">
        <v>26</v>
      </c>
      <c r="Q745" t="s">
        <v>8</v>
      </c>
      <c r="R745">
        <v>58631</v>
      </c>
      <c r="S745">
        <v>3</v>
      </c>
      <c r="T745" t="s">
        <v>67</v>
      </c>
      <c r="U745" s="1">
        <v>43004</v>
      </c>
      <c r="V745" t="s">
        <v>7</v>
      </c>
      <c r="W745">
        <v>5</v>
      </c>
      <c r="X745" s="1" t="str">
        <f t="shared" si="46"/>
        <v/>
      </c>
      <c r="Y745">
        <v>4</v>
      </c>
      <c r="Z745">
        <v>4</v>
      </c>
      <c r="AA745" s="1">
        <f t="shared" si="47"/>
        <v>43369</v>
      </c>
      <c r="AB745">
        <v>3</v>
      </c>
    </row>
    <row r="746" spans="1:28" x14ac:dyDescent="0.25">
      <c r="A746" t="s">
        <v>2191</v>
      </c>
      <c r="B746" t="s">
        <v>263</v>
      </c>
      <c r="C746" t="s">
        <v>2190</v>
      </c>
      <c r="D746" t="str">
        <f t="shared" si="44"/>
        <v>Shandeigh Plott</v>
      </c>
      <c r="E746" t="s">
        <v>15</v>
      </c>
      <c r="F746">
        <v>26</v>
      </c>
      <c r="G746" t="s">
        <v>63</v>
      </c>
      <c r="H746" t="s">
        <v>13</v>
      </c>
      <c r="I746">
        <v>28</v>
      </c>
      <c r="J746" t="s">
        <v>46</v>
      </c>
      <c r="K746" t="str">
        <f t="shared" si="45"/>
        <v>New York</v>
      </c>
      <c r="L746" t="s">
        <v>1444</v>
      </c>
      <c r="M746">
        <v>4</v>
      </c>
      <c r="N746" t="str">
        <f>VLOOKUP(M746, EducationLevel!$A$2:$B$6, 2, FALSE)</f>
        <v xml:space="preserve">Masters </v>
      </c>
      <c r="O746" t="s">
        <v>19</v>
      </c>
      <c r="P746" t="s">
        <v>72</v>
      </c>
      <c r="Q746" t="s">
        <v>82</v>
      </c>
      <c r="R746">
        <v>79324</v>
      </c>
      <c r="S746">
        <v>0</v>
      </c>
      <c r="T746" t="s">
        <v>67</v>
      </c>
      <c r="U746" s="1">
        <v>43007</v>
      </c>
      <c r="V746" t="s">
        <v>7</v>
      </c>
      <c r="W746">
        <v>5</v>
      </c>
      <c r="X746" s="1" t="str">
        <f t="shared" si="46"/>
        <v/>
      </c>
      <c r="Y746">
        <v>2</v>
      </c>
      <c r="Z746">
        <v>3</v>
      </c>
      <c r="AA746" s="1">
        <f t="shared" si="47"/>
        <v>43737</v>
      </c>
      <c r="AB746">
        <v>5</v>
      </c>
    </row>
    <row r="747" spans="1:28" x14ac:dyDescent="0.25">
      <c r="A747" t="s">
        <v>2189</v>
      </c>
      <c r="B747" t="s">
        <v>1031</v>
      </c>
      <c r="C747" t="s">
        <v>2188</v>
      </c>
      <c r="D747" t="str">
        <f t="shared" si="44"/>
        <v>Ketti Carney</v>
      </c>
      <c r="E747" t="s">
        <v>15</v>
      </c>
      <c r="F747">
        <v>24</v>
      </c>
      <c r="G747" t="s">
        <v>14</v>
      </c>
      <c r="H747" t="s">
        <v>13</v>
      </c>
      <c r="I747">
        <v>7</v>
      </c>
      <c r="J747" t="s">
        <v>12</v>
      </c>
      <c r="K747" t="str">
        <f t="shared" si="45"/>
        <v>California</v>
      </c>
      <c r="L747" t="s">
        <v>11</v>
      </c>
      <c r="M747">
        <v>2</v>
      </c>
      <c r="N747" t="str">
        <f>VLOOKUP(M747, EducationLevel!$A$2:$B$6, 2, FALSE)</f>
        <v xml:space="preserve">High School </v>
      </c>
      <c r="O747" t="s">
        <v>19</v>
      </c>
      <c r="P747" t="s">
        <v>32</v>
      </c>
      <c r="Q747" t="s">
        <v>8</v>
      </c>
      <c r="R747">
        <v>126527</v>
      </c>
      <c r="S747">
        <v>1</v>
      </c>
      <c r="T747" t="s">
        <v>67</v>
      </c>
      <c r="U747" s="1">
        <v>43009</v>
      </c>
      <c r="V747" t="s">
        <v>7</v>
      </c>
      <c r="W747">
        <v>5</v>
      </c>
      <c r="X747" s="1" t="str">
        <f t="shared" si="46"/>
        <v/>
      </c>
      <c r="Y747">
        <v>1</v>
      </c>
      <c r="Z747">
        <v>5</v>
      </c>
      <c r="AA747" s="1" t="str">
        <f t="shared" si="47"/>
        <v/>
      </c>
      <c r="AB747">
        <v>3</v>
      </c>
    </row>
    <row r="748" spans="1:28" x14ac:dyDescent="0.25">
      <c r="A748" t="s">
        <v>2187</v>
      </c>
      <c r="B748" t="s">
        <v>2186</v>
      </c>
      <c r="C748" t="s">
        <v>2185</v>
      </c>
      <c r="D748" t="str">
        <f t="shared" si="44"/>
        <v>Illa MacPherson</v>
      </c>
      <c r="E748" t="s">
        <v>15</v>
      </c>
      <c r="F748">
        <v>25</v>
      </c>
      <c r="G748" t="s">
        <v>20</v>
      </c>
      <c r="H748" t="s">
        <v>13</v>
      </c>
      <c r="I748">
        <v>40</v>
      </c>
      <c r="J748" t="s">
        <v>46</v>
      </c>
      <c r="K748" t="str">
        <f t="shared" si="45"/>
        <v>New York</v>
      </c>
      <c r="L748" t="s">
        <v>117</v>
      </c>
      <c r="M748">
        <v>2</v>
      </c>
      <c r="N748" t="str">
        <f>VLOOKUP(M748, EducationLevel!$A$2:$B$6, 2, FALSE)</f>
        <v xml:space="preserve">High School </v>
      </c>
      <c r="O748" t="s">
        <v>10</v>
      </c>
      <c r="P748" t="s">
        <v>72</v>
      </c>
      <c r="Q748" t="s">
        <v>8</v>
      </c>
      <c r="R748">
        <v>80779</v>
      </c>
      <c r="S748">
        <v>1</v>
      </c>
      <c r="T748" t="s">
        <v>67</v>
      </c>
      <c r="U748" s="1">
        <v>43012</v>
      </c>
      <c r="V748" t="s">
        <v>7</v>
      </c>
      <c r="W748">
        <v>5</v>
      </c>
      <c r="X748" s="1" t="str">
        <f t="shared" si="46"/>
        <v/>
      </c>
      <c r="Y748">
        <v>1</v>
      </c>
      <c r="Z748">
        <v>4</v>
      </c>
      <c r="AA748" s="1">
        <f t="shared" si="47"/>
        <v>43377</v>
      </c>
      <c r="AB748">
        <v>5</v>
      </c>
    </row>
    <row r="749" spans="1:28" x14ac:dyDescent="0.25">
      <c r="A749" t="s">
        <v>2184</v>
      </c>
      <c r="B749" t="s">
        <v>2183</v>
      </c>
      <c r="C749" t="s">
        <v>2182</v>
      </c>
      <c r="D749" t="str">
        <f t="shared" si="44"/>
        <v>Claribel Hebron</v>
      </c>
      <c r="E749" t="s">
        <v>15</v>
      </c>
      <c r="F749">
        <v>26</v>
      </c>
      <c r="G749" t="s">
        <v>20</v>
      </c>
      <c r="H749" t="s">
        <v>28</v>
      </c>
      <c r="I749">
        <v>18</v>
      </c>
      <c r="J749" t="s">
        <v>12</v>
      </c>
      <c r="K749" t="str">
        <f t="shared" si="45"/>
        <v>California</v>
      </c>
      <c r="L749" t="s">
        <v>117</v>
      </c>
      <c r="M749">
        <v>2</v>
      </c>
      <c r="N749" t="str">
        <f>VLOOKUP(M749, EducationLevel!$A$2:$B$6, 2, FALSE)</f>
        <v xml:space="preserve">High School </v>
      </c>
      <c r="O749" t="s">
        <v>42</v>
      </c>
      <c r="P749" t="s">
        <v>26</v>
      </c>
      <c r="Q749" t="s">
        <v>25</v>
      </c>
      <c r="R749">
        <v>62868</v>
      </c>
      <c r="S749">
        <v>0</v>
      </c>
      <c r="T749" t="s">
        <v>7</v>
      </c>
      <c r="U749" s="1">
        <v>43017</v>
      </c>
      <c r="V749" t="s">
        <v>7</v>
      </c>
      <c r="W749">
        <v>5</v>
      </c>
      <c r="X749" s="1" t="str">
        <f t="shared" si="46"/>
        <v/>
      </c>
      <c r="Y749">
        <v>2</v>
      </c>
      <c r="Z749">
        <v>4</v>
      </c>
      <c r="AA749" s="1">
        <f t="shared" si="47"/>
        <v>43382</v>
      </c>
      <c r="AB749">
        <v>0</v>
      </c>
    </row>
    <row r="750" spans="1:28" x14ac:dyDescent="0.25">
      <c r="A750" t="s">
        <v>2181</v>
      </c>
      <c r="B750" t="s">
        <v>2180</v>
      </c>
      <c r="C750" t="s">
        <v>2179</v>
      </c>
      <c r="D750" t="str">
        <f t="shared" si="44"/>
        <v>Leia Jackes</v>
      </c>
      <c r="E750" t="s">
        <v>15</v>
      </c>
      <c r="F750">
        <v>24</v>
      </c>
      <c r="G750" t="s">
        <v>20</v>
      </c>
      <c r="H750" t="s">
        <v>13</v>
      </c>
      <c r="I750">
        <v>26</v>
      </c>
      <c r="J750" t="s">
        <v>12</v>
      </c>
      <c r="K750" t="str">
        <f t="shared" si="45"/>
        <v>California</v>
      </c>
      <c r="L750" t="s">
        <v>117</v>
      </c>
      <c r="M750">
        <v>3</v>
      </c>
      <c r="N750" t="str">
        <f>VLOOKUP(M750, EducationLevel!$A$2:$B$6, 2, FALSE)</f>
        <v xml:space="preserve">Bachelors </v>
      </c>
      <c r="O750" t="s">
        <v>19</v>
      </c>
      <c r="P750" t="s">
        <v>32</v>
      </c>
      <c r="Q750" t="s">
        <v>8</v>
      </c>
      <c r="R750">
        <v>80374</v>
      </c>
      <c r="S750">
        <v>2</v>
      </c>
      <c r="T750" t="s">
        <v>7</v>
      </c>
      <c r="U750" s="1">
        <v>43022</v>
      </c>
      <c r="V750" t="s">
        <v>7</v>
      </c>
      <c r="W750">
        <v>5</v>
      </c>
      <c r="X750" s="1" t="str">
        <f t="shared" si="46"/>
        <v/>
      </c>
      <c r="Y750">
        <v>4</v>
      </c>
      <c r="Z750">
        <v>4</v>
      </c>
      <c r="AA750" s="1">
        <f t="shared" si="47"/>
        <v>43387</v>
      </c>
      <c r="AB750">
        <v>4</v>
      </c>
    </row>
    <row r="751" spans="1:28" x14ac:dyDescent="0.25">
      <c r="A751" t="s">
        <v>2178</v>
      </c>
      <c r="B751" t="s">
        <v>2177</v>
      </c>
      <c r="C751" t="s">
        <v>2176</v>
      </c>
      <c r="D751" t="str">
        <f t="shared" si="44"/>
        <v>Matthieu Oulet</v>
      </c>
      <c r="E751" t="s">
        <v>21</v>
      </c>
      <c r="F751">
        <v>24</v>
      </c>
      <c r="G751" t="s">
        <v>14</v>
      </c>
      <c r="H751" t="s">
        <v>28</v>
      </c>
      <c r="I751">
        <v>2</v>
      </c>
      <c r="J751" t="s">
        <v>12</v>
      </c>
      <c r="K751" t="str">
        <f t="shared" si="45"/>
        <v>California</v>
      </c>
      <c r="L751" t="s">
        <v>1471</v>
      </c>
      <c r="M751">
        <v>4</v>
      </c>
      <c r="N751" t="str">
        <f>VLOOKUP(M751, EducationLevel!$A$2:$B$6, 2, FALSE)</f>
        <v xml:space="preserve">Masters </v>
      </c>
      <c r="O751" t="s">
        <v>42</v>
      </c>
      <c r="P751" t="s">
        <v>26</v>
      </c>
      <c r="Q751" t="s">
        <v>25</v>
      </c>
      <c r="R751">
        <v>64277</v>
      </c>
      <c r="S751">
        <v>0</v>
      </c>
      <c r="T751" t="s">
        <v>7</v>
      </c>
      <c r="U751" s="1">
        <v>43023</v>
      </c>
      <c r="V751" t="s">
        <v>7</v>
      </c>
      <c r="W751">
        <v>5</v>
      </c>
      <c r="X751" s="1" t="str">
        <f t="shared" si="46"/>
        <v/>
      </c>
      <c r="Y751">
        <v>4</v>
      </c>
      <c r="Z751">
        <v>4</v>
      </c>
      <c r="AA751" s="1">
        <f t="shared" si="47"/>
        <v>43388</v>
      </c>
      <c r="AB751">
        <v>5</v>
      </c>
    </row>
    <row r="752" spans="1:28" x14ac:dyDescent="0.25">
      <c r="A752" t="s">
        <v>2175</v>
      </c>
      <c r="B752" t="s">
        <v>2174</v>
      </c>
      <c r="C752" t="s">
        <v>2173</v>
      </c>
      <c r="D752" t="str">
        <f t="shared" si="44"/>
        <v>Fremont Ackenson</v>
      </c>
      <c r="E752" t="s">
        <v>21</v>
      </c>
      <c r="F752">
        <v>41</v>
      </c>
      <c r="G752" t="s">
        <v>20</v>
      </c>
      <c r="H752" t="s">
        <v>13</v>
      </c>
      <c r="I752">
        <v>28</v>
      </c>
      <c r="J752" t="s">
        <v>46</v>
      </c>
      <c r="K752" t="str">
        <f t="shared" si="45"/>
        <v>New York</v>
      </c>
      <c r="L752" t="s">
        <v>1471</v>
      </c>
      <c r="M752">
        <v>4</v>
      </c>
      <c r="N752" t="str">
        <f>VLOOKUP(M752, EducationLevel!$A$2:$B$6, 2, FALSE)</f>
        <v xml:space="preserve">Masters </v>
      </c>
      <c r="O752" t="s">
        <v>33</v>
      </c>
      <c r="P752" t="s">
        <v>32</v>
      </c>
      <c r="Q752" t="s">
        <v>82</v>
      </c>
      <c r="R752">
        <v>184411</v>
      </c>
      <c r="S752">
        <v>3</v>
      </c>
      <c r="T752" t="s">
        <v>7</v>
      </c>
      <c r="U752" s="1">
        <v>43025</v>
      </c>
      <c r="V752" t="s">
        <v>7</v>
      </c>
      <c r="W752">
        <v>5</v>
      </c>
      <c r="X752" s="1" t="str">
        <f t="shared" si="46"/>
        <v/>
      </c>
      <c r="Y752">
        <v>5</v>
      </c>
      <c r="Z752">
        <v>5</v>
      </c>
      <c r="AA752" s="1" t="str">
        <f t="shared" si="47"/>
        <v/>
      </c>
      <c r="AB752">
        <v>4</v>
      </c>
    </row>
    <row r="753" spans="1:28" x14ac:dyDescent="0.25">
      <c r="A753" t="s">
        <v>2172</v>
      </c>
      <c r="B753" t="s">
        <v>2171</v>
      </c>
      <c r="C753" t="s">
        <v>2170</v>
      </c>
      <c r="D753" t="str">
        <f t="shared" si="44"/>
        <v>Stevana Djorvic</v>
      </c>
      <c r="E753" t="s">
        <v>15</v>
      </c>
      <c r="F753">
        <v>26</v>
      </c>
      <c r="G753" t="s">
        <v>20</v>
      </c>
      <c r="H753" t="s">
        <v>13</v>
      </c>
      <c r="I753">
        <v>33</v>
      </c>
      <c r="J753" t="s">
        <v>12</v>
      </c>
      <c r="K753" t="str">
        <f t="shared" si="45"/>
        <v>California</v>
      </c>
      <c r="L753" t="s">
        <v>11</v>
      </c>
      <c r="M753">
        <v>3</v>
      </c>
      <c r="N753" t="str">
        <f>VLOOKUP(M753, EducationLevel!$A$2:$B$6, 2, FALSE)</f>
        <v xml:space="preserve">Bachelors </v>
      </c>
      <c r="O753" t="s">
        <v>10</v>
      </c>
      <c r="P753" t="s">
        <v>9</v>
      </c>
      <c r="Q753" t="s">
        <v>8</v>
      </c>
      <c r="R753">
        <v>34805</v>
      </c>
      <c r="S753">
        <v>0</v>
      </c>
      <c r="T753" t="s">
        <v>7</v>
      </c>
      <c r="U753" s="1">
        <v>43029</v>
      </c>
      <c r="V753" t="s">
        <v>7</v>
      </c>
      <c r="W753">
        <v>5</v>
      </c>
      <c r="X753" s="1" t="str">
        <f t="shared" si="46"/>
        <v/>
      </c>
      <c r="Y753">
        <v>5</v>
      </c>
      <c r="Z753">
        <v>5</v>
      </c>
      <c r="AA753" s="1" t="str">
        <f t="shared" si="47"/>
        <v/>
      </c>
      <c r="AB753">
        <v>0</v>
      </c>
    </row>
    <row r="754" spans="1:28" x14ac:dyDescent="0.25">
      <c r="A754" t="s">
        <v>2169</v>
      </c>
      <c r="B754" t="s">
        <v>472</v>
      </c>
      <c r="C754" t="s">
        <v>2168</v>
      </c>
      <c r="D754" t="str">
        <f t="shared" si="44"/>
        <v>Antonino Woodhams</v>
      </c>
      <c r="E754" t="s">
        <v>21</v>
      </c>
      <c r="F754">
        <v>33</v>
      </c>
      <c r="G754" t="s">
        <v>63</v>
      </c>
      <c r="H754" t="s">
        <v>13</v>
      </c>
      <c r="I754">
        <v>30</v>
      </c>
      <c r="J754" t="s">
        <v>12</v>
      </c>
      <c r="K754" t="str">
        <f t="shared" si="45"/>
        <v>California</v>
      </c>
      <c r="L754" t="s">
        <v>117</v>
      </c>
      <c r="M754">
        <v>2</v>
      </c>
      <c r="N754" t="str">
        <f>VLOOKUP(M754, EducationLevel!$A$2:$B$6, 2, FALSE)</f>
        <v xml:space="preserve">High School </v>
      </c>
      <c r="O754" t="s">
        <v>10</v>
      </c>
      <c r="P754" t="s">
        <v>72</v>
      </c>
      <c r="Q754" t="s">
        <v>8</v>
      </c>
      <c r="R754">
        <v>200350</v>
      </c>
      <c r="S754">
        <v>1</v>
      </c>
      <c r="T754" t="s">
        <v>7</v>
      </c>
      <c r="U754" s="1">
        <v>43030</v>
      </c>
      <c r="V754" t="s">
        <v>7</v>
      </c>
      <c r="W754">
        <v>5</v>
      </c>
      <c r="X754" s="1" t="str">
        <f t="shared" si="46"/>
        <v/>
      </c>
      <c r="Y754">
        <v>3</v>
      </c>
      <c r="Z754">
        <v>5</v>
      </c>
      <c r="AA754" s="1" t="str">
        <f t="shared" si="47"/>
        <v/>
      </c>
      <c r="AB754">
        <v>0</v>
      </c>
    </row>
    <row r="755" spans="1:28" x14ac:dyDescent="0.25">
      <c r="A755" t="s">
        <v>2167</v>
      </c>
      <c r="B755" t="s">
        <v>823</v>
      </c>
      <c r="C755" t="s">
        <v>2166</v>
      </c>
      <c r="D755" t="str">
        <f t="shared" si="44"/>
        <v>Adriano Blackshaw</v>
      </c>
      <c r="E755" t="s">
        <v>21</v>
      </c>
      <c r="F755">
        <v>26</v>
      </c>
      <c r="G755" t="s">
        <v>20</v>
      </c>
      <c r="H755" t="s">
        <v>13</v>
      </c>
      <c r="I755">
        <v>23</v>
      </c>
      <c r="J755" t="s">
        <v>12</v>
      </c>
      <c r="K755" t="str">
        <f t="shared" si="45"/>
        <v>California</v>
      </c>
      <c r="L755" t="s">
        <v>117</v>
      </c>
      <c r="M755">
        <v>5</v>
      </c>
      <c r="N755" t="str">
        <f>VLOOKUP(M755, EducationLevel!$A$2:$B$6, 2, FALSE)</f>
        <v>Doctorate</v>
      </c>
      <c r="O755" t="s">
        <v>19</v>
      </c>
      <c r="P755" t="s">
        <v>72</v>
      </c>
      <c r="Q755" t="s">
        <v>8</v>
      </c>
      <c r="R755">
        <v>78934</v>
      </c>
      <c r="S755">
        <v>3</v>
      </c>
      <c r="T755" t="s">
        <v>7</v>
      </c>
      <c r="U755" s="1">
        <v>43032</v>
      </c>
      <c r="V755" t="s">
        <v>7</v>
      </c>
      <c r="W755">
        <v>5</v>
      </c>
      <c r="X755" s="1" t="str">
        <f t="shared" si="46"/>
        <v/>
      </c>
      <c r="Y755">
        <v>2</v>
      </c>
      <c r="Z755">
        <v>2</v>
      </c>
      <c r="AA755" s="1">
        <f t="shared" si="47"/>
        <v>44128</v>
      </c>
      <c r="AB755">
        <v>4</v>
      </c>
    </row>
    <row r="756" spans="1:28" x14ac:dyDescent="0.25">
      <c r="A756" t="s">
        <v>2165</v>
      </c>
      <c r="B756" t="s">
        <v>2164</v>
      </c>
      <c r="C756" t="s">
        <v>2163</v>
      </c>
      <c r="D756" t="str">
        <f t="shared" si="44"/>
        <v>Eldredge Probyn</v>
      </c>
      <c r="E756" t="s">
        <v>21</v>
      </c>
      <c r="F756">
        <v>23</v>
      </c>
      <c r="G756" t="s">
        <v>20</v>
      </c>
      <c r="H756" t="s">
        <v>122</v>
      </c>
      <c r="I756">
        <v>39</v>
      </c>
      <c r="J756" t="s">
        <v>12</v>
      </c>
      <c r="K756" t="str">
        <f t="shared" si="45"/>
        <v>California</v>
      </c>
      <c r="L756" t="s">
        <v>1662</v>
      </c>
      <c r="M756">
        <v>2</v>
      </c>
      <c r="N756" t="str">
        <f>VLOOKUP(M756, EducationLevel!$A$2:$B$6, 2, FALSE)</f>
        <v xml:space="preserve">High School </v>
      </c>
      <c r="O756" t="s">
        <v>122</v>
      </c>
      <c r="P756" t="s">
        <v>141</v>
      </c>
      <c r="Q756" t="s">
        <v>8</v>
      </c>
      <c r="R756">
        <v>55805</v>
      </c>
      <c r="S756">
        <v>1</v>
      </c>
      <c r="T756" t="s">
        <v>7</v>
      </c>
      <c r="U756" s="1">
        <v>43037</v>
      </c>
      <c r="V756" t="s">
        <v>7</v>
      </c>
      <c r="W756">
        <v>5</v>
      </c>
      <c r="X756" s="1" t="str">
        <f t="shared" si="46"/>
        <v/>
      </c>
      <c r="Y756">
        <v>3</v>
      </c>
      <c r="Z756">
        <v>3</v>
      </c>
      <c r="AA756" s="1">
        <f t="shared" si="47"/>
        <v>43767</v>
      </c>
      <c r="AB756">
        <v>1</v>
      </c>
    </row>
    <row r="757" spans="1:28" x14ac:dyDescent="0.25">
      <c r="A757" t="s">
        <v>2162</v>
      </c>
      <c r="B757" t="s">
        <v>2161</v>
      </c>
      <c r="C757" t="s">
        <v>2160</v>
      </c>
      <c r="D757" t="str">
        <f t="shared" si="44"/>
        <v>Wilfred Jasik</v>
      </c>
      <c r="E757" t="s">
        <v>21</v>
      </c>
      <c r="F757">
        <v>26</v>
      </c>
      <c r="G757" t="s">
        <v>20</v>
      </c>
      <c r="H757" t="s">
        <v>28</v>
      </c>
      <c r="I757">
        <v>39</v>
      </c>
      <c r="J757" t="s">
        <v>12</v>
      </c>
      <c r="K757" t="str">
        <f t="shared" si="45"/>
        <v>California</v>
      </c>
      <c r="L757" t="s">
        <v>11</v>
      </c>
      <c r="M757">
        <v>3</v>
      </c>
      <c r="N757" t="str">
        <f>VLOOKUP(M757, EducationLevel!$A$2:$B$6, 2, FALSE)</f>
        <v xml:space="preserve">Bachelors </v>
      </c>
      <c r="O757" t="s">
        <v>42</v>
      </c>
      <c r="P757" t="s">
        <v>26</v>
      </c>
      <c r="Q757" t="s">
        <v>8</v>
      </c>
      <c r="R757">
        <v>104176</v>
      </c>
      <c r="S757">
        <v>1</v>
      </c>
      <c r="T757" t="s">
        <v>7</v>
      </c>
      <c r="U757" s="1">
        <v>43042</v>
      </c>
      <c r="V757" t="s">
        <v>7</v>
      </c>
      <c r="W757">
        <v>5</v>
      </c>
      <c r="X757" s="1" t="str">
        <f t="shared" si="46"/>
        <v/>
      </c>
      <c r="Y757">
        <v>2</v>
      </c>
      <c r="Z757">
        <v>3</v>
      </c>
      <c r="AA757" s="1">
        <f t="shared" si="47"/>
        <v>43772</v>
      </c>
      <c r="AB757">
        <v>3</v>
      </c>
    </row>
    <row r="758" spans="1:28" x14ac:dyDescent="0.25">
      <c r="A758" t="s">
        <v>2159</v>
      </c>
      <c r="B758" t="s">
        <v>2158</v>
      </c>
      <c r="C758" t="s">
        <v>2157</v>
      </c>
      <c r="D758" t="str">
        <f t="shared" si="44"/>
        <v>Petrina Inkpin</v>
      </c>
      <c r="E758" t="s">
        <v>15</v>
      </c>
      <c r="F758">
        <v>26</v>
      </c>
      <c r="G758" t="s">
        <v>20</v>
      </c>
      <c r="H758" t="s">
        <v>13</v>
      </c>
      <c r="I758">
        <v>34</v>
      </c>
      <c r="J758" t="s">
        <v>12</v>
      </c>
      <c r="K758" t="str">
        <f t="shared" si="45"/>
        <v>California</v>
      </c>
      <c r="L758" t="s">
        <v>11</v>
      </c>
      <c r="M758">
        <v>4</v>
      </c>
      <c r="N758" t="str">
        <f>VLOOKUP(M758, EducationLevel!$A$2:$B$6, 2, FALSE)</f>
        <v xml:space="preserve">Masters </v>
      </c>
      <c r="O758" t="s">
        <v>19</v>
      </c>
      <c r="P758" t="s">
        <v>38</v>
      </c>
      <c r="Q758" t="s">
        <v>8</v>
      </c>
      <c r="R758">
        <v>71198</v>
      </c>
      <c r="S758">
        <v>0</v>
      </c>
      <c r="T758" t="s">
        <v>7</v>
      </c>
      <c r="U758" s="1">
        <v>43046</v>
      </c>
      <c r="V758" t="s">
        <v>67</v>
      </c>
      <c r="W758">
        <v>5</v>
      </c>
      <c r="X758" s="1">
        <f t="shared" si="46"/>
        <v>44872</v>
      </c>
      <c r="Y758">
        <v>0</v>
      </c>
      <c r="Z758">
        <v>0</v>
      </c>
      <c r="AA758" s="1" t="str">
        <f t="shared" si="47"/>
        <v/>
      </c>
      <c r="AB758">
        <v>1</v>
      </c>
    </row>
    <row r="759" spans="1:28" x14ac:dyDescent="0.25">
      <c r="A759" t="s">
        <v>2156</v>
      </c>
      <c r="B759" t="s">
        <v>2155</v>
      </c>
      <c r="C759" t="s">
        <v>2154</v>
      </c>
      <c r="D759" t="str">
        <f t="shared" si="44"/>
        <v>Brooks Lackeye</v>
      </c>
      <c r="E759" t="s">
        <v>15</v>
      </c>
      <c r="F759">
        <v>25</v>
      </c>
      <c r="G759" t="s">
        <v>20</v>
      </c>
      <c r="H759" t="s">
        <v>13</v>
      </c>
      <c r="I759">
        <v>22</v>
      </c>
      <c r="J759" t="s">
        <v>46</v>
      </c>
      <c r="K759" t="str">
        <f t="shared" si="45"/>
        <v>New York</v>
      </c>
      <c r="L759" t="s">
        <v>1444</v>
      </c>
      <c r="M759">
        <v>3</v>
      </c>
      <c r="N759" t="str">
        <f>VLOOKUP(M759, EducationLevel!$A$2:$B$6, 2, FALSE)</f>
        <v xml:space="preserve">Bachelors </v>
      </c>
      <c r="O759" t="s">
        <v>33</v>
      </c>
      <c r="P759" t="s">
        <v>38</v>
      </c>
      <c r="Q759" t="s">
        <v>8</v>
      </c>
      <c r="R759">
        <v>53271</v>
      </c>
      <c r="S759">
        <v>1</v>
      </c>
      <c r="T759" t="s">
        <v>7</v>
      </c>
      <c r="U759" s="1">
        <v>43058</v>
      </c>
      <c r="V759" t="s">
        <v>7</v>
      </c>
      <c r="W759">
        <v>5</v>
      </c>
      <c r="X759" s="1" t="str">
        <f t="shared" si="46"/>
        <v/>
      </c>
      <c r="Y759">
        <v>5</v>
      </c>
      <c r="Z759">
        <v>5</v>
      </c>
      <c r="AA759" s="1" t="str">
        <f t="shared" si="47"/>
        <v/>
      </c>
      <c r="AB759">
        <v>1</v>
      </c>
    </row>
    <row r="760" spans="1:28" x14ac:dyDescent="0.25">
      <c r="A760" t="s">
        <v>2153</v>
      </c>
      <c r="B760" t="s">
        <v>2152</v>
      </c>
      <c r="C760" t="s">
        <v>2151</v>
      </c>
      <c r="D760" t="str">
        <f t="shared" si="44"/>
        <v>Connie Widocks</v>
      </c>
      <c r="E760" t="s">
        <v>34</v>
      </c>
      <c r="F760">
        <v>24</v>
      </c>
      <c r="G760" t="s">
        <v>20</v>
      </c>
      <c r="H760" t="s">
        <v>13</v>
      </c>
      <c r="I760">
        <v>26</v>
      </c>
      <c r="J760" t="s">
        <v>12</v>
      </c>
      <c r="K760" t="str">
        <f t="shared" si="45"/>
        <v>California</v>
      </c>
      <c r="L760" t="s">
        <v>11</v>
      </c>
      <c r="M760">
        <v>2</v>
      </c>
      <c r="N760" t="str">
        <f>VLOOKUP(M760, EducationLevel!$A$2:$B$6, 2, FALSE)</f>
        <v xml:space="preserve">High School </v>
      </c>
      <c r="O760" t="s">
        <v>10</v>
      </c>
      <c r="P760" t="s">
        <v>38</v>
      </c>
      <c r="Q760" t="s">
        <v>25</v>
      </c>
      <c r="R760">
        <v>34657</v>
      </c>
      <c r="S760">
        <v>0</v>
      </c>
      <c r="T760" t="s">
        <v>7</v>
      </c>
      <c r="U760" s="1">
        <v>43060</v>
      </c>
      <c r="V760" t="s">
        <v>7</v>
      </c>
      <c r="W760">
        <v>5</v>
      </c>
      <c r="X760" s="1" t="str">
        <f t="shared" si="46"/>
        <v/>
      </c>
      <c r="Y760">
        <v>5</v>
      </c>
      <c r="Z760">
        <v>5</v>
      </c>
      <c r="AA760" s="1" t="str">
        <f t="shared" si="47"/>
        <v/>
      </c>
      <c r="AB760">
        <v>2</v>
      </c>
    </row>
    <row r="761" spans="1:28" x14ac:dyDescent="0.25">
      <c r="A761" t="s">
        <v>2150</v>
      </c>
      <c r="B761" t="s">
        <v>2149</v>
      </c>
      <c r="C761" t="s">
        <v>2148</v>
      </c>
      <c r="D761" t="str">
        <f t="shared" si="44"/>
        <v>Sonja Crone</v>
      </c>
      <c r="E761" t="s">
        <v>15</v>
      </c>
      <c r="F761">
        <v>26</v>
      </c>
      <c r="G761" t="s">
        <v>63</v>
      </c>
      <c r="H761" t="s">
        <v>13</v>
      </c>
      <c r="I761">
        <v>16</v>
      </c>
      <c r="J761" t="s">
        <v>12</v>
      </c>
      <c r="K761" t="str">
        <f t="shared" si="45"/>
        <v>California</v>
      </c>
      <c r="L761" t="s">
        <v>117</v>
      </c>
      <c r="M761">
        <v>4</v>
      </c>
      <c r="N761" t="str">
        <f>VLOOKUP(M761, EducationLevel!$A$2:$B$6, 2, FALSE)</f>
        <v xml:space="preserve">Masters </v>
      </c>
      <c r="O761" t="s">
        <v>106</v>
      </c>
      <c r="P761" t="s">
        <v>38</v>
      </c>
      <c r="Q761" t="s">
        <v>8</v>
      </c>
      <c r="R761">
        <v>62602</v>
      </c>
      <c r="S761">
        <v>0</v>
      </c>
      <c r="T761" t="s">
        <v>67</v>
      </c>
      <c r="U761" s="1">
        <v>43063</v>
      </c>
      <c r="V761" t="s">
        <v>7</v>
      </c>
      <c r="W761">
        <v>5</v>
      </c>
      <c r="X761" s="1" t="str">
        <f t="shared" si="46"/>
        <v/>
      </c>
      <c r="Y761">
        <v>2</v>
      </c>
      <c r="Z761">
        <v>3</v>
      </c>
      <c r="AA761" s="1">
        <f t="shared" si="47"/>
        <v>43793</v>
      </c>
      <c r="AB761">
        <v>2</v>
      </c>
    </row>
    <row r="762" spans="1:28" x14ac:dyDescent="0.25">
      <c r="A762" t="s">
        <v>2147</v>
      </c>
      <c r="B762" t="s">
        <v>2146</v>
      </c>
      <c r="C762" t="s">
        <v>2145</v>
      </c>
      <c r="D762" t="str">
        <f t="shared" si="44"/>
        <v>Berna Patnelli</v>
      </c>
      <c r="E762" t="s">
        <v>15</v>
      </c>
      <c r="F762">
        <v>35</v>
      </c>
      <c r="G762" t="s">
        <v>63</v>
      </c>
      <c r="H762" t="s">
        <v>13</v>
      </c>
      <c r="I762">
        <v>38</v>
      </c>
      <c r="J762" t="s">
        <v>46</v>
      </c>
      <c r="K762" t="str">
        <f t="shared" si="45"/>
        <v>New York</v>
      </c>
      <c r="L762" t="s">
        <v>1444</v>
      </c>
      <c r="M762">
        <v>5</v>
      </c>
      <c r="N762" t="str">
        <f>VLOOKUP(M762, EducationLevel!$A$2:$B$6, 2, FALSE)</f>
        <v>Doctorate</v>
      </c>
      <c r="O762" t="s">
        <v>19</v>
      </c>
      <c r="P762" t="s">
        <v>255</v>
      </c>
      <c r="Q762" t="s">
        <v>25</v>
      </c>
      <c r="R762">
        <v>310285</v>
      </c>
      <c r="S762">
        <v>0</v>
      </c>
      <c r="T762" t="s">
        <v>67</v>
      </c>
      <c r="U762" s="1">
        <v>43069</v>
      </c>
      <c r="V762" t="s">
        <v>7</v>
      </c>
      <c r="W762">
        <v>5</v>
      </c>
      <c r="X762" s="1" t="str">
        <f t="shared" si="46"/>
        <v/>
      </c>
      <c r="Y762">
        <v>4</v>
      </c>
      <c r="Z762">
        <v>4</v>
      </c>
      <c r="AA762" s="1">
        <f t="shared" si="47"/>
        <v>43434</v>
      </c>
      <c r="AB762">
        <v>3</v>
      </c>
    </row>
    <row r="763" spans="1:28" x14ac:dyDescent="0.25">
      <c r="A763" t="s">
        <v>2144</v>
      </c>
      <c r="B763" t="s">
        <v>2143</v>
      </c>
      <c r="C763" t="s">
        <v>2142</v>
      </c>
      <c r="D763" t="str">
        <f t="shared" si="44"/>
        <v>Padraic MacParlan</v>
      </c>
      <c r="E763" t="s">
        <v>21</v>
      </c>
      <c r="F763">
        <v>26</v>
      </c>
      <c r="G763" t="s">
        <v>20</v>
      </c>
      <c r="H763" t="s">
        <v>13</v>
      </c>
      <c r="I763">
        <v>41</v>
      </c>
      <c r="J763" t="s">
        <v>12</v>
      </c>
      <c r="K763" t="str">
        <f t="shared" si="45"/>
        <v>California</v>
      </c>
      <c r="L763" t="s">
        <v>117</v>
      </c>
      <c r="M763">
        <v>5</v>
      </c>
      <c r="N763" t="str">
        <f>VLOOKUP(M763, EducationLevel!$A$2:$B$6, 2, FALSE)</f>
        <v>Doctorate</v>
      </c>
      <c r="O763" t="s">
        <v>33</v>
      </c>
      <c r="P763" t="s">
        <v>72</v>
      </c>
      <c r="Q763" t="s">
        <v>8</v>
      </c>
      <c r="R763">
        <v>161600</v>
      </c>
      <c r="S763">
        <v>1</v>
      </c>
      <c r="T763" t="s">
        <v>7</v>
      </c>
      <c r="U763" s="1">
        <v>43076</v>
      </c>
      <c r="V763" t="s">
        <v>67</v>
      </c>
      <c r="W763">
        <v>5</v>
      </c>
      <c r="X763" s="1">
        <f t="shared" si="46"/>
        <v>44902</v>
      </c>
      <c r="Y763">
        <v>0</v>
      </c>
      <c r="Z763">
        <v>2</v>
      </c>
      <c r="AA763" s="1">
        <f t="shared" si="47"/>
        <v>44172</v>
      </c>
      <c r="AB763">
        <v>0</v>
      </c>
    </row>
    <row r="764" spans="1:28" x14ac:dyDescent="0.25">
      <c r="A764" t="s">
        <v>2141</v>
      </c>
      <c r="B764" t="s">
        <v>2140</v>
      </c>
      <c r="C764" t="s">
        <v>2139</v>
      </c>
      <c r="D764" t="str">
        <f t="shared" si="44"/>
        <v>Davon Swetland</v>
      </c>
      <c r="E764" t="s">
        <v>21</v>
      </c>
      <c r="F764">
        <v>25</v>
      </c>
      <c r="G764" t="s">
        <v>20</v>
      </c>
      <c r="H764" t="s">
        <v>13</v>
      </c>
      <c r="I764">
        <v>16</v>
      </c>
      <c r="J764" t="s">
        <v>46</v>
      </c>
      <c r="K764" t="str">
        <f t="shared" si="45"/>
        <v>New York</v>
      </c>
      <c r="L764" t="s">
        <v>11</v>
      </c>
      <c r="M764">
        <v>3</v>
      </c>
      <c r="N764" t="str">
        <f>VLOOKUP(M764, EducationLevel!$A$2:$B$6, 2, FALSE)</f>
        <v xml:space="preserve">Bachelors </v>
      </c>
      <c r="O764" t="s">
        <v>19</v>
      </c>
      <c r="P764" t="s">
        <v>9</v>
      </c>
      <c r="Q764" t="s">
        <v>82</v>
      </c>
      <c r="R764">
        <v>37742</v>
      </c>
      <c r="S764">
        <v>1</v>
      </c>
      <c r="T764" t="s">
        <v>7</v>
      </c>
      <c r="U764" s="1">
        <v>43081</v>
      </c>
      <c r="V764" t="s">
        <v>7</v>
      </c>
      <c r="W764">
        <v>5</v>
      </c>
      <c r="X764" s="1" t="str">
        <f t="shared" si="46"/>
        <v/>
      </c>
      <c r="Y764">
        <v>1</v>
      </c>
      <c r="Z764">
        <v>3</v>
      </c>
      <c r="AA764" s="1">
        <f t="shared" si="47"/>
        <v>43811</v>
      </c>
      <c r="AB764">
        <v>3</v>
      </c>
    </row>
    <row r="765" spans="1:28" x14ac:dyDescent="0.25">
      <c r="A765" t="s">
        <v>2138</v>
      </c>
      <c r="B765" t="s">
        <v>2137</v>
      </c>
      <c r="C765" t="s">
        <v>2136</v>
      </c>
      <c r="D765" t="str">
        <f t="shared" si="44"/>
        <v>Adan Sunderland</v>
      </c>
      <c r="E765" t="s">
        <v>15</v>
      </c>
      <c r="F765">
        <v>31</v>
      </c>
      <c r="G765" t="s">
        <v>20</v>
      </c>
      <c r="H765" t="s">
        <v>13</v>
      </c>
      <c r="I765">
        <v>42</v>
      </c>
      <c r="J765" t="s">
        <v>46</v>
      </c>
      <c r="K765" t="str">
        <f t="shared" si="45"/>
        <v>New York</v>
      </c>
      <c r="L765" t="s">
        <v>117</v>
      </c>
      <c r="M765">
        <v>3</v>
      </c>
      <c r="N765" t="str">
        <f>VLOOKUP(M765, EducationLevel!$A$2:$B$6, 2, FALSE)</f>
        <v xml:space="preserve">Bachelors </v>
      </c>
      <c r="O765" t="s">
        <v>10</v>
      </c>
      <c r="P765" t="s">
        <v>255</v>
      </c>
      <c r="Q765" t="s">
        <v>8</v>
      </c>
      <c r="R765">
        <v>442820</v>
      </c>
      <c r="S765">
        <v>0</v>
      </c>
      <c r="T765" t="s">
        <v>67</v>
      </c>
      <c r="U765" s="1">
        <v>43084</v>
      </c>
      <c r="V765" t="s">
        <v>7</v>
      </c>
      <c r="W765">
        <v>5</v>
      </c>
      <c r="X765" s="1" t="str">
        <f t="shared" si="46"/>
        <v/>
      </c>
      <c r="Y765">
        <v>1</v>
      </c>
      <c r="Z765">
        <v>2</v>
      </c>
      <c r="AA765" s="1">
        <f t="shared" si="47"/>
        <v>44180</v>
      </c>
      <c r="AB765">
        <v>2</v>
      </c>
    </row>
    <row r="766" spans="1:28" x14ac:dyDescent="0.25">
      <c r="A766" t="s">
        <v>2135</v>
      </c>
      <c r="B766" t="s">
        <v>2134</v>
      </c>
      <c r="C766" t="s">
        <v>2133</v>
      </c>
      <c r="D766" t="str">
        <f t="shared" si="44"/>
        <v>Jourdain Kither</v>
      </c>
      <c r="E766" t="s">
        <v>21</v>
      </c>
      <c r="F766">
        <v>26</v>
      </c>
      <c r="G766" t="s">
        <v>20</v>
      </c>
      <c r="H766" t="s">
        <v>13</v>
      </c>
      <c r="I766">
        <v>17</v>
      </c>
      <c r="J766" t="s">
        <v>46</v>
      </c>
      <c r="K766" t="str">
        <f t="shared" si="45"/>
        <v>New York</v>
      </c>
      <c r="L766" t="s">
        <v>11</v>
      </c>
      <c r="M766">
        <v>4</v>
      </c>
      <c r="N766" t="str">
        <f>VLOOKUP(M766, EducationLevel!$A$2:$B$6, 2, FALSE)</f>
        <v xml:space="preserve">Masters </v>
      </c>
      <c r="O766" t="s">
        <v>33</v>
      </c>
      <c r="P766" t="s">
        <v>32</v>
      </c>
      <c r="Q766" t="s">
        <v>8</v>
      </c>
      <c r="R766">
        <v>110761</v>
      </c>
      <c r="S766">
        <v>1</v>
      </c>
      <c r="T766" t="s">
        <v>7</v>
      </c>
      <c r="U766" s="1">
        <v>43087</v>
      </c>
      <c r="V766" t="s">
        <v>7</v>
      </c>
      <c r="W766">
        <v>5</v>
      </c>
      <c r="X766" s="1" t="str">
        <f t="shared" si="46"/>
        <v/>
      </c>
      <c r="Y766">
        <v>0</v>
      </c>
      <c r="Z766">
        <v>5</v>
      </c>
      <c r="AA766" s="1" t="str">
        <f t="shared" si="47"/>
        <v/>
      </c>
      <c r="AB766">
        <v>3</v>
      </c>
    </row>
    <row r="767" spans="1:28" x14ac:dyDescent="0.25">
      <c r="A767" t="s">
        <v>2132</v>
      </c>
      <c r="B767" t="s">
        <v>2131</v>
      </c>
      <c r="C767" t="s">
        <v>2130</v>
      </c>
      <c r="D767" t="str">
        <f t="shared" si="44"/>
        <v>Clint Widdicombe</v>
      </c>
      <c r="E767" t="s">
        <v>21</v>
      </c>
      <c r="F767">
        <v>25</v>
      </c>
      <c r="G767" t="s">
        <v>20</v>
      </c>
      <c r="H767" t="s">
        <v>13</v>
      </c>
      <c r="I767">
        <v>24</v>
      </c>
      <c r="J767" t="s">
        <v>12</v>
      </c>
      <c r="K767" t="str">
        <f t="shared" si="45"/>
        <v>California</v>
      </c>
      <c r="L767" t="s">
        <v>1458</v>
      </c>
      <c r="M767">
        <v>4</v>
      </c>
      <c r="N767" t="str">
        <f>VLOOKUP(M767, EducationLevel!$A$2:$B$6, 2, FALSE)</f>
        <v xml:space="preserve">Masters </v>
      </c>
      <c r="O767" t="s">
        <v>106</v>
      </c>
      <c r="P767" t="s">
        <v>255</v>
      </c>
      <c r="Q767" t="s">
        <v>82</v>
      </c>
      <c r="R767">
        <v>204154</v>
      </c>
      <c r="S767">
        <v>1</v>
      </c>
      <c r="T767" t="s">
        <v>67</v>
      </c>
      <c r="U767" s="1">
        <v>43090</v>
      </c>
      <c r="V767" t="s">
        <v>7</v>
      </c>
      <c r="W767">
        <v>5</v>
      </c>
      <c r="X767" s="1" t="str">
        <f t="shared" si="46"/>
        <v/>
      </c>
      <c r="Y767">
        <v>2</v>
      </c>
      <c r="Z767">
        <v>3</v>
      </c>
      <c r="AA767" s="1">
        <f t="shared" si="47"/>
        <v>43820</v>
      </c>
      <c r="AB767">
        <v>0</v>
      </c>
    </row>
    <row r="768" spans="1:28" x14ac:dyDescent="0.25">
      <c r="A768" t="s">
        <v>2129</v>
      </c>
      <c r="B768" t="s">
        <v>2128</v>
      </c>
      <c r="C768" t="s">
        <v>1898</v>
      </c>
      <c r="D768" t="str">
        <f t="shared" si="44"/>
        <v>Sarge Antowski</v>
      </c>
      <c r="E768" t="s">
        <v>21</v>
      </c>
      <c r="F768">
        <v>23</v>
      </c>
      <c r="G768" t="s">
        <v>20</v>
      </c>
      <c r="H768" t="s">
        <v>13</v>
      </c>
      <c r="I768">
        <v>12</v>
      </c>
      <c r="J768" t="s">
        <v>46</v>
      </c>
      <c r="K768" t="str">
        <f t="shared" si="45"/>
        <v>New York</v>
      </c>
      <c r="L768" t="s">
        <v>11</v>
      </c>
      <c r="M768">
        <v>3</v>
      </c>
      <c r="N768" t="str">
        <f>VLOOKUP(M768, EducationLevel!$A$2:$B$6, 2, FALSE)</f>
        <v xml:space="preserve">Bachelors </v>
      </c>
      <c r="O768" t="s">
        <v>10</v>
      </c>
      <c r="P768" t="s">
        <v>38</v>
      </c>
      <c r="Q768" t="s">
        <v>8</v>
      </c>
      <c r="R768">
        <v>35776</v>
      </c>
      <c r="S768">
        <v>2</v>
      </c>
      <c r="T768" t="s">
        <v>67</v>
      </c>
      <c r="U768" s="1">
        <v>43091</v>
      </c>
      <c r="V768" t="s">
        <v>7</v>
      </c>
      <c r="W768">
        <v>5</v>
      </c>
      <c r="X768" s="1" t="str">
        <f t="shared" si="46"/>
        <v/>
      </c>
      <c r="Y768">
        <v>0</v>
      </c>
      <c r="Z768">
        <v>3</v>
      </c>
      <c r="AA768" s="1">
        <f t="shared" si="47"/>
        <v>43821</v>
      </c>
      <c r="AB768">
        <v>4</v>
      </c>
    </row>
    <row r="769" spans="1:28" x14ac:dyDescent="0.25">
      <c r="A769" t="s">
        <v>2127</v>
      </c>
      <c r="B769" t="s">
        <v>2126</v>
      </c>
      <c r="C769" t="s">
        <v>2125</v>
      </c>
      <c r="D769" t="str">
        <f t="shared" si="44"/>
        <v>Ashlee Mc Combe</v>
      </c>
      <c r="E769" t="s">
        <v>15</v>
      </c>
      <c r="F769">
        <v>24</v>
      </c>
      <c r="G769" t="s">
        <v>20</v>
      </c>
      <c r="H769" t="s">
        <v>13</v>
      </c>
      <c r="I769">
        <v>5</v>
      </c>
      <c r="J769" t="s">
        <v>46</v>
      </c>
      <c r="K769" t="str">
        <f t="shared" si="45"/>
        <v>New York</v>
      </c>
      <c r="L769" t="s">
        <v>117</v>
      </c>
      <c r="M769">
        <v>1</v>
      </c>
      <c r="N769" t="str">
        <f>VLOOKUP(M769, EducationLevel!$A$2:$B$6, 2, FALSE)</f>
        <v>No Formal Qualifications</v>
      </c>
      <c r="O769" t="s">
        <v>19</v>
      </c>
      <c r="P769" t="s">
        <v>9</v>
      </c>
      <c r="Q769" t="s">
        <v>25</v>
      </c>
      <c r="R769">
        <v>100818</v>
      </c>
      <c r="S769">
        <v>0</v>
      </c>
      <c r="T769" t="s">
        <v>7</v>
      </c>
      <c r="U769" s="1">
        <v>43093</v>
      </c>
      <c r="V769" t="s">
        <v>7</v>
      </c>
      <c r="W769">
        <v>5</v>
      </c>
      <c r="X769" s="1" t="str">
        <f t="shared" si="46"/>
        <v/>
      </c>
      <c r="Y769">
        <v>1</v>
      </c>
      <c r="Z769">
        <v>3</v>
      </c>
      <c r="AA769" s="1">
        <f t="shared" si="47"/>
        <v>43823</v>
      </c>
      <c r="AB769">
        <v>0</v>
      </c>
    </row>
    <row r="770" spans="1:28" x14ac:dyDescent="0.25">
      <c r="A770" t="s">
        <v>2124</v>
      </c>
      <c r="B770" t="s">
        <v>2123</v>
      </c>
      <c r="C770" t="s">
        <v>2122</v>
      </c>
      <c r="D770" t="str">
        <f t="shared" si="44"/>
        <v>Audi Pibworth</v>
      </c>
      <c r="E770" t="s">
        <v>34</v>
      </c>
      <c r="F770">
        <v>24</v>
      </c>
      <c r="G770" t="s">
        <v>20</v>
      </c>
      <c r="H770" t="s">
        <v>28</v>
      </c>
      <c r="I770">
        <v>8</v>
      </c>
      <c r="J770" t="s">
        <v>86</v>
      </c>
      <c r="K770" t="str">
        <f t="shared" si="45"/>
        <v>Illinois</v>
      </c>
      <c r="L770" t="s">
        <v>11</v>
      </c>
      <c r="M770">
        <v>2</v>
      </c>
      <c r="N770" t="str">
        <f>VLOOKUP(M770, EducationLevel!$A$2:$B$6, 2, FALSE)</f>
        <v xml:space="preserve">High School </v>
      </c>
      <c r="O770" t="s">
        <v>113</v>
      </c>
      <c r="P770" t="s">
        <v>26</v>
      </c>
      <c r="Q770" t="s">
        <v>25</v>
      </c>
      <c r="R770">
        <v>85238</v>
      </c>
      <c r="S770">
        <v>0</v>
      </c>
      <c r="T770" t="s">
        <v>7</v>
      </c>
      <c r="U770" s="1">
        <v>43093</v>
      </c>
      <c r="V770" t="s">
        <v>7</v>
      </c>
      <c r="W770">
        <v>5</v>
      </c>
      <c r="X770" s="1" t="str">
        <f t="shared" si="46"/>
        <v/>
      </c>
      <c r="Y770">
        <v>0</v>
      </c>
      <c r="Z770">
        <v>4</v>
      </c>
      <c r="AA770" s="1">
        <f t="shared" si="47"/>
        <v>43458</v>
      </c>
      <c r="AB770">
        <v>1</v>
      </c>
    </row>
    <row r="771" spans="1:28" x14ac:dyDescent="0.25">
      <c r="A771" t="s">
        <v>2121</v>
      </c>
      <c r="B771" t="s">
        <v>2120</v>
      </c>
      <c r="C771" t="s">
        <v>2119</v>
      </c>
      <c r="D771" t="str">
        <f t="shared" ref="D771:D834" si="48">B771&amp;" "&amp;C771</f>
        <v>Fransisco Minerdo</v>
      </c>
      <c r="E771" t="s">
        <v>21</v>
      </c>
      <c r="F771">
        <v>24</v>
      </c>
      <c r="G771" t="s">
        <v>20</v>
      </c>
      <c r="H771" t="s">
        <v>13</v>
      </c>
      <c r="I771">
        <v>12</v>
      </c>
      <c r="J771" t="s">
        <v>46</v>
      </c>
      <c r="K771" t="str">
        <f t="shared" ref="K771:K834" si="49">IF(J771="IL", "Illinois", IF(J771="CA", "California", "New York"))</f>
        <v>New York</v>
      </c>
      <c r="L771" t="s">
        <v>117</v>
      </c>
      <c r="M771">
        <v>3</v>
      </c>
      <c r="N771" t="str">
        <f>VLOOKUP(M771, EducationLevel!$A$2:$B$6, 2, FALSE)</f>
        <v xml:space="preserve">Bachelors </v>
      </c>
      <c r="O771" t="s">
        <v>10</v>
      </c>
      <c r="P771" t="s">
        <v>38</v>
      </c>
      <c r="Q771" t="s">
        <v>25</v>
      </c>
      <c r="R771">
        <v>33202</v>
      </c>
      <c r="S771">
        <v>0</v>
      </c>
      <c r="T771" t="s">
        <v>7</v>
      </c>
      <c r="U771" s="1">
        <v>43099</v>
      </c>
      <c r="V771" t="s">
        <v>7</v>
      </c>
      <c r="W771">
        <v>5</v>
      </c>
      <c r="X771" s="1" t="str">
        <f t="shared" ref="X771:X834" si="50">IF(V771="No", "", IF(YEAR(U771)=2022, DATE(YEAR(U771)+W771, MONTH(U771)+((12-MONTH(U771))/2), DAY(U771)+((30-DAY(U771))/2)), DATE(YEAR(U771)+W771, MONTH(U771), DAY(U771))))</f>
        <v/>
      </c>
      <c r="Y771">
        <v>5</v>
      </c>
      <c r="Z771">
        <v>5</v>
      </c>
      <c r="AA771" s="1" t="str">
        <f t="shared" ref="AA771:AA834" si="51" xml:space="preserve"> IF(AND(Z771&lt;W771, Z771&gt;0), DATE(2022-Z771, MONTH(U771), DAY(U771)), "")</f>
        <v/>
      </c>
      <c r="AB771">
        <v>4</v>
      </c>
    </row>
    <row r="772" spans="1:28" x14ac:dyDescent="0.25">
      <c r="A772" t="s">
        <v>2118</v>
      </c>
      <c r="B772" t="s">
        <v>2117</v>
      </c>
      <c r="C772" t="s">
        <v>2116</v>
      </c>
      <c r="D772" t="str">
        <f t="shared" si="48"/>
        <v>Rea Legister</v>
      </c>
      <c r="E772" t="s">
        <v>15</v>
      </c>
      <c r="F772">
        <v>23</v>
      </c>
      <c r="G772" t="s">
        <v>20</v>
      </c>
      <c r="H772" t="s">
        <v>13</v>
      </c>
      <c r="I772">
        <v>37</v>
      </c>
      <c r="J772" t="s">
        <v>46</v>
      </c>
      <c r="K772" t="str">
        <f t="shared" si="49"/>
        <v>New York</v>
      </c>
      <c r="L772" t="s">
        <v>117</v>
      </c>
      <c r="M772">
        <v>2</v>
      </c>
      <c r="N772" t="str">
        <f>VLOOKUP(M772, EducationLevel!$A$2:$B$6, 2, FALSE)</f>
        <v xml:space="preserve">High School </v>
      </c>
      <c r="O772" t="s">
        <v>33</v>
      </c>
      <c r="P772" t="s">
        <v>9</v>
      </c>
      <c r="Q772" t="s">
        <v>82</v>
      </c>
      <c r="R772">
        <v>36098</v>
      </c>
      <c r="S772">
        <v>3</v>
      </c>
      <c r="T772" t="s">
        <v>7</v>
      </c>
      <c r="U772" s="1">
        <v>43101</v>
      </c>
      <c r="V772" t="s">
        <v>7</v>
      </c>
      <c r="W772">
        <v>4</v>
      </c>
      <c r="X772" s="1" t="str">
        <f t="shared" si="50"/>
        <v/>
      </c>
      <c r="Y772">
        <v>3</v>
      </c>
      <c r="Z772">
        <v>3</v>
      </c>
      <c r="AA772" s="1">
        <f t="shared" si="51"/>
        <v>43466</v>
      </c>
      <c r="AB772">
        <v>1</v>
      </c>
    </row>
    <row r="773" spans="1:28" x14ac:dyDescent="0.25">
      <c r="A773" t="s">
        <v>2115</v>
      </c>
      <c r="B773" t="s">
        <v>2114</v>
      </c>
      <c r="C773" t="s">
        <v>2113</v>
      </c>
      <c r="D773" t="str">
        <f t="shared" si="48"/>
        <v>Adria Smurfit</v>
      </c>
      <c r="E773" t="s">
        <v>15</v>
      </c>
      <c r="F773">
        <v>25</v>
      </c>
      <c r="G773" t="s">
        <v>63</v>
      </c>
      <c r="H773" t="s">
        <v>28</v>
      </c>
      <c r="I773">
        <v>21</v>
      </c>
      <c r="J773" t="s">
        <v>86</v>
      </c>
      <c r="K773" t="str">
        <f t="shared" si="49"/>
        <v>Illinois</v>
      </c>
      <c r="L773" t="s">
        <v>11</v>
      </c>
      <c r="M773">
        <v>2</v>
      </c>
      <c r="N773" t="str">
        <f>VLOOKUP(M773, EducationLevel!$A$2:$B$6, 2, FALSE)</f>
        <v xml:space="preserve">High School </v>
      </c>
      <c r="O773" t="s">
        <v>365</v>
      </c>
      <c r="P773" t="s">
        <v>26</v>
      </c>
      <c r="Q773" t="s">
        <v>8</v>
      </c>
      <c r="R773">
        <v>91332</v>
      </c>
      <c r="S773">
        <v>1</v>
      </c>
      <c r="T773" t="s">
        <v>7</v>
      </c>
      <c r="U773" s="1">
        <v>43103</v>
      </c>
      <c r="V773" t="s">
        <v>7</v>
      </c>
      <c r="W773">
        <v>4</v>
      </c>
      <c r="X773" s="1" t="str">
        <f t="shared" si="50"/>
        <v/>
      </c>
      <c r="Y773">
        <v>3</v>
      </c>
      <c r="Z773">
        <v>3</v>
      </c>
      <c r="AA773" s="1">
        <f t="shared" si="51"/>
        <v>43468</v>
      </c>
      <c r="AB773">
        <v>3</v>
      </c>
    </row>
    <row r="774" spans="1:28" x14ac:dyDescent="0.25">
      <c r="A774" t="s">
        <v>2112</v>
      </c>
      <c r="B774" t="s">
        <v>2111</v>
      </c>
      <c r="C774" t="s">
        <v>2110</v>
      </c>
      <c r="D774" t="str">
        <f t="shared" si="48"/>
        <v>Sadye Wiggin</v>
      </c>
      <c r="E774" t="s">
        <v>15</v>
      </c>
      <c r="F774">
        <v>22</v>
      </c>
      <c r="G774" t="s">
        <v>20</v>
      </c>
      <c r="H774" t="s">
        <v>13</v>
      </c>
      <c r="I774">
        <v>2</v>
      </c>
      <c r="J774" t="s">
        <v>46</v>
      </c>
      <c r="K774" t="str">
        <f t="shared" si="49"/>
        <v>New York</v>
      </c>
      <c r="L774" t="s">
        <v>117</v>
      </c>
      <c r="M774">
        <v>4</v>
      </c>
      <c r="N774" t="str">
        <f>VLOOKUP(M774, EducationLevel!$A$2:$B$6, 2, FALSE)</f>
        <v xml:space="preserve">Masters </v>
      </c>
      <c r="O774" t="s">
        <v>10</v>
      </c>
      <c r="P774" t="s">
        <v>9</v>
      </c>
      <c r="Q774" t="s">
        <v>8</v>
      </c>
      <c r="R774">
        <v>39732</v>
      </c>
      <c r="S774">
        <v>1</v>
      </c>
      <c r="T774" t="s">
        <v>67</v>
      </c>
      <c r="U774" s="1">
        <v>43108</v>
      </c>
      <c r="V774" t="s">
        <v>7</v>
      </c>
      <c r="W774">
        <v>4</v>
      </c>
      <c r="X774" s="1" t="str">
        <f t="shared" si="50"/>
        <v/>
      </c>
      <c r="Y774">
        <v>1</v>
      </c>
      <c r="Z774">
        <v>2</v>
      </c>
      <c r="AA774" s="1">
        <f t="shared" si="51"/>
        <v>43838</v>
      </c>
      <c r="AB774">
        <v>2</v>
      </c>
    </row>
    <row r="775" spans="1:28" x14ac:dyDescent="0.25">
      <c r="A775" t="s">
        <v>2109</v>
      </c>
      <c r="B775" t="s">
        <v>2108</v>
      </c>
      <c r="C775" t="s">
        <v>2107</v>
      </c>
      <c r="D775" t="str">
        <f t="shared" si="48"/>
        <v>Bail Elsworth</v>
      </c>
      <c r="E775" t="s">
        <v>21</v>
      </c>
      <c r="F775">
        <v>25</v>
      </c>
      <c r="G775" t="s">
        <v>63</v>
      </c>
      <c r="H775" t="s">
        <v>28</v>
      </c>
      <c r="I775">
        <v>42</v>
      </c>
      <c r="J775" t="s">
        <v>86</v>
      </c>
      <c r="K775" t="str">
        <f t="shared" si="49"/>
        <v>Illinois</v>
      </c>
      <c r="L775" t="s">
        <v>11</v>
      </c>
      <c r="M775">
        <v>3</v>
      </c>
      <c r="N775" t="str">
        <f>VLOOKUP(M775, EducationLevel!$A$2:$B$6, 2, FALSE)</f>
        <v xml:space="preserve">Bachelors </v>
      </c>
      <c r="O775" t="s">
        <v>42</v>
      </c>
      <c r="P775" t="s">
        <v>26</v>
      </c>
      <c r="Q775" t="s">
        <v>8</v>
      </c>
      <c r="R775">
        <v>72758</v>
      </c>
      <c r="S775">
        <v>2</v>
      </c>
      <c r="T775" t="s">
        <v>7</v>
      </c>
      <c r="U775" s="1">
        <v>43112</v>
      </c>
      <c r="V775" t="s">
        <v>7</v>
      </c>
      <c r="W775">
        <v>4</v>
      </c>
      <c r="X775" s="1" t="str">
        <f t="shared" si="50"/>
        <v/>
      </c>
      <c r="Y775">
        <v>3</v>
      </c>
      <c r="Z775">
        <v>3</v>
      </c>
      <c r="AA775" s="1">
        <f t="shared" si="51"/>
        <v>43477</v>
      </c>
      <c r="AB775">
        <v>3</v>
      </c>
    </row>
    <row r="776" spans="1:28" x14ac:dyDescent="0.25">
      <c r="A776" t="s">
        <v>2106</v>
      </c>
      <c r="B776" t="s">
        <v>2105</v>
      </c>
      <c r="C776" t="s">
        <v>2104</v>
      </c>
      <c r="D776" t="str">
        <f t="shared" si="48"/>
        <v>Trudi Evens</v>
      </c>
      <c r="E776" t="s">
        <v>15</v>
      </c>
      <c r="F776">
        <v>36</v>
      </c>
      <c r="G776" t="s">
        <v>20</v>
      </c>
      <c r="H776" t="s">
        <v>122</v>
      </c>
      <c r="I776">
        <v>31</v>
      </c>
      <c r="J776" t="s">
        <v>86</v>
      </c>
      <c r="K776" t="str">
        <f t="shared" si="49"/>
        <v>Illinois</v>
      </c>
      <c r="L776" t="s">
        <v>11</v>
      </c>
      <c r="M776">
        <v>4</v>
      </c>
      <c r="N776" t="str">
        <f>VLOOKUP(M776, EducationLevel!$A$2:$B$6, 2, FALSE)</f>
        <v xml:space="preserve">Masters </v>
      </c>
      <c r="O776" t="s">
        <v>122</v>
      </c>
      <c r="P776" t="s">
        <v>616</v>
      </c>
      <c r="Q776" t="s">
        <v>82</v>
      </c>
      <c r="R776">
        <v>509940</v>
      </c>
      <c r="S776">
        <v>3</v>
      </c>
      <c r="T776" t="s">
        <v>7</v>
      </c>
      <c r="U776" s="1">
        <v>43115</v>
      </c>
      <c r="V776" t="s">
        <v>7</v>
      </c>
      <c r="W776">
        <v>4</v>
      </c>
      <c r="X776" s="1" t="str">
        <f t="shared" si="50"/>
        <v/>
      </c>
      <c r="Y776">
        <v>4</v>
      </c>
      <c r="Z776">
        <v>4</v>
      </c>
      <c r="AA776" s="1" t="str">
        <f t="shared" si="51"/>
        <v/>
      </c>
      <c r="AB776">
        <v>2</v>
      </c>
    </row>
    <row r="777" spans="1:28" x14ac:dyDescent="0.25">
      <c r="A777" t="s">
        <v>2103</v>
      </c>
      <c r="B777" t="s">
        <v>2102</v>
      </c>
      <c r="C777" t="s">
        <v>2101</v>
      </c>
      <c r="D777" t="str">
        <f t="shared" si="48"/>
        <v>Konstantin Muldownie</v>
      </c>
      <c r="E777" t="s">
        <v>21</v>
      </c>
      <c r="F777">
        <v>24</v>
      </c>
      <c r="G777" t="s">
        <v>20</v>
      </c>
      <c r="H777" t="s">
        <v>13</v>
      </c>
      <c r="I777">
        <v>7</v>
      </c>
      <c r="J777" t="s">
        <v>12</v>
      </c>
      <c r="K777" t="str">
        <f t="shared" si="49"/>
        <v>California</v>
      </c>
      <c r="L777" t="s">
        <v>1451</v>
      </c>
      <c r="M777">
        <v>4</v>
      </c>
      <c r="N777" t="str">
        <f>VLOOKUP(M777, EducationLevel!$A$2:$B$6, 2, FALSE)</f>
        <v xml:space="preserve">Masters </v>
      </c>
      <c r="O777" t="s">
        <v>19</v>
      </c>
      <c r="P777" t="s">
        <v>38</v>
      </c>
      <c r="Q777" t="s">
        <v>8</v>
      </c>
      <c r="R777">
        <v>85074</v>
      </c>
      <c r="S777">
        <v>1</v>
      </c>
      <c r="T777" t="s">
        <v>7</v>
      </c>
      <c r="U777" s="1">
        <v>43115</v>
      </c>
      <c r="V777" t="s">
        <v>7</v>
      </c>
      <c r="W777">
        <v>4</v>
      </c>
      <c r="X777" s="1" t="str">
        <f t="shared" si="50"/>
        <v/>
      </c>
      <c r="Y777">
        <v>1</v>
      </c>
      <c r="Z777">
        <v>2</v>
      </c>
      <c r="AA777" s="1">
        <f t="shared" si="51"/>
        <v>43845</v>
      </c>
      <c r="AB777">
        <v>4</v>
      </c>
    </row>
    <row r="778" spans="1:28" x14ac:dyDescent="0.25">
      <c r="A778" t="s">
        <v>2100</v>
      </c>
      <c r="B778" t="s">
        <v>2099</v>
      </c>
      <c r="C778" t="s">
        <v>2098</v>
      </c>
      <c r="D778" t="str">
        <f t="shared" si="48"/>
        <v>Edin Savill</v>
      </c>
      <c r="E778" t="s">
        <v>15</v>
      </c>
      <c r="F778">
        <v>23</v>
      </c>
      <c r="G778" t="s">
        <v>20</v>
      </c>
      <c r="H778" t="s">
        <v>28</v>
      </c>
      <c r="I778">
        <v>19</v>
      </c>
      <c r="J778" t="s">
        <v>46</v>
      </c>
      <c r="K778" t="str">
        <f t="shared" si="49"/>
        <v>New York</v>
      </c>
      <c r="L778" t="s">
        <v>1444</v>
      </c>
      <c r="M778">
        <v>4</v>
      </c>
      <c r="N778" t="str">
        <f>VLOOKUP(M778, EducationLevel!$A$2:$B$6, 2, FALSE)</f>
        <v xml:space="preserve">Masters </v>
      </c>
      <c r="O778" t="s">
        <v>113</v>
      </c>
      <c r="P778" t="s">
        <v>26</v>
      </c>
      <c r="Q778" t="s">
        <v>82</v>
      </c>
      <c r="R778">
        <v>87629</v>
      </c>
      <c r="S778">
        <v>2</v>
      </c>
      <c r="T778" t="s">
        <v>7</v>
      </c>
      <c r="U778" s="1">
        <v>43119</v>
      </c>
      <c r="V778" t="s">
        <v>7</v>
      </c>
      <c r="W778">
        <v>4</v>
      </c>
      <c r="X778" s="1" t="str">
        <f t="shared" si="50"/>
        <v/>
      </c>
      <c r="Y778">
        <v>4</v>
      </c>
      <c r="Z778">
        <v>4</v>
      </c>
      <c r="AA778" s="1" t="str">
        <f t="shared" si="51"/>
        <v/>
      </c>
      <c r="AB778">
        <v>1</v>
      </c>
    </row>
    <row r="779" spans="1:28" x14ac:dyDescent="0.25">
      <c r="A779" t="s">
        <v>2097</v>
      </c>
      <c r="B779" t="s">
        <v>2096</v>
      </c>
      <c r="C779" t="s">
        <v>2095</v>
      </c>
      <c r="D779" t="str">
        <f t="shared" si="48"/>
        <v>Amelia Izard</v>
      </c>
      <c r="E779" t="s">
        <v>15</v>
      </c>
      <c r="F779">
        <v>25</v>
      </c>
      <c r="G779" t="s">
        <v>20</v>
      </c>
      <c r="H779" t="s">
        <v>13</v>
      </c>
      <c r="I779">
        <v>13</v>
      </c>
      <c r="J779" t="s">
        <v>46</v>
      </c>
      <c r="K779" t="str">
        <f t="shared" si="49"/>
        <v>New York</v>
      </c>
      <c r="L779" t="s">
        <v>11</v>
      </c>
      <c r="M779">
        <v>1</v>
      </c>
      <c r="N779" t="str">
        <f>VLOOKUP(M779, EducationLevel!$A$2:$B$6, 2, FALSE)</f>
        <v>No Formal Qualifications</v>
      </c>
      <c r="O779" t="s">
        <v>19</v>
      </c>
      <c r="P779" t="s">
        <v>102</v>
      </c>
      <c r="Q779" t="s">
        <v>8</v>
      </c>
      <c r="R779">
        <v>168483</v>
      </c>
      <c r="S779">
        <v>0</v>
      </c>
      <c r="T779" t="s">
        <v>67</v>
      </c>
      <c r="U779" s="1">
        <v>43120</v>
      </c>
      <c r="V779" t="s">
        <v>7</v>
      </c>
      <c r="W779">
        <v>4</v>
      </c>
      <c r="X779" s="1" t="str">
        <f t="shared" si="50"/>
        <v/>
      </c>
      <c r="Y779">
        <v>2</v>
      </c>
      <c r="Z779">
        <v>3</v>
      </c>
      <c r="AA779" s="1">
        <f t="shared" si="51"/>
        <v>43485</v>
      </c>
      <c r="AB779">
        <v>1</v>
      </c>
    </row>
    <row r="780" spans="1:28" x14ac:dyDescent="0.25">
      <c r="A780" t="s">
        <v>2094</v>
      </c>
      <c r="B780" t="s">
        <v>2093</v>
      </c>
      <c r="C780" t="s">
        <v>2092</v>
      </c>
      <c r="D780" t="str">
        <f t="shared" si="48"/>
        <v>Scot Yakebovich</v>
      </c>
      <c r="E780" t="s">
        <v>21</v>
      </c>
      <c r="F780">
        <v>25</v>
      </c>
      <c r="G780" t="s">
        <v>20</v>
      </c>
      <c r="H780" t="s">
        <v>13</v>
      </c>
      <c r="I780">
        <v>37</v>
      </c>
      <c r="J780" t="s">
        <v>12</v>
      </c>
      <c r="K780" t="str">
        <f t="shared" si="49"/>
        <v>California</v>
      </c>
      <c r="L780" t="s">
        <v>11</v>
      </c>
      <c r="M780">
        <v>2</v>
      </c>
      <c r="N780" t="str">
        <f>VLOOKUP(M780, EducationLevel!$A$2:$B$6, 2, FALSE)</f>
        <v xml:space="preserve">High School </v>
      </c>
      <c r="O780" t="s">
        <v>10</v>
      </c>
      <c r="P780" t="s">
        <v>9</v>
      </c>
      <c r="Q780" t="s">
        <v>8</v>
      </c>
      <c r="R780">
        <v>38038</v>
      </c>
      <c r="S780">
        <v>0</v>
      </c>
      <c r="T780" t="s">
        <v>7</v>
      </c>
      <c r="U780" s="1">
        <v>43126</v>
      </c>
      <c r="V780" t="s">
        <v>67</v>
      </c>
      <c r="W780">
        <v>2</v>
      </c>
      <c r="X780" s="1">
        <f t="shared" si="50"/>
        <v>43856</v>
      </c>
      <c r="Y780">
        <v>1</v>
      </c>
      <c r="Z780">
        <v>1</v>
      </c>
      <c r="AA780" s="1">
        <f t="shared" si="51"/>
        <v>44222</v>
      </c>
      <c r="AB780">
        <v>1</v>
      </c>
    </row>
    <row r="781" spans="1:28" x14ac:dyDescent="0.25">
      <c r="A781" t="s">
        <v>2091</v>
      </c>
      <c r="B781" t="s">
        <v>2090</v>
      </c>
      <c r="C781" t="s">
        <v>2089</v>
      </c>
      <c r="D781" t="str">
        <f t="shared" si="48"/>
        <v>Nonna Bagnold</v>
      </c>
      <c r="E781" t="s">
        <v>15</v>
      </c>
      <c r="F781">
        <v>23</v>
      </c>
      <c r="G781" t="s">
        <v>20</v>
      </c>
      <c r="H781" t="s">
        <v>28</v>
      </c>
      <c r="I781">
        <v>19</v>
      </c>
      <c r="J781" t="s">
        <v>12</v>
      </c>
      <c r="K781" t="str">
        <f t="shared" si="49"/>
        <v>California</v>
      </c>
      <c r="L781" t="s">
        <v>117</v>
      </c>
      <c r="M781">
        <v>3</v>
      </c>
      <c r="N781" t="str">
        <f>VLOOKUP(M781, EducationLevel!$A$2:$B$6, 2, FALSE)</f>
        <v xml:space="preserve">Bachelors </v>
      </c>
      <c r="O781" t="s">
        <v>106</v>
      </c>
      <c r="P781" t="s">
        <v>68</v>
      </c>
      <c r="Q781" t="s">
        <v>25</v>
      </c>
      <c r="R781">
        <v>27185</v>
      </c>
      <c r="S781">
        <v>0</v>
      </c>
      <c r="T781" t="s">
        <v>7</v>
      </c>
      <c r="U781" s="1">
        <v>43130</v>
      </c>
      <c r="V781" t="s">
        <v>7</v>
      </c>
      <c r="W781">
        <v>4</v>
      </c>
      <c r="X781" s="1" t="str">
        <f t="shared" si="50"/>
        <v/>
      </c>
      <c r="Y781">
        <v>4</v>
      </c>
      <c r="Z781">
        <v>4</v>
      </c>
      <c r="AA781" s="1" t="str">
        <f t="shared" si="51"/>
        <v/>
      </c>
      <c r="AB781">
        <v>0</v>
      </c>
    </row>
    <row r="782" spans="1:28" x14ac:dyDescent="0.25">
      <c r="A782" t="s">
        <v>2088</v>
      </c>
      <c r="B782" t="s">
        <v>2087</v>
      </c>
      <c r="C782" t="s">
        <v>2086</v>
      </c>
      <c r="D782" t="str">
        <f t="shared" si="48"/>
        <v>Alasteir Muge</v>
      </c>
      <c r="E782" t="s">
        <v>21</v>
      </c>
      <c r="F782">
        <v>25</v>
      </c>
      <c r="G782" t="s">
        <v>63</v>
      </c>
      <c r="H782" t="s">
        <v>13</v>
      </c>
      <c r="I782">
        <v>20</v>
      </c>
      <c r="J782" t="s">
        <v>46</v>
      </c>
      <c r="K782" t="str">
        <f t="shared" si="49"/>
        <v>New York</v>
      </c>
      <c r="L782" t="s">
        <v>1444</v>
      </c>
      <c r="M782">
        <v>4</v>
      </c>
      <c r="N782" t="str">
        <f>VLOOKUP(M782, EducationLevel!$A$2:$B$6, 2, FALSE)</f>
        <v xml:space="preserve">Masters </v>
      </c>
      <c r="O782" t="s">
        <v>10</v>
      </c>
      <c r="P782" t="s">
        <v>72</v>
      </c>
      <c r="Q782" t="s">
        <v>8</v>
      </c>
      <c r="R782">
        <v>96514</v>
      </c>
      <c r="S782">
        <v>1</v>
      </c>
      <c r="T782" t="s">
        <v>7</v>
      </c>
      <c r="U782" s="1">
        <v>43135</v>
      </c>
      <c r="V782" t="s">
        <v>7</v>
      </c>
      <c r="W782">
        <v>4</v>
      </c>
      <c r="X782" s="1" t="str">
        <f t="shared" si="50"/>
        <v/>
      </c>
      <c r="Y782">
        <v>4</v>
      </c>
      <c r="Z782">
        <v>4</v>
      </c>
      <c r="AA782" s="1" t="str">
        <f t="shared" si="51"/>
        <v/>
      </c>
      <c r="AB782">
        <v>0</v>
      </c>
    </row>
    <row r="783" spans="1:28" x14ac:dyDescent="0.25">
      <c r="A783" t="s">
        <v>2085</v>
      </c>
      <c r="B783" t="s">
        <v>2084</v>
      </c>
      <c r="C783" t="s">
        <v>2083</v>
      </c>
      <c r="D783" t="str">
        <f t="shared" si="48"/>
        <v>Tremain Drakes</v>
      </c>
      <c r="E783" t="s">
        <v>21</v>
      </c>
      <c r="F783">
        <v>24</v>
      </c>
      <c r="G783" t="s">
        <v>14</v>
      </c>
      <c r="H783" t="s">
        <v>13</v>
      </c>
      <c r="I783">
        <v>35</v>
      </c>
      <c r="J783" t="s">
        <v>12</v>
      </c>
      <c r="K783" t="str">
        <f t="shared" si="49"/>
        <v>California</v>
      </c>
      <c r="L783" t="s">
        <v>1451</v>
      </c>
      <c r="M783">
        <v>3</v>
      </c>
      <c r="N783" t="str">
        <f>VLOOKUP(M783, EducationLevel!$A$2:$B$6, 2, FALSE)</f>
        <v xml:space="preserve">Bachelors </v>
      </c>
      <c r="O783" t="s">
        <v>10</v>
      </c>
      <c r="P783" t="s">
        <v>9</v>
      </c>
      <c r="Q783" t="s">
        <v>25</v>
      </c>
      <c r="R783">
        <v>32502</v>
      </c>
      <c r="S783">
        <v>0</v>
      </c>
      <c r="T783" t="s">
        <v>67</v>
      </c>
      <c r="U783" s="1">
        <v>43137</v>
      </c>
      <c r="V783" t="s">
        <v>67</v>
      </c>
      <c r="W783">
        <v>1</v>
      </c>
      <c r="X783" s="1">
        <f t="shared" si="50"/>
        <v>43502</v>
      </c>
      <c r="Y783">
        <v>1</v>
      </c>
      <c r="Z783">
        <v>1</v>
      </c>
      <c r="AA783" s="1" t="str">
        <f t="shared" si="51"/>
        <v/>
      </c>
      <c r="AB783">
        <v>0</v>
      </c>
    </row>
    <row r="784" spans="1:28" x14ac:dyDescent="0.25">
      <c r="A784" t="s">
        <v>2082</v>
      </c>
      <c r="B784" t="s">
        <v>2081</v>
      </c>
      <c r="C784" t="s">
        <v>2080</v>
      </c>
      <c r="D784" t="str">
        <f t="shared" si="48"/>
        <v>Ilene Moffat</v>
      </c>
      <c r="E784" t="s">
        <v>34</v>
      </c>
      <c r="F784">
        <v>25</v>
      </c>
      <c r="G784" t="s">
        <v>20</v>
      </c>
      <c r="H784" t="s">
        <v>13</v>
      </c>
      <c r="I784">
        <v>19</v>
      </c>
      <c r="J784" t="s">
        <v>86</v>
      </c>
      <c r="K784" t="str">
        <f t="shared" si="49"/>
        <v>Illinois</v>
      </c>
      <c r="L784" t="s">
        <v>1444</v>
      </c>
      <c r="M784">
        <v>3</v>
      </c>
      <c r="N784" t="str">
        <f>VLOOKUP(M784, EducationLevel!$A$2:$B$6, 2, FALSE)</f>
        <v xml:space="preserve">Bachelors </v>
      </c>
      <c r="O784" t="s">
        <v>10</v>
      </c>
      <c r="P784" t="s">
        <v>32</v>
      </c>
      <c r="Q784" t="s">
        <v>82</v>
      </c>
      <c r="R784">
        <v>90418</v>
      </c>
      <c r="S784">
        <v>2</v>
      </c>
      <c r="T784" t="s">
        <v>67</v>
      </c>
      <c r="U784" s="1">
        <v>43145</v>
      </c>
      <c r="V784" t="s">
        <v>7</v>
      </c>
      <c r="W784">
        <v>4</v>
      </c>
      <c r="X784" s="1" t="str">
        <f t="shared" si="50"/>
        <v/>
      </c>
      <c r="Y784">
        <v>4</v>
      </c>
      <c r="Z784">
        <v>4</v>
      </c>
      <c r="AA784" s="1" t="str">
        <f t="shared" si="51"/>
        <v/>
      </c>
      <c r="AB784">
        <v>4</v>
      </c>
    </row>
    <row r="785" spans="1:28" x14ac:dyDescent="0.25">
      <c r="A785" t="s">
        <v>2079</v>
      </c>
      <c r="B785" t="s">
        <v>2078</v>
      </c>
      <c r="C785" t="s">
        <v>2077</v>
      </c>
      <c r="D785" t="str">
        <f t="shared" si="48"/>
        <v>Ashien Villa</v>
      </c>
      <c r="E785" t="s">
        <v>15</v>
      </c>
      <c r="F785">
        <v>22</v>
      </c>
      <c r="G785" t="s">
        <v>20</v>
      </c>
      <c r="H785" t="s">
        <v>13</v>
      </c>
      <c r="I785">
        <v>16</v>
      </c>
      <c r="J785" t="s">
        <v>12</v>
      </c>
      <c r="K785" t="str">
        <f t="shared" si="49"/>
        <v>California</v>
      </c>
      <c r="L785" t="s">
        <v>1471</v>
      </c>
      <c r="M785">
        <v>3</v>
      </c>
      <c r="N785" t="str">
        <f>VLOOKUP(M785, EducationLevel!$A$2:$B$6, 2, FALSE)</f>
        <v xml:space="preserve">Bachelors </v>
      </c>
      <c r="O785" t="s">
        <v>33</v>
      </c>
      <c r="P785" t="s">
        <v>38</v>
      </c>
      <c r="Q785" t="s">
        <v>25</v>
      </c>
      <c r="R785">
        <v>30838</v>
      </c>
      <c r="S785">
        <v>0</v>
      </c>
      <c r="T785" t="s">
        <v>7</v>
      </c>
      <c r="U785" s="1">
        <v>43147</v>
      </c>
      <c r="V785" t="s">
        <v>7</v>
      </c>
      <c r="W785">
        <v>4</v>
      </c>
      <c r="X785" s="1" t="str">
        <f t="shared" si="50"/>
        <v/>
      </c>
      <c r="Y785">
        <v>4</v>
      </c>
      <c r="Z785">
        <v>4</v>
      </c>
      <c r="AA785" s="1" t="str">
        <f t="shared" si="51"/>
        <v/>
      </c>
      <c r="AB785">
        <v>0</v>
      </c>
    </row>
    <row r="786" spans="1:28" x14ac:dyDescent="0.25">
      <c r="A786" t="s">
        <v>2076</v>
      </c>
      <c r="B786" t="s">
        <v>2075</v>
      </c>
      <c r="C786" t="s">
        <v>2074</v>
      </c>
      <c r="D786" t="str">
        <f t="shared" si="48"/>
        <v>Hebert Drewes</v>
      </c>
      <c r="E786" t="s">
        <v>21</v>
      </c>
      <c r="F786">
        <v>23</v>
      </c>
      <c r="G786" t="s">
        <v>20</v>
      </c>
      <c r="H786" t="s">
        <v>28</v>
      </c>
      <c r="I786">
        <v>33</v>
      </c>
      <c r="J786" t="s">
        <v>46</v>
      </c>
      <c r="K786" t="str">
        <f t="shared" si="49"/>
        <v>New York</v>
      </c>
      <c r="L786" t="s">
        <v>117</v>
      </c>
      <c r="M786">
        <v>3</v>
      </c>
      <c r="N786" t="str">
        <f>VLOOKUP(M786, EducationLevel!$A$2:$B$6, 2, FALSE)</f>
        <v xml:space="preserve">Bachelors </v>
      </c>
      <c r="O786" t="s">
        <v>113</v>
      </c>
      <c r="P786" t="s">
        <v>68</v>
      </c>
      <c r="Q786" t="s">
        <v>8</v>
      </c>
      <c r="R786">
        <v>30477</v>
      </c>
      <c r="S786">
        <v>1</v>
      </c>
      <c r="T786" t="s">
        <v>7</v>
      </c>
      <c r="U786" s="1">
        <v>43151</v>
      </c>
      <c r="V786" t="s">
        <v>7</v>
      </c>
      <c r="W786">
        <v>4</v>
      </c>
      <c r="X786" s="1" t="str">
        <f t="shared" si="50"/>
        <v/>
      </c>
      <c r="Y786">
        <v>2</v>
      </c>
      <c r="Z786">
        <v>3</v>
      </c>
      <c r="AA786" s="1">
        <f t="shared" si="51"/>
        <v>43516</v>
      </c>
      <c r="AB786">
        <v>3</v>
      </c>
    </row>
    <row r="787" spans="1:28" x14ac:dyDescent="0.25">
      <c r="A787" t="s">
        <v>2073</v>
      </c>
      <c r="B787" t="s">
        <v>2072</v>
      </c>
      <c r="C787" t="s">
        <v>2071</v>
      </c>
      <c r="D787" t="str">
        <f t="shared" si="48"/>
        <v>Staford Perrins</v>
      </c>
      <c r="E787" t="s">
        <v>34</v>
      </c>
      <c r="F787">
        <v>29</v>
      </c>
      <c r="G787" t="s">
        <v>20</v>
      </c>
      <c r="H787" t="s">
        <v>13</v>
      </c>
      <c r="I787">
        <v>25</v>
      </c>
      <c r="J787" t="s">
        <v>12</v>
      </c>
      <c r="K787" t="str">
        <f t="shared" si="49"/>
        <v>California</v>
      </c>
      <c r="L787" t="s">
        <v>1471</v>
      </c>
      <c r="M787">
        <v>2</v>
      </c>
      <c r="N787" t="str">
        <f>VLOOKUP(M787, EducationLevel!$A$2:$B$6, 2, FALSE)</f>
        <v xml:space="preserve">High School </v>
      </c>
      <c r="O787" t="s">
        <v>19</v>
      </c>
      <c r="P787" t="s">
        <v>32</v>
      </c>
      <c r="Q787" t="s">
        <v>8</v>
      </c>
      <c r="R787">
        <v>145716</v>
      </c>
      <c r="S787">
        <v>1</v>
      </c>
      <c r="T787" t="s">
        <v>7</v>
      </c>
      <c r="U787" s="1">
        <v>43153</v>
      </c>
      <c r="V787" t="s">
        <v>67</v>
      </c>
      <c r="W787">
        <v>1</v>
      </c>
      <c r="X787" s="1">
        <f t="shared" si="50"/>
        <v>43518</v>
      </c>
      <c r="Y787">
        <v>0</v>
      </c>
      <c r="Z787">
        <v>1</v>
      </c>
      <c r="AA787" s="1" t="str">
        <f t="shared" si="51"/>
        <v/>
      </c>
      <c r="AB787">
        <v>1</v>
      </c>
    </row>
    <row r="788" spans="1:28" x14ac:dyDescent="0.25">
      <c r="A788" t="s">
        <v>2070</v>
      </c>
      <c r="B788" t="s">
        <v>2069</v>
      </c>
      <c r="C788" t="s">
        <v>2068</v>
      </c>
      <c r="D788" t="str">
        <f t="shared" si="48"/>
        <v>Arabella Mont</v>
      </c>
      <c r="E788" t="s">
        <v>15</v>
      </c>
      <c r="F788">
        <v>24</v>
      </c>
      <c r="G788" t="s">
        <v>20</v>
      </c>
      <c r="H788" t="s">
        <v>28</v>
      </c>
      <c r="I788">
        <v>27</v>
      </c>
      <c r="J788" t="s">
        <v>46</v>
      </c>
      <c r="K788" t="str">
        <f t="shared" si="49"/>
        <v>New York</v>
      </c>
      <c r="L788" t="s">
        <v>117</v>
      </c>
      <c r="M788">
        <v>4</v>
      </c>
      <c r="N788" t="str">
        <f>VLOOKUP(M788, EducationLevel!$A$2:$B$6, 2, FALSE)</f>
        <v xml:space="preserve">Masters </v>
      </c>
      <c r="O788" t="s">
        <v>27</v>
      </c>
      <c r="P788" t="s">
        <v>26</v>
      </c>
      <c r="Q788" t="s">
        <v>25</v>
      </c>
      <c r="R788">
        <v>208684</v>
      </c>
      <c r="S788">
        <v>0</v>
      </c>
      <c r="T788" t="s">
        <v>67</v>
      </c>
      <c r="U788" s="1">
        <v>43165</v>
      </c>
      <c r="V788" t="s">
        <v>67</v>
      </c>
      <c r="W788">
        <v>2</v>
      </c>
      <c r="X788" s="1">
        <f t="shared" si="50"/>
        <v>43896</v>
      </c>
      <c r="Y788">
        <v>0</v>
      </c>
      <c r="Z788">
        <v>0</v>
      </c>
      <c r="AA788" s="1" t="str">
        <f t="shared" si="51"/>
        <v/>
      </c>
      <c r="AB788">
        <v>0</v>
      </c>
    </row>
    <row r="789" spans="1:28" x14ac:dyDescent="0.25">
      <c r="A789" t="s">
        <v>2067</v>
      </c>
      <c r="B789" t="s">
        <v>2066</v>
      </c>
      <c r="C789" t="s">
        <v>2065</v>
      </c>
      <c r="D789" t="str">
        <f t="shared" si="48"/>
        <v>Andra Stickney</v>
      </c>
      <c r="E789" t="s">
        <v>15</v>
      </c>
      <c r="F789">
        <v>25</v>
      </c>
      <c r="G789" t="s">
        <v>14</v>
      </c>
      <c r="H789" t="s">
        <v>13</v>
      </c>
      <c r="I789">
        <v>12</v>
      </c>
      <c r="J789" t="s">
        <v>46</v>
      </c>
      <c r="K789" t="str">
        <f t="shared" si="49"/>
        <v>New York</v>
      </c>
      <c r="L789" t="s">
        <v>11</v>
      </c>
      <c r="M789">
        <v>2</v>
      </c>
      <c r="N789" t="str">
        <f>VLOOKUP(M789, EducationLevel!$A$2:$B$6, 2, FALSE)</f>
        <v xml:space="preserve">High School </v>
      </c>
      <c r="O789" t="s">
        <v>19</v>
      </c>
      <c r="P789" t="s">
        <v>9</v>
      </c>
      <c r="Q789" t="s">
        <v>82</v>
      </c>
      <c r="R789">
        <v>28926</v>
      </c>
      <c r="S789">
        <v>2</v>
      </c>
      <c r="T789" t="s">
        <v>67</v>
      </c>
      <c r="U789" s="1">
        <v>43165</v>
      </c>
      <c r="V789" t="s">
        <v>7</v>
      </c>
      <c r="W789">
        <v>4</v>
      </c>
      <c r="X789" s="1" t="str">
        <f t="shared" si="50"/>
        <v/>
      </c>
      <c r="Y789">
        <v>1</v>
      </c>
      <c r="Z789">
        <v>3</v>
      </c>
      <c r="AA789" s="1">
        <f t="shared" si="51"/>
        <v>43530</v>
      </c>
      <c r="AB789">
        <v>4</v>
      </c>
    </row>
    <row r="790" spans="1:28" x14ac:dyDescent="0.25">
      <c r="A790" t="s">
        <v>2064</v>
      </c>
      <c r="B790" t="s">
        <v>2063</v>
      </c>
      <c r="C790" t="s">
        <v>2062</v>
      </c>
      <c r="D790" t="str">
        <f t="shared" si="48"/>
        <v>Fanny Yoell</v>
      </c>
      <c r="E790" t="s">
        <v>15</v>
      </c>
      <c r="F790">
        <v>22</v>
      </c>
      <c r="G790" t="s">
        <v>14</v>
      </c>
      <c r="H790" t="s">
        <v>13</v>
      </c>
      <c r="I790">
        <v>27</v>
      </c>
      <c r="J790" t="s">
        <v>12</v>
      </c>
      <c r="K790" t="str">
        <f t="shared" si="49"/>
        <v>California</v>
      </c>
      <c r="L790" t="s">
        <v>117</v>
      </c>
      <c r="M790">
        <v>1</v>
      </c>
      <c r="N790" t="str">
        <f>VLOOKUP(M790, EducationLevel!$A$2:$B$6, 2, FALSE)</f>
        <v>No Formal Qualifications</v>
      </c>
      <c r="O790" t="s">
        <v>19</v>
      </c>
      <c r="P790" t="s">
        <v>9</v>
      </c>
      <c r="Q790" t="s">
        <v>25</v>
      </c>
      <c r="R790">
        <v>23039</v>
      </c>
      <c r="S790">
        <v>0</v>
      </c>
      <c r="T790" t="s">
        <v>7</v>
      </c>
      <c r="U790" s="1">
        <v>43167</v>
      </c>
      <c r="V790" t="s">
        <v>67</v>
      </c>
      <c r="W790">
        <v>0</v>
      </c>
      <c r="X790" s="1">
        <f t="shared" si="50"/>
        <v>43167</v>
      </c>
      <c r="Y790">
        <v>0</v>
      </c>
      <c r="Z790">
        <v>0</v>
      </c>
      <c r="AA790" s="1" t="str">
        <f t="shared" si="51"/>
        <v/>
      </c>
      <c r="AB790">
        <v>0</v>
      </c>
    </row>
    <row r="791" spans="1:28" x14ac:dyDescent="0.25">
      <c r="A791" t="s">
        <v>2061</v>
      </c>
      <c r="B791" t="s">
        <v>2060</v>
      </c>
      <c r="C791" t="s">
        <v>2059</v>
      </c>
      <c r="D791" t="str">
        <f t="shared" si="48"/>
        <v>Baxy Goodliff</v>
      </c>
      <c r="E791" t="s">
        <v>21</v>
      </c>
      <c r="F791">
        <v>22</v>
      </c>
      <c r="G791" t="s">
        <v>20</v>
      </c>
      <c r="H791" t="s">
        <v>13</v>
      </c>
      <c r="I791">
        <v>11</v>
      </c>
      <c r="J791" t="s">
        <v>86</v>
      </c>
      <c r="K791" t="str">
        <f t="shared" si="49"/>
        <v>Illinois</v>
      </c>
      <c r="L791" t="s">
        <v>1444</v>
      </c>
      <c r="M791">
        <v>3</v>
      </c>
      <c r="N791" t="str">
        <f>VLOOKUP(M791, EducationLevel!$A$2:$B$6, 2, FALSE)</f>
        <v xml:space="preserve">Bachelors </v>
      </c>
      <c r="O791" t="s">
        <v>10</v>
      </c>
      <c r="P791" t="s">
        <v>38</v>
      </c>
      <c r="Q791" t="s">
        <v>82</v>
      </c>
      <c r="R791">
        <v>74314</v>
      </c>
      <c r="S791">
        <v>1</v>
      </c>
      <c r="T791" t="s">
        <v>7</v>
      </c>
      <c r="U791" s="1">
        <v>43173</v>
      </c>
      <c r="V791" t="s">
        <v>7</v>
      </c>
      <c r="W791">
        <v>4</v>
      </c>
      <c r="X791" s="1" t="str">
        <f t="shared" si="50"/>
        <v/>
      </c>
      <c r="Y791">
        <v>0</v>
      </c>
      <c r="Z791">
        <v>1</v>
      </c>
      <c r="AA791" s="1">
        <f t="shared" si="51"/>
        <v>44269</v>
      </c>
      <c r="AB791">
        <v>3</v>
      </c>
    </row>
    <row r="792" spans="1:28" x14ac:dyDescent="0.25">
      <c r="A792" t="s">
        <v>2058</v>
      </c>
      <c r="B792" t="s">
        <v>2057</v>
      </c>
      <c r="C792" t="s">
        <v>2056</v>
      </c>
      <c r="D792" t="str">
        <f t="shared" si="48"/>
        <v>Anatollo Dake</v>
      </c>
      <c r="E792" t="s">
        <v>21</v>
      </c>
      <c r="F792">
        <v>25</v>
      </c>
      <c r="G792" t="s">
        <v>14</v>
      </c>
      <c r="H792" t="s">
        <v>13</v>
      </c>
      <c r="I792">
        <v>43</v>
      </c>
      <c r="J792" t="s">
        <v>12</v>
      </c>
      <c r="K792" t="str">
        <f t="shared" si="49"/>
        <v>California</v>
      </c>
      <c r="L792" t="s">
        <v>117</v>
      </c>
      <c r="M792">
        <v>3</v>
      </c>
      <c r="N792" t="str">
        <f>VLOOKUP(M792, EducationLevel!$A$2:$B$6, 2, FALSE)</f>
        <v xml:space="preserve">Bachelors </v>
      </c>
      <c r="O792" t="s">
        <v>10</v>
      </c>
      <c r="P792" t="s">
        <v>9</v>
      </c>
      <c r="Q792" t="s">
        <v>25</v>
      </c>
      <c r="R792">
        <v>33086</v>
      </c>
      <c r="S792">
        <v>0</v>
      </c>
      <c r="T792" t="s">
        <v>7</v>
      </c>
      <c r="U792" s="1">
        <v>43174</v>
      </c>
      <c r="V792" t="s">
        <v>7</v>
      </c>
      <c r="W792">
        <v>4</v>
      </c>
      <c r="X792" s="1" t="str">
        <f t="shared" si="50"/>
        <v/>
      </c>
      <c r="Y792">
        <v>4</v>
      </c>
      <c r="Z792">
        <v>4</v>
      </c>
      <c r="AA792" s="1" t="str">
        <f t="shared" si="51"/>
        <v/>
      </c>
      <c r="AB792">
        <v>2</v>
      </c>
    </row>
    <row r="793" spans="1:28" x14ac:dyDescent="0.25">
      <c r="A793" t="s">
        <v>2055</v>
      </c>
      <c r="B793" t="s">
        <v>2054</v>
      </c>
      <c r="C793" t="s">
        <v>2053</v>
      </c>
      <c r="D793" t="str">
        <f t="shared" si="48"/>
        <v>Meredith Hansod</v>
      </c>
      <c r="E793" t="s">
        <v>15</v>
      </c>
      <c r="F793">
        <v>40</v>
      </c>
      <c r="G793" t="s">
        <v>63</v>
      </c>
      <c r="H793" t="s">
        <v>28</v>
      </c>
      <c r="I793">
        <v>30</v>
      </c>
      <c r="J793" t="s">
        <v>46</v>
      </c>
      <c r="K793" t="str">
        <f t="shared" si="49"/>
        <v>New York</v>
      </c>
      <c r="L793" t="s">
        <v>1451</v>
      </c>
      <c r="M793">
        <v>4</v>
      </c>
      <c r="N793" t="str">
        <f>VLOOKUP(M793, EducationLevel!$A$2:$B$6, 2, FALSE)</f>
        <v xml:space="preserve">Masters </v>
      </c>
      <c r="O793" t="s">
        <v>42</v>
      </c>
      <c r="P793" t="s">
        <v>26</v>
      </c>
      <c r="Q793" t="s">
        <v>8</v>
      </c>
      <c r="R793">
        <v>250555</v>
      </c>
      <c r="S793">
        <v>1</v>
      </c>
      <c r="T793" t="s">
        <v>67</v>
      </c>
      <c r="U793" s="1">
        <v>43178</v>
      </c>
      <c r="V793" t="s">
        <v>7</v>
      </c>
      <c r="W793">
        <v>4</v>
      </c>
      <c r="X793" s="1" t="str">
        <f t="shared" si="50"/>
        <v/>
      </c>
      <c r="Y793">
        <v>4</v>
      </c>
      <c r="Z793">
        <v>4</v>
      </c>
      <c r="AA793" s="1" t="str">
        <f t="shared" si="51"/>
        <v/>
      </c>
      <c r="AB793">
        <v>2</v>
      </c>
    </row>
    <row r="794" spans="1:28" x14ac:dyDescent="0.25">
      <c r="A794" t="s">
        <v>2052</v>
      </c>
      <c r="B794" t="s">
        <v>2051</v>
      </c>
      <c r="C794" t="s">
        <v>2050</v>
      </c>
      <c r="D794" t="str">
        <f t="shared" si="48"/>
        <v>Mollee Hartop</v>
      </c>
      <c r="E794" t="s">
        <v>15</v>
      </c>
      <c r="F794">
        <v>22</v>
      </c>
      <c r="G794" t="s">
        <v>20</v>
      </c>
      <c r="H794" t="s">
        <v>28</v>
      </c>
      <c r="I794">
        <v>36</v>
      </c>
      <c r="J794" t="s">
        <v>46</v>
      </c>
      <c r="K794" t="str">
        <f t="shared" si="49"/>
        <v>New York</v>
      </c>
      <c r="L794" t="s">
        <v>11</v>
      </c>
      <c r="M794">
        <v>3</v>
      </c>
      <c r="N794" t="str">
        <f>VLOOKUP(M794, EducationLevel!$A$2:$B$6, 2, FALSE)</f>
        <v xml:space="preserve">Bachelors </v>
      </c>
      <c r="O794" t="s">
        <v>27</v>
      </c>
      <c r="P794" t="s">
        <v>26</v>
      </c>
      <c r="Q794" t="s">
        <v>25</v>
      </c>
      <c r="R794">
        <v>60699</v>
      </c>
      <c r="S794">
        <v>0</v>
      </c>
      <c r="T794" t="s">
        <v>7</v>
      </c>
      <c r="U794" s="1">
        <v>43180</v>
      </c>
      <c r="V794" t="s">
        <v>7</v>
      </c>
      <c r="W794">
        <v>4</v>
      </c>
      <c r="X794" s="1" t="str">
        <f t="shared" si="50"/>
        <v/>
      </c>
      <c r="Y794">
        <v>0</v>
      </c>
      <c r="Z794">
        <v>3</v>
      </c>
      <c r="AA794" s="1">
        <f t="shared" si="51"/>
        <v>43545</v>
      </c>
      <c r="AB794">
        <v>0</v>
      </c>
    </row>
    <row r="795" spans="1:28" x14ac:dyDescent="0.25">
      <c r="A795" t="s">
        <v>2049</v>
      </c>
      <c r="B795" t="s">
        <v>2048</v>
      </c>
      <c r="C795" t="s">
        <v>2047</v>
      </c>
      <c r="D795" t="str">
        <f t="shared" si="48"/>
        <v>Sheffie McCrum</v>
      </c>
      <c r="E795" t="s">
        <v>21</v>
      </c>
      <c r="F795">
        <v>25</v>
      </c>
      <c r="G795" t="s">
        <v>20</v>
      </c>
      <c r="H795" t="s">
        <v>13</v>
      </c>
      <c r="I795">
        <v>11</v>
      </c>
      <c r="J795" t="s">
        <v>46</v>
      </c>
      <c r="K795" t="str">
        <f t="shared" si="49"/>
        <v>New York</v>
      </c>
      <c r="L795" t="s">
        <v>117</v>
      </c>
      <c r="M795">
        <v>2</v>
      </c>
      <c r="N795" t="str">
        <f>VLOOKUP(M795, EducationLevel!$A$2:$B$6, 2, FALSE)</f>
        <v xml:space="preserve">High School </v>
      </c>
      <c r="O795" t="s">
        <v>10</v>
      </c>
      <c r="P795" t="s">
        <v>255</v>
      </c>
      <c r="Q795" t="s">
        <v>8</v>
      </c>
      <c r="R795">
        <v>285138</v>
      </c>
      <c r="S795">
        <v>1</v>
      </c>
      <c r="T795" t="s">
        <v>7</v>
      </c>
      <c r="U795" s="1">
        <v>43180</v>
      </c>
      <c r="V795" t="s">
        <v>7</v>
      </c>
      <c r="W795">
        <v>4</v>
      </c>
      <c r="X795" s="1" t="str">
        <f t="shared" si="50"/>
        <v/>
      </c>
      <c r="Y795">
        <v>0</v>
      </c>
      <c r="Z795">
        <v>3</v>
      </c>
      <c r="AA795" s="1">
        <f t="shared" si="51"/>
        <v>43545</v>
      </c>
      <c r="AB795">
        <v>4</v>
      </c>
    </row>
    <row r="796" spans="1:28" x14ac:dyDescent="0.25">
      <c r="A796" t="s">
        <v>2046</v>
      </c>
      <c r="B796" t="s">
        <v>1569</v>
      </c>
      <c r="C796" t="s">
        <v>2045</v>
      </c>
      <c r="D796" t="str">
        <f t="shared" si="48"/>
        <v>Kain Libero</v>
      </c>
      <c r="E796" t="s">
        <v>21</v>
      </c>
      <c r="F796">
        <v>25</v>
      </c>
      <c r="G796" t="s">
        <v>63</v>
      </c>
      <c r="H796" t="s">
        <v>13</v>
      </c>
      <c r="I796">
        <v>24</v>
      </c>
      <c r="J796" t="s">
        <v>12</v>
      </c>
      <c r="K796" t="str">
        <f t="shared" si="49"/>
        <v>California</v>
      </c>
      <c r="L796" t="s">
        <v>117</v>
      </c>
      <c r="M796">
        <v>1</v>
      </c>
      <c r="N796" t="str">
        <f>VLOOKUP(M796, EducationLevel!$A$2:$B$6, 2, FALSE)</f>
        <v>No Formal Qualifications</v>
      </c>
      <c r="O796" t="s">
        <v>10</v>
      </c>
      <c r="P796" t="s">
        <v>32</v>
      </c>
      <c r="Q796" t="s">
        <v>82</v>
      </c>
      <c r="R796">
        <v>121373</v>
      </c>
      <c r="S796">
        <v>1</v>
      </c>
      <c r="T796" t="s">
        <v>7</v>
      </c>
      <c r="U796" s="1">
        <v>43180</v>
      </c>
      <c r="V796" t="s">
        <v>7</v>
      </c>
      <c r="W796">
        <v>4</v>
      </c>
      <c r="X796" s="1" t="str">
        <f t="shared" si="50"/>
        <v/>
      </c>
      <c r="Y796">
        <v>0</v>
      </c>
      <c r="Z796">
        <v>2</v>
      </c>
      <c r="AA796" s="1">
        <f t="shared" si="51"/>
        <v>43911</v>
      </c>
      <c r="AB796">
        <v>1</v>
      </c>
    </row>
    <row r="797" spans="1:28" x14ac:dyDescent="0.25">
      <c r="A797" t="s">
        <v>2044</v>
      </c>
      <c r="B797" t="s">
        <v>2043</v>
      </c>
      <c r="C797" t="s">
        <v>2042</v>
      </c>
      <c r="D797" t="str">
        <f t="shared" si="48"/>
        <v>Wilburt Feldhuhn</v>
      </c>
      <c r="E797" t="s">
        <v>21</v>
      </c>
      <c r="F797">
        <v>23</v>
      </c>
      <c r="G797" t="s">
        <v>20</v>
      </c>
      <c r="H797" t="s">
        <v>13</v>
      </c>
      <c r="I797">
        <v>44</v>
      </c>
      <c r="J797" t="s">
        <v>46</v>
      </c>
      <c r="K797" t="str">
        <f t="shared" si="49"/>
        <v>New York</v>
      </c>
      <c r="L797" t="s">
        <v>117</v>
      </c>
      <c r="M797">
        <v>3</v>
      </c>
      <c r="N797" t="str">
        <f>VLOOKUP(M797, EducationLevel!$A$2:$B$6, 2, FALSE)</f>
        <v xml:space="preserve">Bachelors </v>
      </c>
      <c r="O797" t="s">
        <v>19</v>
      </c>
      <c r="P797" t="s">
        <v>32</v>
      </c>
      <c r="Q797" t="s">
        <v>8</v>
      </c>
      <c r="R797">
        <v>81034</v>
      </c>
      <c r="S797">
        <v>2</v>
      </c>
      <c r="T797" t="s">
        <v>67</v>
      </c>
      <c r="U797" s="1">
        <v>43184</v>
      </c>
      <c r="V797" t="s">
        <v>7</v>
      </c>
      <c r="W797">
        <v>4</v>
      </c>
      <c r="X797" s="1" t="str">
        <f t="shared" si="50"/>
        <v/>
      </c>
      <c r="Y797">
        <v>1</v>
      </c>
      <c r="Z797">
        <v>1</v>
      </c>
      <c r="AA797" s="1">
        <f t="shared" si="51"/>
        <v>44280</v>
      </c>
      <c r="AB797">
        <v>0</v>
      </c>
    </row>
    <row r="798" spans="1:28" x14ac:dyDescent="0.25">
      <c r="A798" t="s">
        <v>2041</v>
      </c>
      <c r="B798" t="s">
        <v>2040</v>
      </c>
      <c r="C798" t="s">
        <v>2039</v>
      </c>
      <c r="D798" t="str">
        <f t="shared" si="48"/>
        <v>Mycah Brolechan</v>
      </c>
      <c r="E798" t="s">
        <v>21</v>
      </c>
      <c r="F798">
        <v>23</v>
      </c>
      <c r="G798" t="s">
        <v>20</v>
      </c>
      <c r="H798" t="s">
        <v>13</v>
      </c>
      <c r="I798">
        <v>8</v>
      </c>
      <c r="J798" t="s">
        <v>46</v>
      </c>
      <c r="K798" t="str">
        <f t="shared" si="49"/>
        <v>New York</v>
      </c>
      <c r="L798" t="s">
        <v>117</v>
      </c>
      <c r="M798">
        <v>4</v>
      </c>
      <c r="N798" t="str">
        <f>VLOOKUP(M798, EducationLevel!$A$2:$B$6, 2, FALSE)</f>
        <v xml:space="preserve">Masters </v>
      </c>
      <c r="O798" t="s">
        <v>106</v>
      </c>
      <c r="P798" t="s">
        <v>38</v>
      </c>
      <c r="Q798" t="s">
        <v>8</v>
      </c>
      <c r="R798">
        <v>42250</v>
      </c>
      <c r="S798">
        <v>2</v>
      </c>
      <c r="T798" t="s">
        <v>7</v>
      </c>
      <c r="U798" s="1">
        <v>43185</v>
      </c>
      <c r="V798" t="s">
        <v>7</v>
      </c>
      <c r="W798">
        <v>4</v>
      </c>
      <c r="X798" s="1" t="str">
        <f t="shared" si="50"/>
        <v/>
      </c>
      <c r="Y798">
        <v>1</v>
      </c>
      <c r="Z798">
        <v>2</v>
      </c>
      <c r="AA798" s="1">
        <f t="shared" si="51"/>
        <v>43916</v>
      </c>
      <c r="AB798">
        <v>4</v>
      </c>
    </row>
    <row r="799" spans="1:28" x14ac:dyDescent="0.25">
      <c r="A799" t="s">
        <v>2038</v>
      </c>
      <c r="B799" t="s">
        <v>2037</v>
      </c>
      <c r="C799" t="s">
        <v>2036</v>
      </c>
      <c r="D799" t="str">
        <f t="shared" si="48"/>
        <v>Maurise Shaxby</v>
      </c>
      <c r="E799" t="s">
        <v>15</v>
      </c>
      <c r="F799">
        <v>24</v>
      </c>
      <c r="G799" t="s">
        <v>20</v>
      </c>
      <c r="H799" t="s">
        <v>13</v>
      </c>
      <c r="I799">
        <v>21</v>
      </c>
      <c r="J799" t="s">
        <v>12</v>
      </c>
      <c r="K799" t="str">
        <f t="shared" si="49"/>
        <v>California</v>
      </c>
      <c r="L799" t="s">
        <v>1444</v>
      </c>
      <c r="M799">
        <v>3</v>
      </c>
      <c r="N799" t="str">
        <f>VLOOKUP(M799, EducationLevel!$A$2:$B$6, 2, FALSE)</f>
        <v xml:space="preserve">Bachelors </v>
      </c>
      <c r="O799" t="s">
        <v>19</v>
      </c>
      <c r="P799" t="s">
        <v>9</v>
      </c>
      <c r="Q799" t="s">
        <v>82</v>
      </c>
      <c r="R799">
        <v>36862</v>
      </c>
      <c r="S799">
        <v>1</v>
      </c>
      <c r="T799" t="s">
        <v>67</v>
      </c>
      <c r="U799" s="1">
        <v>43188</v>
      </c>
      <c r="V799" t="s">
        <v>7</v>
      </c>
      <c r="W799">
        <v>4</v>
      </c>
      <c r="X799" s="1" t="str">
        <f t="shared" si="50"/>
        <v/>
      </c>
      <c r="Y799">
        <v>2</v>
      </c>
      <c r="Z799">
        <v>4</v>
      </c>
      <c r="AA799" s="1" t="str">
        <f t="shared" si="51"/>
        <v/>
      </c>
      <c r="AB799">
        <v>0</v>
      </c>
    </row>
    <row r="800" spans="1:28" x14ac:dyDescent="0.25">
      <c r="A800" t="s">
        <v>2035</v>
      </c>
      <c r="B800" t="s">
        <v>2034</v>
      </c>
      <c r="C800" t="s">
        <v>2033</v>
      </c>
      <c r="D800" t="str">
        <f t="shared" si="48"/>
        <v>Camila Lergan</v>
      </c>
      <c r="E800" t="s">
        <v>15</v>
      </c>
      <c r="F800">
        <v>23</v>
      </c>
      <c r="G800" t="s">
        <v>63</v>
      </c>
      <c r="H800" t="s">
        <v>13</v>
      </c>
      <c r="I800">
        <v>16</v>
      </c>
      <c r="J800" t="s">
        <v>12</v>
      </c>
      <c r="K800" t="str">
        <f t="shared" si="49"/>
        <v>California</v>
      </c>
      <c r="L800" t="s">
        <v>1444</v>
      </c>
      <c r="M800">
        <v>4</v>
      </c>
      <c r="N800" t="str">
        <f>VLOOKUP(M800, EducationLevel!$A$2:$B$6, 2, FALSE)</f>
        <v xml:space="preserve">Masters </v>
      </c>
      <c r="O800" t="s">
        <v>10</v>
      </c>
      <c r="P800" t="s">
        <v>72</v>
      </c>
      <c r="Q800" t="s">
        <v>82</v>
      </c>
      <c r="R800">
        <v>67558</v>
      </c>
      <c r="S800">
        <v>1</v>
      </c>
      <c r="T800" t="s">
        <v>7</v>
      </c>
      <c r="U800" s="1">
        <v>43190</v>
      </c>
      <c r="V800" t="s">
        <v>7</v>
      </c>
      <c r="W800">
        <v>4</v>
      </c>
      <c r="X800" s="1" t="str">
        <f t="shared" si="50"/>
        <v/>
      </c>
      <c r="Y800">
        <v>1</v>
      </c>
      <c r="Z800">
        <v>1</v>
      </c>
      <c r="AA800" s="1">
        <f t="shared" si="51"/>
        <v>44286</v>
      </c>
      <c r="AB800">
        <v>1</v>
      </c>
    </row>
    <row r="801" spans="1:28" x14ac:dyDescent="0.25">
      <c r="A801" t="s">
        <v>2032</v>
      </c>
      <c r="B801" t="s">
        <v>2031</v>
      </c>
      <c r="C801" t="s">
        <v>2030</v>
      </c>
      <c r="D801" t="str">
        <f t="shared" si="48"/>
        <v>Milicent Kiossel</v>
      </c>
      <c r="E801" t="s">
        <v>34</v>
      </c>
      <c r="F801">
        <v>25</v>
      </c>
      <c r="G801" t="s">
        <v>14</v>
      </c>
      <c r="H801" t="s">
        <v>13</v>
      </c>
      <c r="I801">
        <v>29</v>
      </c>
      <c r="J801" t="s">
        <v>12</v>
      </c>
      <c r="K801" t="str">
        <f t="shared" si="49"/>
        <v>California</v>
      </c>
      <c r="L801" t="s">
        <v>117</v>
      </c>
      <c r="M801">
        <v>4</v>
      </c>
      <c r="N801" t="str">
        <f>VLOOKUP(M801, EducationLevel!$A$2:$B$6, 2, FALSE)</f>
        <v xml:space="preserve">Masters </v>
      </c>
      <c r="O801" t="s">
        <v>10</v>
      </c>
      <c r="P801" t="s">
        <v>72</v>
      </c>
      <c r="Q801" t="s">
        <v>25</v>
      </c>
      <c r="R801">
        <v>105411</v>
      </c>
      <c r="S801">
        <v>0</v>
      </c>
      <c r="T801" t="s">
        <v>7</v>
      </c>
      <c r="U801" s="1">
        <v>43191</v>
      </c>
      <c r="V801" t="s">
        <v>7</v>
      </c>
      <c r="W801">
        <v>4</v>
      </c>
      <c r="X801" s="1" t="str">
        <f t="shared" si="50"/>
        <v/>
      </c>
      <c r="Y801">
        <v>2</v>
      </c>
      <c r="Z801">
        <v>4</v>
      </c>
      <c r="AA801" s="1" t="str">
        <f t="shared" si="51"/>
        <v/>
      </c>
      <c r="AB801">
        <v>2</v>
      </c>
    </row>
    <row r="802" spans="1:28" x14ac:dyDescent="0.25">
      <c r="A802" t="s">
        <v>2029</v>
      </c>
      <c r="B802" t="s">
        <v>2028</v>
      </c>
      <c r="C802" t="s">
        <v>2027</v>
      </c>
      <c r="D802" t="str">
        <f t="shared" si="48"/>
        <v>Freda Bartolijn</v>
      </c>
      <c r="E802" t="s">
        <v>15</v>
      </c>
      <c r="F802">
        <v>23</v>
      </c>
      <c r="G802" t="s">
        <v>20</v>
      </c>
      <c r="H802" t="s">
        <v>28</v>
      </c>
      <c r="I802">
        <v>5</v>
      </c>
      <c r="J802" t="s">
        <v>86</v>
      </c>
      <c r="K802" t="str">
        <f t="shared" si="49"/>
        <v>Illinois</v>
      </c>
      <c r="L802" t="s">
        <v>117</v>
      </c>
      <c r="M802">
        <v>3</v>
      </c>
      <c r="N802" t="str">
        <f>VLOOKUP(M802, EducationLevel!$A$2:$B$6, 2, FALSE)</f>
        <v xml:space="preserve">Bachelors </v>
      </c>
      <c r="O802" t="s">
        <v>42</v>
      </c>
      <c r="P802" t="s">
        <v>26</v>
      </c>
      <c r="Q802" t="s">
        <v>8</v>
      </c>
      <c r="R802">
        <v>69678</v>
      </c>
      <c r="S802">
        <v>1</v>
      </c>
      <c r="T802" t="s">
        <v>7</v>
      </c>
      <c r="U802" s="1">
        <v>43194</v>
      </c>
      <c r="V802" t="s">
        <v>7</v>
      </c>
      <c r="W802">
        <v>4</v>
      </c>
      <c r="X802" s="1" t="str">
        <f t="shared" si="50"/>
        <v/>
      </c>
      <c r="Y802">
        <v>0</v>
      </c>
      <c r="Z802">
        <v>0</v>
      </c>
      <c r="AA802" s="1" t="str">
        <f t="shared" si="51"/>
        <v/>
      </c>
      <c r="AB802">
        <v>2</v>
      </c>
    </row>
    <row r="803" spans="1:28" x14ac:dyDescent="0.25">
      <c r="A803" t="s">
        <v>2026</v>
      </c>
      <c r="B803" t="s">
        <v>2025</v>
      </c>
      <c r="C803" t="s">
        <v>2024</v>
      </c>
      <c r="D803" t="str">
        <f t="shared" si="48"/>
        <v>Ginevra Edson</v>
      </c>
      <c r="E803" t="s">
        <v>15</v>
      </c>
      <c r="F803">
        <v>23</v>
      </c>
      <c r="G803" t="s">
        <v>20</v>
      </c>
      <c r="H803" t="s">
        <v>28</v>
      </c>
      <c r="I803">
        <v>8</v>
      </c>
      <c r="J803" t="s">
        <v>46</v>
      </c>
      <c r="K803" t="str">
        <f t="shared" si="49"/>
        <v>New York</v>
      </c>
      <c r="L803" t="s">
        <v>1444</v>
      </c>
      <c r="M803">
        <v>4</v>
      </c>
      <c r="N803" t="str">
        <f>VLOOKUP(M803, EducationLevel!$A$2:$B$6, 2, FALSE)</f>
        <v xml:space="preserve">Masters </v>
      </c>
      <c r="O803" t="s">
        <v>113</v>
      </c>
      <c r="P803" t="s">
        <v>26</v>
      </c>
      <c r="Q803" t="s">
        <v>8</v>
      </c>
      <c r="R803">
        <v>78937</v>
      </c>
      <c r="S803">
        <v>1</v>
      </c>
      <c r="T803" t="s">
        <v>7</v>
      </c>
      <c r="U803" s="1">
        <v>43200</v>
      </c>
      <c r="V803" t="s">
        <v>7</v>
      </c>
      <c r="W803">
        <v>4</v>
      </c>
      <c r="X803" s="1" t="str">
        <f t="shared" si="50"/>
        <v/>
      </c>
      <c r="Y803">
        <v>0</v>
      </c>
      <c r="Z803">
        <v>3</v>
      </c>
      <c r="AA803" s="1">
        <f t="shared" si="51"/>
        <v>43565</v>
      </c>
      <c r="AB803">
        <v>0</v>
      </c>
    </row>
    <row r="804" spans="1:28" x14ac:dyDescent="0.25">
      <c r="A804" t="s">
        <v>2023</v>
      </c>
      <c r="B804" t="s">
        <v>2022</v>
      </c>
      <c r="C804" t="s">
        <v>2021</v>
      </c>
      <c r="D804" t="str">
        <f t="shared" si="48"/>
        <v>Agretha Shakelade</v>
      </c>
      <c r="E804" t="s">
        <v>34</v>
      </c>
      <c r="F804">
        <v>25</v>
      </c>
      <c r="G804" t="s">
        <v>63</v>
      </c>
      <c r="H804" t="s">
        <v>13</v>
      </c>
      <c r="I804">
        <v>34</v>
      </c>
      <c r="J804" t="s">
        <v>46</v>
      </c>
      <c r="K804" t="str">
        <f t="shared" si="49"/>
        <v>New York</v>
      </c>
      <c r="L804" t="s">
        <v>11</v>
      </c>
      <c r="M804">
        <v>1</v>
      </c>
      <c r="N804" t="str">
        <f>VLOOKUP(M804, EducationLevel!$A$2:$B$6, 2, FALSE)</f>
        <v>No Formal Qualifications</v>
      </c>
      <c r="O804" t="s">
        <v>10</v>
      </c>
      <c r="P804" t="s">
        <v>255</v>
      </c>
      <c r="Q804" t="s">
        <v>8</v>
      </c>
      <c r="R804">
        <v>170803</v>
      </c>
      <c r="S804">
        <v>0</v>
      </c>
      <c r="T804" t="s">
        <v>7</v>
      </c>
      <c r="U804" s="1">
        <v>43210</v>
      </c>
      <c r="V804" t="s">
        <v>7</v>
      </c>
      <c r="W804">
        <v>4</v>
      </c>
      <c r="X804" s="1" t="str">
        <f t="shared" si="50"/>
        <v/>
      </c>
      <c r="Y804">
        <v>2</v>
      </c>
      <c r="Z804">
        <v>2</v>
      </c>
      <c r="AA804" s="1">
        <f t="shared" si="51"/>
        <v>43941</v>
      </c>
      <c r="AB804">
        <v>3</v>
      </c>
    </row>
    <row r="805" spans="1:28" x14ac:dyDescent="0.25">
      <c r="A805" t="s">
        <v>2020</v>
      </c>
      <c r="B805" t="s">
        <v>2019</v>
      </c>
      <c r="C805" t="s">
        <v>2018</v>
      </c>
      <c r="D805" t="str">
        <f t="shared" si="48"/>
        <v>Vance Norsworthy</v>
      </c>
      <c r="E805" t="s">
        <v>21</v>
      </c>
      <c r="F805">
        <v>25</v>
      </c>
      <c r="G805" t="s">
        <v>20</v>
      </c>
      <c r="H805" t="s">
        <v>28</v>
      </c>
      <c r="I805">
        <v>44</v>
      </c>
      <c r="J805" t="s">
        <v>12</v>
      </c>
      <c r="K805" t="str">
        <f t="shared" si="49"/>
        <v>California</v>
      </c>
      <c r="L805" t="s">
        <v>117</v>
      </c>
      <c r="M805">
        <v>1</v>
      </c>
      <c r="N805" t="str">
        <f>VLOOKUP(M805, EducationLevel!$A$2:$B$6, 2, FALSE)</f>
        <v>No Formal Qualifications</v>
      </c>
      <c r="O805" t="s">
        <v>365</v>
      </c>
      <c r="P805" t="s">
        <v>68</v>
      </c>
      <c r="Q805" t="s">
        <v>25</v>
      </c>
      <c r="R805">
        <v>37461</v>
      </c>
      <c r="S805">
        <v>0</v>
      </c>
      <c r="T805" t="s">
        <v>7</v>
      </c>
      <c r="U805" s="1">
        <v>43213</v>
      </c>
      <c r="V805" t="s">
        <v>7</v>
      </c>
      <c r="W805">
        <v>4</v>
      </c>
      <c r="X805" s="1" t="str">
        <f t="shared" si="50"/>
        <v/>
      </c>
      <c r="Y805">
        <v>3</v>
      </c>
      <c r="Z805">
        <v>4</v>
      </c>
      <c r="AA805" s="1" t="str">
        <f t="shared" si="51"/>
        <v/>
      </c>
      <c r="AB805">
        <v>3</v>
      </c>
    </row>
    <row r="806" spans="1:28" x14ac:dyDescent="0.25">
      <c r="A806" t="s">
        <v>2017</v>
      </c>
      <c r="B806" t="s">
        <v>2016</v>
      </c>
      <c r="C806" t="s">
        <v>2015</v>
      </c>
      <c r="D806" t="str">
        <f t="shared" si="48"/>
        <v>Ada Bynold</v>
      </c>
      <c r="E806" t="s">
        <v>15</v>
      </c>
      <c r="F806">
        <v>39</v>
      </c>
      <c r="G806" t="s">
        <v>63</v>
      </c>
      <c r="H806" t="s">
        <v>13</v>
      </c>
      <c r="I806">
        <v>25</v>
      </c>
      <c r="J806" t="s">
        <v>12</v>
      </c>
      <c r="K806" t="str">
        <f t="shared" si="49"/>
        <v>California</v>
      </c>
      <c r="L806" t="s">
        <v>117</v>
      </c>
      <c r="M806">
        <v>4</v>
      </c>
      <c r="N806" t="str">
        <f>VLOOKUP(M806, EducationLevel!$A$2:$B$6, 2, FALSE)</f>
        <v xml:space="preserve">Masters </v>
      </c>
      <c r="O806" t="s">
        <v>10</v>
      </c>
      <c r="P806" t="s">
        <v>255</v>
      </c>
      <c r="Q806" t="s">
        <v>25</v>
      </c>
      <c r="R806">
        <v>300594</v>
      </c>
      <c r="S806">
        <v>0</v>
      </c>
      <c r="T806" t="s">
        <v>67</v>
      </c>
      <c r="U806" s="1">
        <v>43214</v>
      </c>
      <c r="V806" t="s">
        <v>7</v>
      </c>
      <c r="W806">
        <v>4</v>
      </c>
      <c r="X806" s="1" t="str">
        <f t="shared" si="50"/>
        <v/>
      </c>
      <c r="Y806">
        <v>1</v>
      </c>
      <c r="Z806">
        <v>4</v>
      </c>
      <c r="AA806" s="1" t="str">
        <f t="shared" si="51"/>
        <v/>
      </c>
      <c r="AB806">
        <v>2</v>
      </c>
    </row>
    <row r="807" spans="1:28" x14ac:dyDescent="0.25">
      <c r="A807" t="s">
        <v>2014</v>
      </c>
      <c r="B807" t="s">
        <v>2013</v>
      </c>
      <c r="C807" t="s">
        <v>2012</v>
      </c>
      <c r="D807" t="str">
        <f t="shared" si="48"/>
        <v>Karee Cristofvao</v>
      </c>
      <c r="E807" t="s">
        <v>15</v>
      </c>
      <c r="F807">
        <v>25</v>
      </c>
      <c r="G807" t="s">
        <v>20</v>
      </c>
      <c r="H807" t="s">
        <v>28</v>
      </c>
      <c r="I807">
        <v>28</v>
      </c>
      <c r="J807" t="s">
        <v>12</v>
      </c>
      <c r="K807" t="str">
        <f t="shared" si="49"/>
        <v>California</v>
      </c>
      <c r="L807" t="s">
        <v>117</v>
      </c>
      <c r="M807">
        <v>4</v>
      </c>
      <c r="N807" t="str">
        <f>VLOOKUP(M807, EducationLevel!$A$2:$B$6, 2, FALSE)</f>
        <v xml:space="preserve">Masters </v>
      </c>
      <c r="O807" t="s">
        <v>27</v>
      </c>
      <c r="P807" t="s">
        <v>26</v>
      </c>
      <c r="Q807" t="s">
        <v>25</v>
      </c>
      <c r="R807">
        <v>167051</v>
      </c>
      <c r="S807">
        <v>0</v>
      </c>
      <c r="T807" t="s">
        <v>7</v>
      </c>
      <c r="U807" s="1">
        <v>43214</v>
      </c>
      <c r="V807" t="s">
        <v>7</v>
      </c>
      <c r="W807">
        <v>4</v>
      </c>
      <c r="X807" s="1" t="str">
        <f t="shared" si="50"/>
        <v/>
      </c>
      <c r="Y807">
        <v>3</v>
      </c>
      <c r="Z807">
        <v>4</v>
      </c>
      <c r="AA807" s="1" t="str">
        <f t="shared" si="51"/>
        <v/>
      </c>
      <c r="AB807">
        <v>1</v>
      </c>
    </row>
    <row r="808" spans="1:28" x14ac:dyDescent="0.25">
      <c r="A808" t="s">
        <v>2011</v>
      </c>
      <c r="B808" t="s">
        <v>2010</v>
      </c>
      <c r="C808" t="s">
        <v>2009</v>
      </c>
      <c r="D808" t="str">
        <f t="shared" si="48"/>
        <v>Jodee Vala</v>
      </c>
      <c r="E808" t="s">
        <v>15</v>
      </c>
      <c r="F808">
        <v>23</v>
      </c>
      <c r="G808" t="s">
        <v>20</v>
      </c>
      <c r="H808" t="s">
        <v>13</v>
      </c>
      <c r="I808">
        <v>5</v>
      </c>
      <c r="J808" t="s">
        <v>46</v>
      </c>
      <c r="K808" t="str">
        <f t="shared" si="49"/>
        <v>New York</v>
      </c>
      <c r="L808" t="s">
        <v>117</v>
      </c>
      <c r="M808">
        <v>3</v>
      </c>
      <c r="N808" t="str">
        <f>VLOOKUP(M808, EducationLevel!$A$2:$B$6, 2, FALSE)</f>
        <v xml:space="preserve">Bachelors </v>
      </c>
      <c r="O808" t="s">
        <v>19</v>
      </c>
      <c r="P808" t="s">
        <v>38</v>
      </c>
      <c r="Q808" t="s">
        <v>82</v>
      </c>
      <c r="R808">
        <v>23995</v>
      </c>
      <c r="S808">
        <v>1</v>
      </c>
      <c r="T808" t="s">
        <v>7</v>
      </c>
      <c r="U808" s="1">
        <v>43217</v>
      </c>
      <c r="V808" t="s">
        <v>7</v>
      </c>
      <c r="W808">
        <v>4</v>
      </c>
      <c r="X808" s="1" t="str">
        <f t="shared" si="50"/>
        <v/>
      </c>
      <c r="Y808">
        <v>4</v>
      </c>
      <c r="Z808">
        <v>4</v>
      </c>
      <c r="AA808" s="1" t="str">
        <f t="shared" si="51"/>
        <v/>
      </c>
      <c r="AB808">
        <v>0</v>
      </c>
    </row>
    <row r="809" spans="1:28" x14ac:dyDescent="0.25">
      <c r="A809" t="s">
        <v>2008</v>
      </c>
      <c r="B809" t="s">
        <v>2007</v>
      </c>
      <c r="C809" t="s">
        <v>2006</v>
      </c>
      <c r="D809" t="str">
        <f t="shared" si="48"/>
        <v>Mireielle Gabbitis</v>
      </c>
      <c r="E809" t="s">
        <v>15</v>
      </c>
      <c r="F809">
        <v>24</v>
      </c>
      <c r="G809" t="s">
        <v>20</v>
      </c>
      <c r="H809" t="s">
        <v>28</v>
      </c>
      <c r="I809">
        <v>13</v>
      </c>
      <c r="J809" t="s">
        <v>12</v>
      </c>
      <c r="K809" t="str">
        <f t="shared" si="49"/>
        <v>California</v>
      </c>
      <c r="L809" t="s">
        <v>11</v>
      </c>
      <c r="M809">
        <v>3</v>
      </c>
      <c r="N809" t="str">
        <f>VLOOKUP(M809, EducationLevel!$A$2:$B$6, 2, FALSE)</f>
        <v xml:space="preserve">Bachelors </v>
      </c>
      <c r="O809" t="s">
        <v>113</v>
      </c>
      <c r="P809" t="s">
        <v>68</v>
      </c>
      <c r="Q809" t="s">
        <v>25</v>
      </c>
      <c r="R809">
        <v>24095</v>
      </c>
      <c r="S809">
        <v>0</v>
      </c>
      <c r="T809" t="s">
        <v>7</v>
      </c>
      <c r="U809" s="1">
        <v>43218</v>
      </c>
      <c r="V809" t="s">
        <v>67</v>
      </c>
      <c r="W809">
        <v>2</v>
      </c>
      <c r="X809" s="1">
        <f t="shared" si="50"/>
        <v>43949</v>
      </c>
      <c r="Y809">
        <v>2</v>
      </c>
      <c r="Z809">
        <v>2</v>
      </c>
      <c r="AA809" s="1" t="str">
        <f t="shared" si="51"/>
        <v/>
      </c>
      <c r="AB809">
        <v>1</v>
      </c>
    </row>
    <row r="810" spans="1:28" x14ac:dyDescent="0.25">
      <c r="A810" t="s">
        <v>2005</v>
      </c>
      <c r="B810" t="s">
        <v>2004</v>
      </c>
      <c r="C810" t="s">
        <v>2003</v>
      </c>
      <c r="D810" t="str">
        <f t="shared" si="48"/>
        <v>Sapphire Prayer</v>
      </c>
      <c r="E810" t="s">
        <v>15</v>
      </c>
      <c r="F810">
        <v>25</v>
      </c>
      <c r="G810" t="s">
        <v>20</v>
      </c>
      <c r="H810" t="s">
        <v>13</v>
      </c>
      <c r="I810">
        <v>26</v>
      </c>
      <c r="J810" t="s">
        <v>46</v>
      </c>
      <c r="K810" t="str">
        <f t="shared" si="49"/>
        <v>New York</v>
      </c>
      <c r="L810" t="s">
        <v>117</v>
      </c>
      <c r="M810">
        <v>4</v>
      </c>
      <c r="N810" t="str">
        <f>VLOOKUP(M810, EducationLevel!$A$2:$B$6, 2, FALSE)</f>
        <v xml:space="preserve">Masters </v>
      </c>
      <c r="O810" t="s">
        <v>10</v>
      </c>
      <c r="P810" t="s">
        <v>102</v>
      </c>
      <c r="Q810" t="s">
        <v>82</v>
      </c>
      <c r="R810">
        <v>174400</v>
      </c>
      <c r="S810">
        <v>1</v>
      </c>
      <c r="T810" t="s">
        <v>7</v>
      </c>
      <c r="U810" s="1">
        <v>43218</v>
      </c>
      <c r="V810" t="s">
        <v>7</v>
      </c>
      <c r="W810">
        <v>4</v>
      </c>
      <c r="X810" s="1" t="str">
        <f t="shared" si="50"/>
        <v/>
      </c>
      <c r="Y810">
        <v>0</v>
      </c>
      <c r="Z810">
        <v>2</v>
      </c>
      <c r="AA810" s="1">
        <f t="shared" si="51"/>
        <v>43949</v>
      </c>
      <c r="AB810">
        <v>4</v>
      </c>
    </row>
    <row r="811" spans="1:28" x14ac:dyDescent="0.25">
      <c r="A811" t="s">
        <v>2002</v>
      </c>
      <c r="B811" t="s">
        <v>2001</v>
      </c>
      <c r="C811" t="s">
        <v>2000</v>
      </c>
      <c r="D811" t="str">
        <f t="shared" si="48"/>
        <v>Idette Connett</v>
      </c>
      <c r="E811" t="s">
        <v>15</v>
      </c>
      <c r="F811">
        <v>25</v>
      </c>
      <c r="G811" t="s">
        <v>20</v>
      </c>
      <c r="H811" t="s">
        <v>122</v>
      </c>
      <c r="I811">
        <v>31</v>
      </c>
      <c r="J811" t="s">
        <v>12</v>
      </c>
      <c r="K811" t="str">
        <f t="shared" si="49"/>
        <v>California</v>
      </c>
      <c r="L811" t="s">
        <v>1444</v>
      </c>
      <c r="M811">
        <v>3</v>
      </c>
      <c r="N811" t="str">
        <f>VLOOKUP(M811, EducationLevel!$A$2:$B$6, 2, FALSE)</f>
        <v xml:space="preserve">Bachelors </v>
      </c>
      <c r="O811" t="s">
        <v>42</v>
      </c>
      <c r="P811" t="s">
        <v>141</v>
      </c>
      <c r="Q811" t="s">
        <v>8</v>
      </c>
      <c r="R811">
        <v>48797</v>
      </c>
      <c r="S811">
        <v>2</v>
      </c>
      <c r="T811" t="s">
        <v>7</v>
      </c>
      <c r="U811" s="1">
        <v>43218</v>
      </c>
      <c r="V811" t="s">
        <v>7</v>
      </c>
      <c r="W811">
        <v>4</v>
      </c>
      <c r="X811" s="1" t="str">
        <f t="shared" si="50"/>
        <v/>
      </c>
      <c r="Y811">
        <v>2</v>
      </c>
      <c r="Z811">
        <v>4</v>
      </c>
      <c r="AA811" s="1" t="str">
        <f t="shared" si="51"/>
        <v/>
      </c>
      <c r="AB811">
        <v>4</v>
      </c>
    </row>
    <row r="812" spans="1:28" x14ac:dyDescent="0.25">
      <c r="A812" t="s">
        <v>1999</v>
      </c>
      <c r="B812" t="s">
        <v>1998</v>
      </c>
      <c r="C812" t="s">
        <v>1997</v>
      </c>
      <c r="D812" t="str">
        <f t="shared" si="48"/>
        <v>Ophelia Cosby</v>
      </c>
      <c r="E812" t="s">
        <v>15</v>
      </c>
      <c r="F812">
        <v>22</v>
      </c>
      <c r="G812" t="s">
        <v>63</v>
      </c>
      <c r="H812" t="s">
        <v>13</v>
      </c>
      <c r="I812">
        <v>21</v>
      </c>
      <c r="J812" t="s">
        <v>12</v>
      </c>
      <c r="K812" t="str">
        <f t="shared" si="49"/>
        <v>California</v>
      </c>
      <c r="L812" t="s">
        <v>1444</v>
      </c>
      <c r="M812">
        <v>1</v>
      </c>
      <c r="N812" t="str">
        <f>VLOOKUP(M812, EducationLevel!$A$2:$B$6, 2, FALSE)</f>
        <v>No Formal Qualifications</v>
      </c>
      <c r="O812" t="s">
        <v>19</v>
      </c>
      <c r="P812" t="s">
        <v>9</v>
      </c>
      <c r="Q812" t="s">
        <v>8</v>
      </c>
      <c r="R812">
        <v>34193</v>
      </c>
      <c r="S812">
        <v>0</v>
      </c>
      <c r="T812" t="s">
        <v>7</v>
      </c>
      <c r="U812" s="1">
        <v>43219</v>
      </c>
      <c r="V812" t="s">
        <v>7</v>
      </c>
      <c r="W812">
        <v>4</v>
      </c>
      <c r="X812" s="1" t="str">
        <f t="shared" si="50"/>
        <v/>
      </c>
      <c r="Y812">
        <v>2</v>
      </c>
      <c r="Z812">
        <v>4</v>
      </c>
      <c r="AA812" s="1" t="str">
        <f t="shared" si="51"/>
        <v/>
      </c>
      <c r="AB812">
        <v>3</v>
      </c>
    </row>
    <row r="813" spans="1:28" x14ac:dyDescent="0.25">
      <c r="A813" t="s">
        <v>1996</v>
      </c>
      <c r="B813" t="s">
        <v>1995</v>
      </c>
      <c r="C813" t="s">
        <v>1994</v>
      </c>
      <c r="D813" t="str">
        <f t="shared" si="48"/>
        <v>Lindie Oliver-Paull</v>
      </c>
      <c r="E813" t="s">
        <v>15</v>
      </c>
      <c r="F813">
        <v>25</v>
      </c>
      <c r="G813" t="s">
        <v>20</v>
      </c>
      <c r="H813" t="s">
        <v>13</v>
      </c>
      <c r="I813">
        <v>1</v>
      </c>
      <c r="J813" t="s">
        <v>86</v>
      </c>
      <c r="K813" t="str">
        <f t="shared" si="49"/>
        <v>Illinois</v>
      </c>
      <c r="L813" t="s">
        <v>1458</v>
      </c>
      <c r="M813">
        <v>1</v>
      </c>
      <c r="N813" t="str">
        <f>VLOOKUP(M813, EducationLevel!$A$2:$B$6, 2, FALSE)</f>
        <v>No Formal Qualifications</v>
      </c>
      <c r="O813" t="s">
        <v>19</v>
      </c>
      <c r="P813" t="s">
        <v>38</v>
      </c>
      <c r="Q813" t="s">
        <v>8</v>
      </c>
      <c r="R813">
        <v>48570</v>
      </c>
      <c r="S813">
        <v>1</v>
      </c>
      <c r="T813" t="s">
        <v>67</v>
      </c>
      <c r="U813" s="1">
        <v>43223</v>
      </c>
      <c r="V813" t="s">
        <v>7</v>
      </c>
      <c r="W813">
        <v>4</v>
      </c>
      <c r="X813" s="1" t="str">
        <f t="shared" si="50"/>
        <v/>
      </c>
      <c r="Y813">
        <v>4</v>
      </c>
      <c r="Z813">
        <v>4</v>
      </c>
      <c r="AA813" s="1" t="str">
        <f t="shared" si="51"/>
        <v/>
      </c>
      <c r="AB813">
        <v>1</v>
      </c>
    </row>
    <row r="814" spans="1:28" x14ac:dyDescent="0.25">
      <c r="A814" t="s">
        <v>1993</v>
      </c>
      <c r="B814" t="s">
        <v>1992</v>
      </c>
      <c r="C814" t="s">
        <v>1991</v>
      </c>
      <c r="D814" t="str">
        <f t="shared" si="48"/>
        <v>Calv Pearcehouse</v>
      </c>
      <c r="E814" t="s">
        <v>21</v>
      </c>
      <c r="F814">
        <v>28</v>
      </c>
      <c r="G814" t="s">
        <v>14</v>
      </c>
      <c r="H814" t="s">
        <v>13</v>
      </c>
      <c r="I814">
        <v>24</v>
      </c>
      <c r="J814" t="s">
        <v>46</v>
      </c>
      <c r="K814" t="str">
        <f t="shared" si="49"/>
        <v>New York</v>
      </c>
      <c r="L814" t="s">
        <v>117</v>
      </c>
      <c r="M814">
        <v>4</v>
      </c>
      <c r="N814" t="str">
        <f>VLOOKUP(M814, EducationLevel!$A$2:$B$6, 2, FALSE)</f>
        <v xml:space="preserve">Masters </v>
      </c>
      <c r="O814" t="s">
        <v>10</v>
      </c>
      <c r="P814" t="s">
        <v>72</v>
      </c>
      <c r="Q814" t="s">
        <v>82</v>
      </c>
      <c r="R814">
        <v>193347</v>
      </c>
      <c r="S814">
        <v>2</v>
      </c>
      <c r="T814" t="s">
        <v>67</v>
      </c>
      <c r="U814" s="1">
        <v>43229</v>
      </c>
      <c r="V814" t="s">
        <v>7</v>
      </c>
      <c r="W814">
        <v>4</v>
      </c>
      <c r="X814" s="1" t="str">
        <f t="shared" si="50"/>
        <v/>
      </c>
      <c r="Y814">
        <v>4</v>
      </c>
      <c r="Z814">
        <v>4</v>
      </c>
      <c r="AA814" s="1" t="str">
        <f t="shared" si="51"/>
        <v/>
      </c>
      <c r="AB814">
        <v>0</v>
      </c>
    </row>
    <row r="815" spans="1:28" x14ac:dyDescent="0.25">
      <c r="A815" t="s">
        <v>1990</v>
      </c>
      <c r="B815" t="s">
        <v>1989</v>
      </c>
      <c r="C815" t="s">
        <v>1988</v>
      </c>
      <c r="D815" t="str">
        <f t="shared" si="48"/>
        <v>Kimberlyn Preston</v>
      </c>
      <c r="E815" t="s">
        <v>15</v>
      </c>
      <c r="F815">
        <v>25</v>
      </c>
      <c r="G815" t="s">
        <v>20</v>
      </c>
      <c r="H815" t="s">
        <v>28</v>
      </c>
      <c r="I815">
        <v>30</v>
      </c>
      <c r="J815" t="s">
        <v>12</v>
      </c>
      <c r="K815" t="str">
        <f t="shared" si="49"/>
        <v>California</v>
      </c>
      <c r="L815" t="s">
        <v>1444</v>
      </c>
      <c r="M815">
        <v>4</v>
      </c>
      <c r="N815" t="str">
        <f>VLOOKUP(M815, EducationLevel!$A$2:$B$6, 2, FALSE)</f>
        <v xml:space="preserve">Masters </v>
      </c>
      <c r="O815" t="s">
        <v>27</v>
      </c>
      <c r="P815" t="s">
        <v>26</v>
      </c>
      <c r="Q815" t="s">
        <v>82</v>
      </c>
      <c r="R815">
        <v>57742</v>
      </c>
      <c r="S815">
        <v>2</v>
      </c>
      <c r="T815" t="s">
        <v>67</v>
      </c>
      <c r="U815" s="1">
        <v>43230</v>
      </c>
      <c r="V815" t="s">
        <v>7</v>
      </c>
      <c r="W815">
        <v>4</v>
      </c>
      <c r="X815" s="1" t="str">
        <f t="shared" si="50"/>
        <v/>
      </c>
      <c r="Y815">
        <v>3</v>
      </c>
      <c r="Z815">
        <v>4</v>
      </c>
      <c r="AA815" s="1" t="str">
        <f t="shared" si="51"/>
        <v/>
      </c>
      <c r="AB815">
        <v>1</v>
      </c>
    </row>
    <row r="816" spans="1:28" x14ac:dyDescent="0.25">
      <c r="A816" t="s">
        <v>1987</v>
      </c>
      <c r="B816" t="s">
        <v>1986</v>
      </c>
      <c r="C816" t="s">
        <v>1985</v>
      </c>
      <c r="D816" t="str">
        <f t="shared" si="48"/>
        <v>Freeland Chalcot</v>
      </c>
      <c r="E816" t="s">
        <v>21</v>
      </c>
      <c r="F816">
        <v>25</v>
      </c>
      <c r="G816" t="s">
        <v>20</v>
      </c>
      <c r="H816" t="s">
        <v>13</v>
      </c>
      <c r="I816">
        <v>25</v>
      </c>
      <c r="J816" t="s">
        <v>12</v>
      </c>
      <c r="K816" t="str">
        <f t="shared" si="49"/>
        <v>California</v>
      </c>
      <c r="L816" t="s">
        <v>117</v>
      </c>
      <c r="M816">
        <v>3</v>
      </c>
      <c r="N816" t="str">
        <f>VLOOKUP(M816, EducationLevel!$A$2:$B$6, 2, FALSE)</f>
        <v xml:space="preserve">Bachelors </v>
      </c>
      <c r="O816" t="s">
        <v>106</v>
      </c>
      <c r="P816" t="s">
        <v>102</v>
      </c>
      <c r="Q816" t="s">
        <v>82</v>
      </c>
      <c r="R816">
        <v>303446</v>
      </c>
      <c r="S816">
        <v>1</v>
      </c>
      <c r="T816" t="s">
        <v>7</v>
      </c>
      <c r="U816" s="1">
        <v>43231</v>
      </c>
      <c r="V816" t="s">
        <v>7</v>
      </c>
      <c r="W816">
        <v>4</v>
      </c>
      <c r="X816" s="1" t="str">
        <f t="shared" si="50"/>
        <v/>
      </c>
      <c r="Y816">
        <v>0</v>
      </c>
      <c r="Z816">
        <v>3</v>
      </c>
      <c r="AA816" s="1">
        <f t="shared" si="51"/>
        <v>43596</v>
      </c>
      <c r="AB816">
        <v>0</v>
      </c>
    </row>
    <row r="817" spans="1:28" x14ac:dyDescent="0.25">
      <c r="A817" t="s">
        <v>1984</v>
      </c>
      <c r="B817" t="s">
        <v>1983</v>
      </c>
      <c r="C817" t="s">
        <v>1982</v>
      </c>
      <c r="D817" t="str">
        <f t="shared" si="48"/>
        <v>Friederike Wandrey</v>
      </c>
      <c r="E817" t="s">
        <v>15</v>
      </c>
      <c r="F817">
        <v>25</v>
      </c>
      <c r="G817" t="s">
        <v>14</v>
      </c>
      <c r="H817" t="s">
        <v>13</v>
      </c>
      <c r="I817">
        <v>11</v>
      </c>
      <c r="J817" t="s">
        <v>12</v>
      </c>
      <c r="K817" t="str">
        <f t="shared" si="49"/>
        <v>California</v>
      </c>
      <c r="L817" t="s">
        <v>11</v>
      </c>
      <c r="M817">
        <v>3</v>
      </c>
      <c r="N817" t="str">
        <f>VLOOKUP(M817, EducationLevel!$A$2:$B$6, 2, FALSE)</f>
        <v xml:space="preserve">Bachelors </v>
      </c>
      <c r="O817" t="s">
        <v>10</v>
      </c>
      <c r="P817" t="s">
        <v>9</v>
      </c>
      <c r="Q817" t="s">
        <v>25</v>
      </c>
      <c r="R817">
        <v>96779</v>
      </c>
      <c r="S817">
        <v>0</v>
      </c>
      <c r="T817" t="s">
        <v>7</v>
      </c>
      <c r="U817" s="1">
        <v>43234</v>
      </c>
      <c r="V817" t="s">
        <v>7</v>
      </c>
      <c r="W817">
        <v>4</v>
      </c>
      <c r="X817" s="1" t="str">
        <f t="shared" si="50"/>
        <v/>
      </c>
      <c r="Y817">
        <v>0</v>
      </c>
      <c r="Z817">
        <v>0</v>
      </c>
      <c r="AA817" s="1" t="str">
        <f t="shared" si="51"/>
        <v/>
      </c>
      <c r="AB817">
        <v>3</v>
      </c>
    </row>
    <row r="818" spans="1:28" x14ac:dyDescent="0.25">
      <c r="A818" t="s">
        <v>1981</v>
      </c>
      <c r="B818" t="s">
        <v>1980</v>
      </c>
      <c r="C818" t="s">
        <v>1979</v>
      </c>
      <c r="D818" t="str">
        <f t="shared" si="48"/>
        <v>Sofie Dumphries</v>
      </c>
      <c r="E818" t="s">
        <v>15</v>
      </c>
      <c r="F818">
        <v>25</v>
      </c>
      <c r="G818" t="s">
        <v>20</v>
      </c>
      <c r="H818" t="s">
        <v>28</v>
      </c>
      <c r="I818">
        <v>22</v>
      </c>
      <c r="J818" t="s">
        <v>46</v>
      </c>
      <c r="K818" t="str">
        <f t="shared" si="49"/>
        <v>New York</v>
      </c>
      <c r="L818" t="s">
        <v>1471</v>
      </c>
      <c r="M818">
        <v>1</v>
      </c>
      <c r="N818" t="str">
        <f>VLOOKUP(M818, EducationLevel!$A$2:$B$6, 2, FALSE)</f>
        <v>No Formal Qualifications</v>
      </c>
      <c r="O818" t="s">
        <v>27</v>
      </c>
      <c r="P818" t="s">
        <v>68</v>
      </c>
      <c r="Q818" t="s">
        <v>25</v>
      </c>
      <c r="R818">
        <v>32894</v>
      </c>
      <c r="S818">
        <v>0</v>
      </c>
      <c r="T818" t="s">
        <v>7</v>
      </c>
      <c r="U818" s="1">
        <v>43234</v>
      </c>
      <c r="V818" t="s">
        <v>67</v>
      </c>
      <c r="W818">
        <v>2</v>
      </c>
      <c r="X818" s="1">
        <f t="shared" si="50"/>
        <v>43965</v>
      </c>
      <c r="Y818">
        <v>2</v>
      </c>
      <c r="Z818">
        <v>2</v>
      </c>
      <c r="AA818" s="1" t="str">
        <f t="shared" si="51"/>
        <v/>
      </c>
      <c r="AB818">
        <v>1</v>
      </c>
    </row>
    <row r="819" spans="1:28" x14ac:dyDescent="0.25">
      <c r="A819" t="s">
        <v>1978</v>
      </c>
      <c r="B819" t="s">
        <v>1977</v>
      </c>
      <c r="C819" t="s">
        <v>1976</v>
      </c>
      <c r="D819" t="str">
        <f t="shared" si="48"/>
        <v>Dino Bragge</v>
      </c>
      <c r="E819" t="s">
        <v>21</v>
      </c>
      <c r="F819">
        <v>25</v>
      </c>
      <c r="G819" t="s">
        <v>20</v>
      </c>
      <c r="H819" t="s">
        <v>28</v>
      </c>
      <c r="I819">
        <v>29</v>
      </c>
      <c r="J819" t="s">
        <v>12</v>
      </c>
      <c r="K819" t="str">
        <f t="shared" si="49"/>
        <v>California</v>
      </c>
      <c r="L819" t="s">
        <v>117</v>
      </c>
      <c r="M819">
        <v>4</v>
      </c>
      <c r="N819" t="str">
        <f>VLOOKUP(M819, EducationLevel!$A$2:$B$6, 2, FALSE)</f>
        <v xml:space="preserve">Masters </v>
      </c>
      <c r="O819" t="s">
        <v>27</v>
      </c>
      <c r="P819" t="s">
        <v>26</v>
      </c>
      <c r="Q819" t="s">
        <v>8</v>
      </c>
      <c r="R819">
        <v>95643</v>
      </c>
      <c r="S819">
        <v>1</v>
      </c>
      <c r="T819" t="s">
        <v>7</v>
      </c>
      <c r="U819" s="1">
        <v>43234</v>
      </c>
      <c r="V819" t="s">
        <v>7</v>
      </c>
      <c r="W819">
        <v>4</v>
      </c>
      <c r="X819" s="1" t="str">
        <f t="shared" si="50"/>
        <v/>
      </c>
      <c r="Y819">
        <v>0</v>
      </c>
      <c r="Z819">
        <v>3</v>
      </c>
      <c r="AA819" s="1">
        <f t="shared" si="51"/>
        <v>43599</v>
      </c>
      <c r="AB819">
        <v>1</v>
      </c>
    </row>
    <row r="820" spans="1:28" x14ac:dyDescent="0.25">
      <c r="A820" t="s">
        <v>1975</v>
      </c>
      <c r="B820" t="s">
        <v>1974</v>
      </c>
      <c r="C820" t="s">
        <v>1973</v>
      </c>
      <c r="D820" t="str">
        <f t="shared" si="48"/>
        <v>Holmes Disdel</v>
      </c>
      <c r="E820" t="s">
        <v>34</v>
      </c>
      <c r="F820">
        <v>24</v>
      </c>
      <c r="G820" t="s">
        <v>20</v>
      </c>
      <c r="H820" t="s">
        <v>13</v>
      </c>
      <c r="I820">
        <v>7</v>
      </c>
      <c r="J820" t="s">
        <v>12</v>
      </c>
      <c r="K820" t="str">
        <f t="shared" si="49"/>
        <v>California</v>
      </c>
      <c r="L820" t="s">
        <v>11</v>
      </c>
      <c r="M820">
        <v>4</v>
      </c>
      <c r="N820" t="str">
        <f>VLOOKUP(M820, EducationLevel!$A$2:$B$6, 2, FALSE)</f>
        <v xml:space="preserve">Masters </v>
      </c>
      <c r="O820" t="s">
        <v>10</v>
      </c>
      <c r="P820" t="s">
        <v>32</v>
      </c>
      <c r="Q820" t="s">
        <v>8</v>
      </c>
      <c r="R820">
        <v>44256</v>
      </c>
      <c r="S820">
        <v>2</v>
      </c>
      <c r="T820" t="s">
        <v>7</v>
      </c>
      <c r="U820" s="1">
        <v>43238</v>
      </c>
      <c r="V820" t="s">
        <v>7</v>
      </c>
      <c r="W820">
        <v>4</v>
      </c>
      <c r="X820" s="1" t="str">
        <f t="shared" si="50"/>
        <v/>
      </c>
      <c r="Y820">
        <v>2</v>
      </c>
      <c r="Z820">
        <v>4</v>
      </c>
      <c r="AA820" s="1" t="str">
        <f t="shared" si="51"/>
        <v/>
      </c>
      <c r="AB820">
        <v>3</v>
      </c>
    </row>
    <row r="821" spans="1:28" x14ac:dyDescent="0.25">
      <c r="A821" t="s">
        <v>1972</v>
      </c>
      <c r="B821" t="s">
        <v>1971</v>
      </c>
      <c r="C821" t="s">
        <v>1970</v>
      </c>
      <c r="D821" t="str">
        <f t="shared" si="48"/>
        <v>Jerrie Juares</v>
      </c>
      <c r="E821" t="s">
        <v>15</v>
      </c>
      <c r="F821">
        <v>22</v>
      </c>
      <c r="G821" t="s">
        <v>20</v>
      </c>
      <c r="H821" t="s">
        <v>13</v>
      </c>
      <c r="I821">
        <v>36</v>
      </c>
      <c r="J821" t="s">
        <v>12</v>
      </c>
      <c r="K821" t="str">
        <f t="shared" si="49"/>
        <v>California</v>
      </c>
      <c r="L821" t="s">
        <v>117</v>
      </c>
      <c r="M821">
        <v>3</v>
      </c>
      <c r="N821" t="str">
        <f>VLOOKUP(M821, EducationLevel!$A$2:$B$6, 2, FALSE)</f>
        <v xml:space="preserve">Bachelors </v>
      </c>
      <c r="O821" t="s">
        <v>106</v>
      </c>
      <c r="P821" t="s">
        <v>9</v>
      </c>
      <c r="Q821" t="s">
        <v>82</v>
      </c>
      <c r="R821">
        <v>57686</v>
      </c>
      <c r="S821">
        <v>2</v>
      </c>
      <c r="T821" t="s">
        <v>7</v>
      </c>
      <c r="U821" s="1">
        <v>43243</v>
      </c>
      <c r="V821" t="s">
        <v>7</v>
      </c>
      <c r="W821">
        <v>4</v>
      </c>
      <c r="X821" s="1" t="str">
        <f t="shared" si="50"/>
        <v/>
      </c>
      <c r="Y821">
        <v>2</v>
      </c>
      <c r="Z821">
        <v>4</v>
      </c>
      <c r="AA821" s="1" t="str">
        <f t="shared" si="51"/>
        <v/>
      </c>
      <c r="AB821">
        <v>1</v>
      </c>
    </row>
    <row r="822" spans="1:28" x14ac:dyDescent="0.25">
      <c r="A822" t="s">
        <v>1969</v>
      </c>
      <c r="B822" t="s">
        <v>1968</v>
      </c>
      <c r="C822" t="s">
        <v>1967</v>
      </c>
      <c r="D822" t="str">
        <f t="shared" si="48"/>
        <v>Lucille Balser</v>
      </c>
      <c r="E822" t="s">
        <v>15</v>
      </c>
      <c r="F822">
        <v>22</v>
      </c>
      <c r="G822" t="s">
        <v>63</v>
      </c>
      <c r="H822" t="s">
        <v>28</v>
      </c>
      <c r="I822">
        <v>26</v>
      </c>
      <c r="J822" t="s">
        <v>12</v>
      </c>
      <c r="K822" t="str">
        <f t="shared" si="49"/>
        <v>California</v>
      </c>
      <c r="L822" t="s">
        <v>117</v>
      </c>
      <c r="M822">
        <v>2</v>
      </c>
      <c r="N822" t="str">
        <f>VLOOKUP(M822, EducationLevel!$A$2:$B$6, 2, FALSE)</f>
        <v xml:space="preserve">High School </v>
      </c>
      <c r="O822" t="s">
        <v>113</v>
      </c>
      <c r="P822" t="s">
        <v>68</v>
      </c>
      <c r="Q822" t="s">
        <v>8</v>
      </c>
      <c r="R822">
        <v>42250</v>
      </c>
      <c r="S822">
        <v>2</v>
      </c>
      <c r="T822" t="s">
        <v>67</v>
      </c>
      <c r="U822" s="1">
        <v>43243</v>
      </c>
      <c r="V822" t="s">
        <v>67</v>
      </c>
      <c r="W822">
        <v>4</v>
      </c>
      <c r="X822" s="1">
        <f t="shared" si="50"/>
        <v>44704</v>
      </c>
      <c r="Y822">
        <v>1</v>
      </c>
      <c r="Z822">
        <v>3</v>
      </c>
      <c r="AA822" s="1">
        <f t="shared" si="51"/>
        <v>43608</v>
      </c>
      <c r="AB822">
        <v>2</v>
      </c>
    </row>
    <row r="823" spans="1:28" x14ac:dyDescent="0.25">
      <c r="A823" t="s">
        <v>1966</v>
      </c>
      <c r="B823" t="s">
        <v>1965</v>
      </c>
      <c r="C823" t="s">
        <v>1964</v>
      </c>
      <c r="D823" t="str">
        <f t="shared" si="48"/>
        <v>Lynda Robken</v>
      </c>
      <c r="E823" t="s">
        <v>34</v>
      </c>
      <c r="F823">
        <v>23</v>
      </c>
      <c r="G823" t="s">
        <v>20</v>
      </c>
      <c r="H823" t="s">
        <v>122</v>
      </c>
      <c r="I823">
        <v>45</v>
      </c>
      <c r="J823" t="s">
        <v>12</v>
      </c>
      <c r="K823" t="str">
        <f t="shared" si="49"/>
        <v>California</v>
      </c>
      <c r="L823" t="s">
        <v>117</v>
      </c>
      <c r="M823">
        <v>3</v>
      </c>
      <c r="N823" t="str">
        <f>VLOOKUP(M823, EducationLevel!$A$2:$B$6, 2, FALSE)</f>
        <v xml:space="preserve">Bachelors </v>
      </c>
      <c r="O823" t="s">
        <v>42</v>
      </c>
      <c r="P823" t="s">
        <v>141</v>
      </c>
      <c r="Q823" t="s">
        <v>8</v>
      </c>
      <c r="R823">
        <v>99052</v>
      </c>
      <c r="S823">
        <v>2</v>
      </c>
      <c r="T823" t="s">
        <v>7</v>
      </c>
      <c r="U823" s="1">
        <v>43245</v>
      </c>
      <c r="V823" t="s">
        <v>7</v>
      </c>
      <c r="W823">
        <v>4</v>
      </c>
      <c r="X823" s="1" t="str">
        <f t="shared" si="50"/>
        <v/>
      </c>
      <c r="Y823">
        <v>3</v>
      </c>
      <c r="Z823">
        <v>4</v>
      </c>
      <c r="AA823" s="1" t="str">
        <f t="shared" si="51"/>
        <v/>
      </c>
      <c r="AB823">
        <v>2</v>
      </c>
    </row>
    <row r="824" spans="1:28" x14ac:dyDescent="0.25">
      <c r="A824" t="s">
        <v>1963</v>
      </c>
      <c r="B824" t="s">
        <v>1962</v>
      </c>
      <c r="C824" t="s">
        <v>1961</v>
      </c>
      <c r="D824" t="str">
        <f t="shared" si="48"/>
        <v>Geoff Veschambre</v>
      </c>
      <c r="E824" t="s">
        <v>21</v>
      </c>
      <c r="F824">
        <v>22</v>
      </c>
      <c r="G824" t="s">
        <v>20</v>
      </c>
      <c r="H824" t="s">
        <v>13</v>
      </c>
      <c r="I824">
        <v>37</v>
      </c>
      <c r="J824" t="s">
        <v>86</v>
      </c>
      <c r="K824" t="str">
        <f t="shared" si="49"/>
        <v>Illinois</v>
      </c>
      <c r="L824" t="s">
        <v>1451</v>
      </c>
      <c r="M824">
        <v>2</v>
      </c>
      <c r="N824" t="str">
        <f>VLOOKUP(M824, EducationLevel!$A$2:$B$6, 2, FALSE)</f>
        <v xml:space="preserve">High School </v>
      </c>
      <c r="O824" t="s">
        <v>19</v>
      </c>
      <c r="P824" t="s">
        <v>32</v>
      </c>
      <c r="Q824" t="s">
        <v>82</v>
      </c>
      <c r="R824">
        <v>52314</v>
      </c>
      <c r="S824">
        <v>2</v>
      </c>
      <c r="T824" t="s">
        <v>7</v>
      </c>
      <c r="U824" s="1">
        <v>43245</v>
      </c>
      <c r="V824" t="s">
        <v>7</v>
      </c>
      <c r="W824">
        <v>4</v>
      </c>
      <c r="X824" s="1" t="str">
        <f t="shared" si="50"/>
        <v/>
      </c>
      <c r="Y824">
        <v>0</v>
      </c>
      <c r="Z824">
        <v>3</v>
      </c>
      <c r="AA824" s="1">
        <f t="shared" si="51"/>
        <v>43610</v>
      </c>
      <c r="AB824">
        <v>0</v>
      </c>
    </row>
    <row r="825" spans="1:28" x14ac:dyDescent="0.25">
      <c r="A825" t="s">
        <v>1960</v>
      </c>
      <c r="B825" t="s">
        <v>1959</v>
      </c>
      <c r="C825" t="s">
        <v>1958</v>
      </c>
      <c r="D825" t="str">
        <f t="shared" si="48"/>
        <v>Annmaria Keeler</v>
      </c>
      <c r="E825" t="s">
        <v>15</v>
      </c>
      <c r="F825">
        <v>36</v>
      </c>
      <c r="G825" t="s">
        <v>14</v>
      </c>
      <c r="H825" t="s">
        <v>13</v>
      </c>
      <c r="I825">
        <v>35</v>
      </c>
      <c r="J825" t="s">
        <v>86</v>
      </c>
      <c r="K825" t="str">
        <f t="shared" si="49"/>
        <v>Illinois</v>
      </c>
      <c r="L825" t="s">
        <v>117</v>
      </c>
      <c r="M825">
        <v>1</v>
      </c>
      <c r="N825" t="str">
        <f>VLOOKUP(M825, EducationLevel!$A$2:$B$6, 2, FALSE)</f>
        <v>No Formal Qualifications</v>
      </c>
      <c r="O825" t="s">
        <v>19</v>
      </c>
      <c r="P825" t="s">
        <v>32</v>
      </c>
      <c r="Q825" t="s">
        <v>82</v>
      </c>
      <c r="R825">
        <v>356378</v>
      </c>
      <c r="S825">
        <v>1</v>
      </c>
      <c r="T825" t="s">
        <v>67</v>
      </c>
      <c r="U825" s="1">
        <v>43250</v>
      </c>
      <c r="V825" t="s">
        <v>7</v>
      </c>
      <c r="W825">
        <v>4</v>
      </c>
      <c r="X825" s="1" t="str">
        <f t="shared" si="50"/>
        <v/>
      </c>
      <c r="Y825">
        <v>2</v>
      </c>
      <c r="Z825">
        <v>4</v>
      </c>
      <c r="AA825" s="1" t="str">
        <f t="shared" si="51"/>
        <v/>
      </c>
      <c r="AB825">
        <v>4</v>
      </c>
    </row>
    <row r="826" spans="1:28" x14ac:dyDescent="0.25">
      <c r="A826" t="s">
        <v>1957</v>
      </c>
      <c r="B826" t="s">
        <v>1956</v>
      </c>
      <c r="C826" t="s">
        <v>1955</v>
      </c>
      <c r="D826" t="str">
        <f t="shared" si="48"/>
        <v>Sharlene MacGuffog</v>
      </c>
      <c r="E826" t="s">
        <v>15</v>
      </c>
      <c r="F826">
        <v>24</v>
      </c>
      <c r="G826" t="s">
        <v>20</v>
      </c>
      <c r="H826" t="s">
        <v>28</v>
      </c>
      <c r="I826">
        <v>43</v>
      </c>
      <c r="J826" t="s">
        <v>12</v>
      </c>
      <c r="K826" t="str">
        <f t="shared" si="49"/>
        <v>California</v>
      </c>
      <c r="L826" t="s">
        <v>117</v>
      </c>
      <c r="M826">
        <v>2</v>
      </c>
      <c r="N826" t="str">
        <f>VLOOKUP(M826, EducationLevel!$A$2:$B$6, 2, FALSE)</f>
        <v xml:space="preserve">High School </v>
      </c>
      <c r="O826" t="s">
        <v>113</v>
      </c>
      <c r="P826" t="s">
        <v>26</v>
      </c>
      <c r="Q826" t="s">
        <v>82</v>
      </c>
      <c r="R826">
        <v>54841</v>
      </c>
      <c r="S826">
        <v>3</v>
      </c>
      <c r="T826" t="s">
        <v>67</v>
      </c>
      <c r="U826" s="1">
        <v>43251</v>
      </c>
      <c r="V826" t="s">
        <v>7</v>
      </c>
      <c r="W826">
        <v>4</v>
      </c>
      <c r="X826" s="1" t="str">
        <f t="shared" si="50"/>
        <v/>
      </c>
      <c r="Y826">
        <v>3</v>
      </c>
      <c r="Z826">
        <v>4</v>
      </c>
      <c r="AA826" s="1" t="str">
        <f t="shared" si="51"/>
        <v/>
      </c>
      <c r="AB826">
        <v>0</v>
      </c>
    </row>
    <row r="827" spans="1:28" x14ac:dyDescent="0.25">
      <c r="A827" t="s">
        <v>1954</v>
      </c>
      <c r="B827" t="s">
        <v>1953</v>
      </c>
      <c r="C827" t="s">
        <v>1952</v>
      </c>
      <c r="D827" t="str">
        <f t="shared" si="48"/>
        <v>Gerta Littlewood</v>
      </c>
      <c r="E827" t="s">
        <v>15</v>
      </c>
      <c r="F827">
        <v>24</v>
      </c>
      <c r="G827" t="s">
        <v>20</v>
      </c>
      <c r="H827" t="s">
        <v>13</v>
      </c>
      <c r="I827">
        <v>17</v>
      </c>
      <c r="J827" t="s">
        <v>46</v>
      </c>
      <c r="K827" t="str">
        <f t="shared" si="49"/>
        <v>New York</v>
      </c>
      <c r="L827" t="s">
        <v>1444</v>
      </c>
      <c r="M827">
        <v>3</v>
      </c>
      <c r="N827" t="str">
        <f>VLOOKUP(M827, EducationLevel!$A$2:$B$6, 2, FALSE)</f>
        <v xml:space="preserve">Bachelors </v>
      </c>
      <c r="O827" t="s">
        <v>19</v>
      </c>
      <c r="P827" t="s">
        <v>9</v>
      </c>
      <c r="Q827" t="s">
        <v>8</v>
      </c>
      <c r="R827">
        <v>101408</v>
      </c>
      <c r="S827">
        <v>3</v>
      </c>
      <c r="T827" t="s">
        <v>7</v>
      </c>
      <c r="U827" s="1">
        <v>43251</v>
      </c>
      <c r="V827" t="s">
        <v>7</v>
      </c>
      <c r="W827">
        <v>4</v>
      </c>
      <c r="X827" s="1" t="str">
        <f t="shared" si="50"/>
        <v/>
      </c>
      <c r="Y827">
        <v>0</v>
      </c>
      <c r="Z827">
        <v>2</v>
      </c>
      <c r="AA827" s="1">
        <f t="shared" si="51"/>
        <v>43982</v>
      </c>
      <c r="AB827">
        <v>1</v>
      </c>
    </row>
    <row r="828" spans="1:28" x14ac:dyDescent="0.25">
      <c r="A828" t="s">
        <v>1951</v>
      </c>
      <c r="B828" t="s">
        <v>1950</v>
      </c>
      <c r="C828" t="s">
        <v>1949</v>
      </c>
      <c r="D828" t="str">
        <f t="shared" si="48"/>
        <v>Mort Alliston</v>
      </c>
      <c r="E828" t="s">
        <v>21</v>
      </c>
      <c r="F828">
        <v>23</v>
      </c>
      <c r="G828" t="s">
        <v>63</v>
      </c>
      <c r="H828" t="s">
        <v>28</v>
      </c>
      <c r="I828">
        <v>26</v>
      </c>
      <c r="J828" t="s">
        <v>12</v>
      </c>
      <c r="K828" t="str">
        <f t="shared" si="49"/>
        <v>California</v>
      </c>
      <c r="L828" t="s">
        <v>1451</v>
      </c>
      <c r="M828">
        <v>4</v>
      </c>
      <c r="N828" t="str">
        <f>VLOOKUP(M828, EducationLevel!$A$2:$B$6, 2, FALSE)</f>
        <v xml:space="preserve">Masters </v>
      </c>
      <c r="O828" t="s">
        <v>27</v>
      </c>
      <c r="P828" t="s">
        <v>26</v>
      </c>
      <c r="Q828" t="s">
        <v>25</v>
      </c>
      <c r="R828">
        <v>68046</v>
      </c>
      <c r="S828">
        <v>0</v>
      </c>
      <c r="T828" t="s">
        <v>7</v>
      </c>
      <c r="U828" s="1">
        <v>43252</v>
      </c>
      <c r="V828" t="s">
        <v>7</v>
      </c>
      <c r="W828">
        <v>4</v>
      </c>
      <c r="X828" s="1" t="str">
        <f t="shared" si="50"/>
        <v/>
      </c>
      <c r="Y828">
        <v>4</v>
      </c>
      <c r="Z828">
        <v>4</v>
      </c>
      <c r="AA828" s="1" t="str">
        <f t="shared" si="51"/>
        <v/>
      </c>
      <c r="AB828">
        <v>2</v>
      </c>
    </row>
    <row r="829" spans="1:28" x14ac:dyDescent="0.25">
      <c r="A829" t="s">
        <v>1948</v>
      </c>
      <c r="B829" t="s">
        <v>1947</v>
      </c>
      <c r="C829" t="s">
        <v>1946</v>
      </c>
      <c r="D829" t="str">
        <f t="shared" si="48"/>
        <v>Hurleigh Pashenkov</v>
      </c>
      <c r="E829" t="s">
        <v>21</v>
      </c>
      <c r="F829">
        <v>24</v>
      </c>
      <c r="G829" t="s">
        <v>14</v>
      </c>
      <c r="H829" t="s">
        <v>28</v>
      </c>
      <c r="I829">
        <v>3</v>
      </c>
      <c r="J829" t="s">
        <v>46</v>
      </c>
      <c r="K829" t="str">
        <f t="shared" si="49"/>
        <v>New York</v>
      </c>
      <c r="L829" t="s">
        <v>117</v>
      </c>
      <c r="M829">
        <v>3</v>
      </c>
      <c r="N829" t="str">
        <f>VLOOKUP(M829, EducationLevel!$A$2:$B$6, 2, FALSE)</f>
        <v xml:space="preserve">Bachelors </v>
      </c>
      <c r="O829" t="s">
        <v>113</v>
      </c>
      <c r="P829" t="s">
        <v>26</v>
      </c>
      <c r="Q829" t="s">
        <v>25</v>
      </c>
      <c r="R829">
        <v>128634</v>
      </c>
      <c r="S829">
        <v>0</v>
      </c>
      <c r="T829" t="s">
        <v>7</v>
      </c>
      <c r="U829" s="1">
        <v>43262</v>
      </c>
      <c r="V829" t="s">
        <v>7</v>
      </c>
      <c r="W829">
        <v>4</v>
      </c>
      <c r="X829" s="1" t="str">
        <f t="shared" si="50"/>
        <v/>
      </c>
      <c r="Y829">
        <v>4</v>
      </c>
      <c r="Z829">
        <v>4</v>
      </c>
      <c r="AA829" s="1" t="str">
        <f t="shared" si="51"/>
        <v/>
      </c>
      <c r="AB829">
        <v>4</v>
      </c>
    </row>
    <row r="830" spans="1:28" x14ac:dyDescent="0.25">
      <c r="A830" t="s">
        <v>1945</v>
      </c>
      <c r="B830" t="s">
        <v>1944</v>
      </c>
      <c r="C830" t="s">
        <v>1943</v>
      </c>
      <c r="D830" t="str">
        <f t="shared" si="48"/>
        <v>Lelia Giles</v>
      </c>
      <c r="E830" t="s">
        <v>15</v>
      </c>
      <c r="F830">
        <v>24</v>
      </c>
      <c r="G830" t="s">
        <v>20</v>
      </c>
      <c r="H830" t="s">
        <v>13</v>
      </c>
      <c r="I830">
        <v>12</v>
      </c>
      <c r="J830" t="s">
        <v>12</v>
      </c>
      <c r="K830" t="str">
        <f t="shared" si="49"/>
        <v>California</v>
      </c>
      <c r="L830" t="s">
        <v>117</v>
      </c>
      <c r="M830">
        <v>4</v>
      </c>
      <c r="N830" t="str">
        <f>VLOOKUP(M830, EducationLevel!$A$2:$B$6, 2, FALSE)</f>
        <v xml:space="preserve">Masters </v>
      </c>
      <c r="O830" t="s">
        <v>19</v>
      </c>
      <c r="P830" t="s">
        <v>38</v>
      </c>
      <c r="Q830" t="s">
        <v>8</v>
      </c>
      <c r="R830">
        <v>22965</v>
      </c>
      <c r="S830">
        <v>3</v>
      </c>
      <c r="T830" t="s">
        <v>7</v>
      </c>
      <c r="U830" s="1">
        <v>43263</v>
      </c>
      <c r="V830" t="s">
        <v>7</v>
      </c>
      <c r="W830">
        <v>4</v>
      </c>
      <c r="X830" s="1" t="str">
        <f t="shared" si="50"/>
        <v/>
      </c>
      <c r="Y830">
        <v>4</v>
      </c>
      <c r="Z830">
        <v>4</v>
      </c>
      <c r="AA830" s="1" t="str">
        <f t="shared" si="51"/>
        <v/>
      </c>
      <c r="AB830">
        <v>4</v>
      </c>
    </row>
    <row r="831" spans="1:28" x14ac:dyDescent="0.25">
      <c r="A831" t="s">
        <v>1942</v>
      </c>
      <c r="B831" t="s">
        <v>1941</v>
      </c>
      <c r="C831" t="s">
        <v>1940</v>
      </c>
      <c r="D831" t="str">
        <f t="shared" si="48"/>
        <v>Joaquin Bockmann</v>
      </c>
      <c r="E831" t="s">
        <v>21</v>
      </c>
      <c r="F831">
        <v>22</v>
      </c>
      <c r="G831" t="s">
        <v>20</v>
      </c>
      <c r="H831" t="s">
        <v>28</v>
      </c>
      <c r="I831">
        <v>32</v>
      </c>
      <c r="J831" t="s">
        <v>46</v>
      </c>
      <c r="K831" t="str">
        <f t="shared" si="49"/>
        <v>New York</v>
      </c>
      <c r="L831" t="s">
        <v>1444</v>
      </c>
      <c r="M831">
        <v>3</v>
      </c>
      <c r="N831" t="str">
        <f>VLOOKUP(M831, EducationLevel!$A$2:$B$6, 2, FALSE)</f>
        <v xml:space="preserve">Bachelors </v>
      </c>
      <c r="O831" t="s">
        <v>42</v>
      </c>
      <c r="P831" t="s">
        <v>26</v>
      </c>
      <c r="Q831" t="s">
        <v>8</v>
      </c>
      <c r="R831">
        <v>52318</v>
      </c>
      <c r="S831">
        <v>1</v>
      </c>
      <c r="T831" t="s">
        <v>7</v>
      </c>
      <c r="U831" s="1">
        <v>43265</v>
      </c>
      <c r="V831" t="s">
        <v>7</v>
      </c>
      <c r="W831">
        <v>4</v>
      </c>
      <c r="X831" s="1" t="str">
        <f t="shared" si="50"/>
        <v/>
      </c>
      <c r="Y831">
        <v>4</v>
      </c>
      <c r="Z831">
        <v>4</v>
      </c>
      <c r="AA831" s="1" t="str">
        <f t="shared" si="51"/>
        <v/>
      </c>
      <c r="AB831">
        <v>0</v>
      </c>
    </row>
    <row r="832" spans="1:28" x14ac:dyDescent="0.25">
      <c r="A832" t="s">
        <v>1939</v>
      </c>
      <c r="B832" t="s">
        <v>272</v>
      </c>
      <c r="C832" t="s">
        <v>1938</v>
      </c>
      <c r="D832" t="str">
        <f t="shared" si="48"/>
        <v>Cob Stewart</v>
      </c>
      <c r="E832" t="s">
        <v>21</v>
      </c>
      <c r="F832">
        <v>46</v>
      </c>
      <c r="G832" t="s">
        <v>20</v>
      </c>
      <c r="H832" t="s">
        <v>13</v>
      </c>
      <c r="I832">
        <v>39</v>
      </c>
      <c r="J832" t="s">
        <v>12</v>
      </c>
      <c r="K832" t="str">
        <f t="shared" si="49"/>
        <v>California</v>
      </c>
      <c r="L832" t="s">
        <v>1444</v>
      </c>
      <c r="M832">
        <v>3</v>
      </c>
      <c r="N832" t="str">
        <f>VLOOKUP(M832, EducationLevel!$A$2:$B$6, 2, FALSE)</f>
        <v xml:space="preserve">Bachelors </v>
      </c>
      <c r="O832" t="s">
        <v>10</v>
      </c>
      <c r="P832" t="s">
        <v>102</v>
      </c>
      <c r="Q832" t="s">
        <v>25</v>
      </c>
      <c r="R832">
        <v>381759</v>
      </c>
      <c r="S832">
        <v>0</v>
      </c>
      <c r="T832" t="s">
        <v>7</v>
      </c>
      <c r="U832" s="1">
        <v>43266</v>
      </c>
      <c r="V832" t="s">
        <v>7</v>
      </c>
      <c r="W832">
        <v>4</v>
      </c>
      <c r="X832" s="1" t="str">
        <f t="shared" si="50"/>
        <v/>
      </c>
      <c r="Y832">
        <v>2</v>
      </c>
      <c r="Z832">
        <v>4</v>
      </c>
      <c r="AA832" s="1" t="str">
        <f t="shared" si="51"/>
        <v/>
      </c>
      <c r="AB832">
        <v>4</v>
      </c>
    </row>
    <row r="833" spans="1:28" x14ac:dyDescent="0.25">
      <c r="A833" t="s">
        <v>1937</v>
      </c>
      <c r="B833" t="s">
        <v>424</v>
      </c>
      <c r="C833" t="s">
        <v>1936</v>
      </c>
      <c r="D833" t="str">
        <f t="shared" si="48"/>
        <v>Kaine Haukey</v>
      </c>
      <c r="E833" t="s">
        <v>21</v>
      </c>
      <c r="F833">
        <v>24</v>
      </c>
      <c r="G833" t="s">
        <v>14</v>
      </c>
      <c r="H833" t="s">
        <v>13</v>
      </c>
      <c r="I833">
        <v>35</v>
      </c>
      <c r="J833" t="s">
        <v>12</v>
      </c>
      <c r="K833" t="str">
        <f t="shared" si="49"/>
        <v>California</v>
      </c>
      <c r="L833" t="s">
        <v>1451</v>
      </c>
      <c r="M833">
        <v>3</v>
      </c>
      <c r="N833" t="str">
        <f>VLOOKUP(M833, EducationLevel!$A$2:$B$6, 2, FALSE)</f>
        <v xml:space="preserve">Bachelors </v>
      </c>
      <c r="O833" t="s">
        <v>19</v>
      </c>
      <c r="P833" t="s">
        <v>38</v>
      </c>
      <c r="Q833" t="s">
        <v>82</v>
      </c>
      <c r="R833">
        <v>65838</v>
      </c>
      <c r="S833">
        <v>3</v>
      </c>
      <c r="T833" t="s">
        <v>67</v>
      </c>
      <c r="U833" s="1">
        <v>43268</v>
      </c>
      <c r="V833" t="s">
        <v>7</v>
      </c>
      <c r="W833">
        <v>4</v>
      </c>
      <c r="X833" s="1" t="str">
        <f t="shared" si="50"/>
        <v/>
      </c>
      <c r="Y833">
        <v>2</v>
      </c>
      <c r="Z833">
        <v>2</v>
      </c>
      <c r="AA833" s="1">
        <f t="shared" si="51"/>
        <v>43999</v>
      </c>
      <c r="AB833">
        <v>2</v>
      </c>
    </row>
    <row r="834" spans="1:28" x14ac:dyDescent="0.25">
      <c r="A834" t="s">
        <v>1935</v>
      </c>
      <c r="B834" t="s">
        <v>1934</v>
      </c>
      <c r="C834" t="s">
        <v>1933</v>
      </c>
      <c r="D834" t="str">
        <f t="shared" si="48"/>
        <v>Lothaire Darlow</v>
      </c>
      <c r="E834" t="s">
        <v>34</v>
      </c>
      <c r="F834">
        <v>25</v>
      </c>
      <c r="G834" t="s">
        <v>20</v>
      </c>
      <c r="H834" t="s">
        <v>13</v>
      </c>
      <c r="I834">
        <v>8</v>
      </c>
      <c r="J834" t="s">
        <v>12</v>
      </c>
      <c r="K834" t="str">
        <f t="shared" si="49"/>
        <v>California</v>
      </c>
      <c r="L834" t="s">
        <v>1471</v>
      </c>
      <c r="M834">
        <v>3</v>
      </c>
      <c r="N834" t="str">
        <f>VLOOKUP(M834, EducationLevel!$A$2:$B$6, 2, FALSE)</f>
        <v xml:space="preserve">Bachelors </v>
      </c>
      <c r="O834" t="s">
        <v>19</v>
      </c>
      <c r="P834" t="s">
        <v>32</v>
      </c>
      <c r="Q834" t="s">
        <v>25</v>
      </c>
      <c r="R834">
        <v>126055</v>
      </c>
      <c r="S834">
        <v>0</v>
      </c>
      <c r="T834" t="s">
        <v>7</v>
      </c>
      <c r="U834" s="1">
        <v>43268</v>
      </c>
      <c r="V834" t="s">
        <v>7</v>
      </c>
      <c r="W834">
        <v>4</v>
      </c>
      <c r="X834" s="1" t="str">
        <f t="shared" si="50"/>
        <v/>
      </c>
      <c r="Y834">
        <v>4</v>
      </c>
      <c r="Z834">
        <v>4</v>
      </c>
      <c r="AA834" s="1" t="str">
        <f t="shared" si="51"/>
        <v/>
      </c>
      <c r="AB834">
        <v>2</v>
      </c>
    </row>
    <row r="835" spans="1:28" x14ac:dyDescent="0.25">
      <c r="A835" t="s">
        <v>1932</v>
      </c>
      <c r="B835" t="s">
        <v>1931</v>
      </c>
      <c r="C835" t="s">
        <v>1930</v>
      </c>
      <c r="D835" t="str">
        <f t="shared" ref="D835:D898" si="52">B835&amp;" "&amp;C835</f>
        <v>Nell Teague</v>
      </c>
      <c r="E835" t="s">
        <v>15</v>
      </c>
      <c r="F835">
        <v>25</v>
      </c>
      <c r="G835" t="s">
        <v>20</v>
      </c>
      <c r="H835" t="s">
        <v>122</v>
      </c>
      <c r="I835">
        <v>14</v>
      </c>
      <c r="J835" t="s">
        <v>12</v>
      </c>
      <c r="K835" t="str">
        <f t="shared" ref="K835:K898" si="53">IF(J835="IL", "Illinois", IF(J835="CA", "California", "New York"))</f>
        <v>California</v>
      </c>
      <c r="L835" t="s">
        <v>1662</v>
      </c>
      <c r="M835">
        <v>1</v>
      </c>
      <c r="N835" t="str">
        <f>VLOOKUP(M835, EducationLevel!$A$2:$B$6, 2, FALSE)</f>
        <v>No Formal Qualifications</v>
      </c>
      <c r="O835" t="s">
        <v>122</v>
      </c>
      <c r="P835" t="s">
        <v>121</v>
      </c>
      <c r="Q835" t="s">
        <v>8</v>
      </c>
      <c r="R835">
        <v>22150</v>
      </c>
      <c r="S835">
        <v>1</v>
      </c>
      <c r="T835" t="s">
        <v>7</v>
      </c>
      <c r="U835" s="1">
        <v>43276</v>
      </c>
      <c r="V835" t="s">
        <v>67</v>
      </c>
      <c r="W835">
        <v>2</v>
      </c>
      <c r="X835" s="1">
        <f t="shared" ref="X835:X898" si="54">IF(V835="No", "", IF(YEAR(U835)=2022, DATE(YEAR(U835)+W835, MONTH(U835)+((12-MONTH(U835))/2), DAY(U835)+((30-DAY(U835))/2)), DATE(YEAR(U835)+W835, MONTH(U835), DAY(U835))))</f>
        <v>44007</v>
      </c>
      <c r="Y835">
        <v>0</v>
      </c>
      <c r="Z835">
        <v>1</v>
      </c>
      <c r="AA835" s="1">
        <f t="shared" ref="AA835:AA898" si="55" xml:space="preserve"> IF(AND(Z835&lt;W835, Z835&gt;0), DATE(2022-Z835, MONTH(U835), DAY(U835)), "")</f>
        <v>44372</v>
      </c>
      <c r="AB835">
        <v>1</v>
      </c>
    </row>
    <row r="836" spans="1:28" x14ac:dyDescent="0.25">
      <c r="A836" t="s">
        <v>1929</v>
      </c>
      <c r="B836" t="s">
        <v>1928</v>
      </c>
      <c r="C836" t="s">
        <v>1927</v>
      </c>
      <c r="D836" t="str">
        <f t="shared" si="52"/>
        <v>Dwain Nias</v>
      </c>
      <c r="E836" t="s">
        <v>21</v>
      </c>
      <c r="F836">
        <v>36</v>
      </c>
      <c r="G836" t="s">
        <v>20</v>
      </c>
      <c r="H836" t="s">
        <v>13</v>
      </c>
      <c r="I836">
        <v>11</v>
      </c>
      <c r="J836" t="s">
        <v>46</v>
      </c>
      <c r="K836" t="str">
        <f t="shared" si="53"/>
        <v>New York</v>
      </c>
      <c r="L836" t="s">
        <v>1451</v>
      </c>
      <c r="M836">
        <v>3</v>
      </c>
      <c r="N836" t="str">
        <f>VLOOKUP(M836, EducationLevel!$A$2:$B$6, 2, FALSE)</f>
        <v xml:space="preserve">Bachelors </v>
      </c>
      <c r="O836" t="s">
        <v>10</v>
      </c>
      <c r="P836" t="s">
        <v>72</v>
      </c>
      <c r="Q836" t="s">
        <v>8</v>
      </c>
      <c r="R836">
        <v>236739</v>
      </c>
      <c r="S836">
        <v>2</v>
      </c>
      <c r="T836" t="s">
        <v>7</v>
      </c>
      <c r="U836" s="1">
        <v>43277</v>
      </c>
      <c r="V836" t="s">
        <v>7</v>
      </c>
      <c r="W836">
        <v>4</v>
      </c>
      <c r="X836" s="1" t="str">
        <f t="shared" si="54"/>
        <v/>
      </c>
      <c r="Y836">
        <v>3</v>
      </c>
      <c r="Z836">
        <v>4</v>
      </c>
      <c r="AA836" s="1" t="str">
        <f t="shared" si="55"/>
        <v/>
      </c>
      <c r="AB836">
        <v>3</v>
      </c>
    </row>
    <row r="837" spans="1:28" x14ac:dyDescent="0.25">
      <c r="A837" t="s">
        <v>1926</v>
      </c>
      <c r="B837" t="s">
        <v>1925</v>
      </c>
      <c r="C837" t="s">
        <v>1924</v>
      </c>
      <c r="D837" t="str">
        <f t="shared" si="52"/>
        <v>Julee Corfield</v>
      </c>
      <c r="E837" t="s">
        <v>15</v>
      </c>
      <c r="F837">
        <v>24</v>
      </c>
      <c r="G837" t="s">
        <v>20</v>
      </c>
      <c r="H837" t="s">
        <v>28</v>
      </c>
      <c r="I837">
        <v>16</v>
      </c>
      <c r="J837" t="s">
        <v>12</v>
      </c>
      <c r="K837" t="str">
        <f t="shared" si="53"/>
        <v>California</v>
      </c>
      <c r="L837" t="s">
        <v>117</v>
      </c>
      <c r="M837">
        <v>4</v>
      </c>
      <c r="N837" t="str">
        <f>VLOOKUP(M837, EducationLevel!$A$2:$B$6, 2, FALSE)</f>
        <v xml:space="preserve">Masters </v>
      </c>
      <c r="O837" t="s">
        <v>42</v>
      </c>
      <c r="P837" t="s">
        <v>26</v>
      </c>
      <c r="Q837" t="s">
        <v>82</v>
      </c>
      <c r="R837">
        <v>75250</v>
      </c>
      <c r="S837">
        <v>1</v>
      </c>
      <c r="T837" t="s">
        <v>7</v>
      </c>
      <c r="U837" s="1">
        <v>43280</v>
      </c>
      <c r="V837" t="s">
        <v>7</v>
      </c>
      <c r="W837">
        <v>4</v>
      </c>
      <c r="X837" s="1" t="str">
        <f t="shared" si="54"/>
        <v/>
      </c>
      <c r="Y837">
        <v>0</v>
      </c>
      <c r="Z837">
        <v>0</v>
      </c>
      <c r="AA837" s="1" t="str">
        <f t="shared" si="55"/>
        <v/>
      </c>
      <c r="AB837">
        <v>0</v>
      </c>
    </row>
    <row r="838" spans="1:28" x14ac:dyDescent="0.25">
      <c r="A838" t="s">
        <v>1923</v>
      </c>
      <c r="B838" t="s">
        <v>1922</v>
      </c>
      <c r="C838" t="s">
        <v>1921</v>
      </c>
      <c r="D838" t="str">
        <f t="shared" si="52"/>
        <v>Randie Tolliday</v>
      </c>
      <c r="E838" t="s">
        <v>53</v>
      </c>
      <c r="F838">
        <v>25</v>
      </c>
      <c r="G838" t="s">
        <v>14</v>
      </c>
      <c r="H838" t="s">
        <v>13</v>
      </c>
      <c r="I838">
        <v>19</v>
      </c>
      <c r="J838" t="s">
        <v>46</v>
      </c>
      <c r="K838" t="str">
        <f t="shared" si="53"/>
        <v>New York</v>
      </c>
      <c r="L838" t="s">
        <v>1451</v>
      </c>
      <c r="M838">
        <v>2</v>
      </c>
      <c r="N838" t="str">
        <f>VLOOKUP(M838, EducationLevel!$A$2:$B$6, 2, FALSE)</f>
        <v xml:space="preserve">High School </v>
      </c>
      <c r="O838" t="s">
        <v>19</v>
      </c>
      <c r="P838" t="s">
        <v>72</v>
      </c>
      <c r="Q838" t="s">
        <v>82</v>
      </c>
      <c r="R838">
        <v>83894</v>
      </c>
      <c r="S838">
        <v>1</v>
      </c>
      <c r="T838" t="s">
        <v>7</v>
      </c>
      <c r="U838" s="1">
        <v>43281</v>
      </c>
      <c r="V838" t="s">
        <v>7</v>
      </c>
      <c r="W838">
        <v>4</v>
      </c>
      <c r="X838" s="1" t="str">
        <f t="shared" si="54"/>
        <v/>
      </c>
      <c r="Y838">
        <v>2</v>
      </c>
      <c r="Z838">
        <v>2</v>
      </c>
      <c r="AA838" s="1">
        <f t="shared" si="55"/>
        <v>44012</v>
      </c>
      <c r="AB838">
        <v>3</v>
      </c>
    </row>
    <row r="839" spans="1:28" x14ac:dyDescent="0.25">
      <c r="A839" t="s">
        <v>1920</v>
      </c>
      <c r="B839" t="s">
        <v>1919</v>
      </c>
      <c r="C839" t="s">
        <v>1918</v>
      </c>
      <c r="D839" t="str">
        <f t="shared" si="52"/>
        <v>Vannie Kissell</v>
      </c>
      <c r="E839" t="s">
        <v>15</v>
      </c>
      <c r="F839">
        <v>23</v>
      </c>
      <c r="G839" t="s">
        <v>14</v>
      </c>
      <c r="H839" t="s">
        <v>13</v>
      </c>
      <c r="I839">
        <v>24</v>
      </c>
      <c r="J839" t="s">
        <v>46</v>
      </c>
      <c r="K839" t="str">
        <f t="shared" si="53"/>
        <v>New York</v>
      </c>
      <c r="L839" t="s">
        <v>1444</v>
      </c>
      <c r="M839">
        <v>4</v>
      </c>
      <c r="N839" t="str">
        <f>VLOOKUP(M839, EducationLevel!$A$2:$B$6, 2, FALSE)</f>
        <v xml:space="preserve">Masters </v>
      </c>
      <c r="O839" t="s">
        <v>10</v>
      </c>
      <c r="P839" t="s">
        <v>32</v>
      </c>
      <c r="Q839" t="s">
        <v>82</v>
      </c>
      <c r="R839">
        <v>69325</v>
      </c>
      <c r="S839">
        <v>1</v>
      </c>
      <c r="T839" t="s">
        <v>7</v>
      </c>
      <c r="U839" s="1">
        <v>43285</v>
      </c>
      <c r="V839" t="s">
        <v>7</v>
      </c>
      <c r="W839">
        <v>4</v>
      </c>
      <c r="X839" s="1" t="str">
        <f t="shared" si="54"/>
        <v/>
      </c>
      <c r="Y839">
        <v>3</v>
      </c>
      <c r="Z839">
        <v>4</v>
      </c>
      <c r="AA839" s="1" t="str">
        <f t="shared" si="55"/>
        <v/>
      </c>
      <c r="AB839">
        <v>4</v>
      </c>
    </row>
    <row r="840" spans="1:28" x14ac:dyDescent="0.25">
      <c r="A840" t="s">
        <v>1917</v>
      </c>
      <c r="B840" t="s">
        <v>1262</v>
      </c>
      <c r="C840" t="s">
        <v>1916</v>
      </c>
      <c r="D840" t="str">
        <f t="shared" si="52"/>
        <v>Marlin Egdell</v>
      </c>
      <c r="E840" t="s">
        <v>21</v>
      </c>
      <c r="F840">
        <v>47</v>
      </c>
      <c r="G840" t="s">
        <v>20</v>
      </c>
      <c r="H840" t="s">
        <v>28</v>
      </c>
      <c r="I840">
        <v>26</v>
      </c>
      <c r="J840" t="s">
        <v>12</v>
      </c>
      <c r="K840" t="str">
        <f t="shared" si="53"/>
        <v>California</v>
      </c>
      <c r="L840" t="s">
        <v>1444</v>
      </c>
      <c r="M840">
        <v>4</v>
      </c>
      <c r="N840" t="str">
        <f>VLOOKUP(M840, EducationLevel!$A$2:$B$6, 2, FALSE)</f>
        <v xml:space="preserve">Masters </v>
      </c>
      <c r="O840" t="s">
        <v>27</v>
      </c>
      <c r="P840" t="s">
        <v>26</v>
      </c>
      <c r="Q840" t="s">
        <v>82</v>
      </c>
      <c r="R840">
        <v>244765</v>
      </c>
      <c r="S840">
        <v>2</v>
      </c>
      <c r="T840" t="s">
        <v>67</v>
      </c>
      <c r="U840" s="1">
        <v>43285</v>
      </c>
      <c r="V840" t="s">
        <v>7</v>
      </c>
      <c r="W840">
        <v>4</v>
      </c>
      <c r="X840" s="1" t="str">
        <f t="shared" si="54"/>
        <v/>
      </c>
      <c r="Y840">
        <v>2</v>
      </c>
      <c r="Z840">
        <v>3</v>
      </c>
      <c r="AA840" s="1">
        <f t="shared" si="55"/>
        <v>43650</v>
      </c>
      <c r="AB840">
        <v>1</v>
      </c>
    </row>
    <row r="841" spans="1:28" x14ac:dyDescent="0.25">
      <c r="A841" t="s">
        <v>1915</v>
      </c>
      <c r="B841" t="s">
        <v>1914</v>
      </c>
      <c r="C841" t="s">
        <v>1913</v>
      </c>
      <c r="D841" t="str">
        <f t="shared" si="52"/>
        <v>Gherardo Stratiff</v>
      </c>
      <c r="E841" t="s">
        <v>21</v>
      </c>
      <c r="F841">
        <v>24</v>
      </c>
      <c r="G841" t="s">
        <v>14</v>
      </c>
      <c r="H841" t="s">
        <v>28</v>
      </c>
      <c r="I841">
        <v>6</v>
      </c>
      <c r="J841" t="s">
        <v>12</v>
      </c>
      <c r="K841" t="str">
        <f t="shared" si="53"/>
        <v>California</v>
      </c>
      <c r="L841" t="s">
        <v>11</v>
      </c>
      <c r="M841">
        <v>3</v>
      </c>
      <c r="N841" t="str">
        <f>VLOOKUP(M841, EducationLevel!$A$2:$B$6, 2, FALSE)</f>
        <v xml:space="preserve">Bachelors </v>
      </c>
      <c r="O841" t="s">
        <v>113</v>
      </c>
      <c r="P841" t="s">
        <v>495</v>
      </c>
      <c r="Q841" t="s">
        <v>82</v>
      </c>
      <c r="R841">
        <v>135407</v>
      </c>
      <c r="S841">
        <v>1</v>
      </c>
      <c r="T841" t="s">
        <v>7</v>
      </c>
      <c r="U841" s="1">
        <v>43286</v>
      </c>
      <c r="V841" t="s">
        <v>7</v>
      </c>
      <c r="W841">
        <v>4</v>
      </c>
      <c r="X841" s="1" t="str">
        <f t="shared" si="54"/>
        <v/>
      </c>
      <c r="Y841">
        <v>2</v>
      </c>
      <c r="Z841">
        <v>4</v>
      </c>
      <c r="AA841" s="1" t="str">
        <f t="shared" si="55"/>
        <v/>
      </c>
      <c r="AB841">
        <v>2</v>
      </c>
    </row>
    <row r="842" spans="1:28" x14ac:dyDescent="0.25">
      <c r="A842" t="s">
        <v>1912</v>
      </c>
      <c r="B842" t="s">
        <v>1911</v>
      </c>
      <c r="C842" t="s">
        <v>1910</v>
      </c>
      <c r="D842" t="str">
        <f t="shared" si="52"/>
        <v>Glenna Blackston</v>
      </c>
      <c r="E842" t="s">
        <v>15</v>
      </c>
      <c r="F842">
        <v>25</v>
      </c>
      <c r="G842" t="s">
        <v>20</v>
      </c>
      <c r="H842" t="s">
        <v>13</v>
      </c>
      <c r="I842">
        <v>28</v>
      </c>
      <c r="J842" t="s">
        <v>12</v>
      </c>
      <c r="K842" t="str">
        <f t="shared" si="53"/>
        <v>California</v>
      </c>
      <c r="L842" t="s">
        <v>117</v>
      </c>
      <c r="M842">
        <v>4</v>
      </c>
      <c r="N842" t="str">
        <f>VLOOKUP(M842, EducationLevel!$A$2:$B$6, 2, FALSE)</f>
        <v xml:space="preserve">Masters </v>
      </c>
      <c r="O842" t="s">
        <v>10</v>
      </c>
      <c r="P842" t="s">
        <v>32</v>
      </c>
      <c r="Q842" t="s">
        <v>25</v>
      </c>
      <c r="R842">
        <v>70737</v>
      </c>
      <c r="S842">
        <v>0</v>
      </c>
      <c r="T842" t="s">
        <v>7</v>
      </c>
      <c r="U842" s="1">
        <v>43287</v>
      </c>
      <c r="V842" t="s">
        <v>7</v>
      </c>
      <c r="W842">
        <v>4</v>
      </c>
      <c r="X842" s="1" t="str">
        <f t="shared" si="54"/>
        <v/>
      </c>
      <c r="Y842">
        <v>3</v>
      </c>
      <c r="Z842">
        <v>3</v>
      </c>
      <c r="AA842" s="1">
        <f t="shared" si="55"/>
        <v>43652</v>
      </c>
      <c r="AB842">
        <v>3</v>
      </c>
    </row>
    <row r="843" spans="1:28" x14ac:dyDescent="0.25">
      <c r="A843" t="s">
        <v>1909</v>
      </c>
      <c r="B843" t="s">
        <v>1908</v>
      </c>
      <c r="C843" t="s">
        <v>1907</v>
      </c>
      <c r="D843" t="str">
        <f t="shared" si="52"/>
        <v>Agna Grinnov</v>
      </c>
      <c r="E843" t="s">
        <v>34</v>
      </c>
      <c r="F843">
        <v>28</v>
      </c>
      <c r="G843" t="s">
        <v>20</v>
      </c>
      <c r="H843" t="s">
        <v>13</v>
      </c>
      <c r="I843">
        <v>15</v>
      </c>
      <c r="J843" t="s">
        <v>12</v>
      </c>
      <c r="K843" t="str">
        <f t="shared" si="53"/>
        <v>California</v>
      </c>
      <c r="L843" t="s">
        <v>1458</v>
      </c>
      <c r="M843">
        <v>4</v>
      </c>
      <c r="N843" t="str">
        <f>VLOOKUP(M843, EducationLevel!$A$2:$B$6, 2, FALSE)</f>
        <v xml:space="preserve">Masters </v>
      </c>
      <c r="O843" t="s">
        <v>10</v>
      </c>
      <c r="P843" t="s">
        <v>255</v>
      </c>
      <c r="Q843" t="s">
        <v>25</v>
      </c>
      <c r="R843">
        <v>337046</v>
      </c>
      <c r="S843">
        <v>0</v>
      </c>
      <c r="T843" t="s">
        <v>7</v>
      </c>
      <c r="U843" s="1">
        <v>43289</v>
      </c>
      <c r="V843" t="s">
        <v>7</v>
      </c>
      <c r="W843">
        <v>4</v>
      </c>
      <c r="X843" s="1" t="str">
        <f t="shared" si="54"/>
        <v/>
      </c>
      <c r="Y843">
        <v>3</v>
      </c>
      <c r="Z843">
        <v>4</v>
      </c>
      <c r="AA843" s="1" t="str">
        <f t="shared" si="55"/>
        <v/>
      </c>
      <c r="AB843">
        <v>0</v>
      </c>
    </row>
    <row r="844" spans="1:28" x14ac:dyDescent="0.25">
      <c r="A844" t="s">
        <v>1906</v>
      </c>
      <c r="B844" t="s">
        <v>1905</v>
      </c>
      <c r="C844" t="s">
        <v>1904</v>
      </c>
      <c r="D844" t="str">
        <f t="shared" si="52"/>
        <v>Tabb McInnes</v>
      </c>
      <c r="E844" t="s">
        <v>21</v>
      </c>
      <c r="F844">
        <v>25</v>
      </c>
      <c r="G844" t="s">
        <v>20</v>
      </c>
      <c r="H844" t="s">
        <v>28</v>
      </c>
      <c r="I844">
        <v>11</v>
      </c>
      <c r="J844" t="s">
        <v>12</v>
      </c>
      <c r="K844" t="str">
        <f t="shared" si="53"/>
        <v>California</v>
      </c>
      <c r="L844" t="s">
        <v>11</v>
      </c>
      <c r="M844">
        <v>3</v>
      </c>
      <c r="N844" t="str">
        <f>VLOOKUP(M844, EducationLevel!$A$2:$B$6, 2, FALSE)</f>
        <v xml:space="preserve">Bachelors </v>
      </c>
      <c r="O844" t="s">
        <v>42</v>
      </c>
      <c r="P844" t="s">
        <v>26</v>
      </c>
      <c r="Q844" t="s">
        <v>25</v>
      </c>
      <c r="R844">
        <v>58914</v>
      </c>
      <c r="S844">
        <v>0</v>
      </c>
      <c r="T844" t="s">
        <v>7</v>
      </c>
      <c r="U844" s="1">
        <v>43292</v>
      </c>
      <c r="V844" t="s">
        <v>7</v>
      </c>
      <c r="W844">
        <v>4</v>
      </c>
      <c r="X844" s="1" t="str">
        <f t="shared" si="54"/>
        <v/>
      </c>
      <c r="Y844">
        <v>0</v>
      </c>
      <c r="Z844">
        <v>1</v>
      </c>
      <c r="AA844" s="1">
        <f t="shared" si="55"/>
        <v>44388</v>
      </c>
      <c r="AB844">
        <v>0</v>
      </c>
    </row>
    <row r="845" spans="1:28" x14ac:dyDescent="0.25">
      <c r="A845" t="s">
        <v>1903</v>
      </c>
      <c r="B845" t="s">
        <v>1902</v>
      </c>
      <c r="C845" t="s">
        <v>1901</v>
      </c>
      <c r="D845" t="str">
        <f t="shared" si="52"/>
        <v>Estelle Chung</v>
      </c>
      <c r="E845" t="s">
        <v>15</v>
      </c>
      <c r="F845">
        <v>25</v>
      </c>
      <c r="G845" t="s">
        <v>20</v>
      </c>
      <c r="H845" t="s">
        <v>13</v>
      </c>
      <c r="I845">
        <v>23</v>
      </c>
      <c r="J845" t="s">
        <v>12</v>
      </c>
      <c r="K845" t="str">
        <f t="shared" si="53"/>
        <v>California</v>
      </c>
      <c r="L845" t="s">
        <v>1444</v>
      </c>
      <c r="M845">
        <v>1</v>
      </c>
      <c r="N845" t="str">
        <f>VLOOKUP(M845, EducationLevel!$A$2:$B$6, 2, FALSE)</f>
        <v>No Formal Qualifications</v>
      </c>
      <c r="O845" t="s">
        <v>19</v>
      </c>
      <c r="P845" t="s">
        <v>38</v>
      </c>
      <c r="Q845" t="s">
        <v>25</v>
      </c>
      <c r="R845">
        <v>42656</v>
      </c>
      <c r="S845">
        <v>0</v>
      </c>
      <c r="T845" t="s">
        <v>7</v>
      </c>
      <c r="U845" s="1">
        <v>43296</v>
      </c>
      <c r="V845" t="s">
        <v>7</v>
      </c>
      <c r="W845">
        <v>4</v>
      </c>
      <c r="X845" s="1" t="str">
        <f t="shared" si="54"/>
        <v/>
      </c>
      <c r="Y845">
        <v>1</v>
      </c>
      <c r="Z845">
        <v>4</v>
      </c>
      <c r="AA845" s="1" t="str">
        <f t="shared" si="55"/>
        <v/>
      </c>
      <c r="AB845">
        <v>2</v>
      </c>
    </row>
    <row r="846" spans="1:28" x14ac:dyDescent="0.25">
      <c r="A846" t="s">
        <v>1900</v>
      </c>
      <c r="B846" t="s">
        <v>1899</v>
      </c>
      <c r="C846" t="s">
        <v>1898</v>
      </c>
      <c r="D846" t="str">
        <f t="shared" si="52"/>
        <v>Timotheus Antowski</v>
      </c>
      <c r="E846" t="s">
        <v>21</v>
      </c>
      <c r="F846">
        <v>22</v>
      </c>
      <c r="G846" t="s">
        <v>20</v>
      </c>
      <c r="H846" t="s">
        <v>13</v>
      </c>
      <c r="I846">
        <v>23</v>
      </c>
      <c r="J846" t="s">
        <v>12</v>
      </c>
      <c r="K846" t="str">
        <f t="shared" si="53"/>
        <v>California</v>
      </c>
      <c r="L846" t="s">
        <v>1444</v>
      </c>
      <c r="M846">
        <v>3</v>
      </c>
      <c r="N846" t="str">
        <f>VLOOKUP(M846, EducationLevel!$A$2:$B$6, 2, FALSE)</f>
        <v xml:space="preserve">Bachelors </v>
      </c>
      <c r="O846" t="s">
        <v>10</v>
      </c>
      <c r="P846" t="s">
        <v>9</v>
      </c>
      <c r="Q846" t="s">
        <v>25</v>
      </c>
      <c r="R846">
        <v>37021</v>
      </c>
      <c r="S846">
        <v>0</v>
      </c>
      <c r="T846" t="s">
        <v>7</v>
      </c>
      <c r="U846" s="1">
        <v>43296</v>
      </c>
      <c r="V846" t="s">
        <v>67</v>
      </c>
      <c r="W846">
        <v>3</v>
      </c>
      <c r="X846" s="1">
        <f t="shared" si="54"/>
        <v>44392</v>
      </c>
      <c r="Y846">
        <v>0</v>
      </c>
      <c r="Z846">
        <v>1</v>
      </c>
      <c r="AA846" s="1">
        <f t="shared" si="55"/>
        <v>44392</v>
      </c>
      <c r="AB846">
        <v>2</v>
      </c>
    </row>
    <row r="847" spans="1:28" x14ac:dyDescent="0.25">
      <c r="A847" t="s">
        <v>1897</v>
      </c>
      <c r="B847" t="s">
        <v>1896</v>
      </c>
      <c r="C847" t="s">
        <v>1895</v>
      </c>
      <c r="D847" t="str">
        <f t="shared" si="52"/>
        <v>Godart Burgwin</v>
      </c>
      <c r="E847" t="s">
        <v>21</v>
      </c>
      <c r="F847">
        <v>22</v>
      </c>
      <c r="G847" t="s">
        <v>20</v>
      </c>
      <c r="H847" t="s">
        <v>13</v>
      </c>
      <c r="I847">
        <v>3</v>
      </c>
      <c r="J847" t="s">
        <v>12</v>
      </c>
      <c r="K847" t="str">
        <f t="shared" si="53"/>
        <v>California</v>
      </c>
      <c r="L847" t="s">
        <v>1662</v>
      </c>
      <c r="M847">
        <v>3</v>
      </c>
      <c r="N847" t="str">
        <f>VLOOKUP(M847, EducationLevel!$A$2:$B$6, 2, FALSE)</f>
        <v xml:space="preserve">Bachelors </v>
      </c>
      <c r="O847" t="s">
        <v>10</v>
      </c>
      <c r="P847" t="s">
        <v>9</v>
      </c>
      <c r="Q847" t="s">
        <v>25</v>
      </c>
      <c r="R847">
        <v>34753</v>
      </c>
      <c r="S847">
        <v>0</v>
      </c>
      <c r="T847" t="s">
        <v>67</v>
      </c>
      <c r="U847" s="1">
        <v>43299</v>
      </c>
      <c r="V847" t="s">
        <v>67</v>
      </c>
      <c r="W847">
        <v>1</v>
      </c>
      <c r="X847" s="1">
        <f t="shared" si="54"/>
        <v>43664</v>
      </c>
      <c r="Y847">
        <v>0</v>
      </c>
      <c r="Z847">
        <v>0</v>
      </c>
      <c r="AA847" s="1" t="str">
        <f t="shared" si="55"/>
        <v/>
      </c>
      <c r="AB847">
        <v>0</v>
      </c>
    </row>
    <row r="848" spans="1:28" x14ac:dyDescent="0.25">
      <c r="A848" t="s">
        <v>1894</v>
      </c>
      <c r="B848" t="s">
        <v>1893</v>
      </c>
      <c r="C848" t="s">
        <v>1892</v>
      </c>
      <c r="D848" t="str">
        <f t="shared" si="52"/>
        <v>Maridel Valentin</v>
      </c>
      <c r="E848" t="s">
        <v>15</v>
      </c>
      <c r="F848">
        <v>25</v>
      </c>
      <c r="G848" t="s">
        <v>20</v>
      </c>
      <c r="H848" t="s">
        <v>13</v>
      </c>
      <c r="I848">
        <v>37</v>
      </c>
      <c r="J848" t="s">
        <v>46</v>
      </c>
      <c r="K848" t="str">
        <f t="shared" si="53"/>
        <v>New York</v>
      </c>
      <c r="L848" t="s">
        <v>1444</v>
      </c>
      <c r="M848">
        <v>2</v>
      </c>
      <c r="N848" t="str">
        <f>VLOOKUP(M848, EducationLevel!$A$2:$B$6, 2, FALSE)</f>
        <v xml:space="preserve">High School </v>
      </c>
      <c r="O848" t="s">
        <v>19</v>
      </c>
      <c r="P848" t="s">
        <v>255</v>
      </c>
      <c r="Q848" t="s">
        <v>8</v>
      </c>
      <c r="R848">
        <v>188516</v>
      </c>
      <c r="S848">
        <v>1</v>
      </c>
      <c r="T848" t="s">
        <v>7</v>
      </c>
      <c r="U848" s="1">
        <v>43301</v>
      </c>
      <c r="V848" t="s">
        <v>7</v>
      </c>
      <c r="W848">
        <v>4</v>
      </c>
      <c r="X848" s="1" t="str">
        <f t="shared" si="54"/>
        <v/>
      </c>
      <c r="Y848">
        <v>1</v>
      </c>
      <c r="Z848">
        <v>3</v>
      </c>
      <c r="AA848" s="1">
        <f t="shared" si="55"/>
        <v>43666</v>
      </c>
      <c r="AB848">
        <v>1</v>
      </c>
    </row>
    <row r="849" spans="1:28" x14ac:dyDescent="0.25">
      <c r="A849" t="s">
        <v>1891</v>
      </c>
      <c r="B849" t="s">
        <v>1890</v>
      </c>
      <c r="C849" t="s">
        <v>1889</v>
      </c>
      <c r="D849" t="str">
        <f t="shared" si="52"/>
        <v>Beatrix Epelett</v>
      </c>
      <c r="E849" t="s">
        <v>34</v>
      </c>
      <c r="F849">
        <v>40</v>
      </c>
      <c r="G849" t="s">
        <v>20</v>
      </c>
      <c r="H849" t="s">
        <v>13</v>
      </c>
      <c r="I849">
        <v>40</v>
      </c>
      <c r="J849" t="s">
        <v>12</v>
      </c>
      <c r="K849" t="str">
        <f t="shared" si="53"/>
        <v>California</v>
      </c>
      <c r="L849" t="s">
        <v>117</v>
      </c>
      <c r="M849">
        <v>4</v>
      </c>
      <c r="N849" t="str">
        <f>VLOOKUP(M849, EducationLevel!$A$2:$B$6, 2, FALSE)</f>
        <v xml:space="preserve">Masters </v>
      </c>
      <c r="O849" t="s">
        <v>10</v>
      </c>
      <c r="P849" t="s">
        <v>72</v>
      </c>
      <c r="Q849" t="s">
        <v>82</v>
      </c>
      <c r="R849">
        <v>265523</v>
      </c>
      <c r="S849">
        <v>1</v>
      </c>
      <c r="T849" t="s">
        <v>7</v>
      </c>
      <c r="U849" s="1">
        <v>43301</v>
      </c>
      <c r="V849" t="s">
        <v>7</v>
      </c>
      <c r="W849">
        <v>4</v>
      </c>
      <c r="X849" s="1" t="str">
        <f t="shared" si="54"/>
        <v/>
      </c>
      <c r="Y849">
        <v>1</v>
      </c>
      <c r="Z849">
        <v>3</v>
      </c>
      <c r="AA849" s="1">
        <f t="shared" si="55"/>
        <v>43666</v>
      </c>
      <c r="AB849">
        <v>1</v>
      </c>
    </row>
    <row r="850" spans="1:28" x14ac:dyDescent="0.25">
      <c r="A850" t="s">
        <v>1888</v>
      </c>
      <c r="B850" t="s">
        <v>1887</v>
      </c>
      <c r="C850" t="s">
        <v>1886</v>
      </c>
      <c r="D850" t="str">
        <f t="shared" si="52"/>
        <v>Patrice Boorman</v>
      </c>
      <c r="E850" t="s">
        <v>21</v>
      </c>
      <c r="F850">
        <v>24</v>
      </c>
      <c r="G850" t="s">
        <v>63</v>
      </c>
      <c r="H850" t="s">
        <v>28</v>
      </c>
      <c r="I850">
        <v>44</v>
      </c>
      <c r="J850" t="s">
        <v>46</v>
      </c>
      <c r="K850" t="str">
        <f t="shared" si="53"/>
        <v>New York</v>
      </c>
      <c r="L850" t="s">
        <v>11</v>
      </c>
      <c r="M850">
        <v>3</v>
      </c>
      <c r="N850" t="str">
        <f>VLOOKUP(M850, EducationLevel!$A$2:$B$6, 2, FALSE)</f>
        <v xml:space="preserve">Bachelors </v>
      </c>
      <c r="O850" t="s">
        <v>27</v>
      </c>
      <c r="P850" t="s">
        <v>26</v>
      </c>
      <c r="Q850" t="s">
        <v>8</v>
      </c>
      <c r="R850">
        <v>41741</v>
      </c>
      <c r="S850">
        <v>1</v>
      </c>
      <c r="T850" t="s">
        <v>7</v>
      </c>
      <c r="U850" s="1">
        <v>43301</v>
      </c>
      <c r="V850" t="s">
        <v>7</v>
      </c>
      <c r="W850">
        <v>4</v>
      </c>
      <c r="X850" s="1" t="str">
        <f t="shared" si="54"/>
        <v/>
      </c>
      <c r="Y850">
        <v>0</v>
      </c>
      <c r="Z850">
        <v>1</v>
      </c>
      <c r="AA850" s="1">
        <f t="shared" si="55"/>
        <v>44397</v>
      </c>
      <c r="AB850">
        <v>0</v>
      </c>
    </row>
    <row r="851" spans="1:28" x14ac:dyDescent="0.25">
      <c r="A851" t="s">
        <v>1885</v>
      </c>
      <c r="B851" t="s">
        <v>1884</v>
      </c>
      <c r="C851" t="s">
        <v>1883</v>
      </c>
      <c r="D851" t="str">
        <f t="shared" si="52"/>
        <v>Gwenore Bernucci</v>
      </c>
      <c r="E851" t="s">
        <v>15</v>
      </c>
      <c r="F851">
        <v>24</v>
      </c>
      <c r="G851" t="s">
        <v>20</v>
      </c>
      <c r="H851" t="s">
        <v>28</v>
      </c>
      <c r="I851">
        <v>33</v>
      </c>
      <c r="J851" t="s">
        <v>12</v>
      </c>
      <c r="K851" t="str">
        <f t="shared" si="53"/>
        <v>California</v>
      </c>
      <c r="L851" t="s">
        <v>1458</v>
      </c>
      <c r="M851">
        <v>3</v>
      </c>
      <c r="N851" t="str">
        <f>VLOOKUP(M851, EducationLevel!$A$2:$B$6, 2, FALSE)</f>
        <v xml:space="preserve">Bachelors </v>
      </c>
      <c r="O851" t="s">
        <v>42</v>
      </c>
      <c r="P851" t="s">
        <v>26</v>
      </c>
      <c r="Q851" t="s">
        <v>25</v>
      </c>
      <c r="R851">
        <v>91915</v>
      </c>
      <c r="S851">
        <v>0</v>
      </c>
      <c r="T851" t="s">
        <v>7</v>
      </c>
      <c r="U851" s="1">
        <v>43304</v>
      </c>
      <c r="V851" t="s">
        <v>7</v>
      </c>
      <c r="W851">
        <v>4</v>
      </c>
      <c r="X851" s="1" t="str">
        <f t="shared" si="54"/>
        <v/>
      </c>
      <c r="Y851">
        <v>0</v>
      </c>
      <c r="Z851">
        <v>4</v>
      </c>
      <c r="AA851" s="1" t="str">
        <f t="shared" si="55"/>
        <v/>
      </c>
      <c r="AB851">
        <v>4</v>
      </c>
    </row>
    <row r="852" spans="1:28" x14ac:dyDescent="0.25">
      <c r="A852" t="s">
        <v>1882</v>
      </c>
      <c r="B852" t="s">
        <v>1881</v>
      </c>
      <c r="C852" t="s">
        <v>1880</v>
      </c>
      <c r="D852" t="str">
        <f t="shared" si="52"/>
        <v>Maynord Trinke</v>
      </c>
      <c r="E852" t="s">
        <v>21</v>
      </c>
      <c r="F852">
        <v>22</v>
      </c>
      <c r="G852" t="s">
        <v>63</v>
      </c>
      <c r="H852" t="s">
        <v>28</v>
      </c>
      <c r="I852">
        <v>33</v>
      </c>
      <c r="J852" t="s">
        <v>46</v>
      </c>
      <c r="K852" t="str">
        <f t="shared" si="53"/>
        <v>New York</v>
      </c>
      <c r="L852" t="s">
        <v>117</v>
      </c>
      <c r="M852">
        <v>3</v>
      </c>
      <c r="N852" t="str">
        <f>VLOOKUP(M852, EducationLevel!$A$2:$B$6, 2, FALSE)</f>
        <v xml:space="preserve">Bachelors </v>
      </c>
      <c r="O852" t="s">
        <v>27</v>
      </c>
      <c r="P852" t="s">
        <v>68</v>
      </c>
      <c r="Q852" t="s">
        <v>8</v>
      </c>
      <c r="R852">
        <v>33657</v>
      </c>
      <c r="S852">
        <v>1</v>
      </c>
      <c r="T852" t="s">
        <v>7</v>
      </c>
      <c r="U852" s="1">
        <v>43304</v>
      </c>
      <c r="V852" t="s">
        <v>67</v>
      </c>
      <c r="W852">
        <v>3</v>
      </c>
      <c r="X852" s="1">
        <f t="shared" si="54"/>
        <v>44400</v>
      </c>
      <c r="Y852">
        <v>0</v>
      </c>
      <c r="Z852">
        <v>2</v>
      </c>
      <c r="AA852" s="1">
        <f t="shared" si="55"/>
        <v>44035</v>
      </c>
      <c r="AB852">
        <v>0</v>
      </c>
    </row>
    <row r="853" spans="1:28" x14ac:dyDescent="0.25">
      <c r="A853" t="s">
        <v>1879</v>
      </c>
      <c r="B853" t="s">
        <v>1878</v>
      </c>
      <c r="C853" t="s">
        <v>1877</v>
      </c>
      <c r="D853" t="str">
        <f t="shared" si="52"/>
        <v>Cherilynn Swafford</v>
      </c>
      <c r="E853" t="s">
        <v>15</v>
      </c>
      <c r="F853">
        <v>25</v>
      </c>
      <c r="G853" t="s">
        <v>20</v>
      </c>
      <c r="H853" t="s">
        <v>13</v>
      </c>
      <c r="I853">
        <v>10</v>
      </c>
      <c r="J853" t="s">
        <v>12</v>
      </c>
      <c r="K853" t="str">
        <f t="shared" si="53"/>
        <v>California</v>
      </c>
      <c r="L853" t="s">
        <v>1444</v>
      </c>
      <c r="M853">
        <v>3</v>
      </c>
      <c r="N853" t="str">
        <f>VLOOKUP(M853, EducationLevel!$A$2:$B$6, 2, FALSE)</f>
        <v xml:space="preserve">Bachelors </v>
      </c>
      <c r="O853" t="s">
        <v>19</v>
      </c>
      <c r="P853" t="s">
        <v>9</v>
      </c>
      <c r="Q853" t="s">
        <v>25</v>
      </c>
      <c r="R853">
        <v>23198</v>
      </c>
      <c r="S853">
        <v>0</v>
      </c>
      <c r="T853" t="s">
        <v>7</v>
      </c>
      <c r="U853" s="1">
        <v>43307</v>
      </c>
      <c r="V853" t="s">
        <v>7</v>
      </c>
      <c r="W853">
        <v>4</v>
      </c>
      <c r="X853" s="1" t="str">
        <f t="shared" si="54"/>
        <v/>
      </c>
      <c r="Y853">
        <v>0</v>
      </c>
      <c r="Z853">
        <v>3</v>
      </c>
      <c r="AA853" s="1">
        <f t="shared" si="55"/>
        <v>43672</v>
      </c>
      <c r="AB853">
        <v>0</v>
      </c>
    </row>
    <row r="854" spans="1:28" x14ac:dyDescent="0.25">
      <c r="A854" t="s">
        <v>1876</v>
      </c>
      <c r="B854" t="s">
        <v>1875</v>
      </c>
      <c r="C854" t="s">
        <v>1874</v>
      </c>
      <c r="D854" t="str">
        <f t="shared" si="52"/>
        <v>Georges Hinstridge</v>
      </c>
      <c r="E854" t="s">
        <v>21</v>
      </c>
      <c r="F854">
        <v>24</v>
      </c>
      <c r="G854" t="s">
        <v>63</v>
      </c>
      <c r="H854" t="s">
        <v>13</v>
      </c>
      <c r="I854">
        <v>14</v>
      </c>
      <c r="J854" t="s">
        <v>12</v>
      </c>
      <c r="K854" t="str">
        <f t="shared" si="53"/>
        <v>California</v>
      </c>
      <c r="L854" t="s">
        <v>1444</v>
      </c>
      <c r="M854">
        <v>4</v>
      </c>
      <c r="N854" t="str">
        <f>VLOOKUP(M854, EducationLevel!$A$2:$B$6, 2, FALSE)</f>
        <v xml:space="preserve">Masters </v>
      </c>
      <c r="O854" t="s">
        <v>10</v>
      </c>
      <c r="P854" t="s">
        <v>9</v>
      </c>
      <c r="Q854" t="s">
        <v>82</v>
      </c>
      <c r="R854">
        <v>67538</v>
      </c>
      <c r="S854">
        <v>1</v>
      </c>
      <c r="T854" t="s">
        <v>7</v>
      </c>
      <c r="U854" s="1">
        <v>43309</v>
      </c>
      <c r="V854" t="s">
        <v>7</v>
      </c>
      <c r="W854">
        <v>4</v>
      </c>
      <c r="X854" s="1" t="str">
        <f t="shared" si="54"/>
        <v/>
      </c>
      <c r="Y854">
        <v>3</v>
      </c>
      <c r="Z854">
        <v>4</v>
      </c>
      <c r="AA854" s="1" t="str">
        <f t="shared" si="55"/>
        <v/>
      </c>
      <c r="AB854">
        <v>2</v>
      </c>
    </row>
    <row r="855" spans="1:28" x14ac:dyDescent="0.25">
      <c r="A855" t="s">
        <v>1873</v>
      </c>
      <c r="B855" t="s">
        <v>1259</v>
      </c>
      <c r="C855" t="s">
        <v>1872</v>
      </c>
      <c r="D855" t="str">
        <f t="shared" si="52"/>
        <v>Buddie Desforges</v>
      </c>
      <c r="E855" t="s">
        <v>21</v>
      </c>
      <c r="F855">
        <v>24</v>
      </c>
      <c r="G855" t="s">
        <v>20</v>
      </c>
      <c r="H855" t="s">
        <v>13</v>
      </c>
      <c r="I855">
        <v>1</v>
      </c>
      <c r="J855" t="s">
        <v>12</v>
      </c>
      <c r="K855" t="str">
        <f t="shared" si="53"/>
        <v>California</v>
      </c>
      <c r="L855" t="s">
        <v>117</v>
      </c>
      <c r="M855">
        <v>3</v>
      </c>
      <c r="N855" t="str">
        <f>VLOOKUP(M855, EducationLevel!$A$2:$B$6, 2, FALSE)</f>
        <v xml:space="preserve">Bachelors </v>
      </c>
      <c r="O855" t="s">
        <v>106</v>
      </c>
      <c r="P855" t="s">
        <v>38</v>
      </c>
      <c r="Q855" t="s">
        <v>25</v>
      </c>
      <c r="R855">
        <v>54501</v>
      </c>
      <c r="S855">
        <v>0</v>
      </c>
      <c r="T855" t="s">
        <v>7</v>
      </c>
      <c r="U855" s="1">
        <v>43313</v>
      </c>
      <c r="V855" t="s">
        <v>7</v>
      </c>
      <c r="W855">
        <v>4</v>
      </c>
      <c r="X855" s="1" t="str">
        <f t="shared" si="54"/>
        <v/>
      </c>
      <c r="Y855">
        <v>4</v>
      </c>
      <c r="Z855">
        <v>4</v>
      </c>
      <c r="AA855" s="1" t="str">
        <f t="shared" si="55"/>
        <v/>
      </c>
      <c r="AB855">
        <v>2</v>
      </c>
    </row>
    <row r="856" spans="1:28" x14ac:dyDescent="0.25">
      <c r="A856" t="s">
        <v>1871</v>
      </c>
      <c r="B856" t="s">
        <v>1870</v>
      </c>
      <c r="C856" t="s">
        <v>1869</v>
      </c>
      <c r="D856" t="str">
        <f t="shared" si="52"/>
        <v>Faythe Ephson</v>
      </c>
      <c r="E856" t="s">
        <v>15</v>
      </c>
      <c r="F856">
        <v>24</v>
      </c>
      <c r="G856" t="s">
        <v>20</v>
      </c>
      <c r="H856" t="s">
        <v>28</v>
      </c>
      <c r="I856">
        <v>8</v>
      </c>
      <c r="J856" t="s">
        <v>12</v>
      </c>
      <c r="K856" t="str">
        <f t="shared" si="53"/>
        <v>California</v>
      </c>
      <c r="L856" t="s">
        <v>117</v>
      </c>
      <c r="M856">
        <v>4</v>
      </c>
      <c r="N856" t="str">
        <f>VLOOKUP(M856, EducationLevel!$A$2:$B$6, 2, FALSE)</f>
        <v xml:space="preserve">Masters </v>
      </c>
      <c r="O856" t="s">
        <v>27</v>
      </c>
      <c r="P856" t="s">
        <v>68</v>
      </c>
      <c r="Q856" t="s">
        <v>8</v>
      </c>
      <c r="R856">
        <v>50513</v>
      </c>
      <c r="S856">
        <v>1</v>
      </c>
      <c r="T856" t="s">
        <v>7</v>
      </c>
      <c r="U856" s="1">
        <v>43316</v>
      </c>
      <c r="V856" t="s">
        <v>7</v>
      </c>
      <c r="W856">
        <v>4</v>
      </c>
      <c r="X856" s="1" t="str">
        <f t="shared" si="54"/>
        <v/>
      </c>
      <c r="Y856">
        <v>0</v>
      </c>
      <c r="Z856">
        <v>4</v>
      </c>
      <c r="AA856" s="1" t="str">
        <f t="shared" si="55"/>
        <v/>
      </c>
      <c r="AB856">
        <v>1</v>
      </c>
    </row>
    <row r="857" spans="1:28" x14ac:dyDescent="0.25">
      <c r="A857" t="s">
        <v>1868</v>
      </c>
      <c r="B857" t="s">
        <v>1867</v>
      </c>
      <c r="C857" t="s">
        <v>1866</v>
      </c>
      <c r="D857" t="str">
        <f t="shared" si="52"/>
        <v>Tynan Penhall</v>
      </c>
      <c r="E857" t="s">
        <v>21</v>
      </c>
      <c r="F857">
        <v>22</v>
      </c>
      <c r="G857" t="s">
        <v>20</v>
      </c>
      <c r="H857" t="s">
        <v>13</v>
      </c>
      <c r="I857">
        <v>8</v>
      </c>
      <c r="J857" t="s">
        <v>46</v>
      </c>
      <c r="K857" t="str">
        <f t="shared" si="53"/>
        <v>New York</v>
      </c>
      <c r="L857" t="s">
        <v>117</v>
      </c>
      <c r="M857">
        <v>1</v>
      </c>
      <c r="N857" t="str">
        <f>VLOOKUP(M857, EducationLevel!$A$2:$B$6, 2, FALSE)</f>
        <v>No Formal Qualifications</v>
      </c>
      <c r="O857" t="s">
        <v>19</v>
      </c>
      <c r="P857" t="s">
        <v>9</v>
      </c>
      <c r="Q857" t="s">
        <v>82</v>
      </c>
      <c r="R857">
        <v>54371</v>
      </c>
      <c r="S857">
        <v>3</v>
      </c>
      <c r="T857" t="s">
        <v>7</v>
      </c>
      <c r="U857" s="1">
        <v>43318</v>
      </c>
      <c r="V857" t="s">
        <v>7</v>
      </c>
      <c r="W857">
        <v>4</v>
      </c>
      <c r="X857" s="1" t="str">
        <f t="shared" si="54"/>
        <v/>
      </c>
      <c r="Y857">
        <v>4</v>
      </c>
      <c r="Z857">
        <v>4</v>
      </c>
      <c r="AA857" s="1" t="str">
        <f t="shared" si="55"/>
        <v/>
      </c>
      <c r="AB857">
        <v>2</v>
      </c>
    </row>
    <row r="858" spans="1:28" x14ac:dyDescent="0.25">
      <c r="A858" t="s">
        <v>1865</v>
      </c>
      <c r="B858" t="s">
        <v>1864</v>
      </c>
      <c r="C858" t="s">
        <v>1863</v>
      </c>
      <c r="D858" t="str">
        <f t="shared" si="52"/>
        <v>Willdon Spurgin</v>
      </c>
      <c r="E858" t="s">
        <v>21</v>
      </c>
      <c r="F858">
        <v>24</v>
      </c>
      <c r="G858" t="s">
        <v>63</v>
      </c>
      <c r="H858" t="s">
        <v>28</v>
      </c>
      <c r="I858">
        <v>23</v>
      </c>
      <c r="J858" t="s">
        <v>12</v>
      </c>
      <c r="K858" t="str">
        <f t="shared" si="53"/>
        <v>California</v>
      </c>
      <c r="L858" t="s">
        <v>1451</v>
      </c>
      <c r="M858">
        <v>2</v>
      </c>
      <c r="N858" t="str">
        <f>VLOOKUP(M858, EducationLevel!$A$2:$B$6, 2, FALSE)</f>
        <v xml:space="preserve">High School </v>
      </c>
      <c r="O858" t="s">
        <v>113</v>
      </c>
      <c r="P858" t="s">
        <v>68</v>
      </c>
      <c r="Q858" t="s">
        <v>25</v>
      </c>
      <c r="R858">
        <v>38448</v>
      </c>
      <c r="S858">
        <v>0</v>
      </c>
      <c r="T858" t="s">
        <v>67</v>
      </c>
      <c r="U858" s="1">
        <v>43321</v>
      </c>
      <c r="V858" t="s">
        <v>67</v>
      </c>
      <c r="W858">
        <v>4</v>
      </c>
      <c r="X858" s="1">
        <f t="shared" si="54"/>
        <v>44782</v>
      </c>
      <c r="Y858">
        <v>3</v>
      </c>
      <c r="Z858">
        <v>3</v>
      </c>
      <c r="AA858" s="1">
        <f t="shared" si="55"/>
        <v>43686</v>
      </c>
      <c r="AB858">
        <v>2</v>
      </c>
    </row>
    <row r="859" spans="1:28" x14ac:dyDescent="0.25">
      <c r="A859" t="s">
        <v>1862</v>
      </c>
      <c r="B859" t="s">
        <v>1799</v>
      </c>
      <c r="C859" t="s">
        <v>1861</v>
      </c>
      <c r="D859" t="str">
        <f t="shared" si="52"/>
        <v>Gerianne Tidbold</v>
      </c>
      <c r="E859" t="s">
        <v>15</v>
      </c>
      <c r="F859">
        <v>36</v>
      </c>
      <c r="G859" t="s">
        <v>20</v>
      </c>
      <c r="H859" t="s">
        <v>13</v>
      </c>
      <c r="I859">
        <v>14</v>
      </c>
      <c r="J859" t="s">
        <v>12</v>
      </c>
      <c r="K859" t="str">
        <f t="shared" si="53"/>
        <v>California</v>
      </c>
      <c r="L859" t="s">
        <v>1471</v>
      </c>
      <c r="M859">
        <v>3</v>
      </c>
      <c r="N859" t="str">
        <f>VLOOKUP(M859, EducationLevel!$A$2:$B$6, 2, FALSE)</f>
        <v xml:space="preserve">Bachelors </v>
      </c>
      <c r="O859" t="s">
        <v>33</v>
      </c>
      <c r="P859" t="s">
        <v>72</v>
      </c>
      <c r="Q859" t="s">
        <v>8</v>
      </c>
      <c r="R859">
        <v>251681</v>
      </c>
      <c r="S859">
        <v>1</v>
      </c>
      <c r="T859" t="s">
        <v>7</v>
      </c>
      <c r="U859" s="1">
        <v>43324</v>
      </c>
      <c r="V859" t="s">
        <v>7</v>
      </c>
      <c r="W859">
        <v>4</v>
      </c>
      <c r="X859" s="1" t="str">
        <f t="shared" si="54"/>
        <v/>
      </c>
      <c r="Y859">
        <v>2</v>
      </c>
      <c r="Z859">
        <v>3</v>
      </c>
      <c r="AA859" s="1">
        <f t="shared" si="55"/>
        <v>43689</v>
      </c>
      <c r="AB859">
        <v>3</v>
      </c>
    </row>
    <row r="860" spans="1:28" x14ac:dyDescent="0.25">
      <c r="A860" t="s">
        <v>1860</v>
      </c>
      <c r="B860" t="s">
        <v>1859</v>
      </c>
      <c r="C860" t="s">
        <v>1858</v>
      </c>
      <c r="D860" t="str">
        <f t="shared" si="52"/>
        <v>Lelah Blackney</v>
      </c>
      <c r="E860" t="s">
        <v>15</v>
      </c>
      <c r="F860">
        <v>24</v>
      </c>
      <c r="G860" t="s">
        <v>20</v>
      </c>
      <c r="H860" t="s">
        <v>13</v>
      </c>
      <c r="I860">
        <v>11</v>
      </c>
      <c r="J860" t="s">
        <v>12</v>
      </c>
      <c r="K860" t="str">
        <f t="shared" si="53"/>
        <v>California</v>
      </c>
      <c r="L860" t="s">
        <v>117</v>
      </c>
      <c r="M860">
        <v>3</v>
      </c>
      <c r="N860" t="str">
        <f>VLOOKUP(M860, EducationLevel!$A$2:$B$6, 2, FALSE)</f>
        <v xml:space="preserve">Bachelors </v>
      </c>
      <c r="O860" t="s">
        <v>10</v>
      </c>
      <c r="P860" t="s">
        <v>32</v>
      </c>
      <c r="Q860" t="s">
        <v>8</v>
      </c>
      <c r="R860">
        <v>65486</v>
      </c>
      <c r="S860">
        <v>1</v>
      </c>
      <c r="T860" t="s">
        <v>7</v>
      </c>
      <c r="U860" s="1">
        <v>43326</v>
      </c>
      <c r="V860" t="s">
        <v>7</v>
      </c>
      <c r="W860">
        <v>4</v>
      </c>
      <c r="X860" s="1" t="str">
        <f t="shared" si="54"/>
        <v/>
      </c>
      <c r="Y860">
        <v>4</v>
      </c>
      <c r="Z860">
        <v>4</v>
      </c>
      <c r="AA860" s="1" t="str">
        <f t="shared" si="55"/>
        <v/>
      </c>
      <c r="AB860">
        <v>0</v>
      </c>
    </row>
    <row r="861" spans="1:28" x14ac:dyDescent="0.25">
      <c r="A861" t="s">
        <v>1857</v>
      </c>
      <c r="B861" t="s">
        <v>1856</v>
      </c>
      <c r="C861" t="s">
        <v>1855</v>
      </c>
      <c r="D861" t="str">
        <f t="shared" si="52"/>
        <v>Charyl Bartaletti</v>
      </c>
      <c r="E861" t="s">
        <v>15</v>
      </c>
      <c r="F861">
        <v>24</v>
      </c>
      <c r="G861" t="s">
        <v>20</v>
      </c>
      <c r="H861" t="s">
        <v>13</v>
      </c>
      <c r="I861">
        <v>4</v>
      </c>
      <c r="J861" t="s">
        <v>12</v>
      </c>
      <c r="K861" t="str">
        <f t="shared" si="53"/>
        <v>California</v>
      </c>
      <c r="L861" t="s">
        <v>11</v>
      </c>
      <c r="M861">
        <v>3</v>
      </c>
      <c r="N861" t="str">
        <f>VLOOKUP(M861, EducationLevel!$A$2:$B$6, 2, FALSE)</f>
        <v xml:space="preserve">Bachelors </v>
      </c>
      <c r="O861" t="s">
        <v>33</v>
      </c>
      <c r="P861" t="s">
        <v>9</v>
      </c>
      <c r="Q861" t="s">
        <v>8</v>
      </c>
      <c r="R861">
        <v>41555</v>
      </c>
      <c r="S861">
        <v>1</v>
      </c>
      <c r="T861" t="s">
        <v>7</v>
      </c>
      <c r="U861" s="1">
        <v>43328</v>
      </c>
      <c r="V861" t="s">
        <v>7</v>
      </c>
      <c r="W861">
        <v>4</v>
      </c>
      <c r="X861" s="1" t="str">
        <f t="shared" si="54"/>
        <v/>
      </c>
      <c r="Y861">
        <v>4</v>
      </c>
      <c r="Z861">
        <v>4</v>
      </c>
      <c r="AA861" s="1" t="str">
        <f t="shared" si="55"/>
        <v/>
      </c>
      <c r="AB861">
        <v>2</v>
      </c>
    </row>
    <row r="862" spans="1:28" x14ac:dyDescent="0.25">
      <c r="A862" t="s">
        <v>1854</v>
      </c>
      <c r="B862" t="s">
        <v>1853</v>
      </c>
      <c r="C862" t="s">
        <v>1852</v>
      </c>
      <c r="D862" t="str">
        <f t="shared" si="52"/>
        <v>Frederigo Wichard</v>
      </c>
      <c r="E862" t="s">
        <v>34</v>
      </c>
      <c r="F862">
        <v>24</v>
      </c>
      <c r="G862" t="s">
        <v>20</v>
      </c>
      <c r="H862" t="s">
        <v>13</v>
      </c>
      <c r="I862">
        <v>1</v>
      </c>
      <c r="J862" t="s">
        <v>12</v>
      </c>
      <c r="K862" t="str">
        <f t="shared" si="53"/>
        <v>California</v>
      </c>
      <c r="L862" t="s">
        <v>117</v>
      </c>
      <c r="M862">
        <v>3</v>
      </c>
      <c r="N862" t="str">
        <f>VLOOKUP(M862, EducationLevel!$A$2:$B$6, 2, FALSE)</f>
        <v xml:space="preserve">Bachelors </v>
      </c>
      <c r="O862" t="s">
        <v>33</v>
      </c>
      <c r="P862" t="s">
        <v>38</v>
      </c>
      <c r="Q862" t="s">
        <v>82</v>
      </c>
      <c r="R862">
        <v>35199</v>
      </c>
      <c r="S862">
        <v>1</v>
      </c>
      <c r="T862" t="s">
        <v>7</v>
      </c>
      <c r="U862" s="1">
        <v>43328</v>
      </c>
      <c r="V862" t="s">
        <v>7</v>
      </c>
      <c r="W862">
        <v>4</v>
      </c>
      <c r="X862" s="1" t="str">
        <f t="shared" si="54"/>
        <v/>
      </c>
      <c r="Y862">
        <v>0</v>
      </c>
      <c r="Z862">
        <v>0</v>
      </c>
      <c r="AA862" s="1" t="str">
        <f t="shared" si="55"/>
        <v/>
      </c>
      <c r="AB862">
        <v>1</v>
      </c>
    </row>
    <row r="863" spans="1:28" x14ac:dyDescent="0.25">
      <c r="A863" t="s">
        <v>1851</v>
      </c>
      <c r="B863" t="s">
        <v>1850</v>
      </c>
      <c r="C863" t="s">
        <v>1849</v>
      </c>
      <c r="D863" t="str">
        <f t="shared" si="52"/>
        <v>Jarred Stoddard</v>
      </c>
      <c r="E863" t="s">
        <v>21</v>
      </c>
      <c r="F863">
        <v>24</v>
      </c>
      <c r="G863" t="s">
        <v>20</v>
      </c>
      <c r="H863" t="s">
        <v>28</v>
      </c>
      <c r="I863">
        <v>16</v>
      </c>
      <c r="J863" t="s">
        <v>12</v>
      </c>
      <c r="K863" t="str">
        <f t="shared" si="53"/>
        <v>California</v>
      </c>
      <c r="L863" t="s">
        <v>1444</v>
      </c>
      <c r="M863">
        <v>3</v>
      </c>
      <c r="N863" t="str">
        <f>VLOOKUP(M863, EducationLevel!$A$2:$B$6, 2, FALSE)</f>
        <v xml:space="preserve">Bachelors </v>
      </c>
      <c r="O863" t="s">
        <v>27</v>
      </c>
      <c r="P863" t="s">
        <v>26</v>
      </c>
      <c r="Q863" t="s">
        <v>25</v>
      </c>
      <c r="R863">
        <v>116132</v>
      </c>
      <c r="S863">
        <v>0</v>
      </c>
      <c r="T863" t="s">
        <v>7</v>
      </c>
      <c r="U863" s="1">
        <v>43332</v>
      </c>
      <c r="V863" t="s">
        <v>7</v>
      </c>
      <c r="W863">
        <v>4</v>
      </c>
      <c r="X863" s="1" t="str">
        <f t="shared" si="54"/>
        <v/>
      </c>
      <c r="Y863">
        <v>1</v>
      </c>
      <c r="Z863">
        <v>4</v>
      </c>
      <c r="AA863" s="1" t="str">
        <f t="shared" si="55"/>
        <v/>
      </c>
      <c r="AB863">
        <v>1</v>
      </c>
    </row>
    <row r="864" spans="1:28" x14ac:dyDescent="0.25">
      <c r="A864" t="s">
        <v>1848</v>
      </c>
      <c r="B864" t="s">
        <v>1847</v>
      </c>
      <c r="C864" t="s">
        <v>1846</v>
      </c>
      <c r="D864" t="str">
        <f t="shared" si="52"/>
        <v>Lissy Schimek</v>
      </c>
      <c r="E864" t="s">
        <v>15</v>
      </c>
      <c r="F864">
        <v>24</v>
      </c>
      <c r="G864" t="s">
        <v>20</v>
      </c>
      <c r="H864" t="s">
        <v>13</v>
      </c>
      <c r="I864">
        <v>13</v>
      </c>
      <c r="J864" t="s">
        <v>46</v>
      </c>
      <c r="K864" t="str">
        <f t="shared" si="53"/>
        <v>New York</v>
      </c>
      <c r="L864" t="s">
        <v>117</v>
      </c>
      <c r="M864">
        <v>4</v>
      </c>
      <c r="N864" t="str">
        <f>VLOOKUP(M864, EducationLevel!$A$2:$B$6, 2, FALSE)</f>
        <v xml:space="preserve">Masters </v>
      </c>
      <c r="O864" t="s">
        <v>10</v>
      </c>
      <c r="P864" t="s">
        <v>9</v>
      </c>
      <c r="Q864" t="s">
        <v>25</v>
      </c>
      <c r="R864">
        <v>30117</v>
      </c>
      <c r="S864">
        <v>0</v>
      </c>
      <c r="T864" t="s">
        <v>7</v>
      </c>
      <c r="U864" s="1">
        <v>43333</v>
      </c>
      <c r="V864" t="s">
        <v>67</v>
      </c>
      <c r="W864">
        <v>3</v>
      </c>
      <c r="X864" s="1">
        <f t="shared" si="54"/>
        <v>44429</v>
      </c>
      <c r="Y864">
        <v>1</v>
      </c>
      <c r="Z864">
        <v>1</v>
      </c>
      <c r="AA864" s="1">
        <f t="shared" si="55"/>
        <v>44429</v>
      </c>
      <c r="AB864">
        <v>2</v>
      </c>
    </row>
    <row r="865" spans="1:28" x14ac:dyDescent="0.25">
      <c r="A865" t="s">
        <v>1845</v>
      </c>
      <c r="B865" t="s">
        <v>1844</v>
      </c>
      <c r="C865" t="s">
        <v>1843</v>
      </c>
      <c r="D865" t="str">
        <f t="shared" si="52"/>
        <v>Deena Deegan</v>
      </c>
      <c r="E865" t="s">
        <v>15</v>
      </c>
      <c r="F865">
        <v>44</v>
      </c>
      <c r="G865" t="s">
        <v>63</v>
      </c>
      <c r="H865" t="s">
        <v>13</v>
      </c>
      <c r="I865">
        <v>29</v>
      </c>
      <c r="J865" t="s">
        <v>12</v>
      </c>
      <c r="K865" t="str">
        <f t="shared" si="53"/>
        <v>California</v>
      </c>
      <c r="L865" t="s">
        <v>1444</v>
      </c>
      <c r="M865">
        <v>1</v>
      </c>
      <c r="N865" t="str">
        <f>VLOOKUP(M865, EducationLevel!$A$2:$B$6, 2, FALSE)</f>
        <v>No Formal Qualifications</v>
      </c>
      <c r="O865" t="s">
        <v>10</v>
      </c>
      <c r="P865" t="s">
        <v>72</v>
      </c>
      <c r="Q865" t="s">
        <v>8</v>
      </c>
      <c r="R865">
        <v>303779</v>
      </c>
      <c r="S865">
        <v>1</v>
      </c>
      <c r="T865" t="s">
        <v>7</v>
      </c>
      <c r="U865" s="1">
        <v>43336</v>
      </c>
      <c r="V865" t="s">
        <v>7</v>
      </c>
      <c r="W865">
        <v>4</v>
      </c>
      <c r="X865" s="1" t="str">
        <f t="shared" si="54"/>
        <v/>
      </c>
      <c r="Y865">
        <v>0</v>
      </c>
      <c r="Z865">
        <v>0</v>
      </c>
      <c r="AA865" s="1" t="str">
        <f t="shared" si="55"/>
        <v/>
      </c>
      <c r="AB865">
        <v>0</v>
      </c>
    </row>
    <row r="866" spans="1:28" x14ac:dyDescent="0.25">
      <c r="A866" t="s">
        <v>1842</v>
      </c>
      <c r="B866" t="s">
        <v>1841</v>
      </c>
      <c r="C866" t="s">
        <v>1840</v>
      </c>
      <c r="D866" t="str">
        <f t="shared" si="52"/>
        <v>Gene Sends</v>
      </c>
      <c r="E866" t="s">
        <v>15</v>
      </c>
      <c r="F866">
        <v>24</v>
      </c>
      <c r="G866" t="s">
        <v>20</v>
      </c>
      <c r="H866" t="s">
        <v>13</v>
      </c>
      <c r="I866">
        <v>18</v>
      </c>
      <c r="J866" t="s">
        <v>12</v>
      </c>
      <c r="K866" t="str">
        <f t="shared" si="53"/>
        <v>California</v>
      </c>
      <c r="L866" t="s">
        <v>1444</v>
      </c>
      <c r="M866">
        <v>4</v>
      </c>
      <c r="N866" t="str">
        <f>VLOOKUP(M866, EducationLevel!$A$2:$B$6, 2, FALSE)</f>
        <v xml:space="preserve">Masters </v>
      </c>
      <c r="O866" t="s">
        <v>10</v>
      </c>
      <c r="P866" t="s">
        <v>9</v>
      </c>
      <c r="Q866" t="s">
        <v>82</v>
      </c>
      <c r="R866">
        <v>28539</v>
      </c>
      <c r="S866">
        <v>2</v>
      </c>
      <c r="T866" t="s">
        <v>7</v>
      </c>
      <c r="U866" s="1">
        <v>43345</v>
      </c>
      <c r="V866" t="s">
        <v>7</v>
      </c>
      <c r="W866">
        <v>4</v>
      </c>
      <c r="X866" s="1" t="str">
        <f t="shared" si="54"/>
        <v/>
      </c>
      <c r="Y866">
        <v>1</v>
      </c>
      <c r="Z866">
        <v>2</v>
      </c>
      <c r="AA866" s="1">
        <f t="shared" si="55"/>
        <v>44076</v>
      </c>
      <c r="AB866">
        <v>1</v>
      </c>
    </row>
    <row r="867" spans="1:28" x14ac:dyDescent="0.25">
      <c r="A867" t="s">
        <v>1839</v>
      </c>
      <c r="B867" t="s">
        <v>1838</v>
      </c>
      <c r="C867" t="s">
        <v>1837</v>
      </c>
      <c r="D867" t="str">
        <f t="shared" si="52"/>
        <v>Molly Lawdham</v>
      </c>
      <c r="E867" t="s">
        <v>15</v>
      </c>
      <c r="F867">
        <v>23</v>
      </c>
      <c r="G867" t="s">
        <v>20</v>
      </c>
      <c r="H867" t="s">
        <v>28</v>
      </c>
      <c r="I867">
        <v>40</v>
      </c>
      <c r="J867" t="s">
        <v>86</v>
      </c>
      <c r="K867" t="str">
        <f t="shared" si="53"/>
        <v>Illinois</v>
      </c>
      <c r="L867" t="s">
        <v>117</v>
      </c>
      <c r="M867">
        <v>4</v>
      </c>
      <c r="N867" t="str">
        <f>VLOOKUP(M867, EducationLevel!$A$2:$B$6, 2, FALSE)</f>
        <v xml:space="preserve">Masters </v>
      </c>
      <c r="O867" t="s">
        <v>42</v>
      </c>
      <c r="P867" t="s">
        <v>26</v>
      </c>
      <c r="Q867" t="s">
        <v>8</v>
      </c>
      <c r="R867">
        <v>52039</v>
      </c>
      <c r="S867">
        <v>0</v>
      </c>
      <c r="T867" t="s">
        <v>67</v>
      </c>
      <c r="U867" s="1">
        <v>43346</v>
      </c>
      <c r="V867" t="s">
        <v>7</v>
      </c>
      <c r="W867">
        <v>4</v>
      </c>
      <c r="X867" s="1" t="str">
        <f t="shared" si="54"/>
        <v/>
      </c>
      <c r="Y867">
        <v>1</v>
      </c>
      <c r="Z867">
        <v>1</v>
      </c>
      <c r="AA867" s="1">
        <f t="shared" si="55"/>
        <v>44442</v>
      </c>
      <c r="AB867">
        <v>0</v>
      </c>
    </row>
    <row r="868" spans="1:28" x14ac:dyDescent="0.25">
      <c r="A868" t="s">
        <v>1836</v>
      </c>
      <c r="B868" t="s">
        <v>1835</v>
      </c>
      <c r="C868" t="s">
        <v>1834</v>
      </c>
      <c r="D868" t="str">
        <f t="shared" si="52"/>
        <v>Teressa Attewell</v>
      </c>
      <c r="E868" t="s">
        <v>15</v>
      </c>
      <c r="F868">
        <v>24</v>
      </c>
      <c r="G868" t="s">
        <v>14</v>
      </c>
      <c r="H868" t="s">
        <v>122</v>
      </c>
      <c r="I868">
        <v>5</v>
      </c>
      <c r="J868" t="s">
        <v>46</v>
      </c>
      <c r="K868" t="str">
        <f t="shared" si="53"/>
        <v>New York</v>
      </c>
      <c r="L868" t="s">
        <v>1451</v>
      </c>
      <c r="M868">
        <v>3</v>
      </c>
      <c r="N868" t="str">
        <f>VLOOKUP(M868, EducationLevel!$A$2:$B$6, 2, FALSE)</f>
        <v xml:space="preserve">Bachelors </v>
      </c>
      <c r="O868" t="s">
        <v>122</v>
      </c>
      <c r="P868" t="s">
        <v>141</v>
      </c>
      <c r="Q868" t="s">
        <v>82</v>
      </c>
      <c r="R868">
        <v>41745</v>
      </c>
      <c r="S868">
        <v>3</v>
      </c>
      <c r="T868" t="s">
        <v>7</v>
      </c>
      <c r="U868" s="1">
        <v>43346</v>
      </c>
      <c r="V868" t="s">
        <v>7</v>
      </c>
      <c r="W868">
        <v>4</v>
      </c>
      <c r="X868" s="1" t="str">
        <f t="shared" si="54"/>
        <v/>
      </c>
      <c r="Y868">
        <v>2</v>
      </c>
      <c r="Z868">
        <v>4</v>
      </c>
      <c r="AA868" s="1" t="str">
        <f t="shared" si="55"/>
        <v/>
      </c>
      <c r="AB868">
        <v>0</v>
      </c>
    </row>
    <row r="869" spans="1:28" x14ac:dyDescent="0.25">
      <c r="A869" t="s">
        <v>1833</v>
      </c>
      <c r="B869" t="s">
        <v>1832</v>
      </c>
      <c r="C869" t="s">
        <v>1831</v>
      </c>
      <c r="D869" t="str">
        <f t="shared" si="52"/>
        <v>Felicdad Seakin</v>
      </c>
      <c r="E869" t="s">
        <v>34</v>
      </c>
      <c r="F869">
        <v>41</v>
      </c>
      <c r="G869" t="s">
        <v>14</v>
      </c>
      <c r="H869" t="s">
        <v>13</v>
      </c>
      <c r="I869">
        <v>26</v>
      </c>
      <c r="J869" t="s">
        <v>12</v>
      </c>
      <c r="K869" t="str">
        <f t="shared" si="53"/>
        <v>California</v>
      </c>
      <c r="L869" t="s">
        <v>117</v>
      </c>
      <c r="M869">
        <v>4</v>
      </c>
      <c r="N869" t="str">
        <f>VLOOKUP(M869, EducationLevel!$A$2:$B$6, 2, FALSE)</f>
        <v xml:space="preserve">Masters </v>
      </c>
      <c r="O869" t="s">
        <v>10</v>
      </c>
      <c r="P869" t="s">
        <v>102</v>
      </c>
      <c r="Q869" t="s">
        <v>8</v>
      </c>
      <c r="R869">
        <v>283081</v>
      </c>
      <c r="S869">
        <v>1</v>
      </c>
      <c r="T869" t="s">
        <v>67</v>
      </c>
      <c r="U869" s="1">
        <v>43346</v>
      </c>
      <c r="V869" t="s">
        <v>67</v>
      </c>
      <c r="W869">
        <v>4</v>
      </c>
      <c r="X869" s="1">
        <f t="shared" si="54"/>
        <v>44807</v>
      </c>
      <c r="Y869">
        <v>1</v>
      </c>
      <c r="Z869">
        <v>3</v>
      </c>
      <c r="AA869" s="1">
        <f t="shared" si="55"/>
        <v>43711</v>
      </c>
      <c r="AB869">
        <v>2</v>
      </c>
    </row>
    <row r="870" spans="1:28" x14ac:dyDescent="0.25">
      <c r="A870" t="s">
        <v>1830</v>
      </c>
      <c r="B870" t="s">
        <v>1829</v>
      </c>
      <c r="C870" t="s">
        <v>1828</v>
      </c>
      <c r="D870" t="str">
        <f t="shared" si="52"/>
        <v>Maxwell Labrone</v>
      </c>
      <c r="E870" t="s">
        <v>21</v>
      </c>
      <c r="F870">
        <v>25</v>
      </c>
      <c r="G870" t="s">
        <v>20</v>
      </c>
      <c r="H870" t="s">
        <v>13</v>
      </c>
      <c r="I870">
        <v>24</v>
      </c>
      <c r="J870" t="s">
        <v>46</v>
      </c>
      <c r="K870" t="str">
        <f t="shared" si="53"/>
        <v>New York</v>
      </c>
      <c r="L870" t="s">
        <v>11</v>
      </c>
      <c r="M870">
        <v>2</v>
      </c>
      <c r="N870" t="str">
        <f>VLOOKUP(M870, EducationLevel!$A$2:$B$6, 2, FALSE)</f>
        <v xml:space="preserve">High School </v>
      </c>
      <c r="O870" t="s">
        <v>33</v>
      </c>
      <c r="P870" t="s">
        <v>32</v>
      </c>
      <c r="Q870" t="s">
        <v>25</v>
      </c>
      <c r="R870">
        <v>175342</v>
      </c>
      <c r="S870">
        <v>0</v>
      </c>
      <c r="T870" t="s">
        <v>67</v>
      </c>
      <c r="U870" s="1">
        <v>43347</v>
      </c>
      <c r="V870" t="s">
        <v>7</v>
      </c>
      <c r="W870">
        <v>4</v>
      </c>
      <c r="X870" s="1" t="str">
        <f t="shared" si="54"/>
        <v/>
      </c>
      <c r="Y870">
        <v>3</v>
      </c>
      <c r="Z870">
        <v>4</v>
      </c>
      <c r="AA870" s="1" t="str">
        <f t="shared" si="55"/>
        <v/>
      </c>
      <c r="AB870">
        <v>3</v>
      </c>
    </row>
    <row r="871" spans="1:28" x14ac:dyDescent="0.25">
      <c r="A871" t="s">
        <v>1827</v>
      </c>
      <c r="B871" t="s">
        <v>1826</v>
      </c>
      <c r="C871" t="s">
        <v>1825</v>
      </c>
      <c r="D871" t="str">
        <f t="shared" si="52"/>
        <v>Phylys Twede</v>
      </c>
      <c r="E871" t="s">
        <v>15</v>
      </c>
      <c r="F871">
        <v>22</v>
      </c>
      <c r="G871" t="s">
        <v>14</v>
      </c>
      <c r="H871" t="s">
        <v>13</v>
      </c>
      <c r="I871">
        <v>6</v>
      </c>
      <c r="J871" t="s">
        <v>12</v>
      </c>
      <c r="K871" t="str">
        <f t="shared" si="53"/>
        <v>California</v>
      </c>
      <c r="L871" t="s">
        <v>117</v>
      </c>
      <c r="M871">
        <v>2</v>
      </c>
      <c r="N871" t="str">
        <f>VLOOKUP(M871, EducationLevel!$A$2:$B$6, 2, FALSE)</f>
        <v xml:space="preserve">High School </v>
      </c>
      <c r="O871" t="s">
        <v>19</v>
      </c>
      <c r="P871" t="s">
        <v>9</v>
      </c>
      <c r="Q871" t="s">
        <v>82</v>
      </c>
      <c r="R871">
        <v>38169</v>
      </c>
      <c r="S871">
        <v>3</v>
      </c>
      <c r="T871" t="s">
        <v>7</v>
      </c>
      <c r="U871" s="1">
        <v>43354</v>
      </c>
      <c r="V871" t="s">
        <v>7</v>
      </c>
      <c r="W871">
        <v>4</v>
      </c>
      <c r="X871" s="1" t="str">
        <f t="shared" si="54"/>
        <v/>
      </c>
      <c r="Y871">
        <v>4</v>
      </c>
      <c r="Z871">
        <v>4</v>
      </c>
      <c r="AA871" s="1" t="str">
        <f t="shared" si="55"/>
        <v/>
      </c>
      <c r="AB871">
        <v>4</v>
      </c>
    </row>
    <row r="872" spans="1:28" x14ac:dyDescent="0.25">
      <c r="A872" t="s">
        <v>1824</v>
      </c>
      <c r="B872" t="s">
        <v>1823</v>
      </c>
      <c r="C872" t="s">
        <v>1822</v>
      </c>
      <c r="D872" t="str">
        <f t="shared" si="52"/>
        <v>Juditha Burdell</v>
      </c>
      <c r="E872" t="s">
        <v>15</v>
      </c>
      <c r="F872">
        <v>25</v>
      </c>
      <c r="G872" t="s">
        <v>20</v>
      </c>
      <c r="H872" t="s">
        <v>28</v>
      </c>
      <c r="I872">
        <v>11</v>
      </c>
      <c r="J872" t="s">
        <v>86</v>
      </c>
      <c r="K872" t="str">
        <f t="shared" si="53"/>
        <v>Illinois</v>
      </c>
      <c r="L872" t="s">
        <v>11</v>
      </c>
      <c r="M872">
        <v>3</v>
      </c>
      <c r="N872" t="str">
        <f>VLOOKUP(M872, EducationLevel!$A$2:$B$6, 2, FALSE)</f>
        <v xml:space="preserve">Bachelors </v>
      </c>
      <c r="O872" t="s">
        <v>27</v>
      </c>
      <c r="P872" t="s">
        <v>26</v>
      </c>
      <c r="Q872" t="s">
        <v>25</v>
      </c>
      <c r="R872">
        <v>53930</v>
      </c>
      <c r="S872">
        <v>0</v>
      </c>
      <c r="T872" t="s">
        <v>67</v>
      </c>
      <c r="U872" s="1">
        <v>43356</v>
      </c>
      <c r="V872" t="s">
        <v>67</v>
      </c>
      <c r="W872">
        <v>3</v>
      </c>
      <c r="X872" s="1">
        <f t="shared" si="54"/>
        <v>44452</v>
      </c>
      <c r="Y872">
        <v>2</v>
      </c>
      <c r="Z872">
        <v>3</v>
      </c>
      <c r="AA872" s="1" t="str">
        <f t="shared" si="55"/>
        <v/>
      </c>
      <c r="AB872">
        <v>1</v>
      </c>
    </row>
    <row r="873" spans="1:28" x14ac:dyDescent="0.25">
      <c r="A873" t="s">
        <v>1821</v>
      </c>
      <c r="B873" t="s">
        <v>1820</v>
      </c>
      <c r="C873" t="s">
        <v>1819</v>
      </c>
      <c r="D873" t="str">
        <f t="shared" si="52"/>
        <v>Rockie Iseton</v>
      </c>
      <c r="E873" t="s">
        <v>21</v>
      </c>
      <c r="F873">
        <v>25</v>
      </c>
      <c r="G873" t="s">
        <v>20</v>
      </c>
      <c r="H873" t="s">
        <v>28</v>
      </c>
      <c r="I873">
        <v>12</v>
      </c>
      <c r="J873" t="s">
        <v>86</v>
      </c>
      <c r="K873" t="str">
        <f t="shared" si="53"/>
        <v>Illinois</v>
      </c>
      <c r="L873" t="s">
        <v>1451</v>
      </c>
      <c r="M873">
        <v>3</v>
      </c>
      <c r="N873" t="str">
        <f>VLOOKUP(M873, EducationLevel!$A$2:$B$6, 2, FALSE)</f>
        <v xml:space="preserve">Bachelors </v>
      </c>
      <c r="O873" t="s">
        <v>42</v>
      </c>
      <c r="P873" t="s">
        <v>26</v>
      </c>
      <c r="Q873" t="s">
        <v>82</v>
      </c>
      <c r="R873">
        <v>118048</v>
      </c>
      <c r="S873">
        <v>2</v>
      </c>
      <c r="T873" t="s">
        <v>7</v>
      </c>
      <c r="U873" s="1">
        <v>43357</v>
      </c>
      <c r="V873" t="s">
        <v>7</v>
      </c>
      <c r="W873">
        <v>4</v>
      </c>
      <c r="X873" s="1" t="str">
        <f t="shared" si="54"/>
        <v/>
      </c>
      <c r="Y873">
        <v>4</v>
      </c>
      <c r="Z873">
        <v>4</v>
      </c>
      <c r="AA873" s="1" t="str">
        <f t="shared" si="55"/>
        <v/>
      </c>
      <c r="AB873">
        <v>3</v>
      </c>
    </row>
    <row r="874" spans="1:28" x14ac:dyDescent="0.25">
      <c r="A874" t="s">
        <v>1818</v>
      </c>
      <c r="B874" t="s">
        <v>1817</v>
      </c>
      <c r="C874" t="s">
        <v>1816</v>
      </c>
      <c r="D874" t="str">
        <f t="shared" si="52"/>
        <v>Lola Gatecliffe</v>
      </c>
      <c r="E874" t="s">
        <v>15</v>
      </c>
      <c r="F874">
        <v>22</v>
      </c>
      <c r="G874" t="s">
        <v>20</v>
      </c>
      <c r="H874" t="s">
        <v>13</v>
      </c>
      <c r="I874">
        <v>45</v>
      </c>
      <c r="J874" t="s">
        <v>46</v>
      </c>
      <c r="K874" t="str">
        <f t="shared" si="53"/>
        <v>New York</v>
      </c>
      <c r="L874" t="s">
        <v>1451</v>
      </c>
      <c r="M874">
        <v>3</v>
      </c>
      <c r="N874" t="str">
        <f>VLOOKUP(M874, EducationLevel!$A$2:$B$6, 2, FALSE)</f>
        <v xml:space="preserve">Bachelors </v>
      </c>
      <c r="O874" t="s">
        <v>19</v>
      </c>
      <c r="P874" t="s">
        <v>32</v>
      </c>
      <c r="Q874" t="s">
        <v>82</v>
      </c>
      <c r="R874">
        <v>80975</v>
      </c>
      <c r="S874">
        <v>3</v>
      </c>
      <c r="T874" t="s">
        <v>7</v>
      </c>
      <c r="U874" s="1">
        <v>43358</v>
      </c>
      <c r="V874" t="s">
        <v>7</v>
      </c>
      <c r="W874">
        <v>4</v>
      </c>
      <c r="X874" s="1" t="str">
        <f t="shared" si="54"/>
        <v/>
      </c>
      <c r="Y874">
        <v>4</v>
      </c>
      <c r="Z874">
        <v>4</v>
      </c>
      <c r="AA874" s="1" t="str">
        <f t="shared" si="55"/>
        <v/>
      </c>
      <c r="AB874">
        <v>1</v>
      </c>
    </row>
    <row r="875" spans="1:28" x14ac:dyDescent="0.25">
      <c r="A875" t="s">
        <v>1815</v>
      </c>
      <c r="B875" t="s">
        <v>1814</v>
      </c>
      <c r="C875" t="s">
        <v>1813</v>
      </c>
      <c r="D875" t="str">
        <f t="shared" si="52"/>
        <v>Garrek Riditch</v>
      </c>
      <c r="E875" t="s">
        <v>34</v>
      </c>
      <c r="F875">
        <v>24</v>
      </c>
      <c r="G875" t="s">
        <v>20</v>
      </c>
      <c r="H875" t="s">
        <v>28</v>
      </c>
      <c r="I875">
        <v>22</v>
      </c>
      <c r="J875" t="s">
        <v>12</v>
      </c>
      <c r="K875" t="str">
        <f t="shared" si="53"/>
        <v>California</v>
      </c>
      <c r="L875" t="s">
        <v>1444</v>
      </c>
      <c r="M875">
        <v>3</v>
      </c>
      <c r="N875" t="str">
        <f>VLOOKUP(M875, EducationLevel!$A$2:$B$6, 2, FALSE)</f>
        <v xml:space="preserve">Bachelors </v>
      </c>
      <c r="O875" t="s">
        <v>27</v>
      </c>
      <c r="P875" t="s">
        <v>26</v>
      </c>
      <c r="Q875" t="s">
        <v>8</v>
      </c>
      <c r="R875">
        <v>53530</v>
      </c>
      <c r="S875">
        <v>0</v>
      </c>
      <c r="T875" t="s">
        <v>67</v>
      </c>
      <c r="U875" s="1">
        <v>43362</v>
      </c>
      <c r="V875" t="s">
        <v>7</v>
      </c>
      <c r="W875">
        <v>4</v>
      </c>
      <c r="X875" s="1" t="str">
        <f t="shared" si="54"/>
        <v/>
      </c>
      <c r="Y875">
        <v>3</v>
      </c>
      <c r="Z875">
        <v>3</v>
      </c>
      <c r="AA875" s="1">
        <f t="shared" si="55"/>
        <v>43727</v>
      </c>
      <c r="AB875">
        <v>1</v>
      </c>
    </row>
    <row r="876" spans="1:28" x14ac:dyDescent="0.25">
      <c r="A876" t="s">
        <v>1812</v>
      </c>
      <c r="B876" t="s">
        <v>1811</v>
      </c>
      <c r="C876" t="s">
        <v>1810</v>
      </c>
      <c r="D876" t="str">
        <f t="shared" si="52"/>
        <v>Lorrayne Pinnington</v>
      </c>
      <c r="E876" t="s">
        <v>15</v>
      </c>
      <c r="F876">
        <v>25</v>
      </c>
      <c r="G876" t="s">
        <v>20</v>
      </c>
      <c r="H876" t="s">
        <v>13</v>
      </c>
      <c r="I876">
        <v>40</v>
      </c>
      <c r="J876" t="s">
        <v>46</v>
      </c>
      <c r="K876" t="str">
        <f t="shared" si="53"/>
        <v>New York</v>
      </c>
      <c r="L876" t="s">
        <v>117</v>
      </c>
      <c r="M876">
        <v>3</v>
      </c>
      <c r="N876" t="str">
        <f>VLOOKUP(M876, EducationLevel!$A$2:$B$6, 2, FALSE)</f>
        <v xml:space="preserve">Bachelors </v>
      </c>
      <c r="O876" t="s">
        <v>33</v>
      </c>
      <c r="P876" t="s">
        <v>72</v>
      </c>
      <c r="Q876" t="s">
        <v>8</v>
      </c>
      <c r="R876">
        <v>75250</v>
      </c>
      <c r="S876">
        <v>1</v>
      </c>
      <c r="T876" t="s">
        <v>7</v>
      </c>
      <c r="U876" s="1">
        <v>43363</v>
      </c>
      <c r="V876" t="s">
        <v>7</v>
      </c>
      <c r="W876">
        <v>4</v>
      </c>
      <c r="X876" s="1" t="str">
        <f t="shared" si="54"/>
        <v/>
      </c>
      <c r="Y876">
        <v>1</v>
      </c>
      <c r="Z876">
        <v>4</v>
      </c>
      <c r="AA876" s="1" t="str">
        <f t="shared" si="55"/>
        <v/>
      </c>
      <c r="AB876">
        <v>0</v>
      </c>
    </row>
    <row r="877" spans="1:28" x14ac:dyDescent="0.25">
      <c r="A877" t="s">
        <v>1809</v>
      </c>
      <c r="B877" t="s">
        <v>1808</v>
      </c>
      <c r="C877" t="s">
        <v>1807</v>
      </c>
      <c r="D877" t="str">
        <f t="shared" si="52"/>
        <v>Carlyle Catt</v>
      </c>
      <c r="E877" t="s">
        <v>21</v>
      </c>
      <c r="F877">
        <v>23</v>
      </c>
      <c r="G877" t="s">
        <v>20</v>
      </c>
      <c r="H877" t="s">
        <v>13</v>
      </c>
      <c r="I877">
        <v>25</v>
      </c>
      <c r="J877" t="s">
        <v>12</v>
      </c>
      <c r="K877" t="str">
        <f t="shared" si="53"/>
        <v>California</v>
      </c>
      <c r="L877" t="s">
        <v>1444</v>
      </c>
      <c r="M877">
        <v>3</v>
      </c>
      <c r="N877" t="str">
        <f>VLOOKUP(M877, EducationLevel!$A$2:$B$6, 2, FALSE)</f>
        <v xml:space="preserve">Bachelors </v>
      </c>
      <c r="O877" t="s">
        <v>33</v>
      </c>
      <c r="P877" t="s">
        <v>9</v>
      </c>
      <c r="Q877" t="s">
        <v>25</v>
      </c>
      <c r="R877">
        <v>37121</v>
      </c>
      <c r="S877">
        <v>0</v>
      </c>
      <c r="T877" t="s">
        <v>67</v>
      </c>
      <c r="U877" s="1">
        <v>43375</v>
      </c>
      <c r="V877" t="s">
        <v>67</v>
      </c>
      <c r="W877">
        <v>1</v>
      </c>
      <c r="X877" s="1">
        <f t="shared" si="54"/>
        <v>43740</v>
      </c>
      <c r="Y877">
        <v>0</v>
      </c>
      <c r="Z877">
        <v>0</v>
      </c>
      <c r="AA877" s="1" t="str">
        <f t="shared" si="55"/>
        <v/>
      </c>
      <c r="AB877">
        <v>0</v>
      </c>
    </row>
    <row r="878" spans="1:28" x14ac:dyDescent="0.25">
      <c r="A878" t="s">
        <v>1806</v>
      </c>
      <c r="B878" t="s">
        <v>1805</v>
      </c>
      <c r="C878" t="s">
        <v>1804</v>
      </c>
      <c r="D878" t="str">
        <f t="shared" si="52"/>
        <v>Melicent Papworth</v>
      </c>
      <c r="E878" t="s">
        <v>15</v>
      </c>
      <c r="F878">
        <v>24</v>
      </c>
      <c r="G878" t="s">
        <v>20</v>
      </c>
      <c r="H878" t="s">
        <v>28</v>
      </c>
      <c r="I878">
        <v>43</v>
      </c>
      <c r="J878" t="s">
        <v>12</v>
      </c>
      <c r="K878" t="str">
        <f t="shared" si="53"/>
        <v>California</v>
      </c>
      <c r="L878" t="s">
        <v>1451</v>
      </c>
      <c r="M878">
        <v>4</v>
      </c>
      <c r="N878" t="str">
        <f>VLOOKUP(M878, EducationLevel!$A$2:$B$6, 2, FALSE)</f>
        <v xml:space="preserve">Masters </v>
      </c>
      <c r="O878" t="s">
        <v>113</v>
      </c>
      <c r="P878" t="s">
        <v>26</v>
      </c>
      <c r="Q878" t="s">
        <v>8</v>
      </c>
      <c r="R878">
        <v>144335</v>
      </c>
      <c r="S878">
        <v>0</v>
      </c>
      <c r="T878" t="s">
        <v>7</v>
      </c>
      <c r="U878" s="1">
        <v>43384</v>
      </c>
      <c r="V878" t="s">
        <v>67</v>
      </c>
      <c r="W878">
        <v>0</v>
      </c>
      <c r="X878" s="1">
        <f t="shared" si="54"/>
        <v>43384</v>
      </c>
      <c r="Y878">
        <v>0</v>
      </c>
      <c r="Z878">
        <v>0</v>
      </c>
      <c r="AA878" s="1" t="str">
        <f t="shared" si="55"/>
        <v/>
      </c>
      <c r="AB878">
        <v>0</v>
      </c>
    </row>
    <row r="879" spans="1:28" x14ac:dyDescent="0.25">
      <c r="A879" t="s">
        <v>1803</v>
      </c>
      <c r="B879" t="s">
        <v>1802</v>
      </c>
      <c r="C879" t="s">
        <v>1801</v>
      </c>
      <c r="D879" t="str">
        <f t="shared" si="52"/>
        <v>Anabal Parkhouse</v>
      </c>
      <c r="E879" t="s">
        <v>15</v>
      </c>
      <c r="F879">
        <v>23</v>
      </c>
      <c r="G879" t="s">
        <v>20</v>
      </c>
      <c r="H879" t="s">
        <v>28</v>
      </c>
      <c r="I879">
        <v>12</v>
      </c>
      <c r="J879" t="s">
        <v>46</v>
      </c>
      <c r="K879" t="str">
        <f t="shared" si="53"/>
        <v>New York</v>
      </c>
      <c r="L879" t="s">
        <v>11</v>
      </c>
      <c r="M879">
        <v>4</v>
      </c>
      <c r="N879" t="str">
        <f>VLOOKUP(M879, EducationLevel!$A$2:$B$6, 2, FALSE)</f>
        <v xml:space="preserve">Masters </v>
      </c>
      <c r="O879" t="s">
        <v>27</v>
      </c>
      <c r="P879" t="s">
        <v>26</v>
      </c>
      <c r="Q879" t="s">
        <v>25</v>
      </c>
      <c r="R879">
        <v>45024</v>
      </c>
      <c r="S879">
        <v>0</v>
      </c>
      <c r="T879" t="s">
        <v>7</v>
      </c>
      <c r="U879" s="1">
        <v>43390</v>
      </c>
      <c r="V879" t="s">
        <v>7</v>
      </c>
      <c r="W879">
        <v>4</v>
      </c>
      <c r="X879" s="1" t="str">
        <f t="shared" si="54"/>
        <v/>
      </c>
      <c r="Y879">
        <v>0</v>
      </c>
      <c r="Z879">
        <v>1</v>
      </c>
      <c r="AA879" s="1">
        <f t="shared" si="55"/>
        <v>44486</v>
      </c>
      <c r="AB879">
        <v>0</v>
      </c>
    </row>
    <row r="880" spans="1:28" x14ac:dyDescent="0.25">
      <c r="A880" t="s">
        <v>1800</v>
      </c>
      <c r="B880" t="s">
        <v>1799</v>
      </c>
      <c r="C880" t="s">
        <v>211</v>
      </c>
      <c r="D880" t="str">
        <f t="shared" si="52"/>
        <v>Gerianne Redhouse</v>
      </c>
      <c r="E880" t="s">
        <v>15</v>
      </c>
      <c r="F880">
        <v>23</v>
      </c>
      <c r="G880" t="s">
        <v>20</v>
      </c>
      <c r="H880" t="s">
        <v>13</v>
      </c>
      <c r="I880">
        <v>4</v>
      </c>
      <c r="J880" t="s">
        <v>86</v>
      </c>
      <c r="K880" t="str">
        <f t="shared" si="53"/>
        <v>Illinois</v>
      </c>
      <c r="L880" t="s">
        <v>117</v>
      </c>
      <c r="M880">
        <v>3</v>
      </c>
      <c r="N880" t="str">
        <f>VLOOKUP(M880, EducationLevel!$A$2:$B$6, 2, FALSE)</f>
        <v xml:space="preserve">Bachelors </v>
      </c>
      <c r="O880" t="s">
        <v>33</v>
      </c>
      <c r="P880" t="s">
        <v>72</v>
      </c>
      <c r="Q880" t="s">
        <v>82</v>
      </c>
      <c r="R880">
        <v>106418</v>
      </c>
      <c r="S880">
        <v>1</v>
      </c>
      <c r="T880" t="s">
        <v>67</v>
      </c>
      <c r="U880" s="1">
        <v>43393</v>
      </c>
      <c r="V880" t="s">
        <v>7</v>
      </c>
      <c r="W880">
        <v>4</v>
      </c>
      <c r="X880" s="1" t="str">
        <f t="shared" si="54"/>
        <v/>
      </c>
      <c r="Y880">
        <v>0</v>
      </c>
      <c r="Z880">
        <v>3</v>
      </c>
      <c r="AA880" s="1">
        <f t="shared" si="55"/>
        <v>43758</v>
      </c>
      <c r="AB880">
        <v>0</v>
      </c>
    </row>
    <row r="881" spans="1:28" x14ac:dyDescent="0.25">
      <c r="A881" t="s">
        <v>1798</v>
      </c>
      <c r="B881" t="s">
        <v>1797</v>
      </c>
      <c r="C881" t="s">
        <v>1796</v>
      </c>
      <c r="D881" t="str">
        <f t="shared" si="52"/>
        <v>Elnar Elsby</v>
      </c>
      <c r="E881" t="s">
        <v>21</v>
      </c>
      <c r="F881">
        <v>41</v>
      </c>
      <c r="G881" t="s">
        <v>20</v>
      </c>
      <c r="H881" t="s">
        <v>13</v>
      </c>
      <c r="I881">
        <v>7</v>
      </c>
      <c r="J881" t="s">
        <v>46</v>
      </c>
      <c r="K881" t="str">
        <f t="shared" si="53"/>
        <v>New York</v>
      </c>
      <c r="L881" t="s">
        <v>1451</v>
      </c>
      <c r="M881">
        <v>4</v>
      </c>
      <c r="N881" t="str">
        <f>VLOOKUP(M881, EducationLevel!$A$2:$B$6, 2, FALSE)</f>
        <v xml:space="preserve">Masters </v>
      </c>
      <c r="O881" t="s">
        <v>19</v>
      </c>
      <c r="P881" t="s">
        <v>255</v>
      </c>
      <c r="Q881" t="s">
        <v>82</v>
      </c>
      <c r="R881">
        <v>273211</v>
      </c>
      <c r="S881">
        <v>2</v>
      </c>
      <c r="T881" t="s">
        <v>7</v>
      </c>
      <c r="U881" s="1">
        <v>43393</v>
      </c>
      <c r="V881" t="s">
        <v>7</v>
      </c>
      <c r="W881">
        <v>4</v>
      </c>
      <c r="X881" s="1" t="str">
        <f t="shared" si="54"/>
        <v/>
      </c>
      <c r="Y881">
        <v>3</v>
      </c>
      <c r="Z881">
        <v>4</v>
      </c>
      <c r="AA881" s="1" t="str">
        <f t="shared" si="55"/>
        <v/>
      </c>
      <c r="AB881">
        <v>3</v>
      </c>
    </row>
    <row r="882" spans="1:28" x14ac:dyDescent="0.25">
      <c r="A882" t="s">
        <v>1795</v>
      </c>
      <c r="B882" t="s">
        <v>1794</v>
      </c>
      <c r="C882" t="s">
        <v>1793</v>
      </c>
      <c r="D882" t="str">
        <f t="shared" si="52"/>
        <v>Martyn Rathke</v>
      </c>
      <c r="E882" t="s">
        <v>21</v>
      </c>
      <c r="F882">
        <v>23</v>
      </c>
      <c r="G882" t="s">
        <v>20</v>
      </c>
      <c r="H882" t="s">
        <v>13</v>
      </c>
      <c r="I882">
        <v>8</v>
      </c>
      <c r="J882" t="s">
        <v>12</v>
      </c>
      <c r="K882" t="str">
        <f t="shared" si="53"/>
        <v>California</v>
      </c>
      <c r="L882" t="s">
        <v>117</v>
      </c>
      <c r="M882">
        <v>2</v>
      </c>
      <c r="N882" t="str">
        <f>VLOOKUP(M882, EducationLevel!$A$2:$B$6, 2, FALSE)</f>
        <v xml:space="preserve">High School </v>
      </c>
      <c r="O882" t="s">
        <v>19</v>
      </c>
      <c r="P882" t="s">
        <v>72</v>
      </c>
      <c r="Q882" t="s">
        <v>8</v>
      </c>
      <c r="R882">
        <v>46850</v>
      </c>
      <c r="S882">
        <v>1</v>
      </c>
      <c r="T882" t="s">
        <v>7</v>
      </c>
      <c r="U882" s="1">
        <v>43393</v>
      </c>
      <c r="V882" t="s">
        <v>7</v>
      </c>
      <c r="W882">
        <v>4</v>
      </c>
      <c r="X882" s="1" t="str">
        <f t="shared" si="54"/>
        <v/>
      </c>
      <c r="Y882">
        <v>3</v>
      </c>
      <c r="Z882">
        <v>4</v>
      </c>
      <c r="AA882" s="1" t="str">
        <f t="shared" si="55"/>
        <v/>
      </c>
      <c r="AB882">
        <v>2</v>
      </c>
    </row>
    <row r="883" spans="1:28" x14ac:dyDescent="0.25">
      <c r="A883" t="s">
        <v>1792</v>
      </c>
      <c r="B883" t="s">
        <v>1123</v>
      </c>
      <c r="C883" t="s">
        <v>1791</v>
      </c>
      <c r="D883" t="str">
        <f t="shared" si="52"/>
        <v>Dalton Liddicoat</v>
      </c>
      <c r="E883" t="s">
        <v>21</v>
      </c>
      <c r="F883">
        <v>23</v>
      </c>
      <c r="G883" t="s">
        <v>20</v>
      </c>
      <c r="H883" t="s">
        <v>13</v>
      </c>
      <c r="I883">
        <v>5</v>
      </c>
      <c r="J883" t="s">
        <v>12</v>
      </c>
      <c r="K883" t="str">
        <f t="shared" si="53"/>
        <v>California</v>
      </c>
      <c r="L883" t="s">
        <v>117</v>
      </c>
      <c r="M883">
        <v>2</v>
      </c>
      <c r="N883" t="str">
        <f>VLOOKUP(M883, EducationLevel!$A$2:$B$6, 2, FALSE)</f>
        <v xml:space="preserve">High School </v>
      </c>
      <c r="O883" t="s">
        <v>106</v>
      </c>
      <c r="P883" t="s">
        <v>72</v>
      </c>
      <c r="Q883" t="s">
        <v>82</v>
      </c>
      <c r="R883">
        <v>77420</v>
      </c>
      <c r="S883">
        <v>2</v>
      </c>
      <c r="T883" t="s">
        <v>7</v>
      </c>
      <c r="U883" s="1">
        <v>43397</v>
      </c>
      <c r="V883" t="s">
        <v>7</v>
      </c>
      <c r="W883">
        <v>4</v>
      </c>
      <c r="X883" s="1" t="str">
        <f t="shared" si="54"/>
        <v/>
      </c>
      <c r="Y883">
        <v>4</v>
      </c>
      <c r="Z883">
        <v>4</v>
      </c>
      <c r="AA883" s="1" t="str">
        <f t="shared" si="55"/>
        <v/>
      </c>
      <c r="AB883">
        <v>3</v>
      </c>
    </row>
    <row r="884" spans="1:28" x14ac:dyDescent="0.25">
      <c r="A884" t="s">
        <v>1790</v>
      </c>
      <c r="B884" t="s">
        <v>1789</v>
      </c>
      <c r="C884" t="s">
        <v>1788</v>
      </c>
      <c r="D884" t="str">
        <f t="shared" si="52"/>
        <v>Kelley Yakovl</v>
      </c>
      <c r="E884" t="s">
        <v>21</v>
      </c>
      <c r="F884">
        <v>25</v>
      </c>
      <c r="G884" t="s">
        <v>14</v>
      </c>
      <c r="H884" t="s">
        <v>13</v>
      </c>
      <c r="I884">
        <v>44</v>
      </c>
      <c r="J884" t="s">
        <v>12</v>
      </c>
      <c r="K884" t="str">
        <f t="shared" si="53"/>
        <v>California</v>
      </c>
      <c r="L884" t="s">
        <v>1471</v>
      </c>
      <c r="M884">
        <v>4</v>
      </c>
      <c r="N884" t="str">
        <f>VLOOKUP(M884, EducationLevel!$A$2:$B$6, 2, FALSE)</f>
        <v xml:space="preserve">Masters </v>
      </c>
      <c r="O884" t="s">
        <v>19</v>
      </c>
      <c r="P884" t="s">
        <v>72</v>
      </c>
      <c r="Q884" t="s">
        <v>8</v>
      </c>
      <c r="R884">
        <v>57765</v>
      </c>
      <c r="S884">
        <v>0</v>
      </c>
      <c r="T884" t="s">
        <v>7</v>
      </c>
      <c r="U884" s="1">
        <v>43398</v>
      </c>
      <c r="V884" t="s">
        <v>7</v>
      </c>
      <c r="W884">
        <v>4</v>
      </c>
      <c r="X884" s="1" t="str">
        <f t="shared" si="54"/>
        <v/>
      </c>
      <c r="Y884">
        <v>1</v>
      </c>
      <c r="Z884">
        <v>3</v>
      </c>
      <c r="AA884" s="1">
        <f t="shared" si="55"/>
        <v>43763</v>
      </c>
      <c r="AB884">
        <v>2</v>
      </c>
    </row>
    <row r="885" spans="1:28" x14ac:dyDescent="0.25">
      <c r="A885" t="s">
        <v>1787</v>
      </c>
      <c r="B885" t="s">
        <v>1387</v>
      </c>
      <c r="C885" t="s">
        <v>1786</v>
      </c>
      <c r="D885" t="str">
        <f t="shared" si="52"/>
        <v>Kinna Gaythor</v>
      </c>
      <c r="E885" t="s">
        <v>15</v>
      </c>
      <c r="F885">
        <v>22</v>
      </c>
      <c r="G885" t="s">
        <v>63</v>
      </c>
      <c r="H885" t="s">
        <v>28</v>
      </c>
      <c r="I885">
        <v>19</v>
      </c>
      <c r="J885" t="s">
        <v>46</v>
      </c>
      <c r="K885" t="str">
        <f t="shared" si="53"/>
        <v>New York</v>
      </c>
      <c r="L885" t="s">
        <v>1444</v>
      </c>
      <c r="M885">
        <v>3</v>
      </c>
      <c r="N885" t="str">
        <f>VLOOKUP(M885, EducationLevel!$A$2:$B$6, 2, FALSE)</f>
        <v xml:space="preserve">Bachelors </v>
      </c>
      <c r="O885" t="s">
        <v>42</v>
      </c>
      <c r="P885" t="s">
        <v>68</v>
      </c>
      <c r="Q885" t="s">
        <v>25</v>
      </c>
      <c r="R885">
        <v>22122</v>
      </c>
      <c r="S885">
        <v>0</v>
      </c>
      <c r="T885" t="s">
        <v>67</v>
      </c>
      <c r="U885" s="1">
        <v>43399</v>
      </c>
      <c r="V885" t="s">
        <v>67</v>
      </c>
      <c r="W885">
        <v>3</v>
      </c>
      <c r="X885" s="1">
        <f t="shared" si="54"/>
        <v>44495</v>
      </c>
      <c r="Y885">
        <v>2</v>
      </c>
      <c r="Z885">
        <v>2</v>
      </c>
      <c r="AA885" s="1">
        <f t="shared" si="55"/>
        <v>44130</v>
      </c>
      <c r="AB885">
        <v>1</v>
      </c>
    </row>
    <row r="886" spans="1:28" x14ac:dyDescent="0.25">
      <c r="A886" t="s">
        <v>1785</v>
      </c>
      <c r="B886" t="s">
        <v>1784</v>
      </c>
      <c r="C886" t="s">
        <v>1783</v>
      </c>
      <c r="D886" t="str">
        <f t="shared" si="52"/>
        <v>Christian Tinson</v>
      </c>
      <c r="E886" t="s">
        <v>15</v>
      </c>
      <c r="F886">
        <v>40</v>
      </c>
      <c r="G886" t="s">
        <v>20</v>
      </c>
      <c r="H886" t="s">
        <v>13</v>
      </c>
      <c r="I886">
        <v>29</v>
      </c>
      <c r="J886" t="s">
        <v>12</v>
      </c>
      <c r="K886" t="str">
        <f t="shared" si="53"/>
        <v>California</v>
      </c>
      <c r="L886" t="s">
        <v>117</v>
      </c>
      <c r="M886">
        <v>3</v>
      </c>
      <c r="N886" t="str">
        <f>VLOOKUP(M886, EducationLevel!$A$2:$B$6, 2, FALSE)</f>
        <v xml:space="preserve">Bachelors </v>
      </c>
      <c r="O886" t="s">
        <v>10</v>
      </c>
      <c r="P886" t="s">
        <v>255</v>
      </c>
      <c r="Q886" t="s">
        <v>8</v>
      </c>
      <c r="R886">
        <v>304343</v>
      </c>
      <c r="S886">
        <v>1</v>
      </c>
      <c r="T886" t="s">
        <v>67</v>
      </c>
      <c r="U886" s="1">
        <v>43400</v>
      </c>
      <c r="V886" t="s">
        <v>7</v>
      </c>
      <c r="W886">
        <v>4</v>
      </c>
      <c r="X886" s="1" t="str">
        <f t="shared" si="54"/>
        <v/>
      </c>
      <c r="Y886">
        <v>2</v>
      </c>
      <c r="Z886">
        <v>4</v>
      </c>
      <c r="AA886" s="1" t="str">
        <f t="shared" si="55"/>
        <v/>
      </c>
      <c r="AB886">
        <v>0</v>
      </c>
    </row>
    <row r="887" spans="1:28" x14ac:dyDescent="0.25">
      <c r="A887" t="s">
        <v>1782</v>
      </c>
      <c r="B887" t="s">
        <v>1781</v>
      </c>
      <c r="C887" t="s">
        <v>1780</v>
      </c>
      <c r="D887" t="str">
        <f t="shared" si="52"/>
        <v>Frederica Crosthwaite</v>
      </c>
      <c r="E887" t="s">
        <v>15</v>
      </c>
      <c r="F887">
        <v>25</v>
      </c>
      <c r="G887" t="s">
        <v>20</v>
      </c>
      <c r="H887" t="s">
        <v>13</v>
      </c>
      <c r="I887">
        <v>24</v>
      </c>
      <c r="J887" t="s">
        <v>46</v>
      </c>
      <c r="K887" t="str">
        <f t="shared" si="53"/>
        <v>New York</v>
      </c>
      <c r="L887" t="s">
        <v>1444</v>
      </c>
      <c r="M887">
        <v>4</v>
      </c>
      <c r="N887" t="str">
        <f>VLOOKUP(M887, EducationLevel!$A$2:$B$6, 2, FALSE)</f>
        <v xml:space="preserve">Masters </v>
      </c>
      <c r="O887" t="s">
        <v>106</v>
      </c>
      <c r="P887" t="s">
        <v>38</v>
      </c>
      <c r="Q887" t="s">
        <v>25</v>
      </c>
      <c r="R887">
        <v>41243</v>
      </c>
      <c r="S887">
        <v>0</v>
      </c>
      <c r="T887" t="s">
        <v>67</v>
      </c>
      <c r="U887" s="1">
        <v>43404</v>
      </c>
      <c r="V887" t="s">
        <v>7</v>
      </c>
      <c r="W887">
        <v>4</v>
      </c>
      <c r="X887" s="1" t="str">
        <f t="shared" si="54"/>
        <v/>
      </c>
      <c r="Y887">
        <v>3</v>
      </c>
      <c r="Z887">
        <v>4</v>
      </c>
      <c r="AA887" s="1" t="str">
        <f t="shared" si="55"/>
        <v/>
      </c>
      <c r="AB887">
        <v>4</v>
      </c>
    </row>
    <row r="888" spans="1:28" x14ac:dyDescent="0.25">
      <c r="A888" t="s">
        <v>1779</v>
      </c>
      <c r="B888" t="s">
        <v>1778</v>
      </c>
      <c r="C888" t="s">
        <v>1777</v>
      </c>
      <c r="D888" t="str">
        <f t="shared" si="52"/>
        <v>Germaine Clubley</v>
      </c>
      <c r="E888" t="s">
        <v>34</v>
      </c>
      <c r="F888">
        <v>25</v>
      </c>
      <c r="G888" t="s">
        <v>63</v>
      </c>
      <c r="H888" t="s">
        <v>28</v>
      </c>
      <c r="I888">
        <v>43</v>
      </c>
      <c r="J888" t="s">
        <v>12</v>
      </c>
      <c r="K888" t="str">
        <f t="shared" si="53"/>
        <v>California</v>
      </c>
      <c r="L888" t="s">
        <v>117</v>
      </c>
      <c r="M888">
        <v>4</v>
      </c>
      <c r="N888" t="str">
        <f>VLOOKUP(M888, EducationLevel!$A$2:$B$6, 2, FALSE)</f>
        <v xml:space="preserve">Masters </v>
      </c>
      <c r="O888" t="s">
        <v>27</v>
      </c>
      <c r="P888" t="s">
        <v>26</v>
      </c>
      <c r="Q888" t="s">
        <v>8</v>
      </c>
      <c r="R888">
        <v>81889</v>
      </c>
      <c r="S888">
        <v>0</v>
      </c>
      <c r="T888" t="s">
        <v>67</v>
      </c>
      <c r="U888" s="1">
        <v>43406</v>
      </c>
      <c r="V888" t="s">
        <v>67</v>
      </c>
      <c r="W888">
        <v>0</v>
      </c>
      <c r="X888" s="1">
        <f t="shared" si="54"/>
        <v>43406</v>
      </c>
      <c r="Y888">
        <v>0</v>
      </c>
      <c r="Z888">
        <v>0</v>
      </c>
      <c r="AA888" s="1" t="str">
        <f t="shared" si="55"/>
        <v/>
      </c>
      <c r="AB888">
        <v>0</v>
      </c>
    </row>
    <row r="889" spans="1:28" x14ac:dyDescent="0.25">
      <c r="A889" t="s">
        <v>1776</v>
      </c>
      <c r="B889" t="s">
        <v>1775</v>
      </c>
      <c r="C889" t="s">
        <v>1774</v>
      </c>
      <c r="D889" t="str">
        <f t="shared" si="52"/>
        <v>Marius Champkin</v>
      </c>
      <c r="E889" t="s">
        <v>21</v>
      </c>
      <c r="F889">
        <v>38</v>
      </c>
      <c r="G889" t="s">
        <v>63</v>
      </c>
      <c r="H889" t="s">
        <v>13</v>
      </c>
      <c r="I889">
        <v>23</v>
      </c>
      <c r="J889" t="s">
        <v>12</v>
      </c>
      <c r="K889" t="str">
        <f t="shared" si="53"/>
        <v>California</v>
      </c>
      <c r="L889" t="s">
        <v>1471</v>
      </c>
      <c r="M889">
        <v>4</v>
      </c>
      <c r="N889" t="str">
        <f>VLOOKUP(M889, EducationLevel!$A$2:$B$6, 2, FALSE)</f>
        <v xml:space="preserve">Masters </v>
      </c>
      <c r="O889" t="s">
        <v>10</v>
      </c>
      <c r="P889" t="s">
        <v>72</v>
      </c>
      <c r="Q889" t="s">
        <v>25</v>
      </c>
      <c r="R889">
        <v>231699</v>
      </c>
      <c r="S889">
        <v>0</v>
      </c>
      <c r="T889" t="s">
        <v>7</v>
      </c>
      <c r="U889" s="1">
        <v>43410</v>
      </c>
      <c r="V889" t="s">
        <v>67</v>
      </c>
      <c r="W889">
        <v>1</v>
      </c>
      <c r="X889" s="1">
        <f t="shared" si="54"/>
        <v>43775</v>
      </c>
      <c r="Y889">
        <v>0</v>
      </c>
      <c r="Z889">
        <v>0</v>
      </c>
      <c r="AA889" s="1" t="str">
        <f t="shared" si="55"/>
        <v/>
      </c>
      <c r="AB889">
        <v>0</v>
      </c>
    </row>
    <row r="890" spans="1:28" x14ac:dyDescent="0.25">
      <c r="A890" t="s">
        <v>1773</v>
      </c>
      <c r="B890" t="s">
        <v>1772</v>
      </c>
      <c r="C890" t="s">
        <v>1771</v>
      </c>
      <c r="D890" t="str">
        <f t="shared" si="52"/>
        <v>Sutherland Kick</v>
      </c>
      <c r="E890" t="s">
        <v>21</v>
      </c>
      <c r="F890">
        <v>25</v>
      </c>
      <c r="G890" t="s">
        <v>20</v>
      </c>
      <c r="H890" t="s">
        <v>13</v>
      </c>
      <c r="I890">
        <v>14</v>
      </c>
      <c r="J890" t="s">
        <v>86</v>
      </c>
      <c r="K890" t="str">
        <f t="shared" si="53"/>
        <v>Illinois</v>
      </c>
      <c r="L890" t="s">
        <v>11</v>
      </c>
      <c r="M890">
        <v>2</v>
      </c>
      <c r="N890" t="str">
        <f>VLOOKUP(M890, EducationLevel!$A$2:$B$6, 2, FALSE)</f>
        <v xml:space="preserve">High School </v>
      </c>
      <c r="O890" t="s">
        <v>10</v>
      </c>
      <c r="P890" t="s">
        <v>38</v>
      </c>
      <c r="Q890" t="s">
        <v>25</v>
      </c>
      <c r="R890">
        <v>40079</v>
      </c>
      <c r="S890">
        <v>0</v>
      </c>
      <c r="T890" t="s">
        <v>67</v>
      </c>
      <c r="U890" s="1">
        <v>43416</v>
      </c>
      <c r="V890" t="s">
        <v>7</v>
      </c>
      <c r="W890">
        <v>4</v>
      </c>
      <c r="X890" s="1" t="str">
        <f t="shared" si="54"/>
        <v/>
      </c>
      <c r="Y890">
        <v>3</v>
      </c>
      <c r="Z890">
        <v>4</v>
      </c>
      <c r="AA890" s="1" t="str">
        <f t="shared" si="55"/>
        <v/>
      </c>
      <c r="AB890">
        <v>1</v>
      </c>
    </row>
    <row r="891" spans="1:28" x14ac:dyDescent="0.25">
      <c r="A891" t="s">
        <v>1770</v>
      </c>
      <c r="B891" t="s">
        <v>1769</v>
      </c>
      <c r="C891" t="s">
        <v>1768</v>
      </c>
      <c r="D891" t="str">
        <f t="shared" si="52"/>
        <v>Fayth Sowden</v>
      </c>
      <c r="E891" t="s">
        <v>15</v>
      </c>
      <c r="F891">
        <v>23</v>
      </c>
      <c r="G891" t="s">
        <v>20</v>
      </c>
      <c r="H891" t="s">
        <v>13</v>
      </c>
      <c r="I891">
        <v>23</v>
      </c>
      <c r="J891" t="s">
        <v>12</v>
      </c>
      <c r="K891" t="str">
        <f t="shared" si="53"/>
        <v>California</v>
      </c>
      <c r="L891" t="s">
        <v>117</v>
      </c>
      <c r="M891">
        <v>3</v>
      </c>
      <c r="N891" t="str">
        <f>VLOOKUP(M891, EducationLevel!$A$2:$B$6, 2, FALSE)</f>
        <v xml:space="preserve">Bachelors </v>
      </c>
      <c r="O891" t="s">
        <v>10</v>
      </c>
      <c r="P891" t="s">
        <v>38</v>
      </c>
      <c r="Q891" t="s">
        <v>25</v>
      </c>
      <c r="R891">
        <v>40438</v>
      </c>
      <c r="S891">
        <v>0</v>
      </c>
      <c r="T891" t="s">
        <v>67</v>
      </c>
      <c r="U891" s="1">
        <v>43424</v>
      </c>
      <c r="V891" t="s">
        <v>7</v>
      </c>
      <c r="W891">
        <v>4</v>
      </c>
      <c r="X891" s="1" t="str">
        <f t="shared" si="54"/>
        <v/>
      </c>
      <c r="Y891">
        <v>0</v>
      </c>
      <c r="Z891">
        <v>0</v>
      </c>
      <c r="AA891" s="1" t="str">
        <f t="shared" si="55"/>
        <v/>
      </c>
      <c r="AB891">
        <v>2</v>
      </c>
    </row>
    <row r="892" spans="1:28" x14ac:dyDescent="0.25">
      <c r="A892" t="s">
        <v>1767</v>
      </c>
      <c r="B892" t="s">
        <v>1766</v>
      </c>
      <c r="C892" t="s">
        <v>1765</v>
      </c>
      <c r="D892" t="str">
        <f t="shared" si="52"/>
        <v>Axel McIlhatton</v>
      </c>
      <c r="E892" t="s">
        <v>21</v>
      </c>
      <c r="F892">
        <v>24</v>
      </c>
      <c r="G892" t="s">
        <v>63</v>
      </c>
      <c r="H892" t="s">
        <v>13</v>
      </c>
      <c r="I892">
        <v>36</v>
      </c>
      <c r="J892" t="s">
        <v>12</v>
      </c>
      <c r="K892" t="str">
        <f t="shared" si="53"/>
        <v>California</v>
      </c>
      <c r="L892" t="s">
        <v>117</v>
      </c>
      <c r="M892">
        <v>3</v>
      </c>
      <c r="N892" t="str">
        <f>VLOOKUP(M892, EducationLevel!$A$2:$B$6, 2, FALSE)</f>
        <v xml:space="preserve">Bachelors </v>
      </c>
      <c r="O892" t="s">
        <v>10</v>
      </c>
      <c r="P892" t="s">
        <v>38</v>
      </c>
      <c r="Q892" t="s">
        <v>82</v>
      </c>
      <c r="R892">
        <v>30233</v>
      </c>
      <c r="S892">
        <v>3</v>
      </c>
      <c r="T892" t="s">
        <v>7</v>
      </c>
      <c r="U892" s="1">
        <v>43424</v>
      </c>
      <c r="V892" t="s">
        <v>7</v>
      </c>
      <c r="W892">
        <v>4</v>
      </c>
      <c r="X892" s="1" t="str">
        <f t="shared" si="54"/>
        <v/>
      </c>
      <c r="Y892">
        <v>0</v>
      </c>
      <c r="Z892">
        <v>4</v>
      </c>
      <c r="AA892" s="1" t="str">
        <f t="shared" si="55"/>
        <v/>
      </c>
      <c r="AB892">
        <v>0</v>
      </c>
    </row>
    <row r="893" spans="1:28" x14ac:dyDescent="0.25">
      <c r="A893" t="s">
        <v>1764</v>
      </c>
      <c r="B893" t="s">
        <v>1763</v>
      </c>
      <c r="C893" t="s">
        <v>1762</v>
      </c>
      <c r="D893" t="str">
        <f t="shared" si="52"/>
        <v>Vin Gricewood</v>
      </c>
      <c r="E893" t="s">
        <v>15</v>
      </c>
      <c r="F893">
        <v>24</v>
      </c>
      <c r="G893" t="s">
        <v>63</v>
      </c>
      <c r="H893" t="s">
        <v>28</v>
      </c>
      <c r="I893">
        <v>9</v>
      </c>
      <c r="J893" t="s">
        <v>12</v>
      </c>
      <c r="K893" t="str">
        <f t="shared" si="53"/>
        <v>California</v>
      </c>
      <c r="L893" t="s">
        <v>1471</v>
      </c>
      <c r="M893">
        <v>1</v>
      </c>
      <c r="N893" t="str">
        <f>VLOOKUP(M893, EducationLevel!$A$2:$B$6, 2, FALSE)</f>
        <v>No Formal Qualifications</v>
      </c>
      <c r="O893" t="s">
        <v>42</v>
      </c>
      <c r="P893" t="s">
        <v>26</v>
      </c>
      <c r="Q893" t="s">
        <v>8</v>
      </c>
      <c r="R893">
        <v>125759</v>
      </c>
      <c r="S893">
        <v>0</v>
      </c>
      <c r="T893" t="s">
        <v>7</v>
      </c>
      <c r="U893" s="1">
        <v>43425</v>
      </c>
      <c r="V893" t="s">
        <v>7</v>
      </c>
      <c r="W893">
        <v>4</v>
      </c>
      <c r="X893" s="1" t="str">
        <f t="shared" si="54"/>
        <v/>
      </c>
      <c r="Y893">
        <v>3</v>
      </c>
      <c r="Z893">
        <v>3</v>
      </c>
      <c r="AA893" s="1">
        <f t="shared" si="55"/>
        <v>43790</v>
      </c>
      <c r="AB893">
        <v>0</v>
      </c>
    </row>
    <row r="894" spans="1:28" x14ac:dyDescent="0.25">
      <c r="A894" t="s">
        <v>1761</v>
      </c>
      <c r="B894" t="s">
        <v>1760</v>
      </c>
      <c r="C894" t="s">
        <v>1759</v>
      </c>
      <c r="D894" t="str">
        <f t="shared" si="52"/>
        <v>Terese Burdess</v>
      </c>
      <c r="E894" t="s">
        <v>15</v>
      </c>
      <c r="F894">
        <v>23</v>
      </c>
      <c r="G894" t="s">
        <v>20</v>
      </c>
      <c r="H894" t="s">
        <v>13</v>
      </c>
      <c r="I894">
        <v>16</v>
      </c>
      <c r="J894" t="s">
        <v>12</v>
      </c>
      <c r="K894" t="str">
        <f t="shared" si="53"/>
        <v>California</v>
      </c>
      <c r="L894" t="s">
        <v>117</v>
      </c>
      <c r="M894">
        <v>2</v>
      </c>
      <c r="N894" t="str">
        <f>VLOOKUP(M894, EducationLevel!$A$2:$B$6, 2, FALSE)</f>
        <v xml:space="preserve">High School </v>
      </c>
      <c r="O894" t="s">
        <v>19</v>
      </c>
      <c r="P894" t="s">
        <v>72</v>
      </c>
      <c r="Q894" t="s">
        <v>8</v>
      </c>
      <c r="R894">
        <v>56946</v>
      </c>
      <c r="S894">
        <v>1</v>
      </c>
      <c r="T894" t="s">
        <v>7</v>
      </c>
      <c r="U894" s="1">
        <v>43426</v>
      </c>
      <c r="V894" t="s">
        <v>7</v>
      </c>
      <c r="W894">
        <v>4</v>
      </c>
      <c r="X894" s="1" t="str">
        <f t="shared" si="54"/>
        <v/>
      </c>
      <c r="Y894">
        <v>2</v>
      </c>
      <c r="Z894">
        <v>4</v>
      </c>
      <c r="AA894" s="1" t="str">
        <f t="shared" si="55"/>
        <v/>
      </c>
      <c r="AB894">
        <v>4</v>
      </c>
    </row>
    <row r="895" spans="1:28" x14ac:dyDescent="0.25">
      <c r="A895" t="s">
        <v>1758</v>
      </c>
      <c r="B895" t="s">
        <v>1757</v>
      </c>
      <c r="C895" t="s">
        <v>1756</v>
      </c>
      <c r="D895" t="str">
        <f t="shared" si="52"/>
        <v>Jinny Vannet</v>
      </c>
      <c r="E895" t="s">
        <v>15</v>
      </c>
      <c r="F895">
        <v>25</v>
      </c>
      <c r="G895" t="s">
        <v>20</v>
      </c>
      <c r="H895" t="s">
        <v>13</v>
      </c>
      <c r="I895">
        <v>20</v>
      </c>
      <c r="J895" t="s">
        <v>46</v>
      </c>
      <c r="K895" t="str">
        <f t="shared" si="53"/>
        <v>New York</v>
      </c>
      <c r="L895" t="s">
        <v>1444</v>
      </c>
      <c r="M895">
        <v>3</v>
      </c>
      <c r="N895" t="str">
        <f>VLOOKUP(M895, EducationLevel!$A$2:$B$6, 2, FALSE)</f>
        <v xml:space="preserve">Bachelors </v>
      </c>
      <c r="O895" t="s">
        <v>10</v>
      </c>
      <c r="P895" t="s">
        <v>72</v>
      </c>
      <c r="Q895" t="s">
        <v>8</v>
      </c>
      <c r="R895">
        <v>65642</v>
      </c>
      <c r="S895">
        <v>1</v>
      </c>
      <c r="T895" t="s">
        <v>7</v>
      </c>
      <c r="U895" s="1">
        <v>43429</v>
      </c>
      <c r="V895" t="s">
        <v>7</v>
      </c>
      <c r="W895">
        <v>4</v>
      </c>
      <c r="X895" s="1" t="str">
        <f t="shared" si="54"/>
        <v/>
      </c>
      <c r="Y895">
        <v>4</v>
      </c>
      <c r="Z895">
        <v>4</v>
      </c>
      <c r="AA895" s="1" t="str">
        <f t="shared" si="55"/>
        <v/>
      </c>
      <c r="AB895">
        <v>0</v>
      </c>
    </row>
    <row r="896" spans="1:28" x14ac:dyDescent="0.25">
      <c r="A896" t="s">
        <v>1755</v>
      </c>
      <c r="B896" t="s">
        <v>533</v>
      </c>
      <c r="C896" t="s">
        <v>1754</v>
      </c>
      <c r="D896" t="str">
        <f t="shared" si="52"/>
        <v>Wanids Mace</v>
      </c>
      <c r="E896" t="s">
        <v>15</v>
      </c>
      <c r="F896">
        <v>25</v>
      </c>
      <c r="G896" t="s">
        <v>63</v>
      </c>
      <c r="H896" t="s">
        <v>28</v>
      </c>
      <c r="I896">
        <v>3</v>
      </c>
      <c r="J896" t="s">
        <v>86</v>
      </c>
      <c r="K896" t="str">
        <f t="shared" si="53"/>
        <v>Illinois</v>
      </c>
      <c r="L896" t="s">
        <v>1444</v>
      </c>
      <c r="M896">
        <v>4</v>
      </c>
      <c r="N896" t="str">
        <f>VLOOKUP(M896, EducationLevel!$A$2:$B$6, 2, FALSE)</f>
        <v xml:space="preserve">Masters </v>
      </c>
      <c r="O896" t="s">
        <v>106</v>
      </c>
      <c r="P896" t="s">
        <v>26</v>
      </c>
      <c r="Q896" t="s">
        <v>25</v>
      </c>
      <c r="R896">
        <v>56163</v>
      </c>
      <c r="S896">
        <v>0</v>
      </c>
      <c r="T896" t="s">
        <v>67</v>
      </c>
      <c r="U896" s="1">
        <v>43430</v>
      </c>
      <c r="V896" t="s">
        <v>67</v>
      </c>
      <c r="W896">
        <v>0</v>
      </c>
      <c r="X896" s="1">
        <f t="shared" si="54"/>
        <v>43430</v>
      </c>
      <c r="Y896">
        <v>0</v>
      </c>
      <c r="Z896">
        <v>0</v>
      </c>
      <c r="AA896" s="1" t="str">
        <f t="shared" si="55"/>
        <v/>
      </c>
      <c r="AB896">
        <v>0</v>
      </c>
    </row>
    <row r="897" spans="1:28" x14ac:dyDescent="0.25">
      <c r="A897" t="s">
        <v>1753</v>
      </c>
      <c r="B897" t="s">
        <v>1752</v>
      </c>
      <c r="C897" t="s">
        <v>1751</v>
      </c>
      <c r="D897" t="str">
        <f t="shared" si="52"/>
        <v>Walker Tribble</v>
      </c>
      <c r="E897" t="s">
        <v>21</v>
      </c>
      <c r="F897">
        <v>24</v>
      </c>
      <c r="G897" t="s">
        <v>20</v>
      </c>
      <c r="H897" t="s">
        <v>13</v>
      </c>
      <c r="I897">
        <v>11</v>
      </c>
      <c r="J897" t="s">
        <v>12</v>
      </c>
      <c r="K897" t="str">
        <f t="shared" si="53"/>
        <v>California</v>
      </c>
      <c r="L897" t="s">
        <v>117</v>
      </c>
      <c r="M897">
        <v>3</v>
      </c>
      <c r="N897" t="str">
        <f>VLOOKUP(M897, EducationLevel!$A$2:$B$6, 2, FALSE)</f>
        <v xml:space="preserve">Bachelors </v>
      </c>
      <c r="O897" t="s">
        <v>10</v>
      </c>
      <c r="P897" t="s">
        <v>32</v>
      </c>
      <c r="Q897" t="s">
        <v>25</v>
      </c>
      <c r="R897">
        <v>57054</v>
      </c>
      <c r="S897">
        <v>0</v>
      </c>
      <c r="T897" t="s">
        <v>7</v>
      </c>
      <c r="U897" s="1">
        <v>43432</v>
      </c>
      <c r="V897" t="s">
        <v>7</v>
      </c>
      <c r="W897">
        <v>4</v>
      </c>
      <c r="X897" s="1" t="str">
        <f t="shared" si="54"/>
        <v/>
      </c>
      <c r="Y897">
        <v>4</v>
      </c>
      <c r="Z897">
        <v>4</v>
      </c>
      <c r="AA897" s="1" t="str">
        <f t="shared" si="55"/>
        <v/>
      </c>
      <c r="AB897">
        <v>4</v>
      </c>
    </row>
    <row r="898" spans="1:28" x14ac:dyDescent="0.25">
      <c r="A898" t="s">
        <v>1750</v>
      </c>
      <c r="B898" t="s">
        <v>1749</v>
      </c>
      <c r="C898" t="s">
        <v>1748</v>
      </c>
      <c r="D898" t="str">
        <f t="shared" si="52"/>
        <v>Teriann Clampett</v>
      </c>
      <c r="E898" t="s">
        <v>34</v>
      </c>
      <c r="F898">
        <v>22</v>
      </c>
      <c r="G898" t="s">
        <v>20</v>
      </c>
      <c r="H898" t="s">
        <v>13</v>
      </c>
      <c r="I898">
        <v>6</v>
      </c>
      <c r="J898" t="s">
        <v>46</v>
      </c>
      <c r="K898" t="str">
        <f t="shared" si="53"/>
        <v>New York</v>
      </c>
      <c r="L898" t="s">
        <v>117</v>
      </c>
      <c r="M898">
        <v>3</v>
      </c>
      <c r="N898" t="str">
        <f>VLOOKUP(M898, EducationLevel!$A$2:$B$6, 2, FALSE)</f>
        <v xml:space="preserve">Bachelors </v>
      </c>
      <c r="O898" t="s">
        <v>33</v>
      </c>
      <c r="P898" t="s">
        <v>38</v>
      </c>
      <c r="Q898" t="s">
        <v>8</v>
      </c>
      <c r="R898">
        <v>21649</v>
      </c>
      <c r="S898">
        <v>1</v>
      </c>
      <c r="T898" t="s">
        <v>7</v>
      </c>
      <c r="U898" s="1">
        <v>43436</v>
      </c>
      <c r="V898" t="s">
        <v>7</v>
      </c>
      <c r="W898">
        <v>4</v>
      </c>
      <c r="X898" s="1" t="str">
        <f t="shared" si="54"/>
        <v/>
      </c>
      <c r="Y898">
        <v>1</v>
      </c>
      <c r="Z898">
        <v>4</v>
      </c>
      <c r="AA898" s="1" t="str">
        <f t="shared" si="55"/>
        <v/>
      </c>
      <c r="AB898">
        <v>1</v>
      </c>
    </row>
    <row r="899" spans="1:28" x14ac:dyDescent="0.25">
      <c r="A899" t="s">
        <v>1747</v>
      </c>
      <c r="B899" t="s">
        <v>1746</v>
      </c>
      <c r="C899" t="s">
        <v>1745</v>
      </c>
      <c r="D899" t="str">
        <f t="shared" ref="D899:D962" si="56">B899&amp;" "&amp;C899</f>
        <v>Violet Pearsall</v>
      </c>
      <c r="E899" t="s">
        <v>15</v>
      </c>
      <c r="F899">
        <v>22</v>
      </c>
      <c r="G899" t="s">
        <v>63</v>
      </c>
      <c r="H899" t="s">
        <v>13</v>
      </c>
      <c r="I899">
        <v>29</v>
      </c>
      <c r="J899" t="s">
        <v>12</v>
      </c>
      <c r="K899" t="str">
        <f t="shared" ref="K899:K962" si="57">IF(J899="IL", "Illinois", IF(J899="CA", "California", "New York"))</f>
        <v>California</v>
      </c>
      <c r="L899" t="s">
        <v>1444</v>
      </c>
      <c r="M899">
        <v>2</v>
      </c>
      <c r="N899" t="str">
        <f>VLOOKUP(M899, EducationLevel!$A$2:$B$6, 2, FALSE)</f>
        <v xml:space="preserve">High School </v>
      </c>
      <c r="O899" t="s">
        <v>10</v>
      </c>
      <c r="P899" t="s">
        <v>9</v>
      </c>
      <c r="Q899" t="s">
        <v>25</v>
      </c>
      <c r="R899">
        <v>45850</v>
      </c>
      <c r="S899">
        <v>0</v>
      </c>
      <c r="T899" t="s">
        <v>7</v>
      </c>
      <c r="U899" s="1">
        <v>43442</v>
      </c>
      <c r="V899" t="s">
        <v>7</v>
      </c>
      <c r="W899">
        <v>4</v>
      </c>
      <c r="X899" s="1" t="str">
        <f t="shared" ref="X899:X962" si="58">IF(V899="No", "", IF(YEAR(U899)=2022, DATE(YEAR(U899)+W899, MONTH(U899)+((12-MONTH(U899))/2), DAY(U899)+((30-DAY(U899))/2)), DATE(YEAR(U899)+W899, MONTH(U899), DAY(U899))))</f>
        <v/>
      </c>
      <c r="Y899">
        <v>2</v>
      </c>
      <c r="Z899">
        <v>3</v>
      </c>
      <c r="AA899" s="1">
        <f t="shared" ref="AA899:AA962" si="59" xml:space="preserve"> IF(AND(Z899&lt;W899, Z899&gt;0), DATE(2022-Z899, MONTH(U899), DAY(U899)), "")</f>
        <v>43807</v>
      </c>
      <c r="AB899">
        <v>1</v>
      </c>
    </row>
    <row r="900" spans="1:28" x14ac:dyDescent="0.25">
      <c r="A900" t="s">
        <v>1744</v>
      </c>
      <c r="B900" t="s">
        <v>1743</v>
      </c>
      <c r="C900" t="s">
        <v>1742</v>
      </c>
      <c r="D900" t="str">
        <f t="shared" si="56"/>
        <v>Nevins Quick</v>
      </c>
      <c r="E900" t="s">
        <v>21</v>
      </c>
      <c r="F900">
        <v>46</v>
      </c>
      <c r="G900" t="s">
        <v>20</v>
      </c>
      <c r="H900" t="s">
        <v>28</v>
      </c>
      <c r="I900">
        <v>38</v>
      </c>
      <c r="J900" t="s">
        <v>86</v>
      </c>
      <c r="K900" t="str">
        <f t="shared" si="57"/>
        <v>Illinois</v>
      </c>
      <c r="L900" t="s">
        <v>117</v>
      </c>
      <c r="M900">
        <v>3</v>
      </c>
      <c r="N900" t="str">
        <f>VLOOKUP(M900, EducationLevel!$A$2:$B$6, 2, FALSE)</f>
        <v xml:space="preserve">Bachelors </v>
      </c>
      <c r="O900" t="s">
        <v>27</v>
      </c>
      <c r="P900" t="s">
        <v>26</v>
      </c>
      <c r="Q900" t="s">
        <v>8</v>
      </c>
      <c r="R900">
        <v>325452</v>
      </c>
      <c r="S900">
        <v>1</v>
      </c>
      <c r="T900" t="s">
        <v>7</v>
      </c>
      <c r="U900" s="1">
        <v>43450</v>
      </c>
      <c r="V900" t="s">
        <v>7</v>
      </c>
      <c r="W900">
        <v>4</v>
      </c>
      <c r="X900" s="1" t="str">
        <f t="shared" si="58"/>
        <v/>
      </c>
      <c r="Y900">
        <v>3</v>
      </c>
      <c r="Z900">
        <v>4</v>
      </c>
      <c r="AA900" s="1" t="str">
        <f t="shared" si="59"/>
        <v/>
      </c>
      <c r="AB900">
        <v>3</v>
      </c>
    </row>
    <row r="901" spans="1:28" x14ac:dyDescent="0.25">
      <c r="A901" t="s">
        <v>1741</v>
      </c>
      <c r="B901" t="s">
        <v>1740</v>
      </c>
      <c r="C901" t="s">
        <v>1739</v>
      </c>
      <c r="D901" t="str">
        <f t="shared" si="56"/>
        <v>Ashil Kenwrick</v>
      </c>
      <c r="E901" t="s">
        <v>15</v>
      </c>
      <c r="F901">
        <v>22</v>
      </c>
      <c r="G901" t="s">
        <v>20</v>
      </c>
      <c r="H901" t="s">
        <v>13</v>
      </c>
      <c r="I901">
        <v>4</v>
      </c>
      <c r="J901" t="s">
        <v>12</v>
      </c>
      <c r="K901" t="str">
        <f t="shared" si="57"/>
        <v>California</v>
      </c>
      <c r="L901" t="s">
        <v>117</v>
      </c>
      <c r="M901">
        <v>2</v>
      </c>
      <c r="N901" t="str">
        <f>VLOOKUP(M901, EducationLevel!$A$2:$B$6, 2, FALSE)</f>
        <v xml:space="preserve">High School </v>
      </c>
      <c r="O901" t="s">
        <v>10</v>
      </c>
      <c r="P901" t="s">
        <v>32</v>
      </c>
      <c r="Q901" t="s">
        <v>25</v>
      </c>
      <c r="R901">
        <v>73653</v>
      </c>
      <c r="S901">
        <v>0</v>
      </c>
      <c r="T901" t="s">
        <v>7</v>
      </c>
      <c r="U901" s="1">
        <v>43453</v>
      </c>
      <c r="V901" t="s">
        <v>7</v>
      </c>
      <c r="W901">
        <v>4</v>
      </c>
      <c r="X901" s="1" t="str">
        <f t="shared" si="58"/>
        <v/>
      </c>
      <c r="Y901">
        <v>2</v>
      </c>
      <c r="Z901">
        <v>3</v>
      </c>
      <c r="AA901" s="1">
        <f t="shared" si="59"/>
        <v>43818</v>
      </c>
      <c r="AB901">
        <v>3</v>
      </c>
    </row>
    <row r="902" spans="1:28" x14ac:dyDescent="0.25">
      <c r="A902" t="s">
        <v>1738</v>
      </c>
      <c r="B902" t="s">
        <v>1737</v>
      </c>
      <c r="C902" t="s">
        <v>1736</v>
      </c>
      <c r="D902" t="str">
        <f t="shared" si="56"/>
        <v>Adrian Swatman</v>
      </c>
      <c r="E902" t="s">
        <v>21</v>
      </c>
      <c r="F902">
        <v>44</v>
      </c>
      <c r="G902" t="s">
        <v>20</v>
      </c>
      <c r="H902" t="s">
        <v>28</v>
      </c>
      <c r="I902">
        <v>44</v>
      </c>
      <c r="J902" t="s">
        <v>12</v>
      </c>
      <c r="K902" t="str">
        <f t="shared" si="57"/>
        <v>California</v>
      </c>
      <c r="L902" t="s">
        <v>1444</v>
      </c>
      <c r="M902">
        <v>3</v>
      </c>
      <c r="N902" t="str">
        <f>VLOOKUP(M902, EducationLevel!$A$2:$B$6, 2, FALSE)</f>
        <v xml:space="preserve">Bachelors </v>
      </c>
      <c r="O902" t="s">
        <v>27</v>
      </c>
      <c r="P902" t="s">
        <v>495</v>
      </c>
      <c r="Q902" t="s">
        <v>82</v>
      </c>
      <c r="R902">
        <v>313891</v>
      </c>
      <c r="S902">
        <v>1</v>
      </c>
      <c r="T902" t="s">
        <v>7</v>
      </c>
      <c r="U902" s="1">
        <v>43457</v>
      </c>
      <c r="V902" t="s">
        <v>7</v>
      </c>
      <c r="W902">
        <v>4</v>
      </c>
      <c r="X902" s="1" t="str">
        <f t="shared" si="58"/>
        <v/>
      </c>
      <c r="Y902">
        <v>4</v>
      </c>
      <c r="Z902">
        <v>4</v>
      </c>
      <c r="AA902" s="1" t="str">
        <f t="shared" si="59"/>
        <v/>
      </c>
      <c r="AB902">
        <v>3</v>
      </c>
    </row>
    <row r="903" spans="1:28" x14ac:dyDescent="0.25">
      <c r="A903" t="s">
        <v>1735</v>
      </c>
      <c r="B903" t="s">
        <v>1734</v>
      </c>
      <c r="C903" t="s">
        <v>1733</v>
      </c>
      <c r="D903" t="str">
        <f t="shared" si="56"/>
        <v>Gwenora Fourcade</v>
      </c>
      <c r="E903" t="s">
        <v>15</v>
      </c>
      <c r="F903">
        <v>22</v>
      </c>
      <c r="G903" t="s">
        <v>20</v>
      </c>
      <c r="H903" t="s">
        <v>13</v>
      </c>
      <c r="I903">
        <v>41</v>
      </c>
      <c r="J903" t="s">
        <v>12</v>
      </c>
      <c r="K903" t="str">
        <f t="shared" si="57"/>
        <v>California</v>
      </c>
      <c r="L903" t="s">
        <v>11</v>
      </c>
      <c r="M903">
        <v>5</v>
      </c>
      <c r="N903" t="str">
        <f>VLOOKUP(M903, EducationLevel!$A$2:$B$6, 2, FALSE)</f>
        <v>Doctorate</v>
      </c>
      <c r="O903" t="s">
        <v>19</v>
      </c>
      <c r="P903" t="s">
        <v>72</v>
      </c>
      <c r="Q903" t="s">
        <v>25</v>
      </c>
      <c r="R903">
        <v>75810</v>
      </c>
      <c r="S903">
        <v>0</v>
      </c>
      <c r="T903" t="s">
        <v>7</v>
      </c>
      <c r="U903" s="1">
        <v>43458</v>
      </c>
      <c r="V903" t="s">
        <v>7</v>
      </c>
      <c r="W903">
        <v>4</v>
      </c>
      <c r="X903" s="1" t="str">
        <f t="shared" si="58"/>
        <v/>
      </c>
      <c r="Y903">
        <v>2</v>
      </c>
      <c r="Z903">
        <v>4</v>
      </c>
      <c r="AA903" s="1" t="str">
        <f t="shared" si="59"/>
        <v/>
      </c>
      <c r="AB903">
        <v>3</v>
      </c>
    </row>
    <row r="904" spans="1:28" x14ac:dyDescent="0.25">
      <c r="A904" t="s">
        <v>1732</v>
      </c>
      <c r="B904" t="s">
        <v>1731</v>
      </c>
      <c r="C904" t="s">
        <v>1730</v>
      </c>
      <c r="D904" t="str">
        <f t="shared" si="56"/>
        <v>Donavon Hallet</v>
      </c>
      <c r="E904" t="s">
        <v>21</v>
      </c>
      <c r="F904">
        <v>24</v>
      </c>
      <c r="G904" t="s">
        <v>20</v>
      </c>
      <c r="H904" t="s">
        <v>13</v>
      </c>
      <c r="I904">
        <v>19</v>
      </c>
      <c r="J904" t="s">
        <v>12</v>
      </c>
      <c r="K904" t="str">
        <f t="shared" si="57"/>
        <v>California</v>
      </c>
      <c r="L904" t="s">
        <v>117</v>
      </c>
      <c r="M904">
        <v>2</v>
      </c>
      <c r="N904" t="str">
        <f>VLOOKUP(M904, EducationLevel!$A$2:$B$6, 2, FALSE)</f>
        <v xml:space="preserve">High School </v>
      </c>
      <c r="O904" t="s">
        <v>10</v>
      </c>
      <c r="P904" t="s">
        <v>9</v>
      </c>
      <c r="Q904" t="s">
        <v>25</v>
      </c>
      <c r="R904">
        <v>32173</v>
      </c>
      <c r="S904">
        <v>0</v>
      </c>
      <c r="T904" t="s">
        <v>7</v>
      </c>
      <c r="U904" s="1">
        <v>43458</v>
      </c>
      <c r="V904" t="s">
        <v>7</v>
      </c>
      <c r="W904">
        <v>4</v>
      </c>
      <c r="X904" s="1" t="str">
        <f t="shared" si="58"/>
        <v/>
      </c>
      <c r="Y904">
        <v>1</v>
      </c>
      <c r="Z904">
        <v>4</v>
      </c>
      <c r="AA904" s="1" t="str">
        <f t="shared" si="59"/>
        <v/>
      </c>
      <c r="AB904">
        <v>1</v>
      </c>
    </row>
    <row r="905" spans="1:28" x14ac:dyDescent="0.25">
      <c r="A905" t="s">
        <v>1729</v>
      </c>
      <c r="B905" t="s">
        <v>1728</v>
      </c>
      <c r="C905" t="s">
        <v>1727</v>
      </c>
      <c r="D905" t="str">
        <f t="shared" si="56"/>
        <v>Devan Ellice</v>
      </c>
      <c r="E905" t="s">
        <v>15</v>
      </c>
      <c r="F905">
        <v>23</v>
      </c>
      <c r="G905" t="s">
        <v>20</v>
      </c>
      <c r="H905" t="s">
        <v>13</v>
      </c>
      <c r="I905">
        <v>31</v>
      </c>
      <c r="J905" t="s">
        <v>12</v>
      </c>
      <c r="K905" t="str">
        <f t="shared" si="57"/>
        <v>California</v>
      </c>
      <c r="L905" t="s">
        <v>1451</v>
      </c>
      <c r="M905">
        <v>3</v>
      </c>
      <c r="N905" t="str">
        <f>VLOOKUP(M905, EducationLevel!$A$2:$B$6, 2, FALSE)</f>
        <v xml:space="preserve">Bachelors </v>
      </c>
      <c r="O905" t="s">
        <v>10</v>
      </c>
      <c r="P905" t="s">
        <v>9</v>
      </c>
      <c r="Q905" t="s">
        <v>25</v>
      </c>
      <c r="R905">
        <v>49543</v>
      </c>
      <c r="S905">
        <v>0</v>
      </c>
      <c r="T905" t="s">
        <v>7</v>
      </c>
      <c r="U905" s="1">
        <v>43462</v>
      </c>
      <c r="V905" t="s">
        <v>7</v>
      </c>
      <c r="W905">
        <v>4</v>
      </c>
      <c r="X905" s="1" t="str">
        <f t="shared" si="58"/>
        <v/>
      </c>
      <c r="Y905">
        <v>3</v>
      </c>
      <c r="Z905">
        <v>3</v>
      </c>
      <c r="AA905" s="1">
        <f t="shared" si="59"/>
        <v>43827</v>
      </c>
      <c r="AB905">
        <v>1</v>
      </c>
    </row>
    <row r="906" spans="1:28" x14ac:dyDescent="0.25">
      <c r="A906" t="s">
        <v>1726</v>
      </c>
      <c r="B906" t="s">
        <v>1725</v>
      </c>
      <c r="C906" t="s">
        <v>1724</v>
      </c>
      <c r="D906" t="str">
        <f t="shared" si="56"/>
        <v>Jordan Kuschke</v>
      </c>
      <c r="E906" t="s">
        <v>15</v>
      </c>
      <c r="F906">
        <v>25</v>
      </c>
      <c r="G906" t="s">
        <v>63</v>
      </c>
      <c r="H906" t="s">
        <v>13</v>
      </c>
      <c r="I906">
        <v>4</v>
      </c>
      <c r="J906" t="s">
        <v>12</v>
      </c>
      <c r="K906" t="str">
        <f t="shared" si="57"/>
        <v>California</v>
      </c>
      <c r="L906" t="s">
        <v>1451</v>
      </c>
      <c r="M906">
        <v>5</v>
      </c>
      <c r="N906" t="str">
        <f>VLOOKUP(M906, EducationLevel!$A$2:$B$6, 2, FALSE)</f>
        <v>Doctorate</v>
      </c>
      <c r="O906" t="s">
        <v>19</v>
      </c>
      <c r="P906" t="s">
        <v>255</v>
      </c>
      <c r="Q906" t="s">
        <v>8</v>
      </c>
      <c r="R906">
        <v>199034</v>
      </c>
      <c r="S906">
        <v>0</v>
      </c>
      <c r="T906" t="s">
        <v>67</v>
      </c>
      <c r="U906" s="1">
        <v>43464</v>
      </c>
      <c r="V906" t="s">
        <v>7</v>
      </c>
      <c r="W906">
        <v>4</v>
      </c>
      <c r="X906" s="1" t="str">
        <f t="shared" si="58"/>
        <v/>
      </c>
      <c r="Y906">
        <v>4</v>
      </c>
      <c r="Z906">
        <v>4</v>
      </c>
      <c r="AA906" s="1" t="str">
        <f t="shared" si="59"/>
        <v/>
      </c>
      <c r="AB906">
        <v>4</v>
      </c>
    </row>
    <row r="907" spans="1:28" x14ac:dyDescent="0.25">
      <c r="A907" t="s">
        <v>1723</v>
      </c>
      <c r="B907" t="s">
        <v>1722</v>
      </c>
      <c r="C907" t="s">
        <v>1721</v>
      </c>
      <c r="D907" t="str">
        <f t="shared" si="56"/>
        <v>Ludvig Gadman</v>
      </c>
      <c r="E907" t="s">
        <v>21</v>
      </c>
      <c r="F907">
        <v>22</v>
      </c>
      <c r="G907" t="s">
        <v>20</v>
      </c>
      <c r="H907" t="s">
        <v>13</v>
      </c>
      <c r="I907">
        <v>10</v>
      </c>
      <c r="J907" t="s">
        <v>12</v>
      </c>
      <c r="K907" t="str">
        <f t="shared" si="57"/>
        <v>California</v>
      </c>
      <c r="L907" t="s">
        <v>11</v>
      </c>
      <c r="M907">
        <v>3</v>
      </c>
      <c r="N907" t="str">
        <f>VLOOKUP(M907, EducationLevel!$A$2:$B$6, 2, FALSE)</f>
        <v xml:space="preserve">Bachelors </v>
      </c>
      <c r="O907" t="s">
        <v>10</v>
      </c>
      <c r="P907" t="s">
        <v>32</v>
      </c>
      <c r="Q907" t="s">
        <v>8</v>
      </c>
      <c r="R907">
        <v>66552</v>
      </c>
      <c r="S907">
        <v>1</v>
      </c>
      <c r="T907" t="s">
        <v>67</v>
      </c>
      <c r="U907" s="1">
        <v>43464</v>
      </c>
      <c r="V907" t="s">
        <v>7</v>
      </c>
      <c r="W907">
        <v>4</v>
      </c>
      <c r="X907" s="1" t="str">
        <f t="shared" si="58"/>
        <v/>
      </c>
      <c r="Y907">
        <v>1</v>
      </c>
      <c r="Z907">
        <v>2</v>
      </c>
      <c r="AA907" s="1">
        <f t="shared" si="59"/>
        <v>44195</v>
      </c>
      <c r="AB907">
        <v>0</v>
      </c>
    </row>
    <row r="908" spans="1:28" x14ac:dyDescent="0.25">
      <c r="A908" t="s">
        <v>1720</v>
      </c>
      <c r="B908" t="s">
        <v>1719</v>
      </c>
      <c r="C908" t="s">
        <v>1718</v>
      </c>
      <c r="D908" t="str">
        <f t="shared" si="56"/>
        <v>Ellery Hartopp</v>
      </c>
      <c r="E908" t="s">
        <v>21</v>
      </c>
      <c r="F908">
        <v>24</v>
      </c>
      <c r="G908" t="s">
        <v>63</v>
      </c>
      <c r="H908" t="s">
        <v>28</v>
      </c>
      <c r="I908">
        <v>3</v>
      </c>
      <c r="J908" t="s">
        <v>12</v>
      </c>
      <c r="K908" t="str">
        <f t="shared" si="57"/>
        <v>California</v>
      </c>
      <c r="L908" t="s">
        <v>117</v>
      </c>
      <c r="M908">
        <v>4</v>
      </c>
      <c r="N908" t="str">
        <f>VLOOKUP(M908, EducationLevel!$A$2:$B$6, 2, FALSE)</f>
        <v xml:space="preserve">Masters </v>
      </c>
      <c r="O908" t="s">
        <v>27</v>
      </c>
      <c r="P908" t="s">
        <v>26</v>
      </c>
      <c r="Q908" t="s">
        <v>25</v>
      </c>
      <c r="R908">
        <v>70546</v>
      </c>
      <c r="S908">
        <v>0</v>
      </c>
      <c r="T908" t="s">
        <v>67</v>
      </c>
      <c r="U908" s="1">
        <v>43466</v>
      </c>
      <c r="V908" t="s">
        <v>7</v>
      </c>
      <c r="W908">
        <v>3</v>
      </c>
      <c r="X908" s="1" t="str">
        <f t="shared" si="58"/>
        <v/>
      </c>
      <c r="Y908">
        <v>2</v>
      </c>
      <c r="Z908">
        <v>2</v>
      </c>
      <c r="AA908" s="1">
        <f t="shared" si="59"/>
        <v>43831</v>
      </c>
      <c r="AB908">
        <v>0</v>
      </c>
    </row>
    <row r="909" spans="1:28" x14ac:dyDescent="0.25">
      <c r="A909" t="s">
        <v>1717</v>
      </c>
      <c r="B909" t="s">
        <v>1643</v>
      </c>
      <c r="C909" t="s">
        <v>1716</v>
      </c>
      <c r="D909" t="str">
        <f t="shared" si="56"/>
        <v>Tann Learmouth</v>
      </c>
      <c r="E909" t="s">
        <v>34</v>
      </c>
      <c r="F909">
        <v>42</v>
      </c>
      <c r="G909" t="s">
        <v>20</v>
      </c>
      <c r="H909" t="s">
        <v>13</v>
      </c>
      <c r="I909">
        <v>33</v>
      </c>
      <c r="J909" t="s">
        <v>12</v>
      </c>
      <c r="K909" t="str">
        <f t="shared" si="57"/>
        <v>California</v>
      </c>
      <c r="L909" t="s">
        <v>1451</v>
      </c>
      <c r="M909">
        <v>4</v>
      </c>
      <c r="N909" t="str">
        <f>VLOOKUP(M909, EducationLevel!$A$2:$B$6, 2, FALSE)</f>
        <v xml:space="preserve">Masters </v>
      </c>
      <c r="O909" t="s">
        <v>10</v>
      </c>
      <c r="P909" t="s">
        <v>255</v>
      </c>
      <c r="Q909" t="s">
        <v>8</v>
      </c>
      <c r="R909">
        <v>213191</v>
      </c>
      <c r="S909">
        <v>2</v>
      </c>
      <c r="T909" t="s">
        <v>7</v>
      </c>
      <c r="U909" s="1">
        <v>43468</v>
      </c>
      <c r="V909" t="s">
        <v>7</v>
      </c>
      <c r="W909">
        <v>3</v>
      </c>
      <c r="X909" s="1" t="str">
        <f t="shared" si="58"/>
        <v/>
      </c>
      <c r="Y909">
        <v>0</v>
      </c>
      <c r="Z909">
        <v>1</v>
      </c>
      <c r="AA909" s="1">
        <f t="shared" si="59"/>
        <v>44199</v>
      </c>
      <c r="AB909">
        <v>2</v>
      </c>
    </row>
    <row r="910" spans="1:28" x14ac:dyDescent="0.25">
      <c r="A910" t="s">
        <v>1715</v>
      </c>
      <c r="B910" t="s">
        <v>1714</v>
      </c>
      <c r="C910" t="s">
        <v>1713</v>
      </c>
      <c r="D910" t="str">
        <f t="shared" si="56"/>
        <v>Jorie Ockland</v>
      </c>
      <c r="E910" t="s">
        <v>34</v>
      </c>
      <c r="F910">
        <v>21</v>
      </c>
      <c r="G910" t="s">
        <v>63</v>
      </c>
      <c r="H910" t="s">
        <v>13</v>
      </c>
      <c r="I910">
        <v>29</v>
      </c>
      <c r="J910" t="s">
        <v>86</v>
      </c>
      <c r="K910" t="str">
        <f t="shared" si="57"/>
        <v>Illinois</v>
      </c>
      <c r="L910" t="s">
        <v>1451</v>
      </c>
      <c r="M910">
        <v>3</v>
      </c>
      <c r="N910" t="str">
        <f>VLOOKUP(M910, EducationLevel!$A$2:$B$6, 2, FALSE)</f>
        <v xml:space="preserve">Bachelors </v>
      </c>
      <c r="O910" t="s">
        <v>10</v>
      </c>
      <c r="P910" t="s">
        <v>9</v>
      </c>
      <c r="Q910" t="s">
        <v>82</v>
      </c>
      <c r="R910">
        <v>64887</v>
      </c>
      <c r="S910">
        <v>1</v>
      </c>
      <c r="T910" t="s">
        <v>7</v>
      </c>
      <c r="U910" s="1">
        <v>43468</v>
      </c>
      <c r="V910" t="s">
        <v>7</v>
      </c>
      <c r="W910">
        <v>3</v>
      </c>
      <c r="X910" s="1" t="str">
        <f t="shared" si="58"/>
        <v/>
      </c>
      <c r="Y910">
        <v>3</v>
      </c>
      <c r="Z910">
        <v>3</v>
      </c>
      <c r="AA910" s="1" t="str">
        <f t="shared" si="59"/>
        <v/>
      </c>
      <c r="AB910">
        <v>0</v>
      </c>
    </row>
    <row r="911" spans="1:28" x14ac:dyDescent="0.25">
      <c r="A911" t="s">
        <v>1712</v>
      </c>
      <c r="B911" t="s">
        <v>1711</v>
      </c>
      <c r="C911" t="s">
        <v>1710</v>
      </c>
      <c r="D911" t="str">
        <f t="shared" si="56"/>
        <v>Sib Coughan</v>
      </c>
      <c r="E911" t="s">
        <v>15</v>
      </c>
      <c r="F911">
        <v>42</v>
      </c>
      <c r="G911" t="s">
        <v>20</v>
      </c>
      <c r="H911" t="s">
        <v>28</v>
      </c>
      <c r="I911">
        <v>20</v>
      </c>
      <c r="J911" t="s">
        <v>12</v>
      </c>
      <c r="K911" t="str">
        <f t="shared" si="57"/>
        <v>California</v>
      </c>
      <c r="L911" t="s">
        <v>11</v>
      </c>
      <c r="M911">
        <v>4</v>
      </c>
      <c r="N911" t="str">
        <f>VLOOKUP(M911, EducationLevel!$A$2:$B$6, 2, FALSE)</f>
        <v xml:space="preserve">Masters </v>
      </c>
      <c r="O911" t="s">
        <v>42</v>
      </c>
      <c r="P911" t="s">
        <v>26</v>
      </c>
      <c r="Q911" t="s">
        <v>8</v>
      </c>
      <c r="R911">
        <v>241646</v>
      </c>
      <c r="S911">
        <v>3</v>
      </c>
      <c r="T911" t="s">
        <v>67</v>
      </c>
      <c r="U911" s="1">
        <v>43472</v>
      </c>
      <c r="V911" t="s">
        <v>7</v>
      </c>
      <c r="W911">
        <v>3</v>
      </c>
      <c r="X911" s="1" t="str">
        <f t="shared" si="58"/>
        <v/>
      </c>
      <c r="Y911">
        <v>0</v>
      </c>
      <c r="Z911">
        <v>1</v>
      </c>
      <c r="AA911" s="1">
        <f t="shared" si="59"/>
        <v>44203</v>
      </c>
      <c r="AB911">
        <v>3</v>
      </c>
    </row>
    <row r="912" spans="1:28" x14ac:dyDescent="0.25">
      <c r="A912" t="s">
        <v>1709</v>
      </c>
      <c r="B912" t="s">
        <v>1708</v>
      </c>
      <c r="C912" t="s">
        <v>1707</v>
      </c>
      <c r="D912" t="str">
        <f t="shared" si="56"/>
        <v>Stephenie Cronkshaw</v>
      </c>
      <c r="E912" t="s">
        <v>15</v>
      </c>
      <c r="F912">
        <v>22</v>
      </c>
      <c r="G912" t="s">
        <v>20</v>
      </c>
      <c r="H912" t="s">
        <v>13</v>
      </c>
      <c r="I912">
        <v>31</v>
      </c>
      <c r="J912" t="s">
        <v>86</v>
      </c>
      <c r="K912" t="str">
        <f t="shared" si="57"/>
        <v>Illinois</v>
      </c>
      <c r="L912" t="s">
        <v>1451</v>
      </c>
      <c r="M912">
        <v>1</v>
      </c>
      <c r="N912" t="str">
        <f>VLOOKUP(M912, EducationLevel!$A$2:$B$6, 2, FALSE)</f>
        <v>No Formal Qualifications</v>
      </c>
      <c r="O912" t="s">
        <v>10</v>
      </c>
      <c r="P912" t="s">
        <v>38</v>
      </c>
      <c r="Q912" t="s">
        <v>82</v>
      </c>
      <c r="R912">
        <v>43588</v>
      </c>
      <c r="S912">
        <v>2</v>
      </c>
      <c r="T912" t="s">
        <v>7</v>
      </c>
      <c r="U912" s="1">
        <v>43472</v>
      </c>
      <c r="V912" t="s">
        <v>7</v>
      </c>
      <c r="W912">
        <v>3</v>
      </c>
      <c r="X912" s="1" t="str">
        <f t="shared" si="58"/>
        <v/>
      </c>
      <c r="Y912">
        <v>2</v>
      </c>
      <c r="Z912">
        <v>3</v>
      </c>
      <c r="AA912" s="1" t="str">
        <f t="shared" si="59"/>
        <v/>
      </c>
      <c r="AB912">
        <v>2</v>
      </c>
    </row>
    <row r="913" spans="1:28" x14ac:dyDescent="0.25">
      <c r="A913" t="s">
        <v>1706</v>
      </c>
      <c r="B913" t="s">
        <v>1705</v>
      </c>
      <c r="C913" t="s">
        <v>1704</v>
      </c>
      <c r="D913" t="str">
        <f t="shared" si="56"/>
        <v>Dyan Boud</v>
      </c>
      <c r="E913" t="s">
        <v>15</v>
      </c>
      <c r="F913">
        <v>22</v>
      </c>
      <c r="G913" t="s">
        <v>20</v>
      </c>
      <c r="H913" t="s">
        <v>13</v>
      </c>
      <c r="I913">
        <v>29</v>
      </c>
      <c r="J913" t="s">
        <v>12</v>
      </c>
      <c r="K913" t="str">
        <f t="shared" si="57"/>
        <v>California</v>
      </c>
      <c r="L913" t="s">
        <v>117</v>
      </c>
      <c r="M913">
        <v>3</v>
      </c>
      <c r="N913" t="str">
        <f>VLOOKUP(M913, EducationLevel!$A$2:$B$6, 2, FALSE)</f>
        <v xml:space="preserve">Bachelors </v>
      </c>
      <c r="O913" t="s">
        <v>19</v>
      </c>
      <c r="P913" t="s">
        <v>9</v>
      </c>
      <c r="Q913" t="s">
        <v>82</v>
      </c>
      <c r="R913">
        <v>28790</v>
      </c>
      <c r="S913">
        <v>1</v>
      </c>
      <c r="T913" t="s">
        <v>7</v>
      </c>
      <c r="U913" s="1">
        <v>43474</v>
      </c>
      <c r="V913" t="s">
        <v>67</v>
      </c>
      <c r="W913">
        <v>3</v>
      </c>
      <c r="X913" s="1">
        <f t="shared" si="58"/>
        <v>44570</v>
      </c>
      <c r="Y913">
        <v>1</v>
      </c>
      <c r="Z913">
        <v>1</v>
      </c>
      <c r="AA913" s="1">
        <f t="shared" si="59"/>
        <v>44205</v>
      </c>
      <c r="AB913">
        <v>2</v>
      </c>
    </row>
    <row r="914" spans="1:28" x14ac:dyDescent="0.25">
      <c r="A914" t="s">
        <v>1703</v>
      </c>
      <c r="B914" t="s">
        <v>1702</v>
      </c>
      <c r="C914" t="s">
        <v>1701</v>
      </c>
      <c r="D914" t="str">
        <f t="shared" si="56"/>
        <v>Josepha Revey</v>
      </c>
      <c r="E914" t="s">
        <v>15</v>
      </c>
      <c r="F914">
        <v>22</v>
      </c>
      <c r="G914" t="s">
        <v>20</v>
      </c>
      <c r="H914" t="s">
        <v>13</v>
      </c>
      <c r="I914">
        <v>26</v>
      </c>
      <c r="J914" t="s">
        <v>12</v>
      </c>
      <c r="K914" t="str">
        <f t="shared" si="57"/>
        <v>California</v>
      </c>
      <c r="L914" t="s">
        <v>1444</v>
      </c>
      <c r="M914">
        <v>3</v>
      </c>
      <c r="N914" t="str">
        <f>VLOOKUP(M914, EducationLevel!$A$2:$B$6, 2, FALSE)</f>
        <v xml:space="preserve">Bachelors </v>
      </c>
      <c r="O914" t="s">
        <v>19</v>
      </c>
      <c r="P914" t="s">
        <v>38</v>
      </c>
      <c r="Q914" t="s">
        <v>25</v>
      </c>
      <c r="R914">
        <v>24208</v>
      </c>
      <c r="S914">
        <v>0</v>
      </c>
      <c r="T914" t="s">
        <v>7</v>
      </c>
      <c r="U914" s="1">
        <v>43474</v>
      </c>
      <c r="V914" t="s">
        <v>7</v>
      </c>
      <c r="W914">
        <v>3</v>
      </c>
      <c r="X914" s="1" t="str">
        <f t="shared" si="58"/>
        <v/>
      </c>
      <c r="Y914">
        <v>1</v>
      </c>
      <c r="Z914">
        <v>3</v>
      </c>
      <c r="AA914" s="1" t="str">
        <f t="shared" si="59"/>
        <v/>
      </c>
      <c r="AB914">
        <v>2</v>
      </c>
    </row>
    <row r="915" spans="1:28" x14ac:dyDescent="0.25">
      <c r="A915" t="s">
        <v>1700</v>
      </c>
      <c r="B915" t="s">
        <v>1699</v>
      </c>
      <c r="C915" t="s">
        <v>1698</v>
      </c>
      <c r="D915" t="str">
        <f t="shared" si="56"/>
        <v>Heywood Westnage</v>
      </c>
      <c r="E915" t="s">
        <v>21</v>
      </c>
      <c r="F915">
        <v>24</v>
      </c>
      <c r="G915" t="s">
        <v>20</v>
      </c>
      <c r="H915" t="s">
        <v>13</v>
      </c>
      <c r="I915">
        <v>16</v>
      </c>
      <c r="J915" t="s">
        <v>12</v>
      </c>
      <c r="K915" t="str">
        <f t="shared" si="57"/>
        <v>California</v>
      </c>
      <c r="L915" t="s">
        <v>1471</v>
      </c>
      <c r="M915">
        <v>4</v>
      </c>
      <c r="N915" t="str">
        <f>VLOOKUP(M915, EducationLevel!$A$2:$B$6, 2, FALSE)</f>
        <v xml:space="preserve">Masters </v>
      </c>
      <c r="O915" t="s">
        <v>10</v>
      </c>
      <c r="P915" t="s">
        <v>32</v>
      </c>
      <c r="Q915" t="s">
        <v>8</v>
      </c>
      <c r="R915">
        <v>82174</v>
      </c>
      <c r="S915">
        <v>2</v>
      </c>
      <c r="T915" t="s">
        <v>7</v>
      </c>
      <c r="U915" s="1">
        <v>43476</v>
      </c>
      <c r="V915" t="s">
        <v>7</v>
      </c>
      <c r="W915">
        <v>3</v>
      </c>
      <c r="X915" s="1" t="str">
        <f t="shared" si="58"/>
        <v/>
      </c>
      <c r="Y915">
        <v>2</v>
      </c>
      <c r="Z915">
        <v>2</v>
      </c>
      <c r="AA915" s="1">
        <f t="shared" si="59"/>
        <v>43841</v>
      </c>
      <c r="AB915">
        <v>3</v>
      </c>
    </row>
    <row r="916" spans="1:28" x14ac:dyDescent="0.25">
      <c r="A916" t="s">
        <v>1697</v>
      </c>
      <c r="B916" t="s">
        <v>1696</v>
      </c>
      <c r="C916" t="s">
        <v>1695</v>
      </c>
      <c r="D916" t="str">
        <f t="shared" si="56"/>
        <v>Mordecai Tetlow</v>
      </c>
      <c r="E916" t="s">
        <v>34</v>
      </c>
      <c r="F916">
        <v>22</v>
      </c>
      <c r="G916" t="s">
        <v>63</v>
      </c>
      <c r="H916" t="s">
        <v>28</v>
      </c>
      <c r="I916">
        <v>28</v>
      </c>
      <c r="J916" t="s">
        <v>46</v>
      </c>
      <c r="K916" t="str">
        <f t="shared" si="57"/>
        <v>New York</v>
      </c>
      <c r="L916" t="s">
        <v>1444</v>
      </c>
      <c r="M916">
        <v>4</v>
      </c>
      <c r="N916" t="str">
        <f>VLOOKUP(M916, EducationLevel!$A$2:$B$6, 2, FALSE)</f>
        <v xml:space="preserve">Masters </v>
      </c>
      <c r="O916" t="s">
        <v>42</v>
      </c>
      <c r="P916" t="s">
        <v>26</v>
      </c>
      <c r="Q916" t="s">
        <v>8</v>
      </c>
      <c r="R916">
        <v>39845</v>
      </c>
      <c r="S916">
        <v>2</v>
      </c>
      <c r="T916" t="s">
        <v>7</v>
      </c>
      <c r="U916" s="1">
        <v>43478</v>
      </c>
      <c r="V916" t="s">
        <v>67</v>
      </c>
      <c r="W916">
        <v>1</v>
      </c>
      <c r="X916" s="1">
        <f t="shared" si="58"/>
        <v>43843</v>
      </c>
      <c r="Y916">
        <v>0</v>
      </c>
      <c r="Z916">
        <v>0</v>
      </c>
      <c r="AA916" s="1" t="str">
        <f t="shared" si="59"/>
        <v/>
      </c>
      <c r="AB916">
        <v>0</v>
      </c>
    </row>
    <row r="917" spans="1:28" x14ac:dyDescent="0.25">
      <c r="A917" t="s">
        <v>1694</v>
      </c>
      <c r="B917" t="s">
        <v>1693</v>
      </c>
      <c r="C917" t="s">
        <v>1692</v>
      </c>
      <c r="D917" t="str">
        <f t="shared" si="56"/>
        <v>Fiorenze Arcase</v>
      </c>
      <c r="E917" t="s">
        <v>15</v>
      </c>
      <c r="F917">
        <v>21</v>
      </c>
      <c r="G917" t="s">
        <v>14</v>
      </c>
      <c r="H917" t="s">
        <v>28</v>
      </c>
      <c r="I917">
        <v>21</v>
      </c>
      <c r="J917" t="s">
        <v>12</v>
      </c>
      <c r="K917" t="str">
        <f t="shared" si="57"/>
        <v>California</v>
      </c>
      <c r="L917" t="s">
        <v>117</v>
      </c>
      <c r="M917">
        <v>3</v>
      </c>
      <c r="N917" t="str">
        <f>VLOOKUP(M917, EducationLevel!$A$2:$B$6, 2, FALSE)</f>
        <v xml:space="preserve">Bachelors </v>
      </c>
      <c r="O917" t="s">
        <v>42</v>
      </c>
      <c r="P917" t="s">
        <v>26</v>
      </c>
      <c r="Q917" t="s">
        <v>8</v>
      </c>
      <c r="R917">
        <v>69402</v>
      </c>
      <c r="S917">
        <v>1</v>
      </c>
      <c r="T917" t="s">
        <v>7</v>
      </c>
      <c r="U917" s="1">
        <v>43479</v>
      </c>
      <c r="V917" t="s">
        <v>7</v>
      </c>
      <c r="W917">
        <v>3</v>
      </c>
      <c r="X917" s="1" t="str">
        <f t="shared" si="58"/>
        <v/>
      </c>
      <c r="Y917">
        <v>1</v>
      </c>
      <c r="Z917">
        <v>3</v>
      </c>
      <c r="AA917" s="1" t="str">
        <f t="shared" si="59"/>
        <v/>
      </c>
      <c r="AB917">
        <v>0</v>
      </c>
    </row>
    <row r="918" spans="1:28" x14ac:dyDescent="0.25">
      <c r="A918" t="s">
        <v>1691</v>
      </c>
      <c r="B918" t="s">
        <v>1690</v>
      </c>
      <c r="C918" t="s">
        <v>1396</v>
      </c>
      <c r="D918" t="str">
        <f t="shared" si="56"/>
        <v>Helen-elizabeth Randall</v>
      </c>
      <c r="E918" t="s">
        <v>15</v>
      </c>
      <c r="F918">
        <v>47</v>
      </c>
      <c r="G918" t="s">
        <v>63</v>
      </c>
      <c r="H918" t="s">
        <v>13</v>
      </c>
      <c r="I918">
        <v>37</v>
      </c>
      <c r="J918" t="s">
        <v>46</v>
      </c>
      <c r="K918" t="str">
        <f t="shared" si="57"/>
        <v>New York</v>
      </c>
      <c r="L918" t="s">
        <v>11</v>
      </c>
      <c r="M918">
        <v>3</v>
      </c>
      <c r="N918" t="str">
        <f>VLOOKUP(M918, EducationLevel!$A$2:$B$6, 2, FALSE)</f>
        <v xml:space="preserve">Bachelors </v>
      </c>
      <c r="O918" t="s">
        <v>10</v>
      </c>
      <c r="P918" t="s">
        <v>102</v>
      </c>
      <c r="Q918" t="s">
        <v>82</v>
      </c>
      <c r="R918">
        <v>350101</v>
      </c>
      <c r="S918">
        <v>1</v>
      </c>
      <c r="T918" t="s">
        <v>7</v>
      </c>
      <c r="U918" s="1">
        <v>43484</v>
      </c>
      <c r="V918" t="s">
        <v>7</v>
      </c>
      <c r="W918">
        <v>3</v>
      </c>
      <c r="X918" s="1" t="str">
        <f t="shared" si="58"/>
        <v/>
      </c>
      <c r="Y918">
        <v>0</v>
      </c>
      <c r="Z918">
        <v>1</v>
      </c>
      <c r="AA918" s="1">
        <f t="shared" si="59"/>
        <v>44215</v>
      </c>
      <c r="AB918">
        <v>0</v>
      </c>
    </row>
    <row r="919" spans="1:28" x14ac:dyDescent="0.25">
      <c r="A919" t="s">
        <v>1689</v>
      </c>
      <c r="B919" t="s">
        <v>1688</v>
      </c>
      <c r="C919" t="s">
        <v>1687</v>
      </c>
      <c r="D919" t="str">
        <f t="shared" si="56"/>
        <v>Anna-maria Diegan</v>
      </c>
      <c r="E919" t="s">
        <v>15</v>
      </c>
      <c r="F919">
        <v>24</v>
      </c>
      <c r="G919" t="s">
        <v>20</v>
      </c>
      <c r="H919" t="s">
        <v>13</v>
      </c>
      <c r="I919">
        <v>20</v>
      </c>
      <c r="J919" t="s">
        <v>46</v>
      </c>
      <c r="K919" t="str">
        <f t="shared" si="57"/>
        <v>New York</v>
      </c>
      <c r="L919" t="s">
        <v>11</v>
      </c>
      <c r="M919">
        <v>3</v>
      </c>
      <c r="N919" t="str">
        <f>VLOOKUP(M919, EducationLevel!$A$2:$B$6, 2, FALSE)</f>
        <v xml:space="preserve">Bachelors </v>
      </c>
      <c r="O919" t="s">
        <v>19</v>
      </c>
      <c r="P919" t="s">
        <v>32</v>
      </c>
      <c r="Q919" t="s">
        <v>8</v>
      </c>
      <c r="R919">
        <v>52850</v>
      </c>
      <c r="S919">
        <v>1</v>
      </c>
      <c r="T919" t="s">
        <v>7</v>
      </c>
      <c r="U919" s="1">
        <v>43485</v>
      </c>
      <c r="V919" t="s">
        <v>7</v>
      </c>
      <c r="W919">
        <v>3</v>
      </c>
      <c r="X919" s="1" t="str">
        <f t="shared" si="58"/>
        <v/>
      </c>
      <c r="Y919">
        <v>3</v>
      </c>
      <c r="Z919">
        <v>3</v>
      </c>
      <c r="AA919" s="1" t="str">
        <f t="shared" si="59"/>
        <v/>
      </c>
      <c r="AB919">
        <v>0</v>
      </c>
    </row>
    <row r="920" spans="1:28" x14ac:dyDescent="0.25">
      <c r="A920" t="s">
        <v>1686</v>
      </c>
      <c r="B920" t="s">
        <v>1685</v>
      </c>
      <c r="C920" t="s">
        <v>1684</v>
      </c>
      <c r="D920" t="str">
        <f t="shared" si="56"/>
        <v>Fairfax Leyre</v>
      </c>
      <c r="E920" t="s">
        <v>21</v>
      </c>
      <c r="F920">
        <v>21</v>
      </c>
      <c r="G920" t="s">
        <v>63</v>
      </c>
      <c r="H920" t="s">
        <v>13</v>
      </c>
      <c r="I920">
        <v>36</v>
      </c>
      <c r="J920" t="s">
        <v>12</v>
      </c>
      <c r="K920" t="str">
        <f t="shared" si="57"/>
        <v>California</v>
      </c>
      <c r="L920" t="s">
        <v>1471</v>
      </c>
      <c r="M920">
        <v>3</v>
      </c>
      <c r="N920" t="str">
        <f>VLOOKUP(M920, EducationLevel!$A$2:$B$6, 2, FALSE)</f>
        <v xml:space="preserve">Bachelors </v>
      </c>
      <c r="O920" t="s">
        <v>10</v>
      </c>
      <c r="P920" t="s">
        <v>38</v>
      </c>
      <c r="Q920" t="s">
        <v>82</v>
      </c>
      <c r="R920">
        <v>22462</v>
      </c>
      <c r="S920">
        <v>1</v>
      </c>
      <c r="T920" t="s">
        <v>67</v>
      </c>
      <c r="U920" s="1">
        <v>43489</v>
      </c>
      <c r="V920" t="s">
        <v>7</v>
      </c>
      <c r="W920">
        <v>3</v>
      </c>
      <c r="X920" s="1" t="str">
        <f t="shared" si="58"/>
        <v/>
      </c>
      <c r="Y920">
        <v>2</v>
      </c>
      <c r="Z920">
        <v>2</v>
      </c>
      <c r="AA920" s="1">
        <f t="shared" si="59"/>
        <v>43854</v>
      </c>
      <c r="AB920">
        <v>3</v>
      </c>
    </row>
    <row r="921" spans="1:28" x14ac:dyDescent="0.25">
      <c r="A921" t="s">
        <v>1683</v>
      </c>
      <c r="B921" t="s">
        <v>1682</v>
      </c>
      <c r="C921" t="s">
        <v>1681</v>
      </c>
      <c r="D921" t="str">
        <f t="shared" si="56"/>
        <v>Dennison Mouncey</v>
      </c>
      <c r="E921" t="s">
        <v>21</v>
      </c>
      <c r="F921">
        <v>22</v>
      </c>
      <c r="G921" t="s">
        <v>63</v>
      </c>
      <c r="H921" t="s">
        <v>13</v>
      </c>
      <c r="I921">
        <v>15</v>
      </c>
      <c r="J921" t="s">
        <v>46</v>
      </c>
      <c r="K921" t="str">
        <f t="shared" si="57"/>
        <v>New York</v>
      </c>
      <c r="L921" t="s">
        <v>1471</v>
      </c>
      <c r="M921">
        <v>4</v>
      </c>
      <c r="N921" t="str">
        <f>VLOOKUP(M921, EducationLevel!$A$2:$B$6, 2, FALSE)</f>
        <v xml:space="preserve">Masters </v>
      </c>
      <c r="O921" t="s">
        <v>10</v>
      </c>
      <c r="P921" t="s">
        <v>38</v>
      </c>
      <c r="Q921" t="s">
        <v>25</v>
      </c>
      <c r="R921">
        <v>40115</v>
      </c>
      <c r="S921">
        <v>0</v>
      </c>
      <c r="T921" t="s">
        <v>7</v>
      </c>
      <c r="U921" s="1">
        <v>43497</v>
      </c>
      <c r="V921" t="s">
        <v>7</v>
      </c>
      <c r="W921">
        <v>3</v>
      </c>
      <c r="X921" s="1" t="str">
        <f t="shared" si="58"/>
        <v/>
      </c>
      <c r="Y921">
        <v>3</v>
      </c>
      <c r="Z921">
        <v>3</v>
      </c>
      <c r="AA921" s="1" t="str">
        <f t="shared" si="59"/>
        <v/>
      </c>
      <c r="AB921">
        <v>0</v>
      </c>
    </row>
    <row r="922" spans="1:28" x14ac:dyDescent="0.25">
      <c r="A922" t="s">
        <v>1680</v>
      </c>
      <c r="B922" t="s">
        <v>1679</v>
      </c>
      <c r="C922" t="s">
        <v>1678</v>
      </c>
      <c r="D922" t="str">
        <f t="shared" si="56"/>
        <v>Bar Dunphy</v>
      </c>
      <c r="E922" t="s">
        <v>21</v>
      </c>
      <c r="F922">
        <v>22</v>
      </c>
      <c r="G922" t="s">
        <v>14</v>
      </c>
      <c r="H922" t="s">
        <v>28</v>
      </c>
      <c r="I922">
        <v>17</v>
      </c>
      <c r="J922" t="s">
        <v>12</v>
      </c>
      <c r="K922" t="str">
        <f t="shared" si="57"/>
        <v>California</v>
      </c>
      <c r="L922" t="s">
        <v>1444</v>
      </c>
      <c r="M922">
        <v>3</v>
      </c>
      <c r="N922" t="str">
        <f>VLOOKUP(M922, EducationLevel!$A$2:$B$6, 2, FALSE)</f>
        <v xml:space="preserve">Bachelors </v>
      </c>
      <c r="O922" t="s">
        <v>42</v>
      </c>
      <c r="P922" t="s">
        <v>26</v>
      </c>
      <c r="Q922" t="s">
        <v>8</v>
      </c>
      <c r="R922">
        <v>58270</v>
      </c>
      <c r="S922">
        <v>1</v>
      </c>
      <c r="T922" t="s">
        <v>7</v>
      </c>
      <c r="U922" s="1">
        <v>43498</v>
      </c>
      <c r="V922" t="s">
        <v>7</v>
      </c>
      <c r="W922">
        <v>3</v>
      </c>
      <c r="X922" s="1" t="str">
        <f t="shared" si="58"/>
        <v/>
      </c>
      <c r="Y922">
        <v>1</v>
      </c>
      <c r="Z922">
        <v>1</v>
      </c>
      <c r="AA922" s="1">
        <f t="shared" si="59"/>
        <v>44229</v>
      </c>
      <c r="AB922">
        <v>1</v>
      </c>
    </row>
    <row r="923" spans="1:28" x14ac:dyDescent="0.25">
      <c r="A923" t="s">
        <v>1677</v>
      </c>
      <c r="B923" t="s">
        <v>1676</v>
      </c>
      <c r="C923" t="s">
        <v>1675</v>
      </c>
      <c r="D923" t="str">
        <f t="shared" si="56"/>
        <v>Aloysius Holdren</v>
      </c>
      <c r="E923" t="s">
        <v>21</v>
      </c>
      <c r="F923">
        <v>22</v>
      </c>
      <c r="G923" t="s">
        <v>14</v>
      </c>
      <c r="H923" t="s">
        <v>28</v>
      </c>
      <c r="I923">
        <v>14</v>
      </c>
      <c r="J923" t="s">
        <v>12</v>
      </c>
      <c r="K923" t="str">
        <f t="shared" si="57"/>
        <v>California</v>
      </c>
      <c r="L923" t="s">
        <v>1444</v>
      </c>
      <c r="M923">
        <v>3</v>
      </c>
      <c r="N923" t="str">
        <f>VLOOKUP(M923, EducationLevel!$A$2:$B$6, 2, FALSE)</f>
        <v xml:space="preserve">Bachelors </v>
      </c>
      <c r="O923" t="s">
        <v>365</v>
      </c>
      <c r="P923" t="s">
        <v>26</v>
      </c>
      <c r="Q923" t="s">
        <v>25</v>
      </c>
      <c r="R923">
        <v>53014</v>
      </c>
      <c r="S923">
        <v>0</v>
      </c>
      <c r="T923" t="s">
        <v>67</v>
      </c>
      <c r="U923" s="1">
        <v>43500</v>
      </c>
      <c r="V923" t="s">
        <v>7</v>
      </c>
      <c r="W923">
        <v>3</v>
      </c>
      <c r="X923" s="1" t="str">
        <f t="shared" si="58"/>
        <v/>
      </c>
      <c r="Y923">
        <v>3</v>
      </c>
      <c r="Z923">
        <v>3</v>
      </c>
      <c r="AA923" s="1" t="str">
        <f t="shared" si="59"/>
        <v/>
      </c>
      <c r="AB923">
        <v>0</v>
      </c>
    </row>
    <row r="924" spans="1:28" x14ac:dyDescent="0.25">
      <c r="A924" t="s">
        <v>1674</v>
      </c>
      <c r="B924" t="s">
        <v>1673</v>
      </c>
      <c r="C924" t="s">
        <v>1672</v>
      </c>
      <c r="D924" t="str">
        <f t="shared" si="56"/>
        <v>Dew Jinkinson</v>
      </c>
      <c r="E924" t="s">
        <v>21</v>
      </c>
      <c r="F924">
        <v>24</v>
      </c>
      <c r="G924" t="s">
        <v>63</v>
      </c>
      <c r="H924" t="s">
        <v>28</v>
      </c>
      <c r="I924">
        <v>9</v>
      </c>
      <c r="J924" t="s">
        <v>46</v>
      </c>
      <c r="K924" t="str">
        <f t="shared" si="57"/>
        <v>New York</v>
      </c>
      <c r="L924" t="s">
        <v>11</v>
      </c>
      <c r="M924">
        <v>3</v>
      </c>
      <c r="N924" t="str">
        <f>VLOOKUP(M924, EducationLevel!$A$2:$B$6, 2, FALSE)</f>
        <v xml:space="preserve">Bachelors </v>
      </c>
      <c r="O924" t="s">
        <v>42</v>
      </c>
      <c r="P924" t="s">
        <v>26</v>
      </c>
      <c r="Q924" t="s">
        <v>25</v>
      </c>
      <c r="R924">
        <v>45410</v>
      </c>
      <c r="S924">
        <v>0</v>
      </c>
      <c r="T924" t="s">
        <v>7</v>
      </c>
      <c r="U924" s="1">
        <v>43500</v>
      </c>
      <c r="V924" t="s">
        <v>7</v>
      </c>
      <c r="W924">
        <v>3</v>
      </c>
      <c r="X924" s="1" t="str">
        <f t="shared" si="58"/>
        <v/>
      </c>
      <c r="Y924">
        <v>3</v>
      </c>
      <c r="Z924">
        <v>3</v>
      </c>
      <c r="AA924" s="1" t="str">
        <f t="shared" si="59"/>
        <v/>
      </c>
      <c r="AB924">
        <v>1</v>
      </c>
    </row>
    <row r="925" spans="1:28" x14ac:dyDescent="0.25">
      <c r="A925" t="s">
        <v>1671</v>
      </c>
      <c r="B925" t="s">
        <v>1670</v>
      </c>
      <c r="C925" t="s">
        <v>1669</v>
      </c>
      <c r="D925" t="str">
        <f t="shared" si="56"/>
        <v>Dorise Rossant</v>
      </c>
      <c r="E925" t="s">
        <v>15</v>
      </c>
      <c r="F925">
        <v>21</v>
      </c>
      <c r="G925" t="s">
        <v>20</v>
      </c>
      <c r="H925" t="s">
        <v>13</v>
      </c>
      <c r="I925">
        <v>39</v>
      </c>
      <c r="J925" t="s">
        <v>12</v>
      </c>
      <c r="K925" t="str">
        <f t="shared" si="57"/>
        <v>California</v>
      </c>
      <c r="L925" t="s">
        <v>1451</v>
      </c>
      <c r="M925">
        <v>4</v>
      </c>
      <c r="N925" t="str">
        <f>VLOOKUP(M925, EducationLevel!$A$2:$B$6, 2, FALSE)</f>
        <v xml:space="preserve">Masters </v>
      </c>
      <c r="O925" t="s">
        <v>10</v>
      </c>
      <c r="P925" t="s">
        <v>38</v>
      </c>
      <c r="Q925" t="s">
        <v>8</v>
      </c>
      <c r="R925">
        <v>54130</v>
      </c>
      <c r="S925">
        <v>3</v>
      </c>
      <c r="T925" t="s">
        <v>67</v>
      </c>
      <c r="U925" s="1">
        <v>43502</v>
      </c>
      <c r="V925" t="s">
        <v>67</v>
      </c>
      <c r="W925">
        <v>2</v>
      </c>
      <c r="X925" s="1">
        <f t="shared" si="58"/>
        <v>44233</v>
      </c>
      <c r="Y925">
        <v>1</v>
      </c>
      <c r="Z925">
        <v>1</v>
      </c>
      <c r="AA925" s="1">
        <f t="shared" si="59"/>
        <v>44233</v>
      </c>
      <c r="AB925">
        <v>2</v>
      </c>
    </row>
    <row r="926" spans="1:28" x14ac:dyDescent="0.25">
      <c r="A926" t="s">
        <v>1668</v>
      </c>
      <c r="B926" t="s">
        <v>1667</v>
      </c>
      <c r="C926" t="s">
        <v>1666</v>
      </c>
      <c r="D926" t="str">
        <f t="shared" si="56"/>
        <v>Audrey Campbell</v>
      </c>
      <c r="E926" t="s">
        <v>15</v>
      </c>
      <c r="F926">
        <v>22</v>
      </c>
      <c r="G926" t="s">
        <v>20</v>
      </c>
      <c r="H926" t="s">
        <v>13</v>
      </c>
      <c r="I926">
        <v>2</v>
      </c>
      <c r="J926" t="s">
        <v>12</v>
      </c>
      <c r="K926" t="str">
        <f t="shared" si="57"/>
        <v>California</v>
      </c>
      <c r="L926" t="s">
        <v>1444</v>
      </c>
      <c r="M926">
        <v>1</v>
      </c>
      <c r="N926" t="str">
        <f>VLOOKUP(M926, EducationLevel!$A$2:$B$6, 2, FALSE)</f>
        <v>No Formal Qualifications</v>
      </c>
      <c r="O926" t="s">
        <v>19</v>
      </c>
      <c r="P926" t="s">
        <v>38</v>
      </c>
      <c r="Q926" t="s">
        <v>25</v>
      </c>
      <c r="R926">
        <v>24422</v>
      </c>
      <c r="S926">
        <v>0</v>
      </c>
      <c r="T926" t="s">
        <v>7</v>
      </c>
      <c r="U926" s="1">
        <v>43507</v>
      </c>
      <c r="V926" t="s">
        <v>67</v>
      </c>
      <c r="W926">
        <v>1</v>
      </c>
      <c r="X926" s="1">
        <f t="shared" si="58"/>
        <v>43872</v>
      </c>
      <c r="Y926">
        <v>0</v>
      </c>
      <c r="Z926">
        <v>0</v>
      </c>
      <c r="AA926" s="1" t="str">
        <f t="shared" si="59"/>
        <v/>
      </c>
      <c r="AB926">
        <v>1</v>
      </c>
    </row>
    <row r="927" spans="1:28" x14ac:dyDescent="0.25">
      <c r="A927" t="s">
        <v>1665</v>
      </c>
      <c r="B927" t="s">
        <v>1664</v>
      </c>
      <c r="C927" t="s">
        <v>1663</v>
      </c>
      <c r="D927" t="str">
        <f t="shared" si="56"/>
        <v>Virgil Howat</v>
      </c>
      <c r="E927" t="s">
        <v>21</v>
      </c>
      <c r="F927">
        <v>49</v>
      </c>
      <c r="G927" t="s">
        <v>63</v>
      </c>
      <c r="H927" t="s">
        <v>13</v>
      </c>
      <c r="I927">
        <v>43</v>
      </c>
      <c r="J927" t="s">
        <v>46</v>
      </c>
      <c r="K927" t="str">
        <f t="shared" si="57"/>
        <v>New York</v>
      </c>
      <c r="L927" t="s">
        <v>1662</v>
      </c>
      <c r="M927">
        <v>2</v>
      </c>
      <c r="N927" t="str">
        <f>VLOOKUP(M927, EducationLevel!$A$2:$B$6, 2, FALSE)</f>
        <v xml:space="preserve">High School </v>
      </c>
      <c r="O927" t="s">
        <v>10</v>
      </c>
      <c r="P927" t="s">
        <v>72</v>
      </c>
      <c r="Q927" t="s">
        <v>82</v>
      </c>
      <c r="R927">
        <v>248115</v>
      </c>
      <c r="S927">
        <v>2</v>
      </c>
      <c r="T927" t="s">
        <v>7</v>
      </c>
      <c r="U927" s="1">
        <v>43508</v>
      </c>
      <c r="V927" t="s">
        <v>7</v>
      </c>
      <c r="W927">
        <v>3</v>
      </c>
      <c r="X927" s="1" t="str">
        <f t="shared" si="58"/>
        <v/>
      </c>
      <c r="Y927">
        <v>2</v>
      </c>
      <c r="Z927">
        <v>3</v>
      </c>
      <c r="AA927" s="1" t="str">
        <f t="shared" si="59"/>
        <v/>
      </c>
      <c r="AB927">
        <v>3</v>
      </c>
    </row>
    <row r="928" spans="1:28" x14ac:dyDescent="0.25">
      <c r="A928" t="s">
        <v>1661</v>
      </c>
      <c r="B928" t="s">
        <v>1660</v>
      </c>
      <c r="C928" t="s">
        <v>1659</v>
      </c>
      <c r="D928" t="str">
        <f t="shared" si="56"/>
        <v>Nancy Summerton</v>
      </c>
      <c r="E928" t="s">
        <v>15</v>
      </c>
      <c r="F928">
        <v>28</v>
      </c>
      <c r="G928" t="s">
        <v>14</v>
      </c>
      <c r="H928" t="s">
        <v>122</v>
      </c>
      <c r="I928">
        <v>4</v>
      </c>
      <c r="J928" t="s">
        <v>86</v>
      </c>
      <c r="K928" t="str">
        <f t="shared" si="57"/>
        <v>Illinois</v>
      </c>
      <c r="L928" t="s">
        <v>117</v>
      </c>
      <c r="M928">
        <v>5</v>
      </c>
      <c r="N928" t="str">
        <f>VLOOKUP(M928, EducationLevel!$A$2:$B$6, 2, FALSE)</f>
        <v>Doctorate</v>
      </c>
      <c r="O928" t="s">
        <v>113</v>
      </c>
      <c r="P928" t="s">
        <v>141</v>
      </c>
      <c r="Q928" t="s">
        <v>8</v>
      </c>
      <c r="R928">
        <v>152909</v>
      </c>
      <c r="S928">
        <v>1</v>
      </c>
      <c r="T928" t="s">
        <v>7</v>
      </c>
      <c r="U928" s="1">
        <v>43511</v>
      </c>
      <c r="V928" t="s">
        <v>7</v>
      </c>
      <c r="W928">
        <v>3</v>
      </c>
      <c r="X928" s="1" t="str">
        <f t="shared" si="58"/>
        <v/>
      </c>
      <c r="Y928">
        <v>1</v>
      </c>
      <c r="Z928">
        <v>3</v>
      </c>
      <c r="AA928" s="1" t="str">
        <f t="shared" si="59"/>
        <v/>
      </c>
      <c r="AB928">
        <v>2</v>
      </c>
    </row>
    <row r="929" spans="1:28" x14ac:dyDescent="0.25">
      <c r="A929" t="s">
        <v>1658</v>
      </c>
      <c r="B929" t="s">
        <v>1657</v>
      </c>
      <c r="C929" t="s">
        <v>1656</v>
      </c>
      <c r="D929" t="str">
        <f t="shared" si="56"/>
        <v>Sibley Jeans</v>
      </c>
      <c r="E929" t="s">
        <v>15</v>
      </c>
      <c r="F929">
        <v>22</v>
      </c>
      <c r="G929" t="s">
        <v>20</v>
      </c>
      <c r="H929" t="s">
        <v>13</v>
      </c>
      <c r="I929">
        <v>31</v>
      </c>
      <c r="J929" t="s">
        <v>12</v>
      </c>
      <c r="K929" t="str">
        <f t="shared" si="57"/>
        <v>California</v>
      </c>
      <c r="L929" t="s">
        <v>11</v>
      </c>
      <c r="M929">
        <v>4</v>
      </c>
      <c r="N929" t="str">
        <f>VLOOKUP(M929, EducationLevel!$A$2:$B$6, 2, FALSE)</f>
        <v xml:space="preserve">Masters </v>
      </c>
      <c r="O929" t="s">
        <v>19</v>
      </c>
      <c r="P929" t="s">
        <v>38</v>
      </c>
      <c r="Q929" t="s">
        <v>8</v>
      </c>
      <c r="R929">
        <v>75738</v>
      </c>
      <c r="S929">
        <v>3</v>
      </c>
      <c r="T929" t="s">
        <v>67</v>
      </c>
      <c r="U929" s="1">
        <v>43519</v>
      </c>
      <c r="V929" t="s">
        <v>67</v>
      </c>
      <c r="W929">
        <v>3</v>
      </c>
      <c r="X929" s="1">
        <f t="shared" si="58"/>
        <v>44615</v>
      </c>
      <c r="Y929">
        <v>1</v>
      </c>
      <c r="Z929">
        <v>2</v>
      </c>
      <c r="AA929" s="1">
        <f t="shared" si="59"/>
        <v>43884</v>
      </c>
      <c r="AB929">
        <v>0</v>
      </c>
    </row>
    <row r="930" spans="1:28" x14ac:dyDescent="0.25">
      <c r="A930" t="s">
        <v>1655</v>
      </c>
      <c r="B930" t="s">
        <v>1654</v>
      </c>
      <c r="C930" t="s">
        <v>1653</v>
      </c>
      <c r="D930" t="str">
        <f t="shared" si="56"/>
        <v>Murdock Shayes</v>
      </c>
      <c r="E930" t="s">
        <v>21</v>
      </c>
      <c r="F930">
        <v>29</v>
      </c>
      <c r="G930" t="s">
        <v>20</v>
      </c>
      <c r="H930" t="s">
        <v>28</v>
      </c>
      <c r="I930">
        <v>39</v>
      </c>
      <c r="J930" t="s">
        <v>46</v>
      </c>
      <c r="K930" t="str">
        <f t="shared" si="57"/>
        <v>New York</v>
      </c>
      <c r="L930" t="s">
        <v>117</v>
      </c>
      <c r="M930">
        <v>1</v>
      </c>
      <c r="N930" t="str">
        <f>VLOOKUP(M930, EducationLevel!$A$2:$B$6, 2, FALSE)</f>
        <v>No Formal Qualifications</v>
      </c>
      <c r="O930" t="s">
        <v>27</v>
      </c>
      <c r="P930" t="s">
        <v>26</v>
      </c>
      <c r="Q930" t="s">
        <v>82</v>
      </c>
      <c r="R930">
        <v>183768</v>
      </c>
      <c r="S930">
        <v>1</v>
      </c>
      <c r="T930" t="s">
        <v>67</v>
      </c>
      <c r="U930" s="1">
        <v>43521</v>
      </c>
      <c r="V930" t="s">
        <v>7</v>
      </c>
      <c r="W930">
        <v>3</v>
      </c>
      <c r="X930" s="1" t="str">
        <f t="shared" si="58"/>
        <v/>
      </c>
      <c r="Y930">
        <v>3</v>
      </c>
      <c r="Z930">
        <v>3</v>
      </c>
      <c r="AA930" s="1" t="str">
        <f t="shared" si="59"/>
        <v/>
      </c>
      <c r="AB930">
        <v>0</v>
      </c>
    </row>
    <row r="931" spans="1:28" x14ac:dyDescent="0.25">
      <c r="A931" t="s">
        <v>1652</v>
      </c>
      <c r="B931" t="s">
        <v>1651</v>
      </c>
      <c r="C931" t="s">
        <v>1650</v>
      </c>
      <c r="D931" t="str">
        <f t="shared" si="56"/>
        <v>Cyrill Cowle</v>
      </c>
      <c r="E931" t="s">
        <v>21</v>
      </c>
      <c r="F931">
        <v>23</v>
      </c>
      <c r="G931" t="s">
        <v>20</v>
      </c>
      <c r="H931" t="s">
        <v>13</v>
      </c>
      <c r="I931">
        <v>27</v>
      </c>
      <c r="J931" t="s">
        <v>12</v>
      </c>
      <c r="K931" t="str">
        <f t="shared" si="57"/>
        <v>California</v>
      </c>
      <c r="L931" t="s">
        <v>1444</v>
      </c>
      <c r="M931">
        <v>4</v>
      </c>
      <c r="N931" t="str">
        <f>VLOOKUP(M931, EducationLevel!$A$2:$B$6, 2, FALSE)</f>
        <v xml:space="preserve">Masters </v>
      </c>
      <c r="O931" t="s">
        <v>19</v>
      </c>
      <c r="P931" t="s">
        <v>72</v>
      </c>
      <c r="Q931" t="s">
        <v>82</v>
      </c>
      <c r="R931">
        <v>47046</v>
      </c>
      <c r="S931">
        <v>2</v>
      </c>
      <c r="T931" t="s">
        <v>67</v>
      </c>
      <c r="U931" s="1">
        <v>43527</v>
      </c>
      <c r="V931" t="s">
        <v>7</v>
      </c>
      <c r="W931">
        <v>3</v>
      </c>
      <c r="X931" s="1" t="str">
        <f t="shared" si="58"/>
        <v/>
      </c>
      <c r="Y931">
        <v>2</v>
      </c>
      <c r="Z931">
        <v>2</v>
      </c>
      <c r="AA931" s="1">
        <f t="shared" si="59"/>
        <v>43893</v>
      </c>
      <c r="AB931">
        <v>1</v>
      </c>
    </row>
    <row r="932" spans="1:28" x14ac:dyDescent="0.25">
      <c r="A932" t="s">
        <v>1649</v>
      </c>
      <c r="B932" t="s">
        <v>992</v>
      </c>
      <c r="C932" t="s">
        <v>1648</v>
      </c>
      <c r="D932" t="str">
        <f t="shared" si="56"/>
        <v>Rivkah Hurdle</v>
      </c>
      <c r="E932" t="s">
        <v>34</v>
      </c>
      <c r="F932">
        <v>24</v>
      </c>
      <c r="G932" t="s">
        <v>20</v>
      </c>
      <c r="H932" t="s">
        <v>13</v>
      </c>
      <c r="I932">
        <v>2</v>
      </c>
      <c r="J932" t="s">
        <v>12</v>
      </c>
      <c r="K932" t="str">
        <f t="shared" si="57"/>
        <v>California</v>
      </c>
      <c r="L932" t="s">
        <v>11</v>
      </c>
      <c r="M932">
        <v>1</v>
      </c>
      <c r="N932" t="str">
        <f>VLOOKUP(M932, EducationLevel!$A$2:$B$6, 2, FALSE)</f>
        <v>No Formal Qualifications</v>
      </c>
      <c r="O932" t="s">
        <v>19</v>
      </c>
      <c r="P932" t="s">
        <v>9</v>
      </c>
      <c r="Q932" t="s">
        <v>8</v>
      </c>
      <c r="R932">
        <v>28797</v>
      </c>
      <c r="S932">
        <v>3</v>
      </c>
      <c r="T932" t="s">
        <v>67</v>
      </c>
      <c r="U932" s="1">
        <v>43528</v>
      </c>
      <c r="V932" t="s">
        <v>7</v>
      </c>
      <c r="W932">
        <v>3</v>
      </c>
      <c r="X932" s="1" t="str">
        <f t="shared" si="58"/>
        <v/>
      </c>
      <c r="Y932">
        <v>0</v>
      </c>
      <c r="Z932">
        <v>2</v>
      </c>
      <c r="AA932" s="1">
        <f t="shared" si="59"/>
        <v>43894</v>
      </c>
      <c r="AB932">
        <v>1</v>
      </c>
    </row>
    <row r="933" spans="1:28" x14ac:dyDescent="0.25">
      <c r="A933" t="s">
        <v>1647</v>
      </c>
      <c r="B933" t="s">
        <v>1646</v>
      </c>
      <c r="C933" t="s">
        <v>1645</v>
      </c>
      <c r="D933" t="str">
        <f t="shared" si="56"/>
        <v>Nico Playden</v>
      </c>
      <c r="E933" t="s">
        <v>21</v>
      </c>
      <c r="F933">
        <v>21</v>
      </c>
      <c r="G933" t="s">
        <v>14</v>
      </c>
      <c r="H933" t="s">
        <v>13</v>
      </c>
      <c r="I933">
        <v>42</v>
      </c>
      <c r="J933" t="s">
        <v>12</v>
      </c>
      <c r="K933" t="str">
        <f t="shared" si="57"/>
        <v>California</v>
      </c>
      <c r="L933" t="s">
        <v>117</v>
      </c>
      <c r="M933">
        <v>3</v>
      </c>
      <c r="N933" t="str">
        <f>VLOOKUP(M933, EducationLevel!$A$2:$B$6, 2, FALSE)</f>
        <v xml:space="preserve">Bachelors </v>
      </c>
      <c r="O933" t="s">
        <v>10</v>
      </c>
      <c r="P933" t="s">
        <v>9</v>
      </c>
      <c r="Q933" t="s">
        <v>8</v>
      </c>
      <c r="R933">
        <v>57118</v>
      </c>
      <c r="S933">
        <v>3</v>
      </c>
      <c r="T933" t="s">
        <v>7</v>
      </c>
      <c r="U933" s="1">
        <v>43529</v>
      </c>
      <c r="V933" t="s">
        <v>7</v>
      </c>
      <c r="W933">
        <v>3</v>
      </c>
      <c r="X933" s="1" t="str">
        <f t="shared" si="58"/>
        <v/>
      </c>
      <c r="Y933">
        <v>1</v>
      </c>
      <c r="Z933">
        <v>3</v>
      </c>
      <c r="AA933" s="1" t="str">
        <f t="shared" si="59"/>
        <v/>
      </c>
      <c r="AB933">
        <v>0</v>
      </c>
    </row>
    <row r="934" spans="1:28" x14ac:dyDescent="0.25">
      <c r="A934" t="s">
        <v>1644</v>
      </c>
      <c r="B934" t="s">
        <v>1643</v>
      </c>
      <c r="C934" t="s">
        <v>1642</v>
      </c>
      <c r="D934" t="str">
        <f t="shared" si="56"/>
        <v>Tann Lettley</v>
      </c>
      <c r="E934" t="s">
        <v>21</v>
      </c>
      <c r="F934">
        <v>21</v>
      </c>
      <c r="G934" t="s">
        <v>20</v>
      </c>
      <c r="H934" t="s">
        <v>13</v>
      </c>
      <c r="I934">
        <v>30</v>
      </c>
      <c r="J934" t="s">
        <v>12</v>
      </c>
      <c r="K934" t="str">
        <f t="shared" si="57"/>
        <v>California</v>
      </c>
      <c r="L934" t="s">
        <v>117</v>
      </c>
      <c r="M934">
        <v>3</v>
      </c>
      <c r="N934" t="str">
        <f>VLOOKUP(M934, EducationLevel!$A$2:$B$6, 2, FALSE)</f>
        <v xml:space="preserve">Bachelors </v>
      </c>
      <c r="O934" t="s">
        <v>10</v>
      </c>
      <c r="P934" t="s">
        <v>38</v>
      </c>
      <c r="Q934" t="s">
        <v>82</v>
      </c>
      <c r="R934">
        <v>37164</v>
      </c>
      <c r="S934">
        <v>1</v>
      </c>
      <c r="T934" t="s">
        <v>67</v>
      </c>
      <c r="U934" s="1">
        <v>43530</v>
      </c>
      <c r="V934" t="s">
        <v>7</v>
      </c>
      <c r="W934">
        <v>3</v>
      </c>
      <c r="X934" s="1" t="str">
        <f t="shared" si="58"/>
        <v/>
      </c>
      <c r="Y934">
        <v>3</v>
      </c>
      <c r="Z934">
        <v>3</v>
      </c>
      <c r="AA934" s="1" t="str">
        <f t="shared" si="59"/>
        <v/>
      </c>
      <c r="AB934">
        <v>3</v>
      </c>
    </row>
    <row r="935" spans="1:28" x14ac:dyDescent="0.25">
      <c r="A935" t="s">
        <v>1641</v>
      </c>
      <c r="B935" t="s">
        <v>1640</v>
      </c>
      <c r="C935" t="s">
        <v>1639</v>
      </c>
      <c r="D935" t="str">
        <f t="shared" si="56"/>
        <v>Leshia Jenking</v>
      </c>
      <c r="E935" t="s">
        <v>15</v>
      </c>
      <c r="F935">
        <v>24</v>
      </c>
      <c r="G935" t="s">
        <v>20</v>
      </c>
      <c r="H935" t="s">
        <v>13</v>
      </c>
      <c r="I935">
        <v>34</v>
      </c>
      <c r="J935" t="s">
        <v>86</v>
      </c>
      <c r="K935" t="str">
        <f t="shared" si="57"/>
        <v>Illinois</v>
      </c>
      <c r="L935" t="s">
        <v>1444</v>
      </c>
      <c r="M935">
        <v>3</v>
      </c>
      <c r="N935" t="str">
        <f>VLOOKUP(M935, EducationLevel!$A$2:$B$6, 2, FALSE)</f>
        <v xml:space="preserve">Bachelors </v>
      </c>
      <c r="O935" t="s">
        <v>10</v>
      </c>
      <c r="P935" t="s">
        <v>72</v>
      </c>
      <c r="Q935" t="s">
        <v>8</v>
      </c>
      <c r="R935">
        <v>78242</v>
      </c>
      <c r="S935">
        <v>1</v>
      </c>
      <c r="T935" t="s">
        <v>7</v>
      </c>
      <c r="U935" s="1">
        <v>43531</v>
      </c>
      <c r="V935" t="s">
        <v>7</v>
      </c>
      <c r="W935">
        <v>3</v>
      </c>
      <c r="X935" s="1" t="str">
        <f t="shared" si="58"/>
        <v/>
      </c>
      <c r="Y935">
        <v>0</v>
      </c>
      <c r="Z935">
        <v>3</v>
      </c>
      <c r="AA935" s="1" t="str">
        <f t="shared" si="59"/>
        <v/>
      </c>
      <c r="AB935">
        <v>2</v>
      </c>
    </row>
    <row r="936" spans="1:28" x14ac:dyDescent="0.25">
      <c r="A936" t="s">
        <v>1638</v>
      </c>
      <c r="B936" t="s">
        <v>1637</v>
      </c>
      <c r="C936" t="s">
        <v>1636</v>
      </c>
      <c r="D936" t="str">
        <f t="shared" si="56"/>
        <v>Adelina Bittlestone</v>
      </c>
      <c r="E936" t="s">
        <v>15</v>
      </c>
      <c r="F936">
        <v>40</v>
      </c>
      <c r="G936" t="s">
        <v>63</v>
      </c>
      <c r="H936" t="s">
        <v>13</v>
      </c>
      <c r="I936">
        <v>19</v>
      </c>
      <c r="J936" t="s">
        <v>12</v>
      </c>
      <c r="K936" t="str">
        <f t="shared" si="57"/>
        <v>California</v>
      </c>
      <c r="L936" t="s">
        <v>11</v>
      </c>
      <c r="M936">
        <v>3</v>
      </c>
      <c r="N936" t="str">
        <f>VLOOKUP(M936, EducationLevel!$A$2:$B$6, 2, FALSE)</f>
        <v xml:space="preserve">Bachelors </v>
      </c>
      <c r="O936" t="s">
        <v>19</v>
      </c>
      <c r="P936" t="s">
        <v>102</v>
      </c>
      <c r="Q936" t="s">
        <v>25</v>
      </c>
      <c r="R936">
        <v>513325</v>
      </c>
      <c r="S936">
        <v>0</v>
      </c>
      <c r="T936" t="s">
        <v>7</v>
      </c>
      <c r="U936" s="1">
        <v>43534</v>
      </c>
      <c r="V936" t="s">
        <v>7</v>
      </c>
      <c r="W936">
        <v>3</v>
      </c>
      <c r="X936" s="1" t="str">
        <f t="shared" si="58"/>
        <v/>
      </c>
      <c r="Y936">
        <v>0</v>
      </c>
      <c r="Z936">
        <v>0</v>
      </c>
      <c r="AA936" s="1" t="str">
        <f t="shared" si="59"/>
        <v/>
      </c>
      <c r="AB936">
        <v>1</v>
      </c>
    </row>
    <row r="937" spans="1:28" x14ac:dyDescent="0.25">
      <c r="A937" t="s">
        <v>1635</v>
      </c>
      <c r="B937" t="s">
        <v>1634</v>
      </c>
      <c r="C937" t="s">
        <v>1633</v>
      </c>
      <c r="D937" t="str">
        <f t="shared" si="56"/>
        <v>Ryley Piche</v>
      </c>
      <c r="E937" t="s">
        <v>34</v>
      </c>
      <c r="F937">
        <v>23</v>
      </c>
      <c r="G937" t="s">
        <v>20</v>
      </c>
      <c r="H937" t="s">
        <v>13</v>
      </c>
      <c r="I937">
        <v>7</v>
      </c>
      <c r="J937" t="s">
        <v>12</v>
      </c>
      <c r="K937" t="str">
        <f t="shared" si="57"/>
        <v>California</v>
      </c>
      <c r="L937" t="s">
        <v>117</v>
      </c>
      <c r="M937">
        <v>1</v>
      </c>
      <c r="N937" t="str">
        <f>VLOOKUP(M937, EducationLevel!$A$2:$B$6, 2, FALSE)</f>
        <v>No Formal Qualifications</v>
      </c>
      <c r="O937" t="s">
        <v>19</v>
      </c>
      <c r="P937" t="s">
        <v>9</v>
      </c>
      <c r="Q937" t="s">
        <v>25</v>
      </c>
      <c r="R937">
        <v>27360</v>
      </c>
      <c r="S937">
        <v>0</v>
      </c>
      <c r="T937" t="s">
        <v>7</v>
      </c>
      <c r="U937" s="1">
        <v>43535</v>
      </c>
      <c r="V937" t="s">
        <v>7</v>
      </c>
      <c r="W937">
        <v>3</v>
      </c>
      <c r="X937" s="1" t="str">
        <f t="shared" si="58"/>
        <v/>
      </c>
      <c r="Y937">
        <v>2</v>
      </c>
      <c r="Z937">
        <v>3</v>
      </c>
      <c r="AA937" s="1" t="str">
        <f t="shared" si="59"/>
        <v/>
      </c>
      <c r="AB937">
        <v>3</v>
      </c>
    </row>
    <row r="938" spans="1:28" x14ac:dyDescent="0.25">
      <c r="A938" t="s">
        <v>1632</v>
      </c>
      <c r="B938" t="s">
        <v>1631</v>
      </c>
      <c r="C938" t="s">
        <v>1630</v>
      </c>
      <c r="D938" t="str">
        <f t="shared" si="56"/>
        <v>Howey Woolis</v>
      </c>
      <c r="E938" t="s">
        <v>21</v>
      </c>
      <c r="F938">
        <v>24</v>
      </c>
      <c r="G938" t="s">
        <v>20</v>
      </c>
      <c r="H938" t="s">
        <v>28</v>
      </c>
      <c r="I938">
        <v>21</v>
      </c>
      <c r="J938" t="s">
        <v>12</v>
      </c>
      <c r="K938" t="str">
        <f t="shared" si="57"/>
        <v>California</v>
      </c>
      <c r="L938" t="s">
        <v>11</v>
      </c>
      <c r="M938">
        <v>4</v>
      </c>
      <c r="N938" t="str">
        <f>VLOOKUP(M938, EducationLevel!$A$2:$B$6, 2, FALSE)</f>
        <v xml:space="preserve">Masters </v>
      </c>
      <c r="O938" t="s">
        <v>27</v>
      </c>
      <c r="P938" t="s">
        <v>26</v>
      </c>
      <c r="Q938" t="s">
        <v>8</v>
      </c>
      <c r="R938">
        <v>85118</v>
      </c>
      <c r="S938">
        <v>3</v>
      </c>
      <c r="T938" t="s">
        <v>7</v>
      </c>
      <c r="U938" s="1">
        <v>43542</v>
      </c>
      <c r="V938" t="s">
        <v>67</v>
      </c>
      <c r="W938">
        <v>0</v>
      </c>
      <c r="X938" s="1">
        <f t="shared" si="58"/>
        <v>43542</v>
      </c>
      <c r="Y938">
        <v>0</v>
      </c>
      <c r="Z938">
        <v>0</v>
      </c>
      <c r="AA938" s="1" t="str">
        <f t="shared" si="59"/>
        <v/>
      </c>
      <c r="AB938">
        <v>0</v>
      </c>
    </row>
    <row r="939" spans="1:28" x14ac:dyDescent="0.25">
      <c r="A939" t="s">
        <v>1629</v>
      </c>
      <c r="B939" t="s">
        <v>1628</v>
      </c>
      <c r="C939" t="s">
        <v>1627</v>
      </c>
      <c r="D939" t="str">
        <f t="shared" si="56"/>
        <v>Sibelle Hanse</v>
      </c>
      <c r="E939" t="s">
        <v>15</v>
      </c>
      <c r="F939">
        <v>35</v>
      </c>
      <c r="G939" t="s">
        <v>20</v>
      </c>
      <c r="H939" t="s">
        <v>28</v>
      </c>
      <c r="I939">
        <v>36</v>
      </c>
      <c r="J939" t="s">
        <v>12</v>
      </c>
      <c r="K939" t="str">
        <f t="shared" si="57"/>
        <v>California</v>
      </c>
      <c r="L939" t="s">
        <v>11</v>
      </c>
      <c r="M939">
        <v>4</v>
      </c>
      <c r="N939" t="str">
        <f>VLOOKUP(M939, EducationLevel!$A$2:$B$6, 2, FALSE)</f>
        <v xml:space="preserve">Masters </v>
      </c>
      <c r="O939" t="s">
        <v>27</v>
      </c>
      <c r="P939" t="s">
        <v>495</v>
      </c>
      <c r="Q939" t="s">
        <v>25</v>
      </c>
      <c r="R939">
        <v>396470</v>
      </c>
      <c r="S939">
        <v>0</v>
      </c>
      <c r="T939" t="s">
        <v>7</v>
      </c>
      <c r="U939" s="1">
        <v>43546</v>
      </c>
      <c r="V939" t="s">
        <v>7</v>
      </c>
      <c r="W939">
        <v>3</v>
      </c>
      <c r="X939" s="1" t="str">
        <f t="shared" si="58"/>
        <v/>
      </c>
      <c r="Y939">
        <v>3</v>
      </c>
      <c r="Z939">
        <v>3</v>
      </c>
      <c r="AA939" s="1" t="str">
        <f t="shared" si="59"/>
        <v/>
      </c>
      <c r="AB939">
        <v>2</v>
      </c>
    </row>
    <row r="940" spans="1:28" x14ac:dyDescent="0.25">
      <c r="A940" t="s">
        <v>1626</v>
      </c>
      <c r="B940" t="s">
        <v>1625</v>
      </c>
      <c r="C940" t="s">
        <v>1624</v>
      </c>
      <c r="D940" t="str">
        <f t="shared" si="56"/>
        <v>Ring Miles</v>
      </c>
      <c r="E940" t="s">
        <v>34</v>
      </c>
      <c r="F940">
        <v>23</v>
      </c>
      <c r="G940" t="s">
        <v>63</v>
      </c>
      <c r="H940" t="s">
        <v>13</v>
      </c>
      <c r="I940">
        <v>26</v>
      </c>
      <c r="J940" t="s">
        <v>12</v>
      </c>
      <c r="K940" t="str">
        <f t="shared" si="57"/>
        <v>California</v>
      </c>
      <c r="L940" t="s">
        <v>117</v>
      </c>
      <c r="M940">
        <v>2</v>
      </c>
      <c r="N940" t="str">
        <f>VLOOKUP(M940, EducationLevel!$A$2:$B$6, 2, FALSE)</f>
        <v xml:space="preserve">High School </v>
      </c>
      <c r="O940" t="s">
        <v>19</v>
      </c>
      <c r="P940" t="s">
        <v>9</v>
      </c>
      <c r="Q940" t="s">
        <v>25</v>
      </c>
      <c r="R940">
        <v>31342</v>
      </c>
      <c r="S940">
        <v>0</v>
      </c>
      <c r="T940" t="s">
        <v>7</v>
      </c>
      <c r="U940" s="1">
        <v>43546</v>
      </c>
      <c r="V940" t="s">
        <v>7</v>
      </c>
      <c r="W940">
        <v>3</v>
      </c>
      <c r="X940" s="1" t="str">
        <f t="shared" si="58"/>
        <v/>
      </c>
      <c r="Y940">
        <v>0</v>
      </c>
      <c r="Z940">
        <v>3</v>
      </c>
      <c r="AA940" s="1" t="str">
        <f t="shared" si="59"/>
        <v/>
      </c>
      <c r="AB940">
        <v>0</v>
      </c>
    </row>
    <row r="941" spans="1:28" x14ac:dyDescent="0.25">
      <c r="A941" t="s">
        <v>1623</v>
      </c>
      <c r="B941" t="s">
        <v>1622</v>
      </c>
      <c r="C941" t="s">
        <v>1621</v>
      </c>
      <c r="D941" t="str">
        <f t="shared" si="56"/>
        <v>Maximilien Bodimeade</v>
      </c>
      <c r="E941" t="s">
        <v>21</v>
      </c>
      <c r="F941">
        <v>22</v>
      </c>
      <c r="G941" t="s">
        <v>20</v>
      </c>
      <c r="H941" t="s">
        <v>13</v>
      </c>
      <c r="I941">
        <v>18</v>
      </c>
      <c r="J941" t="s">
        <v>46</v>
      </c>
      <c r="K941" t="str">
        <f t="shared" si="57"/>
        <v>New York</v>
      </c>
      <c r="L941" t="s">
        <v>117</v>
      </c>
      <c r="M941">
        <v>4</v>
      </c>
      <c r="N941" t="str">
        <f>VLOOKUP(M941, EducationLevel!$A$2:$B$6, 2, FALSE)</f>
        <v xml:space="preserve">Masters </v>
      </c>
      <c r="O941" t="s">
        <v>19</v>
      </c>
      <c r="P941" t="s">
        <v>32</v>
      </c>
      <c r="Q941" t="s">
        <v>8</v>
      </c>
      <c r="R941">
        <v>68743</v>
      </c>
      <c r="S941">
        <v>0</v>
      </c>
      <c r="T941" t="s">
        <v>7</v>
      </c>
      <c r="U941" s="1">
        <v>43547</v>
      </c>
      <c r="V941" t="s">
        <v>7</v>
      </c>
      <c r="W941">
        <v>3</v>
      </c>
      <c r="X941" s="1" t="str">
        <f t="shared" si="58"/>
        <v/>
      </c>
      <c r="Y941">
        <v>0</v>
      </c>
      <c r="Z941">
        <v>3</v>
      </c>
      <c r="AA941" s="1" t="str">
        <f t="shared" si="59"/>
        <v/>
      </c>
      <c r="AB941">
        <v>1</v>
      </c>
    </row>
    <row r="942" spans="1:28" x14ac:dyDescent="0.25">
      <c r="A942" t="s">
        <v>1620</v>
      </c>
      <c r="B942" t="s">
        <v>1619</v>
      </c>
      <c r="C942" t="s">
        <v>1618</v>
      </c>
      <c r="D942" t="str">
        <f t="shared" si="56"/>
        <v>Rod Durston</v>
      </c>
      <c r="E942" t="s">
        <v>21</v>
      </c>
      <c r="F942">
        <v>22</v>
      </c>
      <c r="G942" t="s">
        <v>14</v>
      </c>
      <c r="H942" t="s">
        <v>13</v>
      </c>
      <c r="I942">
        <v>13</v>
      </c>
      <c r="J942" t="s">
        <v>12</v>
      </c>
      <c r="K942" t="str">
        <f t="shared" si="57"/>
        <v>California</v>
      </c>
      <c r="L942" t="s">
        <v>1444</v>
      </c>
      <c r="M942">
        <v>5</v>
      </c>
      <c r="N942" t="str">
        <f>VLOOKUP(M942, EducationLevel!$A$2:$B$6, 2, FALSE)</f>
        <v>Doctorate</v>
      </c>
      <c r="O942" t="s">
        <v>10</v>
      </c>
      <c r="P942" t="s">
        <v>32</v>
      </c>
      <c r="Q942" t="s">
        <v>8</v>
      </c>
      <c r="R942">
        <v>68629</v>
      </c>
      <c r="S942">
        <v>1</v>
      </c>
      <c r="T942" t="s">
        <v>7</v>
      </c>
      <c r="U942" s="1">
        <v>43549</v>
      </c>
      <c r="V942" t="s">
        <v>7</v>
      </c>
      <c r="W942">
        <v>3</v>
      </c>
      <c r="X942" s="1" t="str">
        <f t="shared" si="58"/>
        <v/>
      </c>
      <c r="Y942">
        <v>1</v>
      </c>
      <c r="Z942">
        <v>1</v>
      </c>
      <c r="AA942" s="1">
        <f t="shared" si="59"/>
        <v>44280</v>
      </c>
      <c r="AB942">
        <v>0</v>
      </c>
    </row>
    <row r="943" spans="1:28" x14ac:dyDescent="0.25">
      <c r="A943" t="s">
        <v>1617</v>
      </c>
      <c r="B943" t="s">
        <v>1616</v>
      </c>
      <c r="C943" t="s">
        <v>1615</v>
      </c>
      <c r="D943" t="str">
        <f t="shared" si="56"/>
        <v>Wendy Bootman</v>
      </c>
      <c r="E943" t="s">
        <v>15</v>
      </c>
      <c r="F943">
        <v>31</v>
      </c>
      <c r="G943" t="s">
        <v>20</v>
      </c>
      <c r="H943" t="s">
        <v>28</v>
      </c>
      <c r="I943">
        <v>38</v>
      </c>
      <c r="J943" t="s">
        <v>12</v>
      </c>
      <c r="K943" t="str">
        <f t="shared" si="57"/>
        <v>California</v>
      </c>
      <c r="L943" t="s">
        <v>11</v>
      </c>
      <c r="M943">
        <v>5</v>
      </c>
      <c r="N943" t="str">
        <f>VLOOKUP(M943, EducationLevel!$A$2:$B$6, 2, FALSE)</f>
        <v>Doctorate</v>
      </c>
      <c r="O943" t="s">
        <v>27</v>
      </c>
      <c r="P943" t="s">
        <v>495</v>
      </c>
      <c r="Q943" t="s">
        <v>8</v>
      </c>
      <c r="R943">
        <v>330940</v>
      </c>
      <c r="S943">
        <v>1</v>
      </c>
      <c r="T943" t="s">
        <v>7</v>
      </c>
      <c r="U943" s="1">
        <v>43552</v>
      </c>
      <c r="V943" t="s">
        <v>7</v>
      </c>
      <c r="W943">
        <v>3</v>
      </c>
      <c r="X943" s="1" t="str">
        <f t="shared" si="58"/>
        <v/>
      </c>
      <c r="Y943">
        <v>1</v>
      </c>
      <c r="Z943">
        <v>3</v>
      </c>
      <c r="AA943" s="1" t="str">
        <f t="shared" si="59"/>
        <v/>
      </c>
      <c r="AB943">
        <v>3</v>
      </c>
    </row>
    <row r="944" spans="1:28" x14ac:dyDescent="0.25">
      <c r="A944" t="s">
        <v>1614</v>
      </c>
      <c r="B944" t="s">
        <v>509</v>
      </c>
      <c r="C944" t="s">
        <v>1613</v>
      </c>
      <c r="D944" t="str">
        <f t="shared" si="56"/>
        <v>Urbano Hinckes</v>
      </c>
      <c r="E944" t="s">
        <v>21</v>
      </c>
      <c r="F944">
        <v>27</v>
      </c>
      <c r="G944" t="s">
        <v>20</v>
      </c>
      <c r="H944" t="s">
        <v>13</v>
      </c>
      <c r="I944">
        <v>43</v>
      </c>
      <c r="J944" t="s">
        <v>12</v>
      </c>
      <c r="K944" t="str">
        <f t="shared" si="57"/>
        <v>California</v>
      </c>
      <c r="L944" t="s">
        <v>117</v>
      </c>
      <c r="M944">
        <v>4</v>
      </c>
      <c r="N944" t="str">
        <f>VLOOKUP(M944, EducationLevel!$A$2:$B$6, 2, FALSE)</f>
        <v xml:space="preserve">Masters </v>
      </c>
      <c r="O944" t="s">
        <v>10</v>
      </c>
      <c r="P944" t="s">
        <v>32</v>
      </c>
      <c r="Q944" t="s">
        <v>25</v>
      </c>
      <c r="R944">
        <v>105702</v>
      </c>
      <c r="S944">
        <v>0</v>
      </c>
      <c r="T944" t="s">
        <v>7</v>
      </c>
      <c r="U944" s="1">
        <v>43554</v>
      </c>
      <c r="V944" t="s">
        <v>7</v>
      </c>
      <c r="W944">
        <v>3</v>
      </c>
      <c r="X944" s="1" t="str">
        <f t="shared" si="58"/>
        <v/>
      </c>
      <c r="Y944">
        <v>3</v>
      </c>
      <c r="Z944">
        <v>3</v>
      </c>
      <c r="AA944" s="1" t="str">
        <f t="shared" si="59"/>
        <v/>
      </c>
      <c r="AB944">
        <v>1</v>
      </c>
    </row>
    <row r="945" spans="1:28" x14ac:dyDescent="0.25">
      <c r="A945" t="s">
        <v>1612</v>
      </c>
      <c r="B945" t="s">
        <v>1611</v>
      </c>
      <c r="C945" t="s">
        <v>1610</v>
      </c>
      <c r="D945" t="str">
        <f t="shared" si="56"/>
        <v>Ettie Watt</v>
      </c>
      <c r="E945" t="s">
        <v>15</v>
      </c>
      <c r="F945">
        <v>24</v>
      </c>
      <c r="G945" t="s">
        <v>20</v>
      </c>
      <c r="H945" t="s">
        <v>13</v>
      </c>
      <c r="I945">
        <v>17</v>
      </c>
      <c r="J945" t="s">
        <v>86</v>
      </c>
      <c r="K945" t="str">
        <f t="shared" si="57"/>
        <v>Illinois</v>
      </c>
      <c r="L945" t="s">
        <v>1444</v>
      </c>
      <c r="M945">
        <v>3</v>
      </c>
      <c r="N945" t="str">
        <f>VLOOKUP(M945, EducationLevel!$A$2:$B$6, 2, FALSE)</f>
        <v xml:space="preserve">Bachelors </v>
      </c>
      <c r="O945" t="s">
        <v>19</v>
      </c>
      <c r="P945" t="s">
        <v>38</v>
      </c>
      <c r="Q945" t="s">
        <v>8</v>
      </c>
      <c r="R945">
        <v>26937</v>
      </c>
      <c r="S945">
        <v>1</v>
      </c>
      <c r="T945" t="s">
        <v>7</v>
      </c>
      <c r="U945" s="1">
        <v>43555</v>
      </c>
      <c r="V945" t="s">
        <v>7</v>
      </c>
      <c r="W945">
        <v>3</v>
      </c>
      <c r="X945" s="1" t="str">
        <f t="shared" si="58"/>
        <v/>
      </c>
      <c r="Y945">
        <v>2</v>
      </c>
      <c r="Z945">
        <v>2</v>
      </c>
      <c r="AA945" s="1">
        <f t="shared" si="59"/>
        <v>43921</v>
      </c>
      <c r="AB945">
        <v>1</v>
      </c>
    </row>
    <row r="946" spans="1:28" x14ac:dyDescent="0.25">
      <c r="A946" t="s">
        <v>1609</v>
      </c>
      <c r="B946" t="s">
        <v>1608</v>
      </c>
      <c r="C946" t="s">
        <v>1607</v>
      </c>
      <c r="D946" t="str">
        <f t="shared" si="56"/>
        <v>Caria Ingerman</v>
      </c>
      <c r="E946" t="s">
        <v>15</v>
      </c>
      <c r="F946">
        <v>36</v>
      </c>
      <c r="G946" t="s">
        <v>20</v>
      </c>
      <c r="H946" t="s">
        <v>28</v>
      </c>
      <c r="I946">
        <v>20</v>
      </c>
      <c r="J946" t="s">
        <v>86</v>
      </c>
      <c r="K946" t="str">
        <f t="shared" si="57"/>
        <v>Illinois</v>
      </c>
      <c r="L946" t="s">
        <v>1444</v>
      </c>
      <c r="M946">
        <v>4</v>
      </c>
      <c r="N946" t="str">
        <f>VLOOKUP(M946, EducationLevel!$A$2:$B$6, 2, FALSE)</f>
        <v xml:space="preserve">Masters </v>
      </c>
      <c r="O946" t="s">
        <v>113</v>
      </c>
      <c r="P946" t="s">
        <v>26</v>
      </c>
      <c r="Q946" t="s">
        <v>82</v>
      </c>
      <c r="R946">
        <v>220472</v>
      </c>
      <c r="S946">
        <v>1</v>
      </c>
      <c r="T946" t="s">
        <v>7</v>
      </c>
      <c r="U946" s="1">
        <v>43558</v>
      </c>
      <c r="V946" t="s">
        <v>7</v>
      </c>
      <c r="W946">
        <v>3</v>
      </c>
      <c r="X946" s="1" t="str">
        <f t="shared" si="58"/>
        <v/>
      </c>
      <c r="Y946">
        <v>1</v>
      </c>
      <c r="Z946">
        <v>1</v>
      </c>
      <c r="AA946" s="1">
        <f t="shared" si="59"/>
        <v>44289</v>
      </c>
      <c r="AB946">
        <v>0</v>
      </c>
    </row>
    <row r="947" spans="1:28" x14ac:dyDescent="0.25">
      <c r="A947" t="s">
        <v>1606</v>
      </c>
      <c r="B947" t="s">
        <v>1605</v>
      </c>
      <c r="C947" t="s">
        <v>1604</v>
      </c>
      <c r="D947" t="str">
        <f t="shared" si="56"/>
        <v>Maxie Housego</v>
      </c>
      <c r="E947" t="s">
        <v>15</v>
      </c>
      <c r="F947">
        <v>24</v>
      </c>
      <c r="G947" t="s">
        <v>63</v>
      </c>
      <c r="H947" t="s">
        <v>13</v>
      </c>
      <c r="I947">
        <v>26</v>
      </c>
      <c r="J947" t="s">
        <v>12</v>
      </c>
      <c r="K947" t="str">
        <f t="shared" si="57"/>
        <v>California</v>
      </c>
      <c r="L947" t="s">
        <v>1458</v>
      </c>
      <c r="M947">
        <v>4</v>
      </c>
      <c r="N947" t="str">
        <f>VLOOKUP(M947, EducationLevel!$A$2:$B$6, 2, FALSE)</f>
        <v xml:space="preserve">Masters </v>
      </c>
      <c r="O947" t="s">
        <v>106</v>
      </c>
      <c r="P947" t="s">
        <v>38</v>
      </c>
      <c r="Q947" t="s">
        <v>82</v>
      </c>
      <c r="R947">
        <v>35885</v>
      </c>
      <c r="S947">
        <v>2</v>
      </c>
      <c r="T947" t="s">
        <v>7</v>
      </c>
      <c r="U947" s="1">
        <v>43558</v>
      </c>
      <c r="V947" t="s">
        <v>7</v>
      </c>
      <c r="W947">
        <v>3</v>
      </c>
      <c r="X947" s="1" t="str">
        <f t="shared" si="58"/>
        <v/>
      </c>
      <c r="Y947">
        <v>1</v>
      </c>
      <c r="Z947">
        <v>2</v>
      </c>
      <c r="AA947" s="1">
        <f t="shared" si="59"/>
        <v>43924</v>
      </c>
      <c r="AB947">
        <v>2</v>
      </c>
    </row>
    <row r="948" spans="1:28" x14ac:dyDescent="0.25">
      <c r="A948" t="s">
        <v>1603</v>
      </c>
      <c r="B948" t="s">
        <v>1602</v>
      </c>
      <c r="C948" t="s">
        <v>1601</v>
      </c>
      <c r="D948" t="str">
        <f t="shared" si="56"/>
        <v>Valeda Napier</v>
      </c>
      <c r="E948" t="s">
        <v>15</v>
      </c>
      <c r="F948">
        <v>39</v>
      </c>
      <c r="G948" t="s">
        <v>63</v>
      </c>
      <c r="H948" t="s">
        <v>122</v>
      </c>
      <c r="I948">
        <v>25</v>
      </c>
      <c r="J948" t="s">
        <v>12</v>
      </c>
      <c r="K948" t="str">
        <f t="shared" si="57"/>
        <v>California</v>
      </c>
      <c r="L948" t="s">
        <v>11</v>
      </c>
      <c r="M948">
        <v>3</v>
      </c>
      <c r="N948" t="str">
        <f>VLOOKUP(M948, EducationLevel!$A$2:$B$6, 2, FALSE)</f>
        <v xml:space="preserve">Bachelors </v>
      </c>
      <c r="O948" t="s">
        <v>113</v>
      </c>
      <c r="P948" t="s">
        <v>355</v>
      </c>
      <c r="Q948" t="s">
        <v>8</v>
      </c>
      <c r="R948">
        <v>349233</v>
      </c>
      <c r="S948">
        <v>1</v>
      </c>
      <c r="T948" t="s">
        <v>7</v>
      </c>
      <c r="U948" s="1">
        <v>43561</v>
      </c>
      <c r="V948" t="s">
        <v>7</v>
      </c>
      <c r="W948">
        <v>3</v>
      </c>
      <c r="X948" s="1" t="str">
        <f t="shared" si="58"/>
        <v/>
      </c>
      <c r="Y948">
        <v>0</v>
      </c>
      <c r="Z948">
        <v>2</v>
      </c>
      <c r="AA948" s="1">
        <f t="shared" si="59"/>
        <v>43927</v>
      </c>
      <c r="AB948">
        <v>0</v>
      </c>
    </row>
    <row r="949" spans="1:28" x14ac:dyDescent="0.25">
      <c r="A949" t="s">
        <v>1600</v>
      </c>
      <c r="B949" t="s">
        <v>1599</v>
      </c>
      <c r="C949" t="s">
        <v>1598</v>
      </c>
      <c r="D949" t="str">
        <f t="shared" si="56"/>
        <v>Eryn Fern</v>
      </c>
      <c r="E949" t="s">
        <v>15</v>
      </c>
      <c r="F949">
        <v>35</v>
      </c>
      <c r="G949" t="s">
        <v>63</v>
      </c>
      <c r="H949" t="s">
        <v>13</v>
      </c>
      <c r="I949">
        <v>28</v>
      </c>
      <c r="J949" t="s">
        <v>12</v>
      </c>
      <c r="K949" t="str">
        <f t="shared" si="57"/>
        <v>California</v>
      </c>
      <c r="L949" t="s">
        <v>1444</v>
      </c>
      <c r="M949">
        <v>3</v>
      </c>
      <c r="N949" t="str">
        <f>VLOOKUP(M949, EducationLevel!$A$2:$B$6, 2, FALSE)</f>
        <v xml:space="preserve">Bachelors </v>
      </c>
      <c r="O949" t="s">
        <v>10</v>
      </c>
      <c r="P949" t="s">
        <v>72</v>
      </c>
      <c r="Q949" t="s">
        <v>25</v>
      </c>
      <c r="R949">
        <v>222303</v>
      </c>
      <c r="S949">
        <v>0</v>
      </c>
      <c r="T949" t="s">
        <v>7</v>
      </c>
      <c r="U949" s="1">
        <v>43563</v>
      </c>
      <c r="V949" t="s">
        <v>7</v>
      </c>
      <c r="W949">
        <v>3</v>
      </c>
      <c r="X949" s="1" t="str">
        <f t="shared" si="58"/>
        <v/>
      </c>
      <c r="Y949">
        <v>0</v>
      </c>
      <c r="Z949">
        <v>2</v>
      </c>
      <c r="AA949" s="1">
        <f t="shared" si="59"/>
        <v>43929</v>
      </c>
      <c r="AB949">
        <v>2</v>
      </c>
    </row>
    <row r="950" spans="1:28" x14ac:dyDescent="0.25">
      <c r="A950" t="s">
        <v>1597</v>
      </c>
      <c r="B950" t="s">
        <v>1596</v>
      </c>
      <c r="C950" t="s">
        <v>1595</v>
      </c>
      <c r="D950" t="str">
        <f t="shared" si="56"/>
        <v>Raynard Revie</v>
      </c>
      <c r="E950" t="s">
        <v>21</v>
      </c>
      <c r="F950">
        <v>31</v>
      </c>
      <c r="G950" t="s">
        <v>20</v>
      </c>
      <c r="H950" t="s">
        <v>13</v>
      </c>
      <c r="I950">
        <v>19</v>
      </c>
      <c r="J950" t="s">
        <v>12</v>
      </c>
      <c r="K950" t="str">
        <f t="shared" si="57"/>
        <v>California</v>
      </c>
      <c r="L950" t="s">
        <v>117</v>
      </c>
      <c r="M950">
        <v>1</v>
      </c>
      <c r="N950" t="str">
        <f>VLOOKUP(M950, EducationLevel!$A$2:$B$6, 2, FALSE)</f>
        <v>No Formal Qualifications</v>
      </c>
      <c r="O950" t="s">
        <v>19</v>
      </c>
      <c r="P950" t="s">
        <v>255</v>
      </c>
      <c r="Q950" t="s">
        <v>25</v>
      </c>
      <c r="R950">
        <v>371727</v>
      </c>
      <c r="S950">
        <v>0</v>
      </c>
      <c r="T950" t="s">
        <v>7</v>
      </c>
      <c r="U950" s="1">
        <v>43564</v>
      </c>
      <c r="V950" t="s">
        <v>7</v>
      </c>
      <c r="W950">
        <v>3</v>
      </c>
      <c r="X950" s="1" t="str">
        <f t="shared" si="58"/>
        <v/>
      </c>
      <c r="Y950">
        <v>2</v>
      </c>
      <c r="Z950">
        <v>3</v>
      </c>
      <c r="AA950" s="1" t="str">
        <f t="shared" si="59"/>
        <v/>
      </c>
      <c r="AB950">
        <v>2</v>
      </c>
    </row>
    <row r="951" spans="1:28" x14ac:dyDescent="0.25">
      <c r="A951" t="s">
        <v>1594</v>
      </c>
      <c r="B951" t="s">
        <v>1593</v>
      </c>
      <c r="C951" t="s">
        <v>1592</v>
      </c>
      <c r="D951" t="str">
        <f t="shared" si="56"/>
        <v>Ulrike Seakes</v>
      </c>
      <c r="E951" t="s">
        <v>15</v>
      </c>
      <c r="F951">
        <v>40</v>
      </c>
      <c r="G951" t="s">
        <v>20</v>
      </c>
      <c r="H951" t="s">
        <v>28</v>
      </c>
      <c r="I951">
        <v>5</v>
      </c>
      <c r="J951" t="s">
        <v>46</v>
      </c>
      <c r="K951" t="str">
        <f t="shared" si="57"/>
        <v>New York</v>
      </c>
      <c r="L951" t="s">
        <v>117</v>
      </c>
      <c r="M951">
        <v>4</v>
      </c>
      <c r="N951" t="str">
        <f>VLOOKUP(M951, EducationLevel!$A$2:$B$6, 2, FALSE)</f>
        <v xml:space="preserve">Masters </v>
      </c>
      <c r="O951" t="s">
        <v>42</v>
      </c>
      <c r="P951" t="s">
        <v>495</v>
      </c>
      <c r="Q951" t="s">
        <v>8</v>
      </c>
      <c r="R951">
        <v>267834</v>
      </c>
      <c r="S951">
        <v>0</v>
      </c>
      <c r="T951" t="s">
        <v>7</v>
      </c>
      <c r="U951" s="1">
        <v>43565</v>
      </c>
      <c r="V951" t="s">
        <v>7</v>
      </c>
      <c r="W951">
        <v>3</v>
      </c>
      <c r="X951" s="1" t="str">
        <f t="shared" si="58"/>
        <v/>
      </c>
      <c r="Y951">
        <v>3</v>
      </c>
      <c r="Z951">
        <v>3</v>
      </c>
      <c r="AA951" s="1" t="str">
        <f t="shared" si="59"/>
        <v/>
      </c>
      <c r="AB951">
        <v>0</v>
      </c>
    </row>
    <row r="952" spans="1:28" x14ac:dyDescent="0.25">
      <c r="A952" t="s">
        <v>1591</v>
      </c>
      <c r="B952" t="s">
        <v>1590</v>
      </c>
      <c r="C952" t="s">
        <v>1589</v>
      </c>
      <c r="D952" t="str">
        <f t="shared" si="56"/>
        <v>Sherrie Chantler</v>
      </c>
      <c r="E952" t="s">
        <v>15</v>
      </c>
      <c r="F952">
        <v>34</v>
      </c>
      <c r="G952" t="s">
        <v>63</v>
      </c>
      <c r="H952" t="s">
        <v>28</v>
      </c>
      <c r="I952">
        <v>30</v>
      </c>
      <c r="J952" t="s">
        <v>12</v>
      </c>
      <c r="K952" t="str">
        <f t="shared" si="57"/>
        <v>California</v>
      </c>
      <c r="L952" t="s">
        <v>1444</v>
      </c>
      <c r="M952">
        <v>2</v>
      </c>
      <c r="N952" t="str">
        <f>VLOOKUP(M952, EducationLevel!$A$2:$B$6, 2, FALSE)</f>
        <v xml:space="preserve">High School </v>
      </c>
      <c r="O952" t="s">
        <v>42</v>
      </c>
      <c r="P952" t="s">
        <v>495</v>
      </c>
      <c r="Q952" t="s">
        <v>8</v>
      </c>
      <c r="R952">
        <v>311448</v>
      </c>
      <c r="S952">
        <v>2</v>
      </c>
      <c r="T952" t="s">
        <v>67</v>
      </c>
      <c r="U952" s="1">
        <v>43567</v>
      </c>
      <c r="V952" t="s">
        <v>7</v>
      </c>
      <c r="W952">
        <v>3</v>
      </c>
      <c r="X952" s="1" t="str">
        <f t="shared" si="58"/>
        <v/>
      </c>
      <c r="Y952">
        <v>1</v>
      </c>
      <c r="Z952">
        <v>2</v>
      </c>
      <c r="AA952" s="1">
        <f t="shared" si="59"/>
        <v>43933</v>
      </c>
      <c r="AB952">
        <v>2</v>
      </c>
    </row>
    <row r="953" spans="1:28" x14ac:dyDescent="0.25">
      <c r="A953" t="s">
        <v>1588</v>
      </c>
      <c r="B953" t="s">
        <v>1587</v>
      </c>
      <c r="C953" t="s">
        <v>1586</v>
      </c>
      <c r="D953" t="str">
        <f t="shared" si="56"/>
        <v>Melvin Bansal</v>
      </c>
      <c r="E953" t="s">
        <v>21</v>
      </c>
      <c r="F953">
        <v>24</v>
      </c>
      <c r="G953" t="s">
        <v>20</v>
      </c>
      <c r="H953" t="s">
        <v>13</v>
      </c>
      <c r="I953">
        <v>33</v>
      </c>
      <c r="J953" t="s">
        <v>12</v>
      </c>
      <c r="K953" t="str">
        <f t="shared" si="57"/>
        <v>California</v>
      </c>
      <c r="L953" t="s">
        <v>117</v>
      </c>
      <c r="M953">
        <v>3</v>
      </c>
      <c r="N953" t="str">
        <f>VLOOKUP(M953, EducationLevel!$A$2:$B$6, 2, FALSE)</f>
        <v xml:space="preserve">Bachelors </v>
      </c>
      <c r="O953" t="s">
        <v>10</v>
      </c>
      <c r="P953" t="s">
        <v>72</v>
      </c>
      <c r="Q953" t="s">
        <v>8</v>
      </c>
      <c r="R953">
        <v>81974</v>
      </c>
      <c r="S953">
        <v>3</v>
      </c>
      <c r="T953" t="s">
        <v>7</v>
      </c>
      <c r="U953" s="1">
        <v>43567</v>
      </c>
      <c r="V953" t="s">
        <v>7</v>
      </c>
      <c r="W953">
        <v>3</v>
      </c>
      <c r="X953" s="1" t="str">
        <f t="shared" si="58"/>
        <v/>
      </c>
      <c r="Y953">
        <v>1</v>
      </c>
      <c r="Z953">
        <v>1</v>
      </c>
      <c r="AA953" s="1">
        <f t="shared" si="59"/>
        <v>44298</v>
      </c>
      <c r="AB953">
        <v>1</v>
      </c>
    </row>
    <row r="954" spans="1:28" x14ac:dyDescent="0.25">
      <c r="A954" t="s">
        <v>1585</v>
      </c>
      <c r="B954" t="s">
        <v>1584</v>
      </c>
      <c r="C954" t="s">
        <v>1583</v>
      </c>
      <c r="D954" t="str">
        <f t="shared" si="56"/>
        <v>Teena Nassey</v>
      </c>
      <c r="E954" t="s">
        <v>15</v>
      </c>
      <c r="F954">
        <v>24</v>
      </c>
      <c r="G954" t="s">
        <v>14</v>
      </c>
      <c r="H954" t="s">
        <v>28</v>
      </c>
      <c r="I954">
        <v>14</v>
      </c>
      <c r="J954" t="s">
        <v>12</v>
      </c>
      <c r="K954" t="str">
        <f t="shared" si="57"/>
        <v>California</v>
      </c>
      <c r="L954" t="s">
        <v>11</v>
      </c>
      <c r="M954">
        <v>3</v>
      </c>
      <c r="N954" t="str">
        <f>VLOOKUP(M954, EducationLevel!$A$2:$B$6, 2, FALSE)</f>
        <v xml:space="preserve">Bachelors </v>
      </c>
      <c r="O954" t="s">
        <v>42</v>
      </c>
      <c r="P954" t="s">
        <v>26</v>
      </c>
      <c r="Q954" t="s">
        <v>82</v>
      </c>
      <c r="R954">
        <v>52975</v>
      </c>
      <c r="S954">
        <v>1</v>
      </c>
      <c r="T954" t="s">
        <v>67</v>
      </c>
      <c r="U954" s="1">
        <v>43573</v>
      </c>
      <c r="V954" t="s">
        <v>7</v>
      </c>
      <c r="W954">
        <v>3</v>
      </c>
      <c r="X954" s="1" t="str">
        <f t="shared" si="58"/>
        <v/>
      </c>
      <c r="Y954">
        <v>1</v>
      </c>
      <c r="Z954">
        <v>3</v>
      </c>
      <c r="AA954" s="1" t="str">
        <f t="shared" si="59"/>
        <v/>
      </c>
      <c r="AB954">
        <v>3</v>
      </c>
    </row>
    <row r="955" spans="1:28" x14ac:dyDescent="0.25">
      <c r="A955" t="s">
        <v>1582</v>
      </c>
      <c r="B955" t="s">
        <v>1581</v>
      </c>
      <c r="C955" t="s">
        <v>1580</v>
      </c>
      <c r="D955" t="str">
        <f t="shared" si="56"/>
        <v>Jeffry Wastling</v>
      </c>
      <c r="E955" t="s">
        <v>21</v>
      </c>
      <c r="F955">
        <v>32</v>
      </c>
      <c r="G955" t="s">
        <v>20</v>
      </c>
      <c r="H955" t="s">
        <v>28</v>
      </c>
      <c r="I955">
        <v>15</v>
      </c>
      <c r="J955" t="s">
        <v>46</v>
      </c>
      <c r="K955" t="str">
        <f t="shared" si="57"/>
        <v>New York</v>
      </c>
      <c r="L955" t="s">
        <v>1444</v>
      </c>
      <c r="M955">
        <v>4</v>
      </c>
      <c r="N955" t="str">
        <f>VLOOKUP(M955, EducationLevel!$A$2:$B$6, 2, FALSE)</f>
        <v xml:space="preserve">Masters </v>
      </c>
      <c r="O955" t="s">
        <v>365</v>
      </c>
      <c r="P955" t="s">
        <v>26</v>
      </c>
      <c r="Q955" t="s">
        <v>8</v>
      </c>
      <c r="R955">
        <v>208435</v>
      </c>
      <c r="S955">
        <v>1</v>
      </c>
      <c r="T955" t="s">
        <v>7</v>
      </c>
      <c r="U955" s="1">
        <v>43573</v>
      </c>
      <c r="V955" t="s">
        <v>7</v>
      </c>
      <c r="W955">
        <v>3</v>
      </c>
      <c r="X955" s="1" t="str">
        <f t="shared" si="58"/>
        <v/>
      </c>
      <c r="Y955">
        <v>1</v>
      </c>
      <c r="Z955">
        <v>2</v>
      </c>
      <c r="AA955" s="1">
        <f t="shared" si="59"/>
        <v>43939</v>
      </c>
      <c r="AB955">
        <v>1</v>
      </c>
    </row>
    <row r="956" spans="1:28" x14ac:dyDescent="0.25">
      <c r="A956" t="s">
        <v>1579</v>
      </c>
      <c r="B956" t="s">
        <v>1578</v>
      </c>
      <c r="C956" t="s">
        <v>1577</v>
      </c>
      <c r="D956" t="str">
        <f t="shared" si="56"/>
        <v>Galen Kabos</v>
      </c>
      <c r="E956" t="s">
        <v>21</v>
      </c>
      <c r="F956">
        <v>23</v>
      </c>
      <c r="G956" t="s">
        <v>20</v>
      </c>
      <c r="H956" t="s">
        <v>13</v>
      </c>
      <c r="I956">
        <v>30</v>
      </c>
      <c r="J956" t="s">
        <v>12</v>
      </c>
      <c r="K956" t="str">
        <f t="shared" si="57"/>
        <v>California</v>
      </c>
      <c r="L956" t="s">
        <v>1444</v>
      </c>
      <c r="M956">
        <v>4</v>
      </c>
      <c r="N956" t="str">
        <f>VLOOKUP(M956, EducationLevel!$A$2:$B$6, 2, FALSE)</f>
        <v xml:space="preserve">Masters </v>
      </c>
      <c r="O956" t="s">
        <v>19</v>
      </c>
      <c r="P956" t="s">
        <v>32</v>
      </c>
      <c r="Q956" t="s">
        <v>25</v>
      </c>
      <c r="R956">
        <v>54171</v>
      </c>
      <c r="S956">
        <v>0</v>
      </c>
      <c r="T956" t="s">
        <v>67</v>
      </c>
      <c r="U956" s="1">
        <v>43573</v>
      </c>
      <c r="V956" t="s">
        <v>7</v>
      </c>
      <c r="W956">
        <v>3</v>
      </c>
      <c r="X956" s="1" t="str">
        <f t="shared" si="58"/>
        <v/>
      </c>
      <c r="Y956">
        <v>2</v>
      </c>
      <c r="Z956">
        <v>3</v>
      </c>
      <c r="AA956" s="1" t="str">
        <f t="shared" si="59"/>
        <v/>
      </c>
      <c r="AB956">
        <v>0</v>
      </c>
    </row>
    <row r="957" spans="1:28" x14ac:dyDescent="0.25">
      <c r="A957" t="s">
        <v>1576</v>
      </c>
      <c r="B957" t="s">
        <v>1575</v>
      </c>
      <c r="C957" t="s">
        <v>1574</v>
      </c>
      <c r="D957" t="str">
        <f t="shared" si="56"/>
        <v>Cristi Belchem</v>
      </c>
      <c r="E957" t="s">
        <v>15</v>
      </c>
      <c r="F957">
        <v>28</v>
      </c>
      <c r="G957" t="s">
        <v>63</v>
      </c>
      <c r="H957" t="s">
        <v>13</v>
      </c>
      <c r="I957">
        <v>31</v>
      </c>
      <c r="J957" t="s">
        <v>12</v>
      </c>
      <c r="K957" t="str">
        <f t="shared" si="57"/>
        <v>California</v>
      </c>
      <c r="L957" t="s">
        <v>117</v>
      </c>
      <c r="M957">
        <v>1</v>
      </c>
      <c r="N957" t="str">
        <f>VLOOKUP(M957, EducationLevel!$A$2:$B$6, 2, FALSE)</f>
        <v>No Formal Qualifications</v>
      </c>
      <c r="O957" t="s">
        <v>106</v>
      </c>
      <c r="P957" t="s">
        <v>32</v>
      </c>
      <c r="Q957" t="s">
        <v>25</v>
      </c>
      <c r="R957">
        <v>176282</v>
      </c>
      <c r="S957">
        <v>0</v>
      </c>
      <c r="T957" t="s">
        <v>67</v>
      </c>
      <c r="U957" s="1">
        <v>43578</v>
      </c>
      <c r="V957" t="s">
        <v>67</v>
      </c>
      <c r="W957">
        <v>2</v>
      </c>
      <c r="X957" s="1">
        <f t="shared" si="58"/>
        <v>44309</v>
      </c>
      <c r="Y957">
        <v>0</v>
      </c>
      <c r="Z957">
        <v>1</v>
      </c>
      <c r="AA957" s="1">
        <f t="shared" si="59"/>
        <v>44309</v>
      </c>
      <c r="AB957">
        <v>0</v>
      </c>
    </row>
    <row r="958" spans="1:28" x14ac:dyDescent="0.25">
      <c r="A958" t="s">
        <v>1573</v>
      </c>
      <c r="B958" t="s">
        <v>1572</v>
      </c>
      <c r="C958" t="s">
        <v>1571</v>
      </c>
      <c r="D958" t="str">
        <f t="shared" si="56"/>
        <v>Franz Brighouse</v>
      </c>
      <c r="E958" t="s">
        <v>21</v>
      </c>
      <c r="F958">
        <v>23</v>
      </c>
      <c r="G958" t="s">
        <v>20</v>
      </c>
      <c r="H958" t="s">
        <v>13</v>
      </c>
      <c r="I958">
        <v>30</v>
      </c>
      <c r="J958" t="s">
        <v>12</v>
      </c>
      <c r="K958" t="str">
        <f t="shared" si="57"/>
        <v>California</v>
      </c>
      <c r="L958" t="s">
        <v>117</v>
      </c>
      <c r="M958">
        <v>2</v>
      </c>
      <c r="N958" t="str">
        <f>VLOOKUP(M958, EducationLevel!$A$2:$B$6, 2, FALSE)</f>
        <v xml:space="preserve">High School </v>
      </c>
      <c r="O958" t="s">
        <v>19</v>
      </c>
      <c r="P958" t="s">
        <v>9</v>
      </c>
      <c r="Q958" t="s">
        <v>25</v>
      </c>
      <c r="R958">
        <v>24518</v>
      </c>
      <c r="S958">
        <v>0</v>
      </c>
      <c r="T958" t="s">
        <v>7</v>
      </c>
      <c r="U958" s="1">
        <v>43580</v>
      </c>
      <c r="V958" t="s">
        <v>7</v>
      </c>
      <c r="W958">
        <v>3</v>
      </c>
      <c r="X958" s="1" t="str">
        <f t="shared" si="58"/>
        <v/>
      </c>
      <c r="Y958">
        <v>2</v>
      </c>
      <c r="Z958">
        <v>2</v>
      </c>
      <c r="AA958" s="1">
        <f t="shared" si="59"/>
        <v>43946</v>
      </c>
      <c r="AB958">
        <v>3</v>
      </c>
    </row>
    <row r="959" spans="1:28" x14ac:dyDescent="0.25">
      <c r="A959" t="s">
        <v>1570</v>
      </c>
      <c r="B959" t="s">
        <v>1569</v>
      </c>
      <c r="C959" t="s">
        <v>1568</v>
      </c>
      <c r="D959" t="str">
        <f t="shared" si="56"/>
        <v>Kain Scoates</v>
      </c>
      <c r="E959" t="s">
        <v>21</v>
      </c>
      <c r="F959">
        <v>33</v>
      </c>
      <c r="G959" t="s">
        <v>63</v>
      </c>
      <c r="H959" t="s">
        <v>13</v>
      </c>
      <c r="I959">
        <v>32</v>
      </c>
      <c r="J959" t="s">
        <v>12</v>
      </c>
      <c r="K959" t="str">
        <f t="shared" si="57"/>
        <v>California</v>
      </c>
      <c r="L959" t="s">
        <v>11</v>
      </c>
      <c r="M959">
        <v>1</v>
      </c>
      <c r="N959" t="str">
        <f>VLOOKUP(M959, EducationLevel!$A$2:$B$6, 2, FALSE)</f>
        <v>No Formal Qualifications</v>
      </c>
      <c r="O959" t="s">
        <v>10</v>
      </c>
      <c r="P959" t="s">
        <v>72</v>
      </c>
      <c r="Q959" t="s">
        <v>8</v>
      </c>
      <c r="R959">
        <v>188180</v>
      </c>
      <c r="S959">
        <v>0</v>
      </c>
      <c r="T959" t="s">
        <v>7</v>
      </c>
      <c r="U959" s="1">
        <v>43582</v>
      </c>
      <c r="V959" t="s">
        <v>7</v>
      </c>
      <c r="W959">
        <v>3</v>
      </c>
      <c r="X959" s="1" t="str">
        <f t="shared" si="58"/>
        <v/>
      </c>
      <c r="Y959">
        <v>1</v>
      </c>
      <c r="Z959">
        <v>3</v>
      </c>
      <c r="AA959" s="1" t="str">
        <f t="shared" si="59"/>
        <v/>
      </c>
      <c r="AB959">
        <v>3</v>
      </c>
    </row>
    <row r="960" spans="1:28" x14ac:dyDescent="0.25">
      <c r="A960" t="s">
        <v>1567</v>
      </c>
      <c r="B960" t="s">
        <v>149</v>
      </c>
      <c r="C960" t="s">
        <v>1566</v>
      </c>
      <c r="D960" t="str">
        <f t="shared" si="56"/>
        <v>Haley Veld</v>
      </c>
      <c r="E960" t="s">
        <v>15</v>
      </c>
      <c r="F960">
        <v>22</v>
      </c>
      <c r="G960" t="s">
        <v>20</v>
      </c>
      <c r="H960" t="s">
        <v>13</v>
      </c>
      <c r="I960">
        <v>21</v>
      </c>
      <c r="J960" t="s">
        <v>86</v>
      </c>
      <c r="K960" t="str">
        <f t="shared" si="57"/>
        <v>Illinois</v>
      </c>
      <c r="L960" t="s">
        <v>11</v>
      </c>
      <c r="M960">
        <v>3</v>
      </c>
      <c r="N960" t="str">
        <f>VLOOKUP(M960, EducationLevel!$A$2:$B$6, 2, FALSE)</f>
        <v xml:space="preserve">Bachelors </v>
      </c>
      <c r="O960" t="s">
        <v>10</v>
      </c>
      <c r="P960" t="s">
        <v>38</v>
      </c>
      <c r="Q960" t="s">
        <v>25</v>
      </c>
      <c r="R960">
        <v>27097</v>
      </c>
      <c r="S960">
        <v>0</v>
      </c>
      <c r="T960" t="s">
        <v>7</v>
      </c>
      <c r="U960" s="1">
        <v>43583</v>
      </c>
      <c r="V960" t="s">
        <v>7</v>
      </c>
      <c r="W960">
        <v>3</v>
      </c>
      <c r="X960" s="1" t="str">
        <f t="shared" si="58"/>
        <v/>
      </c>
      <c r="Y960">
        <v>3</v>
      </c>
      <c r="Z960">
        <v>3</v>
      </c>
      <c r="AA960" s="1" t="str">
        <f t="shared" si="59"/>
        <v/>
      </c>
      <c r="AB960">
        <v>1</v>
      </c>
    </row>
    <row r="961" spans="1:28" x14ac:dyDescent="0.25">
      <c r="A961" t="s">
        <v>1565</v>
      </c>
      <c r="B961" t="s">
        <v>1564</v>
      </c>
      <c r="C961" t="s">
        <v>1563</v>
      </c>
      <c r="D961" t="str">
        <f t="shared" si="56"/>
        <v>Lonni McConnel</v>
      </c>
      <c r="E961" t="s">
        <v>15</v>
      </c>
      <c r="F961">
        <v>29</v>
      </c>
      <c r="G961" t="s">
        <v>20</v>
      </c>
      <c r="H961" t="s">
        <v>28</v>
      </c>
      <c r="I961">
        <v>8</v>
      </c>
      <c r="J961" t="s">
        <v>46</v>
      </c>
      <c r="K961" t="str">
        <f t="shared" si="57"/>
        <v>New York</v>
      </c>
      <c r="L961" t="s">
        <v>117</v>
      </c>
      <c r="M961">
        <v>3</v>
      </c>
      <c r="N961" t="str">
        <f>VLOOKUP(M961, EducationLevel!$A$2:$B$6, 2, FALSE)</f>
        <v xml:space="preserve">Bachelors </v>
      </c>
      <c r="O961" t="s">
        <v>27</v>
      </c>
      <c r="P961" t="s">
        <v>26</v>
      </c>
      <c r="Q961" t="s">
        <v>8</v>
      </c>
      <c r="R961">
        <v>163950</v>
      </c>
      <c r="S961">
        <v>1</v>
      </c>
      <c r="T961" t="s">
        <v>7</v>
      </c>
      <c r="U961" s="1">
        <v>43585</v>
      </c>
      <c r="V961" t="s">
        <v>7</v>
      </c>
      <c r="W961">
        <v>3</v>
      </c>
      <c r="X961" s="1" t="str">
        <f t="shared" si="58"/>
        <v/>
      </c>
      <c r="Y961">
        <v>3</v>
      </c>
      <c r="Z961">
        <v>3</v>
      </c>
      <c r="AA961" s="1" t="str">
        <f t="shared" si="59"/>
        <v/>
      </c>
      <c r="AB961">
        <v>0</v>
      </c>
    </row>
    <row r="962" spans="1:28" x14ac:dyDescent="0.25">
      <c r="A962" t="s">
        <v>1562</v>
      </c>
      <c r="B962" t="s">
        <v>1561</v>
      </c>
      <c r="C962" t="s">
        <v>1560</v>
      </c>
      <c r="D962" t="str">
        <f t="shared" si="56"/>
        <v>Rockwell Draysay</v>
      </c>
      <c r="E962" t="s">
        <v>21</v>
      </c>
      <c r="F962">
        <v>24</v>
      </c>
      <c r="G962" t="s">
        <v>63</v>
      </c>
      <c r="H962" t="s">
        <v>13</v>
      </c>
      <c r="I962">
        <v>34</v>
      </c>
      <c r="J962" t="s">
        <v>46</v>
      </c>
      <c r="K962" t="str">
        <f t="shared" si="57"/>
        <v>New York</v>
      </c>
      <c r="L962" t="s">
        <v>11</v>
      </c>
      <c r="M962">
        <v>2</v>
      </c>
      <c r="N962" t="str">
        <f>VLOOKUP(M962, EducationLevel!$A$2:$B$6, 2, FALSE)</f>
        <v xml:space="preserve">High School </v>
      </c>
      <c r="O962" t="s">
        <v>10</v>
      </c>
      <c r="P962" t="s">
        <v>38</v>
      </c>
      <c r="Q962" t="s">
        <v>25</v>
      </c>
      <c r="R962">
        <v>28484</v>
      </c>
      <c r="S962">
        <v>0</v>
      </c>
      <c r="T962" t="s">
        <v>67</v>
      </c>
      <c r="U962" s="1">
        <v>43586</v>
      </c>
      <c r="V962" t="s">
        <v>67</v>
      </c>
      <c r="W962">
        <v>1</v>
      </c>
      <c r="X962" s="1">
        <f t="shared" si="58"/>
        <v>43952</v>
      </c>
      <c r="Y962">
        <v>1</v>
      </c>
      <c r="Z962">
        <v>1</v>
      </c>
      <c r="AA962" s="1" t="str">
        <f t="shared" si="59"/>
        <v/>
      </c>
      <c r="AB962">
        <v>1</v>
      </c>
    </row>
    <row r="963" spans="1:28" x14ac:dyDescent="0.25">
      <c r="A963" t="s">
        <v>1559</v>
      </c>
      <c r="B963" t="s">
        <v>1558</v>
      </c>
      <c r="C963" t="s">
        <v>1557</v>
      </c>
      <c r="D963" t="str">
        <f t="shared" ref="D963:D1026" si="60">B963&amp;" "&amp;C963</f>
        <v>Rodrique Rohlfing</v>
      </c>
      <c r="E963" t="s">
        <v>21</v>
      </c>
      <c r="F963">
        <v>35</v>
      </c>
      <c r="G963" t="s">
        <v>20</v>
      </c>
      <c r="H963" t="s">
        <v>13</v>
      </c>
      <c r="I963">
        <v>29</v>
      </c>
      <c r="J963" t="s">
        <v>12</v>
      </c>
      <c r="K963" t="str">
        <f t="shared" ref="K963:K1026" si="61">IF(J963="IL", "Illinois", IF(J963="CA", "California", "New York"))</f>
        <v>California</v>
      </c>
      <c r="L963" t="s">
        <v>1444</v>
      </c>
      <c r="M963">
        <v>3</v>
      </c>
      <c r="N963" t="str">
        <f>VLOOKUP(M963, EducationLevel!$A$2:$B$6, 2, FALSE)</f>
        <v xml:space="preserve">Bachelors </v>
      </c>
      <c r="O963" t="s">
        <v>19</v>
      </c>
      <c r="P963" t="s">
        <v>255</v>
      </c>
      <c r="Q963" t="s">
        <v>82</v>
      </c>
      <c r="R963">
        <v>519361</v>
      </c>
      <c r="S963">
        <v>1</v>
      </c>
      <c r="T963" t="s">
        <v>67</v>
      </c>
      <c r="U963" s="1">
        <v>43589</v>
      </c>
      <c r="V963" t="s">
        <v>7</v>
      </c>
      <c r="W963">
        <v>3</v>
      </c>
      <c r="X963" s="1" t="str">
        <f t="shared" ref="X963:X1026" si="62">IF(V963="No", "", IF(YEAR(U963)=2022, DATE(YEAR(U963)+W963, MONTH(U963)+((12-MONTH(U963))/2), DAY(U963)+((30-DAY(U963))/2)), DATE(YEAR(U963)+W963, MONTH(U963), DAY(U963))))</f>
        <v/>
      </c>
      <c r="Y963">
        <v>2</v>
      </c>
      <c r="Z963">
        <v>3</v>
      </c>
      <c r="AA963" s="1" t="str">
        <f t="shared" ref="AA963:AA1026" si="63" xml:space="preserve"> IF(AND(Z963&lt;W963, Z963&gt;0), DATE(2022-Z963, MONTH(U963), DAY(U963)), "")</f>
        <v/>
      </c>
      <c r="AB963">
        <v>1</v>
      </c>
    </row>
    <row r="964" spans="1:28" x14ac:dyDescent="0.25">
      <c r="A964" t="s">
        <v>1556</v>
      </c>
      <c r="B964" t="s">
        <v>1555</v>
      </c>
      <c r="C964" t="s">
        <v>1554</v>
      </c>
      <c r="D964" t="str">
        <f t="shared" si="60"/>
        <v>Bengt Smythin</v>
      </c>
      <c r="E964" t="s">
        <v>21</v>
      </c>
      <c r="F964">
        <v>22</v>
      </c>
      <c r="G964" t="s">
        <v>14</v>
      </c>
      <c r="H964" t="s">
        <v>13</v>
      </c>
      <c r="I964">
        <v>25</v>
      </c>
      <c r="J964" t="s">
        <v>12</v>
      </c>
      <c r="K964" t="str">
        <f t="shared" si="61"/>
        <v>California</v>
      </c>
      <c r="L964" t="s">
        <v>117</v>
      </c>
      <c r="M964">
        <v>4</v>
      </c>
      <c r="N964" t="str">
        <f>VLOOKUP(M964, EducationLevel!$A$2:$B$6, 2, FALSE)</f>
        <v xml:space="preserve">Masters </v>
      </c>
      <c r="O964" t="s">
        <v>33</v>
      </c>
      <c r="P964" t="s">
        <v>38</v>
      </c>
      <c r="Q964" t="s">
        <v>25</v>
      </c>
      <c r="R964">
        <v>31386</v>
      </c>
      <c r="S964">
        <v>0</v>
      </c>
      <c r="T964" t="s">
        <v>7</v>
      </c>
      <c r="U964" s="1">
        <v>43598</v>
      </c>
      <c r="V964" t="s">
        <v>7</v>
      </c>
      <c r="W964">
        <v>3</v>
      </c>
      <c r="X964" s="1" t="str">
        <f t="shared" si="62"/>
        <v/>
      </c>
      <c r="Y964">
        <v>2</v>
      </c>
      <c r="Z964">
        <v>2</v>
      </c>
      <c r="AA964" s="1">
        <f t="shared" si="63"/>
        <v>43964</v>
      </c>
      <c r="AB964">
        <v>1</v>
      </c>
    </row>
    <row r="965" spans="1:28" x14ac:dyDescent="0.25">
      <c r="A965" t="s">
        <v>1553</v>
      </c>
      <c r="B965" t="s">
        <v>1552</v>
      </c>
      <c r="C965" t="s">
        <v>1551</v>
      </c>
      <c r="D965" t="str">
        <f t="shared" si="60"/>
        <v>Darrin Roo</v>
      </c>
      <c r="E965" t="s">
        <v>21</v>
      </c>
      <c r="F965">
        <v>21</v>
      </c>
      <c r="G965" t="s">
        <v>63</v>
      </c>
      <c r="H965" t="s">
        <v>13</v>
      </c>
      <c r="I965">
        <v>37</v>
      </c>
      <c r="J965" t="s">
        <v>12</v>
      </c>
      <c r="K965" t="str">
        <f t="shared" si="61"/>
        <v>California</v>
      </c>
      <c r="L965" t="s">
        <v>1471</v>
      </c>
      <c r="M965">
        <v>4</v>
      </c>
      <c r="N965" t="str">
        <f>VLOOKUP(M965, EducationLevel!$A$2:$B$6, 2, FALSE)</f>
        <v xml:space="preserve">Masters </v>
      </c>
      <c r="O965" t="s">
        <v>106</v>
      </c>
      <c r="P965" t="s">
        <v>38</v>
      </c>
      <c r="Q965" t="s">
        <v>8</v>
      </c>
      <c r="R965">
        <v>32679</v>
      </c>
      <c r="S965">
        <v>1</v>
      </c>
      <c r="T965" t="s">
        <v>7</v>
      </c>
      <c r="U965" s="1">
        <v>43599</v>
      </c>
      <c r="V965" t="s">
        <v>7</v>
      </c>
      <c r="W965">
        <v>3</v>
      </c>
      <c r="X965" s="1" t="str">
        <f t="shared" si="62"/>
        <v/>
      </c>
      <c r="Y965">
        <v>3</v>
      </c>
      <c r="Z965">
        <v>3</v>
      </c>
      <c r="AA965" s="1" t="str">
        <f t="shared" si="63"/>
        <v/>
      </c>
      <c r="AB965">
        <v>2</v>
      </c>
    </row>
    <row r="966" spans="1:28" x14ac:dyDescent="0.25">
      <c r="A966" t="s">
        <v>1550</v>
      </c>
      <c r="B966" t="s">
        <v>1549</v>
      </c>
      <c r="C966" t="s">
        <v>1548</v>
      </c>
      <c r="D966" t="str">
        <f t="shared" si="60"/>
        <v>Norton Rigolle</v>
      </c>
      <c r="E966" t="s">
        <v>34</v>
      </c>
      <c r="F966">
        <v>35</v>
      </c>
      <c r="G966" t="s">
        <v>20</v>
      </c>
      <c r="H966" t="s">
        <v>13</v>
      </c>
      <c r="I966">
        <v>19</v>
      </c>
      <c r="J966" t="s">
        <v>12</v>
      </c>
      <c r="K966" t="str">
        <f t="shared" si="61"/>
        <v>California</v>
      </c>
      <c r="L966" t="s">
        <v>1471</v>
      </c>
      <c r="M966">
        <v>2</v>
      </c>
      <c r="N966" t="str">
        <f>VLOOKUP(M966, EducationLevel!$A$2:$B$6, 2, FALSE)</f>
        <v xml:space="preserve">High School </v>
      </c>
      <c r="O966" t="s">
        <v>19</v>
      </c>
      <c r="P966" t="s">
        <v>32</v>
      </c>
      <c r="Q966" t="s">
        <v>8</v>
      </c>
      <c r="R966">
        <v>187372</v>
      </c>
      <c r="S966">
        <v>0</v>
      </c>
      <c r="T966" t="s">
        <v>67</v>
      </c>
      <c r="U966" s="1">
        <v>43601</v>
      </c>
      <c r="V966" t="s">
        <v>7</v>
      </c>
      <c r="W966">
        <v>3</v>
      </c>
      <c r="X966" s="1" t="str">
        <f t="shared" si="62"/>
        <v/>
      </c>
      <c r="Y966">
        <v>1</v>
      </c>
      <c r="Z966">
        <v>1</v>
      </c>
      <c r="AA966" s="1">
        <f t="shared" si="63"/>
        <v>44332</v>
      </c>
      <c r="AB966">
        <v>2</v>
      </c>
    </row>
    <row r="967" spans="1:28" x14ac:dyDescent="0.25">
      <c r="A967" t="s">
        <v>1547</v>
      </c>
      <c r="B967" t="s">
        <v>1546</v>
      </c>
      <c r="C967" t="s">
        <v>1545</v>
      </c>
      <c r="D967" t="str">
        <f t="shared" si="60"/>
        <v>Josi Ogilvy</v>
      </c>
      <c r="E967" t="s">
        <v>15</v>
      </c>
      <c r="F967">
        <v>21</v>
      </c>
      <c r="G967" t="s">
        <v>20</v>
      </c>
      <c r="H967" t="s">
        <v>13</v>
      </c>
      <c r="I967">
        <v>44</v>
      </c>
      <c r="J967" t="s">
        <v>46</v>
      </c>
      <c r="K967" t="str">
        <f t="shared" si="61"/>
        <v>New York</v>
      </c>
      <c r="L967" t="s">
        <v>11</v>
      </c>
      <c r="M967">
        <v>4</v>
      </c>
      <c r="N967" t="str">
        <f>VLOOKUP(M967, EducationLevel!$A$2:$B$6, 2, FALSE)</f>
        <v xml:space="preserve">Masters </v>
      </c>
      <c r="O967" t="s">
        <v>10</v>
      </c>
      <c r="P967" t="s">
        <v>38</v>
      </c>
      <c r="Q967" t="s">
        <v>8</v>
      </c>
      <c r="R967">
        <v>46366</v>
      </c>
      <c r="S967">
        <v>1</v>
      </c>
      <c r="T967" t="s">
        <v>7</v>
      </c>
      <c r="U967" s="1">
        <v>43601</v>
      </c>
      <c r="V967" t="s">
        <v>7</v>
      </c>
      <c r="W967">
        <v>3</v>
      </c>
      <c r="X967" s="1" t="str">
        <f t="shared" si="62"/>
        <v/>
      </c>
      <c r="Y967">
        <v>0</v>
      </c>
      <c r="Z967">
        <v>3</v>
      </c>
      <c r="AA967" s="1" t="str">
        <f t="shared" si="63"/>
        <v/>
      </c>
      <c r="AB967">
        <v>0</v>
      </c>
    </row>
    <row r="968" spans="1:28" x14ac:dyDescent="0.25">
      <c r="A968" t="s">
        <v>1544</v>
      </c>
      <c r="B968" t="s">
        <v>1543</v>
      </c>
      <c r="C968" t="s">
        <v>1542</v>
      </c>
      <c r="D968" t="str">
        <f t="shared" si="60"/>
        <v>Delbert Holby</v>
      </c>
      <c r="E968" t="s">
        <v>21</v>
      </c>
      <c r="F968">
        <v>21</v>
      </c>
      <c r="G968" t="s">
        <v>20</v>
      </c>
      <c r="H968" t="s">
        <v>28</v>
      </c>
      <c r="I968">
        <v>21</v>
      </c>
      <c r="J968" t="s">
        <v>86</v>
      </c>
      <c r="K968" t="str">
        <f t="shared" si="61"/>
        <v>Illinois</v>
      </c>
      <c r="L968" t="s">
        <v>11</v>
      </c>
      <c r="M968">
        <v>4</v>
      </c>
      <c r="N968" t="str">
        <f>VLOOKUP(M968, EducationLevel!$A$2:$B$6, 2, FALSE)</f>
        <v xml:space="preserve">Masters </v>
      </c>
      <c r="O968" t="s">
        <v>42</v>
      </c>
      <c r="P968" t="s">
        <v>68</v>
      </c>
      <c r="Q968" t="s">
        <v>8</v>
      </c>
      <c r="R968">
        <v>33641</v>
      </c>
      <c r="S968">
        <v>2</v>
      </c>
      <c r="T968" t="s">
        <v>7</v>
      </c>
      <c r="U968" s="1">
        <v>43605</v>
      </c>
      <c r="V968" t="s">
        <v>7</v>
      </c>
      <c r="W968">
        <v>3</v>
      </c>
      <c r="X968" s="1" t="str">
        <f t="shared" si="62"/>
        <v/>
      </c>
      <c r="Y968">
        <v>0</v>
      </c>
      <c r="Z968">
        <v>3</v>
      </c>
      <c r="AA968" s="1" t="str">
        <f t="shared" si="63"/>
        <v/>
      </c>
      <c r="AB968">
        <v>1</v>
      </c>
    </row>
    <row r="969" spans="1:28" x14ac:dyDescent="0.25">
      <c r="A969" t="s">
        <v>1541</v>
      </c>
      <c r="B969" t="s">
        <v>1540</v>
      </c>
      <c r="C969" t="s">
        <v>1539</v>
      </c>
      <c r="D969" t="str">
        <f t="shared" si="60"/>
        <v>Balduin Vonasek</v>
      </c>
      <c r="E969" t="s">
        <v>21</v>
      </c>
      <c r="F969">
        <v>24</v>
      </c>
      <c r="G969" t="s">
        <v>14</v>
      </c>
      <c r="H969" t="s">
        <v>13</v>
      </c>
      <c r="I969">
        <v>42</v>
      </c>
      <c r="J969" t="s">
        <v>12</v>
      </c>
      <c r="K969" t="str">
        <f t="shared" si="61"/>
        <v>California</v>
      </c>
      <c r="L969" t="s">
        <v>117</v>
      </c>
      <c r="M969">
        <v>4</v>
      </c>
      <c r="N969" t="str">
        <f>VLOOKUP(M969, EducationLevel!$A$2:$B$6, 2, FALSE)</f>
        <v xml:space="preserve">Masters </v>
      </c>
      <c r="O969" t="s">
        <v>10</v>
      </c>
      <c r="P969" t="s">
        <v>32</v>
      </c>
      <c r="Q969" t="s">
        <v>8</v>
      </c>
      <c r="R969">
        <v>58717</v>
      </c>
      <c r="S969">
        <v>1</v>
      </c>
      <c r="T969" t="s">
        <v>7</v>
      </c>
      <c r="U969" s="1">
        <v>43605</v>
      </c>
      <c r="V969" t="s">
        <v>7</v>
      </c>
      <c r="W969">
        <v>3</v>
      </c>
      <c r="X969" s="1" t="str">
        <f t="shared" si="62"/>
        <v/>
      </c>
      <c r="Y969">
        <v>0</v>
      </c>
      <c r="Z969">
        <v>2</v>
      </c>
      <c r="AA969" s="1">
        <f t="shared" si="63"/>
        <v>43971</v>
      </c>
      <c r="AB969">
        <v>1</v>
      </c>
    </row>
    <row r="970" spans="1:28" x14ac:dyDescent="0.25">
      <c r="A970" t="s">
        <v>1538</v>
      </c>
      <c r="B970" t="s">
        <v>1537</v>
      </c>
      <c r="C970" t="s">
        <v>1536</v>
      </c>
      <c r="D970" t="str">
        <f t="shared" si="60"/>
        <v>Giacinta Keasey</v>
      </c>
      <c r="E970" t="s">
        <v>15</v>
      </c>
      <c r="F970">
        <v>21</v>
      </c>
      <c r="G970" t="s">
        <v>20</v>
      </c>
      <c r="H970" t="s">
        <v>13</v>
      </c>
      <c r="I970">
        <v>8</v>
      </c>
      <c r="J970" t="s">
        <v>12</v>
      </c>
      <c r="K970" t="str">
        <f t="shared" si="61"/>
        <v>California</v>
      </c>
      <c r="L970" t="s">
        <v>1471</v>
      </c>
      <c r="M970">
        <v>3</v>
      </c>
      <c r="N970" t="str">
        <f>VLOOKUP(M970, EducationLevel!$A$2:$B$6, 2, FALSE)</f>
        <v xml:space="preserve">Bachelors </v>
      </c>
      <c r="O970" t="s">
        <v>33</v>
      </c>
      <c r="P970" t="s">
        <v>9</v>
      </c>
      <c r="Q970" t="s">
        <v>25</v>
      </c>
      <c r="R970">
        <v>36534</v>
      </c>
      <c r="S970">
        <v>0</v>
      </c>
      <c r="T970" t="s">
        <v>7</v>
      </c>
      <c r="U970" s="1">
        <v>43609</v>
      </c>
      <c r="V970" t="s">
        <v>67</v>
      </c>
      <c r="W970">
        <v>0</v>
      </c>
      <c r="X970" s="1">
        <f t="shared" si="62"/>
        <v>43609</v>
      </c>
      <c r="Y970">
        <v>0</v>
      </c>
      <c r="Z970">
        <v>0</v>
      </c>
      <c r="AA970" s="1" t="str">
        <f t="shared" si="63"/>
        <v/>
      </c>
      <c r="AB970">
        <v>0</v>
      </c>
    </row>
    <row r="971" spans="1:28" x14ac:dyDescent="0.25">
      <c r="A971" t="s">
        <v>1535</v>
      </c>
      <c r="B971" t="s">
        <v>1534</v>
      </c>
      <c r="C971" t="s">
        <v>1533</v>
      </c>
      <c r="D971" t="str">
        <f t="shared" si="60"/>
        <v>Delly Costerd</v>
      </c>
      <c r="E971" t="s">
        <v>15</v>
      </c>
      <c r="F971">
        <v>41</v>
      </c>
      <c r="G971" t="s">
        <v>20</v>
      </c>
      <c r="H971" t="s">
        <v>13</v>
      </c>
      <c r="I971">
        <v>22</v>
      </c>
      <c r="J971" t="s">
        <v>12</v>
      </c>
      <c r="K971" t="str">
        <f t="shared" si="61"/>
        <v>California</v>
      </c>
      <c r="L971" t="s">
        <v>117</v>
      </c>
      <c r="M971">
        <v>3</v>
      </c>
      <c r="N971" t="str">
        <f>VLOOKUP(M971, EducationLevel!$A$2:$B$6, 2, FALSE)</f>
        <v xml:space="preserve">Bachelors </v>
      </c>
      <c r="O971" t="s">
        <v>10</v>
      </c>
      <c r="P971" t="s">
        <v>72</v>
      </c>
      <c r="Q971" t="s">
        <v>25</v>
      </c>
      <c r="R971">
        <v>235812</v>
      </c>
      <c r="S971">
        <v>0</v>
      </c>
      <c r="T971" t="s">
        <v>7</v>
      </c>
      <c r="U971" s="1">
        <v>43612</v>
      </c>
      <c r="V971" t="s">
        <v>7</v>
      </c>
      <c r="W971">
        <v>3</v>
      </c>
      <c r="X971" s="1" t="str">
        <f t="shared" si="62"/>
        <v/>
      </c>
      <c r="Y971">
        <v>1</v>
      </c>
      <c r="Z971">
        <v>2</v>
      </c>
      <c r="AA971" s="1">
        <f t="shared" si="63"/>
        <v>43978</v>
      </c>
      <c r="AB971">
        <v>2</v>
      </c>
    </row>
    <row r="972" spans="1:28" x14ac:dyDescent="0.25">
      <c r="A972" t="s">
        <v>1532</v>
      </c>
      <c r="B972" t="s">
        <v>1531</v>
      </c>
      <c r="C972" t="s">
        <v>1530</v>
      </c>
      <c r="D972" t="str">
        <f t="shared" si="60"/>
        <v>Minette Florey</v>
      </c>
      <c r="E972" t="s">
        <v>15</v>
      </c>
      <c r="F972">
        <v>24</v>
      </c>
      <c r="G972" t="s">
        <v>20</v>
      </c>
      <c r="H972" t="s">
        <v>28</v>
      </c>
      <c r="I972">
        <v>16</v>
      </c>
      <c r="J972" t="s">
        <v>12</v>
      </c>
      <c r="K972" t="str">
        <f t="shared" si="61"/>
        <v>California</v>
      </c>
      <c r="L972" t="s">
        <v>117</v>
      </c>
      <c r="M972">
        <v>3</v>
      </c>
      <c r="N972" t="str">
        <f>VLOOKUP(M972, EducationLevel!$A$2:$B$6, 2, FALSE)</f>
        <v xml:space="preserve">Bachelors </v>
      </c>
      <c r="O972" t="s">
        <v>113</v>
      </c>
      <c r="P972" t="s">
        <v>68</v>
      </c>
      <c r="Q972" t="s">
        <v>25</v>
      </c>
      <c r="R972">
        <v>25102</v>
      </c>
      <c r="S972">
        <v>0</v>
      </c>
      <c r="T972" t="s">
        <v>7</v>
      </c>
      <c r="U972" s="1">
        <v>43621</v>
      </c>
      <c r="V972" t="s">
        <v>67</v>
      </c>
      <c r="W972">
        <v>1</v>
      </c>
      <c r="X972" s="1">
        <f t="shared" si="62"/>
        <v>43987</v>
      </c>
      <c r="Y972">
        <v>0</v>
      </c>
      <c r="Z972">
        <v>0</v>
      </c>
      <c r="AA972" s="1" t="str">
        <f t="shared" si="63"/>
        <v/>
      </c>
      <c r="AB972">
        <v>0</v>
      </c>
    </row>
    <row r="973" spans="1:28" x14ac:dyDescent="0.25">
      <c r="A973" t="s">
        <v>1529</v>
      </c>
      <c r="B973" t="s">
        <v>1528</v>
      </c>
      <c r="C973" t="s">
        <v>1527</v>
      </c>
      <c r="D973" t="str">
        <f t="shared" si="60"/>
        <v>Jaime Luca</v>
      </c>
      <c r="E973" t="s">
        <v>21</v>
      </c>
      <c r="F973">
        <v>21</v>
      </c>
      <c r="G973" t="s">
        <v>20</v>
      </c>
      <c r="H973" t="s">
        <v>13</v>
      </c>
      <c r="I973">
        <v>43</v>
      </c>
      <c r="J973" t="s">
        <v>12</v>
      </c>
      <c r="K973" t="str">
        <f t="shared" si="61"/>
        <v>California</v>
      </c>
      <c r="L973" t="s">
        <v>117</v>
      </c>
      <c r="M973">
        <v>2</v>
      </c>
      <c r="N973" t="str">
        <f>VLOOKUP(M973, EducationLevel!$A$2:$B$6, 2, FALSE)</f>
        <v xml:space="preserve">High School </v>
      </c>
      <c r="O973" t="s">
        <v>10</v>
      </c>
      <c r="P973" t="s">
        <v>72</v>
      </c>
      <c r="Q973" t="s">
        <v>25</v>
      </c>
      <c r="R973">
        <v>71698</v>
      </c>
      <c r="S973">
        <v>0</v>
      </c>
      <c r="T973" t="s">
        <v>7</v>
      </c>
      <c r="U973" s="1">
        <v>43621</v>
      </c>
      <c r="V973" t="s">
        <v>7</v>
      </c>
      <c r="W973">
        <v>3</v>
      </c>
      <c r="X973" s="1" t="str">
        <f t="shared" si="62"/>
        <v/>
      </c>
      <c r="Y973">
        <v>0</v>
      </c>
      <c r="Z973">
        <v>3</v>
      </c>
      <c r="AA973" s="1" t="str">
        <f t="shared" si="63"/>
        <v/>
      </c>
      <c r="AB973">
        <v>3</v>
      </c>
    </row>
    <row r="974" spans="1:28" x14ac:dyDescent="0.25">
      <c r="A974" t="s">
        <v>1526</v>
      </c>
      <c r="B974" t="s">
        <v>1525</v>
      </c>
      <c r="C974" t="s">
        <v>489</v>
      </c>
      <c r="D974" t="str">
        <f t="shared" si="60"/>
        <v>Josh Tomczykowski</v>
      </c>
      <c r="E974" t="s">
        <v>21</v>
      </c>
      <c r="F974">
        <v>35</v>
      </c>
      <c r="G974" t="s">
        <v>20</v>
      </c>
      <c r="H974" t="s">
        <v>13</v>
      </c>
      <c r="I974">
        <v>8</v>
      </c>
      <c r="J974" t="s">
        <v>12</v>
      </c>
      <c r="K974" t="str">
        <f t="shared" si="61"/>
        <v>California</v>
      </c>
      <c r="L974" t="s">
        <v>11</v>
      </c>
      <c r="M974">
        <v>4</v>
      </c>
      <c r="N974" t="str">
        <f>VLOOKUP(M974, EducationLevel!$A$2:$B$6, 2, FALSE)</f>
        <v xml:space="preserve">Masters </v>
      </c>
      <c r="O974" t="s">
        <v>10</v>
      </c>
      <c r="P974" t="s">
        <v>102</v>
      </c>
      <c r="Q974" t="s">
        <v>8</v>
      </c>
      <c r="R974">
        <v>405965</v>
      </c>
      <c r="S974">
        <v>1</v>
      </c>
      <c r="T974" t="s">
        <v>7</v>
      </c>
      <c r="U974" s="1">
        <v>43623</v>
      </c>
      <c r="V974" t="s">
        <v>7</v>
      </c>
      <c r="W974">
        <v>3</v>
      </c>
      <c r="X974" s="1" t="str">
        <f t="shared" si="62"/>
        <v/>
      </c>
      <c r="Y974">
        <v>1</v>
      </c>
      <c r="Z974">
        <v>2</v>
      </c>
      <c r="AA974" s="1">
        <f t="shared" si="63"/>
        <v>43989</v>
      </c>
      <c r="AB974">
        <v>0</v>
      </c>
    </row>
    <row r="975" spans="1:28" x14ac:dyDescent="0.25">
      <c r="A975" t="s">
        <v>1524</v>
      </c>
      <c r="B975" t="s">
        <v>1523</v>
      </c>
      <c r="C975" t="s">
        <v>1522</v>
      </c>
      <c r="D975" t="str">
        <f t="shared" si="60"/>
        <v>Barbra Lanceter</v>
      </c>
      <c r="E975" t="s">
        <v>15</v>
      </c>
      <c r="F975">
        <v>24</v>
      </c>
      <c r="G975" t="s">
        <v>14</v>
      </c>
      <c r="H975" t="s">
        <v>13</v>
      </c>
      <c r="I975">
        <v>25</v>
      </c>
      <c r="J975" t="s">
        <v>12</v>
      </c>
      <c r="K975" t="str">
        <f t="shared" si="61"/>
        <v>California</v>
      </c>
      <c r="L975" t="s">
        <v>117</v>
      </c>
      <c r="M975">
        <v>2</v>
      </c>
      <c r="N975" t="str">
        <f>VLOOKUP(M975, EducationLevel!$A$2:$B$6, 2, FALSE)</f>
        <v xml:space="preserve">High School </v>
      </c>
      <c r="O975" t="s">
        <v>10</v>
      </c>
      <c r="P975" t="s">
        <v>9</v>
      </c>
      <c r="Q975" t="s">
        <v>8</v>
      </c>
      <c r="R975">
        <v>40342</v>
      </c>
      <c r="S975">
        <v>1</v>
      </c>
      <c r="T975" t="s">
        <v>67</v>
      </c>
      <c r="U975" s="1">
        <v>43624</v>
      </c>
      <c r="V975" t="s">
        <v>7</v>
      </c>
      <c r="W975">
        <v>3</v>
      </c>
      <c r="X975" s="1" t="str">
        <f t="shared" si="62"/>
        <v/>
      </c>
      <c r="Y975">
        <v>2</v>
      </c>
      <c r="Z975">
        <v>3</v>
      </c>
      <c r="AA975" s="1" t="str">
        <f t="shared" si="63"/>
        <v/>
      </c>
      <c r="AB975">
        <v>1</v>
      </c>
    </row>
    <row r="976" spans="1:28" x14ac:dyDescent="0.25">
      <c r="A976" t="s">
        <v>1521</v>
      </c>
      <c r="B976" t="s">
        <v>1520</v>
      </c>
      <c r="C976" t="s">
        <v>1519</v>
      </c>
      <c r="D976" t="str">
        <f t="shared" si="60"/>
        <v>Roseann Blueman</v>
      </c>
      <c r="E976" t="s">
        <v>15</v>
      </c>
      <c r="F976">
        <v>24</v>
      </c>
      <c r="G976" t="s">
        <v>20</v>
      </c>
      <c r="H976" t="s">
        <v>13</v>
      </c>
      <c r="I976">
        <v>45</v>
      </c>
      <c r="J976" t="s">
        <v>12</v>
      </c>
      <c r="K976" t="str">
        <f t="shared" si="61"/>
        <v>California</v>
      </c>
      <c r="L976" t="s">
        <v>1451</v>
      </c>
      <c r="M976">
        <v>3</v>
      </c>
      <c r="N976" t="str">
        <f>VLOOKUP(M976, EducationLevel!$A$2:$B$6, 2, FALSE)</f>
        <v xml:space="preserve">Bachelors </v>
      </c>
      <c r="O976" t="s">
        <v>19</v>
      </c>
      <c r="P976" t="s">
        <v>38</v>
      </c>
      <c r="Q976" t="s">
        <v>8</v>
      </c>
      <c r="R976">
        <v>30390</v>
      </c>
      <c r="S976">
        <v>1</v>
      </c>
      <c r="T976" t="s">
        <v>7</v>
      </c>
      <c r="U976" s="1">
        <v>43630</v>
      </c>
      <c r="V976" t="s">
        <v>7</v>
      </c>
      <c r="W976">
        <v>3</v>
      </c>
      <c r="X976" s="1" t="str">
        <f t="shared" si="62"/>
        <v/>
      </c>
      <c r="Y976">
        <v>0</v>
      </c>
      <c r="Z976">
        <v>2</v>
      </c>
      <c r="AA976" s="1">
        <f t="shared" si="63"/>
        <v>43996</v>
      </c>
      <c r="AB976">
        <v>2</v>
      </c>
    </row>
    <row r="977" spans="1:28" x14ac:dyDescent="0.25">
      <c r="A977" t="s">
        <v>1518</v>
      </c>
      <c r="B977" t="s">
        <v>1517</v>
      </c>
      <c r="C977" t="s">
        <v>1516</v>
      </c>
      <c r="D977" t="str">
        <f t="shared" si="60"/>
        <v>Dix Presley</v>
      </c>
      <c r="E977" t="s">
        <v>15</v>
      </c>
      <c r="F977">
        <v>24</v>
      </c>
      <c r="G977" t="s">
        <v>14</v>
      </c>
      <c r="H977" t="s">
        <v>28</v>
      </c>
      <c r="I977">
        <v>10</v>
      </c>
      <c r="J977" t="s">
        <v>12</v>
      </c>
      <c r="K977" t="str">
        <f t="shared" si="61"/>
        <v>California</v>
      </c>
      <c r="L977" t="s">
        <v>1444</v>
      </c>
      <c r="M977">
        <v>4</v>
      </c>
      <c r="N977" t="str">
        <f>VLOOKUP(M977, EducationLevel!$A$2:$B$6, 2, FALSE)</f>
        <v xml:space="preserve">Masters </v>
      </c>
      <c r="O977" t="s">
        <v>27</v>
      </c>
      <c r="P977" t="s">
        <v>26</v>
      </c>
      <c r="Q977" t="s">
        <v>8</v>
      </c>
      <c r="R977">
        <v>65432</v>
      </c>
      <c r="S977">
        <v>0</v>
      </c>
      <c r="T977" t="s">
        <v>7</v>
      </c>
      <c r="U977" s="1">
        <v>43631</v>
      </c>
      <c r="V977" t="s">
        <v>7</v>
      </c>
      <c r="W977">
        <v>3</v>
      </c>
      <c r="X977" s="1" t="str">
        <f t="shared" si="62"/>
        <v/>
      </c>
      <c r="Y977">
        <v>1</v>
      </c>
      <c r="Z977">
        <v>2</v>
      </c>
      <c r="AA977" s="1">
        <f t="shared" si="63"/>
        <v>43997</v>
      </c>
      <c r="AB977">
        <v>0</v>
      </c>
    </row>
    <row r="978" spans="1:28" x14ac:dyDescent="0.25">
      <c r="A978" t="s">
        <v>1515</v>
      </c>
      <c r="B978" t="s">
        <v>1514</v>
      </c>
      <c r="C978" t="s">
        <v>1513</v>
      </c>
      <c r="D978" t="str">
        <f t="shared" si="60"/>
        <v>Davin Nutley</v>
      </c>
      <c r="E978" t="s">
        <v>21</v>
      </c>
      <c r="F978">
        <v>21</v>
      </c>
      <c r="G978" t="s">
        <v>20</v>
      </c>
      <c r="H978" t="s">
        <v>13</v>
      </c>
      <c r="I978">
        <v>35</v>
      </c>
      <c r="J978" t="s">
        <v>86</v>
      </c>
      <c r="K978" t="str">
        <f t="shared" si="61"/>
        <v>Illinois</v>
      </c>
      <c r="L978" t="s">
        <v>11</v>
      </c>
      <c r="M978">
        <v>3</v>
      </c>
      <c r="N978" t="str">
        <f>VLOOKUP(M978, EducationLevel!$A$2:$B$6, 2, FALSE)</f>
        <v xml:space="preserve">Bachelors </v>
      </c>
      <c r="O978" t="s">
        <v>10</v>
      </c>
      <c r="P978" t="s">
        <v>9</v>
      </c>
      <c r="Q978" t="s">
        <v>82</v>
      </c>
      <c r="R978">
        <v>51682</v>
      </c>
      <c r="S978">
        <v>1</v>
      </c>
      <c r="T978" t="s">
        <v>7</v>
      </c>
      <c r="U978" s="1">
        <v>43631</v>
      </c>
      <c r="V978" t="s">
        <v>7</v>
      </c>
      <c r="W978">
        <v>3</v>
      </c>
      <c r="X978" s="1" t="str">
        <f t="shared" si="62"/>
        <v/>
      </c>
      <c r="Y978">
        <v>1</v>
      </c>
      <c r="Z978">
        <v>3</v>
      </c>
      <c r="AA978" s="1" t="str">
        <f t="shared" si="63"/>
        <v/>
      </c>
      <c r="AB978">
        <v>0</v>
      </c>
    </row>
    <row r="979" spans="1:28" x14ac:dyDescent="0.25">
      <c r="A979" t="s">
        <v>1512</v>
      </c>
      <c r="B979" t="s">
        <v>1511</v>
      </c>
      <c r="C979" t="s">
        <v>1510</v>
      </c>
      <c r="D979" t="str">
        <f t="shared" si="60"/>
        <v>Giorgio Ginger</v>
      </c>
      <c r="E979" t="s">
        <v>21</v>
      </c>
      <c r="F979">
        <v>21</v>
      </c>
      <c r="G979" t="s">
        <v>20</v>
      </c>
      <c r="H979" t="s">
        <v>13</v>
      </c>
      <c r="I979">
        <v>18</v>
      </c>
      <c r="J979" t="s">
        <v>12</v>
      </c>
      <c r="K979" t="str">
        <f t="shared" si="61"/>
        <v>California</v>
      </c>
      <c r="L979" t="s">
        <v>1451</v>
      </c>
      <c r="M979">
        <v>2</v>
      </c>
      <c r="N979" t="str">
        <f>VLOOKUP(M979, EducationLevel!$A$2:$B$6, 2, FALSE)</f>
        <v xml:space="preserve">High School </v>
      </c>
      <c r="O979" t="s">
        <v>10</v>
      </c>
      <c r="P979" t="s">
        <v>38</v>
      </c>
      <c r="Q979" t="s">
        <v>8</v>
      </c>
      <c r="R979">
        <v>29558</v>
      </c>
      <c r="S979">
        <v>1</v>
      </c>
      <c r="T979" t="s">
        <v>67</v>
      </c>
      <c r="U979" s="1">
        <v>43633</v>
      </c>
      <c r="V979" t="s">
        <v>7</v>
      </c>
      <c r="W979">
        <v>3</v>
      </c>
      <c r="X979" s="1" t="str">
        <f t="shared" si="62"/>
        <v/>
      </c>
      <c r="Y979">
        <v>2</v>
      </c>
      <c r="Z979">
        <v>3</v>
      </c>
      <c r="AA979" s="1" t="str">
        <f t="shared" si="63"/>
        <v/>
      </c>
      <c r="AB979">
        <v>2</v>
      </c>
    </row>
    <row r="980" spans="1:28" x14ac:dyDescent="0.25">
      <c r="A980" t="s">
        <v>1509</v>
      </c>
      <c r="B980" t="s">
        <v>1508</v>
      </c>
      <c r="C980" t="s">
        <v>1507</v>
      </c>
      <c r="D980" t="str">
        <f t="shared" si="60"/>
        <v>Theodoric Mateo</v>
      </c>
      <c r="E980" t="s">
        <v>21</v>
      </c>
      <c r="F980">
        <v>22</v>
      </c>
      <c r="G980" t="s">
        <v>20</v>
      </c>
      <c r="H980" t="s">
        <v>13</v>
      </c>
      <c r="I980">
        <v>8</v>
      </c>
      <c r="J980" t="s">
        <v>12</v>
      </c>
      <c r="K980" t="str">
        <f t="shared" si="61"/>
        <v>California</v>
      </c>
      <c r="L980" t="s">
        <v>11</v>
      </c>
      <c r="M980">
        <v>3</v>
      </c>
      <c r="N980" t="str">
        <f>VLOOKUP(M980, EducationLevel!$A$2:$B$6, 2, FALSE)</f>
        <v xml:space="preserve">Bachelors </v>
      </c>
      <c r="O980" t="s">
        <v>10</v>
      </c>
      <c r="P980" t="s">
        <v>38</v>
      </c>
      <c r="Q980" t="s">
        <v>25</v>
      </c>
      <c r="R980">
        <v>26158</v>
      </c>
      <c r="S980">
        <v>0</v>
      </c>
      <c r="T980" t="s">
        <v>7</v>
      </c>
      <c r="U980" s="1">
        <v>43634</v>
      </c>
      <c r="V980" t="s">
        <v>7</v>
      </c>
      <c r="W980">
        <v>3</v>
      </c>
      <c r="X980" s="1" t="str">
        <f t="shared" si="62"/>
        <v/>
      </c>
      <c r="Y980">
        <v>0</v>
      </c>
      <c r="Z980">
        <v>3</v>
      </c>
      <c r="AA980" s="1" t="str">
        <f t="shared" si="63"/>
        <v/>
      </c>
      <c r="AB980">
        <v>1</v>
      </c>
    </row>
    <row r="981" spans="1:28" x14ac:dyDescent="0.25">
      <c r="A981" t="s">
        <v>1506</v>
      </c>
      <c r="B981" t="s">
        <v>1505</v>
      </c>
      <c r="C981" t="s">
        <v>1504</v>
      </c>
      <c r="D981" t="str">
        <f t="shared" si="60"/>
        <v>Viviene Vanezis</v>
      </c>
      <c r="E981" t="s">
        <v>34</v>
      </c>
      <c r="F981">
        <v>21</v>
      </c>
      <c r="G981" t="s">
        <v>20</v>
      </c>
      <c r="H981" t="s">
        <v>13</v>
      </c>
      <c r="I981">
        <v>41</v>
      </c>
      <c r="J981" t="s">
        <v>12</v>
      </c>
      <c r="K981" t="str">
        <f t="shared" si="61"/>
        <v>California</v>
      </c>
      <c r="L981" t="s">
        <v>11</v>
      </c>
      <c r="M981">
        <v>3</v>
      </c>
      <c r="N981" t="str">
        <f>VLOOKUP(M981, EducationLevel!$A$2:$B$6, 2, FALSE)</f>
        <v xml:space="preserve">Bachelors </v>
      </c>
      <c r="O981" t="s">
        <v>10</v>
      </c>
      <c r="P981" t="s">
        <v>9</v>
      </c>
      <c r="Q981" t="s">
        <v>25</v>
      </c>
      <c r="R981">
        <v>29793</v>
      </c>
      <c r="S981">
        <v>0</v>
      </c>
      <c r="T981" t="s">
        <v>67</v>
      </c>
      <c r="U981" s="1">
        <v>43638</v>
      </c>
      <c r="V981" t="s">
        <v>67</v>
      </c>
      <c r="W981">
        <v>3</v>
      </c>
      <c r="X981" s="1">
        <f t="shared" si="62"/>
        <v>44734</v>
      </c>
      <c r="Y981">
        <v>0</v>
      </c>
      <c r="Z981">
        <v>0</v>
      </c>
      <c r="AA981" s="1" t="str">
        <f t="shared" si="63"/>
        <v/>
      </c>
      <c r="AB981">
        <v>2</v>
      </c>
    </row>
    <row r="982" spans="1:28" x14ac:dyDescent="0.25">
      <c r="A982" t="s">
        <v>1503</v>
      </c>
      <c r="B982" t="s">
        <v>1502</v>
      </c>
      <c r="C982" t="s">
        <v>1501</v>
      </c>
      <c r="D982" t="str">
        <f t="shared" si="60"/>
        <v>Luci Penburton</v>
      </c>
      <c r="E982" t="s">
        <v>15</v>
      </c>
      <c r="F982">
        <v>21</v>
      </c>
      <c r="G982" t="s">
        <v>20</v>
      </c>
      <c r="H982" t="s">
        <v>13</v>
      </c>
      <c r="I982">
        <v>4</v>
      </c>
      <c r="J982" t="s">
        <v>46</v>
      </c>
      <c r="K982" t="str">
        <f t="shared" si="61"/>
        <v>New York</v>
      </c>
      <c r="L982" t="s">
        <v>117</v>
      </c>
      <c r="M982">
        <v>3</v>
      </c>
      <c r="N982" t="str">
        <f>VLOOKUP(M982, EducationLevel!$A$2:$B$6, 2, FALSE)</f>
        <v xml:space="preserve">Bachelors </v>
      </c>
      <c r="O982" t="s">
        <v>33</v>
      </c>
      <c r="P982" t="s">
        <v>38</v>
      </c>
      <c r="Q982" t="s">
        <v>25</v>
      </c>
      <c r="R982">
        <v>67900</v>
      </c>
      <c r="S982">
        <v>0</v>
      </c>
      <c r="T982" t="s">
        <v>7</v>
      </c>
      <c r="U982" s="1">
        <v>43640</v>
      </c>
      <c r="V982" t="s">
        <v>7</v>
      </c>
      <c r="W982">
        <v>3</v>
      </c>
      <c r="X982" s="1" t="str">
        <f t="shared" si="62"/>
        <v/>
      </c>
      <c r="Y982">
        <v>3</v>
      </c>
      <c r="Z982">
        <v>3</v>
      </c>
      <c r="AA982" s="1" t="str">
        <f t="shared" si="63"/>
        <v/>
      </c>
      <c r="AB982">
        <v>2</v>
      </c>
    </row>
    <row r="983" spans="1:28" x14ac:dyDescent="0.25">
      <c r="A983" t="s">
        <v>1500</v>
      </c>
      <c r="B983" t="s">
        <v>1499</v>
      </c>
      <c r="C983" t="s">
        <v>1498</v>
      </c>
      <c r="D983" t="str">
        <f t="shared" si="60"/>
        <v>Ira Rivelon</v>
      </c>
      <c r="E983" t="s">
        <v>21</v>
      </c>
      <c r="F983">
        <v>21</v>
      </c>
      <c r="G983" t="s">
        <v>20</v>
      </c>
      <c r="H983" t="s">
        <v>13</v>
      </c>
      <c r="I983">
        <v>40</v>
      </c>
      <c r="J983" t="s">
        <v>12</v>
      </c>
      <c r="K983" t="str">
        <f t="shared" si="61"/>
        <v>California</v>
      </c>
      <c r="L983" t="s">
        <v>117</v>
      </c>
      <c r="M983">
        <v>3</v>
      </c>
      <c r="N983" t="str">
        <f>VLOOKUP(M983, EducationLevel!$A$2:$B$6, 2, FALSE)</f>
        <v xml:space="preserve">Bachelors </v>
      </c>
      <c r="O983" t="s">
        <v>33</v>
      </c>
      <c r="P983" t="s">
        <v>9</v>
      </c>
      <c r="Q983" t="s">
        <v>8</v>
      </c>
      <c r="R983">
        <v>58274</v>
      </c>
      <c r="S983">
        <v>1</v>
      </c>
      <c r="T983" t="s">
        <v>7</v>
      </c>
      <c r="U983" s="1">
        <v>43643</v>
      </c>
      <c r="V983" t="s">
        <v>7</v>
      </c>
      <c r="W983">
        <v>3</v>
      </c>
      <c r="X983" s="1" t="str">
        <f t="shared" si="62"/>
        <v/>
      </c>
      <c r="Y983">
        <v>3</v>
      </c>
      <c r="Z983">
        <v>3</v>
      </c>
      <c r="AA983" s="1" t="str">
        <f t="shared" si="63"/>
        <v/>
      </c>
      <c r="AB983">
        <v>3</v>
      </c>
    </row>
    <row r="984" spans="1:28" x14ac:dyDescent="0.25">
      <c r="A984" t="s">
        <v>1497</v>
      </c>
      <c r="B984" t="s">
        <v>1496</v>
      </c>
      <c r="C984" t="s">
        <v>1495</v>
      </c>
      <c r="D984" t="str">
        <f t="shared" si="60"/>
        <v>Laetitia Muccino</v>
      </c>
      <c r="E984" t="s">
        <v>15</v>
      </c>
      <c r="F984">
        <v>41</v>
      </c>
      <c r="G984" t="s">
        <v>20</v>
      </c>
      <c r="H984" t="s">
        <v>13</v>
      </c>
      <c r="I984">
        <v>18</v>
      </c>
      <c r="J984" t="s">
        <v>12</v>
      </c>
      <c r="K984" t="str">
        <f t="shared" si="61"/>
        <v>California</v>
      </c>
      <c r="L984" t="s">
        <v>1444</v>
      </c>
      <c r="M984">
        <v>4</v>
      </c>
      <c r="N984" t="str">
        <f>VLOOKUP(M984, EducationLevel!$A$2:$B$6, 2, FALSE)</f>
        <v xml:space="preserve">Masters </v>
      </c>
      <c r="O984" t="s">
        <v>19</v>
      </c>
      <c r="P984" t="s">
        <v>32</v>
      </c>
      <c r="Q984" t="s">
        <v>8</v>
      </c>
      <c r="R984">
        <v>268964</v>
      </c>
      <c r="S984">
        <v>1</v>
      </c>
      <c r="T984" t="s">
        <v>7</v>
      </c>
      <c r="U984" s="1">
        <v>43647</v>
      </c>
      <c r="V984" t="s">
        <v>67</v>
      </c>
      <c r="W984">
        <v>3</v>
      </c>
      <c r="X984" s="1">
        <f t="shared" si="62"/>
        <v>44743</v>
      </c>
      <c r="Y984">
        <v>1</v>
      </c>
      <c r="Z984">
        <v>1</v>
      </c>
      <c r="AA984" s="1">
        <f t="shared" si="63"/>
        <v>44378</v>
      </c>
      <c r="AB984">
        <v>0</v>
      </c>
    </row>
    <row r="985" spans="1:28" x14ac:dyDescent="0.25">
      <c r="A985" t="s">
        <v>1494</v>
      </c>
      <c r="B985" t="s">
        <v>599</v>
      </c>
      <c r="C985" t="s">
        <v>1493</v>
      </c>
      <c r="D985" t="str">
        <f t="shared" si="60"/>
        <v>Marcos Bowkett</v>
      </c>
      <c r="E985" t="s">
        <v>21</v>
      </c>
      <c r="F985">
        <v>22</v>
      </c>
      <c r="G985" t="s">
        <v>20</v>
      </c>
      <c r="H985" t="s">
        <v>28</v>
      </c>
      <c r="I985">
        <v>29</v>
      </c>
      <c r="J985" t="s">
        <v>86</v>
      </c>
      <c r="K985" t="str">
        <f t="shared" si="61"/>
        <v>Illinois</v>
      </c>
      <c r="L985" t="s">
        <v>1444</v>
      </c>
      <c r="M985">
        <v>2</v>
      </c>
      <c r="N985" t="str">
        <f>VLOOKUP(M985, EducationLevel!$A$2:$B$6, 2, FALSE)</f>
        <v xml:space="preserve">High School </v>
      </c>
      <c r="O985" t="s">
        <v>113</v>
      </c>
      <c r="P985" t="s">
        <v>26</v>
      </c>
      <c r="Q985" t="s">
        <v>82</v>
      </c>
      <c r="R985">
        <v>58992</v>
      </c>
      <c r="S985">
        <v>1</v>
      </c>
      <c r="T985" t="s">
        <v>67</v>
      </c>
      <c r="U985" s="1">
        <v>43648</v>
      </c>
      <c r="V985" t="s">
        <v>7</v>
      </c>
      <c r="W985">
        <v>3</v>
      </c>
      <c r="X985" s="1" t="str">
        <f t="shared" si="62"/>
        <v/>
      </c>
      <c r="Y985">
        <v>3</v>
      </c>
      <c r="Z985">
        <v>3</v>
      </c>
      <c r="AA985" s="1" t="str">
        <f t="shared" si="63"/>
        <v/>
      </c>
      <c r="AB985">
        <v>2</v>
      </c>
    </row>
    <row r="986" spans="1:28" x14ac:dyDescent="0.25">
      <c r="A986" t="s">
        <v>1492</v>
      </c>
      <c r="B986" t="s">
        <v>1491</v>
      </c>
      <c r="C986" t="s">
        <v>1490</v>
      </c>
      <c r="D986" t="str">
        <f t="shared" si="60"/>
        <v>Nicolina Cordelle</v>
      </c>
      <c r="E986" t="s">
        <v>34</v>
      </c>
      <c r="F986">
        <v>22</v>
      </c>
      <c r="G986" t="s">
        <v>14</v>
      </c>
      <c r="H986" t="s">
        <v>13</v>
      </c>
      <c r="I986">
        <v>32</v>
      </c>
      <c r="J986" t="s">
        <v>46</v>
      </c>
      <c r="K986" t="str">
        <f t="shared" si="61"/>
        <v>New York</v>
      </c>
      <c r="L986" t="s">
        <v>117</v>
      </c>
      <c r="M986">
        <v>2</v>
      </c>
      <c r="N986" t="str">
        <f>VLOOKUP(M986, EducationLevel!$A$2:$B$6, 2, FALSE)</f>
        <v xml:space="preserve">High School </v>
      </c>
      <c r="O986" t="s">
        <v>10</v>
      </c>
      <c r="P986" t="s">
        <v>38</v>
      </c>
      <c r="Q986" t="s">
        <v>25</v>
      </c>
      <c r="R986">
        <v>38358</v>
      </c>
      <c r="S986">
        <v>0</v>
      </c>
      <c r="T986" t="s">
        <v>7</v>
      </c>
      <c r="U986" s="1">
        <v>43651</v>
      </c>
      <c r="V986" t="s">
        <v>7</v>
      </c>
      <c r="W986">
        <v>3</v>
      </c>
      <c r="X986" s="1" t="str">
        <f t="shared" si="62"/>
        <v/>
      </c>
      <c r="Y986">
        <v>2</v>
      </c>
      <c r="Z986">
        <v>2</v>
      </c>
      <c r="AA986" s="1">
        <f t="shared" si="63"/>
        <v>44017</v>
      </c>
      <c r="AB986">
        <v>3</v>
      </c>
    </row>
    <row r="987" spans="1:28" x14ac:dyDescent="0.25">
      <c r="A987" t="s">
        <v>1489</v>
      </c>
      <c r="B987" t="s">
        <v>1488</v>
      </c>
      <c r="C987" t="s">
        <v>1487</v>
      </c>
      <c r="D987" t="str">
        <f t="shared" si="60"/>
        <v>Hedvige De Wolfe</v>
      </c>
      <c r="E987" t="s">
        <v>34</v>
      </c>
      <c r="F987">
        <v>33</v>
      </c>
      <c r="G987" t="s">
        <v>20</v>
      </c>
      <c r="H987" t="s">
        <v>13</v>
      </c>
      <c r="I987">
        <v>44</v>
      </c>
      <c r="J987" t="s">
        <v>12</v>
      </c>
      <c r="K987" t="str">
        <f t="shared" si="61"/>
        <v>California</v>
      </c>
      <c r="L987" t="s">
        <v>117</v>
      </c>
      <c r="M987">
        <v>3</v>
      </c>
      <c r="N987" t="str">
        <f>VLOOKUP(M987, EducationLevel!$A$2:$B$6, 2, FALSE)</f>
        <v xml:space="preserve">Bachelors </v>
      </c>
      <c r="O987" t="s">
        <v>19</v>
      </c>
      <c r="P987" t="s">
        <v>102</v>
      </c>
      <c r="Q987" t="s">
        <v>25</v>
      </c>
      <c r="R987">
        <v>230945</v>
      </c>
      <c r="S987">
        <v>0</v>
      </c>
      <c r="T987" t="s">
        <v>7</v>
      </c>
      <c r="U987" s="1">
        <v>43655</v>
      </c>
      <c r="V987" t="s">
        <v>7</v>
      </c>
      <c r="W987">
        <v>3</v>
      </c>
      <c r="X987" s="1" t="str">
        <f t="shared" si="62"/>
        <v/>
      </c>
      <c r="Y987">
        <v>0</v>
      </c>
      <c r="Z987">
        <v>2</v>
      </c>
      <c r="AA987" s="1">
        <f t="shared" si="63"/>
        <v>44021</v>
      </c>
      <c r="AB987">
        <v>0</v>
      </c>
    </row>
    <row r="988" spans="1:28" x14ac:dyDescent="0.25">
      <c r="A988" t="s">
        <v>1486</v>
      </c>
      <c r="B988" t="s">
        <v>1485</v>
      </c>
      <c r="C988" t="s">
        <v>1484</v>
      </c>
      <c r="D988" t="str">
        <f t="shared" si="60"/>
        <v>Loella Woodrough</v>
      </c>
      <c r="E988" t="s">
        <v>15</v>
      </c>
      <c r="F988">
        <v>23</v>
      </c>
      <c r="G988" t="s">
        <v>20</v>
      </c>
      <c r="H988" t="s">
        <v>13</v>
      </c>
      <c r="I988">
        <v>33</v>
      </c>
      <c r="J988" t="s">
        <v>12</v>
      </c>
      <c r="K988" t="str">
        <f t="shared" si="61"/>
        <v>California</v>
      </c>
      <c r="L988" t="s">
        <v>1444</v>
      </c>
      <c r="M988">
        <v>2</v>
      </c>
      <c r="N988" t="str">
        <f>VLOOKUP(M988, EducationLevel!$A$2:$B$6, 2, FALSE)</f>
        <v xml:space="preserve">High School </v>
      </c>
      <c r="O988" t="s">
        <v>19</v>
      </c>
      <c r="P988" t="s">
        <v>72</v>
      </c>
      <c r="Q988" t="s">
        <v>82</v>
      </c>
      <c r="R988">
        <v>77798</v>
      </c>
      <c r="S988">
        <v>3</v>
      </c>
      <c r="T988" t="s">
        <v>7</v>
      </c>
      <c r="U988" s="1">
        <v>43658</v>
      </c>
      <c r="V988" t="s">
        <v>7</v>
      </c>
      <c r="W988">
        <v>3</v>
      </c>
      <c r="X988" s="1" t="str">
        <f t="shared" si="62"/>
        <v/>
      </c>
      <c r="Y988">
        <v>2</v>
      </c>
      <c r="Z988">
        <v>3</v>
      </c>
      <c r="AA988" s="1" t="str">
        <f t="shared" si="63"/>
        <v/>
      </c>
      <c r="AB988">
        <v>0</v>
      </c>
    </row>
    <row r="989" spans="1:28" x14ac:dyDescent="0.25">
      <c r="A989" t="s">
        <v>1483</v>
      </c>
      <c r="B989" t="s">
        <v>1482</v>
      </c>
      <c r="C989" t="s">
        <v>1481</v>
      </c>
      <c r="D989" t="str">
        <f t="shared" si="60"/>
        <v>Berti Laurand</v>
      </c>
      <c r="E989" t="s">
        <v>21</v>
      </c>
      <c r="F989">
        <v>24</v>
      </c>
      <c r="G989" t="s">
        <v>20</v>
      </c>
      <c r="H989" t="s">
        <v>13</v>
      </c>
      <c r="I989">
        <v>2</v>
      </c>
      <c r="J989" t="s">
        <v>46</v>
      </c>
      <c r="K989" t="str">
        <f t="shared" si="61"/>
        <v>New York</v>
      </c>
      <c r="L989" t="s">
        <v>1444</v>
      </c>
      <c r="M989">
        <v>2</v>
      </c>
      <c r="N989" t="str">
        <f>VLOOKUP(M989, EducationLevel!$A$2:$B$6, 2, FALSE)</f>
        <v xml:space="preserve">High School </v>
      </c>
      <c r="O989" t="s">
        <v>33</v>
      </c>
      <c r="P989" t="s">
        <v>38</v>
      </c>
      <c r="Q989" t="s">
        <v>82</v>
      </c>
      <c r="R989">
        <v>32313</v>
      </c>
      <c r="S989">
        <v>2</v>
      </c>
      <c r="T989" t="s">
        <v>7</v>
      </c>
      <c r="U989" s="1">
        <v>43660</v>
      </c>
      <c r="V989" t="s">
        <v>7</v>
      </c>
      <c r="W989">
        <v>3</v>
      </c>
      <c r="X989" s="1" t="str">
        <f t="shared" si="62"/>
        <v/>
      </c>
      <c r="Y989">
        <v>1</v>
      </c>
      <c r="Z989">
        <v>1</v>
      </c>
      <c r="AA989" s="1">
        <f t="shared" si="63"/>
        <v>44391</v>
      </c>
      <c r="AB989">
        <v>2</v>
      </c>
    </row>
    <row r="990" spans="1:28" x14ac:dyDescent="0.25">
      <c r="A990" t="s">
        <v>1480</v>
      </c>
      <c r="B990" t="s">
        <v>1479</v>
      </c>
      <c r="C990" t="s">
        <v>1478</v>
      </c>
      <c r="D990" t="str">
        <f t="shared" si="60"/>
        <v>Torey Emanueli</v>
      </c>
      <c r="E990" t="s">
        <v>15</v>
      </c>
      <c r="F990">
        <v>21</v>
      </c>
      <c r="G990" t="s">
        <v>14</v>
      </c>
      <c r="H990" t="s">
        <v>13</v>
      </c>
      <c r="I990">
        <v>22</v>
      </c>
      <c r="J990" t="s">
        <v>46</v>
      </c>
      <c r="K990" t="str">
        <f t="shared" si="61"/>
        <v>New York</v>
      </c>
      <c r="L990" t="s">
        <v>11</v>
      </c>
      <c r="M990">
        <v>2</v>
      </c>
      <c r="N990" t="str">
        <f>VLOOKUP(M990, EducationLevel!$A$2:$B$6, 2, FALSE)</f>
        <v xml:space="preserve">High School </v>
      </c>
      <c r="O990" t="s">
        <v>106</v>
      </c>
      <c r="P990" t="s">
        <v>38</v>
      </c>
      <c r="Q990" t="s">
        <v>8</v>
      </c>
      <c r="R990">
        <v>25208</v>
      </c>
      <c r="S990">
        <v>0</v>
      </c>
      <c r="T990" t="s">
        <v>67</v>
      </c>
      <c r="U990" s="1">
        <v>43665</v>
      </c>
      <c r="V990" t="s">
        <v>7</v>
      </c>
      <c r="W990">
        <v>3</v>
      </c>
      <c r="X990" s="1" t="str">
        <f t="shared" si="62"/>
        <v/>
      </c>
      <c r="Y990">
        <v>0</v>
      </c>
      <c r="Z990">
        <v>0</v>
      </c>
      <c r="AA990" s="1" t="str">
        <f t="shared" si="63"/>
        <v/>
      </c>
      <c r="AB990">
        <v>1</v>
      </c>
    </row>
    <row r="991" spans="1:28" x14ac:dyDescent="0.25">
      <c r="A991" t="s">
        <v>1477</v>
      </c>
      <c r="B991" t="s">
        <v>1476</v>
      </c>
      <c r="C991" t="s">
        <v>1475</v>
      </c>
      <c r="D991" t="str">
        <f t="shared" si="60"/>
        <v>Glennis Miquelet</v>
      </c>
      <c r="E991" t="s">
        <v>15</v>
      </c>
      <c r="F991">
        <v>24</v>
      </c>
      <c r="G991" t="s">
        <v>63</v>
      </c>
      <c r="H991" t="s">
        <v>13</v>
      </c>
      <c r="I991">
        <v>30</v>
      </c>
      <c r="J991" t="s">
        <v>46</v>
      </c>
      <c r="K991" t="str">
        <f t="shared" si="61"/>
        <v>New York</v>
      </c>
      <c r="L991" t="s">
        <v>117</v>
      </c>
      <c r="M991">
        <v>4</v>
      </c>
      <c r="N991" t="str">
        <f>VLOOKUP(M991, EducationLevel!$A$2:$B$6, 2, FALSE)</f>
        <v xml:space="preserve">Masters </v>
      </c>
      <c r="O991" t="s">
        <v>19</v>
      </c>
      <c r="P991" t="s">
        <v>32</v>
      </c>
      <c r="Q991" t="s">
        <v>8</v>
      </c>
      <c r="R991">
        <v>66110</v>
      </c>
      <c r="S991">
        <v>2</v>
      </c>
      <c r="T991" t="s">
        <v>67</v>
      </c>
      <c r="U991" s="1">
        <v>43670</v>
      </c>
      <c r="V991" t="s">
        <v>7</v>
      </c>
      <c r="W991">
        <v>3</v>
      </c>
      <c r="X991" s="1" t="str">
        <f t="shared" si="62"/>
        <v/>
      </c>
      <c r="Y991">
        <v>2</v>
      </c>
      <c r="Z991">
        <v>2</v>
      </c>
      <c r="AA991" s="1">
        <f t="shared" si="63"/>
        <v>44036</v>
      </c>
      <c r="AB991">
        <v>0</v>
      </c>
    </row>
    <row r="992" spans="1:28" x14ac:dyDescent="0.25">
      <c r="A992" t="s">
        <v>1474</v>
      </c>
      <c r="B992" t="s">
        <v>1473</v>
      </c>
      <c r="C992" t="s">
        <v>1472</v>
      </c>
      <c r="D992" t="str">
        <f t="shared" si="60"/>
        <v>Renaud Gigg</v>
      </c>
      <c r="E992" t="s">
        <v>21</v>
      </c>
      <c r="F992">
        <v>23</v>
      </c>
      <c r="G992" t="s">
        <v>63</v>
      </c>
      <c r="H992" t="s">
        <v>13</v>
      </c>
      <c r="I992">
        <v>34</v>
      </c>
      <c r="J992" t="s">
        <v>46</v>
      </c>
      <c r="K992" t="str">
        <f t="shared" si="61"/>
        <v>New York</v>
      </c>
      <c r="L992" t="s">
        <v>1471</v>
      </c>
      <c r="M992">
        <v>3</v>
      </c>
      <c r="N992" t="str">
        <f>VLOOKUP(M992, EducationLevel!$A$2:$B$6, 2, FALSE)</f>
        <v xml:space="preserve">Bachelors </v>
      </c>
      <c r="O992" t="s">
        <v>10</v>
      </c>
      <c r="P992" t="s">
        <v>38</v>
      </c>
      <c r="Q992" t="s">
        <v>8</v>
      </c>
      <c r="R992">
        <v>43009</v>
      </c>
      <c r="S992">
        <v>0</v>
      </c>
      <c r="T992" t="s">
        <v>7</v>
      </c>
      <c r="U992" s="1">
        <v>43670</v>
      </c>
      <c r="V992" t="s">
        <v>7</v>
      </c>
      <c r="W992">
        <v>3</v>
      </c>
      <c r="X992" s="1" t="str">
        <f t="shared" si="62"/>
        <v/>
      </c>
      <c r="Y992">
        <v>2</v>
      </c>
      <c r="Z992">
        <v>2</v>
      </c>
      <c r="AA992" s="1">
        <f t="shared" si="63"/>
        <v>44036</v>
      </c>
      <c r="AB992">
        <v>1</v>
      </c>
    </row>
    <row r="993" spans="1:28" x14ac:dyDescent="0.25">
      <c r="A993" t="s">
        <v>1470</v>
      </c>
      <c r="B993" t="s">
        <v>1469</v>
      </c>
      <c r="C993" t="s">
        <v>1468</v>
      </c>
      <c r="D993" t="str">
        <f t="shared" si="60"/>
        <v>Dunn Barthrop</v>
      </c>
      <c r="E993" t="s">
        <v>21</v>
      </c>
      <c r="F993">
        <v>24</v>
      </c>
      <c r="G993" t="s">
        <v>20</v>
      </c>
      <c r="H993" t="s">
        <v>28</v>
      </c>
      <c r="I993">
        <v>16</v>
      </c>
      <c r="J993" t="s">
        <v>12</v>
      </c>
      <c r="K993" t="str">
        <f t="shared" si="61"/>
        <v>California</v>
      </c>
      <c r="L993" t="s">
        <v>1451</v>
      </c>
      <c r="M993">
        <v>2</v>
      </c>
      <c r="N993" t="str">
        <f>VLOOKUP(M993, EducationLevel!$A$2:$B$6, 2, FALSE)</f>
        <v xml:space="preserve">High School </v>
      </c>
      <c r="O993" t="s">
        <v>27</v>
      </c>
      <c r="P993" t="s">
        <v>68</v>
      </c>
      <c r="Q993" t="s">
        <v>25</v>
      </c>
      <c r="R993">
        <v>29128</v>
      </c>
      <c r="S993">
        <v>0</v>
      </c>
      <c r="T993" t="s">
        <v>67</v>
      </c>
      <c r="U993" s="1">
        <v>43677</v>
      </c>
      <c r="V993" t="s">
        <v>67</v>
      </c>
      <c r="W993">
        <v>0</v>
      </c>
      <c r="X993" s="1">
        <f t="shared" si="62"/>
        <v>43677</v>
      </c>
      <c r="Y993">
        <v>0</v>
      </c>
      <c r="Z993">
        <v>0</v>
      </c>
      <c r="AA993" s="1" t="str">
        <f t="shared" si="63"/>
        <v/>
      </c>
      <c r="AB993">
        <v>0</v>
      </c>
    </row>
    <row r="994" spans="1:28" x14ac:dyDescent="0.25">
      <c r="A994" t="s">
        <v>1467</v>
      </c>
      <c r="B994" t="s">
        <v>1466</v>
      </c>
      <c r="C994" t="s">
        <v>1465</v>
      </c>
      <c r="D994" t="str">
        <f t="shared" si="60"/>
        <v>Giordano Baum</v>
      </c>
      <c r="E994" t="s">
        <v>34</v>
      </c>
      <c r="F994">
        <v>22</v>
      </c>
      <c r="G994" t="s">
        <v>20</v>
      </c>
      <c r="H994" t="s">
        <v>13</v>
      </c>
      <c r="I994">
        <v>10</v>
      </c>
      <c r="J994" t="s">
        <v>46</v>
      </c>
      <c r="K994" t="str">
        <f t="shared" si="61"/>
        <v>New York</v>
      </c>
      <c r="L994" t="s">
        <v>1451</v>
      </c>
      <c r="M994">
        <v>4</v>
      </c>
      <c r="N994" t="str">
        <f>VLOOKUP(M994, EducationLevel!$A$2:$B$6, 2, FALSE)</f>
        <v xml:space="preserve">Masters </v>
      </c>
      <c r="O994" t="s">
        <v>10</v>
      </c>
      <c r="P994" t="s">
        <v>9</v>
      </c>
      <c r="Q994" t="s">
        <v>8</v>
      </c>
      <c r="R994">
        <v>28953</v>
      </c>
      <c r="S994">
        <v>1</v>
      </c>
      <c r="T994" t="s">
        <v>7</v>
      </c>
      <c r="U994" s="1">
        <v>43678</v>
      </c>
      <c r="V994" t="s">
        <v>7</v>
      </c>
      <c r="W994">
        <v>3</v>
      </c>
      <c r="X994" s="1" t="str">
        <f t="shared" si="62"/>
        <v/>
      </c>
      <c r="Y994">
        <v>1</v>
      </c>
      <c r="Z994">
        <v>1</v>
      </c>
      <c r="AA994" s="1">
        <f t="shared" si="63"/>
        <v>44409</v>
      </c>
      <c r="AB994">
        <v>1</v>
      </c>
    </row>
    <row r="995" spans="1:28" x14ac:dyDescent="0.25">
      <c r="A995" t="s">
        <v>1464</v>
      </c>
      <c r="B995" t="s">
        <v>1463</v>
      </c>
      <c r="C995" t="s">
        <v>1462</v>
      </c>
      <c r="D995" t="str">
        <f t="shared" si="60"/>
        <v>Griffie Bugge</v>
      </c>
      <c r="E995" t="s">
        <v>21</v>
      </c>
      <c r="F995">
        <v>31</v>
      </c>
      <c r="G995" t="s">
        <v>20</v>
      </c>
      <c r="H995" t="s">
        <v>13</v>
      </c>
      <c r="I995">
        <v>25</v>
      </c>
      <c r="J995" t="s">
        <v>12</v>
      </c>
      <c r="K995" t="str">
        <f t="shared" si="61"/>
        <v>California</v>
      </c>
      <c r="L995" t="s">
        <v>11</v>
      </c>
      <c r="M995">
        <v>3</v>
      </c>
      <c r="N995" t="str">
        <f>VLOOKUP(M995, EducationLevel!$A$2:$B$6, 2, FALSE)</f>
        <v xml:space="preserve">Bachelors </v>
      </c>
      <c r="O995" t="s">
        <v>33</v>
      </c>
      <c r="P995" t="s">
        <v>72</v>
      </c>
      <c r="Q995" t="s">
        <v>25</v>
      </c>
      <c r="R995">
        <v>157676</v>
      </c>
      <c r="S995">
        <v>0</v>
      </c>
      <c r="T995" t="s">
        <v>7</v>
      </c>
      <c r="U995" s="1">
        <v>43684</v>
      </c>
      <c r="V995" t="s">
        <v>7</v>
      </c>
      <c r="W995">
        <v>3</v>
      </c>
      <c r="X995" s="1" t="str">
        <f t="shared" si="62"/>
        <v/>
      </c>
      <c r="Y995">
        <v>0</v>
      </c>
      <c r="Z995">
        <v>2</v>
      </c>
      <c r="AA995" s="1">
        <f t="shared" si="63"/>
        <v>44050</v>
      </c>
      <c r="AB995">
        <v>1</v>
      </c>
    </row>
    <row r="996" spans="1:28" x14ac:dyDescent="0.25">
      <c r="A996" t="s">
        <v>1461</v>
      </c>
      <c r="B996" t="s">
        <v>1460</v>
      </c>
      <c r="C996" t="s">
        <v>1459</v>
      </c>
      <c r="D996" t="str">
        <f t="shared" si="60"/>
        <v>Lura Hedin</v>
      </c>
      <c r="E996" t="s">
        <v>15</v>
      </c>
      <c r="F996">
        <v>45</v>
      </c>
      <c r="G996" t="s">
        <v>63</v>
      </c>
      <c r="H996" t="s">
        <v>13</v>
      </c>
      <c r="I996">
        <v>4</v>
      </c>
      <c r="J996" t="s">
        <v>12</v>
      </c>
      <c r="K996" t="str">
        <f t="shared" si="61"/>
        <v>California</v>
      </c>
      <c r="L996" t="s">
        <v>1458</v>
      </c>
      <c r="M996">
        <v>3</v>
      </c>
      <c r="N996" t="str">
        <f>VLOOKUP(M996, EducationLevel!$A$2:$B$6, 2, FALSE)</f>
        <v xml:space="preserve">Bachelors </v>
      </c>
      <c r="O996" t="s">
        <v>19</v>
      </c>
      <c r="P996" t="s">
        <v>255</v>
      </c>
      <c r="Q996" t="s">
        <v>82</v>
      </c>
      <c r="R996">
        <v>393420</v>
      </c>
      <c r="S996">
        <v>1</v>
      </c>
      <c r="T996" t="s">
        <v>7</v>
      </c>
      <c r="U996" s="1">
        <v>43688</v>
      </c>
      <c r="V996" t="s">
        <v>7</v>
      </c>
      <c r="W996">
        <v>3</v>
      </c>
      <c r="X996" s="1" t="str">
        <f t="shared" si="62"/>
        <v/>
      </c>
      <c r="Y996">
        <v>1</v>
      </c>
      <c r="Z996">
        <v>1</v>
      </c>
      <c r="AA996" s="1">
        <f t="shared" si="63"/>
        <v>44419</v>
      </c>
      <c r="AB996">
        <v>1</v>
      </c>
    </row>
    <row r="997" spans="1:28" x14ac:dyDescent="0.25">
      <c r="A997" t="s">
        <v>1457</v>
      </c>
      <c r="B997" t="s">
        <v>1456</v>
      </c>
      <c r="C997" t="s">
        <v>1455</v>
      </c>
      <c r="D997" t="str">
        <f t="shared" si="60"/>
        <v>Jonah Chatwood</v>
      </c>
      <c r="E997" t="s">
        <v>21</v>
      </c>
      <c r="F997">
        <v>24</v>
      </c>
      <c r="G997" t="s">
        <v>14</v>
      </c>
      <c r="H997" t="s">
        <v>13</v>
      </c>
      <c r="I997">
        <v>18</v>
      </c>
      <c r="J997" t="s">
        <v>46</v>
      </c>
      <c r="K997" t="str">
        <f t="shared" si="61"/>
        <v>New York</v>
      </c>
      <c r="L997" t="s">
        <v>1444</v>
      </c>
      <c r="M997">
        <v>3</v>
      </c>
      <c r="N997" t="str">
        <f>VLOOKUP(M997, EducationLevel!$A$2:$B$6, 2, FALSE)</f>
        <v xml:space="preserve">Bachelors </v>
      </c>
      <c r="O997" t="s">
        <v>10</v>
      </c>
      <c r="P997" t="s">
        <v>9</v>
      </c>
      <c r="Q997" t="s">
        <v>82</v>
      </c>
      <c r="R997">
        <v>104807</v>
      </c>
      <c r="S997">
        <v>1</v>
      </c>
      <c r="T997" t="s">
        <v>7</v>
      </c>
      <c r="U997" s="1">
        <v>43688</v>
      </c>
      <c r="V997" t="s">
        <v>7</v>
      </c>
      <c r="W997">
        <v>3</v>
      </c>
      <c r="X997" s="1" t="str">
        <f t="shared" si="62"/>
        <v/>
      </c>
      <c r="Y997">
        <v>0</v>
      </c>
      <c r="Z997">
        <v>0</v>
      </c>
      <c r="AA997" s="1" t="str">
        <f t="shared" si="63"/>
        <v/>
      </c>
      <c r="AB997">
        <v>1</v>
      </c>
    </row>
    <row r="998" spans="1:28" x14ac:dyDescent="0.25">
      <c r="A998" t="s">
        <v>1454</v>
      </c>
      <c r="B998" t="s">
        <v>1453</v>
      </c>
      <c r="C998" t="s">
        <v>1452</v>
      </c>
      <c r="D998" t="str">
        <f t="shared" si="60"/>
        <v>Linea Clifft</v>
      </c>
      <c r="E998" t="s">
        <v>15</v>
      </c>
      <c r="F998">
        <v>23</v>
      </c>
      <c r="G998" t="s">
        <v>20</v>
      </c>
      <c r="H998" t="s">
        <v>13</v>
      </c>
      <c r="I998">
        <v>25</v>
      </c>
      <c r="J998" t="s">
        <v>12</v>
      </c>
      <c r="K998" t="str">
        <f t="shared" si="61"/>
        <v>California</v>
      </c>
      <c r="L998" t="s">
        <v>1451</v>
      </c>
      <c r="M998">
        <v>2</v>
      </c>
      <c r="N998" t="str">
        <f>VLOOKUP(M998, EducationLevel!$A$2:$B$6, 2, FALSE)</f>
        <v xml:space="preserve">High School </v>
      </c>
      <c r="O998" t="s">
        <v>106</v>
      </c>
      <c r="P998" t="s">
        <v>9</v>
      </c>
      <c r="Q998" t="s">
        <v>82</v>
      </c>
      <c r="R998">
        <v>25425</v>
      </c>
      <c r="S998">
        <v>1</v>
      </c>
      <c r="T998" t="s">
        <v>7</v>
      </c>
      <c r="U998" s="1">
        <v>43690</v>
      </c>
      <c r="V998" t="s">
        <v>7</v>
      </c>
      <c r="W998">
        <v>3</v>
      </c>
      <c r="X998" s="1" t="str">
        <f t="shared" si="62"/>
        <v/>
      </c>
      <c r="Y998">
        <v>1</v>
      </c>
      <c r="Z998">
        <v>3</v>
      </c>
      <c r="AA998" s="1" t="str">
        <f t="shared" si="63"/>
        <v/>
      </c>
      <c r="AB998">
        <v>2</v>
      </c>
    </row>
    <row r="999" spans="1:28" x14ac:dyDescent="0.25">
      <c r="A999" t="s">
        <v>1450</v>
      </c>
      <c r="B999" t="s">
        <v>1449</v>
      </c>
      <c r="C999" t="s">
        <v>1448</v>
      </c>
      <c r="D999" t="str">
        <f t="shared" si="60"/>
        <v>Duff Rioch</v>
      </c>
      <c r="E999" t="s">
        <v>21</v>
      </c>
      <c r="F999">
        <v>21</v>
      </c>
      <c r="G999" t="s">
        <v>63</v>
      </c>
      <c r="H999" t="s">
        <v>122</v>
      </c>
      <c r="I999">
        <v>42</v>
      </c>
      <c r="J999" t="s">
        <v>12</v>
      </c>
      <c r="K999" t="str">
        <f t="shared" si="61"/>
        <v>California</v>
      </c>
      <c r="L999" t="s">
        <v>11</v>
      </c>
      <c r="M999">
        <v>4</v>
      </c>
      <c r="N999" t="str">
        <f>VLOOKUP(M999, EducationLevel!$A$2:$B$6, 2, FALSE)</f>
        <v xml:space="preserve">Masters </v>
      </c>
      <c r="O999" t="s">
        <v>106</v>
      </c>
      <c r="P999" t="s">
        <v>141</v>
      </c>
      <c r="Q999" t="s">
        <v>8</v>
      </c>
      <c r="R999">
        <v>42303</v>
      </c>
      <c r="S999">
        <v>1</v>
      </c>
      <c r="T999" t="s">
        <v>67</v>
      </c>
      <c r="U999" s="1">
        <v>43690</v>
      </c>
      <c r="V999" t="s">
        <v>7</v>
      </c>
      <c r="W999">
        <v>3</v>
      </c>
      <c r="X999" s="1" t="str">
        <f t="shared" si="62"/>
        <v/>
      </c>
      <c r="Y999">
        <v>2</v>
      </c>
      <c r="Z999">
        <v>2</v>
      </c>
      <c r="AA999" s="1">
        <f t="shared" si="63"/>
        <v>44056</v>
      </c>
      <c r="AB999">
        <v>2</v>
      </c>
    </row>
    <row r="1000" spans="1:28" x14ac:dyDescent="0.25">
      <c r="A1000" t="s">
        <v>1447</v>
      </c>
      <c r="B1000" t="s">
        <v>1446</v>
      </c>
      <c r="C1000" t="s">
        <v>1445</v>
      </c>
      <c r="D1000" t="str">
        <f t="shared" si="60"/>
        <v>Filide Summerlie</v>
      </c>
      <c r="E1000" t="s">
        <v>15</v>
      </c>
      <c r="F1000">
        <v>46</v>
      </c>
      <c r="G1000" t="s">
        <v>20</v>
      </c>
      <c r="H1000" t="s">
        <v>28</v>
      </c>
      <c r="I1000">
        <v>8</v>
      </c>
      <c r="J1000" t="s">
        <v>12</v>
      </c>
      <c r="K1000" t="str">
        <f t="shared" si="61"/>
        <v>California</v>
      </c>
      <c r="L1000" t="s">
        <v>1444</v>
      </c>
      <c r="M1000">
        <v>3</v>
      </c>
      <c r="N1000" t="str">
        <f>VLOOKUP(M1000, EducationLevel!$A$2:$B$6, 2, FALSE)</f>
        <v xml:space="preserve">Bachelors </v>
      </c>
      <c r="O1000" t="s">
        <v>42</v>
      </c>
      <c r="P1000" t="s">
        <v>26</v>
      </c>
      <c r="Q1000" t="s">
        <v>8</v>
      </c>
      <c r="R1000">
        <v>249505</v>
      </c>
      <c r="S1000">
        <v>3</v>
      </c>
      <c r="T1000" t="s">
        <v>67</v>
      </c>
      <c r="U1000" s="1">
        <v>43691</v>
      </c>
      <c r="V1000" t="s">
        <v>7</v>
      </c>
      <c r="W1000">
        <v>3</v>
      </c>
      <c r="X1000" s="1" t="str">
        <f t="shared" si="62"/>
        <v/>
      </c>
      <c r="Y1000">
        <v>2</v>
      </c>
      <c r="Z1000">
        <v>2</v>
      </c>
      <c r="AA1000" s="1">
        <f t="shared" si="63"/>
        <v>44057</v>
      </c>
      <c r="AB1000">
        <v>1</v>
      </c>
    </row>
    <row r="1001" spans="1:28" x14ac:dyDescent="0.25">
      <c r="A1001" t="s">
        <v>1443</v>
      </c>
      <c r="B1001" t="s">
        <v>1442</v>
      </c>
      <c r="C1001" t="s">
        <v>1441</v>
      </c>
      <c r="D1001" t="str">
        <f t="shared" si="60"/>
        <v>Tandy Curley</v>
      </c>
      <c r="E1001" t="s">
        <v>15</v>
      </c>
      <c r="F1001">
        <v>23</v>
      </c>
      <c r="G1001" t="s">
        <v>20</v>
      </c>
      <c r="H1001" t="s">
        <v>13</v>
      </c>
      <c r="I1001">
        <v>1</v>
      </c>
      <c r="J1001" t="s">
        <v>12</v>
      </c>
      <c r="K1001" t="str">
        <f t="shared" si="61"/>
        <v>California</v>
      </c>
      <c r="L1001" t="s">
        <v>117</v>
      </c>
      <c r="M1001">
        <v>1</v>
      </c>
      <c r="N1001" t="str">
        <f>VLOOKUP(M1001, EducationLevel!$A$2:$B$6, 2, FALSE)</f>
        <v>No Formal Qualifications</v>
      </c>
      <c r="O1001" t="s">
        <v>19</v>
      </c>
      <c r="P1001" t="s">
        <v>72</v>
      </c>
      <c r="Q1001" t="s">
        <v>82</v>
      </c>
      <c r="R1001">
        <v>62324</v>
      </c>
      <c r="S1001">
        <v>2</v>
      </c>
      <c r="T1001" t="s">
        <v>7</v>
      </c>
      <c r="U1001" s="1">
        <v>43691</v>
      </c>
      <c r="V1001" t="s">
        <v>7</v>
      </c>
      <c r="W1001">
        <v>3</v>
      </c>
      <c r="X1001" s="1" t="str">
        <f t="shared" si="62"/>
        <v/>
      </c>
      <c r="Y1001">
        <v>1</v>
      </c>
      <c r="Z1001">
        <v>3</v>
      </c>
      <c r="AA1001" s="1" t="str">
        <f t="shared" si="63"/>
        <v/>
      </c>
      <c r="AB1001">
        <v>3</v>
      </c>
    </row>
    <row r="1002" spans="1:28" x14ac:dyDescent="0.25">
      <c r="A1002" t="s">
        <v>1440</v>
      </c>
      <c r="B1002" t="s">
        <v>1439</v>
      </c>
      <c r="C1002" t="s">
        <v>1438</v>
      </c>
      <c r="D1002" t="str">
        <f t="shared" si="60"/>
        <v>Son Crowther</v>
      </c>
      <c r="E1002" t="s">
        <v>21</v>
      </c>
      <c r="F1002">
        <v>24</v>
      </c>
      <c r="G1002" t="s">
        <v>20</v>
      </c>
      <c r="H1002" t="s">
        <v>13</v>
      </c>
      <c r="I1002">
        <v>36</v>
      </c>
      <c r="J1002" t="s">
        <v>86</v>
      </c>
      <c r="K1002" t="str">
        <f t="shared" si="61"/>
        <v>Illinois</v>
      </c>
      <c r="L1002" t="s">
        <v>11</v>
      </c>
      <c r="M1002">
        <v>3</v>
      </c>
      <c r="N1002" t="str">
        <f>VLOOKUP(M1002, EducationLevel!$A$2:$B$6, 2, FALSE)</f>
        <v xml:space="preserve">Bachelors </v>
      </c>
      <c r="O1002" t="s">
        <v>19</v>
      </c>
      <c r="P1002" t="s">
        <v>72</v>
      </c>
      <c r="Q1002" t="s">
        <v>25</v>
      </c>
      <c r="R1002">
        <v>93015</v>
      </c>
      <c r="S1002">
        <v>0</v>
      </c>
      <c r="T1002" t="s">
        <v>67</v>
      </c>
      <c r="U1002" s="1">
        <v>43691</v>
      </c>
      <c r="V1002" t="s">
        <v>7</v>
      </c>
      <c r="W1002">
        <v>3</v>
      </c>
      <c r="X1002" s="1" t="str">
        <f t="shared" si="62"/>
        <v/>
      </c>
      <c r="Y1002">
        <v>0</v>
      </c>
      <c r="Z1002">
        <v>2</v>
      </c>
      <c r="AA1002" s="1">
        <f t="shared" si="63"/>
        <v>44057</v>
      </c>
      <c r="AB1002">
        <v>2</v>
      </c>
    </row>
    <row r="1003" spans="1:28" x14ac:dyDescent="0.25">
      <c r="A1003" t="s">
        <v>1437</v>
      </c>
      <c r="B1003" t="s">
        <v>1436</v>
      </c>
      <c r="C1003" t="s">
        <v>1435</v>
      </c>
      <c r="D1003" t="str">
        <f t="shared" si="60"/>
        <v>Elton Hyrons</v>
      </c>
      <c r="E1003" t="s">
        <v>21</v>
      </c>
      <c r="F1003">
        <v>24</v>
      </c>
      <c r="G1003" t="s">
        <v>63</v>
      </c>
      <c r="H1003" t="s">
        <v>13</v>
      </c>
      <c r="I1003">
        <v>44</v>
      </c>
      <c r="J1003" t="s">
        <v>12</v>
      </c>
      <c r="K1003" t="str">
        <f t="shared" si="61"/>
        <v>California</v>
      </c>
      <c r="L1003" t="s">
        <v>117</v>
      </c>
      <c r="M1003">
        <v>4</v>
      </c>
      <c r="N1003" t="str">
        <f>VLOOKUP(M1003, EducationLevel!$A$2:$B$6, 2, FALSE)</f>
        <v xml:space="preserve">Masters </v>
      </c>
      <c r="O1003" t="s">
        <v>10</v>
      </c>
      <c r="P1003" t="s">
        <v>38</v>
      </c>
      <c r="Q1003" t="s">
        <v>82</v>
      </c>
      <c r="R1003">
        <v>61230</v>
      </c>
      <c r="S1003">
        <v>1</v>
      </c>
      <c r="T1003" t="s">
        <v>7</v>
      </c>
      <c r="U1003" s="1">
        <v>43694</v>
      </c>
      <c r="V1003" t="s">
        <v>7</v>
      </c>
      <c r="W1003">
        <v>3</v>
      </c>
      <c r="X1003" s="1" t="str">
        <f t="shared" si="62"/>
        <v/>
      </c>
      <c r="Y1003">
        <v>2</v>
      </c>
      <c r="Z1003">
        <v>3</v>
      </c>
      <c r="AA1003" s="1" t="str">
        <f t="shared" si="63"/>
        <v/>
      </c>
      <c r="AB1003">
        <v>3</v>
      </c>
    </row>
    <row r="1004" spans="1:28" x14ac:dyDescent="0.25">
      <c r="A1004" t="s">
        <v>1434</v>
      </c>
      <c r="B1004" t="s">
        <v>1433</v>
      </c>
      <c r="C1004" t="s">
        <v>1432</v>
      </c>
      <c r="D1004" t="str">
        <f t="shared" si="60"/>
        <v>Gracie Horley</v>
      </c>
      <c r="E1004" t="s">
        <v>15</v>
      </c>
      <c r="F1004">
        <v>23</v>
      </c>
      <c r="G1004" t="s">
        <v>20</v>
      </c>
      <c r="H1004" t="s">
        <v>13</v>
      </c>
      <c r="I1004">
        <v>20</v>
      </c>
      <c r="J1004" t="s">
        <v>46</v>
      </c>
      <c r="K1004" t="str">
        <f t="shared" si="61"/>
        <v>New York</v>
      </c>
      <c r="L1004" t="s">
        <v>117</v>
      </c>
      <c r="M1004">
        <v>3</v>
      </c>
      <c r="N1004" t="str">
        <f>VLOOKUP(M1004, EducationLevel!$A$2:$B$6, 2, FALSE)</f>
        <v xml:space="preserve">Bachelors </v>
      </c>
      <c r="O1004" t="s">
        <v>19</v>
      </c>
      <c r="P1004" t="s">
        <v>38</v>
      </c>
      <c r="Q1004" t="s">
        <v>82</v>
      </c>
      <c r="R1004">
        <v>85006</v>
      </c>
      <c r="S1004">
        <v>2</v>
      </c>
      <c r="T1004" t="s">
        <v>7</v>
      </c>
      <c r="U1004" s="1">
        <v>43695</v>
      </c>
      <c r="V1004" t="s">
        <v>7</v>
      </c>
      <c r="W1004">
        <v>3</v>
      </c>
      <c r="X1004" s="1" t="str">
        <f t="shared" si="62"/>
        <v/>
      </c>
      <c r="Y1004">
        <v>2</v>
      </c>
      <c r="Z1004">
        <v>3</v>
      </c>
      <c r="AA1004" s="1" t="str">
        <f t="shared" si="63"/>
        <v/>
      </c>
      <c r="AB1004">
        <v>0</v>
      </c>
    </row>
    <row r="1005" spans="1:28" x14ac:dyDescent="0.25">
      <c r="A1005" t="s">
        <v>1431</v>
      </c>
      <c r="B1005" t="s">
        <v>1430</v>
      </c>
      <c r="C1005" t="s">
        <v>1429</v>
      </c>
      <c r="D1005" t="str">
        <f t="shared" si="60"/>
        <v>Helge Exley</v>
      </c>
      <c r="E1005" t="s">
        <v>15</v>
      </c>
      <c r="F1005">
        <v>23</v>
      </c>
      <c r="G1005" t="s">
        <v>63</v>
      </c>
      <c r="H1005" t="s">
        <v>13</v>
      </c>
      <c r="I1005">
        <v>28</v>
      </c>
      <c r="J1005" t="s">
        <v>12</v>
      </c>
      <c r="K1005" t="str">
        <f t="shared" si="61"/>
        <v>California</v>
      </c>
      <c r="L1005" t="s">
        <v>117</v>
      </c>
      <c r="M1005">
        <v>2</v>
      </c>
      <c r="N1005" t="str">
        <f>VLOOKUP(M1005, EducationLevel!$A$2:$B$6, 2, FALSE)</f>
        <v xml:space="preserve">High School </v>
      </c>
      <c r="O1005" t="s">
        <v>10</v>
      </c>
      <c r="P1005" t="s">
        <v>9</v>
      </c>
      <c r="Q1005" t="s">
        <v>25</v>
      </c>
      <c r="R1005">
        <v>57133</v>
      </c>
      <c r="S1005">
        <v>0</v>
      </c>
      <c r="T1005" t="s">
        <v>7</v>
      </c>
      <c r="U1005" s="1">
        <v>43700</v>
      </c>
      <c r="V1005" t="s">
        <v>67</v>
      </c>
      <c r="W1005">
        <v>3</v>
      </c>
      <c r="X1005" s="1">
        <f t="shared" si="62"/>
        <v>44796</v>
      </c>
      <c r="Y1005">
        <v>0</v>
      </c>
      <c r="Z1005">
        <v>0</v>
      </c>
      <c r="AA1005" s="1" t="str">
        <f t="shared" si="63"/>
        <v/>
      </c>
      <c r="AB1005">
        <v>1</v>
      </c>
    </row>
    <row r="1006" spans="1:28" x14ac:dyDescent="0.25">
      <c r="A1006" t="s">
        <v>1428</v>
      </c>
      <c r="B1006" t="s">
        <v>1427</v>
      </c>
      <c r="C1006" t="s">
        <v>1426</v>
      </c>
      <c r="D1006" t="str">
        <f t="shared" si="60"/>
        <v>Dwayne Sturror</v>
      </c>
      <c r="E1006" t="s">
        <v>21</v>
      </c>
      <c r="F1006">
        <v>24</v>
      </c>
      <c r="G1006" t="s">
        <v>20</v>
      </c>
      <c r="H1006" t="s">
        <v>28</v>
      </c>
      <c r="I1006">
        <v>9</v>
      </c>
      <c r="J1006" t="s">
        <v>12</v>
      </c>
      <c r="K1006" t="str">
        <f t="shared" si="61"/>
        <v>California</v>
      </c>
      <c r="L1006" t="s">
        <v>117</v>
      </c>
      <c r="M1006">
        <v>4</v>
      </c>
      <c r="N1006" t="str">
        <f>VLOOKUP(M1006, EducationLevel!$A$2:$B$6, 2, FALSE)</f>
        <v xml:space="preserve">Masters </v>
      </c>
      <c r="O1006" t="s">
        <v>27</v>
      </c>
      <c r="P1006" t="s">
        <v>26</v>
      </c>
      <c r="Q1006" t="s">
        <v>82</v>
      </c>
      <c r="R1006">
        <v>110542</v>
      </c>
      <c r="S1006">
        <v>1</v>
      </c>
      <c r="T1006" t="s">
        <v>7</v>
      </c>
      <c r="U1006" s="1">
        <v>43700</v>
      </c>
      <c r="V1006" t="s">
        <v>7</v>
      </c>
      <c r="W1006">
        <v>3</v>
      </c>
      <c r="X1006" s="1" t="str">
        <f t="shared" si="62"/>
        <v/>
      </c>
      <c r="Y1006">
        <v>3</v>
      </c>
      <c r="Z1006">
        <v>3</v>
      </c>
      <c r="AA1006" s="1" t="str">
        <f t="shared" si="63"/>
        <v/>
      </c>
      <c r="AB1006">
        <v>2</v>
      </c>
    </row>
    <row r="1007" spans="1:28" x14ac:dyDescent="0.25">
      <c r="A1007" t="s">
        <v>1425</v>
      </c>
      <c r="B1007" t="s">
        <v>1424</v>
      </c>
      <c r="C1007" t="s">
        <v>1423</v>
      </c>
      <c r="D1007" t="str">
        <f t="shared" si="60"/>
        <v>Liz Durnford</v>
      </c>
      <c r="E1007" t="s">
        <v>15</v>
      </c>
      <c r="F1007">
        <v>21</v>
      </c>
      <c r="G1007" t="s">
        <v>20</v>
      </c>
      <c r="H1007" t="s">
        <v>13</v>
      </c>
      <c r="I1007">
        <v>2</v>
      </c>
      <c r="J1007" t="s">
        <v>12</v>
      </c>
      <c r="K1007" t="str">
        <f t="shared" si="61"/>
        <v>California</v>
      </c>
      <c r="L1007" t="s">
        <v>117</v>
      </c>
      <c r="M1007">
        <v>2</v>
      </c>
      <c r="N1007" t="str">
        <f>VLOOKUP(M1007, EducationLevel!$A$2:$B$6, 2, FALSE)</f>
        <v xml:space="preserve">High School </v>
      </c>
      <c r="O1007" t="s">
        <v>106</v>
      </c>
      <c r="P1007" t="s">
        <v>9</v>
      </c>
      <c r="Q1007" t="s">
        <v>25</v>
      </c>
      <c r="R1007">
        <v>31254</v>
      </c>
      <c r="S1007">
        <v>0</v>
      </c>
      <c r="T1007" t="s">
        <v>7</v>
      </c>
      <c r="U1007" s="1">
        <v>43702</v>
      </c>
      <c r="V1007" t="s">
        <v>7</v>
      </c>
      <c r="W1007">
        <v>3</v>
      </c>
      <c r="X1007" s="1" t="str">
        <f t="shared" si="62"/>
        <v/>
      </c>
      <c r="Y1007">
        <v>0</v>
      </c>
      <c r="Z1007">
        <v>1</v>
      </c>
      <c r="AA1007" s="1">
        <f t="shared" si="63"/>
        <v>44433</v>
      </c>
      <c r="AB1007">
        <v>1</v>
      </c>
    </row>
    <row r="1008" spans="1:28" x14ac:dyDescent="0.25">
      <c r="A1008" t="s">
        <v>1422</v>
      </c>
      <c r="B1008" t="s">
        <v>293</v>
      </c>
      <c r="C1008" t="s">
        <v>1421</v>
      </c>
      <c r="D1008" t="str">
        <f t="shared" si="60"/>
        <v>Jamie Sarll</v>
      </c>
      <c r="E1008" t="s">
        <v>21</v>
      </c>
      <c r="F1008">
        <v>50</v>
      </c>
      <c r="G1008" t="s">
        <v>63</v>
      </c>
      <c r="H1008" t="s">
        <v>13</v>
      </c>
      <c r="I1008">
        <v>43</v>
      </c>
      <c r="J1008" t="s">
        <v>12</v>
      </c>
      <c r="K1008" t="str">
        <f t="shared" si="61"/>
        <v>California</v>
      </c>
      <c r="L1008" t="s">
        <v>117</v>
      </c>
      <c r="M1008">
        <v>3</v>
      </c>
      <c r="N1008" t="str">
        <f>VLOOKUP(M1008, EducationLevel!$A$2:$B$6, 2, FALSE)</f>
        <v xml:space="preserve">Bachelors </v>
      </c>
      <c r="O1008" t="s">
        <v>19</v>
      </c>
      <c r="P1008" t="s">
        <v>255</v>
      </c>
      <c r="Q1008" t="s">
        <v>82</v>
      </c>
      <c r="R1008">
        <v>339245</v>
      </c>
      <c r="S1008">
        <v>2</v>
      </c>
      <c r="T1008" t="s">
        <v>7</v>
      </c>
      <c r="U1008" s="1">
        <v>43703</v>
      </c>
      <c r="V1008" t="s">
        <v>7</v>
      </c>
      <c r="W1008">
        <v>3</v>
      </c>
      <c r="X1008" s="1" t="str">
        <f t="shared" si="62"/>
        <v/>
      </c>
      <c r="Y1008">
        <v>0</v>
      </c>
      <c r="Z1008">
        <v>0</v>
      </c>
      <c r="AA1008" s="1" t="str">
        <f t="shared" si="63"/>
        <v/>
      </c>
      <c r="AB1008">
        <v>1</v>
      </c>
    </row>
    <row r="1009" spans="1:28" x14ac:dyDescent="0.25">
      <c r="A1009" t="s">
        <v>1420</v>
      </c>
      <c r="B1009" t="s">
        <v>1419</v>
      </c>
      <c r="C1009" t="s">
        <v>1418</v>
      </c>
      <c r="D1009" t="str">
        <f t="shared" si="60"/>
        <v>Mendy Hounsom</v>
      </c>
      <c r="E1009" t="s">
        <v>21</v>
      </c>
      <c r="F1009">
        <v>23</v>
      </c>
      <c r="G1009" t="s">
        <v>20</v>
      </c>
      <c r="H1009" t="s">
        <v>13</v>
      </c>
      <c r="I1009">
        <v>35</v>
      </c>
      <c r="J1009" t="s">
        <v>86</v>
      </c>
      <c r="K1009" t="str">
        <f t="shared" si="61"/>
        <v>Illinois</v>
      </c>
      <c r="L1009" t="s">
        <v>117</v>
      </c>
      <c r="M1009">
        <v>3</v>
      </c>
      <c r="N1009" t="str">
        <f>VLOOKUP(M1009, EducationLevel!$A$2:$B$6, 2, FALSE)</f>
        <v xml:space="preserve">Bachelors </v>
      </c>
      <c r="O1009" t="s">
        <v>10</v>
      </c>
      <c r="P1009" t="s">
        <v>9</v>
      </c>
      <c r="Q1009" t="s">
        <v>25</v>
      </c>
      <c r="R1009">
        <v>28704</v>
      </c>
      <c r="S1009">
        <v>0</v>
      </c>
      <c r="T1009" t="s">
        <v>7</v>
      </c>
      <c r="U1009" s="1">
        <v>43705</v>
      </c>
      <c r="V1009" t="s">
        <v>7</v>
      </c>
      <c r="W1009">
        <v>3</v>
      </c>
      <c r="X1009" s="1" t="str">
        <f t="shared" si="62"/>
        <v/>
      </c>
      <c r="Y1009">
        <v>3</v>
      </c>
      <c r="Z1009">
        <v>3</v>
      </c>
      <c r="AA1009" s="1" t="str">
        <f t="shared" si="63"/>
        <v/>
      </c>
      <c r="AB1009">
        <v>1</v>
      </c>
    </row>
    <row r="1010" spans="1:28" x14ac:dyDescent="0.25">
      <c r="A1010" t="s">
        <v>1417</v>
      </c>
      <c r="B1010" t="s">
        <v>1416</v>
      </c>
      <c r="C1010" t="s">
        <v>1415</v>
      </c>
      <c r="D1010" t="str">
        <f t="shared" si="60"/>
        <v>Brigitta Larkins</v>
      </c>
      <c r="E1010" t="s">
        <v>15</v>
      </c>
      <c r="F1010">
        <v>21</v>
      </c>
      <c r="G1010" t="s">
        <v>63</v>
      </c>
      <c r="H1010" t="s">
        <v>13</v>
      </c>
      <c r="I1010">
        <v>7</v>
      </c>
      <c r="J1010" t="s">
        <v>12</v>
      </c>
      <c r="K1010" t="str">
        <f t="shared" si="61"/>
        <v>California</v>
      </c>
      <c r="L1010" t="s">
        <v>117</v>
      </c>
      <c r="M1010">
        <v>3</v>
      </c>
      <c r="N1010" t="str">
        <f>VLOOKUP(M1010, EducationLevel!$A$2:$B$6, 2, FALSE)</f>
        <v xml:space="preserve">Bachelors </v>
      </c>
      <c r="O1010" t="s">
        <v>10</v>
      </c>
      <c r="P1010" t="s">
        <v>72</v>
      </c>
      <c r="Q1010" t="s">
        <v>25</v>
      </c>
      <c r="R1010">
        <v>76518</v>
      </c>
      <c r="S1010">
        <v>0</v>
      </c>
      <c r="T1010" t="s">
        <v>7</v>
      </c>
      <c r="U1010" s="1">
        <v>43708</v>
      </c>
      <c r="V1010" t="s">
        <v>7</v>
      </c>
      <c r="W1010">
        <v>3</v>
      </c>
      <c r="X1010" s="1" t="str">
        <f t="shared" si="62"/>
        <v/>
      </c>
      <c r="Y1010">
        <v>1</v>
      </c>
      <c r="Z1010">
        <v>2</v>
      </c>
      <c r="AA1010" s="1">
        <f t="shared" si="63"/>
        <v>44074</v>
      </c>
      <c r="AB1010">
        <v>1</v>
      </c>
    </row>
    <row r="1011" spans="1:28" x14ac:dyDescent="0.25">
      <c r="A1011" t="s">
        <v>1414</v>
      </c>
      <c r="B1011" t="s">
        <v>1413</v>
      </c>
      <c r="C1011" t="s">
        <v>1412</v>
      </c>
      <c r="D1011" t="str">
        <f t="shared" si="60"/>
        <v>Madalena Leneham</v>
      </c>
      <c r="E1011" t="s">
        <v>15</v>
      </c>
      <c r="F1011">
        <v>21</v>
      </c>
      <c r="G1011" t="s">
        <v>14</v>
      </c>
      <c r="H1011" t="s">
        <v>28</v>
      </c>
      <c r="I1011">
        <v>25</v>
      </c>
      <c r="J1011" t="s">
        <v>12</v>
      </c>
      <c r="K1011" t="str">
        <f t="shared" si="61"/>
        <v>California</v>
      </c>
      <c r="L1011" t="s">
        <v>117</v>
      </c>
      <c r="M1011">
        <v>3</v>
      </c>
      <c r="N1011" t="str">
        <f>VLOOKUP(M1011, EducationLevel!$A$2:$B$6, 2, FALSE)</f>
        <v xml:space="preserve">Bachelors </v>
      </c>
      <c r="O1011" t="s">
        <v>27</v>
      </c>
      <c r="P1011" t="s">
        <v>26</v>
      </c>
      <c r="Q1011" t="s">
        <v>8</v>
      </c>
      <c r="R1011">
        <v>69078</v>
      </c>
      <c r="S1011">
        <v>1</v>
      </c>
      <c r="T1011" t="s">
        <v>7</v>
      </c>
      <c r="U1011" s="1">
        <v>43716</v>
      </c>
      <c r="V1011" t="s">
        <v>7</v>
      </c>
      <c r="W1011">
        <v>3</v>
      </c>
      <c r="X1011" s="1" t="str">
        <f t="shared" si="62"/>
        <v/>
      </c>
      <c r="Y1011">
        <v>3</v>
      </c>
      <c r="Z1011">
        <v>3</v>
      </c>
      <c r="AA1011" s="1" t="str">
        <f t="shared" si="63"/>
        <v/>
      </c>
      <c r="AB1011">
        <v>3</v>
      </c>
    </row>
    <row r="1012" spans="1:28" x14ac:dyDescent="0.25">
      <c r="A1012" t="s">
        <v>1411</v>
      </c>
      <c r="B1012" t="s">
        <v>1410</v>
      </c>
      <c r="C1012" t="s">
        <v>1409</v>
      </c>
      <c r="D1012" t="str">
        <f t="shared" si="60"/>
        <v>Keelby Pariss</v>
      </c>
      <c r="E1012" t="s">
        <v>21</v>
      </c>
      <c r="F1012">
        <v>21</v>
      </c>
      <c r="G1012" t="s">
        <v>20</v>
      </c>
      <c r="H1012" t="s">
        <v>13</v>
      </c>
      <c r="I1012">
        <v>30</v>
      </c>
      <c r="J1012" t="s">
        <v>12</v>
      </c>
      <c r="K1012" t="str">
        <f t="shared" si="61"/>
        <v>California</v>
      </c>
      <c r="L1012" t="s">
        <v>117</v>
      </c>
      <c r="M1012">
        <v>1</v>
      </c>
      <c r="N1012" t="str">
        <f>VLOOKUP(M1012, EducationLevel!$A$2:$B$6, 2, FALSE)</f>
        <v>No Formal Qualifications</v>
      </c>
      <c r="O1012" t="s">
        <v>10</v>
      </c>
      <c r="P1012" t="s">
        <v>38</v>
      </c>
      <c r="Q1012" t="s">
        <v>8</v>
      </c>
      <c r="R1012">
        <v>31624</v>
      </c>
      <c r="S1012">
        <v>0</v>
      </c>
      <c r="T1012" t="s">
        <v>7</v>
      </c>
      <c r="U1012" s="1">
        <v>43716</v>
      </c>
      <c r="V1012" t="s">
        <v>7</v>
      </c>
      <c r="W1012">
        <v>3</v>
      </c>
      <c r="X1012" s="1" t="str">
        <f t="shared" si="62"/>
        <v/>
      </c>
      <c r="Y1012">
        <v>3</v>
      </c>
      <c r="Z1012">
        <v>3</v>
      </c>
      <c r="AA1012" s="1" t="str">
        <f t="shared" si="63"/>
        <v/>
      </c>
      <c r="AB1012">
        <v>2</v>
      </c>
    </row>
    <row r="1013" spans="1:28" x14ac:dyDescent="0.25">
      <c r="A1013" t="s">
        <v>1408</v>
      </c>
      <c r="B1013" t="s">
        <v>263</v>
      </c>
      <c r="C1013" t="s">
        <v>1407</v>
      </c>
      <c r="D1013" t="str">
        <f t="shared" si="60"/>
        <v>Shandeigh Lindores</v>
      </c>
      <c r="E1013" t="s">
        <v>15</v>
      </c>
      <c r="F1013">
        <v>22</v>
      </c>
      <c r="G1013" t="s">
        <v>20</v>
      </c>
      <c r="H1013" t="s">
        <v>13</v>
      </c>
      <c r="I1013">
        <v>14</v>
      </c>
      <c r="J1013" t="s">
        <v>12</v>
      </c>
      <c r="K1013" t="str">
        <f t="shared" si="61"/>
        <v>California</v>
      </c>
      <c r="L1013" t="s">
        <v>117</v>
      </c>
      <c r="M1013">
        <v>2</v>
      </c>
      <c r="N1013" t="str">
        <f>VLOOKUP(M1013, EducationLevel!$A$2:$B$6, 2, FALSE)</f>
        <v xml:space="preserve">High School </v>
      </c>
      <c r="O1013" t="s">
        <v>10</v>
      </c>
      <c r="P1013" t="s">
        <v>9</v>
      </c>
      <c r="Q1013" t="s">
        <v>8</v>
      </c>
      <c r="R1013">
        <v>28989</v>
      </c>
      <c r="S1013">
        <v>1</v>
      </c>
      <c r="T1013" t="s">
        <v>7</v>
      </c>
      <c r="U1013" s="1">
        <v>43717</v>
      </c>
      <c r="V1013" t="s">
        <v>7</v>
      </c>
      <c r="W1013">
        <v>3</v>
      </c>
      <c r="X1013" s="1" t="str">
        <f t="shared" si="62"/>
        <v/>
      </c>
      <c r="Y1013">
        <v>2</v>
      </c>
      <c r="Z1013">
        <v>2</v>
      </c>
      <c r="AA1013" s="1">
        <f t="shared" si="63"/>
        <v>44083</v>
      </c>
      <c r="AB1013">
        <v>3</v>
      </c>
    </row>
    <row r="1014" spans="1:28" x14ac:dyDescent="0.25">
      <c r="A1014" t="s">
        <v>1406</v>
      </c>
      <c r="B1014" t="s">
        <v>1405</v>
      </c>
      <c r="C1014" t="s">
        <v>1404</v>
      </c>
      <c r="D1014" t="str">
        <f t="shared" si="60"/>
        <v>Guthrie Blunt</v>
      </c>
      <c r="E1014" t="s">
        <v>21</v>
      </c>
      <c r="F1014">
        <v>23</v>
      </c>
      <c r="G1014" t="s">
        <v>20</v>
      </c>
      <c r="H1014" t="s">
        <v>13</v>
      </c>
      <c r="I1014">
        <v>26</v>
      </c>
      <c r="J1014" t="s">
        <v>46</v>
      </c>
      <c r="K1014" t="str">
        <f t="shared" si="61"/>
        <v>New York</v>
      </c>
      <c r="L1014" t="s">
        <v>117</v>
      </c>
      <c r="M1014">
        <v>2</v>
      </c>
      <c r="N1014" t="str">
        <f>VLOOKUP(M1014, EducationLevel!$A$2:$B$6, 2, FALSE)</f>
        <v xml:space="preserve">High School </v>
      </c>
      <c r="O1014" t="s">
        <v>10</v>
      </c>
      <c r="P1014" t="s">
        <v>9</v>
      </c>
      <c r="Q1014" t="s">
        <v>82</v>
      </c>
      <c r="R1014">
        <v>31426</v>
      </c>
      <c r="S1014">
        <v>1</v>
      </c>
      <c r="T1014" t="s">
        <v>7</v>
      </c>
      <c r="U1014" s="1">
        <v>43720</v>
      </c>
      <c r="V1014" t="s">
        <v>7</v>
      </c>
      <c r="W1014">
        <v>3</v>
      </c>
      <c r="X1014" s="1" t="str">
        <f t="shared" si="62"/>
        <v/>
      </c>
      <c r="Y1014">
        <v>1</v>
      </c>
      <c r="Z1014">
        <v>2</v>
      </c>
      <c r="AA1014" s="1">
        <f t="shared" si="63"/>
        <v>44086</v>
      </c>
      <c r="AB1014">
        <v>0</v>
      </c>
    </row>
    <row r="1015" spans="1:28" x14ac:dyDescent="0.25">
      <c r="A1015" t="s">
        <v>1403</v>
      </c>
      <c r="B1015" t="s">
        <v>1402</v>
      </c>
      <c r="C1015" t="s">
        <v>1401</v>
      </c>
      <c r="D1015" t="str">
        <f t="shared" si="60"/>
        <v>Emlynne Spight</v>
      </c>
      <c r="E1015" t="s">
        <v>15</v>
      </c>
      <c r="F1015">
        <v>21</v>
      </c>
      <c r="G1015" t="s">
        <v>20</v>
      </c>
      <c r="H1015" t="s">
        <v>28</v>
      </c>
      <c r="I1015">
        <v>11</v>
      </c>
      <c r="J1015" t="s">
        <v>46</v>
      </c>
      <c r="K1015" t="str">
        <f t="shared" si="61"/>
        <v>New York</v>
      </c>
      <c r="L1015" t="s">
        <v>117</v>
      </c>
      <c r="M1015">
        <v>1</v>
      </c>
      <c r="N1015" t="str">
        <f>VLOOKUP(M1015, EducationLevel!$A$2:$B$6, 2, FALSE)</f>
        <v>No Formal Qualifications</v>
      </c>
      <c r="O1015" t="s">
        <v>113</v>
      </c>
      <c r="P1015" t="s">
        <v>68</v>
      </c>
      <c r="Q1015" t="s">
        <v>8</v>
      </c>
      <c r="R1015">
        <v>42066</v>
      </c>
      <c r="S1015">
        <v>1</v>
      </c>
      <c r="T1015" t="s">
        <v>7</v>
      </c>
      <c r="U1015" s="1">
        <v>43721</v>
      </c>
      <c r="V1015" t="s">
        <v>7</v>
      </c>
      <c r="W1015">
        <v>3</v>
      </c>
      <c r="X1015" s="1" t="str">
        <f t="shared" si="62"/>
        <v/>
      </c>
      <c r="Y1015">
        <v>3</v>
      </c>
      <c r="Z1015">
        <v>3</v>
      </c>
      <c r="AA1015" s="1" t="str">
        <f t="shared" si="63"/>
        <v/>
      </c>
      <c r="AB1015">
        <v>1</v>
      </c>
    </row>
    <row r="1016" spans="1:28" x14ac:dyDescent="0.25">
      <c r="A1016" t="s">
        <v>1400</v>
      </c>
      <c r="B1016" t="s">
        <v>1399</v>
      </c>
      <c r="C1016" t="s">
        <v>1398</v>
      </c>
      <c r="D1016" t="str">
        <f t="shared" si="60"/>
        <v>Marcille Tweedy</v>
      </c>
      <c r="E1016" t="s">
        <v>15</v>
      </c>
      <c r="F1016">
        <v>24</v>
      </c>
      <c r="G1016" t="s">
        <v>20</v>
      </c>
      <c r="H1016" t="s">
        <v>28</v>
      </c>
      <c r="I1016">
        <v>34</v>
      </c>
      <c r="J1016" t="s">
        <v>12</v>
      </c>
      <c r="K1016" t="str">
        <f t="shared" si="61"/>
        <v>California</v>
      </c>
      <c r="L1016" t="s">
        <v>117</v>
      </c>
      <c r="M1016">
        <v>1</v>
      </c>
      <c r="N1016" t="str">
        <f>VLOOKUP(M1016, EducationLevel!$A$2:$B$6, 2, FALSE)</f>
        <v>No Formal Qualifications</v>
      </c>
      <c r="O1016" t="s">
        <v>113</v>
      </c>
      <c r="P1016" t="s">
        <v>26</v>
      </c>
      <c r="Q1016" t="s">
        <v>25</v>
      </c>
      <c r="R1016">
        <v>107634</v>
      </c>
      <c r="S1016">
        <v>0</v>
      </c>
      <c r="T1016" t="s">
        <v>7</v>
      </c>
      <c r="U1016" s="1">
        <v>43723</v>
      </c>
      <c r="V1016" t="s">
        <v>7</v>
      </c>
      <c r="W1016">
        <v>3</v>
      </c>
      <c r="X1016" s="1" t="str">
        <f t="shared" si="62"/>
        <v/>
      </c>
      <c r="Y1016">
        <v>2</v>
      </c>
      <c r="Z1016">
        <v>2</v>
      </c>
      <c r="AA1016" s="1">
        <f t="shared" si="63"/>
        <v>44089</v>
      </c>
      <c r="AB1016">
        <v>2</v>
      </c>
    </row>
    <row r="1017" spans="1:28" x14ac:dyDescent="0.25">
      <c r="A1017" t="s">
        <v>1397</v>
      </c>
      <c r="B1017" t="s">
        <v>1396</v>
      </c>
      <c r="C1017" t="s">
        <v>1395</v>
      </c>
      <c r="D1017" t="str">
        <f t="shared" si="60"/>
        <v>Randall Worswick</v>
      </c>
      <c r="E1017" t="s">
        <v>21</v>
      </c>
      <c r="F1017">
        <v>22</v>
      </c>
      <c r="G1017" t="s">
        <v>14</v>
      </c>
      <c r="H1017" t="s">
        <v>28</v>
      </c>
      <c r="I1017">
        <v>41</v>
      </c>
      <c r="J1017" t="s">
        <v>12</v>
      </c>
      <c r="K1017" t="str">
        <f t="shared" si="61"/>
        <v>California</v>
      </c>
      <c r="L1017" t="s">
        <v>117</v>
      </c>
      <c r="M1017">
        <v>1</v>
      </c>
      <c r="N1017" t="str">
        <f>VLOOKUP(M1017, EducationLevel!$A$2:$B$6, 2, FALSE)</f>
        <v>No Formal Qualifications</v>
      </c>
      <c r="O1017" t="s">
        <v>42</v>
      </c>
      <c r="P1017" t="s">
        <v>68</v>
      </c>
      <c r="Q1017" t="s">
        <v>25</v>
      </c>
      <c r="R1017">
        <v>27961</v>
      </c>
      <c r="S1017">
        <v>0</v>
      </c>
      <c r="T1017" t="s">
        <v>7</v>
      </c>
      <c r="U1017" s="1">
        <v>43723</v>
      </c>
      <c r="V1017" t="s">
        <v>7</v>
      </c>
      <c r="W1017">
        <v>3</v>
      </c>
      <c r="X1017" s="1" t="str">
        <f t="shared" si="62"/>
        <v/>
      </c>
      <c r="Y1017">
        <v>0</v>
      </c>
      <c r="Z1017">
        <v>1</v>
      </c>
      <c r="AA1017" s="1">
        <f t="shared" si="63"/>
        <v>44454</v>
      </c>
      <c r="AB1017">
        <v>0</v>
      </c>
    </row>
    <row r="1018" spans="1:28" x14ac:dyDescent="0.25">
      <c r="A1018" t="s">
        <v>1394</v>
      </c>
      <c r="B1018" t="s">
        <v>1393</v>
      </c>
      <c r="C1018" t="s">
        <v>1392</v>
      </c>
      <c r="D1018" t="str">
        <f t="shared" si="60"/>
        <v>Gregoire Bilbrook</v>
      </c>
      <c r="E1018" t="s">
        <v>21</v>
      </c>
      <c r="F1018">
        <v>23</v>
      </c>
      <c r="G1018" t="s">
        <v>20</v>
      </c>
      <c r="H1018" t="s">
        <v>13</v>
      </c>
      <c r="I1018">
        <v>37</v>
      </c>
      <c r="J1018" t="s">
        <v>12</v>
      </c>
      <c r="K1018" t="str">
        <f t="shared" si="61"/>
        <v>California</v>
      </c>
      <c r="L1018" t="s">
        <v>117</v>
      </c>
      <c r="M1018">
        <v>4</v>
      </c>
      <c r="N1018" t="str">
        <f>VLOOKUP(M1018, EducationLevel!$A$2:$B$6, 2, FALSE)</f>
        <v xml:space="preserve">Masters </v>
      </c>
      <c r="O1018" t="s">
        <v>33</v>
      </c>
      <c r="P1018" t="s">
        <v>32</v>
      </c>
      <c r="Q1018" t="s">
        <v>25</v>
      </c>
      <c r="R1018">
        <v>57603</v>
      </c>
      <c r="S1018">
        <v>0</v>
      </c>
      <c r="T1018" t="s">
        <v>7</v>
      </c>
      <c r="U1018" s="1">
        <v>43726</v>
      </c>
      <c r="V1018" t="s">
        <v>7</v>
      </c>
      <c r="W1018">
        <v>3</v>
      </c>
      <c r="X1018" s="1" t="str">
        <f t="shared" si="62"/>
        <v/>
      </c>
      <c r="Y1018">
        <v>0</v>
      </c>
      <c r="Z1018">
        <v>1</v>
      </c>
      <c r="AA1018" s="1">
        <f t="shared" si="63"/>
        <v>44457</v>
      </c>
      <c r="AB1018">
        <v>1</v>
      </c>
    </row>
    <row r="1019" spans="1:28" x14ac:dyDescent="0.25">
      <c r="A1019" t="s">
        <v>1391</v>
      </c>
      <c r="B1019" t="s">
        <v>1390</v>
      </c>
      <c r="C1019" t="s">
        <v>1389</v>
      </c>
      <c r="D1019" t="str">
        <f t="shared" si="60"/>
        <v>Kirby Denison</v>
      </c>
      <c r="E1019" t="s">
        <v>21</v>
      </c>
      <c r="F1019">
        <v>24</v>
      </c>
      <c r="G1019" t="s">
        <v>14</v>
      </c>
      <c r="H1019" t="s">
        <v>13</v>
      </c>
      <c r="I1019">
        <v>21</v>
      </c>
      <c r="J1019" t="s">
        <v>46</v>
      </c>
      <c r="K1019" t="str">
        <f t="shared" si="61"/>
        <v>New York</v>
      </c>
      <c r="L1019" t="s">
        <v>117</v>
      </c>
      <c r="M1019">
        <v>3</v>
      </c>
      <c r="N1019" t="str">
        <f>VLOOKUP(M1019, EducationLevel!$A$2:$B$6, 2, FALSE)</f>
        <v xml:space="preserve">Bachelors </v>
      </c>
      <c r="O1019" t="s">
        <v>19</v>
      </c>
      <c r="P1019" t="s">
        <v>38</v>
      </c>
      <c r="Q1019" t="s">
        <v>25</v>
      </c>
      <c r="R1019">
        <v>26451</v>
      </c>
      <c r="S1019">
        <v>0</v>
      </c>
      <c r="T1019" t="s">
        <v>7</v>
      </c>
      <c r="U1019" s="1">
        <v>43731</v>
      </c>
      <c r="V1019" t="s">
        <v>7</v>
      </c>
      <c r="W1019">
        <v>3</v>
      </c>
      <c r="X1019" s="1" t="str">
        <f t="shared" si="62"/>
        <v/>
      </c>
      <c r="Y1019">
        <v>1</v>
      </c>
      <c r="Z1019">
        <v>1</v>
      </c>
      <c r="AA1019" s="1">
        <f t="shared" si="63"/>
        <v>44462</v>
      </c>
      <c r="AB1019">
        <v>3</v>
      </c>
    </row>
    <row r="1020" spans="1:28" x14ac:dyDescent="0.25">
      <c r="A1020" t="s">
        <v>1388</v>
      </c>
      <c r="B1020" t="s">
        <v>1387</v>
      </c>
      <c r="C1020" t="s">
        <v>1386</v>
      </c>
      <c r="D1020" t="str">
        <f t="shared" si="60"/>
        <v>Kinna Krzyzowski</v>
      </c>
      <c r="E1020" t="s">
        <v>15</v>
      </c>
      <c r="F1020">
        <v>24</v>
      </c>
      <c r="G1020" t="s">
        <v>20</v>
      </c>
      <c r="H1020" t="s">
        <v>13</v>
      </c>
      <c r="I1020">
        <v>20</v>
      </c>
      <c r="J1020" t="s">
        <v>12</v>
      </c>
      <c r="K1020" t="str">
        <f t="shared" si="61"/>
        <v>California</v>
      </c>
      <c r="L1020" t="s">
        <v>117</v>
      </c>
      <c r="M1020">
        <v>1</v>
      </c>
      <c r="N1020" t="str">
        <f>VLOOKUP(M1020, EducationLevel!$A$2:$B$6, 2, FALSE)</f>
        <v>No Formal Qualifications</v>
      </c>
      <c r="O1020" t="s">
        <v>10</v>
      </c>
      <c r="P1020" t="s">
        <v>38</v>
      </c>
      <c r="Q1020" t="s">
        <v>82</v>
      </c>
      <c r="R1020">
        <v>32930</v>
      </c>
      <c r="S1020">
        <v>2</v>
      </c>
      <c r="T1020" t="s">
        <v>67</v>
      </c>
      <c r="U1020" s="1">
        <v>43732</v>
      </c>
      <c r="V1020" t="s">
        <v>7</v>
      </c>
      <c r="W1020">
        <v>3</v>
      </c>
      <c r="X1020" s="1" t="str">
        <f t="shared" si="62"/>
        <v/>
      </c>
      <c r="Y1020">
        <v>3</v>
      </c>
      <c r="Z1020">
        <v>3</v>
      </c>
      <c r="AA1020" s="1" t="str">
        <f t="shared" si="63"/>
        <v/>
      </c>
      <c r="AB1020">
        <v>0</v>
      </c>
    </row>
    <row r="1021" spans="1:28" x14ac:dyDescent="0.25">
      <c r="A1021" t="s">
        <v>1385</v>
      </c>
      <c r="B1021" t="s">
        <v>1384</v>
      </c>
      <c r="C1021" t="s">
        <v>1383</v>
      </c>
      <c r="D1021" t="str">
        <f t="shared" si="60"/>
        <v>Dur Lebarree</v>
      </c>
      <c r="E1021" t="s">
        <v>21</v>
      </c>
      <c r="F1021">
        <v>24</v>
      </c>
      <c r="G1021" t="s">
        <v>20</v>
      </c>
      <c r="H1021" t="s">
        <v>13</v>
      </c>
      <c r="I1021">
        <v>9</v>
      </c>
      <c r="J1021" t="s">
        <v>12</v>
      </c>
      <c r="K1021" t="str">
        <f t="shared" si="61"/>
        <v>California</v>
      </c>
      <c r="L1021" t="s">
        <v>117</v>
      </c>
      <c r="M1021">
        <v>3</v>
      </c>
      <c r="N1021" t="str">
        <f>VLOOKUP(M1021, EducationLevel!$A$2:$B$6, 2, FALSE)</f>
        <v xml:space="preserve">Bachelors </v>
      </c>
      <c r="O1021" t="s">
        <v>33</v>
      </c>
      <c r="P1021" t="s">
        <v>38</v>
      </c>
      <c r="Q1021" t="s">
        <v>8</v>
      </c>
      <c r="R1021">
        <v>33443</v>
      </c>
      <c r="S1021">
        <v>1</v>
      </c>
      <c r="T1021" t="s">
        <v>67</v>
      </c>
      <c r="U1021" s="1">
        <v>43732</v>
      </c>
      <c r="V1021" t="s">
        <v>7</v>
      </c>
      <c r="W1021">
        <v>3</v>
      </c>
      <c r="X1021" s="1" t="str">
        <f t="shared" si="62"/>
        <v/>
      </c>
      <c r="Y1021">
        <v>3</v>
      </c>
      <c r="Z1021">
        <v>3</v>
      </c>
      <c r="AA1021" s="1" t="str">
        <f t="shared" si="63"/>
        <v/>
      </c>
      <c r="AB1021">
        <v>0</v>
      </c>
    </row>
    <row r="1022" spans="1:28" x14ac:dyDescent="0.25">
      <c r="A1022" t="s">
        <v>1382</v>
      </c>
      <c r="B1022" t="s">
        <v>1381</v>
      </c>
      <c r="C1022" t="s">
        <v>1380</v>
      </c>
      <c r="D1022" t="str">
        <f t="shared" si="60"/>
        <v>Rolando Pioch</v>
      </c>
      <c r="E1022" t="s">
        <v>21</v>
      </c>
      <c r="F1022">
        <v>23</v>
      </c>
      <c r="G1022" t="s">
        <v>20</v>
      </c>
      <c r="H1022" t="s">
        <v>28</v>
      </c>
      <c r="I1022">
        <v>44</v>
      </c>
      <c r="J1022" t="s">
        <v>46</v>
      </c>
      <c r="K1022" t="str">
        <f t="shared" si="61"/>
        <v>New York</v>
      </c>
      <c r="L1022" t="s">
        <v>117</v>
      </c>
      <c r="M1022">
        <v>2</v>
      </c>
      <c r="N1022" t="str">
        <f>VLOOKUP(M1022, EducationLevel!$A$2:$B$6, 2, FALSE)</f>
        <v xml:space="preserve">High School </v>
      </c>
      <c r="O1022" t="s">
        <v>113</v>
      </c>
      <c r="P1022" t="s">
        <v>26</v>
      </c>
      <c r="Q1022" t="s">
        <v>8</v>
      </c>
      <c r="R1022">
        <v>100314</v>
      </c>
      <c r="S1022">
        <v>3</v>
      </c>
      <c r="T1022" t="s">
        <v>67</v>
      </c>
      <c r="U1022" s="1">
        <v>43733</v>
      </c>
      <c r="V1022" t="s">
        <v>7</v>
      </c>
      <c r="W1022">
        <v>3</v>
      </c>
      <c r="X1022" s="1" t="str">
        <f t="shared" si="62"/>
        <v/>
      </c>
      <c r="Y1022">
        <v>2</v>
      </c>
      <c r="Z1022">
        <v>3</v>
      </c>
      <c r="AA1022" s="1" t="str">
        <f t="shared" si="63"/>
        <v/>
      </c>
      <c r="AB1022">
        <v>3</v>
      </c>
    </row>
    <row r="1023" spans="1:28" x14ac:dyDescent="0.25">
      <c r="A1023" t="s">
        <v>1379</v>
      </c>
      <c r="B1023" t="s">
        <v>1378</v>
      </c>
      <c r="C1023" t="s">
        <v>1377</v>
      </c>
      <c r="D1023" t="str">
        <f t="shared" si="60"/>
        <v>Chiquita Le Marchant</v>
      </c>
      <c r="E1023" t="s">
        <v>34</v>
      </c>
      <c r="F1023">
        <v>23</v>
      </c>
      <c r="G1023" t="s">
        <v>20</v>
      </c>
      <c r="H1023" t="s">
        <v>13</v>
      </c>
      <c r="I1023">
        <v>20</v>
      </c>
      <c r="J1023" t="s">
        <v>12</v>
      </c>
      <c r="K1023" t="str">
        <f t="shared" si="61"/>
        <v>California</v>
      </c>
      <c r="L1023" t="s">
        <v>117</v>
      </c>
      <c r="M1023">
        <v>1</v>
      </c>
      <c r="N1023" t="str">
        <f>VLOOKUP(M1023, EducationLevel!$A$2:$B$6, 2, FALSE)</f>
        <v>No Formal Qualifications</v>
      </c>
      <c r="O1023" t="s">
        <v>10</v>
      </c>
      <c r="P1023" t="s">
        <v>38</v>
      </c>
      <c r="Q1023" t="s">
        <v>82</v>
      </c>
      <c r="R1023">
        <v>45995</v>
      </c>
      <c r="S1023">
        <v>1</v>
      </c>
      <c r="T1023" t="s">
        <v>7</v>
      </c>
      <c r="U1023" s="1">
        <v>43735</v>
      </c>
      <c r="V1023" t="s">
        <v>7</v>
      </c>
      <c r="W1023">
        <v>3</v>
      </c>
      <c r="X1023" s="1" t="str">
        <f t="shared" si="62"/>
        <v/>
      </c>
      <c r="Y1023">
        <v>1</v>
      </c>
      <c r="Z1023">
        <v>1</v>
      </c>
      <c r="AA1023" s="1">
        <f t="shared" si="63"/>
        <v>44466</v>
      </c>
      <c r="AB1023">
        <v>2</v>
      </c>
    </row>
    <row r="1024" spans="1:28" x14ac:dyDescent="0.25">
      <c r="A1024" t="s">
        <v>1376</v>
      </c>
      <c r="B1024" t="s">
        <v>1375</v>
      </c>
      <c r="C1024" t="s">
        <v>1374</v>
      </c>
      <c r="D1024" t="str">
        <f t="shared" si="60"/>
        <v>Phyllis Wiles</v>
      </c>
      <c r="E1024" t="s">
        <v>15</v>
      </c>
      <c r="F1024">
        <v>21</v>
      </c>
      <c r="G1024" t="s">
        <v>20</v>
      </c>
      <c r="H1024" t="s">
        <v>13</v>
      </c>
      <c r="I1024">
        <v>17</v>
      </c>
      <c r="J1024" t="s">
        <v>46</v>
      </c>
      <c r="K1024" t="str">
        <f t="shared" si="61"/>
        <v>New York</v>
      </c>
      <c r="L1024" t="s">
        <v>117</v>
      </c>
      <c r="M1024">
        <v>3</v>
      </c>
      <c r="N1024" t="str">
        <f>VLOOKUP(M1024, EducationLevel!$A$2:$B$6, 2, FALSE)</f>
        <v xml:space="preserve">Bachelors </v>
      </c>
      <c r="O1024" t="s">
        <v>10</v>
      </c>
      <c r="P1024" t="s">
        <v>32</v>
      </c>
      <c r="Q1024" t="s">
        <v>25</v>
      </c>
      <c r="R1024">
        <v>44940</v>
      </c>
      <c r="S1024">
        <v>0</v>
      </c>
      <c r="T1024" t="s">
        <v>7</v>
      </c>
      <c r="U1024" s="1">
        <v>43745</v>
      </c>
      <c r="V1024" t="s">
        <v>7</v>
      </c>
      <c r="W1024">
        <v>3</v>
      </c>
      <c r="X1024" s="1" t="str">
        <f t="shared" si="62"/>
        <v/>
      </c>
      <c r="Y1024">
        <v>3</v>
      </c>
      <c r="Z1024">
        <v>3</v>
      </c>
      <c r="AA1024" s="1" t="str">
        <f t="shared" si="63"/>
        <v/>
      </c>
      <c r="AB1024">
        <v>0</v>
      </c>
    </row>
    <row r="1025" spans="1:28" x14ac:dyDescent="0.25">
      <c r="A1025" t="s">
        <v>1373</v>
      </c>
      <c r="B1025" t="s">
        <v>1372</v>
      </c>
      <c r="C1025" t="s">
        <v>1371</v>
      </c>
      <c r="D1025" t="str">
        <f t="shared" si="60"/>
        <v>Thain Pedri</v>
      </c>
      <c r="E1025" t="s">
        <v>21</v>
      </c>
      <c r="F1025">
        <v>21</v>
      </c>
      <c r="G1025" t="s">
        <v>20</v>
      </c>
      <c r="H1025" t="s">
        <v>13</v>
      </c>
      <c r="I1025">
        <v>7</v>
      </c>
      <c r="J1025" t="s">
        <v>12</v>
      </c>
      <c r="K1025" t="str">
        <f t="shared" si="61"/>
        <v>California</v>
      </c>
      <c r="L1025" t="s">
        <v>117</v>
      </c>
      <c r="M1025">
        <v>3</v>
      </c>
      <c r="N1025" t="str">
        <f>VLOOKUP(M1025, EducationLevel!$A$2:$B$6, 2, FALSE)</f>
        <v xml:space="preserve">Bachelors </v>
      </c>
      <c r="O1025" t="s">
        <v>10</v>
      </c>
      <c r="P1025" t="s">
        <v>9</v>
      </c>
      <c r="Q1025" t="s">
        <v>8</v>
      </c>
      <c r="R1025">
        <v>40561</v>
      </c>
      <c r="S1025">
        <v>1</v>
      </c>
      <c r="T1025" t="s">
        <v>7</v>
      </c>
      <c r="U1025" s="1">
        <v>43747</v>
      </c>
      <c r="V1025" t="s">
        <v>7</v>
      </c>
      <c r="W1025">
        <v>3</v>
      </c>
      <c r="X1025" s="1" t="str">
        <f t="shared" si="62"/>
        <v/>
      </c>
      <c r="Y1025">
        <v>3</v>
      </c>
      <c r="Z1025">
        <v>3</v>
      </c>
      <c r="AA1025" s="1" t="str">
        <f t="shared" si="63"/>
        <v/>
      </c>
      <c r="AB1025">
        <v>1</v>
      </c>
    </row>
    <row r="1026" spans="1:28" x14ac:dyDescent="0.25">
      <c r="A1026" t="s">
        <v>1370</v>
      </c>
      <c r="B1026" t="s">
        <v>1369</v>
      </c>
      <c r="C1026" t="s">
        <v>1368</v>
      </c>
      <c r="D1026" t="str">
        <f t="shared" si="60"/>
        <v>Eleanora Issacoff</v>
      </c>
      <c r="E1026" t="s">
        <v>15</v>
      </c>
      <c r="F1026">
        <v>24</v>
      </c>
      <c r="G1026" t="s">
        <v>20</v>
      </c>
      <c r="H1026" t="s">
        <v>28</v>
      </c>
      <c r="I1026">
        <v>7</v>
      </c>
      <c r="J1026" t="s">
        <v>46</v>
      </c>
      <c r="K1026" t="str">
        <f t="shared" si="61"/>
        <v>New York</v>
      </c>
      <c r="L1026" t="s">
        <v>117</v>
      </c>
      <c r="M1026">
        <v>3</v>
      </c>
      <c r="N1026" t="str">
        <f>VLOOKUP(M1026, EducationLevel!$A$2:$B$6, 2, FALSE)</f>
        <v xml:space="preserve">Bachelors </v>
      </c>
      <c r="O1026" t="s">
        <v>27</v>
      </c>
      <c r="P1026" t="s">
        <v>26</v>
      </c>
      <c r="Q1026" t="s">
        <v>8</v>
      </c>
      <c r="R1026">
        <v>106586</v>
      </c>
      <c r="S1026">
        <v>1</v>
      </c>
      <c r="T1026" t="s">
        <v>7</v>
      </c>
      <c r="U1026" s="1">
        <v>43752</v>
      </c>
      <c r="V1026" t="s">
        <v>7</v>
      </c>
      <c r="W1026">
        <v>3</v>
      </c>
      <c r="X1026" s="1" t="str">
        <f t="shared" si="62"/>
        <v/>
      </c>
      <c r="Y1026">
        <v>1</v>
      </c>
      <c r="Z1026">
        <v>3</v>
      </c>
      <c r="AA1026" s="1" t="str">
        <f t="shared" si="63"/>
        <v/>
      </c>
      <c r="AB1026">
        <v>3</v>
      </c>
    </row>
    <row r="1027" spans="1:28" x14ac:dyDescent="0.25">
      <c r="A1027" t="s">
        <v>1367</v>
      </c>
      <c r="B1027" t="s">
        <v>1366</v>
      </c>
      <c r="C1027" t="s">
        <v>1365</v>
      </c>
      <c r="D1027" t="str">
        <f t="shared" ref="D1027:D1090" si="64">B1027&amp;" "&amp;C1027</f>
        <v>Adara Sleeford</v>
      </c>
      <c r="E1027" t="s">
        <v>15</v>
      </c>
      <c r="F1027">
        <v>22</v>
      </c>
      <c r="G1027" t="s">
        <v>20</v>
      </c>
      <c r="H1027" t="s">
        <v>28</v>
      </c>
      <c r="I1027">
        <v>16</v>
      </c>
      <c r="J1027" t="s">
        <v>46</v>
      </c>
      <c r="K1027" t="str">
        <f t="shared" ref="K1027:K1090" si="65">IF(J1027="IL", "Illinois", IF(J1027="CA", "California", "New York"))</f>
        <v>New York</v>
      </c>
      <c r="L1027" t="s">
        <v>117</v>
      </c>
      <c r="M1027">
        <v>3</v>
      </c>
      <c r="N1027" t="str">
        <f>VLOOKUP(M1027, EducationLevel!$A$2:$B$6, 2, FALSE)</f>
        <v xml:space="preserve">Bachelors </v>
      </c>
      <c r="O1027" t="s">
        <v>27</v>
      </c>
      <c r="P1027" t="s">
        <v>26</v>
      </c>
      <c r="Q1027" t="s">
        <v>8</v>
      </c>
      <c r="R1027">
        <v>48432</v>
      </c>
      <c r="S1027">
        <v>1</v>
      </c>
      <c r="T1027" t="s">
        <v>7</v>
      </c>
      <c r="U1027" s="1">
        <v>43755</v>
      </c>
      <c r="V1027" t="s">
        <v>7</v>
      </c>
      <c r="W1027">
        <v>3</v>
      </c>
      <c r="X1027" s="1" t="str">
        <f t="shared" ref="X1027:X1090" si="66">IF(V1027="No", "", IF(YEAR(U1027)=2022, DATE(YEAR(U1027)+W1027, MONTH(U1027)+((12-MONTH(U1027))/2), DAY(U1027)+((30-DAY(U1027))/2)), DATE(YEAR(U1027)+W1027, MONTH(U1027), DAY(U1027))))</f>
        <v/>
      </c>
      <c r="Y1027">
        <v>0</v>
      </c>
      <c r="Z1027">
        <v>0</v>
      </c>
      <c r="AA1027" s="1" t="str">
        <f t="shared" ref="AA1027:AA1090" si="67" xml:space="preserve"> IF(AND(Z1027&lt;W1027, Z1027&gt;0), DATE(2022-Z1027, MONTH(U1027), DAY(U1027)), "")</f>
        <v/>
      </c>
      <c r="AB1027">
        <v>3</v>
      </c>
    </row>
    <row r="1028" spans="1:28" x14ac:dyDescent="0.25">
      <c r="A1028" t="s">
        <v>1364</v>
      </c>
      <c r="B1028" t="s">
        <v>1363</v>
      </c>
      <c r="C1028" t="s">
        <v>1362</v>
      </c>
      <c r="D1028" t="str">
        <f t="shared" si="64"/>
        <v>Gleda Verzey</v>
      </c>
      <c r="E1028" t="s">
        <v>15</v>
      </c>
      <c r="F1028">
        <v>23</v>
      </c>
      <c r="G1028" t="s">
        <v>20</v>
      </c>
      <c r="H1028" t="s">
        <v>13</v>
      </c>
      <c r="I1028">
        <v>15</v>
      </c>
      <c r="J1028" t="s">
        <v>12</v>
      </c>
      <c r="K1028" t="str">
        <f t="shared" si="65"/>
        <v>California</v>
      </c>
      <c r="L1028" t="s">
        <v>117</v>
      </c>
      <c r="M1028">
        <v>2</v>
      </c>
      <c r="N1028" t="str">
        <f>VLOOKUP(M1028, EducationLevel!$A$2:$B$6, 2, FALSE)</f>
        <v xml:space="preserve">High School </v>
      </c>
      <c r="O1028" t="s">
        <v>19</v>
      </c>
      <c r="P1028" t="s">
        <v>72</v>
      </c>
      <c r="Q1028" t="s">
        <v>82</v>
      </c>
      <c r="R1028">
        <v>78275</v>
      </c>
      <c r="S1028">
        <v>2</v>
      </c>
      <c r="T1028" t="s">
        <v>7</v>
      </c>
      <c r="U1028" s="1">
        <v>43756</v>
      </c>
      <c r="V1028" t="s">
        <v>7</v>
      </c>
      <c r="W1028">
        <v>3</v>
      </c>
      <c r="X1028" s="1" t="str">
        <f t="shared" si="66"/>
        <v/>
      </c>
      <c r="Y1028">
        <v>0</v>
      </c>
      <c r="Z1028">
        <v>3</v>
      </c>
      <c r="AA1028" s="1" t="str">
        <f t="shared" si="67"/>
        <v/>
      </c>
      <c r="AB1028">
        <v>2</v>
      </c>
    </row>
    <row r="1029" spans="1:28" x14ac:dyDescent="0.25">
      <c r="A1029" t="s">
        <v>1361</v>
      </c>
      <c r="B1029" t="s">
        <v>1360</v>
      </c>
      <c r="C1029" t="s">
        <v>1359</v>
      </c>
      <c r="D1029" t="str">
        <f t="shared" si="64"/>
        <v>Franky Dorie</v>
      </c>
      <c r="E1029" t="s">
        <v>21</v>
      </c>
      <c r="F1029">
        <v>22</v>
      </c>
      <c r="G1029" t="s">
        <v>20</v>
      </c>
      <c r="H1029" t="s">
        <v>13</v>
      </c>
      <c r="I1029">
        <v>32</v>
      </c>
      <c r="J1029" t="s">
        <v>12</v>
      </c>
      <c r="K1029" t="str">
        <f t="shared" si="65"/>
        <v>California</v>
      </c>
      <c r="L1029" t="s">
        <v>117</v>
      </c>
      <c r="M1029">
        <v>4</v>
      </c>
      <c r="N1029" t="str">
        <f>VLOOKUP(M1029, EducationLevel!$A$2:$B$6, 2, FALSE)</f>
        <v xml:space="preserve">Masters </v>
      </c>
      <c r="O1029" t="s">
        <v>106</v>
      </c>
      <c r="P1029" t="s">
        <v>38</v>
      </c>
      <c r="Q1029" t="s">
        <v>8</v>
      </c>
      <c r="R1029">
        <v>34823</v>
      </c>
      <c r="S1029">
        <v>2</v>
      </c>
      <c r="T1029" t="s">
        <v>7</v>
      </c>
      <c r="U1029" s="1">
        <v>43759</v>
      </c>
      <c r="V1029" t="s">
        <v>7</v>
      </c>
      <c r="W1029">
        <v>3</v>
      </c>
      <c r="X1029" s="1" t="str">
        <f t="shared" si="66"/>
        <v/>
      </c>
      <c r="Y1029">
        <v>3</v>
      </c>
      <c r="Z1029">
        <v>3</v>
      </c>
      <c r="AA1029" s="1" t="str">
        <f t="shared" si="67"/>
        <v/>
      </c>
      <c r="AB1029">
        <v>3</v>
      </c>
    </row>
    <row r="1030" spans="1:28" x14ac:dyDescent="0.25">
      <c r="A1030" t="s">
        <v>1358</v>
      </c>
      <c r="B1030" t="s">
        <v>1357</v>
      </c>
      <c r="C1030" t="s">
        <v>1356</v>
      </c>
      <c r="D1030" t="str">
        <f t="shared" si="64"/>
        <v>Kimberli Porritt</v>
      </c>
      <c r="E1030" t="s">
        <v>15</v>
      </c>
      <c r="F1030">
        <v>37</v>
      </c>
      <c r="G1030" t="s">
        <v>20</v>
      </c>
      <c r="H1030" t="s">
        <v>28</v>
      </c>
      <c r="I1030">
        <v>20</v>
      </c>
      <c r="J1030" t="s">
        <v>86</v>
      </c>
      <c r="K1030" t="str">
        <f t="shared" si="65"/>
        <v>Illinois</v>
      </c>
      <c r="L1030" t="s">
        <v>117</v>
      </c>
      <c r="M1030">
        <v>3</v>
      </c>
      <c r="N1030" t="str">
        <f>VLOOKUP(M1030, EducationLevel!$A$2:$B$6, 2, FALSE)</f>
        <v xml:space="preserve">Bachelors </v>
      </c>
      <c r="O1030" t="s">
        <v>113</v>
      </c>
      <c r="P1030" t="s">
        <v>26</v>
      </c>
      <c r="Q1030" t="s">
        <v>8</v>
      </c>
      <c r="R1030">
        <v>195447</v>
      </c>
      <c r="S1030">
        <v>1</v>
      </c>
      <c r="T1030" t="s">
        <v>67</v>
      </c>
      <c r="U1030" s="1">
        <v>43760</v>
      </c>
      <c r="V1030" t="s">
        <v>7</v>
      </c>
      <c r="W1030">
        <v>3</v>
      </c>
      <c r="X1030" s="1" t="str">
        <f t="shared" si="66"/>
        <v/>
      </c>
      <c r="Y1030">
        <v>3</v>
      </c>
      <c r="Z1030">
        <v>3</v>
      </c>
      <c r="AA1030" s="1" t="str">
        <f t="shared" si="67"/>
        <v/>
      </c>
      <c r="AB1030">
        <v>3</v>
      </c>
    </row>
    <row r="1031" spans="1:28" x14ac:dyDescent="0.25">
      <c r="A1031" t="s">
        <v>1355</v>
      </c>
      <c r="B1031" t="s">
        <v>1354</v>
      </c>
      <c r="C1031" t="s">
        <v>1353</v>
      </c>
      <c r="D1031" t="str">
        <f t="shared" si="64"/>
        <v>Morly Gerin</v>
      </c>
      <c r="E1031" t="s">
        <v>21</v>
      </c>
      <c r="F1031">
        <v>22</v>
      </c>
      <c r="G1031" t="s">
        <v>20</v>
      </c>
      <c r="H1031" t="s">
        <v>13</v>
      </c>
      <c r="I1031">
        <v>26</v>
      </c>
      <c r="J1031" t="s">
        <v>12</v>
      </c>
      <c r="K1031" t="str">
        <f t="shared" si="65"/>
        <v>California</v>
      </c>
      <c r="L1031" t="s">
        <v>117</v>
      </c>
      <c r="M1031">
        <v>3</v>
      </c>
      <c r="N1031" t="str">
        <f>VLOOKUP(M1031, EducationLevel!$A$2:$B$6, 2, FALSE)</f>
        <v xml:space="preserve">Bachelors </v>
      </c>
      <c r="O1031" t="s">
        <v>19</v>
      </c>
      <c r="P1031" t="s">
        <v>72</v>
      </c>
      <c r="Q1031" t="s">
        <v>8</v>
      </c>
      <c r="R1031">
        <v>62509</v>
      </c>
      <c r="S1031">
        <v>2</v>
      </c>
      <c r="T1031" t="s">
        <v>7</v>
      </c>
      <c r="U1031" s="1">
        <v>43761</v>
      </c>
      <c r="V1031" t="s">
        <v>67</v>
      </c>
      <c r="W1031">
        <v>1</v>
      </c>
      <c r="X1031" s="1">
        <f t="shared" si="66"/>
        <v>44127</v>
      </c>
      <c r="Y1031">
        <v>0</v>
      </c>
      <c r="Z1031">
        <v>0</v>
      </c>
      <c r="AA1031" s="1" t="str">
        <f t="shared" si="67"/>
        <v/>
      </c>
      <c r="AB1031">
        <v>0</v>
      </c>
    </row>
    <row r="1032" spans="1:28" x14ac:dyDescent="0.25">
      <c r="A1032" t="s">
        <v>1352</v>
      </c>
      <c r="B1032" t="s">
        <v>1351</v>
      </c>
      <c r="C1032" t="s">
        <v>1350</v>
      </c>
      <c r="D1032" t="str">
        <f t="shared" si="64"/>
        <v>Cthrine Harg</v>
      </c>
      <c r="E1032" t="s">
        <v>15</v>
      </c>
      <c r="F1032">
        <v>24</v>
      </c>
      <c r="G1032" t="s">
        <v>20</v>
      </c>
      <c r="H1032" t="s">
        <v>28</v>
      </c>
      <c r="I1032">
        <v>41</v>
      </c>
      <c r="J1032" t="s">
        <v>46</v>
      </c>
      <c r="K1032" t="str">
        <f t="shared" si="65"/>
        <v>New York</v>
      </c>
      <c r="L1032" t="s">
        <v>117</v>
      </c>
      <c r="M1032">
        <v>1</v>
      </c>
      <c r="N1032" t="str">
        <f>VLOOKUP(M1032, EducationLevel!$A$2:$B$6, 2, FALSE)</f>
        <v>No Formal Qualifications</v>
      </c>
      <c r="O1032" t="s">
        <v>113</v>
      </c>
      <c r="P1032" t="s">
        <v>26</v>
      </c>
      <c r="Q1032" t="s">
        <v>8</v>
      </c>
      <c r="R1032">
        <v>73498</v>
      </c>
      <c r="S1032">
        <v>0</v>
      </c>
      <c r="T1032" t="s">
        <v>67</v>
      </c>
      <c r="U1032" s="1">
        <v>43766</v>
      </c>
      <c r="V1032" t="s">
        <v>7</v>
      </c>
      <c r="W1032">
        <v>3</v>
      </c>
      <c r="X1032" s="1" t="str">
        <f t="shared" si="66"/>
        <v/>
      </c>
      <c r="Y1032">
        <v>2</v>
      </c>
      <c r="Z1032">
        <v>2</v>
      </c>
      <c r="AA1032" s="1">
        <f t="shared" si="67"/>
        <v>44132</v>
      </c>
      <c r="AB1032">
        <v>0</v>
      </c>
    </row>
    <row r="1033" spans="1:28" x14ac:dyDescent="0.25">
      <c r="A1033" t="s">
        <v>1349</v>
      </c>
      <c r="B1033" t="s">
        <v>1348</v>
      </c>
      <c r="C1033" t="s">
        <v>1347</v>
      </c>
      <c r="D1033" t="str">
        <f t="shared" si="64"/>
        <v>Angelia Letrange</v>
      </c>
      <c r="E1033" t="s">
        <v>15</v>
      </c>
      <c r="F1033">
        <v>48</v>
      </c>
      <c r="G1033" t="s">
        <v>20</v>
      </c>
      <c r="H1033" t="s">
        <v>13</v>
      </c>
      <c r="I1033">
        <v>9</v>
      </c>
      <c r="J1033" t="s">
        <v>12</v>
      </c>
      <c r="K1033" t="str">
        <f t="shared" si="65"/>
        <v>California</v>
      </c>
      <c r="L1033" t="s">
        <v>117</v>
      </c>
      <c r="M1033">
        <v>4</v>
      </c>
      <c r="N1033" t="str">
        <f>VLOOKUP(M1033, EducationLevel!$A$2:$B$6, 2, FALSE)</f>
        <v xml:space="preserve">Masters </v>
      </c>
      <c r="O1033" t="s">
        <v>33</v>
      </c>
      <c r="P1033" t="s">
        <v>102</v>
      </c>
      <c r="Q1033" t="s">
        <v>82</v>
      </c>
      <c r="R1033">
        <v>517695</v>
      </c>
      <c r="S1033">
        <v>1</v>
      </c>
      <c r="T1033" t="s">
        <v>7</v>
      </c>
      <c r="U1033" s="1">
        <v>43767</v>
      </c>
      <c r="V1033" t="s">
        <v>7</v>
      </c>
      <c r="W1033">
        <v>3</v>
      </c>
      <c r="X1033" s="1" t="str">
        <f t="shared" si="66"/>
        <v/>
      </c>
      <c r="Y1033">
        <v>2</v>
      </c>
      <c r="Z1033">
        <v>2</v>
      </c>
      <c r="AA1033" s="1">
        <f t="shared" si="67"/>
        <v>44133</v>
      </c>
      <c r="AB1033">
        <v>3</v>
      </c>
    </row>
    <row r="1034" spans="1:28" x14ac:dyDescent="0.25">
      <c r="A1034" t="s">
        <v>1346</v>
      </c>
      <c r="B1034" t="s">
        <v>1345</v>
      </c>
      <c r="C1034" t="s">
        <v>1344</v>
      </c>
      <c r="D1034" t="str">
        <f t="shared" si="64"/>
        <v>Robinet Nation</v>
      </c>
      <c r="E1034" t="s">
        <v>21</v>
      </c>
      <c r="F1034">
        <v>24</v>
      </c>
      <c r="G1034" t="s">
        <v>20</v>
      </c>
      <c r="H1034" t="s">
        <v>13</v>
      </c>
      <c r="I1034">
        <v>7</v>
      </c>
      <c r="J1034" t="s">
        <v>46</v>
      </c>
      <c r="K1034" t="str">
        <f t="shared" si="65"/>
        <v>New York</v>
      </c>
      <c r="L1034" t="s">
        <v>117</v>
      </c>
      <c r="M1034">
        <v>3</v>
      </c>
      <c r="N1034" t="str">
        <f>VLOOKUP(M1034, EducationLevel!$A$2:$B$6, 2, FALSE)</f>
        <v xml:space="preserve">Bachelors </v>
      </c>
      <c r="O1034" t="s">
        <v>106</v>
      </c>
      <c r="P1034" t="s">
        <v>72</v>
      </c>
      <c r="Q1034" t="s">
        <v>25</v>
      </c>
      <c r="R1034">
        <v>121470</v>
      </c>
      <c r="S1034">
        <v>0</v>
      </c>
      <c r="T1034" t="s">
        <v>7</v>
      </c>
      <c r="U1034" s="1">
        <v>43769</v>
      </c>
      <c r="V1034" t="s">
        <v>7</v>
      </c>
      <c r="W1034">
        <v>3</v>
      </c>
      <c r="X1034" s="1" t="str">
        <f t="shared" si="66"/>
        <v/>
      </c>
      <c r="Y1034">
        <v>2</v>
      </c>
      <c r="Z1034">
        <v>2</v>
      </c>
      <c r="AA1034" s="1">
        <f t="shared" si="67"/>
        <v>44135</v>
      </c>
      <c r="AB1034">
        <v>3</v>
      </c>
    </row>
    <row r="1035" spans="1:28" x14ac:dyDescent="0.25">
      <c r="A1035" t="s">
        <v>1343</v>
      </c>
      <c r="B1035" t="s">
        <v>1342</v>
      </c>
      <c r="C1035" t="s">
        <v>1341</v>
      </c>
      <c r="D1035" t="str">
        <f t="shared" si="64"/>
        <v>Candice Libreros</v>
      </c>
      <c r="E1035" t="s">
        <v>15</v>
      </c>
      <c r="F1035">
        <v>23</v>
      </c>
      <c r="G1035" t="s">
        <v>20</v>
      </c>
      <c r="H1035" t="s">
        <v>28</v>
      </c>
      <c r="I1035">
        <v>34</v>
      </c>
      <c r="J1035" t="s">
        <v>46</v>
      </c>
      <c r="K1035" t="str">
        <f t="shared" si="65"/>
        <v>New York</v>
      </c>
      <c r="L1035" t="s">
        <v>117</v>
      </c>
      <c r="M1035">
        <v>2</v>
      </c>
      <c r="N1035" t="str">
        <f>VLOOKUP(M1035, EducationLevel!$A$2:$B$6, 2, FALSE)</f>
        <v xml:space="preserve">High School </v>
      </c>
      <c r="O1035" t="s">
        <v>113</v>
      </c>
      <c r="P1035" t="s">
        <v>26</v>
      </c>
      <c r="Q1035" t="s">
        <v>25</v>
      </c>
      <c r="R1035">
        <v>88382</v>
      </c>
      <c r="S1035">
        <v>0</v>
      </c>
      <c r="T1035" t="s">
        <v>7</v>
      </c>
      <c r="U1035" s="1">
        <v>43770</v>
      </c>
      <c r="V1035" t="s">
        <v>7</v>
      </c>
      <c r="W1035">
        <v>3</v>
      </c>
      <c r="X1035" s="1" t="str">
        <f t="shared" si="66"/>
        <v/>
      </c>
      <c r="Y1035">
        <v>1</v>
      </c>
      <c r="Z1035">
        <v>3</v>
      </c>
      <c r="AA1035" s="1" t="str">
        <f t="shared" si="67"/>
        <v/>
      </c>
      <c r="AB1035">
        <v>1</v>
      </c>
    </row>
    <row r="1036" spans="1:28" x14ac:dyDescent="0.25">
      <c r="A1036" t="s">
        <v>1340</v>
      </c>
      <c r="B1036" t="s">
        <v>1339</v>
      </c>
      <c r="C1036" t="s">
        <v>1338</v>
      </c>
      <c r="D1036" t="str">
        <f t="shared" si="64"/>
        <v>Kahlil Kelso</v>
      </c>
      <c r="E1036" t="s">
        <v>21</v>
      </c>
      <c r="F1036">
        <v>24</v>
      </c>
      <c r="G1036" t="s">
        <v>20</v>
      </c>
      <c r="H1036" t="s">
        <v>13</v>
      </c>
      <c r="I1036">
        <v>18</v>
      </c>
      <c r="J1036" t="s">
        <v>12</v>
      </c>
      <c r="K1036" t="str">
        <f t="shared" si="65"/>
        <v>California</v>
      </c>
      <c r="L1036" t="s">
        <v>117</v>
      </c>
      <c r="M1036">
        <v>3</v>
      </c>
      <c r="N1036" t="str">
        <f>VLOOKUP(M1036, EducationLevel!$A$2:$B$6, 2, FALSE)</f>
        <v xml:space="preserve">Bachelors </v>
      </c>
      <c r="O1036" t="s">
        <v>19</v>
      </c>
      <c r="P1036" t="s">
        <v>38</v>
      </c>
      <c r="Q1036" t="s">
        <v>8</v>
      </c>
      <c r="R1036">
        <v>29722</v>
      </c>
      <c r="S1036">
        <v>1</v>
      </c>
      <c r="T1036" t="s">
        <v>7</v>
      </c>
      <c r="U1036" s="1">
        <v>43775</v>
      </c>
      <c r="V1036" t="s">
        <v>7</v>
      </c>
      <c r="W1036">
        <v>3</v>
      </c>
      <c r="X1036" s="1" t="str">
        <f t="shared" si="66"/>
        <v/>
      </c>
      <c r="Y1036">
        <v>1</v>
      </c>
      <c r="Z1036">
        <v>3</v>
      </c>
      <c r="AA1036" s="1" t="str">
        <f t="shared" si="67"/>
        <v/>
      </c>
      <c r="AB1036">
        <v>2</v>
      </c>
    </row>
    <row r="1037" spans="1:28" x14ac:dyDescent="0.25">
      <c r="A1037" t="s">
        <v>1337</v>
      </c>
      <c r="B1037" t="s">
        <v>1336</v>
      </c>
      <c r="C1037" t="s">
        <v>1335</v>
      </c>
      <c r="D1037" t="str">
        <f t="shared" si="64"/>
        <v>Lonnie Braxton</v>
      </c>
      <c r="E1037" t="s">
        <v>21</v>
      </c>
      <c r="F1037">
        <v>22</v>
      </c>
      <c r="G1037" t="s">
        <v>63</v>
      </c>
      <c r="H1037" t="s">
        <v>13</v>
      </c>
      <c r="I1037">
        <v>45</v>
      </c>
      <c r="J1037" t="s">
        <v>12</v>
      </c>
      <c r="K1037" t="str">
        <f t="shared" si="65"/>
        <v>California</v>
      </c>
      <c r="L1037" t="s">
        <v>117</v>
      </c>
      <c r="M1037">
        <v>2</v>
      </c>
      <c r="N1037" t="str">
        <f>VLOOKUP(M1037, EducationLevel!$A$2:$B$6, 2, FALSE)</f>
        <v xml:space="preserve">High School </v>
      </c>
      <c r="O1037" t="s">
        <v>10</v>
      </c>
      <c r="P1037" t="s">
        <v>38</v>
      </c>
      <c r="Q1037" t="s">
        <v>25</v>
      </c>
      <c r="R1037">
        <v>26782</v>
      </c>
      <c r="S1037">
        <v>0</v>
      </c>
      <c r="T1037" t="s">
        <v>67</v>
      </c>
      <c r="U1037" s="1">
        <v>43777</v>
      </c>
      <c r="V1037" t="s">
        <v>67</v>
      </c>
      <c r="W1037">
        <v>3</v>
      </c>
      <c r="X1037" s="1">
        <f t="shared" si="66"/>
        <v>44873</v>
      </c>
      <c r="Y1037">
        <v>0</v>
      </c>
      <c r="Z1037">
        <v>2</v>
      </c>
      <c r="AA1037" s="1">
        <f t="shared" si="67"/>
        <v>44143</v>
      </c>
      <c r="AB1037">
        <v>0</v>
      </c>
    </row>
    <row r="1038" spans="1:28" x14ac:dyDescent="0.25">
      <c r="A1038" t="s">
        <v>1334</v>
      </c>
      <c r="B1038" t="s">
        <v>1333</v>
      </c>
      <c r="C1038" t="s">
        <v>1332</v>
      </c>
      <c r="D1038" t="str">
        <f t="shared" si="64"/>
        <v>Samuele Creek</v>
      </c>
      <c r="E1038" t="s">
        <v>21</v>
      </c>
      <c r="F1038">
        <v>25</v>
      </c>
      <c r="G1038" t="s">
        <v>20</v>
      </c>
      <c r="H1038" t="s">
        <v>28</v>
      </c>
      <c r="I1038">
        <v>33</v>
      </c>
      <c r="J1038" t="s">
        <v>46</v>
      </c>
      <c r="K1038" t="str">
        <f t="shared" si="65"/>
        <v>New York</v>
      </c>
      <c r="L1038" t="s">
        <v>117</v>
      </c>
      <c r="M1038">
        <v>5</v>
      </c>
      <c r="N1038" t="str">
        <f>VLOOKUP(M1038, EducationLevel!$A$2:$B$6, 2, FALSE)</f>
        <v>Doctorate</v>
      </c>
      <c r="O1038" t="s">
        <v>27</v>
      </c>
      <c r="P1038" t="s">
        <v>26</v>
      </c>
      <c r="Q1038" t="s">
        <v>82</v>
      </c>
      <c r="R1038">
        <v>87347</v>
      </c>
      <c r="S1038">
        <v>3</v>
      </c>
      <c r="T1038" t="s">
        <v>67</v>
      </c>
      <c r="U1038" s="1">
        <v>43778</v>
      </c>
      <c r="V1038" t="s">
        <v>67</v>
      </c>
      <c r="W1038">
        <v>2</v>
      </c>
      <c r="X1038" s="1">
        <f t="shared" si="66"/>
        <v>44509</v>
      </c>
      <c r="Y1038">
        <v>1</v>
      </c>
      <c r="Z1038">
        <v>1</v>
      </c>
      <c r="AA1038" s="1">
        <f t="shared" si="67"/>
        <v>44509</v>
      </c>
      <c r="AB1038">
        <v>0</v>
      </c>
    </row>
    <row r="1039" spans="1:28" x14ac:dyDescent="0.25">
      <c r="A1039" t="s">
        <v>1331</v>
      </c>
      <c r="B1039" t="s">
        <v>1330</v>
      </c>
      <c r="C1039" t="s">
        <v>1329</v>
      </c>
      <c r="D1039" t="str">
        <f t="shared" si="64"/>
        <v>Dniren Muddiman</v>
      </c>
      <c r="E1039" t="s">
        <v>15</v>
      </c>
      <c r="F1039">
        <v>23</v>
      </c>
      <c r="G1039" t="s">
        <v>63</v>
      </c>
      <c r="H1039" t="s">
        <v>28</v>
      </c>
      <c r="I1039">
        <v>26</v>
      </c>
      <c r="J1039" t="s">
        <v>46</v>
      </c>
      <c r="K1039" t="str">
        <f t="shared" si="65"/>
        <v>New York</v>
      </c>
      <c r="L1039" t="s">
        <v>117</v>
      </c>
      <c r="M1039">
        <v>1</v>
      </c>
      <c r="N1039" t="str">
        <f>VLOOKUP(M1039, EducationLevel!$A$2:$B$6, 2, FALSE)</f>
        <v>No Formal Qualifications</v>
      </c>
      <c r="O1039" t="s">
        <v>27</v>
      </c>
      <c r="P1039" t="s">
        <v>26</v>
      </c>
      <c r="Q1039" t="s">
        <v>8</v>
      </c>
      <c r="R1039">
        <v>44646</v>
      </c>
      <c r="S1039">
        <v>1</v>
      </c>
      <c r="T1039" t="s">
        <v>7</v>
      </c>
      <c r="U1039" s="1">
        <v>43784</v>
      </c>
      <c r="V1039" t="s">
        <v>7</v>
      </c>
      <c r="W1039">
        <v>3</v>
      </c>
      <c r="X1039" s="1" t="str">
        <f t="shared" si="66"/>
        <v/>
      </c>
      <c r="Y1039">
        <v>1</v>
      </c>
      <c r="Z1039">
        <v>2</v>
      </c>
      <c r="AA1039" s="1">
        <f t="shared" si="67"/>
        <v>44150</v>
      </c>
      <c r="AB1039">
        <v>2</v>
      </c>
    </row>
    <row r="1040" spans="1:28" x14ac:dyDescent="0.25">
      <c r="A1040" t="s">
        <v>1328</v>
      </c>
      <c r="B1040" t="s">
        <v>1327</v>
      </c>
      <c r="C1040" t="s">
        <v>1326</v>
      </c>
      <c r="D1040" t="str">
        <f t="shared" si="64"/>
        <v>Bertie Tarling</v>
      </c>
      <c r="E1040" t="s">
        <v>15</v>
      </c>
      <c r="F1040">
        <v>24</v>
      </c>
      <c r="G1040" t="s">
        <v>14</v>
      </c>
      <c r="H1040" t="s">
        <v>28</v>
      </c>
      <c r="I1040">
        <v>30</v>
      </c>
      <c r="J1040" t="s">
        <v>12</v>
      </c>
      <c r="K1040" t="str">
        <f t="shared" si="65"/>
        <v>California</v>
      </c>
      <c r="L1040" t="s">
        <v>117</v>
      </c>
      <c r="M1040">
        <v>4</v>
      </c>
      <c r="N1040" t="str">
        <f>VLOOKUP(M1040, EducationLevel!$A$2:$B$6, 2, FALSE)</f>
        <v xml:space="preserve">Masters </v>
      </c>
      <c r="O1040" t="s">
        <v>42</v>
      </c>
      <c r="P1040" t="s">
        <v>68</v>
      </c>
      <c r="Q1040" t="s">
        <v>82</v>
      </c>
      <c r="R1040">
        <v>28898</v>
      </c>
      <c r="S1040">
        <v>2</v>
      </c>
      <c r="T1040" t="s">
        <v>7</v>
      </c>
      <c r="U1040" s="1">
        <v>43784</v>
      </c>
      <c r="V1040" t="s">
        <v>7</v>
      </c>
      <c r="W1040">
        <v>3</v>
      </c>
      <c r="X1040" s="1" t="str">
        <f t="shared" si="66"/>
        <v/>
      </c>
      <c r="Y1040">
        <v>0</v>
      </c>
      <c r="Z1040">
        <v>1</v>
      </c>
      <c r="AA1040" s="1">
        <f t="shared" si="67"/>
        <v>44515</v>
      </c>
      <c r="AB1040">
        <v>0</v>
      </c>
    </row>
    <row r="1041" spans="1:28" x14ac:dyDescent="0.25">
      <c r="A1041" t="s">
        <v>1325</v>
      </c>
      <c r="B1041" t="s">
        <v>1324</v>
      </c>
      <c r="C1041" t="s">
        <v>1323</v>
      </c>
      <c r="D1041" t="str">
        <f t="shared" si="64"/>
        <v>Boy Greenall</v>
      </c>
      <c r="E1041" t="s">
        <v>21</v>
      </c>
      <c r="F1041">
        <v>24</v>
      </c>
      <c r="G1041" t="s">
        <v>14</v>
      </c>
      <c r="H1041" t="s">
        <v>13</v>
      </c>
      <c r="I1041">
        <v>19</v>
      </c>
      <c r="J1041" t="s">
        <v>46</v>
      </c>
      <c r="K1041" t="str">
        <f t="shared" si="65"/>
        <v>New York</v>
      </c>
      <c r="L1041" t="s">
        <v>117</v>
      </c>
      <c r="M1041">
        <v>1</v>
      </c>
      <c r="N1041" t="str">
        <f>VLOOKUP(M1041, EducationLevel!$A$2:$B$6, 2, FALSE)</f>
        <v>No Formal Qualifications</v>
      </c>
      <c r="O1041" t="s">
        <v>19</v>
      </c>
      <c r="P1041" t="s">
        <v>255</v>
      </c>
      <c r="Q1041" t="s">
        <v>8</v>
      </c>
      <c r="R1041">
        <v>115110</v>
      </c>
      <c r="S1041">
        <v>2</v>
      </c>
      <c r="T1041" t="s">
        <v>7</v>
      </c>
      <c r="U1041" s="1">
        <v>43788</v>
      </c>
      <c r="V1041" t="s">
        <v>7</v>
      </c>
      <c r="W1041">
        <v>3</v>
      </c>
      <c r="X1041" s="1" t="str">
        <f t="shared" si="66"/>
        <v/>
      </c>
      <c r="Y1041">
        <v>3</v>
      </c>
      <c r="Z1041">
        <v>3</v>
      </c>
      <c r="AA1041" s="1" t="str">
        <f t="shared" si="67"/>
        <v/>
      </c>
      <c r="AB1041">
        <v>3</v>
      </c>
    </row>
    <row r="1042" spans="1:28" x14ac:dyDescent="0.25">
      <c r="A1042" t="s">
        <v>1322</v>
      </c>
      <c r="B1042" t="s">
        <v>1321</v>
      </c>
      <c r="C1042" t="s">
        <v>1320</v>
      </c>
      <c r="D1042" t="str">
        <f t="shared" si="64"/>
        <v>Rusty Rishbrook</v>
      </c>
      <c r="E1042" t="s">
        <v>21</v>
      </c>
      <c r="F1042">
        <v>23</v>
      </c>
      <c r="G1042" t="s">
        <v>14</v>
      </c>
      <c r="H1042" t="s">
        <v>28</v>
      </c>
      <c r="I1042">
        <v>10</v>
      </c>
      <c r="J1042" t="s">
        <v>46</v>
      </c>
      <c r="K1042" t="str">
        <f t="shared" si="65"/>
        <v>New York</v>
      </c>
      <c r="L1042" t="s">
        <v>117</v>
      </c>
      <c r="M1042">
        <v>2</v>
      </c>
      <c r="N1042" t="str">
        <f>VLOOKUP(M1042, EducationLevel!$A$2:$B$6, 2, FALSE)</f>
        <v xml:space="preserve">High School </v>
      </c>
      <c r="O1042" t="s">
        <v>42</v>
      </c>
      <c r="P1042" t="s">
        <v>26</v>
      </c>
      <c r="Q1042" t="s">
        <v>25</v>
      </c>
      <c r="R1042">
        <v>94417</v>
      </c>
      <c r="S1042">
        <v>0</v>
      </c>
      <c r="T1042" t="s">
        <v>7</v>
      </c>
      <c r="U1042" s="1">
        <v>43802</v>
      </c>
      <c r="V1042" t="s">
        <v>7</v>
      </c>
      <c r="W1042">
        <v>3</v>
      </c>
      <c r="X1042" s="1" t="str">
        <f t="shared" si="66"/>
        <v/>
      </c>
      <c r="Y1042">
        <v>3</v>
      </c>
      <c r="Z1042">
        <v>3</v>
      </c>
      <c r="AA1042" s="1" t="str">
        <f t="shared" si="67"/>
        <v/>
      </c>
      <c r="AB1042">
        <v>2</v>
      </c>
    </row>
    <row r="1043" spans="1:28" x14ac:dyDescent="0.25">
      <c r="A1043" t="s">
        <v>1319</v>
      </c>
      <c r="B1043" t="s">
        <v>1318</v>
      </c>
      <c r="C1043" t="s">
        <v>1317</v>
      </c>
      <c r="D1043" t="str">
        <f t="shared" si="64"/>
        <v>Durante Heap</v>
      </c>
      <c r="E1043" t="s">
        <v>21</v>
      </c>
      <c r="F1043">
        <v>21</v>
      </c>
      <c r="G1043" t="s">
        <v>20</v>
      </c>
      <c r="H1043" t="s">
        <v>13</v>
      </c>
      <c r="I1043">
        <v>16</v>
      </c>
      <c r="J1043" t="s">
        <v>12</v>
      </c>
      <c r="K1043" t="str">
        <f t="shared" si="65"/>
        <v>California</v>
      </c>
      <c r="L1043" t="s">
        <v>117</v>
      </c>
      <c r="M1043">
        <v>1</v>
      </c>
      <c r="N1043" t="str">
        <f>VLOOKUP(M1043, EducationLevel!$A$2:$B$6, 2, FALSE)</f>
        <v>No Formal Qualifications</v>
      </c>
      <c r="O1043" t="s">
        <v>19</v>
      </c>
      <c r="P1043" t="s">
        <v>38</v>
      </c>
      <c r="Q1043" t="s">
        <v>25</v>
      </c>
      <c r="R1043">
        <v>22515</v>
      </c>
      <c r="S1043">
        <v>0</v>
      </c>
      <c r="T1043" t="s">
        <v>67</v>
      </c>
      <c r="U1043" s="1">
        <v>43804</v>
      </c>
      <c r="V1043" t="s">
        <v>67</v>
      </c>
      <c r="W1043">
        <v>1</v>
      </c>
      <c r="X1043" s="1">
        <f t="shared" si="66"/>
        <v>44170</v>
      </c>
      <c r="Y1043">
        <v>0</v>
      </c>
      <c r="Z1043">
        <v>0</v>
      </c>
      <c r="AA1043" s="1" t="str">
        <f t="shared" si="67"/>
        <v/>
      </c>
      <c r="AB1043">
        <v>0</v>
      </c>
    </row>
    <row r="1044" spans="1:28" x14ac:dyDescent="0.25">
      <c r="A1044" t="s">
        <v>1316</v>
      </c>
      <c r="B1044" t="s">
        <v>1315</v>
      </c>
      <c r="C1044" t="s">
        <v>1314</v>
      </c>
      <c r="D1044" t="str">
        <f t="shared" si="64"/>
        <v>Olvan Coatham</v>
      </c>
      <c r="E1044" t="s">
        <v>21</v>
      </c>
      <c r="F1044">
        <v>21</v>
      </c>
      <c r="G1044" t="s">
        <v>20</v>
      </c>
      <c r="H1044" t="s">
        <v>13</v>
      </c>
      <c r="I1044">
        <v>25</v>
      </c>
      <c r="J1044" t="s">
        <v>46</v>
      </c>
      <c r="K1044" t="str">
        <f t="shared" si="65"/>
        <v>New York</v>
      </c>
      <c r="L1044" t="s">
        <v>117</v>
      </c>
      <c r="M1044">
        <v>4</v>
      </c>
      <c r="N1044" t="str">
        <f>VLOOKUP(M1044, EducationLevel!$A$2:$B$6, 2, FALSE)</f>
        <v xml:space="preserve">Masters </v>
      </c>
      <c r="O1044" t="s">
        <v>10</v>
      </c>
      <c r="P1044" t="s">
        <v>9</v>
      </c>
      <c r="Q1044" t="s">
        <v>25</v>
      </c>
      <c r="R1044">
        <v>34634</v>
      </c>
      <c r="S1044">
        <v>0</v>
      </c>
      <c r="T1044" t="s">
        <v>7</v>
      </c>
      <c r="U1044" s="1">
        <v>43810</v>
      </c>
      <c r="V1044" t="s">
        <v>67</v>
      </c>
      <c r="W1044">
        <v>1</v>
      </c>
      <c r="X1044" s="1">
        <f t="shared" si="66"/>
        <v>44176</v>
      </c>
      <c r="Y1044">
        <v>1</v>
      </c>
      <c r="Z1044">
        <v>1</v>
      </c>
      <c r="AA1044" s="1" t="str">
        <f t="shared" si="67"/>
        <v/>
      </c>
      <c r="AB1044">
        <v>1</v>
      </c>
    </row>
    <row r="1045" spans="1:28" x14ac:dyDescent="0.25">
      <c r="A1045" t="s">
        <v>1313</v>
      </c>
      <c r="B1045" t="s">
        <v>1312</v>
      </c>
      <c r="C1045" t="s">
        <v>1311</v>
      </c>
      <c r="D1045" t="str">
        <f t="shared" si="64"/>
        <v>Matti Liversley</v>
      </c>
      <c r="E1045" t="s">
        <v>15</v>
      </c>
      <c r="F1045">
        <v>23</v>
      </c>
      <c r="G1045" t="s">
        <v>20</v>
      </c>
      <c r="H1045" t="s">
        <v>28</v>
      </c>
      <c r="I1045">
        <v>35</v>
      </c>
      <c r="J1045" t="s">
        <v>12</v>
      </c>
      <c r="K1045" t="str">
        <f t="shared" si="65"/>
        <v>California</v>
      </c>
      <c r="L1045" t="s">
        <v>117</v>
      </c>
      <c r="M1045">
        <v>3</v>
      </c>
      <c r="N1045" t="str">
        <f>VLOOKUP(M1045, EducationLevel!$A$2:$B$6, 2, FALSE)</f>
        <v xml:space="preserve">Bachelors </v>
      </c>
      <c r="O1045" t="s">
        <v>113</v>
      </c>
      <c r="P1045" t="s">
        <v>26</v>
      </c>
      <c r="Q1045" t="s">
        <v>82</v>
      </c>
      <c r="R1045">
        <v>45518</v>
      </c>
      <c r="S1045">
        <v>1</v>
      </c>
      <c r="T1045" t="s">
        <v>67</v>
      </c>
      <c r="U1045" s="1">
        <v>43811</v>
      </c>
      <c r="V1045" t="s">
        <v>7</v>
      </c>
      <c r="W1045">
        <v>3</v>
      </c>
      <c r="X1045" s="1" t="str">
        <f t="shared" si="66"/>
        <v/>
      </c>
      <c r="Y1045">
        <v>3</v>
      </c>
      <c r="Z1045">
        <v>3</v>
      </c>
      <c r="AA1045" s="1" t="str">
        <f t="shared" si="67"/>
        <v/>
      </c>
      <c r="AB1045">
        <v>2</v>
      </c>
    </row>
    <row r="1046" spans="1:28" x14ac:dyDescent="0.25">
      <c r="A1046" t="s">
        <v>1310</v>
      </c>
      <c r="B1046" t="s">
        <v>1309</v>
      </c>
      <c r="C1046" t="s">
        <v>1308</v>
      </c>
      <c r="D1046" t="str">
        <f t="shared" si="64"/>
        <v>Rivi Salkild</v>
      </c>
      <c r="E1046" t="s">
        <v>15</v>
      </c>
      <c r="F1046">
        <v>30</v>
      </c>
      <c r="G1046" t="s">
        <v>63</v>
      </c>
      <c r="H1046" t="s">
        <v>13</v>
      </c>
      <c r="I1046">
        <v>7</v>
      </c>
      <c r="J1046" t="s">
        <v>46</v>
      </c>
      <c r="K1046" t="str">
        <f t="shared" si="65"/>
        <v>New York</v>
      </c>
      <c r="L1046" t="s">
        <v>117</v>
      </c>
      <c r="M1046">
        <v>3</v>
      </c>
      <c r="N1046" t="str">
        <f>VLOOKUP(M1046, EducationLevel!$A$2:$B$6, 2, FALSE)</f>
        <v xml:space="preserve">Bachelors </v>
      </c>
      <c r="O1046" t="s">
        <v>33</v>
      </c>
      <c r="P1046" t="s">
        <v>9</v>
      </c>
      <c r="Q1046" t="s">
        <v>8</v>
      </c>
      <c r="R1046">
        <v>175692</v>
      </c>
      <c r="S1046">
        <v>1</v>
      </c>
      <c r="T1046" t="s">
        <v>7</v>
      </c>
      <c r="U1046" s="1">
        <v>43815</v>
      </c>
      <c r="V1046" t="s">
        <v>7</v>
      </c>
      <c r="W1046">
        <v>3</v>
      </c>
      <c r="X1046" s="1" t="str">
        <f t="shared" si="66"/>
        <v/>
      </c>
      <c r="Y1046">
        <v>0</v>
      </c>
      <c r="Z1046">
        <v>3</v>
      </c>
      <c r="AA1046" s="1" t="str">
        <f t="shared" si="67"/>
        <v/>
      </c>
      <c r="AB1046">
        <v>3</v>
      </c>
    </row>
    <row r="1047" spans="1:28" x14ac:dyDescent="0.25">
      <c r="A1047" t="s">
        <v>1307</v>
      </c>
      <c r="B1047" t="s">
        <v>1306</v>
      </c>
      <c r="C1047" t="s">
        <v>1305</v>
      </c>
      <c r="D1047" t="str">
        <f t="shared" si="64"/>
        <v>Verina Bottrell</v>
      </c>
      <c r="E1047" t="s">
        <v>15</v>
      </c>
      <c r="F1047">
        <v>24</v>
      </c>
      <c r="G1047" t="s">
        <v>20</v>
      </c>
      <c r="H1047" t="s">
        <v>13</v>
      </c>
      <c r="I1047">
        <v>5</v>
      </c>
      <c r="J1047" t="s">
        <v>12</v>
      </c>
      <c r="K1047" t="str">
        <f t="shared" si="65"/>
        <v>California</v>
      </c>
      <c r="L1047" t="s">
        <v>117</v>
      </c>
      <c r="M1047">
        <v>4</v>
      </c>
      <c r="N1047" t="str">
        <f>VLOOKUP(M1047, EducationLevel!$A$2:$B$6, 2, FALSE)</f>
        <v xml:space="preserve">Masters </v>
      </c>
      <c r="O1047" t="s">
        <v>10</v>
      </c>
      <c r="P1047" t="s">
        <v>9</v>
      </c>
      <c r="Q1047" t="s">
        <v>25</v>
      </c>
      <c r="R1047">
        <v>100576</v>
      </c>
      <c r="S1047">
        <v>0</v>
      </c>
      <c r="T1047" t="s">
        <v>7</v>
      </c>
      <c r="U1047" s="1">
        <v>43815</v>
      </c>
      <c r="V1047" t="s">
        <v>7</v>
      </c>
      <c r="W1047">
        <v>3</v>
      </c>
      <c r="X1047" s="1" t="str">
        <f t="shared" si="66"/>
        <v/>
      </c>
      <c r="Y1047">
        <v>0</v>
      </c>
      <c r="Z1047">
        <v>0</v>
      </c>
      <c r="AA1047" s="1" t="str">
        <f t="shared" si="67"/>
        <v/>
      </c>
      <c r="AB1047">
        <v>0</v>
      </c>
    </row>
    <row r="1048" spans="1:28" x14ac:dyDescent="0.25">
      <c r="A1048" t="s">
        <v>1304</v>
      </c>
      <c r="B1048" t="s">
        <v>1303</v>
      </c>
      <c r="C1048" t="s">
        <v>1302</v>
      </c>
      <c r="D1048" t="str">
        <f t="shared" si="64"/>
        <v>Daffy Borlease</v>
      </c>
      <c r="E1048" t="s">
        <v>15</v>
      </c>
      <c r="F1048">
        <v>23</v>
      </c>
      <c r="G1048" t="s">
        <v>20</v>
      </c>
      <c r="H1048" t="s">
        <v>13</v>
      </c>
      <c r="I1048">
        <v>32</v>
      </c>
      <c r="J1048" t="s">
        <v>12</v>
      </c>
      <c r="K1048" t="str">
        <f t="shared" si="65"/>
        <v>California</v>
      </c>
      <c r="L1048" t="s">
        <v>117</v>
      </c>
      <c r="M1048">
        <v>4</v>
      </c>
      <c r="N1048" t="str">
        <f>VLOOKUP(M1048, EducationLevel!$A$2:$B$6, 2, FALSE)</f>
        <v xml:space="preserve">Masters </v>
      </c>
      <c r="O1048" t="s">
        <v>10</v>
      </c>
      <c r="P1048" t="s">
        <v>9</v>
      </c>
      <c r="Q1048" t="s">
        <v>82</v>
      </c>
      <c r="R1048">
        <v>47294</v>
      </c>
      <c r="S1048">
        <v>3</v>
      </c>
      <c r="T1048" t="s">
        <v>7</v>
      </c>
      <c r="U1048" s="1">
        <v>43817</v>
      </c>
      <c r="V1048" t="s">
        <v>7</v>
      </c>
      <c r="W1048">
        <v>3</v>
      </c>
      <c r="X1048" s="1" t="str">
        <f t="shared" si="66"/>
        <v/>
      </c>
      <c r="Y1048">
        <v>0</v>
      </c>
      <c r="Z1048">
        <v>2</v>
      </c>
      <c r="AA1048" s="1">
        <f t="shared" si="67"/>
        <v>44183</v>
      </c>
      <c r="AB1048">
        <v>0</v>
      </c>
    </row>
    <row r="1049" spans="1:28" x14ac:dyDescent="0.25">
      <c r="A1049" t="s">
        <v>1301</v>
      </c>
      <c r="B1049" t="s">
        <v>1300</v>
      </c>
      <c r="C1049" t="s">
        <v>1299</v>
      </c>
      <c r="D1049" t="str">
        <f t="shared" si="64"/>
        <v>Madeleine Hazelby</v>
      </c>
      <c r="E1049" t="s">
        <v>15</v>
      </c>
      <c r="F1049">
        <v>22</v>
      </c>
      <c r="G1049" t="s">
        <v>20</v>
      </c>
      <c r="H1049" t="s">
        <v>13</v>
      </c>
      <c r="I1049">
        <v>40</v>
      </c>
      <c r="J1049" t="s">
        <v>12</v>
      </c>
      <c r="K1049" t="str">
        <f t="shared" si="65"/>
        <v>California</v>
      </c>
      <c r="L1049" t="s">
        <v>117</v>
      </c>
      <c r="M1049">
        <v>1</v>
      </c>
      <c r="N1049" t="str">
        <f>VLOOKUP(M1049, EducationLevel!$A$2:$B$6, 2, FALSE)</f>
        <v>No Formal Qualifications</v>
      </c>
      <c r="O1049" t="s">
        <v>33</v>
      </c>
      <c r="P1049" t="s">
        <v>9</v>
      </c>
      <c r="Q1049" t="s">
        <v>8</v>
      </c>
      <c r="R1049">
        <v>53080</v>
      </c>
      <c r="S1049">
        <v>1</v>
      </c>
      <c r="T1049" t="s">
        <v>67</v>
      </c>
      <c r="U1049" s="1">
        <v>43823</v>
      </c>
      <c r="V1049" t="s">
        <v>67</v>
      </c>
      <c r="W1049">
        <v>2</v>
      </c>
      <c r="X1049" s="1">
        <f t="shared" si="66"/>
        <v>44554</v>
      </c>
      <c r="Y1049">
        <v>0</v>
      </c>
      <c r="Z1049">
        <v>1</v>
      </c>
      <c r="AA1049" s="1">
        <f t="shared" si="67"/>
        <v>44554</v>
      </c>
      <c r="AB1049">
        <v>0</v>
      </c>
    </row>
    <row r="1050" spans="1:28" x14ac:dyDescent="0.25">
      <c r="A1050" t="s">
        <v>1298</v>
      </c>
      <c r="B1050" t="s">
        <v>1297</v>
      </c>
      <c r="C1050" t="s">
        <v>1296</v>
      </c>
      <c r="D1050" t="str">
        <f t="shared" si="64"/>
        <v>Wilone Vautrey</v>
      </c>
      <c r="E1050" t="s">
        <v>15</v>
      </c>
      <c r="F1050">
        <v>30</v>
      </c>
      <c r="G1050" t="s">
        <v>20</v>
      </c>
      <c r="H1050" t="s">
        <v>13</v>
      </c>
      <c r="I1050">
        <v>32</v>
      </c>
      <c r="J1050" t="s">
        <v>12</v>
      </c>
      <c r="K1050" t="str">
        <f t="shared" si="65"/>
        <v>California</v>
      </c>
      <c r="L1050" t="s">
        <v>117</v>
      </c>
      <c r="M1050">
        <v>3</v>
      </c>
      <c r="N1050" t="str">
        <f>VLOOKUP(M1050, EducationLevel!$A$2:$B$6, 2, FALSE)</f>
        <v xml:space="preserve">Bachelors </v>
      </c>
      <c r="O1050" t="s">
        <v>19</v>
      </c>
      <c r="P1050" t="s">
        <v>32</v>
      </c>
      <c r="Q1050" t="s">
        <v>8</v>
      </c>
      <c r="R1050">
        <v>158656</v>
      </c>
      <c r="S1050">
        <v>1</v>
      </c>
      <c r="T1050" t="s">
        <v>7</v>
      </c>
      <c r="U1050" s="1">
        <v>43824</v>
      </c>
      <c r="V1050" t="s">
        <v>67</v>
      </c>
      <c r="W1050">
        <v>2</v>
      </c>
      <c r="X1050" s="1">
        <f t="shared" si="66"/>
        <v>44555</v>
      </c>
      <c r="Y1050">
        <v>1</v>
      </c>
      <c r="Z1050">
        <v>1</v>
      </c>
      <c r="AA1050" s="1">
        <f t="shared" si="67"/>
        <v>44555</v>
      </c>
      <c r="AB1050">
        <v>2</v>
      </c>
    </row>
    <row r="1051" spans="1:28" x14ac:dyDescent="0.25">
      <c r="A1051" t="s">
        <v>1295</v>
      </c>
      <c r="B1051" t="s">
        <v>1294</v>
      </c>
      <c r="C1051" t="s">
        <v>1293</v>
      </c>
      <c r="D1051" t="str">
        <f t="shared" si="64"/>
        <v>Farra Boffey</v>
      </c>
      <c r="E1051" t="s">
        <v>34</v>
      </c>
      <c r="F1051">
        <v>24</v>
      </c>
      <c r="G1051" t="s">
        <v>20</v>
      </c>
      <c r="H1051" t="s">
        <v>28</v>
      </c>
      <c r="I1051">
        <v>33</v>
      </c>
      <c r="J1051" t="s">
        <v>12</v>
      </c>
      <c r="K1051" t="str">
        <f t="shared" si="65"/>
        <v>California</v>
      </c>
      <c r="L1051" t="s">
        <v>117</v>
      </c>
      <c r="M1051">
        <v>1</v>
      </c>
      <c r="N1051" t="str">
        <f>VLOOKUP(M1051, EducationLevel!$A$2:$B$6, 2, FALSE)</f>
        <v>No Formal Qualifications</v>
      </c>
      <c r="O1051" t="s">
        <v>365</v>
      </c>
      <c r="P1051" t="s">
        <v>68</v>
      </c>
      <c r="Q1051" t="s">
        <v>82</v>
      </c>
      <c r="R1051">
        <v>24174</v>
      </c>
      <c r="S1051">
        <v>1</v>
      </c>
      <c r="T1051" t="s">
        <v>7</v>
      </c>
      <c r="U1051" s="1">
        <v>43826</v>
      </c>
      <c r="V1051" t="s">
        <v>7</v>
      </c>
      <c r="W1051">
        <v>3</v>
      </c>
      <c r="X1051" s="1" t="str">
        <f t="shared" si="66"/>
        <v/>
      </c>
      <c r="Y1051">
        <v>2</v>
      </c>
      <c r="Z1051">
        <v>2</v>
      </c>
      <c r="AA1051" s="1">
        <f t="shared" si="67"/>
        <v>44192</v>
      </c>
      <c r="AB1051">
        <v>1</v>
      </c>
    </row>
    <row r="1052" spans="1:28" x14ac:dyDescent="0.25">
      <c r="A1052" t="s">
        <v>1292</v>
      </c>
      <c r="B1052" t="s">
        <v>1291</v>
      </c>
      <c r="C1052" t="s">
        <v>1290</v>
      </c>
      <c r="D1052" t="str">
        <f t="shared" si="64"/>
        <v>Dunstan Whife</v>
      </c>
      <c r="E1052" t="s">
        <v>21</v>
      </c>
      <c r="F1052">
        <v>23</v>
      </c>
      <c r="G1052" t="s">
        <v>20</v>
      </c>
      <c r="H1052" t="s">
        <v>28</v>
      </c>
      <c r="I1052">
        <v>32</v>
      </c>
      <c r="J1052" t="s">
        <v>12</v>
      </c>
      <c r="K1052" t="str">
        <f t="shared" si="65"/>
        <v>California</v>
      </c>
      <c r="L1052" t="s">
        <v>117</v>
      </c>
      <c r="M1052">
        <v>3</v>
      </c>
      <c r="N1052" t="str">
        <f>VLOOKUP(M1052, EducationLevel!$A$2:$B$6, 2, FALSE)</f>
        <v xml:space="preserve">Bachelors </v>
      </c>
      <c r="O1052" t="s">
        <v>113</v>
      </c>
      <c r="P1052" t="s">
        <v>26</v>
      </c>
      <c r="Q1052" t="s">
        <v>25</v>
      </c>
      <c r="R1052">
        <v>84558</v>
      </c>
      <c r="S1052">
        <v>0</v>
      </c>
      <c r="T1052" t="s">
        <v>7</v>
      </c>
      <c r="U1052" s="1">
        <v>43829</v>
      </c>
      <c r="V1052" t="s">
        <v>7</v>
      </c>
      <c r="W1052">
        <v>3</v>
      </c>
      <c r="X1052" s="1" t="str">
        <f t="shared" si="66"/>
        <v/>
      </c>
      <c r="Y1052">
        <v>3</v>
      </c>
      <c r="Z1052">
        <v>3</v>
      </c>
      <c r="AA1052" s="1" t="str">
        <f t="shared" si="67"/>
        <v/>
      </c>
      <c r="AB1052">
        <v>2</v>
      </c>
    </row>
    <row r="1053" spans="1:28" x14ac:dyDescent="0.25">
      <c r="A1053" t="s">
        <v>1289</v>
      </c>
      <c r="B1053" t="s">
        <v>1288</v>
      </c>
      <c r="C1053" t="s">
        <v>1287</v>
      </c>
      <c r="D1053" t="str">
        <f t="shared" si="64"/>
        <v>Mala Van Castele</v>
      </c>
      <c r="E1053" t="s">
        <v>15</v>
      </c>
      <c r="F1053">
        <v>22</v>
      </c>
      <c r="G1053" t="s">
        <v>20</v>
      </c>
      <c r="H1053" t="s">
        <v>28</v>
      </c>
      <c r="I1053">
        <v>29</v>
      </c>
      <c r="J1053" t="s">
        <v>86</v>
      </c>
      <c r="K1053" t="str">
        <f t="shared" si="65"/>
        <v>Illinois</v>
      </c>
      <c r="L1053" t="s">
        <v>117</v>
      </c>
      <c r="M1053">
        <v>1</v>
      </c>
      <c r="N1053" t="str">
        <f>VLOOKUP(M1053, EducationLevel!$A$2:$B$6, 2, FALSE)</f>
        <v>No Formal Qualifications</v>
      </c>
      <c r="O1053" t="s">
        <v>113</v>
      </c>
      <c r="P1053" t="s">
        <v>68</v>
      </c>
      <c r="Q1053" t="s">
        <v>8</v>
      </c>
      <c r="R1053">
        <v>20802</v>
      </c>
      <c r="S1053">
        <v>0</v>
      </c>
      <c r="T1053" t="s">
        <v>7</v>
      </c>
      <c r="U1053" s="1">
        <v>43831</v>
      </c>
      <c r="V1053" t="s">
        <v>7</v>
      </c>
      <c r="W1053">
        <v>2</v>
      </c>
      <c r="X1053" s="1" t="str">
        <f t="shared" si="66"/>
        <v/>
      </c>
      <c r="Y1053">
        <v>2</v>
      </c>
      <c r="Z1053">
        <v>2</v>
      </c>
      <c r="AA1053" s="1" t="str">
        <f t="shared" si="67"/>
        <v/>
      </c>
      <c r="AB1053">
        <v>1</v>
      </c>
    </row>
    <row r="1054" spans="1:28" x14ac:dyDescent="0.25">
      <c r="A1054" t="s">
        <v>1286</v>
      </c>
      <c r="B1054" t="s">
        <v>1285</v>
      </c>
      <c r="C1054" t="s">
        <v>1284</v>
      </c>
      <c r="D1054" t="str">
        <f t="shared" si="64"/>
        <v>Nicoli Shavel</v>
      </c>
      <c r="E1054" t="s">
        <v>15</v>
      </c>
      <c r="F1054">
        <v>28</v>
      </c>
      <c r="G1054" t="s">
        <v>20</v>
      </c>
      <c r="H1054" t="s">
        <v>122</v>
      </c>
      <c r="I1054">
        <v>14</v>
      </c>
      <c r="J1054" t="s">
        <v>12</v>
      </c>
      <c r="K1054" t="str">
        <f t="shared" si="65"/>
        <v>California</v>
      </c>
      <c r="L1054" t="s">
        <v>117</v>
      </c>
      <c r="M1054">
        <v>4</v>
      </c>
      <c r="N1054" t="str">
        <f>VLOOKUP(M1054, EducationLevel!$A$2:$B$6, 2, FALSE)</f>
        <v xml:space="preserve">Masters </v>
      </c>
      <c r="O1054" t="s">
        <v>42</v>
      </c>
      <c r="P1054" t="s">
        <v>141</v>
      </c>
      <c r="Q1054" t="s">
        <v>25</v>
      </c>
      <c r="R1054">
        <v>149734</v>
      </c>
      <c r="S1054">
        <v>0</v>
      </c>
      <c r="T1054" t="s">
        <v>7</v>
      </c>
      <c r="U1054" s="1">
        <v>43832</v>
      </c>
      <c r="V1054" t="s">
        <v>7</v>
      </c>
      <c r="W1054">
        <v>2</v>
      </c>
      <c r="X1054" s="1" t="str">
        <f t="shared" si="66"/>
        <v/>
      </c>
      <c r="Y1054">
        <v>0</v>
      </c>
      <c r="Z1054">
        <v>1</v>
      </c>
      <c r="AA1054" s="1">
        <f t="shared" si="67"/>
        <v>44198</v>
      </c>
      <c r="AB1054">
        <v>1</v>
      </c>
    </row>
    <row r="1055" spans="1:28" x14ac:dyDescent="0.25">
      <c r="A1055" t="s">
        <v>1283</v>
      </c>
      <c r="B1055" t="s">
        <v>1282</v>
      </c>
      <c r="C1055" t="s">
        <v>1281</v>
      </c>
      <c r="D1055" t="str">
        <f t="shared" si="64"/>
        <v>Grantham Sandercock</v>
      </c>
      <c r="E1055" t="s">
        <v>21</v>
      </c>
      <c r="F1055">
        <v>28</v>
      </c>
      <c r="G1055" t="s">
        <v>20</v>
      </c>
      <c r="H1055" t="s">
        <v>13</v>
      </c>
      <c r="I1055">
        <v>17</v>
      </c>
      <c r="J1055" t="s">
        <v>86</v>
      </c>
      <c r="K1055" t="str">
        <f t="shared" si="65"/>
        <v>Illinois</v>
      </c>
      <c r="L1055" t="s">
        <v>117</v>
      </c>
      <c r="M1055">
        <v>3</v>
      </c>
      <c r="N1055" t="str">
        <f>VLOOKUP(M1055, EducationLevel!$A$2:$B$6, 2, FALSE)</f>
        <v xml:space="preserve">Bachelors </v>
      </c>
      <c r="O1055" t="s">
        <v>19</v>
      </c>
      <c r="P1055" t="s">
        <v>32</v>
      </c>
      <c r="Q1055" t="s">
        <v>8</v>
      </c>
      <c r="R1055">
        <v>101210</v>
      </c>
      <c r="S1055">
        <v>1</v>
      </c>
      <c r="T1055" t="s">
        <v>7</v>
      </c>
      <c r="U1055" s="1">
        <v>43833</v>
      </c>
      <c r="V1055" t="s">
        <v>7</v>
      </c>
      <c r="W1055">
        <v>2</v>
      </c>
      <c r="X1055" s="1" t="str">
        <f t="shared" si="66"/>
        <v/>
      </c>
      <c r="Y1055">
        <v>2</v>
      </c>
      <c r="Z1055">
        <v>2</v>
      </c>
      <c r="AA1055" s="1" t="str">
        <f t="shared" si="67"/>
        <v/>
      </c>
      <c r="AB1055">
        <v>1</v>
      </c>
    </row>
    <row r="1056" spans="1:28" x14ac:dyDescent="0.25">
      <c r="A1056" t="s">
        <v>1280</v>
      </c>
      <c r="B1056" t="s">
        <v>1279</v>
      </c>
      <c r="C1056" t="s">
        <v>1278</v>
      </c>
      <c r="D1056" t="str">
        <f t="shared" si="64"/>
        <v>Lock Pierson</v>
      </c>
      <c r="E1056" t="s">
        <v>21</v>
      </c>
      <c r="F1056">
        <v>31</v>
      </c>
      <c r="G1056" t="s">
        <v>20</v>
      </c>
      <c r="H1056" t="s">
        <v>13</v>
      </c>
      <c r="I1056">
        <v>44</v>
      </c>
      <c r="J1056" t="s">
        <v>12</v>
      </c>
      <c r="K1056" t="str">
        <f t="shared" si="65"/>
        <v>California</v>
      </c>
      <c r="L1056" t="s">
        <v>117</v>
      </c>
      <c r="M1056">
        <v>3</v>
      </c>
      <c r="N1056" t="str">
        <f>VLOOKUP(M1056, EducationLevel!$A$2:$B$6, 2, FALSE)</f>
        <v xml:space="preserve">Bachelors </v>
      </c>
      <c r="O1056" t="s">
        <v>19</v>
      </c>
      <c r="P1056" t="s">
        <v>102</v>
      </c>
      <c r="Q1056" t="s">
        <v>8</v>
      </c>
      <c r="R1056">
        <v>531629</v>
      </c>
      <c r="S1056">
        <v>1</v>
      </c>
      <c r="T1056" t="s">
        <v>67</v>
      </c>
      <c r="U1056" s="1">
        <v>43836</v>
      </c>
      <c r="V1056" t="s">
        <v>67</v>
      </c>
      <c r="W1056">
        <v>1</v>
      </c>
      <c r="X1056" s="1">
        <f t="shared" si="66"/>
        <v>44202</v>
      </c>
      <c r="Y1056">
        <v>0</v>
      </c>
      <c r="Z1056">
        <v>1</v>
      </c>
      <c r="AA1056" s="1" t="str">
        <f t="shared" si="67"/>
        <v/>
      </c>
      <c r="AB1056">
        <v>1</v>
      </c>
    </row>
    <row r="1057" spans="1:28" x14ac:dyDescent="0.25">
      <c r="A1057" t="s">
        <v>1277</v>
      </c>
      <c r="B1057" t="s">
        <v>536</v>
      </c>
      <c r="C1057" t="s">
        <v>1276</v>
      </c>
      <c r="D1057" t="str">
        <f t="shared" si="64"/>
        <v>Isacco Halden</v>
      </c>
      <c r="E1057" t="s">
        <v>21</v>
      </c>
      <c r="F1057">
        <v>24</v>
      </c>
      <c r="G1057" t="s">
        <v>20</v>
      </c>
      <c r="H1057" t="s">
        <v>28</v>
      </c>
      <c r="I1057">
        <v>17</v>
      </c>
      <c r="J1057" t="s">
        <v>86</v>
      </c>
      <c r="K1057" t="str">
        <f t="shared" si="65"/>
        <v>Illinois</v>
      </c>
      <c r="L1057" t="s">
        <v>117</v>
      </c>
      <c r="M1057">
        <v>2</v>
      </c>
      <c r="N1057" t="str">
        <f>VLOOKUP(M1057, EducationLevel!$A$2:$B$6, 2, FALSE)</f>
        <v xml:space="preserve">High School </v>
      </c>
      <c r="O1057" t="s">
        <v>42</v>
      </c>
      <c r="P1057" t="s">
        <v>68</v>
      </c>
      <c r="Q1057" t="s">
        <v>8</v>
      </c>
      <c r="R1057">
        <v>63234</v>
      </c>
      <c r="S1057">
        <v>1</v>
      </c>
      <c r="T1057" t="s">
        <v>7</v>
      </c>
      <c r="U1057" s="1">
        <v>43838</v>
      </c>
      <c r="V1057" t="s">
        <v>7</v>
      </c>
      <c r="W1057">
        <v>2</v>
      </c>
      <c r="X1057" s="1" t="str">
        <f t="shared" si="66"/>
        <v/>
      </c>
      <c r="Y1057">
        <v>1</v>
      </c>
      <c r="Z1057">
        <v>2</v>
      </c>
      <c r="AA1057" s="1" t="str">
        <f t="shared" si="67"/>
        <v/>
      </c>
      <c r="AB1057">
        <v>2</v>
      </c>
    </row>
    <row r="1058" spans="1:28" x14ac:dyDescent="0.25">
      <c r="A1058" t="s">
        <v>1275</v>
      </c>
      <c r="B1058" t="s">
        <v>710</v>
      </c>
      <c r="C1058" t="s">
        <v>1274</v>
      </c>
      <c r="D1058" t="str">
        <f t="shared" si="64"/>
        <v>Hashim Stolze</v>
      </c>
      <c r="E1058" t="s">
        <v>21</v>
      </c>
      <c r="F1058">
        <v>24</v>
      </c>
      <c r="G1058" t="s">
        <v>20</v>
      </c>
      <c r="H1058" t="s">
        <v>13</v>
      </c>
      <c r="I1058">
        <v>17</v>
      </c>
      <c r="J1058" t="s">
        <v>46</v>
      </c>
      <c r="K1058" t="str">
        <f t="shared" si="65"/>
        <v>New York</v>
      </c>
      <c r="L1058" t="s">
        <v>117</v>
      </c>
      <c r="M1058">
        <v>5</v>
      </c>
      <c r="N1058" t="str">
        <f>VLOOKUP(M1058, EducationLevel!$A$2:$B$6, 2, FALSE)</f>
        <v>Doctorate</v>
      </c>
      <c r="O1058" t="s">
        <v>10</v>
      </c>
      <c r="P1058" t="s">
        <v>72</v>
      </c>
      <c r="Q1058" t="s">
        <v>82</v>
      </c>
      <c r="R1058">
        <v>63747</v>
      </c>
      <c r="S1058">
        <v>1</v>
      </c>
      <c r="T1058" t="s">
        <v>7</v>
      </c>
      <c r="U1058" s="1">
        <v>43839</v>
      </c>
      <c r="V1058" t="s">
        <v>7</v>
      </c>
      <c r="W1058">
        <v>2</v>
      </c>
      <c r="X1058" s="1" t="str">
        <f t="shared" si="66"/>
        <v/>
      </c>
      <c r="Y1058">
        <v>1</v>
      </c>
      <c r="Z1058">
        <v>1</v>
      </c>
      <c r="AA1058" s="1">
        <f t="shared" si="67"/>
        <v>44205</v>
      </c>
      <c r="AB1058">
        <v>0</v>
      </c>
    </row>
    <row r="1059" spans="1:28" x14ac:dyDescent="0.25">
      <c r="A1059" t="s">
        <v>1273</v>
      </c>
      <c r="B1059" t="s">
        <v>130</v>
      </c>
      <c r="C1059" t="s">
        <v>1272</v>
      </c>
      <c r="D1059" t="str">
        <f t="shared" si="64"/>
        <v>Otha Lehrmann</v>
      </c>
      <c r="E1059" t="s">
        <v>15</v>
      </c>
      <c r="F1059">
        <v>38</v>
      </c>
      <c r="G1059" t="s">
        <v>20</v>
      </c>
      <c r="H1059" t="s">
        <v>13</v>
      </c>
      <c r="I1059">
        <v>10</v>
      </c>
      <c r="J1059" t="s">
        <v>12</v>
      </c>
      <c r="K1059" t="str">
        <f t="shared" si="65"/>
        <v>California</v>
      </c>
      <c r="L1059" t="s">
        <v>117</v>
      </c>
      <c r="M1059">
        <v>4</v>
      </c>
      <c r="N1059" t="str">
        <f>VLOOKUP(M1059, EducationLevel!$A$2:$B$6, 2, FALSE)</f>
        <v xml:space="preserve">Masters </v>
      </c>
      <c r="O1059" t="s">
        <v>19</v>
      </c>
      <c r="P1059" t="s">
        <v>102</v>
      </c>
      <c r="Q1059" t="s">
        <v>82</v>
      </c>
      <c r="R1059">
        <v>445906</v>
      </c>
      <c r="S1059">
        <v>2</v>
      </c>
      <c r="T1059" t="s">
        <v>67</v>
      </c>
      <c r="U1059" s="1">
        <v>43843</v>
      </c>
      <c r="V1059" t="s">
        <v>7</v>
      </c>
      <c r="W1059">
        <v>2</v>
      </c>
      <c r="X1059" s="1" t="str">
        <f t="shared" si="66"/>
        <v/>
      </c>
      <c r="Y1059">
        <v>0</v>
      </c>
      <c r="Z1059">
        <v>1</v>
      </c>
      <c r="AA1059" s="1">
        <f t="shared" si="67"/>
        <v>44209</v>
      </c>
      <c r="AB1059">
        <v>2</v>
      </c>
    </row>
    <row r="1060" spans="1:28" x14ac:dyDescent="0.25">
      <c r="A1060" t="s">
        <v>1271</v>
      </c>
      <c r="B1060" t="s">
        <v>1270</v>
      </c>
      <c r="C1060" t="s">
        <v>834</v>
      </c>
      <c r="D1060" t="str">
        <f t="shared" si="64"/>
        <v>Gerardo Geggus</v>
      </c>
      <c r="E1060" t="s">
        <v>21</v>
      </c>
      <c r="F1060">
        <v>23</v>
      </c>
      <c r="G1060" t="s">
        <v>63</v>
      </c>
      <c r="H1060" t="s">
        <v>13</v>
      </c>
      <c r="I1060">
        <v>35</v>
      </c>
      <c r="J1060" t="s">
        <v>12</v>
      </c>
      <c r="K1060" t="str">
        <f t="shared" si="65"/>
        <v>California</v>
      </c>
      <c r="L1060" t="s">
        <v>117</v>
      </c>
      <c r="M1060">
        <v>4</v>
      </c>
      <c r="N1060" t="str">
        <f>VLOOKUP(M1060, EducationLevel!$A$2:$B$6, 2, FALSE)</f>
        <v xml:space="preserve">Masters </v>
      </c>
      <c r="O1060" t="s">
        <v>19</v>
      </c>
      <c r="P1060" t="s">
        <v>32</v>
      </c>
      <c r="Q1060" t="s">
        <v>25</v>
      </c>
      <c r="R1060">
        <v>51906</v>
      </c>
      <c r="S1060">
        <v>0</v>
      </c>
      <c r="T1060" t="s">
        <v>7</v>
      </c>
      <c r="U1060" s="1">
        <v>43844</v>
      </c>
      <c r="V1060" t="s">
        <v>7</v>
      </c>
      <c r="W1060">
        <v>2</v>
      </c>
      <c r="X1060" s="1" t="str">
        <f t="shared" si="66"/>
        <v/>
      </c>
      <c r="Y1060">
        <v>1</v>
      </c>
      <c r="Z1060">
        <v>1</v>
      </c>
      <c r="AA1060" s="1">
        <f t="shared" si="67"/>
        <v>44210</v>
      </c>
      <c r="AB1060">
        <v>1</v>
      </c>
    </row>
    <row r="1061" spans="1:28" x14ac:dyDescent="0.25">
      <c r="A1061" t="s">
        <v>1269</v>
      </c>
      <c r="B1061" t="s">
        <v>1268</v>
      </c>
      <c r="C1061" t="s">
        <v>1267</v>
      </c>
      <c r="D1061" t="str">
        <f t="shared" si="64"/>
        <v>Murray Rooms</v>
      </c>
      <c r="E1061" t="s">
        <v>21</v>
      </c>
      <c r="F1061">
        <v>34</v>
      </c>
      <c r="G1061" t="s">
        <v>20</v>
      </c>
      <c r="H1061" t="s">
        <v>28</v>
      </c>
      <c r="I1061">
        <v>26</v>
      </c>
      <c r="J1061" t="s">
        <v>46</v>
      </c>
      <c r="K1061" t="str">
        <f t="shared" si="65"/>
        <v>New York</v>
      </c>
      <c r="L1061" t="s">
        <v>117</v>
      </c>
      <c r="M1061">
        <v>4</v>
      </c>
      <c r="N1061" t="str">
        <f>VLOOKUP(M1061, EducationLevel!$A$2:$B$6, 2, FALSE)</f>
        <v xml:space="preserve">Masters </v>
      </c>
      <c r="O1061" t="s">
        <v>42</v>
      </c>
      <c r="P1061" t="s">
        <v>26</v>
      </c>
      <c r="Q1061" t="s">
        <v>8</v>
      </c>
      <c r="R1061">
        <v>215246</v>
      </c>
      <c r="S1061">
        <v>1</v>
      </c>
      <c r="T1061" t="s">
        <v>7</v>
      </c>
      <c r="U1061" s="1">
        <v>43845</v>
      </c>
      <c r="V1061" t="s">
        <v>7</v>
      </c>
      <c r="W1061">
        <v>2</v>
      </c>
      <c r="X1061" s="1" t="str">
        <f t="shared" si="66"/>
        <v/>
      </c>
      <c r="Y1061">
        <v>0</v>
      </c>
      <c r="Z1061">
        <v>0</v>
      </c>
      <c r="AA1061" s="1" t="str">
        <f t="shared" si="67"/>
        <v/>
      </c>
      <c r="AB1061">
        <v>0</v>
      </c>
    </row>
    <row r="1062" spans="1:28" x14ac:dyDescent="0.25">
      <c r="A1062" t="s">
        <v>1266</v>
      </c>
      <c r="B1062" t="s">
        <v>1265</v>
      </c>
      <c r="C1062" t="s">
        <v>1264</v>
      </c>
      <c r="D1062" t="str">
        <f t="shared" si="64"/>
        <v>Karia Bartunek</v>
      </c>
      <c r="E1062" t="s">
        <v>15</v>
      </c>
      <c r="F1062">
        <v>28</v>
      </c>
      <c r="G1062" t="s">
        <v>20</v>
      </c>
      <c r="H1062" t="s">
        <v>13</v>
      </c>
      <c r="I1062">
        <v>38</v>
      </c>
      <c r="J1062" t="s">
        <v>12</v>
      </c>
      <c r="K1062" t="str">
        <f t="shared" si="65"/>
        <v>California</v>
      </c>
      <c r="L1062" t="s">
        <v>117</v>
      </c>
      <c r="M1062">
        <v>3</v>
      </c>
      <c r="N1062" t="str">
        <f>VLOOKUP(M1062, EducationLevel!$A$2:$B$6, 2, FALSE)</f>
        <v xml:space="preserve">Bachelors </v>
      </c>
      <c r="O1062" t="s">
        <v>10</v>
      </c>
      <c r="P1062" t="s">
        <v>72</v>
      </c>
      <c r="Q1062" t="s">
        <v>82</v>
      </c>
      <c r="R1062">
        <v>151229</v>
      </c>
      <c r="S1062">
        <v>1</v>
      </c>
      <c r="T1062" t="s">
        <v>7</v>
      </c>
      <c r="U1062" s="1">
        <v>43846</v>
      </c>
      <c r="V1062" t="s">
        <v>7</v>
      </c>
      <c r="W1062">
        <v>2</v>
      </c>
      <c r="X1062" s="1" t="str">
        <f t="shared" si="66"/>
        <v/>
      </c>
      <c r="Y1062">
        <v>0</v>
      </c>
      <c r="Z1062">
        <v>0</v>
      </c>
      <c r="AA1062" s="1" t="str">
        <f t="shared" si="67"/>
        <v/>
      </c>
      <c r="AB1062">
        <v>2</v>
      </c>
    </row>
    <row r="1063" spans="1:28" x14ac:dyDescent="0.25">
      <c r="A1063" t="s">
        <v>1263</v>
      </c>
      <c r="B1063" t="s">
        <v>1262</v>
      </c>
      <c r="C1063" t="s">
        <v>1261</v>
      </c>
      <c r="D1063" t="str">
        <f t="shared" si="64"/>
        <v>Marlin Upcraft</v>
      </c>
      <c r="E1063" t="s">
        <v>21</v>
      </c>
      <c r="F1063">
        <v>23</v>
      </c>
      <c r="G1063" t="s">
        <v>20</v>
      </c>
      <c r="H1063" t="s">
        <v>13</v>
      </c>
      <c r="I1063">
        <v>37</v>
      </c>
      <c r="J1063" t="s">
        <v>12</v>
      </c>
      <c r="K1063" t="str">
        <f t="shared" si="65"/>
        <v>California</v>
      </c>
      <c r="L1063" t="s">
        <v>117</v>
      </c>
      <c r="M1063">
        <v>4</v>
      </c>
      <c r="N1063" t="str">
        <f>VLOOKUP(M1063, EducationLevel!$A$2:$B$6, 2, FALSE)</f>
        <v xml:space="preserve">Masters </v>
      </c>
      <c r="O1063" t="s">
        <v>19</v>
      </c>
      <c r="P1063" t="s">
        <v>9</v>
      </c>
      <c r="Q1063" t="s">
        <v>8</v>
      </c>
      <c r="R1063">
        <v>26406</v>
      </c>
      <c r="S1063">
        <v>3</v>
      </c>
      <c r="T1063" t="s">
        <v>7</v>
      </c>
      <c r="U1063" s="1">
        <v>43847</v>
      </c>
      <c r="V1063" t="s">
        <v>7</v>
      </c>
      <c r="W1063">
        <v>2</v>
      </c>
      <c r="X1063" s="1" t="str">
        <f t="shared" si="66"/>
        <v/>
      </c>
      <c r="Y1063">
        <v>0</v>
      </c>
      <c r="Z1063">
        <v>1</v>
      </c>
      <c r="AA1063" s="1">
        <f t="shared" si="67"/>
        <v>44213</v>
      </c>
      <c r="AB1063">
        <v>0</v>
      </c>
    </row>
    <row r="1064" spans="1:28" x14ac:dyDescent="0.25">
      <c r="A1064" t="s">
        <v>1260</v>
      </c>
      <c r="B1064" t="s">
        <v>1259</v>
      </c>
      <c r="C1064" t="s">
        <v>1258</v>
      </c>
      <c r="D1064" t="str">
        <f t="shared" si="64"/>
        <v>Buddie Ainger</v>
      </c>
      <c r="E1064" t="s">
        <v>34</v>
      </c>
      <c r="F1064">
        <v>22</v>
      </c>
      <c r="G1064" t="s">
        <v>20</v>
      </c>
      <c r="H1064" t="s">
        <v>28</v>
      </c>
      <c r="I1064">
        <v>5</v>
      </c>
      <c r="J1064" t="s">
        <v>46</v>
      </c>
      <c r="K1064" t="str">
        <f t="shared" si="65"/>
        <v>New York</v>
      </c>
      <c r="L1064" t="s">
        <v>117</v>
      </c>
      <c r="M1064">
        <v>1</v>
      </c>
      <c r="N1064" t="str">
        <f>VLOOKUP(M1064, EducationLevel!$A$2:$B$6, 2, FALSE)</f>
        <v>No Formal Qualifications</v>
      </c>
      <c r="O1064" t="s">
        <v>113</v>
      </c>
      <c r="P1064" t="s">
        <v>26</v>
      </c>
      <c r="Q1064" t="s">
        <v>25</v>
      </c>
      <c r="R1064">
        <v>64689</v>
      </c>
      <c r="S1064">
        <v>0</v>
      </c>
      <c r="T1064" t="s">
        <v>7</v>
      </c>
      <c r="U1064" s="1">
        <v>43849</v>
      </c>
      <c r="V1064" t="s">
        <v>67</v>
      </c>
      <c r="W1064">
        <v>1</v>
      </c>
      <c r="X1064" s="1">
        <f t="shared" si="66"/>
        <v>44215</v>
      </c>
      <c r="Y1064">
        <v>1</v>
      </c>
      <c r="Z1064">
        <v>1</v>
      </c>
      <c r="AA1064" s="1" t="str">
        <f t="shared" si="67"/>
        <v/>
      </c>
      <c r="AB1064">
        <v>1</v>
      </c>
    </row>
    <row r="1065" spans="1:28" x14ac:dyDescent="0.25">
      <c r="A1065" t="s">
        <v>1257</v>
      </c>
      <c r="B1065" t="s">
        <v>1256</v>
      </c>
      <c r="C1065" t="s">
        <v>1255</v>
      </c>
      <c r="D1065" t="str">
        <f t="shared" si="64"/>
        <v>Myrvyn Edsell</v>
      </c>
      <c r="E1065" t="s">
        <v>21</v>
      </c>
      <c r="F1065">
        <v>20</v>
      </c>
      <c r="G1065" t="s">
        <v>20</v>
      </c>
      <c r="H1065" t="s">
        <v>13</v>
      </c>
      <c r="I1065">
        <v>23</v>
      </c>
      <c r="J1065" t="s">
        <v>12</v>
      </c>
      <c r="K1065" t="str">
        <f t="shared" si="65"/>
        <v>California</v>
      </c>
      <c r="L1065" t="s">
        <v>117</v>
      </c>
      <c r="M1065">
        <v>1</v>
      </c>
      <c r="N1065" t="str">
        <f>VLOOKUP(M1065, EducationLevel!$A$2:$B$6, 2, FALSE)</f>
        <v>No Formal Qualifications</v>
      </c>
      <c r="O1065" t="s">
        <v>10</v>
      </c>
      <c r="P1065" t="s">
        <v>38</v>
      </c>
      <c r="Q1065" t="s">
        <v>8</v>
      </c>
      <c r="R1065">
        <v>26752</v>
      </c>
      <c r="S1065">
        <v>0</v>
      </c>
      <c r="T1065" t="s">
        <v>67</v>
      </c>
      <c r="U1065" s="1">
        <v>43858</v>
      </c>
      <c r="V1065" t="s">
        <v>7</v>
      </c>
      <c r="W1065">
        <v>2</v>
      </c>
      <c r="X1065" s="1" t="str">
        <f t="shared" si="66"/>
        <v/>
      </c>
      <c r="Y1065">
        <v>0</v>
      </c>
      <c r="Z1065">
        <v>1</v>
      </c>
      <c r="AA1065" s="1">
        <f t="shared" si="67"/>
        <v>44224</v>
      </c>
      <c r="AB1065">
        <v>1</v>
      </c>
    </row>
    <row r="1066" spans="1:28" x14ac:dyDescent="0.25">
      <c r="A1066" t="s">
        <v>1254</v>
      </c>
      <c r="B1066" t="s">
        <v>1253</v>
      </c>
      <c r="C1066" t="s">
        <v>1252</v>
      </c>
      <c r="D1066" t="str">
        <f t="shared" si="64"/>
        <v>Alexander Winstone</v>
      </c>
      <c r="E1066" t="s">
        <v>21</v>
      </c>
      <c r="F1066">
        <v>23</v>
      </c>
      <c r="G1066" t="s">
        <v>63</v>
      </c>
      <c r="H1066" t="s">
        <v>13</v>
      </c>
      <c r="I1066">
        <v>10</v>
      </c>
      <c r="J1066" t="s">
        <v>46</v>
      </c>
      <c r="K1066" t="str">
        <f t="shared" si="65"/>
        <v>New York</v>
      </c>
      <c r="L1066" t="s">
        <v>117</v>
      </c>
      <c r="M1066">
        <v>3</v>
      </c>
      <c r="N1066" t="str">
        <f>VLOOKUP(M1066, EducationLevel!$A$2:$B$6, 2, FALSE)</f>
        <v xml:space="preserve">Bachelors </v>
      </c>
      <c r="O1066" t="s">
        <v>19</v>
      </c>
      <c r="P1066" t="s">
        <v>38</v>
      </c>
      <c r="Q1066" t="s">
        <v>82</v>
      </c>
      <c r="R1066">
        <v>44566</v>
      </c>
      <c r="S1066">
        <v>0</v>
      </c>
      <c r="T1066" t="s">
        <v>67</v>
      </c>
      <c r="U1066" s="1">
        <v>43859</v>
      </c>
      <c r="V1066" t="s">
        <v>67</v>
      </c>
      <c r="W1066">
        <v>1</v>
      </c>
      <c r="X1066" s="1">
        <f t="shared" si="66"/>
        <v>44225</v>
      </c>
      <c r="Y1066">
        <v>0</v>
      </c>
      <c r="Z1066">
        <v>0</v>
      </c>
      <c r="AA1066" s="1" t="str">
        <f t="shared" si="67"/>
        <v/>
      </c>
      <c r="AB1066">
        <v>0</v>
      </c>
    </row>
    <row r="1067" spans="1:28" x14ac:dyDescent="0.25">
      <c r="A1067" t="s">
        <v>1251</v>
      </c>
      <c r="B1067" t="s">
        <v>1250</v>
      </c>
      <c r="C1067" t="s">
        <v>1249</v>
      </c>
      <c r="D1067" t="str">
        <f t="shared" si="64"/>
        <v>Wandis Needs</v>
      </c>
      <c r="E1067" t="s">
        <v>15</v>
      </c>
      <c r="F1067">
        <v>25</v>
      </c>
      <c r="G1067" t="s">
        <v>20</v>
      </c>
      <c r="H1067" t="s">
        <v>28</v>
      </c>
      <c r="I1067">
        <v>32</v>
      </c>
      <c r="J1067" t="s">
        <v>46</v>
      </c>
      <c r="K1067" t="str">
        <f t="shared" si="65"/>
        <v>New York</v>
      </c>
      <c r="L1067" t="s">
        <v>117</v>
      </c>
      <c r="M1067">
        <v>2</v>
      </c>
      <c r="N1067" t="str">
        <f>VLOOKUP(M1067, EducationLevel!$A$2:$B$6, 2, FALSE)</f>
        <v xml:space="preserve">High School </v>
      </c>
      <c r="O1067" t="s">
        <v>42</v>
      </c>
      <c r="P1067" t="s">
        <v>26</v>
      </c>
      <c r="Q1067" t="s">
        <v>8</v>
      </c>
      <c r="R1067">
        <v>82357</v>
      </c>
      <c r="S1067">
        <v>1</v>
      </c>
      <c r="T1067" t="s">
        <v>67</v>
      </c>
      <c r="U1067" s="1">
        <v>43864</v>
      </c>
      <c r="V1067" t="s">
        <v>7</v>
      </c>
      <c r="W1067">
        <v>2</v>
      </c>
      <c r="X1067" s="1" t="str">
        <f t="shared" si="66"/>
        <v/>
      </c>
      <c r="Y1067">
        <v>2</v>
      </c>
      <c r="Z1067">
        <v>2</v>
      </c>
      <c r="AA1067" s="1" t="str">
        <f t="shared" si="67"/>
        <v/>
      </c>
      <c r="AB1067">
        <v>2</v>
      </c>
    </row>
    <row r="1068" spans="1:28" x14ac:dyDescent="0.25">
      <c r="A1068" t="s">
        <v>1248</v>
      </c>
      <c r="B1068" t="s">
        <v>1247</v>
      </c>
      <c r="C1068" t="s">
        <v>1246</v>
      </c>
      <c r="D1068" t="str">
        <f t="shared" si="64"/>
        <v>Wayland McGlade</v>
      </c>
      <c r="E1068" t="s">
        <v>21</v>
      </c>
      <c r="F1068">
        <v>41</v>
      </c>
      <c r="G1068" t="s">
        <v>14</v>
      </c>
      <c r="H1068" t="s">
        <v>28</v>
      </c>
      <c r="I1068">
        <v>34</v>
      </c>
      <c r="J1068" t="s">
        <v>12</v>
      </c>
      <c r="K1068" t="str">
        <f t="shared" si="65"/>
        <v>California</v>
      </c>
      <c r="L1068" t="s">
        <v>117</v>
      </c>
      <c r="M1068">
        <v>3</v>
      </c>
      <c r="N1068" t="str">
        <f>VLOOKUP(M1068, EducationLevel!$A$2:$B$6, 2, FALSE)</f>
        <v xml:space="preserve">Bachelors </v>
      </c>
      <c r="O1068" t="s">
        <v>42</v>
      </c>
      <c r="P1068" t="s">
        <v>26</v>
      </c>
      <c r="Q1068" t="s">
        <v>25</v>
      </c>
      <c r="R1068">
        <v>326896</v>
      </c>
      <c r="S1068">
        <v>0</v>
      </c>
      <c r="T1068" t="s">
        <v>67</v>
      </c>
      <c r="U1068" s="1">
        <v>43864</v>
      </c>
      <c r="V1068" t="s">
        <v>67</v>
      </c>
      <c r="W1068">
        <v>2</v>
      </c>
      <c r="X1068" s="1">
        <f t="shared" si="66"/>
        <v>44595</v>
      </c>
      <c r="Y1068">
        <v>1</v>
      </c>
      <c r="Z1068">
        <v>1</v>
      </c>
      <c r="AA1068" s="1">
        <f t="shared" si="67"/>
        <v>44230</v>
      </c>
      <c r="AB1068">
        <v>1</v>
      </c>
    </row>
    <row r="1069" spans="1:28" x14ac:dyDescent="0.25">
      <c r="A1069" t="s">
        <v>1245</v>
      </c>
      <c r="B1069" t="s">
        <v>1244</v>
      </c>
      <c r="C1069" t="s">
        <v>1243</v>
      </c>
      <c r="D1069" t="str">
        <f t="shared" si="64"/>
        <v>Celina Pawlata</v>
      </c>
      <c r="E1069" t="s">
        <v>15</v>
      </c>
      <c r="F1069">
        <v>23</v>
      </c>
      <c r="G1069" t="s">
        <v>20</v>
      </c>
      <c r="H1069" t="s">
        <v>13</v>
      </c>
      <c r="I1069">
        <v>12</v>
      </c>
      <c r="J1069" t="s">
        <v>46</v>
      </c>
      <c r="K1069" t="str">
        <f t="shared" si="65"/>
        <v>New York</v>
      </c>
      <c r="L1069" t="s">
        <v>117</v>
      </c>
      <c r="M1069">
        <v>3</v>
      </c>
      <c r="N1069" t="str">
        <f>VLOOKUP(M1069, EducationLevel!$A$2:$B$6, 2, FALSE)</f>
        <v xml:space="preserve">Bachelors </v>
      </c>
      <c r="O1069" t="s">
        <v>10</v>
      </c>
      <c r="P1069" t="s">
        <v>9</v>
      </c>
      <c r="Q1069" t="s">
        <v>8</v>
      </c>
      <c r="R1069">
        <v>27347</v>
      </c>
      <c r="S1069">
        <v>1</v>
      </c>
      <c r="T1069" t="s">
        <v>7</v>
      </c>
      <c r="U1069" s="1">
        <v>43868</v>
      </c>
      <c r="V1069" t="s">
        <v>7</v>
      </c>
      <c r="W1069">
        <v>2</v>
      </c>
      <c r="X1069" s="1" t="str">
        <f t="shared" si="66"/>
        <v/>
      </c>
      <c r="Y1069">
        <v>0</v>
      </c>
      <c r="Z1069">
        <v>0</v>
      </c>
      <c r="AA1069" s="1" t="str">
        <f t="shared" si="67"/>
        <v/>
      </c>
      <c r="AB1069">
        <v>0</v>
      </c>
    </row>
    <row r="1070" spans="1:28" x14ac:dyDescent="0.25">
      <c r="A1070" t="s">
        <v>1242</v>
      </c>
      <c r="B1070" t="s">
        <v>1241</v>
      </c>
      <c r="C1070" t="s">
        <v>1240</v>
      </c>
      <c r="D1070" t="str">
        <f t="shared" si="64"/>
        <v>Horatio Cristoferi</v>
      </c>
      <c r="E1070" t="s">
        <v>21</v>
      </c>
      <c r="F1070">
        <v>21</v>
      </c>
      <c r="G1070" t="s">
        <v>20</v>
      </c>
      <c r="H1070" t="s">
        <v>13</v>
      </c>
      <c r="I1070">
        <v>29</v>
      </c>
      <c r="J1070" t="s">
        <v>46</v>
      </c>
      <c r="K1070" t="str">
        <f t="shared" si="65"/>
        <v>New York</v>
      </c>
      <c r="L1070" t="s">
        <v>117</v>
      </c>
      <c r="M1070">
        <v>4</v>
      </c>
      <c r="N1070" t="str">
        <f>VLOOKUP(M1070, EducationLevel!$A$2:$B$6, 2, FALSE)</f>
        <v xml:space="preserve">Masters </v>
      </c>
      <c r="O1070" t="s">
        <v>19</v>
      </c>
      <c r="P1070" t="s">
        <v>38</v>
      </c>
      <c r="Q1070" t="s">
        <v>82</v>
      </c>
      <c r="R1070">
        <v>31618</v>
      </c>
      <c r="S1070">
        <v>2</v>
      </c>
      <c r="T1070" t="s">
        <v>7</v>
      </c>
      <c r="U1070" s="1">
        <v>43874</v>
      </c>
      <c r="V1070" t="s">
        <v>7</v>
      </c>
      <c r="W1070">
        <v>2</v>
      </c>
      <c r="X1070" s="1" t="str">
        <f t="shared" si="66"/>
        <v/>
      </c>
      <c r="Y1070">
        <v>0</v>
      </c>
      <c r="Z1070">
        <v>2</v>
      </c>
      <c r="AA1070" s="1" t="str">
        <f t="shared" si="67"/>
        <v/>
      </c>
      <c r="AB1070">
        <v>2</v>
      </c>
    </row>
    <row r="1071" spans="1:28" x14ac:dyDescent="0.25">
      <c r="A1071" t="s">
        <v>1239</v>
      </c>
      <c r="B1071" t="s">
        <v>1238</v>
      </c>
      <c r="C1071" t="s">
        <v>1237</v>
      </c>
      <c r="D1071" t="str">
        <f t="shared" si="64"/>
        <v>Nikolaus Grimmer</v>
      </c>
      <c r="E1071" t="s">
        <v>53</v>
      </c>
      <c r="F1071">
        <v>23</v>
      </c>
      <c r="G1071" t="s">
        <v>20</v>
      </c>
      <c r="H1071" t="s">
        <v>13</v>
      </c>
      <c r="I1071">
        <v>25</v>
      </c>
      <c r="J1071" t="s">
        <v>86</v>
      </c>
      <c r="K1071" t="str">
        <f t="shared" si="65"/>
        <v>Illinois</v>
      </c>
      <c r="L1071" t="s">
        <v>117</v>
      </c>
      <c r="M1071">
        <v>4</v>
      </c>
      <c r="N1071" t="str">
        <f>VLOOKUP(M1071, EducationLevel!$A$2:$B$6, 2, FALSE)</f>
        <v xml:space="preserve">Masters </v>
      </c>
      <c r="O1071" t="s">
        <v>19</v>
      </c>
      <c r="P1071" t="s">
        <v>72</v>
      </c>
      <c r="Q1071" t="s">
        <v>8</v>
      </c>
      <c r="R1071">
        <v>57285</v>
      </c>
      <c r="S1071">
        <v>0</v>
      </c>
      <c r="T1071" t="s">
        <v>7</v>
      </c>
      <c r="U1071" s="1">
        <v>43874</v>
      </c>
      <c r="V1071" t="s">
        <v>7</v>
      </c>
      <c r="W1071">
        <v>2</v>
      </c>
      <c r="X1071" s="1" t="str">
        <f t="shared" si="66"/>
        <v/>
      </c>
      <c r="Y1071">
        <v>2</v>
      </c>
      <c r="Z1071">
        <v>2</v>
      </c>
      <c r="AA1071" s="1" t="str">
        <f t="shared" si="67"/>
        <v/>
      </c>
      <c r="AB1071">
        <v>0</v>
      </c>
    </row>
    <row r="1072" spans="1:28" x14ac:dyDescent="0.25">
      <c r="A1072" t="s">
        <v>1236</v>
      </c>
      <c r="B1072" t="s">
        <v>1235</v>
      </c>
      <c r="C1072" t="s">
        <v>1234</v>
      </c>
      <c r="D1072" t="str">
        <f t="shared" si="64"/>
        <v>Andee Kenen</v>
      </c>
      <c r="E1072" t="s">
        <v>15</v>
      </c>
      <c r="F1072">
        <v>22</v>
      </c>
      <c r="G1072" t="s">
        <v>20</v>
      </c>
      <c r="H1072" t="s">
        <v>13</v>
      </c>
      <c r="I1072">
        <v>6</v>
      </c>
      <c r="J1072" t="s">
        <v>12</v>
      </c>
      <c r="K1072" t="str">
        <f t="shared" si="65"/>
        <v>California</v>
      </c>
      <c r="L1072" t="s">
        <v>117</v>
      </c>
      <c r="M1072">
        <v>2</v>
      </c>
      <c r="N1072" t="str">
        <f>VLOOKUP(M1072, EducationLevel!$A$2:$B$6, 2, FALSE)</f>
        <v xml:space="preserve">High School </v>
      </c>
      <c r="O1072" t="s">
        <v>19</v>
      </c>
      <c r="P1072" t="s">
        <v>32</v>
      </c>
      <c r="Q1072" t="s">
        <v>25</v>
      </c>
      <c r="R1072">
        <v>70766</v>
      </c>
      <c r="S1072">
        <v>0</v>
      </c>
      <c r="T1072" t="s">
        <v>7</v>
      </c>
      <c r="U1072" s="1">
        <v>43876</v>
      </c>
      <c r="V1072" t="s">
        <v>7</v>
      </c>
      <c r="W1072">
        <v>2</v>
      </c>
      <c r="X1072" s="1" t="str">
        <f t="shared" si="66"/>
        <v/>
      </c>
      <c r="Y1072">
        <v>0</v>
      </c>
      <c r="Z1072">
        <v>2</v>
      </c>
      <c r="AA1072" s="1" t="str">
        <f t="shared" si="67"/>
        <v/>
      </c>
      <c r="AB1072">
        <v>1</v>
      </c>
    </row>
    <row r="1073" spans="1:28" x14ac:dyDescent="0.25">
      <c r="A1073" t="s">
        <v>1233</v>
      </c>
      <c r="B1073" t="s">
        <v>1232</v>
      </c>
      <c r="C1073" t="s">
        <v>1231</v>
      </c>
      <c r="D1073" t="str">
        <f t="shared" si="64"/>
        <v>Leelah Ludvigsen</v>
      </c>
      <c r="E1073" t="s">
        <v>15</v>
      </c>
      <c r="F1073">
        <v>22</v>
      </c>
      <c r="G1073" t="s">
        <v>20</v>
      </c>
      <c r="H1073" t="s">
        <v>13</v>
      </c>
      <c r="I1073">
        <v>7</v>
      </c>
      <c r="J1073" t="s">
        <v>12</v>
      </c>
      <c r="K1073" t="str">
        <f t="shared" si="65"/>
        <v>California</v>
      </c>
      <c r="L1073" t="s">
        <v>117</v>
      </c>
      <c r="M1073">
        <v>1</v>
      </c>
      <c r="N1073" t="str">
        <f>VLOOKUP(M1073, EducationLevel!$A$2:$B$6, 2, FALSE)</f>
        <v>No Formal Qualifications</v>
      </c>
      <c r="O1073" t="s">
        <v>10</v>
      </c>
      <c r="P1073" t="s">
        <v>38</v>
      </c>
      <c r="Q1073" t="s">
        <v>25</v>
      </c>
      <c r="R1073">
        <v>28359</v>
      </c>
      <c r="S1073">
        <v>0</v>
      </c>
      <c r="T1073" t="s">
        <v>7</v>
      </c>
      <c r="U1073" s="1">
        <v>43884</v>
      </c>
      <c r="V1073" t="s">
        <v>7</v>
      </c>
      <c r="W1073">
        <v>2</v>
      </c>
      <c r="X1073" s="1" t="str">
        <f t="shared" si="66"/>
        <v/>
      </c>
      <c r="Y1073">
        <v>1</v>
      </c>
      <c r="Z1073">
        <v>2</v>
      </c>
      <c r="AA1073" s="1" t="str">
        <f t="shared" si="67"/>
        <v/>
      </c>
      <c r="AB1073">
        <v>1</v>
      </c>
    </row>
    <row r="1074" spans="1:28" x14ac:dyDescent="0.25">
      <c r="A1074" t="s">
        <v>1230</v>
      </c>
      <c r="B1074" t="s">
        <v>1229</v>
      </c>
      <c r="C1074" t="s">
        <v>1228</v>
      </c>
      <c r="D1074" t="str">
        <f t="shared" si="64"/>
        <v>Corbett Weippert</v>
      </c>
      <c r="E1074" t="s">
        <v>21</v>
      </c>
      <c r="F1074">
        <v>27</v>
      </c>
      <c r="G1074" t="s">
        <v>20</v>
      </c>
      <c r="H1074" t="s">
        <v>28</v>
      </c>
      <c r="I1074">
        <v>17</v>
      </c>
      <c r="J1074" t="s">
        <v>12</v>
      </c>
      <c r="K1074" t="str">
        <f t="shared" si="65"/>
        <v>California</v>
      </c>
      <c r="L1074" t="s">
        <v>117</v>
      </c>
      <c r="M1074">
        <v>5</v>
      </c>
      <c r="N1074" t="str">
        <f>VLOOKUP(M1074, EducationLevel!$A$2:$B$6, 2, FALSE)</f>
        <v>Doctorate</v>
      </c>
      <c r="O1074" t="s">
        <v>27</v>
      </c>
      <c r="P1074" t="s">
        <v>26</v>
      </c>
      <c r="Q1074" t="s">
        <v>8</v>
      </c>
      <c r="R1074">
        <v>81294</v>
      </c>
      <c r="S1074">
        <v>1</v>
      </c>
      <c r="T1074" t="s">
        <v>7</v>
      </c>
      <c r="U1074" s="1">
        <v>43885</v>
      </c>
      <c r="V1074" t="s">
        <v>7</v>
      </c>
      <c r="W1074">
        <v>2</v>
      </c>
      <c r="X1074" s="1" t="str">
        <f t="shared" si="66"/>
        <v/>
      </c>
      <c r="Y1074">
        <v>2</v>
      </c>
      <c r="Z1074">
        <v>2</v>
      </c>
      <c r="AA1074" s="1" t="str">
        <f t="shared" si="67"/>
        <v/>
      </c>
      <c r="AB1074">
        <v>2</v>
      </c>
    </row>
    <row r="1075" spans="1:28" x14ac:dyDescent="0.25">
      <c r="A1075" t="s">
        <v>1227</v>
      </c>
      <c r="B1075" t="s">
        <v>1226</v>
      </c>
      <c r="C1075" t="s">
        <v>1225</v>
      </c>
      <c r="D1075" t="str">
        <f t="shared" si="64"/>
        <v>Eugenio Sempill</v>
      </c>
      <c r="E1075" t="s">
        <v>21</v>
      </c>
      <c r="F1075">
        <v>43</v>
      </c>
      <c r="G1075" t="s">
        <v>63</v>
      </c>
      <c r="H1075" t="s">
        <v>28</v>
      </c>
      <c r="I1075">
        <v>21</v>
      </c>
      <c r="J1075" t="s">
        <v>46</v>
      </c>
      <c r="K1075" t="str">
        <f t="shared" si="65"/>
        <v>New York</v>
      </c>
      <c r="L1075" t="s">
        <v>117</v>
      </c>
      <c r="M1075">
        <v>3</v>
      </c>
      <c r="N1075" t="str">
        <f>VLOOKUP(M1075, EducationLevel!$A$2:$B$6, 2, FALSE)</f>
        <v xml:space="preserve">Bachelors </v>
      </c>
      <c r="O1075" t="s">
        <v>42</v>
      </c>
      <c r="P1075" t="s">
        <v>495</v>
      </c>
      <c r="Q1075" t="s">
        <v>82</v>
      </c>
      <c r="R1075">
        <v>327587</v>
      </c>
      <c r="S1075">
        <v>1</v>
      </c>
      <c r="T1075" t="s">
        <v>67</v>
      </c>
      <c r="U1075" s="1">
        <v>43886</v>
      </c>
      <c r="V1075" t="s">
        <v>7</v>
      </c>
      <c r="W1075">
        <v>2</v>
      </c>
      <c r="X1075" s="1" t="str">
        <f t="shared" si="66"/>
        <v/>
      </c>
      <c r="Y1075">
        <v>1</v>
      </c>
      <c r="Z1075">
        <v>1</v>
      </c>
      <c r="AA1075" s="1">
        <f t="shared" si="67"/>
        <v>44252</v>
      </c>
      <c r="AB1075">
        <v>1</v>
      </c>
    </row>
    <row r="1076" spans="1:28" x14ac:dyDescent="0.25">
      <c r="A1076" t="s">
        <v>1224</v>
      </c>
      <c r="B1076" t="s">
        <v>1223</v>
      </c>
      <c r="C1076" t="s">
        <v>1222</v>
      </c>
      <c r="D1076" t="str">
        <f t="shared" si="64"/>
        <v>Georg Nunnery</v>
      </c>
      <c r="E1076" t="s">
        <v>21</v>
      </c>
      <c r="F1076">
        <v>20</v>
      </c>
      <c r="G1076" t="s">
        <v>20</v>
      </c>
      <c r="H1076" t="s">
        <v>13</v>
      </c>
      <c r="I1076">
        <v>37</v>
      </c>
      <c r="J1076" t="s">
        <v>12</v>
      </c>
      <c r="K1076" t="str">
        <f t="shared" si="65"/>
        <v>California</v>
      </c>
      <c r="L1076" t="s">
        <v>117</v>
      </c>
      <c r="M1076">
        <v>4</v>
      </c>
      <c r="N1076" t="str">
        <f>VLOOKUP(M1076, EducationLevel!$A$2:$B$6, 2, FALSE)</f>
        <v xml:space="preserve">Masters </v>
      </c>
      <c r="O1076" t="s">
        <v>10</v>
      </c>
      <c r="P1076" t="s">
        <v>9</v>
      </c>
      <c r="Q1076" t="s">
        <v>8</v>
      </c>
      <c r="R1076">
        <v>35654</v>
      </c>
      <c r="S1076">
        <v>2</v>
      </c>
      <c r="T1076" t="s">
        <v>7</v>
      </c>
      <c r="U1076" s="1">
        <v>43888</v>
      </c>
      <c r="V1076" t="s">
        <v>7</v>
      </c>
      <c r="W1076">
        <v>2</v>
      </c>
      <c r="X1076" s="1" t="str">
        <f t="shared" si="66"/>
        <v/>
      </c>
      <c r="Y1076">
        <v>2</v>
      </c>
      <c r="Z1076">
        <v>2</v>
      </c>
      <c r="AA1076" s="1" t="str">
        <f t="shared" si="67"/>
        <v/>
      </c>
      <c r="AB1076">
        <v>1</v>
      </c>
    </row>
    <row r="1077" spans="1:28" x14ac:dyDescent="0.25">
      <c r="A1077" t="s">
        <v>1221</v>
      </c>
      <c r="B1077" t="s">
        <v>1220</v>
      </c>
      <c r="C1077" t="s">
        <v>1219</v>
      </c>
      <c r="D1077" t="str">
        <f t="shared" si="64"/>
        <v>Huberto Coppins</v>
      </c>
      <c r="E1077" t="s">
        <v>21</v>
      </c>
      <c r="F1077">
        <v>26</v>
      </c>
      <c r="G1077" t="s">
        <v>14</v>
      </c>
      <c r="H1077" t="s">
        <v>13</v>
      </c>
      <c r="I1077">
        <v>10</v>
      </c>
      <c r="J1077" t="s">
        <v>46</v>
      </c>
      <c r="K1077" t="str">
        <f t="shared" si="65"/>
        <v>New York</v>
      </c>
      <c r="L1077" t="s">
        <v>117</v>
      </c>
      <c r="M1077">
        <v>2</v>
      </c>
      <c r="N1077" t="str">
        <f>VLOOKUP(M1077, EducationLevel!$A$2:$B$6, 2, FALSE)</f>
        <v xml:space="preserve">High School </v>
      </c>
      <c r="O1077" t="s">
        <v>10</v>
      </c>
      <c r="P1077" t="s">
        <v>38</v>
      </c>
      <c r="Q1077" t="s">
        <v>25</v>
      </c>
      <c r="R1077">
        <v>62828</v>
      </c>
      <c r="S1077">
        <v>0</v>
      </c>
      <c r="T1077" t="s">
        <v>7</v>
      </c>
      <c r="U1077" s="1">
        <v>43889</v>
      </c>
      <c r="V1077" t="s">
        <v>7</v>
      </c>
      <c r="W1077">
        <v>2</v>
      </c>
      <c r="X1077" s="1" t="str">
        <f t="shared" si="66"/>
        <v/>
      </c>
      <c r="Y1077">
        <v>0</v>
      </c>
      <c r="Z1077">
        <v>2</v>
      </c>
      <c r="AA1077" s="1" t="str">
        <f t="shared" si="67"/>
        <v/>
      </c>
      <c r="AB1077">
        <v>1</v>
      </c>
    </row>
    <row r="1078" spans="1:28" x14ac:dyDescent="0.25">
      <c r="A1078" t="s">
        <v>1218</v>
      </c>
      <c r="B1078" t="s">
        <v>1217</v>
      </c>
      <c r="C1078" t="s">
        <v>1216</v>
      </c>
      <c r="D1078" t="str">
        <f t="shared" si="64"/>
        <v>Florry Pohlak</v>
      </c>
      <c r="E1078" t="s">
        <v>15</v>
      </c>
      <c r="F1078">
        <v>20</v>
      </c>
      <c r="G1078" t="s">
        <v>20</v>
      </c>
      <c r="H1078" t="s">
        <v>13</v>
      </c>
      <c r="I1078">
        <v>26</v>
      </c>
      <c r="J1078" t="s">
        <v>46</v>
      </c>
      <c r="K1078" t="str">
        <f t="shared" si="65"/>
        <v>New York</v>
      </c>
      <c r="L1078" t="s">
        <v>117</v>
      </c>
      <c r="M1078">
        <v>4</v>
      </c>
      <c r="N1078" t="str">
        <f>VLOOKUP(M1078, EducationLevel!$A$2:$B$6, 2, FALSE)</f>
        <v xml:space="preserve">Masters </v>
      </c>
      <c r="O1078" t="s">
        <v>33</v>
      </c>
      <c r="P1078" t="s">
        <v>38</v>
      </c>
      <c r="Q1078" t="s">
        <v>25</v>
      </c>
      <c r="R1078">
        <v>37094</v>
      </c>
      <c r="S1078">
        <v>0</v>
      </c>
      <c r="T1078" t="s">
        <v>7</v>
      </c>
      <c r="U1078" s="1">
        <v>43892</v>
      </c>
      <c r="V1078" t="s">
        <v>67</v>
      </c>
      <c r="W1078">
        <v>1</v>
      </c>
      <c r="X1078" s="1">
        <f t="shared" si="66"/>
        <v>44257</v>
      </c>
      <c r="Y1078">
        <v>0</v>
      </c>
      <c r="Z1078">
        <v>0</v>
      </c>
      <c r="AA1078" s="1" t="str">
        <f t="shared" si="67"/>
        <v/>
      </c>
      <c r="AB1078">
        <v>0</v>
      </c>
    </row>
    <row r="1079" spans="1:28" x14ac:dyDescent="0.25">
      <c r="A1079" t="s">
        <v>1215</v>
      </c>
      <c r="B1079" t="s">
        <v>1214</v>
      </c>
      <c r="C1079" t="s">
        <v>1213</v>
      </c>
      <c r="D1079" t="str">
        <f t="shared" si="64"/>
        <v>Lenka Ciotti</v>
      </c>
      <c r="E1079" t="s">
        <v>34</v>
      </c>
      <c r="F1079">
        <v>21</v>
      </c>
      <c r="G1079" t="s">
        <v>20</v>
      </c>
      <c r="H1079" t="s">
        <v>13</v>
      </c>
      <c r="I1079">
        <v>37</v>
      </c>
      <c r="J1079" t="s">
        <v>86</v>
      </c>
      <c r="K1079" t="str">
        <f t="shared" si="65"/>
        <v>Illinois</v>
      </c>
      <c r="L1079" t="s">
        <v>117</v>
      </c>
      <c r="M1079">
        <v>3</v>
      </c>
      <c r="N1079" t="str">
        <f>VLOOKUP(M1079, EducationLevel!$A$2:$B$6, 2, FALSE)</f>
        <v xml:space="preserve">Bachelors </v>
      </c>
      <c r="O1079" t="s">
        <v>19</v>
      </c>
      <c r="P1079" t="s">
        <v>38</v>
      </c>
      <c r="Q1079" t="s">
        <v>8</v>
      </c>
      <c r="R1079">
        <v>41476</v>
      </c>
      <c r="S1079">
        <v>1</v>
      </c>
      <c r="T1079" t="s">
        <v>67</v>
      </c>
      <c r="U1079" s="1">
        <v>43893</v>
      </c>
      <c r="V1079" t="s">
        <v>67</v>
      </c>
      <c r="W1079">
        <v>0</v>
      </c>
      <c r="X1079" s="1">
        <f t="shared" si="66"/>
        <v>43893</v>
      </c>
      <c r="Y1079">
        <v>0</v>
      </c>
      <c r="Z1079">
        <v>0</v>
      </c>
      <c r="AA1079" s="1" t="str">
        <f t="shared" si="67"/>
        <v/>
      </c>
      <c r="AB1079">
        <v>0</v>
      </c>
    </row>
    <row r="1080" spans="1:28" x14ac:dyDescent="0.25">
      <c r="A1080" t="s">
        <v>1212</v>
      </c>
      <c r="B1080" t="s">
        <v>1211</v>
      </c>
      <c r="C1080" t="s">
        <v>1210</v>
      </c>
      <c r="D1080" t="str">
        <f t="shared" si="64"/>
        <v>Ronni Beechcraft</v>
      </c>
      <c r="E1080" t="s">
        <v>15</v>
      </c>
      <c r="F1080">
        <v>23</v>
      </c>
      <c r="G1080" t="s">
        <v>20</v>
      </c>
      <c r="H1080" t="s">
        <v>28</v>
      </c>
      <c r="I1080">
        <v>7</v>
      </c>
      <c r="J1080" t="s">
        <v>86</v>
      </c>
      <c r="K1080" t="str">
        <f t="shared" si="65"/>
        <v>Illinois</v>
      </c>
      <c r="L1080" t="s">
        <v>117</v>
      </c>
      <c r="M1080">
        <v>4</v>
      </c>
      <c r="N1080" t="str">
        <f>VLOOKUP(M1080, EducationLevel!$A$2:$B$6, 2, FALSE)</f>
        <v xml:space="preserve">Masters </v>
      </c>
      <c r="O1080" t="s">
        <v>27</v>
      </c>
      <c r="P1080" t="s">
        <v>26</v>
      </c>
      <c r="Q1080" t="s">
        <v>8</v>
      </c>
      <c r="R1080">
        <v>72622</v>
      </c>
      <c r="S1080">
        <v>0</v>
      </c>
      <c r="T1080" t="s">
        <v>67</v>
      </c>
      <c r="U1080" s="1">
        <v>43893</v>
      </c>
      <c r="V1080" t="s">
        <v>7</v>
      </c>
      <c r="W1080">
        <v>2</v>
      </c>
      <c r="X1080" s="1" t="str">
        <f t="shared" si="66"/>
        <v/>
      </c>
      <c r="Y1080">
        <v>0</v>
      </c>
      <c r="Z1080">
        <v>2</v>
      </c>
      <c r="AA1080" s="1" t="str">
        <f t="shared" si="67"/>
        <v/>
      </c>
      <c r="AB1080">
        <v>0</v>
      </c>
    </row>
    <row r="1081" spans="1:28" x14ac:dyDescent="0.25">
      <c r="A1081" t="s">
        <v>1209</v>
      </c>
      <c r="B1081" t="s">
        <v>1208</v>
      </c>
      <c r="C1081" t="s">
        <v>1207</v>
      </c>
      <c r="D1081" t="str">
        <f t="shared" si="64"/>
        <v>Dame Andrzejewski</v>
      </c>
      <c r="E1081" t="s">
        <v>21</v>
      </c>
      <c r="F1081">
        <v>20</v>
      </c>
      <c r="G1081" t="s">
        <v>20</v>
      </c>
      <c r="H1081" t="s">
        <v>122</v>
      </c>
      <c r="I1081">
        <v>8</v>
      </c>
      <c r="J1081" t="s">
        <v>12</v>
      </c>
      <c r="K1081" t="str">
        <f t="shared" si="65"/>
        <v>California</v>
      </c>
      <c r="L1081" t="s">
        <v>117</v>
      </c>
      <c r="M1081">
        <v>4</v>
      </c>
      <c r="N1081" t="str">
        <f>VLOOKUP(M1081, EducationLevel!$A$2:$B$6, 2, FALSE)</f>
        <v xml:space="preserve">Masters </v>
      </c>
      <c r="O1081" t="s">
        <v>122</v>
      </c>
      <c r="P1081" t="s">
        <v>121</v>
      </c>
      <c r="Q1081" t="s">
        <v>82</v>
      </c>
      <c r="R1081">
        <v>26186</v>
      </c>
      <c r="S1081">
        <v>0</v>
      </c>
      <c r="T1081" t="s">
        <v>67</v>
      </c>
      <c r="U1081" s="1">
        <v>43896</v>
      </c>
      <c r="V1081" t="s">
        <v>67</v>
      </c>
      <c r="W1081">
        <v>2</v>
      </c>
      <c r="X1081" s="1">
        <f t="shared" si="66"/>
        <v>44626</v>
      </c>
      <c r="Y1081">
        <v>0</v>
      </c>
      <c r="Z1081">
        <v>0</v>
      </c>
      <c r="AA1081" s="1" t="str">
        <f t="shared" si="67"/>
        <v/>
      </c>
      <c r="AB1081">
        <v>0</v>
      </c>
    </row>
    <row r="1082" spans="1:28" x14ac:dyDescent="0.25">
      <c r="A1082" t="s">
        <v>1206</v>
      </c>
      <c r="B1082" t="s">
        <v>1205</v>
      </c>
      <c r="C1082" t="s">
        <v>1204</v>
      </c>
      <c r="D1082" t="str">
        <f t="shared" si="64"/>
        <v>Pet Dow</v>
      </c>
      <c r="E1082" t="s">
        <v>15</v>
      </c>
      <c r="F1082">
        <v>31</v>
      </c>
      <c r="G1082" t="s">
        <v>20</v>
      </c>
      <c r="H1082" t="s">
        <v>13</v>
      </c>
      <c r="I1082">
        <v>21</v>
      </c>
      <c r="J1082" t="s">
        <v>12</v>
      </c>
      <c r="K1082" t="str">
        <f t="shared" si="65"/>
        <v>California</v>
      </c>
      <c r="L1082" t="s">
        <v>117</v>
      </c>
      <c r="M1082">
        <v>3</v>
      </c>
      <c r="N1082" t="str">
        <f>VLOOKUP(M1082, EducationLevel!$A$2:$B$6, 2, FALSE)</f>
        <v xml:space="preserve">Bachelors </v>
      </c>
      <c r="O1082" t="s">
        <v>10</v>
      </c>
      <c r="P1082" t="s">
        <v>32</v>
      </c>
      <c r="Q1082" t="s">
        <v>82</v>
      </c>
      <c r="R1082">
        <v>127182</v>
      </c>
      <c r="S1082">
        <v>1</v>
      </c>
      <c r="T1082" t="s">
        <v>7</v>
      </c>
      <c r="U1082" s="1">
        <v>43898</v>
      </c>
      <c r="V1082" t="s">
        <v>7</v>
      </c>
      <c r="W1082">
        <v>2</v>
      </c>
      <c r="X1082" s="1" t="str">
        <f t="shared" si="66"/>
        <v/>
      </c>
      <c r="Y1082">
        <v>0</v>
      </c>
      <c r="Z1082">
        <v>0</v>
      </c>
      <c r="AA1082" s="1" t="str">
        <f t="shared" si="67"/>
        <v/>
      </c>
      <c r="AB1082">
        <v>1</v>
      </c>
    </row>
    <row r="1083" spans="1:28" x14ac:dyDescent="0.25">
      <c r="A1083" t="s">
        <v>1203</v>
      </c>
      <c r="B1083" t="s">
        <v>1202</v>
      </c>
      <c r="C1083" t="s">
        <v>1201</v>
      </c>
      <c r="D1083" t="str">
        <f t="shared" si="64"/>
        <v>Clywd Burril</v>
      </c>
      <c r="E1083" t="s">
        <v>21</v>
      </c>
      <c r="F1083">
        <v>40</v>
      </c>
      <c r="G1083" t="s">
        <v>14</v>
      </c>
      <c r="H1083" t="s">
        <v>13</v>
      </c>
      <c r="I1083">
        <v>31</v>
      </c>
      <c r="J1083" t="s">
        <v>12</v>
      </c>
      <c r="K1083" t="str">
        <f t="shared" si="65"/>
        <v>California</v>
      </c>
      <c r="L1083" t="s">
        <v>117</v>
      </c>
      <c r="M1083">
        <v>4</v>
      </c>
      <c r="N1083" t="str">
        <f>VLOOKUP(M1083, EducationLevel!$A$2:$B$6, 2, FALSE)</f>
        <v xml:space="preserve">Masters </v>
      </c>
      <c r="O1083" t="s">
        <v>10</v>
      </c>
      <c r="P1083" t="s">
        <v>102</v>
      </c>
      <c r="Q1083" t="s">
        <v>82</v>
      </c>
      <c r="R1083">
        <v>456418</v>
      </c>
      <c r="S1083">
        <v>1</v>
      </c>
      <c r="T1083" t="s">
        <v>7</v>
      </c>
      <c r="U1083" s="1">
        <v>43899</v>
      </c>
      <c r="V1083" t="s">
        <v>7</v>
      </c>
      <c r="W1083">
        <v>2</v>
      </c>
      <c r="X1083" s="1" t="str">
        <f t="shared" si="66"/>
        <v/>
      </c>
      <c r="Y1083">
        <v>0</v>
      </c>
      <c r="Z1083">
        <v>2</v>
      </c>
      <c r="AA1083" s="1" t="str">
        <f t="shared" si="67"/>
        <v/>
      </c>
      <c r="AB1083">
        <v>2</v>
      </c>
    </row>
    <row r="1084" spans="1:28" x14ac:dyDescent="0.25">
      <c r="A1084" t="s">
        <v>1200</v>
      </c>
      <c r="B1084" t="s">
        <v>1199</v>
      </c>
      <c r="C1084" t="s">
        <v>1198</v>
      </c>
      <c r="D1084" t="str">
        <f t="shared" si="64"/>
        <v>Bird Libbey</v>
      </c>
      <c r="E1084" t="s">
        <v>15</v>
      </c>
      <c r="F1084">
        <v>22</v>
      </c>
      <c r="G1084" t="s">
        <v>20</v>
      </c>
      <c r="H1084" t="s">
        <v>13</v>
      </c>
      <c r="I1084">
        <v>37</v>
      </c>
      <c r="J1084" t="s">
        <v>46</v>
      </c>
      <c r="K1084" t="str">
        <f t="shared" si="65"/>
        <v>New York</v>
      </c>
      <c r="L1084" t="s">
        <v>117</v>
      </c>
      <c r="M1084">
        <v>3</v>
      </c>
      <c r="N1084" t="str">
        <f>VLOOKUP(M1084, EducationLevel!$A$2:$B$6, 2, FALSE)</f>
        <v xml:space="preserve">Bachelors </v>
      </c>
      <c r="O1084" t="s">
        <v>10</v>
      </c>
      <c r="P1084" t="s">
        <v>9</v>
      </c>
      <c r="Q1084" t="s">
        <v>25</v>
      </c>
      <c r="R1084">
        <v>30442</v>
      </c>
      <c r="S1084">
        <v>0</v>
      </c>
      <c r="T1084" t="s">
        <v>67</v>
      </c>
      <c r="U1084" s="1">
        <v>43901</v>
      </c>
      <c r="V1084" t="s">
        <v>67</v>
      </c>
      <c r="W1084">
        <v>0</v>
      </c>
      <c r="X1084" s="1">
        <f t="shared" si="66"/>
        <v>43901</v>
      </c>
      <c r="Y1084">
        <v>0</v>
      </c>
      <c r="Z1084">
        <v>0</v>
      </c>
      <c r="AA1084" s="1" t="str">
        <f t="shared" si="67"/>
        <v/>
      </c>
      <c r="AB1084">
        <v>0</v>
      </c>
    </row>
    <row r="1085" spans="1:28" x14ac:dyDescent="0.25">
      <c r="A1085" t="s">
        <v>1197</v>
      </c>
      <c r="B1085" t="s">
        <v>1196</v>
      </c>
      <c r="C1085" t="s">
        <v>1195</v>
      </c>
      <c r="D1085" t="str">
        <f t="shared" si="64"/>
        <v>Borden McGuiness</v>
      </c>
      <c r="E1085" t="s">
        <v>21</v>
      </c>
      <c r="F1085">
        <v>31</v>
      </c>
      <c r="G1085" t="s">
        <v>14</v>
      </c>
      <c r="H1085" t="s">
        <v>28</v>
      </c>
      <c r="I1085">
        <v>6</v>
      </c>
      <c r="J1085" t="s">
        <v>46</v>
      </c>
      <c r="K1085" t="str">
        <f t="shared" si="65"/>
        <v>New York</v>
      </c>
      <c r="L1085" t="s">
        <v>117</v>
      </c>
      <c r="M1085">
        <v>4</v>
      </c>
      <c r="N1085" t="str">
        <f>VLOOKUP(M1085, EducationLevel!$A$2:$B$6, 2, FALSE)</f>
        <v xml:space="preserve">Masters </v>
      </c>
      <c r="O1085" t="s">
        <v>42</v>
      </c>
      <c r="P1085" t="s">
        <v>495</v>
      </c>
      <c r="Q1085" t="s">
        <v>25</v>
      </c>
      <c r="R1085">
        <v>321244</v>
      </c>
      <c r="S1085">
        <v>0</v>
      </c>
      <c r="T1085" t="s">
        <v>67</v>
      </c>
      <c r="U1085" s="1">
        <v>43906</v>
      </c>
      <c r="V1085" t="s">
        <v>7</v>
      </c>
      <c r="W1085">
        <v>2</v>
      </c>
      <c r="X1085" s="1" t="str">
        <f t="shared" si="66"/>
        <v/>
      </c>
      <c r="Y1085">
        <v>2</v>
      </c>
      <c r="Z1085">
        <v>2</v>
      </c>
      <c r="AA1085" s="1" t="str">
        <f t="shared" si="67"/>
        <v/>
      </c>
      <c r="AB1085">
        <v>0</v>
      </c>
    </row>
    <row r="1086" spans="1:28" x14ac:dyDescent="0.25">
      <c r="A1086" t="s">
        <v>1194</v>
      </c>
      <c r="B1086" t="s">
        <v>1193</v>
      </c>
      <c r="C1086" t="s">
        <v>1192</v>
      </c>
      <c r="D1086" t="str">
        <f t="shared" si="64"/>
        <v>Trueman Jirasek</v>
      </c>
      <c r="E1086" t="s">
        <v>21</v>
      </c>
      <c r="F1086">
        <v>23</v>
      </c>
      <c r="G1086" t="s">
        <v>20</v>
      </c>
      <c r="H1086" t="s">
        <v>28</v>
      </c>
      <c r="I1086">
        <v>35</v>
      </c>
      <c r="J1086" t="s">
        <v>12</v>
      </c>
      <c r="K1086" t="str">
        <f t="shared" si="65"/>
        <v>California</v>
      </c>
      <c r="L1086" t="s">
        <v>117</v>
      </c>
      <c r="M1086">
        <v>1</v>
      </c>
      <c r="N1086" t="str">
        <f>VLOOKUP(M1086, EducationLevel!$A$2:$B$6, 2, FALSE)</f>
        <v>No Formal Qualifications</v>
      </c>
      <c r="O1086" t="s">
        <v>42</v>
      </c>
      <c r="P1086" t="s">
        <v>26</v>
      </c>
      <c r="Q1086" t="s">
        <v>8</v>
      </c>
      <c r="R1086">
        <v>97824</v>
      </c>
      <c r="S1086">
        <v>1</v>
      </c>
      <c r="T1086" t="s">
        <v>67</v>
      </c>
      <c r="U1086" s="1">
        <v>43906</v>
      </c>
      <c r="V1086" t="s">
        <v>67</v>
      </c>
      <c r="W1086">
        <v>1</v>
      </c>
      <c r="X1086" s="1">
        <f t="shared" si="66"/>
        <v>44271</v>
      </c>
      <c r="Y1086">
        <v>0</v>
      </c>
      <c r="Z1086">
        <v>1</v>
      </c>
      <c r="AA1086" s="1" t="str">
        <f t="shared" si="67"/>
        <v/>
      </c>
      <c r="AB1086">
        <v>0</v>
      </c>
    </row>
    <row r="1087" spans="1:28" x14ac:dyDescent="0.25">
      <c r="A1087" t="s">
        <v>1191</v>
      </c>
      <c r="B1087" t="s">
        <v>293</v>
      </c>
      <c r="C1087" t="s">
        <v>1190</v>
      </c>
      <c r="D1087" t="str">
        <f t="shared" si="64"/>
        <v>Jamie Blazejewski</v>
      </c>
      <c r="E1087" t="s">
        <v>21</v>
      </c>
      <c r="F1087">
        <v>28</v>
      </c>
      <c r="G1087" t="s">
        <v>14</v>
      </c>
      <c r="H1087" t="s">
        <v>28</v>
      </c>
      <c r="I1087">
        <v>37</v>
      </c>
      <c r="J1087" t="s">
        <v>86</v>
      </c>
      <c r="K1087" t="str">
        <f t="shared" si="65"/>
        <v>Illinois</v>
      </c>
      <c r="L1087" t="s">
        <v>117</v>
      </c>
      <c r="M1087">
        <v>4</v>
      </c>
      <c r="N1087" t="str">
        <f>VLOOKUP(M1087, EducationLevel!$A$2:$B$6, 2, FALSE)</f>
        <v xml:space="preserve">Masters </v>
      </c>
      <c r="O1087" t="s">
        <v>27</v>
      </c>
      <c r="P1087" t="s">
        <v>26</v>
      </c>
      <c r="Q1087" t="s">
        <v>25</v>
      </c>
      <c r="R1087">
        <v>95591</v>
      </c>
      <c r="S1087">
        <v>0</v>
      </c>
      <c r="T1087" t="s">
        <v>7</v>
      </c>
      <c r="U1087" s="1">
        <v>43909</v>
      </c>
      <c r="V1087" t="s">
        <v>7</v>
      </c>
      <c r="W1087">
        <v>2</v>
      </c>
      <c r="X1087" s="1" t="str">
        <f t="shared" si="66"/>
        <v/>
      </c>
      <c r="Y1087">
        <v>2</v>
      </c>
      <c r="Z1087">
        <v>2</v>
      </c>
      <c r="AA1087" s="1" t="str">
        <f t="shared" si="67"/>
        <v/>
      </c>
      <c r="AB1087">
        <v>2</v>
      </c>
    </row>
    <row r="1088" spans="1:28" x14ac:dyDescent="0.25">
      <c r="A1088" t="s">
        <v>1189</v>
      </c>
      <c r="B1088" t="s">
        <v>602</v>
      </c>
      <c r="C1088" t="s">
        <v>1188</v>
      </c>
      <c r="D1088" t="str">
        <f t="shared" si="64"/>
        <v>Duke Whittenbury</v>
      </c>
      <c r="E1088" t="s">
        <v>21</v>
      </c>
      <c r="F1088">
        <v>21</v>
      </c>
      <c r="G1088" t="s">
        <v>63</v>
      </c>
      <c r="H1088" t="s">
        <v>28</v>
      </c>
      <c r="I1088">
        <v>42</v>
      </c>
      <c r="J1088" t="s">
        <v>46</v>
      </c>
      <c r="K1088" t="str">
        <f t="shared" si="65"/>
        <v>New York</v>
      </c>
      <c r="L1088" t="s">
        <v>117</v>
      </c>
      <c r="M1088">
        <v>2</v>
      </c>
      <c r="N1088" t="str">
        <f>VLOOKUP(M1088, EducationLevel!$A$2:$B$6, 2, FALSE)</f>
        <v xml:space="preserve">High School </v>
      </c>
      <c r="O1088" t="s">
        <v>42</v>
      </c>
      <c r="P1088" t="s">
        <v>26</v>
      </c>
      <c r="Q1088" t="s">
        <v>25</v>
      </c>
      <c r="R1088">
        <v>46750</v>
      </c>
      <c r="S1088">
        <v>0</v>
      </c>
      <c r="T1088" t="s">
        <v>7</v>
      </c>
      <c r="U1088" s="1">
        <v>43913</v>
      </c>
      <c r="V1088" t="s">
        <v>7</v>
      </c>
      <c r="W1088">
        <v>2</v>
      </c>
      <c r="X1088" s="1" t="str">
        <f t="shared" si="66"/>
        <v/>
      </c>
      <c r="Y1088">
        <v>0</v>
      </c>
      <c r="Z1088">
        <v>0</v>
      </c>
      <c r="AA1088" s="1" t="str">
        <f t="shared" si="67"/>
        <v/>
      </c>
      <c r="AB1088">
        <v>0</v>
      </c>
    </row>
    <row r="1089" spans="1:28" x14ac:dyDescent="0.25">
      <c r="A1089" t="s">
        <v>1187</v>
      </c>
      <c r="B1089" t="s">
        <v>1186</v>
      </c>
      <c r="C1089" t="s">
        <v>1185</v>
      </c>
      <c r="D1089" t="str">
        <f t="shared" si="64"/>
        <v>Alick Heasley</v>
      </c>
      <c r="E1089" t="s">
        <v>21</v>
      </c>
      <c r="F1089">
        <v>40</v>
      </c>
      <c r="G1089" t="s">
        <v>63</v>
      </c>
      <c r="H1089" t="s">
        <v>13</v>
      </c>
      <c r="I1089">
        <v>1</v>
      </c>
      <c r="J1089" t="s">
        <v>12</v>
      </c>
      <c r="K1089" t="str">
        <f t="shared" si="65"/>
        <v>California</v>
      </c>
      <c r="L1089" t="s">
        <v>117</v>
      </c>
      <c r="M1089">
        <v>4</v>
      </c>
      <c r="N1089" t="str">
        <f>VLOOKUP(M1089, EducationLevel!$A$2:$B$6, 2, FALSE)</f>
        <v xml:space="preserve">Masters </v>
      </c>
      <c r="O1089" t="s">
        <v>19</v>
      </c>
      <c r="P1089" t="s">
        <v>255</v>
      </c>
      <c r="Q1089" t="s">
        <v>82</v>
      </c>
      <c r="R1089">
        <v>314668</v>
      </c>
      <c r="S1089">
        <v>1</v>
      </c>
      <c r="T1089" t="s">
        <v>7</v>
      </c>
      <c r="U1089" s="1">
        <v>43913</v>
      </c>
      <c r="V1089" t="s">
        <v>7</v>
      </c>
      <c r="W1089">
        <v>2</v>
      </c>
      <c r="X1089" s="1" t="str">
        <f t="shared" si="66"/>
        <v/>
      </c>
      <c r="Y1089">
        <v>0</v>
      </c>
      <c r="Z1089">
        <v>2</v>
      </c>
      <c r="AA1089" s="1" t="str">
        <f t="shared" si="67"/>
        <v/>
      </c>
      <c r="AB1089">
        <v>2</v>
      </c>
    </row>
    <row r="1090" spans="1:28" x14ac:dyDescent="0.25">
      <c r="A1090" t="s">
        <v>1184</v>
      </c>
      <c r="B1090" t="s">
        <v>1183</v>
      </c>
      <c r="C1090" t="s">
        <v>1182</v>
      </c>
      <c r="D1090" t="str">
        <f t="shared" si="64"/>
        <v>Perla Vivyan</v>
      </c>
      <c r="E1090" t="s">
        <v>15</v>
      </c>
      <c r="F1090">
        <v>36</v>
      </c>
      <c r="G1090" t="s">
        <v>20</v>
      </c>
      <c r="H1090" t="s">
        <v>13</v>
      </c>
      <c r="I1090">
        <v>2</v>
      </c>
      <c r="J1090" t="s">
        <v>86</v>
      </c>
      <c r="K1090" t="str">
        <f t="shared" si="65"/>
        <v>Illinois</v>
      </c>
      <c r="L1090" t="s">
        <v>117</v>
      </c>
      <c r="M1090">
        <v>2</v>
      </c>
      <c r="N1090" t="str">
        <f>VLOOKUP(M1090, EducationLevel!$A$2:$B$6, 2, FALSE)</f>
        <v xml:space="preserve">High School </v>
      </c>
      <c r="O1090" t="s">
        <v>10</v>
      </c>
      <c r="P1090" t="s">
        <v>255</v>
      </c>
      <c r="Q1090" t="s">
        <v>82</v>
      </c>
      <c r="R1090">
        <v>247730</v>
      </c>
      <c r="S1090">
        <v>1</v>
      </c>
      <c r="T1090" t="s">
        <v>67</v>
      </c>
      <c r="U1090" s="1">
        <v>43915</v>
      </c>
      <c r="V1090" t="s">
        <v>7</v>
      </c>
      <c r="W1090">
        <v>2</v>
      </c>
      <c r="X1090" s="1" t="str">
        <f t="shared" si="66"/>
        <v/>
      </c>
      <c r="Y1090">
        <v>2</v>
      </c>
      <c r="Z1090">
        <v>2</v>
      </c>
      <c r="AA1090" s="1" t="str">
        <f t="shared" si="67"/>
        <v/>
      </c>
      <c r="AB1090">
        <v>0</v>
      </c>
    </row>
    <row r="1091" spans="1:28" x14ac:dyDescent="0.25">
      <c r="A1091" t="s">
        <v>1181</v>
      </c>
      <c r="B1091" t="s">
        <v>1180</v>
      </c>
      <c r="C1091" t="s">
        <v>1179</v>
      </c>
      <c r="D1091" t="str">
        <f t="shared" ref="D1091:D1154" si="68">B1091&amp;" "&amp;C1091</f>
        <v>Bria Hendrickx</v>
      </c>
      <c r="E1091" t="s">
        <v>15</v>
      </c>
      <c r="F1091">
        <v>23</v>
      </c>
      <c r="G1091" t="s">
        <v>20</v>
      </c>
      <c r="H1091" t="s">
        <v>13</v>
      </c>
      <c r="I1091">
        <v>34</v>
      </c>
      <c r="J1091" t="s">
        <v>86</v>
      </c>
      <c r="K1091" t="str">
        <f t="shared" ref="K1091:K1154" si="69">IF(J1091="IL", "Illinois", IF(J1091="CA", "California", "New York"))</f>
        <v>Illinois</v>
      </c>
      <c r="L1091" t="s">
        <v>117</v>
      </c>
      <c r="M1091">
        <v>2</v>
      </c>
      <c r="N1091" t="str">
        <f>VLOOKUP(M1091, EducationLevel!$A$2:$B$6, 2, FALSE)</f>
        <v xml:space="preserve">High School </v>
      </c>
      <c r="O1091" t="s">
        <v>10</v>
      </c>
      <c r="P1091" t="s">
        <v>38</v>
      </c>
      <c r="Q1091" t="s">
        <v>8</v>
      </c>
      <c r="R1091">
        <v>29956</v>
      </c>
      <c r="S1091">
        <v>0</v>
      </c>
      <c r="T1091" t="s">
        <v>7</v>
      </c>
      <c r="U1091" s="1">
        <v>43915</v>
      </c>
      <c r="V1091" t="s">
        <v>7</v>
      </c>
      <c r="W1091">
        <v>2</v>
      </c>
      <c r="X1091" s="1" t="str">
        <f t="shared" ref="X1091:X1154" si="70">IF(V1091="No", "", IF(YEAR(U1091)=2022, DATE(YEAR(U1091)+W1091, MONTH(U1091)+((12-MONTH(U1091))/2), DAY(U1091)+((30-DAY(U1091))/2)), DATE(YEAR(U1091)+W1091, MONTH(U1091), DAY(U1091))))</f>
        <v/>
      </c>
      <c r="Y1091">
        <v>1</v>
      </c>
      <c r="Z1091">
        <v>1</v>
      </c>
      <c r="AA1091" s="1">
        <f t="shared" ref="AA1091:AA1154" si="71" xml:space="preserve"> IF(AND(Z1091&lt;W1091, Z1091&gt;0), DATE(2022-Z1091, MONTH(U1091), DAY(U1091)), "")</f>
        <v>44280</v>
      </c>
      <c r="AB1091">
        <v>2</v>
      </c>
    </row>
    <row r="1092" spans="1:28" x14ac:dyDescent="0.25">
      <c r="A1092" t="s">
        <v>1178</v>
      </c>
      <c r="B1092" t="s">
        <v>1177</v>
      </c>
      <c r="C1092" t="s">
        <v>1176</v>
      </c>
      <c r="D1092" t="str">
        <f t="shared" si="68"/>
        <v>Maison Werndley</v>
      </c>
      <c r="E1092" t="s">
        <v>21</v>
      </c>
      <c r="F1092">
        <v>20</v>
      </c>
      <c r="G1092" t="s">
        <v>20</v>
      </c>
      <c r="H1092" t="s">
        <v>28</v>
      </c>
      <c r="I1092">
        <v>39</v>
      </c>
      <c r="J1092" t="s">
        <v>12</v>
      </c>
      <c r="K1092" t="str">
        <f t="shared" si="69"/>
        <v>California</v>
      </c>
      <c r="L1092" t="s">
        <v>117</v>
      </c>
      <c r="M1092">
        <v>2</v>
      </c>
      <c r="N1092" t="str">
        <f>VLOOKUP(M1092, EducationLevel!$A$2:$B$6, 2, FALSE)</f>
        <v xml:space="preserve">High School </v>
      </c>
      <c r="O1092" t="s">
        <v>365</v>
      </c>
      <c r="P1092" t="s">
        <v>68</v>
      </c>
      <c r="Q1092" t="s">
        <v>8</v>
      </c>
      <c r="R1092">
        <v>22558</v>
      </c>
      <c r="S1092">
        <v>1</v>
      </c>
      <c r="T1092" t="s">
        <v>67</v>
      </c>
      <c r="U1092" s="1">
        <v>43920</v>
      </c>
      <c r="V1092" t="s">
        <v>7</v>
      </c>
      <c r="W1092">
        <v>2</v>
      </c>
      <c r="X1092" s="1" t="str">
        <f t="shared" si="70"/>
        <v/>
      </c>
      <c r="Y1092">
        <v>0</v>
      </c>
      <c r="Z1092">
        <v>1</v>
      </c>
      <c r="AA1092" s="1">
        <f t="shared" si="71"/>
        <v>44285</v>
      </c>
      <c r="AB1092">
        <v>1</v>
      </c>
    </row>
    <row r="1093" spans="1:28" x14ac:dyDescent="0.25">
      <c r="A1093" t="s">
        <v>1175</v>
      </c>
      <c r="B1093" t="s">
        <v>1174</v>
      </c>
      <c r="C1093" t="s">
        <v>1173</v>
      </c>
      <c r="D1093" t="str">
        <f t="shared" si="68"/>
        <v>Bourke Laird-Craig</v>
      </c>
      <c r="E1093" t="s">
        <v>21</v>
      </c>
      <c r="F1093">
        <v>25</v>
      </c>
      <c r="G1093" t="s">
        <v>63</v>
      </c>
      <c r="H1093" t="s">
        <v>13</v>
      </c>
      <c r="I1093">
        <v>40</v>
      </c>
      <c r="J1093" t="s">
        <v>46</v>
      </c>
      <c r="K1093" t="str">
        <f t="shared" si="69"/>
        <v>New York</v>
      </c>
      <c r="L1093" t="s">
        <v>117</v>
      </c>
      <c r="M1093">
        <v>4</v>
      </c>
      <c r="N1093" t="str">
        <f>VLOOKUP(M1093, EducationLevel!$A$2:$B$6, 2, FALSE)</f>
        <v xml:space="preserve">Masters </v>
      </c>
      <c r="O1093" t="s">
        <v>33</v>
      </c>
      <c r="P1093" t="s">
        <v>32</v>
      </c>
      <c r="Q1093" t="s">
        <v>8</v>
      </c>
      <c r="R1093">
        <v>67200</v>
      </c>
      <c r="S1093">
        <v>3</v>
      </c>
      <c r="T1093" t="s">
        <v>7</v>
      </c>
      <c r="U1093" s="1">
        <v>43926</v>
      </c>
      <c r="V1093" t="s">
        <v>7</v>
      </c>
      <c r="W1093">
        <v>2</v>
      </c>
      <c r="X1093" s="1" t="str">
        <f t="shared" si="70"/>
        <v/>
      </c>
      <c r="Y1093">
        <v>2</v>
      </c>
      <c r="Z1093">
        <v>2</v>
      </c>
      <c r="AA1093" s="1" t="str">
        <f t="shared" si="71"/>
        <v/>
      </c>
      <c r="AB1093">
        <v>2</v>
      </c>
    </row>
    <row r="1094" spans="1:28" x14ac:dyDescent="0.25">
      <c r="A1094" t="s">
        <v>1172</v>
      </c>
      <c r="B1094" t="s">
        <v>1171</v>
      </c>
      <c r="C1094" t="s">
        <v>1170</v>
      </c>
      <c r="D1094" t="str">
        <f t="shared" si="68"/>
        <v>Susannah Gorioli</v>
      </c>
      <c r="E1094" t="s">
        <v>15</v>
      </c>
      <c r="F1094">
        <v>22</v>
      </c>
      <c r="G1094" t="s">
        <v>14</v>
      </c>
      <c r="H1094" t="s">
        <v>28</v>
      </c>
      <c r="I1094">
        <v>16</v>
      </c>
      <c r="J1094" t="s">
        <v>86</v>
      </c>
      <c r="K1094" t="str">
        <f t="shared" si="69"/>
        <v>Illinois</v>
      </c>
      <c r="L1094" t="s">
        <v>117</v>
      </c>
      <c r="M1094">
        <v>1</v>
      </c>
      <c r="N1094" t="str">
        <f>VLOOKUP(M1094, EducationLevel!$A$2:$B$6, 2, FALSE)</f>
        <v>No Formal Qualifications</v>
      </c>
      <c r="O1094" t="s">
        <v>42</v>
      </c>
      <c r="P1094" t="s">
        <v>68</v>
      </c>
      <c r="Q1094" t="s">
        <v>82</v>
      </c>
      <c r="R1094">
        <v>27053</v>
      </c>
      <c r="S1094">
        <v>3</v>
      </c>
      <c r="T1094" t="s">
        <v>7</v>
      </c>
      <c r="U1094" s="1">
        <v>43931</v>
      </c>
      <c r="V1094" t="s">
        <v>7</v>
      </c>
      <c r="W1094">
        <v>2</v>
      </c>
      <c r="X1094" s="1" t="str">
        <f t="shared" si="70"/>
        <v/>
      </c>
      <c r="Y1094">
        <v>0</v>
      </c>
      <c r="Z1094">
        <v>2</v>
      </c>
      <c r="AA1094" s="1" t="str">
        <f t="shared" si="71"/>
        <v/>
      </c>
      <c r="AB1094">
        <v>2</v>
      </c>
    </row>
    <row r="1095" spans="1:28" x14ac:dyDescent="0.25">
      <c r="A1095" t="s">
        <v>1169</v>
      </c>
      <c r="B1095" t="s">
        <v>1168</v>
      </c>
      <c r="C1095" t="s">
        <v>1167</v>
      </c>
      <c r="D1095" t="str">
        <f t="shared" si="68"/>
        <v>Jose Davydzenko</v>
      </c>
      <c r="E1095" t="s">
        <v>21</v>
      </c>
      <c r="F1095">
        <v>20</v>
      </c>
      <c r="G1095" t="s">
        <v>20</v>
      </c>
      <c r="H1095" t="s">
        <v>13</v>
      </c>
      <c r="I1095">
        <v>25</v>
      </c>
      <c r="J1095" t="s">
        <v>46</v>
      </c>
      <c r="K1095" t="str">
        <f t="shared" si="69"/>
        <v>New York</v>
      </c>
      <c r="L1095" t="s">
        <v>117</v>
      </c>
      <c r="M1095">
        <v>4</v>
      </c>
      <c r="N1095" t="str">
        <f>VLOOKUP(M1095, EducationLevel!$A$2:$B$6, 2, FALSE)</f>
        <v xml:space="preserve">Masters </v>
      </c>
      <c r="O1095" t="s">
        <v>19</v>
      </c>
      <c r="P1095" t="s">
        <v>9</v>
      </c>
      <c r="Q1095" t="s">
        <v>8</v>
      </c>
      <c r="R1095">
        <v>40341</v>
      </c>
      <c r="S1095">
        <v>1</v>
      </c>
      <c r="T1095" t="s">
        <v>67</v>
      </c>
      <c r="U1095" s="1">
        <v>43939</v>
      </c>
      <c r="V1095" t="s">
        <v>7</v>
      </c>
      <c r="W1095">
        <v>2</v>
      </c>
      <c r="X1095" s="1" t="str">
        <f t="shared" si="70"/>
        <v/>
      </c>
      <c r="Y1095">
        <v>1</v>
      </c>
      <c r="Z1095">
        <v>1</v>
      </c>
      <c r="AA1095" s="1">
        <f t="shared" si="71"/>
        <v>44304</v>
      </c>
      <c r="AB1095">
        <v>2</v>
      </c>
    </row>
    <row r="1096" spans="1:28" x14ac:dyDescent="0.25">
      <c r="A1096" t="s">
        <v>1166</v>
      </c>
      <c r="B1096" t="s">
        <v>1165</v>
      </c>
      <c r="C1096" t="s">
        <v>1164</v>
      </c>
      <c r="D1096" t="str">
        <f t="shared" si="68"/>
        <v>Morten Ridgley</v>
      </c>
      <c r="E1096" t="s">
        <v>21</v>
      </c>
      <c r="F1096">
        <v>44</v>
      </c>
      <c r="G1096" t="s">
        <v>20</v>
      </c>
      <c r="H1096" t="s">
        <v>28</v>
      </c>
      <c r="I1096">
        <v>35</v>
      </c>
      <c r="J1096" t="s">
        <v>46</v>
      </c>
      <c r="K1096" t="str">
        <f t="shared" si="69"/>
        <v>New York</v>
      </c>
      <c r="L1096" t="s">
        <v>117</v>
      </c>
      <c r="M1096">
        <v>3</v>
      </c>
      <c r="N1096" t="str">
        <f>VLOOKUP(M1096, EducationLevel!$A$2:$B$6, 2, FALSE)</f>
        <v xml:space="preserve">Bachelors </v>
      </c>
      <c r="O1096" t="s">
        <v>42</v>
      </c>
      <c r="P1096" t="s">
        <v>26</v>
      </c>
      <c r="Q1096" t="s">
        <v>82</v>
      </c>
      <c r="R1096">
        <v>223619</v>
      </c>
      <c r="S1096">
        <v>1</v>
      </c>
      <c r="T1096" t="s">
        <v>7</v>
      </c>
      <c r="U1096" s="1">
        <v>43945</v>
      </c>
      <c r="V1096" t="s">
        <v>7</v>
      </c>
      <c r="W1096">
        <v>2</v>
      </c>
      <c r="X1096" s="1" t="str">
        <f t="shared" si="70"/>
        <v/>
      </c>
      <c r="Y1096">
        <v>0</v>
      </c>
      <c r="Z1096">
        <v>2</v>
      </c>
      <c r="AA1096" s="1" t="str">
        <f t="shared" si="71"/>
        <v/>
      </c>
      <c r="AB1096">
        <v>1</v>
      </c>
    </row>
    <row r="1097" spans="1:28" x14ac:dyDescent="0.25">
      <c r="A1097" t="s">
        <v>1163</v>
      </c>
      <c r="B1097" t="s">
        <v>1162</v>
      </c>
      <c r="C1097" t="s">
        <v>1161</v>
      </c>
      <c r="D1097" t="str">
        <f t="shared" si="68"/>
        <v>Tillie Cregin</v>
      </c>
      <c r="E1097" t="s">
        <v>15</v>
      </c>
      <c r="F1097">
        <v>40</v>
      </c>
      <c r="G1097" t="s">
        <v>14</v>
      </c>
      <c r="H1097" t="s">
        <v>28</v>
      </c>
      <c r="I1097">
        <v>9</v>
      </c>
      <c r="J1097" t="s">
        <v>12</v>
      </c>
      <c r="K1097" t="str">
        <f t="shared" si="69"/>
        <v>California</v>
      </c>
      <c r="L1097" t="s">
        <v>117</v>
      </c>
      <c r="M1097">
        <v>3</v>
      </c>
      <c r="N1097" t="str">
        <f>VLOOKUP(M1097, EducationLevel!$A$2:$B$6, 2, FALSE)</f>
        <v xml:space="preserve">Bachelors </v>
      </c>
      <c r="O1097" t="s">
        <v>42</v>
      </c>
      <c r="P1097" t="s">
        <v>495</v>
      </c>
      <c r="Q1097" t="s">
        <v>25</v>
      </c>
      <c r="R1097">
        <v>254535</v>
      </c>
      <c r="S1097">
        <v>0</v>
      </c>
      <c r="T1097" t="s">
        <v>7</v>
      </c>
      <c r="U1097" s="1">
        <v>43946</v>
      </c>
      <c r="V1097" t="s">
        <v>7</v>
      </c>
      <c r="W1097">
        <v>2</v>
      </c>
      <c r="X1097" s="1" t="str">
        <f t="shared" si="70"/>
        <v/>
      </c>
      <c r="Y1097">
        <v>2</v>
      </c>
      <c r="Z1097">
        <v>2</v>
      </c>
      <c r="AA1097" s="1" t="str">
        <f t="shared" si="71"/>
        <v/>
      </c>
      <c r="AB1097">
        <v>1</v>
      </c>
    </row>
    <row r="1098" spans="1:28" x14ac:dyDescent="0.25">
      <c r="A1098" t="s">
        <v>1160</v>
      </c>
      <c r="B1098" t="s">
        <v>1159</v>
      </c>
      <c r="C1098" t="s">
        <v>1158</v>
      </c>
      <c r="D1098" t="str">
        <f t="shared" si="68"/>
        <v>Kaleena Ellsbury</v>
      </c>
      <c r="E1098" t="s">
        <v>15</v>
      </c>
      <c r="F1098">
        <v>36</v>
      </c>
      <c r="G1098" t="s">
        <v>63</v>
      </c>
      <c r="H1098" t="s">
        <v>13</v>
      </c>
      <c r="I1098">
        <v>2</v>
      </c>
      <c r="J1098" t="s">
        <v>12</v>
      </c>
      <c r="K1098" t="str">
        <f t="shared" si="69"/>
        <v>California</v>
      </c>
      <c r="L1098" t="s">
        <v>117</v>
      </c>
      <c r="M1098">
        <v>3</v>
      </c>
      <c r="N1098" t="str">
        <f>VLOOKUP(M1098, EducationLevel!$A$2:$B$6, 2, FALSE)</f>
        <v xml:space="preserve">Bachelors </v>
      </c>
      <c r="O1098" t="s">
        <v>19</v>
      </c>
      <c r="P1098" t="s">
        <v>102</v>
      </c>
      <c r="Q1098" t="s">
        <v>82</v>
      </c>
      <c r="R1098">
        <v>462687</v>
      </c>
      <c r="S1098">
        <v>1</v>
      </c>
      <c r="T1098" t="s">
        <v>7</v>
      </c>
      <c r="U1098" s="1">
        <v>43948</v>
      </c>
      <c r="V1098" t="s">
        <v>7</v>
      </c>
      <c r="W1098">
        <v>2</v>
      </c>
      <c r="X1098" s="1" t="str">
        <f t="shared" si="70"/>
        <v/>
      </c>
      <c r="Y1098">
        <v>2</v>
      </c>
      <c r="Z1098">
        <v>2</v>
      </c>
      <c r="AA1098" s="1" t="str">
        <f t="shared" si="71"/>
        <v/>
      </c>
      <c r="AB1098">
        <v>0</v>
      </c>
    </row>
    <row r="1099" spans="1:28" x14ac:dyDescent="0.25">
      <c r="A1099" t="s">
        <v>1157</v>
      </c>
      <c r="B1099" t="s">
        <v>1156</v>
      </c>
      <c r="C1099" t="s">
        <v>1155</v>
      </c>
      <c r="D1099" t="str">
        <f t="shared" si="68"/>
        <v>Esteban Guiraud</v>
      </c>
      <c r="E1099" t="s">
        <v>21</v>
      </c>
      <c r="F1099">
        <v>23</v>
      </c>
      <c r="G1099" t="s">
        <v>20</v>
      </c>
      <c r="H1099" t="s">
        <v>13</v>
      </c>
      <c r="I1099">
        <v>33</v>
      </c>
      <c r="J1099" t="s">
        <v>12</v>
      </c>
      <c r="K1099" t="str">
        <f t="shared" si="69"/>
        <v>California</v>
      </c>
      <c r="L1099" t="s">
        <v>117</v>
      </c>
      <c r="M1099">
        <v>1</v>
      </c>
      <c r="N1099" t="str">
        <f>VLOOKUP(M1099, EducationLevel!$A$2:$B$6, 2, FALSE)</f>
        <v>No Formal Qualifications</v>
      </c>
      <c r="O1099" t="s">
        <v>10</v>
      </c>
      <c r="P1099" t="s">
        <v>9</v>
      </c>
      <c r="Q1099" t="s">
        <v>82</v>
      </c>
      <c r="R1099">
        <v>29490</v>
      </c>
      <c r="S1099">
        <v>1</v>
      </c>
      <c r="T1099" t="s">
        <v>7</v>
      </c>
      <c r="U1099" s="1">
        <v>43948</v>
      </c>
      <c r="V1099" t="s">
        <v>7</v>
      </c>
      <c r="W1099">
        <v>2</v>
      </c>
      <c r="X1099" s="1" t="str">
        <f t="shared" si="70"/>
        <v/>
      </c>
      <c r="Y1099">
        <v>0</v>
      </c>
      <c r="Z1099">
        <v>1</v>
      </c>
      <c r="AA1099" s="1">
        <f t="shared" si="71"/>
        <v>44313</v>
      </c>
      <c r="AB1099">
        <v>2</v>
      </c>
    </row>
    <row r="1100" spans="1:28" x14ac:dyDescent="0.25">
      <c r="A1100" t="s">
        <v>1154</v>
      </c>
      <c r="B1100" t="s">
        <v>1153</v>
      </c>
      <c r="C1100" t="s">
        <v>1152</v>
      </c>
      <c r="D1100" t="str">
        <f t="shared" si="68"/>
        <v>Jamill Woolger</v>
      </c>
      <c r="E1100" t="s">
        <v>21</v>
      </c>
      <c r="F1100">
        <v>39</v>
      </c>
      <c r="G1100" t="s">
        <v>63</v>
      </c>
      <c r="H1100" t="s">
        <v>13</v>
      </c>
      <c r="I1100">
        <v>42</v>
      </c>
      <c r="J1100" t="s">
        <v>46</v>
      </c>
      <c r="K1100" t="str">
        <f t="shared" si="69"/>
        <v>New York</v>
      </c>
      <c r="L1100" t="s">
        <v>117</v>
      </c>
      <c r="M1100">
        <v>3</v>
      </c>
      <c r="N1100" t="str">
        <f>VLOOKUP(M1100, EducationLevel!$A$2:$B$6, 2, FALSE)</f>
        <v xml:space="preserve">Bachelors </v>
      </c>
      <c r="O1100" t="s">
        <v>19</v>
      </c>
      <c r="P1100" t="s">
        <v>102</v>
      </c>
      <c r="Q1100" t="s">
        <v>8</v>
      </c>
      <c r="R1100">
        <v>495977</v>
      </c>
      <c r="S1100">
        <v>1</v>
      </c>
      <c r="T1100" t="s">
        <v>7</v>
      </c>
      <c r="U1100" s="1">
        <v>43951</v>
      </c>
      <c r="V1100" t="s">
        <v>7</v>
      </c>
      <c r="W1100">
        <v>2</v>
      </c>
      <c r="X1100" s="1" t="str">
        <f t="shared" si="70"/>
        <v/>
      </c>
      <c r="Y1100">
        <v>2</v>
      </c>
      <c r="Z1100">
        <v>2</v>
      </c>
      <c r="AA1100" s="1" t="str">
        <f t="shared" si="71"/>
        <v/>
      </c>
      <c r="AB1100">
        <v>0</v>
      </c>
    </row>
    <row r="1101" spans="1:28" x14ac:dyDescent="0.25">
      <c r="A1101" t="s">
        <v>1151</v>
      </c>
      <c r="B1101" t="s">
        <v>1150</v>
      </c>
      <c r="C1101" t="s">
        <v>1149</v>
      </c>
      <c r="D1101" t="str">
        <f t="shared" si="68"/>
        <v>Quinton McAllister</v>
      </c>
      <c r="E1101" t="s">
        <v>21</v>
      </c>
      <c r="F1101">
        <v>23</v>
      </c>
      <c r="G1101" t="s">
        <v>20</v>
      </c>
      <c r="H1101" t="s">
        <v>28</v>
      </c>
      <c r="I1101">
        <v>12</v>
      </c>
      <c r="J1101" t="s">
        <v>86</v>
      </c>
      <c r="K1101" t="str">
        <f t="shared" si="69"/>
        <v>Illinois</v>
      </c>
      <c r="L1101" t="s">
        <v>117</v>
      </c>
      <c r="M1101">
        <v>3</v>
      </c>
      <c r="N1101" t="str">
        <f>VLOOKUP(M1101, EducationLevel!$A$2:$B$6, 2, FALSE)</f>
        <v xml:space="preserve">Bachelors </v>
      </c>
      <c r="O1101" t="s">
        <v>27</v>
      </c>
      <c r="P1101" t="s">
        <v>26</v>
      </c>
      <c r="Q1101" t="s">
        <v>25</v>
      </c>
      <c r="R1101">
        <v>84985</v>
      </c>
      <c r="S1101">
        <v>0</v>
      </c>
      <c r="T1101" t="s">
        <v>7</v>
      </c>
      <c r="U1101" s="1">
        <v>43952</v>
      </c>
      <c r="V1101" t="s">
        <v>67</v>
      </c>
      <c r="W1101">
        <v>1</v>
      </c>
      <c r="X1101" s="1">
        <f t="shared" si="70"/>
        <v>44317</v>
      </c>
      <c r="Y1101">
        <v>0</v>
      </c>
      <c r="Z1101">
        <v>0</v>
      </c>
      <c r="AA1101" s="1" t="str">
        <f t="shared" si="71"/>
        <v/>
      </c>
      <c r="AB1101">
        <v>0</v>
      </c>
    </row>
    <row r="1102" spans="1:28" x14ac:dyDescent="0.25">
      <c r="A1102" t="s">
        <v>1148</v>
      </c>
      <c r="B1102" t="s">
        <v>1147</v>
      </c>
      <c r="C1102" t="s">
        <v>1146</v>
      </c>
      <c r="D1102" t="str">
        <f t="shared" si="68"/>
        <v>Addy Shambrook</v>
      </c>
      <c r="E1102" t="s">
        <v>21</v>
      </c>
      <c r="F1102">
        <v>23</v>
      </c>
      <c r="G1102" t="s">
        <v>63</v>
      </c>
      <c r="H1102" t="s">
        <v>28</v>
      </c>
      <c r="I1102">
        <v>41</v>
      </c>
      <c r="J1102" t="s">
        <v>46</v>
      </c>
      <c r="K1102" t="str">
        <f t="shared" si="69"/>
        <v>New York</v>
      </c>
      <c r="L1102" t="s">
        <v>117</v>
      </c>
      <c r="M1102">
        <v>1</v>
      </c>
      <c r="N1102" t="str">
        <f>VLOOKUP(M1102, EducationLevel!$A$2:$B$6, 2, FALSE)</f>
        <v>No Formal Qualifications</v>
      </c>
      <c r="O1102" t="s">
        <v>42</v>
      </c>
      <c r="P1102" t="s">
        <v>68</v>
      </c>
      <c r="Q1102" t="s">
        <v>25</v>
      </c>
      <c r="R1102">
        <v>26508</v>
      </c>
      <c r="S1102">
        <v>0</v>
      </c>
      <c r="T1102" t="s">
        <v>67</v>
      </c>
      <c r="U1102" s="1">
        <v>43952</v>
      </c>
      <c r="V1102" t="s">
        <v>67</v>
      </c>
      <c r="W1102">
        <v>1</v>
      </c>
      <c r="X1102" s="1">
        <f t="shared" si="70"/>
        <v>44317</v>
      </c>
      <c r="Y1102">
        <v>0</v>
      </c>
      <c r="Z1102">
        <v>0</v>
      </c>
      <c r="AA1102" s="1" t="str">
        <f t="shared" si="71"/>
        <v/>
      </c>
      <c r="AB1102">
        <v>0</v>
      </c>
    </row>
    <row r="1103" spans="1:28" x14ac:dyDescent="0.25">
      <c r="A1103" t="s">
        <v>1145</v>
      </c>
      <c r="B1103" t="s">
        <v>1144</v>
      </c>
      <c r="C1103" t="s">
        <v>1143</v>
      </c>
      <c r="D1103" t="str">
        <f t="shared" si="68"/>
        <v>Cosmo Viney</v>
      </c>
      <c r="E1103" t="s">
        <v>21</v>
      </c>
      <c r="F1103">
        <v>40</v>
      </c>
      <c r="G1103" t="s">
        <v>63</v>
      </c>
      <c r="H1103" t="s">
        <v>13</v>
      </c>
      <c r="I1103">
        <v>2</v>
      </c>
      <c r="J1103" t="s">
        <v>46</v>
      </c>
      <c r="K1103" t="str">
        <f t="shared" si="69"/>
        <v>New York</v>
      </c>
      <c r="L1103" t="s">
        <v>117</v>
      </c>
      <c r="M1103">
        <v>4</v>
      </c>
      <c r="N1103" t="str">
        <f>VLOOKUP(M1103, EducationLevel!$A$2:$B$6, 2, FALSE)</f>
        <v xml:space="preserve">Masters </v>
      </c>
      <c r="O1103" t="s">
        <v>10</v>
      </c>
      <c r="P1103" t="s">
        <v>102</v>
      </c>
      <c r="Q1103" t="s">
        <v>8</v>
      </c>
      <c r="R1103">
        <v>260835</v>
      </c>
      <c r="S1103">
        <v>2</v>
      </c>
      <c r="T1103" t="s">
        <v>7</v>
      </c>
      <c r="U1103" s="1">
        <v>43965</v>
      </c>
      <c r="V1103" t="s">
        <v>7</v>
      </c>
      <c r="W1103">
        <v>2</v>
      </c>
      <c r="X1103" s="1" t="str">
        <f t="shared" si="70"/>
        <v/>
      </c>
      <c r="Y1103">
        <v>1</v>
      </c>
      <c r="Z1103">
        <v>2</v>
      </c>
      <c r="AA1103" s="1" t="str">
        <f t="shared" si="71"/>
        <v/>
      </c>
      <c r="AB1103">
        <v>0</v>
      </c>
    </row>
    <row r="1104" spans="1:28" x14ac:dyDescent="0.25">
      <c r="A1104" t="s">
        <v>1142</v>
      </c>
      <c r="B1104" t="s">
        <v>1141</v>
      </c>
      <c r="C1104" t="s">
        <v>1140</v>
      </c>
      <c r="D1104" t="str">
        <f t="shared" si="68"/>
        <v>Lynnette Portinari</v>
      </c>
      <c r="E1104" t="s">
        <v>34</v>
      </c>
      <c r="F1104">
        <v>22</v>
      </c>
      <c r="G1104" t="s">
        <v>20</v>
      </c>
      <c r="H1104" t="s">
        <v>13</v>
      </c>
      <c r="I1104">
        <v>30</v>
      </c>
      <c r="J1104" t="s">
        <v>12</v>
      </c>
      <c r="K1104" t="str">
        <f t="shared" si="69"/>
        <v>California</v>
      </c>
      <c r="L1104" t="s">
        <v>117</v>
      </c>
      <c r="M1104">
        <v>4</v>
      </c>
      <c r="N1104" t="str">
        <f>VLOOKUP(M1104, EducationLevel!$A$2:$B$6, 2, FALSE)</f>
        <v xml:space="preserve">Masters </v>
      </c>
      <c r="O1104" t="s">
        <v>106</v>
      </c>
      <c r="P1104" t="s">
        <v>38</v>
      </c>
      <c r="Q1104" t="s">
        <v>25</v>
      </c>
      <c r="R1104">
        <v>44135</v>
      </c>
      <c r="S1104">
        <v>0</v>
      </c>
      <c r="T1104" t="s">
        <v>7</v>
      </c>
      <c r="U1104" s="1">
        <v>43966</v>
      </c>
      <c r="V1104" t="s">
        <v>7</v>
      </c>
      <c r="W1104">
        <v>2</v>
      </c>
      <c r="X1104" s="1" t="str">
        <f t="shared" si="70"/>
        <v/>
      </c>
      <c r="Y1104">
        <v>0</v>
      </c>
      <c r="Z1104">
        <v>1</v>
      </c>
      <c r="AA1104" s="1">
        <f t="shared" si="71"/>
        <v>44331</v>
      </c>
      <c r="AB1104">
        <v>1</v>
      </c>
    </row>
    <row r="1105" spans="1:28" x14ac:dyDescent="0.25">
      <c r="A1105" t="s">
        <v>1139</v>
      </c>
      <c r="B1105" t="s">
        <v>1138</v>
      </c>
      <c r="C1105" t="s">
        <v>1137</v>
      </c>
      <c r="D1105" t="str">
        <f t="shared" si="68"/>
        <v>Cassaundra Kenyam</v>
      </c>
      <c r="E1105" t="s">
        <v>15</v>
      </c>
      <c r="F1105">
        <v>22</v>
      </c>
      <c r="G1105" t="s">
        <v>20</v>
      </c>
      <c r="H1105" t="s">
        <v>28</v>
      </c>
      <c r="I1105">
        <v>5</v>
      </c>
      <c r="J1105" t="s">
        <v>46</v>
      </c>
      <c r="K1105" t="str">
        <f t="shared" si="69"/>
        <v>New York</v>
      </c>
      <c r="L1105" t="s">
        <v>117</v>
      </c>
      <c r="M1105">
        <v>2</v>
      </c>
      <c r="N1105" t="str">
        <f>VLOOKUP(M1105, EducationLevel!$A$2:$B$6, 2, FALSE)</f>
        <v xml:space="preserve">High School </v>
      </c>
      <c r="O1105" t="s">
        <v>113</v>
      </c>
      <c r="P1105" t="s">
        <v>26</v>
      </c>
      <c r="Q1105" t="s">
        <v>8</v>
      </c>
      <c r="R1105">
        <v>45220</v>
      </c>
      <c r="S1105">
        <v>0</v>
      </c>
      <c r="T1105" t="s">
        <v>7</v>
      </c>
      <c r="U1105" s="1">
        <v>43967</v>
      </c>
      <c r="V1105" t="s">
        <v>7</v>
      </c>
      <c r="W1105">
        <v>2</v>
      </c>
      <c r="X1105" s="1" t="str">
        <f t="shared" si="70"/>
        <v/>
      </c>
      <c r="Y1105">
        <v>0</v>
      </c>
      <c r="Z1105">
        <v>0</v>
      </c>
      <c r="AA1105" s="1" t="str">
        <f t="shared" si="71"/>
        <v/>
      </c>
      <c r="AB1105">
        <v>0</v>
      </c>
    </row>
    <row r="1106" spans="1:28" x14ac:dyDescent="0.25">
      <c r="A1106" t="s">
        <v>1136</v>
      </c>
      <c r="B1106" t="s">
        <v>1135</v>
      </c>
      <c r="C1106" t="s">
        <v>1134</v>
      </c>
      <c r="D1106" t="str">
        <f t="shared" si="68"/>
        <v>Neala Spandley</v>
      </c>
      <c r="E1106" t="s">
        <v>15</v>
      </c>
      <c r="F1106">
        <v>32</v>
      </c>
      <c r="G1106" t="s">
        <v>20</v>
      </c>
      <c r="H1106" t="s">
        <v>28</v>
      </c>
      <c r="I1106">
        <v>38</v>
      </c>
      <c r="J1106" t="s">
        <v>12</v>
      </c>
      <c r="K1106" t="str">
        <f t="shared" si="69"/>
        <v>California</v>
      </c>
      <c r="L1106" t="s">
        <v>117</v>
      </c>
      <c r="M1106">
        <v>4</v>
      </c>
      <c r="N1106" t="str">
        <f>VLOOKUP(M1106, EducationLevel!$A$2:$B$6, 2, FALSE)</f>
        <v xml:space="preserve">Masters </v>
      </c>
      <c r="O1106" t="s">
        <v>42</v>
      </c>
      <c r="P1106" t="s">
        <v>26</v>
      </c>
      <c r="Q1106" t="s">
        <v>25</v>
      </c>
      <c r="R1106">
        <v>105091</v>
      </c>
      <c r="S1106">
        <v>0</v>
      </c>
      <c r="T1106" t="s">
        <v>7</v>
      </c>
      <c r="U1106" s="1">
        <v>43968</v>
      </c>
      <c r="V1106" t="s">
        <v>7</v>
      </c>
      <c r="W1106">
        <v>2</v>
      </c>
      <c r="X1106" s="1" t="str">
        <f t="shared" si="70"/>
        <v/>
      </c>
      <c r="Y1106">
        <v>0</v>
      </c>
      <c r="Z1106">
        <v>0</v>
      </c>
      <c r="AA1106" s="1" t="str">
        <f t="shared" si="71"/>
        <v/>
      </c>
      <c r="AB1106">
        <v>1</v>
      </c>
    </row>
    <row r="1107" spans="1:28" x14ac:dyDescent="0.25">
      <c r="A1107" t="s">
        <v>1133</v>
      </c>
      <c r="B1107" t="s">
        <v>61</v>
      </c>
      <c r="C1107" t="s">
        <v>1132</v>
      </c>
      <c r="D1107" t="str">
        <f t="shared" si="68"/>
        <v>April Brunicke</v>
      </c>
      <c r="E1107" t="s">
        <v>15</v>
      </c>
      <c r="F1107">
        <v>48</v>
      </c>
      <c r="G1107" t="s">
        <v>63</v>
      </c>
      <c r="H1107" t="s">
        <v>13</v>
      </c>
      <c r="I1107">
        <v>15</v>
      </c>
      <c r="J1107" t="s">
        <v>12</v>
      </c>
      <c r="K1107" t="str">
        <f t="shared" si="69"/>
        <v>California</v>
      </c>
      <c r="L1107" t="s">
        <v>117</v>
      </c>
      <c r="M1107">
        <v>4</v>
      </c>
      <c r="N1107" t="str">
        <f>VLOOKUP(M1107, EducationLevel!$A$2:$B$6, 2, FALSE)</f>
        <v xml:space="preserve">Masters </v>
      </c>
      <c r="O1107" t="s">
        <v>10</v>
      </c>
      <c r="P1107" t="s">
        <v>255</v>
      </c>
      <c r="Q1107" t="s">
        <v>8</v>
      </c>
      <c r="R1107">
        <v>309371</v>
      </c>
      <c r="S1107">
        <v>0</v>
      </c>
      <c r="T1107" t="s">
        <v>67</v>
      </c>
      <c r="U1107" s="1">
        <v>43969</v>
      </c>
      <c r="V1107" t="s">
        <v>7</v>
      </c>
      <c r="W1107">
        <v>2</v>
      </c>
      <c r="X1107" s="1" t="str">
        <f t="shared" si="70"/>
        <v/>
      </c>
      <c r="Y1107">
        <v>1</v>
      </c>
      <c r="Z1107">
        <v>1</v>
      </c>
      <c r="AA1107" s="1">
        <f t="shared" si="71"/>
        <v>44334</v>
      </c>
      <c r="AB1107">
        <v>1</v>
      </c>
    </row>
    <row r="1108" spans="1:28" x14ac:dyDescent="0.25">
      <c r="A1108" t="s">
        <v>1131</v>
      </c>
      <c r="B1108" t="s">
        <v>1130</v>
      </c>
      <c r="C1108" t="s">
        <v>1129</v>
      </c>
      <c r="D1108" t="str">
        <f t="shared" si="68"/>
        <v>Luise Ornillos</v>
      </c>
      <c r="E1108" t="s">
        <v>15</v>
      </c>
      <c r="F1108">
        <v>26</v>
      </c>
      <c r="G1108" t="s">
        <v>20</v>
      </c>
      <c r="H1108" t="s">
        <v>13</v>
      </c>
      <c r="I1108">
        <v>31</v>
      </c>
      <c r="J1108" t="s">
        <v>12</v>
      </c>
      <c r="K1108" t="str">
        <f t="shared" si="69"/>
        <v>California</v>
      </c>
      <c r="L1108" t="s">
        <v>117</v>
      </c>
      <c r="M1108">
        <v>2</v>
      </c>
      <c r="N1108" t="str">
        <f>VLOOKUP(M1108, EducationLevel!$A$2:$B$6, 2, FALSE)</f>
        <v xml:space="preserve">High School </v>
      </c>
      <c r="O1108" t="s">
        <v>19</v>
      </c>
      <c r="P1108" t="s">
        <v>38</v>
      </c>
      <c r="Q1108" t="s">
        <v>8</v>
      </c>
      <c r="R1108">
        <v>56187</v>
      </c>
      <c r="S1108">
        <v>1</v>
      </c>
      <c r="T1108" t="s">
        <v>7</v>
      </c>
      <c r="U1108" s="1">
        <v>43977</v>
      </c>
      <c r="V1108" t="s">
        <v>7</v>
      </c>
      <c r="W1108">
        <v>2</v>
      </c>
      <c r="X1108" s="1" t="str">
        <f t="shared" si="70"/>
        <v/>
      </c>
      <c r="Y1108">
        <v>2</v>
      </c>
      <c r="Z1108">
        <v>2</v>
      </c>
      <c r="AA1108" s="1" t="str">
        <f t="shared" si="71"/>
        <v/>
      </c>
      <c r="AB1108">
        <v>2</v>
      </c>
    </row>
    <row r="1109" spans="1:28" x14ac:dyDescent="0.25">
      <c r="A1109" t="s">
        <v>1128</v>
      </c>
      <c r="B1109" t="s">
        <v>1127</v>
      </c>
      <c r="C1109" t="s">
        <v>1126</v>
      </c>
      <c r="D1109" t="str">
        <f t="shared" si="68"/>
        <v>Emmie Lauchlan</v>
      </c>
      <c r="E1109" t="s">
        <v>15</v>
      </c>
      <c r="F1109">
        <v>50</v>
      </c>
      <c r="G1109" t="s">
        <v>20</v>
      </c>
      <c r="H1109" t="s">
        <v>28</v>
      </c>
      <c r="I1109">
        <v>23</v>
      </c>
      <c r="J1109" t="s">
        <v>12</v>
      </c>
      <c r="K1109" t="str">
        <f t="shared" si="69"/>
        <v>California</v>
      </c>
      <c r="L1109" t="s">
        <v>117</v>
      </c>
      <c r="M1109">
        <v>3</v>
      </c>
      <c r="N1109" t="str">
        <f>VLOOKUP(M1109, EducationLevel!$A$2:$B$6, 2, FALSE)</f>
        <v xml:space="preserve">Bachelors </v>
      </c>
      <c r="O1109" t="s">
        <v>42</v>
      </c>
      <c r="P1109" t="s">
        <v>495</v>
      </c>
      <c r="Q1109" t="s">
        <v>8</v>
      </c>
      <c r="R1109">
        <v>266449</v>
      </c>
      <c r="S1109">
        <v>1</v>
      </c>
      <c r="T1109" t="s">
        <v>67</v>
      </c>
      <c r="U1109" s="1">
        <v>43978</v>
      </c>
      <c r="V1109" t="s">
        <v>7</v>
      </c>
      <c r="W1109">
        <v>2</v>
      </c>
      <c r="X1109" s="1" t="str">
        <f t="shared" si="70"/>
        <v/>
      </c>
      <c r="Y1109">
        <v>1</v>
      </c>
      <c r="Z1109">
        <v>2</v>
      </c>
      <c r="AA1109" s="1" t="str">
        <f t="shared" si="71"/>
        <v/>
      </c>
      <c r="AB1109">
        <v>2</v>
      </c>
    </row>
    <row r="1110" spans="1:28" x14ac:dyDescent="0.25">
      <c r="A1110" t="s">
        <v>1125</v>
      </c>
      <c r="B1110" t="s">
        <v>1124</v>
      </c>
      <c r="C1110" t="s">
        <v>1123</v>
      </c>
      <c r="D1110" t="str">
        <f t="shared" si="68"/>
        <v>Mignonne Dalton</v>
      </c>
      <c r="E1110" t="s">
        <v>15</v>
      </c>
      <c r="F1110">
        <v>21</v>
      </c>
      <c r="G1110" t="s">
        <v>20</v>
      </c>
      <c r="H1110" t="s">
        <v>13</v>
      </c>
      <c r="I1110">
        <v>1</v>
      </c>
      <c r="J1110" t="s">
        <v>46</v>
      </c>
      <c r="K1110" t="str">
        <f t="shared" si="69"/>
        <v>New York</v>
      </c>
      <c r="L1110" t="s">
        <v>117</v>
      </c>
      <c r="M1110">
        <v>4</v>
      </c>
      <c r="N1110" t="str">
        <f>VLOOKUP(M1110, EducationLevel!$A$2:$B$6, 2, FALSE)</f>
        <v xml:space="preserve">Masters </v>
      </c>
      <c r="O1110" t="s">
        <v>19</v>
      </c>
      <c r="P1110" t="s">
        <v>38</v>
      </c>
      <c r="Q1110" t="s">
        <v>8</v>
      </c>
      <c r="R1110">
        <v>34133</v>
      </c>
      <c r="S1110">
        <v>0</v>
      </c>
      <c r="T1110" t="s">
        <v>67</v>
      </c>
      <c r="U1110" s="1">
        <v>43981</v>
      </c>
      <c r="V1110" t="s">
        <v>7</v>
      </c>
      <c r="W1110">
        <v>2</v>
      </c>
      <c r="X1110" s="1" t="str">
        <f t="shared" si="70"/>
        <v/>
      </c>
      <c r="Y1110">
        <v>2</v>
      </c>
      <c r="Z1110">
        <v>2</v>
      </c>
      <c r="AA1110" s="1" t="str">
        <f t="shared" si="71"/>
        <v/>
      </c>
      <c r="AB1110">
        <v>1</v>
      </c>
    </row>
    <row r="1111" spans="1:28" x14ac:dyDescent="0.25">
      <c r="A1111" t="s">
        <v>1122</v>
      </c>
      <c r="B1111" t="s">
        <v>1121</v>
      </c>
      <c r="C1111" t="s">
        <v>1120</v>
      </c>
      <c r="D1111" t="str">
        <f t="shared" si="68"/>
        <v>Lucretia Leebeter</v>
      </c>
      <c r="E1111" t="s">
        <v>15</v>
      </c>
      <c r="F1111">
        <v>20</v>
      </c>
      <c r="G1111" t="s">
        <v>20</v>
      </c>
      <c r="H1111" t="s">
        <v>13</v>
      </c>
      <c r="I1111">
        <v>6</v>
      </c>
      <c r="J1111" t="s">
        <v>12</v>
      </c>
      <c r="K1111" t="str">
        <f t="shared" si="69"/>
        <v>California</v>
      </c>
      <c r="L1111" t="s">
        <v>117</v>
      </c>
      <c r="M1111">
        <v>1</v>
      </c>
      <c r="N1111" t="str">
        <f>VLOOKUP(M1111, EducationLevel!$A$2:$B$6, 2, FALSE)</f>
        <v>No Formal Qualifications</v>
      </c>
      <c r="O1111" t="s">
        <v>10</v>
      </c>
      <c r="P1111" t="s">
        <v>38</v>
      </c>
      <c r="Q1111" t="s">
        <v>25</v>
      </c>
      <c r="R1111">
        <v>30714</v>
      </c>
      <c r="S1111">
        <v>0</v>
      </c>
      <c r="T1111" t="s">
        <v>67</v>
      </c>
      <c r="U1111" s="1">
        <v>43987</v>
      </c>
      <c r="V1111" t="s">
        <v>67</v>
      </c>
      <c r="W1111">
        <v>2</v>
      </c>
      <c r="X1111" s="1">
        <f t="shared" si="70"/>
        <v>44717</v>
      </c>
      <c r="Y1111">
        <v>0</v>
      </c>
      <c r="Z1111">
        <v>1</v>
      </c>
      <c r="AA1111" s="1">
        <f t="shared" si="71"/>
        <v>44352</v>
      </c>
      <c r="AB1111">
        <v>1</v>
      </c>
    </row>
    <row r="1112" spans="1:28" x14ac:dyDescent="0.25">
      <c r="A1112" t="s">
        <v>1119</v>
      </c>
      <c r="B1112" t="s">
        <v>1118</v>
      </c>
      <c r="C1112" t="s">
        <v>1117</v>
      </c>
      <c r="D1112" t="str">
        <f t="shared" si="68"/>
        <v>Addison McCormack</v>
      </c>
      <c r="E1112" t="s">
        <v>21</v>
      </c>
      <c r="F1112">
        <v>28</v>
      </c>
      <c r="G1112" t="s">
        <v>63</v>
      </c>
      <c r="H1112" t="s">
        <v>28</v>
      </c>
      <c r="I1112">
        <v>29</v>
      </c>
      <c r="J1112" t="s">
        <v>12</v>
      </c>
      <c r="K1112" t="str">
        <f t="shared" si="69"/>
        <v>California</v>
      </c>
      <c r="L1112" t="s">
        <v>117</v>
      </c>
      <c r="M1112">
        <v>3</v>
      </c>
      <c r="N1112" t="str">
        <f>VLOOKUP(M1112, EducationLevel!$A$2:$B$6, 2, FALSE)</f>
        <v xml:space="preserve">Bachelors </v>
      </c>
      <c r="O1112" t="s">
        <v>42</v>
      </c>
      <c r="P1112" t="s">
        <v>26</v>
      </c>
      <c r="Q1112" t="s">
        <v>8</v>
      </c>
      <c r="R1112">
        <v>327674</v>
      </c>
      <c r="S1112">
        <v>3</v>
      </c>
      <c r="T1112" t="s">
        <v>7</v>
      </c>
      <c r="U1112" s="1">
        <v>43987</v>
      </c>
      <c r="V1112" t="s">
        <v>7</v>
      </c>
      <c r="W1112">
        <v>2</v>
      </c>
      <c r="X1112" s="1" t="str">
        <f t="shared" si="70"/>
        <v/>
      </c>
      <c r="Y1112">
        <v>2</v>
      </c>
      <c r="Z1112">
        <v>2</v>
      </c>
      <c r="AA1112" s="1" t="str">
        <f t="shared" si="71"/>
        <v/>
      </c>
      <c r="AB1112">
        <v>1</v>
      </c>
    </row>
    <row r="1113" spans="1:28" x14ac:dyDescent="0.25">
      <c r="A1113" t="s">
        <v>1116</v>
      </c>
      <c r="B1113" t="s">
        <v>1115</v>
      </c>
      <c r="C1113" t="s">
        <v>1114</v>
      </c>
      <c r="D1113" t="str">
        <f t="shared" si="68"/>
        <v>Shannon Kuhnel</v>
      </c>
      <c r="E1113" t="s">
        <v>21</v>
      </c>
      <c r="F1113">
        <v>21</v>
      </c>
      <c r="G1113" t="s">
        <v>20</v>
      </c>
      <c r="H1113" t="s">
        <v>122</v>
      </c>
      <c r="I1113">
        <v>41</v>
      </c>
      <c r="J1113" t="s">
        <v>46</v>
      </c>
      <c r="K1113" t="str">
        <f t="shared" si="69"/>
        <v>New York</v>
      </c>
      <c r="L1113" t="s">
        <v>117</v>
      </c>
      <c r="M1113">
        <v>2</v>
      </c>
      <c r="N1113" t="str">
        <f>VLOOKUP(M1113, EducationLevel!$A$2:$B$6, 2, FALSE)</f>
        <v xml:space="preserve">High School </v>
      </c>
      <c r="O1113" t="s">
        <v>113</v>
      </c>
      <c r="P1113" t="s">
        <v>121</v>
      </c>
      <c r="Q1113" t="s">
        <v>25</v>
      </c>
      <c r="R1113">
        <v>20583</v>
      </c>
      <c r="S1113">
        <v>0</v>
      </c>
      <c r="T1113" t="s">
        <v>7</v>
      </c>
      <c r="U1113" s="1">
        <v>44002</v>
      </c>
      <c r="V1113" t="s">
        <v>7</v>
      </c>
      <c r="W1113">
        <v>2</v>
      </c>
      <c r="X1113" s="1" t="str">
        <f t="shared" si="70"/>
        <v/>
      </c>
      <c r="Y1113">
        <v>0</v>
      </c>
      <c r="Z1113">
        <v>1</v>
      </c>
      <c r="AA1113" s="1">
        <f t="shared" si="71"/>
        <v>44367</v>
      </c>
      <c r="AB1113">
        <v>0</v>
      </c>
    </row>
    <row r="1114" spans="1:28" x14ac:dyDescent="0.25">
      <c r="A1114" t="s">
        <v>1113</v>
      </c>
      <c r="B1114" t="s">
        <v>484</v>
      </c>
      <c r="C1114" t="s">
        <v>1112</v>
      </c>
      <c r="D1114" t="str">
        <f t="shared" si="68"/>
        <v>Hymie Aseef</v>
      </c>
      <c r="E1114" t="s">
        <v>21</v>
      </c>
      <c r="F1114">
        <v>21</v>
      </c>
      <c r="G1114" t="s">
        <v>20</v>
      </c>
      <c r="H1114" t="s">
        <v>13</v>
      </c>
      <c r="I1114">
        <v>4</v>
      </c>
      <c r="J1114" t="s">
        <v>12</v>
      </c>
      <c r="K1114" t="str">
        <f t="shared" si="69"/>
        <v>California</v>
      </c>
      <c r="L1114" t="s">
        <v>117</v>
      </c>
      <c r="M1114">
        <v>2</v>
      </c>
      <c r="N1114" t="str">
        <f>VLOOKUP(M1114, EducationLevel!$A$2:$B$6, 2, FALSE)</f>
        <v xml:space="preserve">High School </v>
      </c>
      <c r="O1114" t="s">
        <v>10</v>
      </c>
      <c r="P1114" t="s">
        <v>38</v>
      </c>
      <c r="Q1114" t="s">
        <v>8</v>
      </c>
      <c r="R1114">
        <v>21158</v>
      </c>
      <c r="S1114">
        <v>0</v>
      </c>
      <c r="T1114" t="s">
        <v>67</v>
      </c>
      <c r="U1114" s="1">
        <v>44008</v>
      </c>
      <c r="V1114" t="s">
        <v>7</v>
      </c>
      <c r="W1114">
        <v>2</v>
      </c>
      <c r="X1114" s="1" t="str">
        <f t="shared" si="70"/>
        <v/>
      </c>
      <c r="Y1114">
        <v>1</v>
      </c>
      <c r="Z1114">
        <v>1</v>
      </c>
      <c r="AA1114" s="1">
        <f t="shared" si="71"/>
        <v>44373</v>
      </c>
      <c r="AB1114">
        <v>0</v>
      </c>
    </row>
    <row r="1115" spans="1:28" x14ac:dyDescent="0.25">
      <c r="A1115" t="s">
        <v>1111</v>
      </c>
      <c r="B1115" t="s">
        <v>1110</v>
      </c>
      <c r="C1115" t="s">
        <v>1109</v>
      </c>
      <c r="D1115" t="str">
        <f t="shared" si="68"/>
        <v>Bing O'Heyne</v>
      </c>
      <c r="E1115" t="s">
        <v>21</v>
      </c>
      <c r="F1115">
        <v>22</v>
      </c>
      <c r="G1115" t="s">
        <v>20</v>
      </c>
      <c r="H1115" t="s">
        <v>28</v>
      </c>
      <c r="I1115">
        <v>41</v>
      </c>
      <c r="J1115" t="s">
        <v>12</v>
      </c>
      <c r="K1115" t="str">
        <f t="shared" si="69"/>
        <v>California</v>
      </c>
      <c r="L1115" t="s">
        <v>117</v>
      </c>
      <c r="M1115">
        <v>4</v>
      </c>
      <c r="N1115" t="str">
        <f>VLOOKUP(M1115, EducationLevel!$A$2:$B$6, 2, FALSE)</f>
        <v xml:space="preserve">Masters </v>
      </c>
      <c r="O1115" t="s">
        <v>113</v>
      </c>
      <c r="P1115" t="s">
        <v>68</v>
      </c>
      <c r="Q1115" t="s">
        <v>8</v>
      </c>
      <c r="R1115">
        <v>22778</v>
      </c>
      <c r="S1115">
        <v>1</v>
      </c>
      <c r="T1115" t="s">
        <v>7</v>
      </c>
      <c r="U1115" s="1">
        <v>44009</v>
      </c>
      <c r="V1115" t="s">
        <v>7</v>
      </c>
      <c r="W1115">
        <v>2</v>
      </c>
      <c r="X1115" s="1" t="str">
        <f t="shared" si="70"/>
        <v/>
      </c>
      <c r="Y1115">
        <v>0</v>
      </c>
      <c r="Z1115">
        <v>2</v>
      </c>
      <c r="AA1115" s="1" t="str">
        <f t="shared" si="71"/>
        <v/>
      </c>
      <c r="AB1115">
        <v>2</v>
      </c>
    </row>
    <row r="1116" spans="1:28" x14ac:dyDescent="0.25">
      <c r="A1116" t="s">
        <v>1108</v>
      </c>
      <c r="B1116" t="s">
        <v>1107</v>
      </c>
      <c r="C1116" t="s">
        <v>1106</v>
      </c>
      <c r="D1116" t="str">
        <f t="shared" si="68"/>
        <v>Flora Kowalski</v>
      </c>
      <c r="E1116" t="s">
        <v>15</v>
      </c>
      <c r="F1116">
        <v>37</v>
      </c>
      <c r="G1116" t="s">
        <v>20</v>
      </c>
      <c r="H1116" t="s">
        <v>13</v>
      </c>
      <c r="I1116">
        <v>33</v>
      </c>
      <c r="J1116" t="s">
        <v>12</v>
      </c>
      <c r="K1116" t="str">
        <f t="shared" si="69"/>
        <v>California</v>
      </c>
      <c r="L1116" t="s">
        <v>117</v>
      </c>
      <c r="M1116">
        <v>1</v>
      </c>
      <c r="N1116" t="str">
        <f>VLOOKUP(M1116, EducationLevel!$A$2:$B$6, 2, FALSE)</f>
        <v>No Formal Qualifications</v>
      </c>
      <c r="O1116" t="s">
        <v>19</v>
      </c>
      <c r="P1116" t="s">
        <v>32</v>
      </c>
      <c r="Q1116" t="s">
        <v>8</v>
      </c>
      <c r="R1116">
        <v>236732</v>
      </c>
      <c r="S1116">
        <v>1</v>
      </c>
      <c r="T1116" t="s">
        <v>7</v>
      </c>
      <c r="U1116" s="1">
        <v>44012</v>
      </c>
      <c r="V1116" t="s">
        <v>7</v>
      </c>
      <c r="W1116">
        <v>2</v>
      </c>
      <c r="X1116" s="1" t="str">
        <f t="shared" si="70"/>
        <v/>
      </c>
      <c r="Y1116">
        <v>2</v>
      </c>
      <c r="Z1116">
        <v>2</v>
      </c>
      <c r="AA1116" s="1" t="str">
        <f t="shared" si="71"/>
        <v/>
      </c>
      <c r="AB1116">
        <v>2</v>
      </c>
    </row>
    <row r="1117" spans="1:28" x14ac:dyDescent="0.25">
      <c r="A1117" t="s">
        <v>1105</v>
      </c>
      <c r="B1117" t="s">
        <v>1104</v>
      </c>
      <c r="C1117" t="s">
        <v>1103</v>
      </c>
      <c r="D1117" t="str">
        <f t="shared" si="68"/>
        <v>Richard Titchen</v>
      </c>
      <c r="E1117" t="s">
        <v>21</v>
      </c>
      <c r="F1117">
        <v>35</v>
      </c>
      <c r="G1117" t="s">
        <v>20</v>
      </c>
      <c r="H1117" t="s">
        <v>28</v>
      </c>
      <c r="I1117">
        <v>30</v>
      </c>
      <c r="J1117" t="s">
        <v>12</v>
      </c>
      <c r="K1117" t="str">
        <f t="shared" si="69"/>
        <v>California</v>
      </c>
      <c r="L1117" t="s">
        <v>117</v>
      </c>
      <c r="M1117">
        <v>2</v>
      </c>
      <c r="N1117" t="str">
        <f>VLOOKUP(M1117, EducationLevel!$A$2:$B$6, 2, FALSE)</f>
        <v xml:space="preserve">High School </v>
      </c>
      <c r="O1117" t="s">
        <v>42</v>
      </c>
      <c r="P1117" t="s">
        <v>495</v>
      </c>
      <c r="Q1117" t="s">
        <v>8</v>
      </c>
      <c r="R1117">
        <v>360384</v>
      </c>
      <c r="S1117">
        <v>1</v>
      </c>
      <c r="T1117" t="s">
        <v>7</v>
      </c>
      <c r="U1117" s="1">
        <v>44016</v>
      </c>
      <c r="V1117" t="s">
        <v>7</v>
      </c>
      <c r="W1117">
        <v>2</v>
      </c>
      <c r="X1117" s="1" t="str">
        <f t="shared" si="70"/>
        <v/>
      </c>
      <c r="Y1117">
        <v>2</v>
      </c>
      <c r="Z1117">
        <v>2</v>
      </c>
      <c r="AA1117" s="1" t="str">
        <f t="shared" si="71"/>
        <v/>
      </c>
      <c r="AB1117">
        <v>2</v>
      </c>
    </row>
    <row r="1118" spans="1:28" x14ac:dyDescent="0.25">
      <c r="A1118" t="s">
        <v>1102</v>
      </c>
      <c r="B1118" t="s">
        <v>1101</v>
      </c>
      <c r="C1118" t="s">
        <v>1100</v>
      </c>
      <c r="D1118" t="str">
        <f t="shared" si="68"/>
        <v>Clemmie Heckner</v>
      </c>
      <c r="E1118" t="s">
        <v>21</v>
      </c>
      <c r="F1118">
        <v>23</v>
      </c>
      <c r="G1118" t="s">
        <v>20</v>
      </c>
      <c r="H1118" t="s">
        <v>13</v>
      </c>
      <c r="I1118">
        <v>42</v>
      </c>
      <c r="J1118" t="s">
        <v>12</v>
      </c>
      <c r="K1118" t="str">
        <f t="shared" si="69"/>
        <v>California</v>
      </c>
      <c r="L1118" t="s">
        <v>117</v>
      </c>
      <c r="M1118">
        <v>4</v>
      </c>
      <c r="N1118" t="str">
        <f>VLOOKUP(M1118, EducationLevel!$A$2:$B$6, 2, FALSE)</f>
        <v xml:space="preserve">Masters </v>
      </c>
      <c r="O1118" t="s">
        <v>10</v>
      </c>
      <c r="P1118" t="s">
        <v>38</v>
      </c>
      <c r="Q1118" t="s">
        <v>25</v>
      </c>
      <c r="R1118">
        <v>28824</v>
      </c>
      <c r="S1118">
        <v>0</v>
      </c>
      <c r="T1118" t="s">
        <v>67</v>
      </c>
      <c r="U1118" s="1">
        <v>44016</v>
      </c>
      <c r="V1118" t="s">
        <v>7</v>
      </c>
      <c r="W1118">
        <v>2</v>
      </c>
      <c r="X1118" s="1" t="str">
        <f t="shared" si="70"/>
        <v/>
      </c>
      <c r="Y1118">
        <v>2</v>
      </c>
      <c r="Z1118">
        <v>2</v>
      </c>
      <c r="AA1118" s="1" t="str">
        <f t="shared" si="71"/>
        <v/>
      </c>
      <c r="AB1118">
        <v>1</v>
      </c>
    </row>
    <row r="1119" spans="1:28" x14ac:dyDescent="0.25">
      <c r="A1119" t="s">
        <v>1099</v>
      </c>
      <c r="B1119" t="s">
        <v>1098</v>
      </c>
      <c r="C1119" t="s">
        <v>1097</v>
      </c>
      <c r="D1119" t="str">
        <f t="shared" si="68"/>
        <v>Dennie Morrel</v>
      </c>
      <c r="E1119" t="s">
        <v>21</v>
      </c>
      <c r="F1119">
        <v>20</v>
      </c>
      <c r="G1119" t="s">
        <v>63</v>
      </c>
      <c r="H1119" t="s">
        <v>13</v>
      </c>
      <c r="I1119">
        <v>28</v>
      </c>
      <c r="J1119" t="s">
        <v>12</v>
      </c>
      <c r="K1119" t="str">
        <f t="shared" si="69"/>
        <v>California</v>
      </c>
      <c r="L1119" t="s">
        <v>117</v>
      </c>
      <c r="M1119">
        <v>3</v>
      </c>
      <c r="N1119" t="str">
        <f>VLOOKUP(M1119, EducationLevel!$A$2:$B$6, 2, FALSE)</f>
        <v xml:space="preserve">Bachelors </v>
      </c>
      <c r="O1119" t="s">
        <v>19</v>
      </c>
      <c r="P1119" t="s">
        <v>38</v>
      </c>
      <c r="Q1119" t="s">
        <v>8</v>
      </c>
      <c r="R1119">
        <v>29835</v>
      </c>
      <c r="S1119">
        <v>3</v>
      </c>
      <c r="T1119" t="s">
        <v>67</v>
      </c>
      <c r="U1119" s="1">
        <v>44017</v>
      </c>
      <c r="V1119" t="s">
        <v>7</v>
      </c>
      <c r="W1119">
        <v>2</v>
      </c>
      <c r="X1119" s="1" t="str">
        <f t="shared" si="70"/>
        <v/>
      </c>
      <c r="Y1119">
        <v>0</v>
      </c>
      <c r="Z1119">
        <v>0</v>
      </c>
      <c r="AA1119" s="1" t="str">
        <f t="shared" si="71"/>
        <v/>
      </c>
      <c r="AB1119">
        <v>0</v>
      </c>
    </row>
    <row r="1120" spans="1:28" x14ac:dyDescent="0.25">
      <c r="A1120" t="s">
        <v>1096</v>
      </c>
      <c r="B1120" t="s">
        <v>1095</v>
      </c>
      <c r="C1120" t="s">
        <v>1094</v>
      </c>
      <c r="D1120" t="str">
        <f t="shared" si="68"/>
        <v>Art Brisseau</v>
      </c>
      <c r="E1120" t="s">
        <v>21</v>
      </c>
      <c r="F1120">
        <v>42</v>
      </c>
      <c r="G1120" t="s">
        <v>63</v>
      </c>
      <c r="H1120" t="s">
        <v>13</v>
      </c>
      <c r="I1120">
        <v>28</v>
      </c>
      <c r="J1120" t="s">
        <v>46</v>
      </c>
      <c r="K1120" t="str">
        <f t="shared" si="69"/>
        <v>New York</v>
      </c>
      <c r="L1120" t="s">
        <v>117</v>
      </c>
      <c r="M1120">
        <v>3</v>
      </c>
      <c r="N1120" t="str">
        <f>VLOOKUP(M1120, EducationLevel!$A$2:$B$6, 2, FALSE)</f>
        <v xml:space="preserve">Bachelors </v>
      </c>
      <c r="O1120" t="s">
        <v>10</v>
      </c>
      <c r="P1120" t="s">
        <v>32</v>
      </c>
      <c r="Q1120" t="s">
        <v>8</v>
      </c>
      <c r="R1120">
        <v>264513</v>
      </c>
      <c r="S1120">
        <v>0</v>
      </c>
      <c r="T1120" t="s">
        <v>7</v>
      </c>
      <c r="U1120" s="1">
        <v>44020</v>
      </c>
      <c r="V1120" t="s">
        <v>67</v>
      </c>
      <c r="W1120">
        <v>1</v>
      </c>
      <c r="X1120" s="1">
        <f t="shared" si="70"/>
        <v>44385</v>
      </c>
      <c r="Y1120">
        <v>0</v>
      </c>
      <c r="Z1120">
        <v>0</v>
      </c>
      <c r="AA1120" s="1" t="str">
        <f t="shared" si="71"/>
        <v/>
      </c>
      <c r="AB1120">
        <v>1</v>
      </c>
    </row>
    <row r="1121" spans="1:28" x14ac:dyDescent="0.25">
      <c r="A1121" t="s">
        <v>1093</v>
      </c>
      <c r="B1121" t="s">
        <v>1092</v>
      </c>
      <c r="C1121" t="s">
        <v>1091</v>
      </c>
      <c r="D1121" t="str">
        <f t="shared" si="68"/>
        <v>Ev Bravington</v>
      </c>
      <c r="E1121" t="s">
        <v>21</v>
      </c>
      <c r="F1121">
        <v>22</v>
      </c>
      <c r="G1121" t="s">
        <v>20</v>
      </c>
      <c r="H1121" t="s">
        <v>13</v>
      </c>
      <c r="I1121">
        <v>6</v>
      </c>
      <c r="J1121" t="s">
        <v>86</v>
      </c>
      <c r="K1121" t="str">
        <f t="shared" si="69"/>
        <v>Illinois</v>
      </c>
      <c r="L1121" t="s">
        <v>117</v>
      </c>
      <c r="M1121">
        <v>3</v>
      </c>
      <c r="N1121" t="str">
        <f>VLOOKUP(M1121, EducationLevel!$A$2:$B$6, 2, FALSE)</f>
        <v xml:space="preserve">Bachelors </v>
      </c>
      <c r="O1121" t="s">
        <v>10</v>
      </c>
      <c r="P1121" t="s">
        <v>38</v>
      </c>
      <c r="Q1121" t="s">
        <v>82</v>
      </c>
      <c r="R1121">
        <v>43072</v>
      </c>
      <c r="S1121">
        <v>1</v>
      </c>
      <c r="T1121" t="s">
        <v>67</v>
      </c>
      <c r="U1121" s="1">
        <v>44021</v>
      </c>
      <c r="V1121" t="s">
        <v>7</v>
      </c>
      <c r="W1121">
        <v>2</v>
      </c>
      <c r="X1121" s="1" t="str">
        <f t="shared" si="70"/>
        <v/>
      </c>
      <c r="Y1121">
        <v>1</v>
      </c>
      <c r="Z1121">
        <v>2</v>
      </c>
      <c r="AA1121" s="1" t="str">
        <f t="shared" si="71"/>
        <v/>
      </c>
      <c r="AB1121">
        <v>1</v>
      </c>
    </row>
    <row r="1122" spans="1:28" x14ac:dyDescent="0.25">
      <c r="A1122" t="s">
        <v>1090</v>
      </c>
      <c r="B1122" t="s">
        <v>1089</v>
      </c>
      <c r="C1122" t="s">
        <v>1088</v>
      </c>
      <c r="D1122" t="str">
        <f t="shared" si="68"/>
        <v>Tybalt Horlick</v>
      </c>
      <c r="E1122" t="s">
        <v>21</v>
      </c>
      <c r="F1122">
        <v>23</v>
      </c>
      <c r="G1122" t="s">
        <v>20</v>
      </c>
      <c r="H1122" t="s">
        <v>28</v>
      </c>
      <c r="I1122">
        <v>9</v>
      </c>
      <c r="J1122" t="s">
        <v>46</v>
      </c>
      <c r="K1122" t="str">
        <f t="shared" si="69"/>
        <v>New York</v>
      </c>
      <c r="L1122" t="s">
        <v>117</v>
      </c>
      <c r="M1122">
        <v>2</v>
      </c>
      <c r="N1122" t="str">
        <f>VLOOKUP(M1122, EducationLevel!$A$2:$B$6, 2, FALSE)</f>
        <v xml:space="preserve">High School </v>
      </c>
      <c r="O1122" t="s">
        <v>42</v>
      </c>
      <c r="P1122" t="s">
        <v>68</v>
      </c>
      <c r="Q1122" t="s">
        <v>8</v>
      </c>
      <c r="R1122">
        <v>33750</v>
      </c>
      <c r="S1122">
        <v>1</v>
      </c>
      <c r="T1122" t="s">
        <v>7</v>
      </c>
      <c r="U1122" s="1">
        <v>44022</v>
      </c>
      <c r="V1122" t="s">
        <v>7</v>
      </c>
      <c r="W1122">
        <v>2</v>
      </c>
      <c r="X1122" s="1" t="str">
        <f t="shared" si="70"/>
        <v/>
      </c>
      <c r="Y1122">
        <v>0</v>
      </c>
      <c r="Z1122">
        <v>2</v>
      </c>
      <c r="AA1122" s="1" t="str">
        <f t="shared" si="71"/>
        <v/>
      </c>
      <c r="AB1122">
        <v>0</v>
      </c>
    </row>
    <row r="1123" spans="1:28" x14ac:dyDescent="0.25">
      <c r="A1123" t="s">
        <v>1087</v>
      </c>
      <c r="B1123" t="s">
        <v>1086</v>
      </c>
      <c r="C1123" t="s">
        <v>1085</v>
      </c>
      <c r="D1123" t="str">
        <f t="shared" si="68"/>
        <v>Gerick Archibould</v>
      </c>
      <c r="E1123" t="s">
        <v>21</v>
      </c>
      <c r="F1123">
        <v>23</v>
      </c>
      <c r="G1123" t="s">
        <v>20</v>
      </c>
      <c r="H1123" t="s">
        <v>28</v>
      </c>
      <c r="I1123">
        <v>1</v>
      </c>
      <c r="J1123" t="s">
        <v>12</v>
      </c>
      <c r="K1123" t="str">
        <f t="shared" si="69"/>
        <v>California</v>
      </c>
      <c r="L1123" t="s">
        <v>117</v>
      </c>
      <c r="M1123">
        <v>2</v>
      </c>
      <c r="N1123" t="str">
        <f>VLOOKUP(M1123, EducationLevel!$A$2:$B$6, 2, FALSE)</f>
        <v xml:space="preserve">High School </v>
      </c>
      <c r="O1123" t="s">
        <v>106</v>
      </c>
      <c r="P1123" t="s">
        <v>26</v>
      </c>
      <c r="Q1123" t="s">
        <v>8</v>
      </c>
      <c r="R1123">
        <v>65489</v>
      </c>
      <c r="S1123">
        <v>1</v>
      </c>
      <c r="T1123" t="s">
        <v>7</v>
      </c>
      <c r="U1123" s="1">
        <v>44024</v>
      </c>
      <c r="V1123" t="s">
        <v>7</v>
      </c>
      <c r="W1123">
        <v>2</v>
      </c>
      <c r="X1123" s="1" t="str">
        <f t="shared" si="70"/>
        <v/>
      </c>
      <c r="Y1123">
        <v>0</v>
      </c>
      <c r="Z1123">
        <v>1</v>
      </c>
      <c r="AA1123" s="1">
        <f t="shared" si="71"/>
        <v>44389</v>
      </c>
      <c r="AB1123">
        <v>1</v>
      </c>
    </row>
    <row r="1124" spans="1:28" x14ac:dyDescent="0.25">
      <c r="A1124" t="s">
        <v>1084</v>
      </c>
      <c r="B1124" t="s">
        <v>1083</v>
      </c>
      <c r="C1124" t="s">
        <v>1082</v>
      </c>
      <c r="D1124" t="str">
        <f t="shared" si="68"/>
        <v>Diann Brightie</v>
      </c>
      <c r="E1124" t="s">
        <v>15</v>
      </c>
      <c r="F1124">
        <v>20</v>
      </c>
      <c r="G1124" t="s">
        <v>20</v>
      </c>
      <c r="H1124" t="s">
        <v>13</v>
      </c>
      <c r="I1124">
        <v>3</v>
      </c>
      <c r="J1124" t="s">
        <v>12</v>
      </c>
      <c r="K1124" t="str">
        <f t="shared" si="69"/>
        <v>California</v>
      </c>
      <c r="L1124" t="s">
        <v>117</v>
      </c>
      <c r="M1124">
        <v>1</v>
      </c>
      <c r="N1124" t="str">
        <f>VLOOKUP(M1124, EducationLevel!$A$2:$B$6, 2, FALSE)</f>
        <v>No Formal Qualifications</v>
      </c>
      <c r="O1124" t="s">
        <v>19</v>
      </c>
      <c r="P1124" t="s">
        <v>72</v>
      </c>
      <c r="Q1124" t="s">
        <v>8</v>
      </c>
      <c r="R1124">
        <v>41342</v>
      </c>
      <c r="S1124">
        <v>1</v>
      </c>
      <c r="T1124" t="s">
        <v>67</v>
      </c>
      <c r="U1124" s="1">
        <v>44028</v>
      </c>
      <c r="V1124" t="s">
        <v>7</v>
      </c>
      <c r="W1124">
        <v>2</v>
      </c>
      <c r="X1124" s="1" t="str">
        <f t="shared" si="70"/>
        <v/>
      </c>
      <c r="Y1124">
        <v>1</v>
      </c>
      <c r="Z1124">
        <v>1</v>
      </c>
      <c r="AA1124" s="1">
        <f t="shared" si="71"/>
        <v>44393</v>
      </c>
      <c r="AB1124">
        <v>2</v>
      </c>
    </row>
    <row r="1125" spans="1:28" x14ac:dyDescent="0.25">
      <c r="A1125" t="s">
        <v>1081</v>
      </c>
      <c r="B1125" t="s">
        <v>1080</v>
      </c>
      <c r="C1125" t="s">
        <v>1079</v>
      </c>
      <c r="D1125" t="str">
        <f t="shared" si="68"/>
        <v>Yankee Charteris</v>
      </c>
      <c r="E1125" t="s">
        <v>21</v>
      </c>
      <c r="F1125">
        <v>36</v>
      </c>
      <c r="G1125" t="s">
        <v>20</v>
      </c>
      <c r="H1125" t="s">
        <v>28</v>
      </c>
      <c r="I1125">
        <v>7</v>
      </c>
      <c r="J1125" t="s">
        <v>46</v>
      </c>
      <c r="K1125" t="str">
        <f t="shared" si="69"/>
        <v>New York</v>
      </c>
      <c r="L1125" t="s">
        <v>117</v>
      </c>
      <c r="M1125">
        <v>3</v>
      </c>
      <c r="N1125" t="str">
        <f>VLOOKUP(M1125, EducationLevel!$A$2:$B$6, 2, FALSE)</f>
        <v xml:space="preserve">Bachelors </v>
      </c>
      <c r="O1125" t="s">
        <v>365</v>
      </c>
      <c r="P1125" t="s">
        <v>26</v>
      </c>
      <c r="Q1125" t="s">
        <v>25</v>
      </c>
      <c r="R1125">
        <v>243989</v>
      </c>
      <c r="S1125">
        <v>0</v>
      </c>
      <c r="T1125" t="s">
        <v>67</v>
      </c>
      <c r="U1125" s="1">
        <v>44030</v>
      </c>
      <c r="V1125" t="s">
        <v>67</v>
      </c>
      <c r="W1125">
        <v>1</v>
      </c>
      <c r="X1125" s="1">
        <f t="shared" si="70"/>
        <v>44395</v>
      </c>
      <c r="Y1125">
        <v>0</v>
      </c>
      <c r="Z1125">
        <v>1</v>
      </c>
      <c r="AA1125" s="1" t="str">
        <f t="shared" si="71"/>
        <v/>
      </c>
      <c r="AB1125">
        <v>1</v>
      </c>
    </row>
    <row r="1126" spans="1:28" x14ac:dyDescent="0.25">
      <c r="A1126" t="s">
        <v>1078</v>
      </c>
      <c r="B1126" t="s">
        <v>1077</v>
      </c>
      <c r="C1126" t="s">
        <v>1076</v>
      </c>
      <c r="D1126" t="str">
        <f t="shared" si="68"/>
        <v>Korrie Plampin</v>
      </c>
      <c r="E1126" t="s">
        <v>15</v>
      </c>
      <c r="F1126">
        <v>28</v>
      </c>
      <c r="G1126" t="s">
        <v>20</v>
      </c>
      <c r="H1126" t="s">
        <v>28</v>
      </c>
      <c r="I1126">
        <v>13</v>
      </c>
      <c r="J1126" t="s">
        <v>12</v>
      </c>
      <c r="K1126" t="str">
        <f t="shared" si="69"/>
        <v>California</v>
      </c>
      <c r="L1126" t="s">
        <v>117</v>
      </c>
      <c r="M1126">
        <v>3</v>
      </c>
      <c r="N1126" t="str">
        <f>VLOOKUP(M1126, EducationLevel!$A$2:$B$6, 2, FALSE)</f>
        <v xml:space="preserve">Bachelors </v>
      </c>
      <c r="O1126" t="s">
        <v>42</v>
      </c>
      <c r="P1126" t="s">
        <v>26</v>
      </c>
      <c r="Q1126" t="s">
        <v>8</v>
      </c>
      <c r="R1126">
        <v>207479</v>
      </c>
      <c r="S1126">
        <v>3</v>
      </c>
      <c r="T1126" t="s">
        <v>7</v>
      </c>
      <c r="U1126" s="1">
        <v>44031</v>
      </c>
      <c r="V1126" t="s">
        <v>67</v>
      </c>
      <c r="W1126">
        <v>1</v>
      </c>
      <c r="X1126" s="1">
        <f t="shared" si="70"/>
        <v>44396</v>
      </c>
      <c r="Y1126">
        <v>0</v>
      </c>
      <c r="Z1126">
        <v>0</v>
      </c>
      <c r="AA1126" s="1" t="str">
        <f t="shared" si="71"/>
        <v/>
      </c>
      <c r="AB1126">
        <v>0</v>
      </c>
    </row>
    <row r="1127" spans="1:28" x14ac:dyDescent="0.25">
      <c r="A1127" t="s">
        <v>1075</v>
      </c>
      <c r="B1127" t="s">
        <v>633</v>
      </c>
      <c r="C1127" t="s">
        <v>1074</v>
      </c>
      <c r="D1127" t="str">
        <f t="shared" si="68"/>
        <v>Venita MacCague</v>
      </c>
      <c r="E1127" t="s">
        <v>34</v>
      </c>
      <c r="F1127">
        <v>28</v>
      </c>
      <c r="G1127" t="s">
        <v>20</v>
      </c>
      <c r="H1127" t="s">
        <v>13</v>
      </c>
      <c r="I1127">
        <v>42</v>
      </c>
      <c r="J1127" t="s">
        <v>46</v>
      </c>
      <c r="K1127" t="str">
        <f t="shared" si="69"/>
        <v>New York</v>
      </c>
      <c r="L1127" t="s">
        <v>117</v>
      </c>
      <c r="M1127">
        <v>4</v>
      </c>
      <c r="N1127" t="str">
        <f>VLOOKUP(M1127, EducationLevel!$A$2:$B$6, 2, FALSE)</f>
        <v xml:space="preserve">Masters </v>
      </c>
      <c r="O1127" t="s">
        <v>10</v>
      </c>
      <c r="P1127" t="s">
        <v>9</v>
      </c>
      <c r="Q1127" t="s">
        <v>8</v>
      </c>
      <c r="R1127">
        <v>85987</v>
      </c>
      <c r="S1127">
        <v>1</v>
      </c>
      <c r="T1127" t="s">
        <v>7</v>
      </c>
      <c r="U1127" s="1">
        <v>44032</v>
      </c>
      <c r="V1127" t="s">
        <v>7</v>
      </c>
      <c r="W1127">
        <v>2</v>
      </c>
      <c r="X1127" s="1" t="str">
        <f t="shared" si="70"/>
        <v/>
      </c>
      <c r="Y1127">
        <v>0</v>
      </c>
      <c r="Z1127">
        <v>1</v>
      </c>
      <c r="AA1127" s="1">
        <f t="shared" si="71"/>
        <v>44397</v>
      </c>
      <c r="AB1127">
        <v>0</v>
      </c>
    </row>
    <row r="1128" spans="1:28" x14ac:dyDescent="0.25">
      <c r="A1128" t="s">
        <v>1073</v>
      </c>
      <c r="B1128" t="s">
        <v>1072</v>
      </c>
      <c r="C1128" t="s">
        <v>1071</v>
      </c>
      <c r="D1128" t="str">
        <f t="shared" si="68"/>
        <v>Bert Otton</v>
      </c>
      <c r="E1128" t="s">
        <v>15</v>
      </c>
      <c r="F1128">
        <v>22</v>
      </c>
      <c r="G1128" t="s">
        <v>63</v>
      </c>
      <c r="H1128" t="s">
        <v>13</v>
      </c>
      <c r="I1128">
        <v>30</v>
      </c>
      <c r="J1128" t="s">
        <v>46</v>
      </c>
      <c r="K1128" t="str">
        <f t="shared" si="69"/>
        <v>New York</v>
      </c>
      <c r="L1128" t="s">
        <v>117</v>
      </c>
      <c r="M1128">
        <v>3</v>
      </c>
      <c r="N1128" t="str">
        <f>VLOOKUP(M1128, EducationLevel!$A$2:$B$6, 2, FALSE)</f>
        <v xml:space="preserve">Bachelors </v>
      </c>
      <c r="O1128" t="s">
        <v>10</v>
      </c>
      <c r="P1128" t="s">
        <v>9</v>
      </c>
      <c r="Q1128" t="s">
        <v>82</v>
      </c>
      <c r="R1128">
        <v>40614</v>
      </c>
      <c r="S1128">
        <v>1</v>
      </c>
      <c r="T1128" t="s">
        <v>67</v>
      </c>
      <c r="U1128" s="1">
        <v>44041</v>
      </c>
      <c r="V1128" t="s">
        <v>67</v>
      </c>
      <c r="W1128">
        <v>0</v>
      </c>
      <c r="X1128" s="1">
        <f t="shared" si="70"/>
        <v>44041</v>
      </c>
      <c r="Y1128">
        <v>0</v>
      </c>
      <c r="Z1128">
        <v>0</v>
      </c>
      <c r="AA1128" s="1" t="str">
        <f t="shared" si="71"/>
        <v/>
      </c>
      <c r="AB1128">
        <v>0</v>
      </c>
    </row>
    <row r="1129" spans="1:28" x14ac:dyDescent="0.25">
      <c r="A1129" t="s">
        <v>1070</v>
      </c>
      <c r="B1129" t="s">
        <v>1069</v>
      </c>
      <c r="C1129" t="s">
        <v>1068</v>
      </c>
      <c r="D1129" t="str">
        <f t="shared" si="68"/>
        <v>Conrad Soule</v>
      </c>
      <c r="E1129" t="s">
        <v>53</v>
      </c>
      <c r="F1129">
        <v>43</v>
      </c>
      <c r="G1129" t="s">
        <v>63</v>
      </c>
      <c r="H1129" t="s">
        <v>13</v>
      </c>
      <c r="I1129">
        <v>37</v>
      </c>
      <c r="J1129" t="s">
        <v>12</v>
      </c>
      <c r="K1129" t="str">
        <f t="shared" si="69"/>
        <v>California</v>
      </c>
      <c r="L1129" t="s">
        <v>117</v>
      </c>
      <c r="M1129">
        <v>1</v>
      </c>
      <c r="N1129" t="str">
        <f>VLOOKUP(M1129, EducationLevel!$A$2:$B$6, 2, FALSE)</f>
        <v>No Formal Qualifications</v>
      </c>
      <c r="O1129" t="s">
        <v>19</v>
      </c>
      <c r="P1129" t="s">
        <v>32</v>
      </c>
      <c r="Q1129" t="s">
        <v>8</v>
      </c>
      <c r="R1129">
        <v>199718</v>
      </c>
      <c r="S1129">
        <v>0</v>
      </c>
      <c r="T1129" t="s">
        <v>7</v>
      </c>
      <c r="U1129" s="1">
        <v>44046</v>
      </c>
      <c r="V1129" t="s">
        <v>7</v>
      </c>
      <c r="W1129">
        <v>2</v>
      </c>
      <c r="X1129" s="1" t="str">
        <f t="shared" si="70"/>
        <v/>
      </c>
      <c r="Y1129">
        <v>1</v>
      </c>
      <c r="Z1129">
        <v>2</v>
      </c>
      <c r="AA1129" s="1" t="str">
        <f t="shared" si="71"/>
        <v/>
      </c>
      <c r="AB1129">
        <v>2</v>
      </c>
    </row>
    <row r="1130" spans="1:28" x14ac:dyDescent="0.25">
      <c r="A1130" t="s">
        <v>1067</v>
      </c>
      <c r="B1130" t="s">
        <v>1066</v>
      </c>
      <c r="C1130" t="s">
        <v>1065</v>
      </c>
      <c r="D1130" t="str">
        <f t="shared" si="68"/>
        <v>Tristan Albro</v>
      </c>
      <c r="E1130" t="s">
        <v>21</v>
      </c>
      <c r="F1130">
        <v>22</v>
      </c>
      <c r="G1130" t="s">
        <v>63</v>
      </c>
      <c r="H1130" t="s">
        <v>13</v>
      </c>
      <c r="I1130">
        <v>9</v>
      </c>
      <c r="J1130" t="s">
        <v>46</v>
      </c>
      <c r="K1130" t="str">
        <f t="shared" si="69"/>
        <v>New York</v>
      </c>
      <c r="L1130" t="s">
        <v>117</v>
      </c>
      <c r="M1130">
        <v>2</v>
      </c>
      <c r="N1130" t="str">
        <f>VLOOKUP(M1130, EducationLevel!$A$2:$B$6, 2, FALSE)</f>
        <v xml:space="preserve">High School </v>
      </c>
      <c r="O1130" t="s">
        <v>10</v>
      </c>
      <c r="P1130" t="s">
        <v>32</v>
      </c>
      <c r="Q1130" t="s">
        <v>82</v>
      </c>
      <c r="R1130">
        <v>73389</v>
      </c>
      <c r="S1130">
        <v>3</v>
      </c>
      <c r="T1130" t="s">
        <v>7</v>
      </c>
      <c r="U1130" s="1">
        <v>44048</v>
      </c>
      <c r="V1130" t="s">
        <v>7</v>
      </c>
      <c r="W1130">
        <v>2</v>
      </c>
      <c r="X1130" s="1" t="str">
        <f t="shared" si="70"/>
        <v/>
      </c>
      <c r="Y1130">
        <v>0</v>
      </c>
      <c r="Z1130">
        <v>2</v>
      </c>
      <c r="AA1130" s="1" t="str">
        <f t="shared" si="71"/>
        <v/>
      </c>
      <c r="AB1130">
        <v>2</v>
      </c>
    </row>
    <row r="1131" spans="1:28" x14ac:dyDescent="0.25">
      <c r="A1131" t="s">
        <v>1064</v>
      </c>
      <c r="B1131" t="s">
        <v>1063</v>
      </c>
      <c r="C1131" t="s">
        <v>1062</v>
      </c>
      <c r="D1131" t="str">
        <f t="shared" si="68"/>
        <v>Dud Durdan</v>
      </c>
      <c r="E1131" t="s">
        <v>21</v>
      </c>
      <c r="F1131">
        <v>23</v>
      </c>
      <c r="G1131" t="s">
        <v>63</v>
      </c>
      <c r="H1131" t="s">
        <v>13</v>
      </c>
      <c r="I1131">
        <v>12</v>
      </c>
      <c r="J1131" t="s">
        <v>46</v>
      </c>
      <c r="K1131" t="str">
        <f t="shared" si="69"/>
        <v>New York</v>
      </c>
      <c r="L1131" t="s">
        <v>117</v>
      </c>
      <c r="M1131">
        <v>3</v>
      </c>
      <c r="N1131" t="str">
        <f>VLOOKUP(M1131, EducationLevel!$A$2:$B$6, 2, FALSE)</f>
        <v xml:space="preserve">Bachelors </v>
      </c>
      <c r="O1131" t="s">
        <v>10</v>
      </c>
      <c r="P1131" t="s">
        <v>32</v>
      </c>
      <c r="Q1131" t="s">
        <v>82</v>
      </c>
      <c r="R1131">
        <v>68820</v>
      </c>
      <c r="S1131">
        <v>1</v>
      </c>
      <c r="T1131" t="s">
        <v>7</v>
      </c>
      <c r="U1131" s="1">
        <v>44048</v>
      </c>
      <c r="V1131" t="s">
        <v>7</v>
      </c>
      <c r="W1131">
        <v>2</v>
      </c>
      <c r="X1131" s="1" t="str">
        <f t="shared" si="70"/>
        <v/>
      </c>
      <c r="Y1131">
        <v>2</v>
      </c>
      <c r="Z1131">
        <v>2</v>
      </c>
      <c r="AA1131" s="1" t="str">
        <f t="shared" si="71"/>
        <v/>
      </c>
      <c r="AB1131">
        <v>1</v>
      </c>
    </row>
    <row r="1132" spans="1:28" x14ac:dyDescent="0.25">
      <c r="A1132" t="s">
        <v>1061</v>
      </c>
      <c r="B1132" t="s">
        <v>1060</v>
      </c>
      <c r="C1132" t="s">
        <v>1059</v>
      </c>
      <c r="D1132" t="str">
        <f t="shared" si="68"/>
        <v>Cozmo Duncklee</v>
      </c>
      <c r="E1132" t="s">
        <v>34</v>
      </c>
      <c r="F1132">
        <v>21</v>
      </c>
      <c r="G1132" t="s">
        <v>63</v>
      </c>
      <c r="H1132" t="s">
        <v>13</v>
      </c>
      <c r="I1132">
        <v>29</v>
      </c>
      <c r="J1132" t="s">
        <v>12</v>
      </c>
      <c r="K1132" t="str">
        <f t="shared" si="69"/>
        <v>California</v>
      </c>
      <c r="L1132" t="s">
        <v>117</v>
      </c>
      <c r="M1132">
        <v>4</v>
      </c>
      <c r="N1132" t="str">
        <f>VLOOKUP(M1132, EducationLevel!$A$2:$B$6, 2, FALSE)</f>
        <v xml:space="preserve">Masters </v>
      </c>
      <c r="O1132" t="s">
        <v>19</v>
      </c>
      <c r="P1132" t="s">
        <v>38</v>
      </c>
      <c r="Q1132" t="s">
        <v>25</v>
      </c>
      <c r="R1132">
        <v>61345</v>
      </c>
      <c r="S1132">
        <v>0</v>
      </c>
      <c r="T1132" t="s">
        <v>7</v>
      </c>
      <c r="U1132" s="1">
        <v>44050</v>
      </c>
      <c r="V1132" t="s">
        <v>67</v>
      </c>
      <c r="W1132">
        <v>1</v>
      </c>
      <c r="X1132" s="1">
        <f t="shared" si="70"/>
        <v>44415</v>
      </c>
      <c r="Y1132">
        <v>0</v>
      </c>
      <c r="Z1132">
        <v>0</v>
      </c>
      <c r="AA1132" s="1" t="str">
        <f t="shared" si="71"/>
        <v/>
      </c>
      <c r="AB1132">
        <v>0</v>
      </c>
    </row>
    <row r="1133" spans="1:28" x14ac:dyDescent="0.25">
      <c r="A1133" t="s">
        <v>1058</v>
      </c>
      <c r="B1133" t="s">
        <v>1057</v>
      </c>
      <c r="C1133" t="s">
        <v>1056</v>
      </c>
      <c r="D1133" t="str">
        <f t="shared" si="68"/>
        <v>Marysa Stannislawski</v>
      </c>
      <c r="E1133" t="s">
        <v>15</v>
      </c>
      <c r="F1133">
        <v>23</v>
      </c>
      <c r="G1133" t="s">
        <v>20</v>
      </c>
      <c r="H1133" t="s">
        <v>28</v>
      </c>
      <c r="I1133">
        <v>26</v>
      </c>
      <c r="J1133" t="s">
        <v>46</v>
      </c>
      <c r="K1133" t="str">
        <f t="shared" si="69"/>
        <v>New York</v>
      </c>
      <c r="L1133" t="s">
        <v>117</v>
      </c>
      <c r="M1133">
        <v>3</v>
      </c>
      <c r="N1133" t="str">
        <f>VLOOKUP(M1133, EducationLevel!$A$2:$B$6, 2, FALSE)</f>
        <v xml:space="preserve">Bachelors </v>
      </c>
      <c r="O1133" t="s">
        <v>113</v>
      </c>
      <c r="P1133" t="s">
        <v>26</v>
      </c>
      <c r="Q1133" t="s">
        <v>25</v>
      </c>
      <c r="R1133">
        <v>67718</v>
      </c>
      <c r="S1133">
        <v>0</v>
      </c>
      <c r="T1133" t="s">
        <v>7</v>
      </c>
      <c r="U1133" s="1">
        <v>44050</v>
      </c>
      <c r="V1133" t="s">
        <v>7</v>
      </c>
      <c r="W1133">
        <v>2</v>
      </c>
      <c r="X1133" s="1" t="str">
        <f t="shared" si="70"/>
        <v/>
      </c>
      <c r="Y1133">
        <v>1</v>
      </c>
      <c r="Z1133">
        <v>2</v>
      </c>
      <c r="AA1133" s="1" t="str">
        <f t="shared" si="71"/>
        <v/>
      </c>
      <c r="AB1133">
        <v>1</v>
      </c>
    </row>
    <row r="1134" spans="1:28" x14ac:dyDescent="0.25">
      <c r="A1134" t="s">
        <v>1055</v>
      </c>
      <c r="B1134" t="s">
        <v>1054</v>
      </c>
      <c r="C1134" t="s">
        <v>1053</v>
      </c>
      <c r="D1134" t="str">
        <f t="shared" si="68"/>
        <v>Simeon Cosslett</v>
      </c>
      <c r="E1134" t="s">
        <v>21</v>
      </c>
      <c r="F1134">
        <v>50</v>
      </c>
      <c r="G1134" t="s">
        <v>14</v>
      </c>
      <c r="H1134" t="s">
        <v>13</v>
      </c>
      <c r="I1134">
        <v>11</v>
      </c>
      <c r="J1134" t="s">
        <v>46</v>
      </c>
      <c r="K1134" t="str">
        <f t="shared" si="69"/>
        <v>New York</v>
      </c>
      <c r="L1134" t="s">
        <v>117</v>
      </c>
      <c r="M1134">
        <v>1</v>
      </c>
      <c r="N1134" t="str">
        <f>VLOOKUP(M1134, EducationLevel!$A$2:$B$6, 2, FALSE)</f>
        <v>No Formal Qualifications</v>
      </c>
      <c r="O1134" t="s">
        <v>10</v>
      </c>
      <c r="P1134" t="s">
        <v>255</v>
      </c>
      <c r="Q1134" t="s">
        <v>82</v>
      </c>
      <c r="R1134">
        <v>337946</v>
      </c>
      <c r="S1134">
        <v>2</v>
      </c>
      <c r="T1134" t="s">
        <v>7</v>
      </c>
      <c r="U1134" s="1">
        <v>44058</v>
      </c>
      <c r="V1134" t="s">
        <v>7</v>
      </c>
      <c r="W1134">
        <v>2</v>
      </c>
      <c r="X1134" s="1" t="str">
        <f t="shared" si="70"/>
        <v/>
      </c>
      <c r="Y1134">
        <v>1</v>
      </c>
      <c r="Z1134">
        <v>2</v>
      </c>
      <c r="AA1134" s="1" t="str">
        <f t="shared" si="71"/>
        <v/>
      </c>
      <c r="AB1134">
        <v>1</v>
      </c>
    </row>
    <row r="1135" spans="1:28" x14ac:dyDescent="0.25">
      <c r="A1135" t="s">
        <v>1052</v>
      </c>
      <c r="B1135" t="s">
        <v>1051</v>
      </c>
      <c r="C1135" t="s">
        <v>1050</v>
      </c>
      <c r="D1135" t="str">
        <f t="shared" si="68"/>
        <v>Niko Purvess</v>
      </c>
      <c r="E1135" t="s">
        <v>21</v>
      </c>
      <c r="F1135">
        <v>40</v>
      </c>
      <c r="G1135" t="s">
        <v>14</v>
      </c>
      <c r="H1135" t="s">
        <v>13</v>
      </c>
      <c r="I1135">
        <v>15</v>
      </c>
      <c r="J1135" t="s">
        <v>46</v>
      </c>
      <c r="K1135" t="str">
        <f t="shared" si="69"/>
        <v>New York</v>
      </c>
      <c r="L1135" t="s">
        <v>117</v>
      </c>
      <c r="M1135">
        <v>1</v>
      </c>
      <c r="N1135" t="str">
        <f>VLOOKUP(M1135, EducationLevel!$A$2:$B$6, 2, FALSE)</f>
        <v>No Formal Qualifications</v>
      </c>
      <c r="O1135" t="s">
        <v>19</v>
      </c>
      <c r="P1135" t="s">
        <v>102</v>
      </c>
      <c r="Q1135" t="s">
        <v>25</v>
      </c>
      <c r="R1135">
        <v>465219</v>
      </c>
      <c r="S1135">
        <v>0</v>
      </c>
      <c r="T1135" t="s">
        <v>7</v>
      </c>
      <c r="U1135" s="1">
        <v>44060</v>
      </c>
      <c r="V1135" t="s">
        <v>7</v>
      </c>
      <c r="W1135">
        <v>2</v>
      </c>
      <c r="X1135" s="1" t="str">
        <f t="shared" si="70"/>
        <v/>
      </c>
      <c r="Y1135">
        <v>2</v>
      </c>
      <c r="Z1135">
        <v>2</v>
      </c>
      <c r="AA1135" s="1" t="str">
        <f t="shared" si="71"/>
        <v/>
      </c>
      <c r="AB1135">
        <v>0</v>
      </c>
    </row>
    <row r="1136" spans="1:28" x14ac:dyDescent="0.25">
      <c r="A1136" t="s">
        <v>1049</v>
      </c>
      <c r="B1136" t="s">
        <v>1048</v>
      </c>
      <c r="C1136" t="s">
        <v>1047</v>
      </c>
      <c r="D1136" t="str">
        <f t="shared" si="68"/>
        <v>Dolli Dodgson</v>
      </c>
      <c r="E1136" t="s">
        <v>15</v>
      </c>
      <c r="F1136">
        <v>20</v>
      </c>
      <c r="G1136" t="s">
        <v>20</v>
      </c>
      <c r="H1136" t="s">
        <v>28</v>
      </c>
      <c r="I1136">
        <v>16</v>
      </c>
      <c r="J1136" t="s">
        <v>46</v>
      </c>
      <c r="K1136" t="str">
        <f t="shared" si="69"/>
        <v>New York</v>
      </c>
      <c r="L1136" t="s">
        <v>117</v>
      </c>
      <c r="M1136">
        <v>3</v>
      </c>
      <c r="N1136" t="str">
        <f>VLOOKUP(M1136, EducationLevel!$A$2:$B$6, 2, FALSE)</f>
        <v xml:space="preserve">Bachelors </v>
      </c>
      <c r="O1136" t="s">
        <v>42</v>
      </c>
      <c r="P1136" t="s">
        <v>68</v>
      </c>
      <c r="Q1136" t="s">
        <v>25</v>
      </c>
      <c r="R1136">
        <v>35754</v>
      </c>
      <c r="S1136">
        <v>0</v>
      </c>
      <c r="T1136" t="s">
        <v>7</v>
      </c>
      <c r="U1136" s="1">
        <v>44067</v>
      </c>
      <c r="V1136" t="s">
        <v>67</v>
      </c>
      <c r="W1136">
        <v>0</v>
      </c>
      <c r="X1136" s="1">
        <f t="shared" si="70"/>
        <v>44067</v>
      </c>
      <c r="Y1136">
        <v>0</v>
      </c>
      <c r="Z1136">
        <v>0</v>
      </c>
      <c r="AA1136" s="1" t="str">
        <f t="shared" si="71"/>
        <v/>
      </c>
      <c r="AB1136">
        <v>0</v>
      </c>
    </row>
    <row r="1137" spans="1:28" x14ac:dyDescent="0.25">
      <c r="A1137" t="s">
        <v>1046</v>
      </c>
      <c r="B1137" t="s">
        <v>1045</v>
      </c>
      <c r="C1137" t="s">
        <v>1044</v>
      </c>
      <c r="D1137" t="str">
        <f t="shared" si="68"/>
        <v>Dehlia Fullerton</v>
      </c>
      <c r="E1137" t="s">
        <v>15</v>
      </c>
      <c r="F1137">
        <v>23</v>
      </c>
      <c r="G1137" t="s">
        <v>20</v>
      </c>
      <c r="H1137" t="s">
        <v>13</v>
      </c>
      <c r="I1137">
        <v>40</v>
      </c>
      <c r="J1137" t="s">
        <v>12</v>
      </c>
      <c r="K1137" t="str">
        <f t="shared" si="69"/>
        <v>California</v>
      </c>
      <c r="L1137" t="s">
        <v>117</v>
      </c>
      <c r="M1137">
        <v>3</v>
      </c>
      <c r="N1137" t="str">
        <f>VLOOKUP(M1137, EducationLevel!$A$2:$B$6, 2, FALSE)</f>
        <v xml:space="preserve">Bachelors </v>
      </c>
      <c r="O1137" t="s">
        <v>10</v>
      </c>
      <c r="P1137" t="s">
        <v>9</v>
      </c>
      <c r="Q1137" t="s">
        <v>25</v>
      </c>
      <c r="R1137">
        <v>23632</v>
      </c>
      <c r="S1137">
        <v>0</v>
      </c>
      <c r="T1137" t="s">
        <v>7</v>
      </c>
      <c r="U1137" s="1">
        <v>44067</v>
      </c>
      <c r="V1137" t="s">
        <v>7</v>
      </c>
      <c r="W1137">
        <v>2</v>
      </c>
      <c r="X1137" s="1" t="str">
        <f t="shared" si="70"/>
        <v/>
      </c>
      <c r="Y1137">
        <v>2</v>
      </c>
      <c r="Z1137">
        <v>2</v>
      </c>
      <c r="AA1137" s="1" t="str">
        <f t="shared" si="71"/>
        <v/>
      </c>
      <c r="AB1137">
        <v>0</v>
      </c>
    </row>
    <row r="1138" spans="1:28" x14ac:dyDescent="0.25">
      <c r="A1138" t="s">
        <v>1043</v>
      </c>
      <c r="B1138" t="s">
        <v>119</v>
      </c>
      <c r="C1138" t="s">
        <v>1042</v>
      </c>
      <c r="D1138" t="str">
        <f t="shared" si="68"/>
        <v>Leesa Gauford</v>
      </c>
      <c r="E1138" t="s">
        <v>15</v>
      </c>
      <c r="F1138">
        <v>20</v>
      </c>
      <c r="G1138" t="s">
        <v>20</v>
      </c>
      <c r="H1138" t="s">
        <v>13</v>
      </c>
      <c r="I1138">
        <v>24</v>
      </c>
      <c r="J1138" t="s">
        <v>46</v>
      </c>
      <c r="K1138" t="str">
        <f t="shared" si="69"/>
        <v>New York</v>
      </c>
      <c r="L1138" t="s">
        <v>117</v>
      </c>
      <c r="M1138">
        <v>2</v>
      </c>
      <c r="N1138" t="str">
        <f>VLOOKUP(M1138, EducationLevel!$A$2:$B$6, 2, FALSE)</f>
        <v xml:space="preserve">High School </v>
      </c>
      <c r="O1138" t="s">
        <v>33</v>
      </c>
      <c r="P1138" t="s">
        <v>9</v>
      </c>
      <c r="Q1138" t="s">
        <v>25</v>
      </c>
      <c r="R1138">
        <v>38138</v>
      </c>
      <c r="S1138">
        <v>0</v>
      </c>
      <c r="T1138" t="s">
        <v>7</v>
      </c>
      <c r="U1138" s="1">
        <v>44072</v>
      </c>
      <c r="V1138" t="s">
        <v>7</v>
      </c>
      <c r="W1138">
        <v>2</v>
      </c>
      <c r="X1138" s="1" t="str">
        <f t="shared" si="70"/>
        <v/>
      </c>
      <c r="Y1138">
        <v>2</v>
      </c>
      <c r="Z1138">
        <v>2</v>
      </c>
      <c r="AA1138" s="1" t="str">
        <f t="shared" si="71"/>
        <v/>
      </c>
      <c r="AB1138">
        <v>1</v>
      </c>
    </row>
    <row r="1139" spans="1:28" x14ac:dyDescent="0.25">
      <c r="A1139" t="s">
        <v>1041</v>
      </c>
      <c r="B1139" t="s">
        <v>1040</v>
      </c>
      <c r="C1139" t="s">
        <v>1039</v>
      </c>
      <c r="D1139" t="str">
        <f t="shared" si="68"/>
        <v>Jenifer Jarvis</v>
      </c>
      <c r="E1139" t="s">
        <v>15</v>
      </c>
      <c r="F1139">
        <v>20</v>
      </c>
      <c r="G1139" t="s">
        <v>14</v>
      </c>
      <c r="H1139" t="s">
        <v>13</v>
      </c>
      <c r="I1139">
        <v>45</v>
      </c>
      <c r="J1139" t="s">
        <v>12</v>
      </c>
      <c r="K1139" t="str">
        <f t="shared" si="69"/>
        <v>California</v>
      </c>
      <c r="L1139" t="s">
        <v>117</v>
      </c>
      <c r="M1139">
        <v>2</v>
      </c>
      <c r="N1139" t="str">
        <f>VLOOKUP(M1139, EducationLevel!$A$2:$B$6, 2, FALSE)</f>
        <v xml:space="preserve">High School </v>
      </c>
      <c r="O1139" t="s">
        <v>10</v>
      </c>
      <c r="P1139" t="s">
        <v>38</v>
      </c>
      <c r="Q1139" t="s">
        <v>82</v>
      </c>
      <c r="R1139">
        <v>28262</v>
      </c>
      <c r="S1139">
        <v>1</v>
      </c>
      <c r="T1139" t="s">
        <v>7</v>
      </c>
      <c r="U1139" s="1">
        <v>44072</v>
      </c>
      <c r="V1139" t="s">
        <v>67</v>
      </c>
      <c r="W1139">
        <v>1</v>
      </c>
      <c r="X1139" s="1">
        <f t="shared" si="70"/>
        <v>44437</v>
      </c>
      <c r="Y1139">
        <v>0</v>
      </c>
      <c r="Z1139">
        <v>0</v>
      </c>
      <c r="AA1139" s="1" t="str">
        <f t="shared" si="71"/>
        <v/>
      </c>
      <c r="AB1139">
        <v>0</v>
      </c>
    </row>
    <row r="1140" spans="1:28" x14ac:dyDescent="0.25">
      <c r="A1140" t="s">
        <v>1038</v>
      </c>
      <c r="B1140" t="s">
        <v>1037</v>
      </c>
      <c r="C1140" t="s">
        <v>1036</v>
      </c>
      <c r="D1140" t="str">
        <f t="shared" si="68"/>
        <v>Zechariah Sturridge</v>
      </c>
      <c r="E1140" t="s">
        <v>21</v>
      </c>
      <c r="F1140">
        <v>34</v>
      </c>
      <c r="G1140" t="s">
        <v>63</v>
      </c>
      <c r="H1140" t="s">
        <v>28</v>
      </c>
      <c r="I1140">
        <v>45</v>
      </c>
      <c r="J1140" t="s">
        <v>46</v>
      </c>
      <c r="K1140" t="str">
        <f t="shared" si="69"/>
        <v>New York</v>
      </c>
      <c r="L1140" t="s">
        <v>117</v>
      </c>
      <c r="M1140">
        <v>3</v>
      </c>
      <c r="N1140" t="str">
        <f>VLOOKUP(M1140, EducationLevel!$A$2:$B$6, 2, FALSE)</f>
        <v xml:space="preserve">Bachelors </v>
      </c>
      <c r="O1140" t="s">
        <v>42</v>
      </c>
      <c r="P1140" t="s">
        <v>26</v>
      </c>
      <c r="Q1140" t="s">
        <v>8</v>
      </c>
      <c r="R1140">
        <v>341971</v>
      </c>
      <c r="S1140">
        <v>0</v>
      </c>
      <c r="T1140" t="s">
        <v>7</v>
      </c>
      <c r="U1140" s="1">
        <v>44076</v>
      </c>
      <c r="V1140" t="s">
        <v>67</v>
      </c>
      <c r="W1140">
        <v>1</v>
      </c>
      <c r="X1140" s="1">
        <f t="shared" si="70"/>
        <v>44441</v>
      </c>
      <c r="Y1140">
        <v>0</v>
      </c>
      <c r="Z1140">
        <v>0</v>
      </c>
      <c r="AA1140" s="1" t="str">
        <f t="shared" si="71"/>
        <v/>
      </c>
      <c r="AB1140">
        <v>0</v>
      </c>
    </row>
    <row r="1141" spans="1:28" x14ac:dyDescent="0.25">
      <c r="A1141" t="s">
        <v>1035</v>
      </c>
      <c r="B1141" t="s">
        <v>1034</v>
      </c>
      <c r="C1141" t="s">
        <v>1033</v>
      </c>
      <c r="D1141" t="str">
        <f t="shared" si="68"/>
        <v>Benjie Grosvenor</v>
      </c>
      <c r="E1141" t="s">
        <v>21</v>
      </c>
      <c r="F1141">
        <v>23</v>
      </c>
      <c r="G1141" t="s">
        <v>20</v>
      </c>
      <c r="H1141" t="s">
        <v>13</v>
      </c>
      <c r="I1141">
        <v>11</v>
      </c>
      <c r="J1141" t="s">
        <v>12</v>
      </c>
      <c r="K1141" t="str">
        <f t="shared" si="69"/>
        <v>California</v>
      </c>
      <c r="L1141" t="s">
        <v>117</v>
      </c>
      <c r="M1141">
        <v>4</v>
      </c>
      <c r="N1141" t="str">
        <f>VLOOKUP(M1141, EducationLevel!$A$2:$B$6, 2, FALSE)</f>
        <v xml:space="preserve">Masters </v>
      </c>
      <c r="O1141" t="s">
        <v>19</v>
      </c>
      <c r="P1141" t="s">
        <v>9</v>
      </c>
      <c r="Q1141" t="s">
        <v>8</v>
      </c>
      <c r="R1141">
        <v>22488</v>
      </c>
      <c r="S1141">
        <v>1</v>
      </c>
      <c r="T1141" t="s">
        <v>7</v>
      </c>
      <c r="U1141" s="1">
        <v>44078</v>
      </c>
      <c r="V1141" t="s">
        <v>7</v>
      </c>
      <c r="W1141">
        <v>2</v>
      </c>
      <c r="X1141" s="1" t="str">
        <f t="shared" si="70"/>
        <v/>
      </c>
      <c r="Y1141">
        <v>2</v>
      </c>
      <c r="Z1141">
        <v>2</v>
      </c>
      <c r="AA1141" s="1" t="str">
        <f t="shared" si="71"/>
        <v/>
      </c>
      <c r="AB1141">
        <v>2</v>
      </c>
    </row>
    <row r="1142" spans="1:28" x14ac:dyDescent="0.25">
      <c r="A1142" t="s">
        <v>1032</v>
      </c>
      <c r="B1142" t="s">
        <v>1031</v>
      </c>
      <c r="C1142" t="s">
        <v>1030</v>
      </c>
      <c r="D1142" t="str">
        <f t="shared" si="68"/>
        <v>Ketti Keighley</v>
      </c>
      <c r="E1142" t="s">
        <v>15</v>
      </c>
      <c r="F1142">
        <v>27</v>
      </c>
      <c r="G1142" t="s">
        <v>20</v>
      </c>
      <c r="H1142" t="s">
        <v>13</v>
      </c>
      <c r="I1142">
        <v>28</v>
      </c>
      <c r="J1142" t="s">
        <v>12</v>
      </c>
      <c r="K1142" t="str">
        <f t="shared" si="69"/>
        <v>California</v>
      </c>
      <c r="L1142" t="s">
        <v>117</v>
      </c>
      <c r="M1142">
        <v>4</v>
      </c>
      <c r="N1142" t="str">
        <f>VLOOKUP(M1142, EducationLevel!$A$2:$B$6, 2, FALSE)</f>
        <v xml:space="preserve">Masters </v>
      </c>
      <c r="O1142" t="s">
        <v>10</v>
      </c>
      <c r="P1142" t="s">
        <v>72</v>
      </c>
      <c r="Q1142" t="s">
        <v>8</v>
      </c>
      <c r="R1142">
        <v>93291</v>
      </c>
      <c r="S1142">
        <v>0</v>
      </c>
      <c r="T1142" t="s">
        <v>7</v>
      </c>
      <c r="U1142" s="1">
        <v>44085</v>
      </c>
      <c r="V1142" t="s">
        <v>7</v>
      </c>
      <c r="W1142">
        <v>2</v>
      </c>
      <c r="X1142" s="1" t="str">
        <f t="shared" si="70"/>
        <v/>
      </c>
      <c r="Y1142">
        <v>1</v>
      </c>
      <c r="Z1142">
        <v>2</v>
      </c>
      <c r="AA1142" s="1" t="str">
        <f t="shared" si="71"/>
        <v/>
      </c>
      <c r="AB1142">
        <v>1</v>
      </c>
    </row>
    <row r="1143" spans="1:28" x14ac:dyDescent="0.25">
      <c r="A1143" t="s">
        <v>1029</v>
      </c>
      <c r="B1143" t="s">
        <v>1028</v>
      </c>
      <c r="C1143" t="s">
        <v>1027</v>
      </c>
      <c r="D1143" t="str">
        <f t="shared" si="68"/>
        <v>Kirbee Pawelek</v>
      </c>
      <c r="E1143" t="s">
        <v>15</v>
      </c>
      <c r="F1143">
        <v>22</v>
      </c>
      <c r="G1143" t="s">
        <v>20</v>
      </c>
      <c r="H1143" t="s">
        <v>13</v>
      </c>
      <c r="I1143">
        <v>36</v>
      </c>
      <c r="J1143" t="s">
        <v>12</v>
      </c>
      <c r="K1143" t="str">
        <f t="shared" si="69"/>
        <v>California</v>
      </c>
      <c r="L1143" t="s">
        <v>117</v>
      </c>
      <c r="M1143">
        <v>4</v>
      </c>
      <c r="N1143" t="str">
        <f>VLOOKUP(M1143, EducationLevel!$A$2:$B$6, 2, FALSE)</f>
        <v xml:space="preserve">Masters </v>
      </c>
      <c r="O1143" t="s">
        <v>10</v>
      </c>
      <c r="P1143" t="s">
        <v>38</v>
      </c>
      <c r="Q1143" t="s">
        <v>25</v>
      </c>
      <c r="R1143">
        <v>31072</v>
      </c>
      <c r="S1143">
        <v>0</v>
      </c>
      <c r="T1143" t="s">
        <v>7</v>
      </c>
      <c r="U1143" s="1">
        <v>44089</v>
      </c>
      <c r="V1143" t="s">
        <v>7</v>
      </c>
      <c r="W1143">
        <v>2</v>
      </c>
      <c r="X1143" s="1" t="str">
        <f t="shared" si="70"/>
        <v/>
      </c>
      <c r="Y1143">
        <v>2</v>
      </c>
      <c r="Z1143">
        <v>2</v>
      </c>
      <c r="AA1143" s="1" t="str">
        <f t="shared" si="71"/>
        <v/>
      </c>
      <c r="AB1143">
        <v>1</v>
      </c>
    </row>
    <row r="1144" spans="1:28" x14ac:dyDescent="0.25">
      <c r="A1144" t="s">
        <v>1026</v>
      </c>
      <c r="B1144" t="s">
        <v>1025</v>
      </c>
      <c r="C1144" t="s">
        <v>1024</v>
      </c>
      <c r="D1144" t="str">
        <f t="shared" si="68"/>
        <v>Ania Osboldstone</v>
      </c>
      <c r="E1144" t="s">
        <v>15</v>
      </c>
      <c r="F1144">
        <v>28</v>
      </c>
      <c r="G1144" t="s">
        <v>20</v>
      </c>
      <c r="H1144" t="s">
        <v>28</v>
      </c>
      <c r="I1144">
        <v>18</v>
      </c>
      <c r="J1144" t="s">
        <v>86</v>
      </c>
      <c r="K1144" t="str">
        <f t="shared" si="69"/>
        <v>Illinois</v>
      </c>
      <c r="L1144" t="s">
        <v>117</v>
      </c>
      <c r="M1144">
        <v>3</v>
      </c>
      <c r="N1144" t="str">
        <f>VLOOKUP(M1144, EducationLevel!$A$2:$B$6, 2, FALSE)</f>
        <v xml:space="preserve">Bachelors </v>
      </c>
      <c r="O1144" t="s">
        <v>113</v>
      </c>
      <c r="P1144" t="s">
        <v>26</v>
      </c>
      <c r="Q1144" t="s">
        <v>8</v>
      </c>
      <c r="R1144">
        <v>113501</v>
      </c>
      <c r="S1144">
        <v>1</v>
      </c>
      <c r="T1144" t="s">
        <v>67</v>
      </c>
      <c r="U1144" s="1">
        <v>44096</v>
      </c>
      <c r="V1144" t="s">
        <v>7</v>
      </c>
      <c r="W1144">
        <v>2</v>
      </c>
      <c r="X1144" s="1" t="str">
        <f t="shared" si="70"/>
        <v/>
      </c>
      <c r="Y1144">
        <v>2</v>
      </c>
      <c r="Z1144">
        <v>2</v>
      </c>
      <c r="AA1144" s="1" t="str">
        <f t="shared" si="71"/>
        <v/>
      </c>
      <c r="AB1144">
        <v>2</v>
      </c>
    </row>
    <row r="1145" spans="1:28" x14ac:dyDescent="0.25">
      <c r="A1145" t="s">
        <v>1023</v>
      </c>
      <c r="B1145" t="s">
        <v>1022</v>
      </c>
      <c r="C1145" t="s">
        <v>1021</v>
      </c>
      <c r="D1145" t="str">
        <f t="shared" si="68"/>
        <v>Hirsch Broadnicke</v>
      </c>
      <c r="E1145" t="s">
        <v>21</v>
      </c>
      <c r="F1145">
        <v>23</v>
      </c>
      <c r="G1145" t="s">
        <v>63</v>
      </c>
      <c r="H1145" t="s">
        <v>13</v>
      </c>
      <c r="I1145">
        <v>40</v>
      </c>
      <c r="J1145" t="s">
        <v>12</v>
      </c>
      <c r="K1145" t="str">
        <f t="shared" si="69"/>
        <v>California</v>
      </c>
      <c r="L1145" t="s">
        <v>117</v>
      </c>
      <c r="M1145">
        <v>3</v>
      </c>
      <c r="N1145" t="str">
        <f>VLOOKUP(M1145, EducationLevel!$A$2:$B$6, 2, FALSE)</f>
        <v xml:space="preserve">Bachelors </v>
      </c>
      <c r="O1145" t="s">
        <v>10</v>
      </c>
      <c r="P1145" t="s">
        <v>32</v>
      </c>
      <c r="Q1145" t="s">
        <v>82</v>
      </c>
      <c r="R1145">
        <v>79724</v>
      </c>
      <c r="S1145">
        <v>1</v>
      </c>
      <c r="T1145" t="s">
        <v>7</v>
      </c>
      <c r="U1145" s="1">
        <v>44097</v>
      </c>
      <c r="V1145" t="s">
        <v>7</v>
      </c>
      <c r="W1145">
        <v>2</v>
      </c>
      <c r="X1145" s="1" t="str">
        <f t="shared" si="70"/>
        <v/>
      </c>
      <c r="Y1145">
        <v>0</v>
      </c>
      <c r="Z1145">
        <v>2</v>
      </c>
      <c r="AA1145" s="1" t="str">
        <f t="shared" si="71"/>
        <v/>
      </c>
      <c r="AB1145">
        <v>0</v>
      </c>
    </row>
    <row r="1146" spans="1:28" x14ac:dyDescent="0.25">
      <c r="A1146" t="s">
        <v>1020</v>
      </c>
      <c r="B1146" t="s">
        <v>1019</v>
      </c>
      <c r="C1146" t="s">
        <v>1018</v>
      </c>
      <c r="D1146" t="str">
        <f t="shared" si="68"/>
        <v>Akim Garfit</v>
      </c>
      <c r="E1146" t="s">
        <v>21</v>
      </c>
      <c r="F1146">
        <v>20</v>
      </c>
      <c r="G1146" t="s">
        <v>20</v>
      </c>
      <c r="H1146" t="s">
        <v>13</v>
      </c>
      <c r="I1146">
        <v>38</v>
      </c>
      <c r="J1146" t="s">
        <v>12</v>
      </c>
      <c r="K1146" t="str">
        <f t="shared" si="69"/>
        <v>California</v>
      </c>
      <c r="L1146" t="s">
        <v>117</v>
      </c>
      <c r="M1146">
        <v>3</v>
      </c>
      <c r="N1146" t="str">
        <f>VLOOKUP(M1146, EducationLevel!$A$2:$B$6, 2, FALSE)</f>
        <v xml:space="preserve">Bachelors </v>
      </c>
      <c r="O1146" t="s">
        <v>33</v>
      </c>
      <c r="P1146" t="s">
        <v>38</v>
      </c>
      <c r="Q1146" t="s">
        <v>82</v>
      </c>
      <c r="R1146">
        <v>21344</v>
      </c>
      <c r="S1146">
        <v>1</v>
      </c>
      <c r="T1146" t="s">
        <v>7</v>
      </c>
      <c r="U1146" s="1">
        <v>44099</v>
      </c>
      <c r="V1146" t="s">
        <v>7</v>
      </c>
      <c r="W1146">
        <v>2</v>
      </c>
      <c r="X1146" s="1" t="str">
        <f t="shared" si="70"/>
        <v/>
      </c>
      <c r="Y1146">
        <v>1</v>
      </c>
      <c r="Z1146">
        <v>2</v>
      </c>
      <c r="AA1146" s="1" t="str">
        <f t="shared" si="71"/>
        <v/>
      </c>
      <c r="AB1146">
        <v>2</v>
      </c>
    </row>
    <row r="1147" spans="1:28" x14ac:dyDescent="0.25">
      <c r="A1147" t="s">
        <v>1017</v>
      </c>
      <c r="B1147" t="s">
        <v>1016</v>
      </c>
      <c r="C1147" t="s">
        <v>1015</v>
      </c>
      <c r="D1147" t="str">
        <f t="shared" si="68"/>
        <v>Allyn Glyde</v>
      </c>
      <c r="E1147" t="s">
        <v>34</v>
      </c>
      <c r="F1147">
        <v>23</v>
      </c>
      <c r="G1147" t="s">
        <v>63</v>
      </c>
      <c r="H1147" t="s">
        <v>122</v>
      </c>
      <c r="I1147">
        <v>34</v>
      </c>
      <c r="J1147" t="s">
        <v>46</v>
      </c>
      <c r="K1147" t="str">
        <f t="shared" si="69"/>
        <v>New York</v>
      </c>
      <c r="L1147" t="s">
        <v>117</v>
      </c>
      <c r="M1147">
        <v>4</v>
      </c>
      <c r="N1147" t="str">
        <f>VLOOKUP(M1147, EducationLevel!$A$2:$B$6, 2, FALSE)</f>
        <v xml:space="preserve">Masters </v>
      </c>
      <c r="O1147" t="s">
        <v>122</v>
      </c>
      <c r="P1147" t="s">
        <v>141</v>
      </c>
      <c r="Q1147" t="s">
        <v>8</v>
      </c>
      <c r="R1147">
        <v>75948</v>
      </c>
      <c r="S1147">
        <v>0</v>
      </c>
      <c r="T1147" t="s">
        <v>7</v>
      </c>
      <c r="U1147" s="1">
        <v>44100</v>
      </c>
      <c r="V1147" t="s">
        <v>7</v>
      </c>
      <c r="W1147">
        <v>2</v>
      </c>
      <c r="X1147" s="1" t="str">
        <f t="shared" si="70"/>
        <v/>
      </c>
      <c r="Y1147">
        <v>0</v>
      </c>
      <c r="Z1147">
        <v>0</v>
      </c>
      <c r="AA1147" s="1" t="str">
        <f t="shared" si="71"/>
        <v/>
      </c>
      <c r="AB1147">
        <v>2</v>
      </c>
    </row>
    <row r="1148" spans="1:28" x14ac:dyDescent="0.25">
      <c r="A1148" t="s">
        <v>1014</v>
      </c>
      <c r="B1148" t="s">
        <v>1013</v>
      </c>
      <c r="C1148" t="s">
        <v>1012</v>
      </c>
      <c r="D1148" t="str">
        <f t="shared" si="68"/>
        <v>Orazio Alejandri</v>
      </c>
      <c r="E1148" t="s">
        <v>21</v>
      </c>
      <c r="F1148">
        <v>31</v>
      </c>
      <c r="G1148" t="s">
        <v>20</v>
      </c>
      <c r="H1148" t="s">
        <v>28</v>
      </c>
      <c r="I1148">
        <v>11</v>
      </c>
      <c r="J1148" t="s">
        <v>12</v>
      </c>
      <c r="K1148" t="str">
        <f t="shared" si="69"/>
        <v>California</v>
      </c>
      <c r="L1148" t="s">
        <v>117</v>
      </c>
      <c r="M1148">
        <v>3</v>
      </c>
      <c r="N1148" t="str">
        <f>VLOOKUP(M1148, EducationLevel!$A$2:$B$6, 2, FALSE)</f>
        <v xml:space="preserve">Bachelors </v>
      </c>
      <c r="O1148" t="s">
        <v>27</v>
      </c>
      <c r="P1148" t="s">
        <v>26</v>
      </c>
      <c r="Q1148" t="s">
        <v>82</v>
      </c>
      <c r="R1148">
        <v>155386</v>
      </c>
      <c r="S1148">
        <v>3</v>
      </c>
      <c r="T1148" t="s">
        <v>7</v>
      </c>
      <c r="U1148" s="1">
        <v>44100</v>
      </c>
      <c r="V1148" t="s">
        <v>7</v>
      </c>
      <c r="W1148">
        <v>2</v>
      </c>
      <c r="X1148" s="1" t="str">
        <f t="shared" si="70"/>
        <v/>
      </c>
      <c r="Y1148">
        <v>1</v>
      </c>
      <c r="Z1148">
        <v>2</v>
      </c>
      <c r="AA1148" s="1" t="str">
        <f t="shared" si="71"/>
        <v/>
      </c>
      <c r="AB1148">
        <v>1</v>
      </c>
    </row>
    <row r="1149" spans="1:28" x14ac:dyDescent="0.25">
      <c r="A1149" t="s">
        <v>1011</v>
      </c>
      <c r="B1149" t="s">
        <v>1010</v>
      </c>
      <c r="C1149" t="s">
        <v>1009</v>
      </c>
      <c r="D1149" t="str">
        <f t="shared" si="68"/>
        <v>Anjela Berns</v>
      </c>
      <c r="E1149" t="s">
        <v>15</v>
      </c>
      <c r="F1149">
        <v>47</v>
      </c>
      <c r="G1149" t="s">
        <v>20</v>
      </c>
      <c r="H1149" t="s">
        <v>13</v>
      </c>
      <c r="I1149">
        <v>32</v>
      </c>
      <c r="J1149" t="s">
        <v>12</v>
      </c>
      <c r="K1149" t="str">
        <f t="shared" si="69"/>
        <v>California</v>
      </c>
      <c r="L1149" t="s">
        <v>117</v>
      </c>
      <c r="M1149">
        <v>3</v>
      </c>
      <c r="N1149" t="str">
        <f>VLOOKUP(M1149, EducationLevel!$A$2:$B$6, 2, FALSE)</f>
        <v xml:space="preserve">Bachelors </v>
      </c>
      <c r="O1149" t="s">
        <v>19</v>
      </c>
      <c r="P1149" t="s">
        <v>72</v>
      </c>
      <c r="Q1149" t="s">
        <v>25</v>
      </c>
      <c r="R1149">
        <v>243869</v>
      </c>
      <c r="S1149">
        <v>0</v>
      </c>
      <c r="T1149" t="s">
        <v>7</v>
      </c>
      <c r="U1149" s="1">
        <v>44108</v>
      </c>
      <c r="V1149" t="s">
        <v>7</v>
      </c>
      <c r="W1149">
        <v>2</v>
      </c>
      <c r="X1149" s="1" t="str">
        <f t="shared" si="70"/>
        <v/>
      </c>
      <c r="Y1149">
        <v>1</v>
      </c>
      <c r="Z1149">
        <v>1</v>
      </c>
      <c r="AA1149" s="1">
        <f t="shared" si="71"/>
        <v>44473</v>
      </c>
      <c r="AB1149">
        <v>0</v>
      </c>
    </row>
    <row r="1150" spans="1:28" x14ac:dyDescent="0.25">
      <c r="A1150" t="s">
        <v>1008</v>
      </c>
      <c r="B1150" t="s">
        <v>1007</v>
      </c>
      <c r="C1150" t="s">
        <v>1006</v>
      </c>
      <c r="D1150" t="str">
        <f t="shared" si="68"/>
        <v>Jesus Marde</v>
      </c>
      <c r="E1150" t="s">
        <v>21</v>
      </c>
      <c r="F1150">
        <v>40</v>
      </c>
      <c r="G1150" t="s">
        <v>20</v>
      </c>
      <c r="H1150" t="s">
        <v>28</v>
      </c>
      <c r="I1150">
        <v>37</v>
      </c>
      <c r="J1150" t="s">
        <v>12</v>
      </c>
      <c r="K1150" t="str">
        <f t="shared" si="69"/>
        <v>California</v>
      </c>
      <c r="L1150" t="s">
        <v>117</v>
      </c>
      <c r="M1150">
        <v>4</v>
      </c>
      <c r="N1150" t="str">
        <f>VLOOKUP(M1150, EducationLevel!$A$2:$B$6, 2, FALSE)</f>
        <v xml:space="preserve">Masters </v>
      </c>
      <c r="O1150" t="s">
        <v>27</v>
      </c>
      <c r="P1150" t="s">
        <v>26</v>
      </c>
      <c r="Q1150" t="s">
        <v>25</v>
      </c>
      <c r="R1150">
        <v>226512</v>
      </c>
      <c r="S1150">
        <v>0</v>
      </c>
      <c r="T1150" t="s">
        <v>67</v>
      </c>
      <c r="U1150" s="1">
        <v>44112</v>
      </c>
      <c r="V1150" t="s">
        <v>67</v>
      </c>
      <c r="W1150">
        <v>2</v>
      </c>
      <c r="X1150" s="1">
        <f t="shared" si="70"/>
        <v>44842</v>
      </c>
      <c r="Y1150">
        <v>1</v>
      </c>
      <c r="Z1150">
        <v>1</v>
      </c>
      <c r="AA1150" s="1">
        <f t="shared" si="71"/>
        <v>44477</v>
      </c>
      <c r="AB1150">
        <v>1</v>
      </c>
    </row>
    <row r="1151" spans="1:28" x14ac:dyDescent="0.25">
      <c r="A1151" t="s">
        <v>1005</v>
      </c>
      <c r="B1151" t="s">
        <v>1004</v>
      </c>
      <c r="C1151" t="s">
        <v>1003</v>
      </c>
      <c r="D1151" t="str">
        <f t="shared" si="68"/>
        <v>Othelia Tumber</v>
      </c>
      <c r="E1151" t="s">
        <v>15</v>
      </c>
      <c r="F1151">
        <v>20</v>
      </c>
      <c r="G1151" t="s">
        <v>20</v>
      </c>
      <c r="H1151" t="s">
        <v>13</v>
      </c>
      <c r="I1151">
        <v>41</v>
      </c>
      <c r="J1151" t="s">
        <v>86</v>
      </c>
      <c r="K1151" t="str">
        <f t="shared" si="69"/>
        <v>Illinois</v>
      </c>
      <c r="L1151" t="s">
        <v>117</v>
      </c>
      <c r="M1151">
        <v>3</v>
      </c>
      <c r="N1151" t="str">
        <f>VLOOKUP(M1151, EducationLevel!$A$2:$B$6, 2, FALSE)</f>
        <v xml:space="preserve">Bachelors </v>
      </c>
      <c r="O1151" t="s">
        <v>10</v>
      </c>
      <c r="P1151" t="s">
        <v>9</v>
      </c>
      <c r="Q1151" t="s">
        <v>82</v>
      </c>
      <c r="R1151">
        <v>40701</v>
      </c>
      <c r="S1151">
        <v>1</v>
      </c>
      <c r="T1151" t="s">
        <v>7</v>
      </c>
      <c r="U1151" s="1">
        <v>44115</v>
      </c>
      <c r="V1151" t="s">
        <v>7</v>
      </c>
      <c r="W1151">
        <v>2</v>
      </c>
      <c r="X1151" s="1" t="str">
        <f t="shared" si="70"/>
        <v/>
      </c>
      <c r="Y1151">
        <v>1</v>
      </c>
      <c r="Z1151">
        <v>1</v>
      </c>
      <c r="AA1151" s="1">
        <f t="shared" si="71"/>
        <v>44480</v>
      </c>
      <c r="AB1151">
        <v>1</v>
      </c>
    </row>
    <row r="1152" spans="1:28" x14ac:dyDescent="0.25">
      <c r="A1152" t="s">
        <v>1002</v>
      </c>
      <c r="B1152" t="s">
        <v>1001</v>
      </c>
      <c r="C1152" t="s">
        <v>1000</v>
      </c>
      <c r="D1152" t="str">
        <f t="shared" si="68"/>
        <v>Mirabel Scotter</v>
      </c>
      <c r="E1152" t="s">
        <v>15</v>
      </c>
      <c r="F1152">
        <v>33</v>
      </c>
      <c r="G1152" t="s">
        <v>20</v>
      </c>
      <c r="H1152" t="s">
        <v>13</v>
      </c>
      <c r="I1152">
        <v>3</v>
      </c>
      <c r="J1152" t="s">
        <v>12</v>
      </c>
      <c r="K1152" t="str">
        <f t="shared" si="69"/>
        <v>California</v>
      </c>
      <c r="L1152" t="s">
        <v>117</v>
      </c>
      <c r="M1152">
        <v>4</v>
      </c>
      <c r="N1152" t="str">
        <f>VLOOKUP(M1152, EducationLevel!$A$2:$B$6, 2, FALSE)</f>
        <v xml:space="preserve">Masters </v>
      </c>
      <c r="O1152" t="s">
        <v>10</v>
      </c>
      <c r="P1152" t="s">
        <v>255</v>
      </c>
      <c r="Q1152" t="s">
        <v>25</v>
      </c>
      <c r="R1152">
        <v>307688</v>
      </c>
      <c r="S1152">
        <v>0</v>
      </c>
      <c r="T1152" t="s">
        <v>7</v>
      </c>
      <c r="U1152" s="1">
        <v>44116</v>
      </c>
      <c r="V1152" t="s">
        <v>7</v>
      </c>
      <c r="W1152">
        <v>2</v>
      </c>
      <c r="X1152" s="1" t="str">
        <f t="shared" si="70"/>
        <v/>
      </c>
      <c r="Y1152">
        <v>2</v>
      </c>
      <c r="Z1152">
        <v>2</v>
      </c>
      <c r="AA1152" s="1" t="str">
        <f t="shared" si="71"/>
        <v/>
      </c>
      <c r="AB1152">
        <v>0</v>
      </c>
    </row>
    <row r="1153" spans="1:28" x14ac:dyDescent="0.25">
      <c r="A1153" t="s">
        <v>999</v>
      </c>
      <c r="B1153" t="s">
        <v>998</v>
      </c>
      <c r="C1153" t="s">
        <v>997</v>
      </c>
      <c r="D1153" t="str">
        <f t="shared" si="68"/>
        <v>Wally Dowse</v>
      </c>
      <c r="E1153" t="s">
        <v>21</v>
      </c>
      <c r="F1153">
        <v>23</v>
      </c>
      <c r="G1153" t="s">
        <v>20</v>
      </c>
      <c r="H1153" t="s">
        <v>28</v>
      </c>
      <c r="I1153">
        <v>23</v>
      </c>
      <c r="J1153" t="s">
        <v>46</v>
      </c>
      <c r="K1153" t="str">
        <f t="shared" si="69"/>
        <v>New York</v>
      </c>
      <c r="L1153" t="s">
        <v>117</v>
      </c>
      <c r="M1153">
        <v>4</v>
      </c>
      <c r="N1153" t="str">
        <f>VLOOKUP(M1153, EducationLevel!$A$2:$B$6, 2, FALSE)</f>
        <v xml:space="preserve">Masters </v>
      </c>
      <c r="O1153" t="s">
        <v>27</v>
      </c>
      <c r="P1153" t="s">
        <v>26</v>
      </c>
      <c r="Q1153" t="s">
        <v>82</v>
      </c>
      <c r="R1153">
        <v>53590</v>
      </c>
      <c r="S1153">
        <v>2</v>
      </c>
      <c r="T1153" t="s">
        <v>7</v>
      </c>
      <c r="U1153" s="1">
        <v>44117</v>
      </c>
      <c r="V1153" t="s">
        <v>7</v>
      </c>
      <c r="W1153">
        <v>2</v>
      </c>
      <c r="X1153" s="1" t="str">
        <f t="shared" si="70"/>
        <v/>
      </c>
      <c r="Y1153">
        <v>0</v>
      </c>
      <c r="Z1153">
        <v>2</v>
      </c>
      <c r="AA1153" s="1" t="str">
        <f t="shared" si="71"/>
        <v/>
      </c>
      <c r="AB1153">
        <v>0</v>
      </c>
    </row>
    <row r="1154" spans="1:28" x14ac:dyDescent="0.25">
      <c r="A1154" t="s">
        <v>996</v>
      </c>
      <c r="B1154" t="s">
        <v>995</v>
      </c>
      <c r="C1154" t="s">
        <v>994</v>
      </c>
      <c r="D1154" t="str">
        <f t="shared" si="68"/>
        <v>Kalil Gauntley</v>
      </c>
      <c r="E1154" t="s">
        <v>21</v>
      </c>
      <c r="F1154">
        <v>22</v>
      </c>
      <c r="G1154" t="s">
        <v>63</v>
      </c>
      <c r="H1154" t="s">
        <v>13</v>
      </c>
      <c r="I1154">
        <v>2</v>
      </c>
      <c r="J1154" t="s">
        <v>46</v>
      </c>
      <c r="K1154" t="str">
        <f t="shared" si="69"/>
        <v>New York</v>
      </c>
      <c r="L1154" t="s">
        <v>117</v>
      </c>
      <c r="M1154">
        <v>3</v>
      </c>
      <c r="N1154" t="str">
        <f>VLOOKUP(M1154, EducationLevel!$A$2:$B$6, 2, FALSE)</f>
        <v xml:space="preserve">Bachelors </v>
      </c>
      <c r="O1154" t="s">
        <v>33</v>
      </c>
      <c r="P1154" t="s">
        <v>38</v>
      </c>
      <c r="Q1154" t="s">
        <v>25</v>
      </c>
      <c r="R1154">
        <v>37014</v>
      </c>
      <c r="S1154">
        <v>0</v>
      </c>
      <c r="T1154" t="s">
        <v>67</v>
      </c>
      <c r="U1154" s="1">
        <v>44127</v>
      </c>
      <c r="V1154" t="s">
        <v>67</v>
      </c>
      <c r="W1154">
        <v>1</v>
      </c>
      <c r="X1154" s="1">
        <f t="shared" si="70"/>
        <v>44492</v>
      </c>
      <c r="Y1154">
        <v>0</v>
      </c>
      <c r="Z1154">
        <v>1</v>
      </c>
      <c r="AA1154" s="1" t="str">
        <f t="shared" si="71"/>
        <v/>
      </c>
      <c r="AB1154">
        <v>0</v>
      </c>
    </row>
    <row r="1155" spans="1:28" x14ac:dyDescent="0.25">
      <c r="A1155" t="s">
        <v>993</v>
      </c>
      <c r="B1155" t="s">
        <v>992</v>
      </c>
      <c r="C1155" t="s">
        <v>991</v>
      </c>
      <c r="D1155" t="str">
        <f t="shared" ref="D1155:D1218" si="72">B1155&amp;" "&amp;C1155</f>
        <v>Rivkah Siderfin</v>
      </c>
      <c r="E1155" t="s">
        <v>15</v>
      </c>
      <c r="F1155">
        <v>29</v>
      </c>
      <c r="G1155" t="s">
        <v>20</v>
      </c>
      <c r="H1155" t="s">
        <v>13</v>
      </c>
      <c r="I1155">
        <v>32</v>
      </c>
      <c r="J1155" t="s">
        <v>12</v>
      </c>
      <c r="K1155" t="str">
        <f t="shared" ref="K1155:K1218" si="73">IF(J1155="IL", "Illinois", IF(J1155="CA", "California", "New York"))</f>
        <v>California</v>
      </c>
      <c r="L1155" t="s">
        <v>117</v>
      </c>
      <c r="M1155">
        <v>3</v>
      </c>
      <c r="N1155" t="str">
        <f>VLOOKUP(M1155, EducationLevel!$A$2:$B$6, 2, FALSE)</f>
        <v xml:space="preserve">Bachelors </v>
      </c>
      <c r="O1155" t="s">
        <v>10</v>
      </c>
      <c r="P1155" t="s">
        <v>255</v>
      </c>
      <c r="Q1155" t="s">
        <v>8</v>
      </c>
      <c r="R1155">
        <v>390142</v>
      </c>
      <c r="S1155">
        <v>0</v>
      </c>
      <c r="T1155" t="s">
        <v>7</v>
      </c>
      <c r="U1155" s="1">
        <v>44131</v>
      </c>
      <c r="V1155" t="s">
        <v>7</v>
      </c>
      <c r="W1155">
        <v>2</v>
      </c>
      <c r="X1155" s="1" t="str">
        <f t="shared" ref="X1155:X1218" si="74">IF(V1155="No", "", IF(YEAR(U1155)=2022, DATE(YEAR(U1155)+W1155, MONTH(U1155)+((12-MONTH(U1155))/2), DAY(U1155)+((30-DAY(U1155))/2)), DATE(YEAR(U1155)+W1155, MONTH(U1155), DAY(U1155))))</f>
        <v/>
      </c>
      <c r="Y1155">
        <v>1</v>
      </c>
      <c r="Z1155">
        <v>2</v>
      </c>
      <c r="AA1155" s="1" t="str">
        <f t="shared" ref="AA1155:AA1218" si="75" xml:space="preserve"> IF(AND(Z1155&lt;W1155, Z1155&gt;0), DATE(2022-Z1155, MONTH(U1155), DAY(U1155)), "")</f>
        <v/>
      </c>
      <c r="AB1155">
        <v>2</v>
      </c>
    </row>
    <row r="1156" spans="1:28" x14ac:dyDescent="0.25">
      <c r="A1156" t="s">
        <v>990</v>
      </c>
      <c r="B1156" t="s">
        <v>989</v>
      </c>
      <c r="C1156" t="s">
        <v>988</v>
      </c>
      <c r="D1156" t="str">
        <f t="shared" si="72"/>
        <v>Domeniga Killock</v>
      </c>
      <c r="E1156" t="s">
        <v>15</v>
      </c>
      <c r="F1156">
        <v>21</v>
      </c>
      <c r="G1156" t="s">
        <v>20</v>
      </c>
      <c r="H1156" t="s">
        <v>13</v>
      </c>
      <c r="I1156">
        <v>6</v>
      </c>
      <c r="J1156" t="s">
        <v>12</v>
      </c>
      <c r="K1156" t="str">
        <f t="shared" si="73"/>
        <v>California</v>
      </c>
      <c r="L1156" t="s">
        <v>117</v>
      </c>
      <c r="M1156">
        <v>5</v>
      </c>
      <c r="N1156" t="str">
        <f>VLOOKUP(M1156, EducationLevel!$A$2:$B$6, 2, FALSE)</f>
        <v>Doctorate</v>
      </c>
      <c r="O1156" t="s">
        <v>33</v>
      </c>
      <c r="P1156" t="s">
        <v>38</v>
      </c>
      <c r="Q1156" t="s">
        <v>8</v>
      </c>
      <c r="R1156">
        <v>25149</v>
      </c>
      <c r="S1156">
        <v>0</v>
      </c>
      <c r="T1156" t="s">
        <v>7</v>
      </c>
      <c r="U1156" s="1">
        <v>44138</v>
      </c>
      <c r="V1156" t="s">
        <v>67</v>
      </c>
      <c r="W1156">
        <v>1</v>
      </c>
      <c r="X1156" s="1">
        <f t="shared" si="74"/>
        <v>44503</v>
      </c>
      <c r="Y1156">
        <v>1</v>
      </c>
      <c r="Z1156">
        <v>1</v>
      </c>
      <c r="AA1156" s="1" t="str">
        <f t="shared" si="75"/>
        <v/>
      </c>
      <c r="AB1156">
        <v>1</v>
      </c>
    </row>
    <row r="1157" spans="1:28" x14ac:dyDescent="0.25">
      <c r="A1157" t="s">
        <v>987</v>
      </c>
      <c r="B1157" t="s">
        <v>986</v>
      </c>
      <c r="C1157" t="s">
        <v>985</v>
      </c>
      <c r="D1157" t="str">
        <f t="shared" si="72"/>
        <v>Boyce Heditch</v>
      </c>
      <c r="E1157" t="s">
        <v>21</v>
      </c>
      <c r="F1157">
        <v>23</v>
      </c>
      <c r="G1157" t="s">
        <v>20</v>
      </c>
      <c r="H1157" t="s">
        <v>13</v>
      </c>
      <c r="I1157">
        <v>17</v>
      </c>
      <c r="J1157" t="s">
        <v>46</v>
      </c>
      <c r="K1157" t="str">
        <f t="shared" si="73"/>
        <v>New York</v>
      </c>
      <c r="L1157" t="s">
        <v>117</v>
      </c>
      <c r="M1157">
        <v>3</v>
      </c>
      <c r="N1157" t="str">
        <f>VLOOKUP(M1157, EducationLevel!$A$2:$B$6, 2, FALSE)</f>
        <v xml:space="preserve">Bachelors </v>
      </c>
      <c r="O1157" t="s">
        <v>19</v>
      </c>
      <c r="P1157" t="s">
        <v>72</v>
      </c>
      <c r="Q1157" t="s">
        <v>8</v>
      </c>
      <c r="R1157">
        <v>80236</v>
      </c>
      <c r="S1157">
        <v>0</v>
      </c>
      <c r="T1157" t="s">
        <v>7</v>
      </c>
      <c r="U1157" s="1">
        <v>44138</v>
      </c>
      <c r="V1157" t="s">
        <v>7</v>
      </c>
      <c r="W1157">
        <v>2</v>
      </c>
      <c r="X1157" s="1" t="str">
        <f t="shared" si="74"/>
        <v/>
      </c>
      <c r="Y1157">
        <v>0</v>
      </c>
      <c r="Z1157">
        <v>2</v>
      </c>
      <c r="AA1157" s="1" t="str">
        <f t="shared" si="75"/>
        <v/>
      </c>
      <c r="AB1157">
        <v>1</v>
      </c>
    </row>
    <row r="1158" spans="1:28" x14ac:dyDescent="0.25">
      <c r="A1158" t="s">
        <v>984</v>
      </c>
      <c r="B1158" t="s">
        <v>983</v>
      </c>
      <c r="C1158" t="s">
        <v>982</v>
      </c>
      <c r="D1158" t="str">
        <f t="shared" si="72"/>
        <v>Nettle Manwaring</v>
      </c>
      <c r="E1158" t="s">
        <v>15</v>
      </c>
      <c r="F1158">
        <v>20</v>
      </c>
      <c r="G1158" t="s">
        <v>20</v>
      </c>
      <c r="H1158" t="s">
        <v>13</v>
      </c>
      <c r="I1158">
        <v>30</v>
      </c>
      <c r="J1158" t="s">
        <v>12</v>
      </c>
      <c r="K1158" t="str">
        <f t="shared" si="73"/>
        <v>California</v>
      </c>
      <c r="L1158" t="s">
        <v>117</v>
      </c>
      <c r="M1158">
        <v>2</v>
      </c>
      <c r="N1158" t="str">
        <f>VLOOKUP(M1158, EducationLevel!$A$2:$B$6, 2, FALSE)</f>
        <v xml:space="preserve">High School </v>
      </c>
      <c r="O1158" t="s">
        <v>19</v>
      </c>
      <c r="P1158" t="s">
        <v>9</v>
      </c>
      <c r="Q1158" t="s">
        <v>82</v>
      </c>
      <c r="R1158">
        <v>41179</v>
      </c>
      <c r="S1158">
        <v>1</v>
      </c>
      <c r="T1158" t="s">
        <v>7</v>
      </c>
      <c r="U1158" s="1">
        <v>44139</v>
      </c>
      <c r="V1158" t="s">
        <v>7</v>
      </c>
      <c r="W1158">
        <v>2</v>
      </c>
      <c r="X1158" s="1" t="str">
        <f t="shared" si="74"/>
        <v/>
      </c>
      <c r="Y1158">
        <v>0</v>
      </c>
      <c r="Z1158">
        <v>0</v>
      </c>
      <c r="AA1158" s="1" t="str">
        <f t="shared" si="75"/>
        <v/>
      </c>
      <c r="AB1158">
        <v>0</v>
      </c>
    </row>
    <row r="1159" spans="1:28" x14ac:dyDescent="0.25">
      <c r="A1159" t="s">
        <v>981</v>
      </c>
      <c r="B1159" t="s">
        <v>980</v>
      </c>
      <c r="C1159" t="s">
        <v>979</v>
      </c>
      <c r="D1159" t="str">
        <f t="shared" si="72"/>
        <v>Leonelle Frost</v>
      </c>
      <c r="E1159" t="s">
        <v>34</v>
      </c>
      <c r="F1159">
        <v>33</v>
      </c>
      <c r="G1159" t="s">
        <v>20</v>
      </c>
      <c r="H1159" t="s">
        <v>13</v>
      </c>
      <c r="I1159">
        <v>4</v>
      </c>
      <c r="J1159" t="s">
        <v>86</v>
      </c>
      <c r="K1159" t="str">
        <f t="shared" si="73"/>
        <v>Illinois</v>
      </c>
      <c r="L1159" t="s">
        <v>117</v>
      </c>
      <c r="M1159">
        <v>2</v>
      </c>
      <c r="N1159" t="str">
        <f>VLOOKUP(M1159, EducationLevel!$A$2:$B$6, 2, FALSE)</f>
        <v xml:space="preserve">High School </v>
      </c>
      <c r="O1159" t="s">
        <v>19</v>
      </c>
      <c r="P1159" t="s">
        <v>102</v>
      </c>
      <c r="Q1159" t="s">
        <v>8</v>
      </c>
      <c r="R1159">
        <v>350024</v>
      </c>
      <c r="S1159">
        <v>1</v>
      </c>
      <c r="T1159" t="s">
        <v>7</v>
      </c>
      <c r="U1159" s="1">
        <v>44139</v>
      </c>
      <c r="V1159" t="s">
        <v>7</v>
      </c>
      <c r="W1159">
        <v>2</v>
      </c>
      <c r="X1159" s="1" t="str">
        <f t="shared" si="74"/>
        <v/>
      </c>
      <c r="Y1159">
        <v>1</v>
      </c>
      <c r="Z1159">
        <v>2</v>
      </c>
      <c r="AA1159" s="1" t="str">
        <f t="shared" si="75"/>
        <v/>
      </c>
      <c r="AB1159">
        <v>0</v>
      </c>
    </row>
    <row r="1160" spans="1:28" x14ac:dyDescent="0.25">
      <c r="A1160" t="s">
        <v>978</v>
      </c>
      <c r="B1160" t="s">
        <v>977</v>
      </c>
      <c r="C1160" t="s">
        <v>976</v>
      </c>
      <c r="D1160" t="str">
        <f t="shared" si="72"/>
        <v>Pammi Biernat</v>
      </c>
      <c r="E1160" t="s">
        <v>15</v>
      </c>
      <c r="F1160">
        <v>22</v>
      </c>
      <c r="G1160" t="s">
        <v>20</v>
      </c>
      <c r="H1160" t="s">
        <v>13</v>
      </c>
      <c r="I1160">
        <v>21</v>
      </c>
      <c r="J1160" t="s">
        <v>46</v>
      </c>
      <c r="K1160" t="str">
        <f t="shared" si="73"/>
        <v>New York</v>
      </c>
      <c r="L1160" t="s">
        <v>117</v>
      </c>
      <c r="M1160">
        <v>3</v>
      </c>
      <c r="N1160" t="str">
        <f>VLOOKUP(M1160, EducationLevel!$A$2:$B$6, 2, FALSE)</f>
        <v xml:space="preserve">Bachelors </v>
      </c>
      <c r="O1160" t="s">
        <v>106</v>
      </c>
      <c r="P1160" t="s">
        <v>9</v>
      </c>
      <c r="Q1160" t="s">
        <v>25</v>
      </c>
      <c r="R1160">
        <v>33354</v>
      </c>
      <c r="S1160">
        <v>0</v>
      </c>
      <c r="T1160" t="s">
        <v>7</v>
      </c>
      <c r="U1160" s="1">
        <v>44143</v>
      </c>
      <c r="V1160" t="s">
        <v>7</v>
      </c>
      <c r="W1160">
        <v>2</v>
      </c>
      <c r="X1160" s="1" t="str">
        <f t="shared" si="74"/>
        <v/>
      </c>
      <c r="Y1160">
        <v>1</v>
      </c>
      <c r="Z1160">
        <v>2</v>
      </c>
      <c r="AA1160" s="1" t="str">
        <f t="shared" si="75"/>
        <v/>
      </c>
      <c r="AB1160">
        <v>2</v>
      </c>
    </row>
    <row r="1161" spans="1:28" x14ac:dyDescent="0.25">
      <c r="A1161" t="s">
        <v>975</v>
      </c>
      <c r="B1161" t="s">
        <v>974</v>
      </c>
      <c r="C1161" t="s">
        <v>973</v>
      </c>
      <c r="D1161" t="str">
        <f t="shared" si="72"/>
        <v>Jess Hoyte</v>
      </c>
      <c r="E1161" t="s">
        <v>21</v>
      </c>
      <c r="F1161">
        <v>21</v>
      </c>
      <c r="G1161" t="s">
        <v>63</v>
      </c>
      <c r="H1161" t="s">
        <v>28</v>
      </c>
      <c r="I1161">
        <v>36</v>
      </c>
      <c r="J1161" t="s">
        <v>86</v>
      </c>
      <c r="K1161" t="str">
        <f t="shared" si="73"/>
        <v>Illinois</v>
      </c>
      <c r="L1161" t="s">
        <v>117</v>
      </c>
      <c r="M1161">
        <v>4</v>
      </c>
      <c r="N1161" t="str">
        <f>VLOOKUP(M1161, EducationLevel!$A$2:$B$6, 2, FALSE)</f>
        <v xml:space="preserve">Masters </v>
      </c>
      <c r="O1161" t="s">
        <v>106</v>
      </c>
      <c r="P1161" t="s">
        <v>26</v>
      </c>
      <c r="Q1161" t="s">
        <v>25</v>
      </c>
      <c r="R1161">
        <v>46452</v>
      </c>
      <c r="S1161">
        <v>0</v>
      </c>
      <c r="T1161" t="s">
        <v>67</v>
      </c>
      <c r="U1161" s="1">
        <v>44143</v>
      </c>
      <c r="V1161" t="s">
        <v>67</v>
      </c>
      <c r="W1161">
        <v>1</v>
      </c>
      <c r="X1161" s="1">
        <f t="shared" si="74"/>
        <v>44508</v>
      </c>
      <c r="Y1161">
        <v>1</v>
      </c>
      <c r="Z1161">
        <v>1</v>
      </c>
      <c r="AA1161" s="1" t="str">
        <f t="shared" si="75"/>
        <v/>
      </c>
      <c r="AB1161">
        <v>0</v>
      </c>
    </row>
    <row r="1162" spans="1:28" x14ac:dyDescent="0.25">
      <c r="A1162" t="s">
        <v>972</v>
      </c>
      <c r="B1162" t="s">
        <v>971</v>
      </c>
      <c r="C1162" t="s">
        <v>970</v>
      </c>
      <c r="D1162" t="str">
        <f t="shared" si="72"/>
        <v>Byrle Fright</v>
      </c>
      <c r="E1162" t="s">
        <v>21</v>
      </c>
      <c r="F1162">
        <v>22</v>
      </c>
      <c r="G1162" t="s">
        <v>20</v>
      </c>
      <c r="H1162" t="s">
        <v>13</v>
      </c>
      <c r="I1162">
        <v>24</v>
      </c>
      <c r="J1162" t="s">
        <v>12</v>
      </c>
      <c r="K1162" t="str">
        <f t="shared" si="73"/>
        <v>California</v>
      </c>
      <c r="L1162" t="s">
        <v>117</v>
      </c>
      <c r="M1162">
        <v>3</v>
      </c>
      <c r="N1162" t="str">
        <f>VLOOKUP(M1162, EducationLevel!$A$2:$B$6, 2, FALSE)</f>
        <v xml:space="preserve">Bachelors </v>
      </c>
      <c r="O1162" t="s">
        <v>19</v>
      </c>
      <c r="P1162" t="s">
        <v>38</v>
      </c>
      <c r="Q1162" t="s">
        <v>8</v>
      </c>
      <c r="R1162">
        <v>44076</v>
      </c>
      <c r="S1162">
        <v>1</v>
      </c>
      <c r="T1162" t="s">
        <v>7</v>
      </c>
      <c r="U1162" s="1">
        <v>44143</v>
      </c>
      <c r="V1162" t="s">
        <v>7</v>
      </c>
      <c r="W1162">
        <v>2</v>
      </c>
      <c r="X1162" s="1" t="str">
        <f t="shared" si="74"/>
        <v/>
      </c>
      <c r="Y1162">
        <v>1</v>
      </c>
      <c r="Z1162">
        <v>1</v>
      </c>
      <c r="AA1162" s="1">
        <f t="shared" si="75"/>
        <v>44508</v>
      </c>
      <c r="AB1162">
        <v>1</v>
      </c>
    </row>
    <row r="1163" spans="1:28" x14ac:dyDescent="0.25">
      <c r="A1163" t="s">
        <v>969</v>
      </c>
      <c r="B1163" t="s">
        <v>968</v>
      </c>
      <c r="C1163" t="s">
        <v>967</v>
      </c>
      <c r="D1163" t="str">
        <f t="shared" si="72"/>
        <v>Camilla Caistor</v>
      </c>
      <c r="E1163" t="s">
        <v>15</v>
      </c>
      <c r="F1163">
        <v>28</v>
      </c>
      <c r="G1163" t="s">
        <v>20</v>
      </c>
      <c r="H1163" t="s">
        <v>122</v>
      </c>
      <c r="I1163">
        <v>31</v>
      </c>
      <c r="J1163" t="s">
        <v>46</v>
      </c>
      <c r="K1163" t="str">
        <f t="shared" si="73"/>
        <v>New York</v>
      </c>
      <c r="L1163" t="s">
        <v>117</v>
      </c>
      <c r="M1163">
        <v>3</v>
      </c>
      <c r="N1163" t="str">
        <f>VLOOKUP(M1163, EducationLevel!$A$2:$B$6, 2, FALSE)</f>
        <v xml:space="preserve">Bachelors </v>
      </c>
      <c r="O1163" t="s">
        <v>122</v>
      </c>
      <c r="P1163" t="s">
        <v>141</v>
      </c>
      <c r="Q1163" t="s">
        <v>8</v>
      </c>
      <c r="R1163">
        <v>96807</v>
      </c>
      <c r="S1163">
        <v>1</v>
      </c>
      <c r="T1163" t="s">
        <v>7</v>
      </c>
      <c r="U1163" s="1">
        <v>44147</v>
      </c>
      <c r="V1163" t="s">
        <v>7</v>
      </c>
      <c r="W1163">
        <v>2</v>
      </c>
      <c r="X1163" s="1" t="str">
        <f t="shared" si="74"/>
        <v/>
      </c>
      <c r="Y1163">
        <v>1</v>
      </c>
      <c r="Z1163">
        <v>2</v>
      </c>
      <c r="AA1163" s="1" t="str">
        <f t="shared" si="75"/>
        <v/>
      </c>
      <c r="AB1163">
        <v>0</v>
      </c>
    </row>
    <row r="1164" spans="1:28" x14ac:dyDescent="0.25">
      <c r="A1164" t="s">
        <v>966</v>
      </c>
      <c r="B1164" t="s">
        <v>965</v>
      </c>
      <c r="C1164" t="s">
        <v>964</v>
      </c>
      <c r="D1164" t="str">
        <f t="shared" si="72"/>
        <v>Verne Heads</v>
      </c>
      <c r="E1164" t="s">
        <v>21</v>
      </c>
      <c r="F1164">
        <v>21</v>
      </c>
      <c r="G1164" t="s">
        <v>20</v>
      </c>
      <c r="H1164" t="s">
        <v>13</v>
      </c>
      <c r="I1164">
        <v>24</v>
      </c>
      <c r="J1164" t="s">
        <v>46</v>
      </c>
      <c r="K1164" t="str">
        <f t="shared" si="73"/>
        <v>New York</v>
      </c>
      <c r="L1164" t="s">
        <v>117</v>
      </c>
      <c r="M1164">
        <v>3</v>
      </c>
      <c r="N1164" t="str">
        <f>VLOOKUP(M1164, EducationLevel!$A$2:$B$6, 2, FALSE)</f>
        <v xml:space="preserve">Bachelors </v>
      </c>
      <c r="O1164" t="s">
        <v>19</v>
      </c>
      <c r="P1164" t="s">
        <v>72</v>
      </c>
      <c r="Q1164" t="s">
        <v>82</v>
      </c>
      <c r="R1164">
        <v>75816</v>
      </c>
      <c r="S1164">
        <v>1</v>
      </c>
      <c r="T1164" t="s">
        <v>7</v>
      </c>
      <c r="U1164" s="1">
        <v>44150</v>
      </c>
      <c r="V1164" t="s">
        <v>7</v>
      </c>
      <c r="W1164">
        <v>2</v>
      </c>
      <c r="X1164" s="1" t="str">
        <f t="shared" si="74"/>
        <v/>
      </c>
      <c r="Y1164">
        <v>1</v>
      </c>
      <c r="Z1164">
        <v>1</v>
      </c>
      <c r="AA1164" s="1">
        <f t="shared" si="75"/>
        <v>44515</v>
      </c>
      <c r="AB1164">
        <v>0</v>
      </c>
    </row>
    <row r="1165" spans="1:28" x14ac:dyDescent="0.25">
      <c r="A1165" t="s">
        <v>963</v>
      </c>
      <c r="B1165" t="s">
        <v>962</v>
      </c>
      <c r="C1165" t="s">
        <v>961</v>
      </c>
      <c r="D1165" t="str">
        <f t="shared" si="72"/>
        <v>Isaac Tomini</v>
      </c>
      <c r="E1165" t="s">
        <v>21</v>
      </c>
      <c r="F1165">
        <v>22</v>
      </c>
      <c r="G1165" t="s">
        <v>20</v>
      </c>
      <c r="H1165" t="s">
        <v>13</v>
      </c>
      <c r="I1165">
        <v>40</v>
      </c>
      <c r="J1165" t="s">
        <v>46</v>
      </c>
      <c r="K1165" t="str">
        <f t="shared" si="73"/>
        <v>New York</v>
      </c>
      <c r="L1165" t="s">
        <v>117</v>
      </c>
      <c r="M1165">
        <v>3</v>
      </c>
      <c r="N1165" t="str">
        <f>VLOOKUP(M1165, EducationLevel!$A$2:$B$6, 2, FALSE)</f>
        <v xml:space="preserve">Bachelors </v>
      </c>
      <c r="O1165" t="s">
        <v>19</v>
      </c>
      <c r="P1165" t="s">
        <v>32</v>
      </c>
      <c r="Q1165" t="s">
        <v>8</v>
      </c>
      <c r="R1165">
        <v>54114</v>
      </c>
      <c r="S1165">
        <v>1</v>
      </c>
      <c r="T1165" t="s">
        <v>67</v>
      </c>
      <c r="U1165" s="1">
        <v>44153</v>
      </c>
      <c r="V1165" t="s">
        <v>7</v>
      </c>
      <c r="W1165">
        <v>2</v>
      </c>
      <c r="X1165" s="1" t="str">
        <f t="shared" si="74"/>
        <v/>
      </c>
      <c r="Y1165">
        <v>0</v>
      </c>
      <c r="Z1165">
        <v>1</v>
      </c>
      <c r="AA1165" s="1">
        <f t="shared" si="75"/>
        <v>44518</v>
      </c>
      <c r="AB1165">
        <v>1</v>
      </c>
    </row>
    <row r="1166" spans="1:28" x14ac:dyDescent="0.25">
      <c r="A1166" t="s">
        <v>960</v>
      </c>
      <c r="B1166" t="s">
        <v>959</v>
      </c>
      <c r="C1166" t="s">
        <v>958</v>
      </c>
      <c r="D1166" t="str">
        <f t="shared" si="72"/>
        <v>Federica Killiner</v>
      </c>
      <c r="E1166" t="s">
        <v>15</v>
      </c>
      <c r="F1166">
        <v>21</v>
      </c>
      <c r="G1166" t="s">
        <v>20</v>
      </c>
      <c r="H1166" t="s">
        <v>28</v>
      </c>
      <c r="I1166">
        <v>18</v>
      </c>
      <c r="J1166" t="s">
        <v>86</v>
      </c>
      <c r="K1166" t="str">
        <f t="shared" si="73"/>
        <v>Illinois</v>
      </c>
      <c r="L1166" t="s">
        <v>117</v>
      </c>
      <c r="M1166">
        <v>4</v>
      </c>
      <c r="N1166" t="str">
        <f>VLOOKUP(M1166, EducationLevel!$A$2:$B$6, 2, FALSE)</f>
        <v xml:space="preserve">Masters </v>
      </c>
      <c r="O1166" t="s">
        <v>113</v>
      </c>
      <c r="P1166" t="s">
        <v>26</v>
      </c>
      <c r="Q1166" t="s">
        <v>25</v>
      </c>
      <c r="R1166">
        <v>49374</v>
      </c>
      <c r="S1166">
        <v>0</v>
      </c>
      <c r="T1166" t="s">
        <v>7</v>
      </c>
      <c r="U1166" s="1">
        <v>44154</v>
      </c>
      <c r="V1166" t="s">
        <v>7</v>
      </c>
      <c r="W1166">
        <v>2</v>
      </c>
      <c r="X1166" s="1" t="str">
        <f t="shared" si="74"/>
        <v/>
      </c>
      <c r="Y1166">
        <v>2</v>
      </c>
      <c r="Z1166">
        <v>2</v>
      </c>
      <c r="AA1166" s="1" t="str">
        <f t="shared" si="75"/>
        <v/>
      </c>
      <c r="AB1166">
        <v>1</v>
      </c>
    </row>
    <row r="1167" spans="1:28" x14ac:dyDescent="0.25">
      <c r="A1167" t="s">
        <v>957</v>
      </c>
      <c r="B1167" t="s">
        <v>956</v>
      </c>
      <c r="C1167" t="s">
        <v>955</v>
      </c>
      <c r="D1167" t="str">
        <f t="shared" si="72"/>
        <v>Sasha Incogna</v>
      </c>
      <c r="E1167" t="s">
        <v>21</v>
      </c>
      <c r="F1167">
        <v>30</v>
      </c>
      <c r="G1167" t="s">
        <v>20</v>
      </c>
      <c r="H1167" t="s">
        <v>13</v>
      </c>
      <c r="I1167">
        <v>19</v>
      </c>
      <c r="J1167" t="s">
        <v>86</v>
      </c>
      <c r="K1167" t="str">
        <f t="shared" si="73"/>
        <v>Illinois</v>
      </c>
      <c r="L1167" t="s">
        <v>117</v>
      </c>
      <c r="M1167">
        <v>4</v>
      </c>
      <c r="N1167" t="str">
        <f>VLOOKUP(M1167, EducationLevel!$A$2:$B$6, 2, FALSE)</f>
        <v xml:space="preserve">Masters </v>
      </c>
      <c r="O1167" t="s">
        <v>33</v>
      </c>
      <c r="P1167" t="s">
        <v>9</v>
      </c>
      <c r="Q1167" t="s">
        <v>25</v>
      </c>
      <c r="R1167">
        <v>96187</v>
      </c>
      <c r="S1167">
        <v>0</v>
      </c>
      <c r="T1167" t="s">
        <v>67</v>
      </c>
      <c r="U1167" s="1">
        <v>44154</v>
      </c>
      <c r="V1167" t="s">
        <v>67</v>
      </c>
      <c r="W1167">
        <v>0</v>
      </c>
      <c r="X1167" s="1">
        <f t="shared" si="74"/>
        <v>44154</v>
      </c>
      <c r="Y1167">
        <v>0</v>
      </c>
      <c r="Z1167">
        <v>0</v>
      </c>
      <c r="AA1167" s="1" t="str">
        <f t="shared" si="75"/>
        <v/>
      </c>
      <c r="AB1167">
        <v>0</v>
      </c>
    </row>
    <row r="1168" spans="1:28" x14ac:dyDescent="0.25">
      <c r="A1168" t="s">
        <v>954</v>
      </c>
      <c r="B1168" t="s">
        <v>953</v>
      </c>
      <c r="C1168" t="s">
        <v>952</v>
      </c>
      <c r="D1168" t="str">
        <f t="shared" si="72"/>
        <v>Ingelbert Kennerley</v>
      </c>
      <c r="E1168" t="s">
        <v>21</v>
      </c>
      <c r="F1168">
        <v>23</v>
      </c>
      <c r="G1168" t="s">
        <v>20</v>
      </c>
      <c r="H1168" t="s">
        <v>13</v>
      </c>
      <c r="I1168">
        <v>4</v>
      </c>
      <c r="J1168" t="s">
        <v>46</v>
      </c>
      <c r="K1168" t="str">
        <f t="shared" si="73"/>
        <v>New York</v>
      </c>
      <c r="L1168" t="s">
        <v>117</v>
      </c>
      <c r="M1168">
        <v>4</v>
      </c>
      <c r="N1168" t="str">
        <f>VLOOKUP(M1168, EducationLevel!$A$2:$B$6, 2, FALSE)</f>
        <v xml:space="preserve">Masters </v>
      </c>
      <c r="O1168" t="s">
        <v>10</v>
      </c>
      <c r="P1168" t="s">
        <v>38</v>
      </c>
      <c r="Q1168" t="s">
        <v>82</v>
      </c>
      <c r="R1168">
        <v>42687</v>
      </c>
      <c r="S1168">
        <v>3</v>
      </c>
      <c r="T1168" t="s">
        <v>67</v>
      </c>
      <c r="U1168" s="1">
        <v>44156</v>
      </c>
      <c r="V1168" t="s">
        <v>7</v>
      </c>
      <c r="W1168">
        <v>2</v>
      </c>
      <c r="X1168" s="1" t="str">
        <f t="shared" si="74"/>
        <v/>
      </c>
      <c r="Y1168">
        <v>2</v>
      </c>
      <c r="Z1168">
        <v>2</v>
      </c>
      <c r="AA1168" s="1" t="str">
        <f t="shared" si="75"/>
        <v/>
      </c>
      <c r="AB1168">
        <v>2</v>
      </c>
    </row>
    <row r="1169" spans="1:28" x14ac:dyDescent="0.25">
      <c r="A1169" t="s">
        <v>951</v>
      </c>
      <c r="B1169" t="s">
        <v>950</v>
      </c>
      <c r="C1169" t="s">
        <v>949</v>
      </c>
      <c r="D1169" t="str">
        <f t="shared" si="72"/>
        <v>Randi Oswick</v>
      </c>
      <c r="E1169" t="s">
        <v>15</v>
      </c>
      <c r="F1169">
        <v>39</v>
      </c>
      <c r="G1169" t="s">
        <v>20</v>
      </c>
      <c r="H1169" t="s">
        <v>13</v>
      </c>
      <c r="I1169">
        <v>42</v>
      </c>
      <c r="J1169" t="s">
        <v>12</v>
      </c>
      <c r="K1169" t="str">
        <f t="shared" si="73"/>
        <v>California</v>
      </c>
      <c r="L1169" t="s">
        <v>117</v>
      </c>
      <c r="M1169">
        <v>4</v>
      </c>
      <c r="N1169" t="str">
        <f>VLOOKUP(M1169, EducationLevel!$A$2:$B$6, 2, FALSE)</f>
        <v xml:space="preserve">Masters </v>
      </c>
      <c r="O1169" t="s">
        <v>10</v>
      </c>
      <c r="P1169" t="s">
        <v>255</v>
      </c>
      <c r="Q1169" t="s">
        <v>25</v>
      </c>
      <c r="R1169">
        <v>539998</v>
      </c>
      <c r="S1169">
        <v>0</v>
      </c>
      <c r="T1169" t="s">
        <v>67</v>
      </c>
      <c r="U1169" s="1">
        <v>44157</v>
      </c>
      <c r="V1169" t="s">
        <v>67</v>
      </c>
      <c r="W1169">
        <v>1</v>
      </c>
      <c r="X1169" s="1">
        <f t="shared" si="74"/>
        <v>44522</v>
      </c>
      <c r="Y1169">
        <v>0</v>
      </c>
      <c r="Z1169">
        <v>0</v>
      </c>
      <c r="AA1169" s="1" t="str">
        <f t="shared" si="75"/>
        <v/>
      </c>
      <c r="AB1169">
        <v>0</v>
      </c>
    </row>
    <row r="1170" spans="1:28" x14ac:dyDescent="0.25">
      <c r="A1170" t="s">
        <v>948</v>
      </c>
      <c r="B1170" t="s">
        <v>51</v>
      </c>
      <c r="C1170" t="s">
        <v>947</v>
      </c>
      <c r="D1170" t="str">
        <f t="shared" si="72"/>
        <v>Hestia Pickin</v>
      </c>
      <c r="E1170" t="s">
        <v>15</v>
      </c>
      <c r="F1170">
        <v>22</v>
      </c>
      <c r="G1170" t="s">
        <v>20</v>
      </c>
      <c r="H1170" t="s">
        <v>122</v>
      </c>
      <c r="I1170">
        <v>11</v>
      </c>
      <c r="J1170" t="s">
        <v>46</v>
      </c>
      <c r="K1170" t="str">
        <f t="shared" si="73"/>
        <v>New York</v>
      </c>
      <c r="L1170" t="s">
        <v>117</v>
      </c>
      <c r="M1170">
        <v>3</v>
      </c>
      <c r="N1170" t="str">
        <f>VLOOKUP(M1170, EducationLevel!$A$2:$B$6, 2, FALSE)</f>
        <v xml:space="preserve">Bachelors </v>
      </c>
      <c r="O1170" t="s">
        <v>42</v>
      </c>
      <c r="P1170" t="s">
        <v>121</v>
      </c>
      <c r="Q1170" t="s">
        <v>8</v>
      </c>
      <c r="R1170">
        <v>26880</v>
      </c>
      <c r="S1170">
        <v>0</v>
      </c>
      <c r="T1170" t="s">
        <v>7</v>
      </c>
      <c r="U1170" s="1">
        <v>44175</v>
      </c>
      <c r="V1170" t="s">
        <v>7</v>
      </c>
      <c r="W1170">
        <v>2</v>
      </c>
      <c r="X1170" s="1" t="str">
        <f t="shared" si="74"/>
        <v/>
      </c>
      <c r="Y1170">
        <v>2</v>
      </c>
      <c r="Z1170">
        <v>2</v>
      </c>
      <c r="AA1170" s="1" t="str">
        <f t="shared" si="75"/>
        <v/>
      </c>
      <c r="AB1170">
        <v>1</v>
      </c>
    </row>
    <row r="1171" spans="1:28" x14ac:dyDescent="0.25">
      <c r="A1171" t="s">
        <v>946</v>
      </c>
      <c r="B1171" t="s">
        <v>945</v>
      </c>
      <c r="C1171" t="s">
        <v>944</v>
      </c>
      <c r="D1171" t="str">
        <f t="shared" si="72"/>
        <v>Staffard Ramard</v>
      </c>
      <c r="E1171" t="s">
        <v>21</v>
      </c>
      <c r="F1171">
        <v>21</v>
      </c>
      <c r="G1171" t="s">
        <v>20</v>
      </c>
      <c r="H1171" t="s">
        <v>13</v>
      </c>
      <c r="I1171">
        <v>23</v>
      </c>
      <c r="J1171" t="s">
        <v>12</v>
      </c>
      <c r="K1171" t="str">
        <f t="shared" si="73"/>
        <v>California</v>
      </c>
      <c r="L1171" t="s">
        <v>117</v>
      </c>
      <c r="M1171">
        <v>2</v>
      </c>
      <c r="N1171" t="str">
        <f>VLOOKUP(M1171, EducationLevel!$A$2:$B$6, 2, FALSE)</f>
        <v xml:space="preserve">High School </v>
      </c>
      <c r="O1171" t="s">
        <v>19</v>
      </c>
      <c r="P1171" t="s">
        <v>72</v>
      </c>
      <c r="Q1171" t="s">
        <v>82</v>
      </c>
      <c r="R1171">
        <v>56541</v>
      </c>
      <c r="S1171">
        <v>2</v>
      </c>
      <c r="T1171" t="s">
        <v>7</v>
      </c>
      <c r="U1171" s="1">
        <v>44175</v>
      </c>
      <c r="V1171" t="s">
        <v>7</v>
      </c>
      <c r="W1171">
        <v>2</v>
      </c>
      <c r="X1171" s="1" t="str">
        <f t="shared" si="74"/>
        <v/>
      </c>
      <c r="Y1171">
        <v>0</v>
      </c>
      <c r="Z1171">
        <v>1</v>
      </c>
      <c r="AA1171" s="1">
        <f t="shared" si="75"/>
        <v>44540</v>
      </c>
      <c r="AB1171">
        <v>0</v>
      </c>
    </row>
    <row r="1172" spans="1:28" x14ac:dyDescent="0.25">
      <c r="A1172" t="s">
        <v>943</v>
      </c>
      <c r="B1172" t="s">
        <v>942</v>
      </c>
      <c r="C1172" t="s">
        <v>941</v>
      </c>
      <c r="D1172" t="str">
        <f t="shared" si="72"/>
        <v>Roseanne Thrustle</v>
      </c>
      <c r="E1172" t="s">
        <v>15</v>
      </c>
      <c r="F1172">
        <v>21</v>
      </c>
      <c r="G1172" t="s">
        <v>20</v>
      </c>
      <c r="H1172" t="s">
        <v>28</v>
      </c>
      <c r="I1172">
        <v>36</v>
      </c>
      <c r="J1172" t="s">
        <v>12</v>
      </c>
      <c r="K1172" t="str">
        <f t="shared" si="73"/>
        <v>California</v>
      </c>
      <c r="L1172" t="s">
        <v>117</v>
      </c>
      <c r="M1172">
        <v>3</v>
      </c>
      <c r="N1172" t="str">
        <f>VLOOKUP(M1172, EducationLevel!$A$2:$B$6, 2, FALSE)</f>
        <v xml:space="preserve">Bachelors </v>
      </c>
      <c r="O1172" t="s">
        <v>27</v>
      </c>
      <c r="P1172" t="s">
        <v>26</v>
      </c>
      <c r="Q1172" t="s">
        <v>8</v>
      </c>
      <c r="R1172">
        <v>76057</v>
      </c>
      <c r="S1172">
        <v>2</v>
      </c>
      <c r="T1172" t="s">
        <v>7</v>
      </c>
      <c r="U1172" s="1">
        <v>44177</v>
      </c>
      <c r="V1172" t="s">
        <v>67</v>
      </c>
      <c r="W1172">
        <v>1</v>
      </c>
      <c r="X1172" s="1">
        <f t="shared" si="74"/>
        <v>44542</v>
      </c>
      <c r="Y1172">
        <v>0</v>
      </c>
      <c r="Z1172">
        <v>0</v>
      </c>
      <c r="AA1172" s="1" t="str">
        <f t="shared" si="75"/>
        <v/>
      </c>
      <c r="AB1172">
        <v>0</v>
      </c>
    </row>
    <row r="1173" spans="1:28" x14ac:dyDescent="0.25">
      <c r="A1173" t="s">
        <v>940</v>
      </c>
      <c r="B1173" t="s">
        <v>939</v>
      </c>
      <c r="C1173" t="s">
        <v>938</v>
      </c>
      <c r="D1173" t="str">
        <f t="shared" si="72"/>
        <v>Seline Hanlin</v>
      </c>
      <c r="E1173" t="s">
        <v>15</v>
      </c>
      <c r="F1173">
        <v>21</v>
      </c>
      <c r="G1173" t="s">
        <v>20</v>
      </c>
      <c r="H1173" t="s">
        <v>13</v>
      </c>
      <c r="I1173">
        <v>30</v>
      </c>
      <c r="J1173" t="s">
        <v>12</v>
      </c>
      <c r="K1173" t="str">
        <f t="shared" si="73"/>
        <v>California</v>
      </c>
      <c r="L1173" t="s">
        <v>117</v>
      </c>
      <c r="M1173">
        <v>3</v>
      </c>
      <c r="N1173" t="str">
        <f>VLOOKUP(M1173, EducationLevel!$A$2:$B$6, 2, FALSE)</f>
        <v xml:space="preserve">Bachelors </v>
      </c>
      <c r="O1173" t="s">
        <v>33</v>
      </c>
      <c r="P1173" t="s">
        <v>9</v>
      </c>
      <c r="Q1173" t="s">
        <v>82</v>
      </c>
      <c r="R1173">
        <v>56422</v>
      </c>
      <c r="S1173">
        <v>1</v>
      </c>
      <c r="T1173" t="s">
        <v>7</v>
      </c>
      <c r="U1173" s="1">
        <v>44177</v>
      </c>
      <c r="V1173" t="s">
        <v>7</v>
      </c>
      <c r="W1173">
        <v>2</v>
      </c>
      <c r="X1173" s="1" t="str">
        <f t="shared" si="74"/>
        <v/>
      </c>
      <c r="Y1173">
        <v>2</v>
      </c>
      <c r="Z1173">
        <v>2</v>
      </c>
      <c r="AA1173" s="1" t="str">
        <f t="shared" si="75"/>
        <v/>
      </c>
      <c r="AB1173">
        <v>1</v>
      </c>
    </row>
    <row r="1174" spans="1:28" x14ac:dyDescent="0.25">
      <c r="A1174" s="2" t="s">
        <v>937</v>
      </c>
      <c r="B1174" t="s">
        <v>936</v>
      </c>
      <c r="C1174" t="s">
        <v>935</v>
      </c>
      <c r="D1174" t="str">
        <f t="shared" si="72"/>
        <v>Pepi Clift</v>
      </c>
      <c r="E1174" t="s">
        <v>15</v>
      </c>
      <c r="F1174">
        <v>21</v>
      </c>
      <c r="G1174" t="s">
        <v>20</v>
      </c>
      <c r="H1174" t="s">
        <v>13</v>
      </c>
      <c r="I1174">
        <v>39</v>
      </c>
      <c r="J1174" t="s">
        <v>46</v>
      </c>
      <c r="K1174" t="str">
        <f t="shared" si="73"/>
        <v>New York</v>
      </c>
      <c r="L1174" t="s">
        <v>117</v>
      </c>
      <c r="M1174">
        <v>2</v>
      </c>
      <c r="N1174" t="str">
        <f>VLOOKUP(M1174, EducationLevel!$A$2:$B$6, 2, FALSE)</f>
        <v xml:space="preserve">High School </v>
      </c>
      <c r="O1174" t="s">
        <v>19</v>
      </c>
      <c r="P1174" t="s">
        <v>72</v>
      </c>
      <c r="Q1174" t="s">
        <v>25</v>
      </c>
      <c r="R1174">
        <v>63201</v>
      </c>
      <c r="S1174">
        <v>0</v>
      </c>
      <c r="T1174" t="s">
        <v>7</v>
      </c>
      <c r="U1174" s="1">
        <v>44178</v>
      </c>
      <c r="V1174" t="s">
        <v>7</v>
      </c>
      <c r="W1174">
        <v>2</v>
      </c>
      <c r="X1174" s="1" t="str">
        <f t="shared" si="74"/>
        <v/>
      </c>
      <c r="Y1174">
        <v>2</v>
      </c>
      <c r="Z1174">
        <v>2</v>
      </c>
      <c r="AA1174" s="1" t="str">
        <f t="shared" si="75"/>
        <v/>
      </c>
      <c r="AB1174">
        <v>2</v>
      </c>
    </row>
    <row r="1175" spans="1:28" x14ac:dyDescent="0.25">
      <c r="A1175" t="s">
        <v>934</v>
      </c>
      <c r="B1175" t="s">
        <v>933</v>
      </c>
      <c r="C1175" t="s">
        <v>932</v>
      </c>
      <c r="D1175" t="str">
        <f t="shared" si="72"/>
        <v>Rosaline Ferrieri</v>
      </c>
      <c r="E1175" t="s">
        <v>15</v>
      </c>
      <c r="F1175">
        <v>29</v>
      </c>
      <c r="G1175" t="s">
        <v>63</v>
      </c>
      <c r="H1175" t="s">
        <v>28</v>
      </c>
      <c r="I1175">
        <v>13</v>
      </c>
      <c r="J1175" t="s">
        <v>12</v>
      </c>
      <c r="K1175" t="str">
        <f t="shared" si="73"/>
        <v>California</v>
      </c>
      <c r="L1175" t="s">
        <v>117</v>
      </c>
      <c r="M1175">
        <v>3</v>
      </c>
      <c r="N1175" t="str">
        <f>VLOOKUP(M1175, EducationLevel!$A$2:$B$6, 2, FALSE)</f>
        <v xml:space="preserve">Bachelors </v>
      </c>
      <c r="O1175" t="s">
        <v>42</v>
      </c>
      <c r="P1175" t="s">
        <v>26</v>
      </c>
      <c r="Q1175" t="s">
        <v>8</v>
      </c>
      <c r="R1175">
        <v>126008</v>
      </c>
      <c r="S1175">
        <v>1</v>
      </c>
      <c r="T1175" t="s">
        <v>7</v>
      </c>
      <c r="U1175" s="1">
        <v>44181</v>
      </c>
      <c r="V1175" t="s">
        <v>7</v>
      </c>
      <c r="W1175">
        <v>2</v>
      </c>
      <c r="X1175" s="1" t="str">
        <f t="shared" si="74"/>
        <v/>
      </c>
      <c r="Y1175">
        <v>2</v>
      </c>
      <c r="Z1175">
        <v>2</v>
      </c>
      <c r="AA1175" s="1" t="str">
        <f t="shared" si="75"/>
        <v/>
      </c>
      <c r="AB1175">
        <v>1</v>
      </c>
    </row>
    <row r="1176" spans="1:28" x14ac:dyDescent="0.25">
      <c r="A1176" t="s">
        <v>931</v>
      </c>
      <c r="B1176" t="s">
        <v>930</v>
      </c>
      <c r="C1176" t="s">
        <v>929</v>
      </c>
      <c r="D1176" t="str">
        <f t="shared" si="72"/>
        <v>Maximo Poundford</v>
      </c>
      <c r="E1176" t="s">
        <v>21</v>
      </c>
      <c r="F1176">
        <v>22</v>
      </c>
      <c r="G1176" t="s">
        <v>20</v>
      </c>
      <c r="H1176" t="s">
        <v>13</v>
      </c>
      <c r="I1176">
        <v>20</v>
      </c>
      <c r="J1176" t="s">
        <v>86</v>
      </c>
      <c r="K1176" t="str">
        <f t="shared" si="73"/>
        <v>Illinois</v>
      </c>
      <c r="L1176" t="s">
        <v>117</v>
      </c>
      <c r="M1176">
        <v>2</v>
      </c>
      <c r="N1176" t="str">
        <f>VLOOKUP(M1176, EducationLevel!$A$2:$B$6, 2, FALSE)</f>
        <v xml:space="preserve">High School </v>
      </c>
      <c r="O1176" t="s">
        <v>19</v>
      </c>
      <c r="P1176" t="s">
        <v>32</v>
      </c>
      <c r="Q1176" t="s">
        <v>8</v>
      </c>
      <c r="R1176">
        <v>54899</v>
      </c>
      <c r="S1176">
        <v>1</v>
      </c>
      <c r="T1176" t="s">
        <v>67</v>
      </c>
      <c r="U1176" s="1">
        <v>44183</v>
      </c>
      <c r="V1176" t="s">
        <v>7</v>
      </c>
      <c r="W1176">
        <v>2</v>
      </c>
      <c r="X1176" s="1" t="str">
        <f t="shared" si="74"/>
        <v/>
      </c>
      <c r="Y1176">
        <v>0</v>
      </c>
      <c r="Z1176">
        <v>1</v>
      </c>
      <c r="AA1176" s="1">
        <f t="shared" si="75"/>
        <v>44548</v>
      </c>
      <c r="AB1176">
        <v>0</v>
      </c>
    </row>
    <row r="1177" spans="1:28" x14ac:dyDescent="0.25">
      <c r="A1177" t="s">
        <v>928</v>
      </c>
      <c r="B1177" t="s">
        <v>927</v>
      </c>
      <c r="C1177" t="s">
        <v>926</v>
      </c>
      <c r="D1177" t="str">
        <f t="shared" si="72"/>
        <v>Kristo Casaro</v>
      </c>
      <c r="E1177" t="s">
        <v>21</v>
      </c>
      <c r="F1177">
        <v>21</v>
      </c>
      <c r="G1177" t="s">
        <v>20</v>
      </c>
      <c r="H1177" t="s">
        <v>13</v>
      </c>
      <c r="I1177">
        <v>22</v>
      </c>
      <c r="J1177" t="s">
        <v>46</v>
      </c>
      <c r="K1177" t="str">
        <f t="shared" si="73"/>
        <v>New York</v>
      </c>
      <c r="L1177" t="s">
        <v>117</v>
      </c>
      <c r="M1177">
        <v>2</v>
      </c>
      <c r="N1177" t="str">
        <f>VLOOKUP(M1177, EducationLevel!$A$2:$B$6, 2, FALSE)</f>
        <v xml:space="preserve">High School </v>
      </c>
      <c r="O1177" t="s">
        <v>10</v>
      </c>
      <c r="P1177" t="s">
        <v>38</v>
      </c>
      <c r="Q1177" t="s">
        <v>82</v>
      </c>
      <c r="R1177">
        <v>73075</v>
      </c>
      <c r="S1177">
        <v>2</v>
      </c>
      <c r="T1177" t="s">
        <v>7</v>
      </c>
      <c r="U1177" s="1">
        <v>44188</v>
      </c>
      <c r="V1177" t="s">
        <v>7</v>
      </c>
      <c r="W1177">
        <v>2</v>
      </c>
      <c r="X1177" s="1" t="str">
        <f t="shared" si="74"/>
        <v/>
      </c>
      <c r="Y1177">
        <v>1</v>
      </c>
      <c r="Z1177">
        <v>1</v>
      </c>
      <c r="AA1177" s="1">
        <f t="shared" si="75"/>
        <v>44553</v>
      </c>
      <c r="AB1177">
        <v>1</v>
      </c>
    </row>
    <row r="1178" spans="1:28" x14ac:dyDescent="0.25">
      <c r="A1178" t="s">
        <v>925</v>
      </c>
      <c r="B1178" t="s">
        <v>924</v>
      </c>
      <c r="C1178" t="s">
        <v>923</v>
      </c>
      <c r="D1178" t="str">
        <f t="shared" si="72"/>
        <v>Kessiah Tallet</v>
      </c>
      <c r="E1178" t="s">
        <v>15</v>
      </c>
      <c r="F1178">
        <v>36</v>
      </c>
      <c r="G1178" t="s">
        <v>20</v>
      </c>
      <c r="H1178" t="s">
        <v>13</v>
      </c>
      <c r="I1178">
        <v>10</v>
      </c>
      <c r="J1178" t="s">
        <v>12</v>
      </c>
      <c r="K1178" t="str">
        <f t="shared" si="73"/>
        <v>California</v>
      </c>
      <c r="L1178" t="s">
        <v>117</v>
      </c>
      <c r="M1178">
        <v>4</v>
      </c>
      <c r="N1178" t="str">
        <f>VLOOKUP(M1178, EducationLevel!$A$2:$B$6, 2, FALSE)</f>
        <v xml:space="preserve">Masters </v>
      </c>
      <c r="O1178" t="s">
        <v>19</v>
      </c>
      <c r="P1178" t="s">
        <v>32</v>
      </c>
      <c r="Q1178" t="s">
        <v>82</v>
      </c>
      <c r="R1178">
        <v>297181</v>
      </c>
      <c r="S1178">
        <v>1</v>
      </c>
      <c r="T1178" t="s">
        <v>7</v>
      </c>
      <c r="U1178" s="1">
        <v>44189</v>
      </c>
      <c r="V1178" t="s">
        <v>7</v>
      </c>
      <c r="W1178">
        <v>2</v>
      </c>
      <c r="X1178" s="1" t="str">
        <f t="shared" si="74"/>
        <v/>
      </c>
      <c r="Y1178">
        <v>2</v>
      </c>
      <c r="Z1178">
        <v>2</v>
      </c>
      <c r="AA1178" s="1" t="str">
        <f t="shared" si="75"/>
        <v/>
      </c>
      <c r="AB1178">
        <v>2</v>
      </c>
    </row>
    <row r="1179" spans="1:28" x14ac:dyDescent="0.25">
      <c r="A1179" t="s">
        <v>922</v>
      </c>
      <c r="B1179" t="s">
        <v>921</v>
      </c>
      <c r="C1179" t="s">
        <v>920</v>
      </c>
      <c r="D1179" t="str">
        <f t="shared" si="72"/>
        <v>Shaughn Wehden</v>
      </c>
      <c r="E1179" t="s">
        <v>21</v>
      </c>
      <c r="F1179">
        <v>22</v>
      </c>
      <c r="G1179" t="s">
        <v>63</v>
      </c>
      <c r="H1179" t="s">
        <v>28</v>
      </c>
      <c r="I1179">
        <v>4</v>
      </c>
      <c r="J1179" t="s">
        <v>46</v>
      </c>
      <c r="K1179" t="str">
        <f t="shared" si="73"/>
        <v>New York</v>
      </c>
      <c r="L1179" t="s">
        <v>117</v>
      </c>
      <c r="M1179">
        <v>4</v>
      </c>
      <c r="N1179" t="str">
        <f>VLOOKUP(M1179, EducationLevel!$A$2:$B$6, 2, FALSE)</f>
        <v xml:space="preserve">Masters </v>
      </c>
      <c r="O1179" t="s">
        <v>27</v>
      </c>
      <c r="P1179" t="s">
        <v>26</v>
      </c>
      <c r="Q1179" t="s">
        <v>25</v>
      </c>
      <c r="R1179">
        <v>75816</v>
      </c>
      <c r="S1179">
        <v>0</v>
      </c>
      <c r="T1179" t="s">
        <v>7</v>
      </c>
      <c r="U1179" s="1">
        <v>44189</v>
      </c>
      <c r="V1179" t="s">
        <v>67</v>
      </c>
      <c r="W1179">
        <v>1</v>
      </c>
      <c r="X1179" s="1">
        <f t="shared" si="74"/>
        <v>44554</v>
      </c>
      <c r="Y1179">
        <v>0</v>
      </c>
      <c r="Z1179">
        <v>0</v>
      </c>
      <c r="AA1179" s="1" t="str">
        <f t="shared" si="75"/>
        <v/>
      </c>
      <c r="AB1179">
        <v>0</v>
      </c>
    </row>
    <row r="1180" spans="1:28" x14ac:dyDescent="0.25">
      <c r="A1180" t="s">
        <v>919</v>
      </c>
      <c r="B1180" t="s">
        <v>918</v>
      </c>
      <c r="C1180" t="s">
        <v>917</v>
      </c>
      <c r="D1180" t="str">
        <f t="shared" si="72"/>
        <v>Faun Gosson</v>
      </c>
      <c r="E1180" t="s">
        <v>34</v>
      </c>
      <c r="F1180">
        <v>19</v>
      </c>
      <c r="G1180" t="s">
        <v>20</v>
      </c>
      <c r="H1180" t="s">
        <v>13</v>
      </c>
      <c r="I1180">
        <v>25</v>
      </c>
      <c r="J1180" t="s">
        <v>12</v>
      </c>
      <c r="K1180" t="str">
        <f t="shared" si="73"/>
        <v>California</v>
      </c>
      <c r="L1180" t="s">
        <v>117</v>
      </c>
      <c r="M1180">
        <v>2</v>
      </c>
      <c r="N1180" t="str">
        <f>VLOOKUP(M1180, EducationLevel!$A$2:$B$6, 2, FALSE)</f>
        <v xml:space="preserve">High School </v>
      </c>
      <c r="O1180" t="s">
        <v>106</v>
      </c>
      <c r="P1180" t="s">
        <v>72</v>
      </c>
      <c r="Q1180" t="s">
        <v>25</v>
      </c>
      <c r="R1180">
        <v>50352</v>
      </c>
      <c r="S1180">
        <v>0</v>
      </c>
      <c r="T1180" t="s">
        <v>67</v>
      </c>
      <c r="U1180" s="1">
        <v>44198</v>
      </c>
      <c r="V1180" t="s">
        <v>7</v>
      </c>
      <c r="W1180">
        <v>1</v>
      </c>
      <c r="X1180" s="1" t="str">
        <f t="shared" si="74"/>
        <v/>
      </c>
      <c r="Y1180">
        <v>1</v>
      </c>
      <c r="Z1180">
        <v>1</v>
      </c>
      <c r="AA1180" s="1" t="str">
        <f t="shared" si="75"/>
        <v/>
      </c>
      <c r="AB1180">
        <v>1</v>
      </c>
    </row>
    <row r="1181" spans="1:28" x14ac:dyDescent="0.25">
      <c r="A1181" t="s">
        <v>916</v>
      </c>
      <c r="B1181" t="s">
        <v>915</v>
      </c>
      <c r="C1181" t="s">
        <v>914</v>
      </c>
      <c r="D1181" t="str">
        <f t="shared" si="72"/>
        <v>Betty Greetland</v>
      </c>
      <c r="E1181" t="s">
        <v>15</v>
      </c>
      <c r="F1181">
        <v>31</v>
      </c>
      <c r="G1181" t="s">
        <v>14</v>
      </c>
      <c r="H1181" t="s">
        <v>28</v>
      </c>
      <c r="I1181">
        <v>7</v>
      </c>
      <c r="J1181" t="s">
        <v>46</v>
      </c>
      <c r="K1181" t="str">
        <f t="shared" si="73"/>
        <v>New York</v>
      </c>
      <c r="L1181" t="s">
        <v>117</v>
      </c>
      <c r="M1181">
        <v>2</v>
      </c>
      <c r="N1181" t="str">
        <f>VLOOKUP(M1181, EducationLevel!$A$2:$B$6, 2, FALSE)</f>
        <v xml:space="preserve">High School </v>
      </c>
      <c r="O1181" t="s">
        <v>27</v>
      </c>
      <c r="P1181" t="s">
        <v>26</v>
      </c>
      <c r="Q1181" t="s">
        <v>8</v>
      </c>
      <c r="R1181">
        <v>186215</v>
      </c>
      <c r="S1181">
        <v>1</v>
      </c>
      <c r="T1181" t="s">
        <v>7</v>
      </c>
      <c r="U1181" s="1">
        <v>44200</v>
      </c>
      <c r="V1181" t="s">
        <v>7</v>
      </c>
      <c r="W1181">
        <v>1</v>
      </c>
      <c r="X1181" s="1" t="str">
        <f t="shared" si="74"/>
        <v/>
      </c>
      <c r="Y1181">
        <v>0</v>
      </c>
      <c r="Z1181">
        <v>1</v>
      </c>
      <c r="AA1181" s="1" t="str">
        <f t="shared" si="75"/>
        <v/>
      </c>
      <c r="AB1181">
        <v>1</v>
      </c>
    </row>
    <row r="1182" spans="1:28" x14ac:dyDescent="0.25">
      <c r="A1182" t="s">
        <v>913</v>
      </c>
      <c r="B1182" t="s">
        <v>912</v>
      </c>
      <c r="C1182" t="s">
        <v>911</v>
      </c>
      <c r="D1182" t="str">
        <f t="shared" si="72"/>
        <v>Rodd Haddow</v>
      </c>
      <c r="E1182" t="s">
        <v>21</v>
      </c>
      <c r="F1182">
        <v>29</v>
      </c>
      <c r="G1182" t="s">
        <v>20</v>
      </c>
      <c r="H1182" t="s">
        <v>28</v>
      </c>
      <c r="I1182">
        <v>17</v>
      </c>
      <c r="J1182" t="s">
        <v>12</v>
      </c>
      <c r="K1182" t="str">
        <f t="shared" si="73"/>
        <v>California</v>
      </c>
      <c r="L1182" t="s">
        <v>117</v>
      </c>
      <c r="M1182">
        <v>4</v>
      </c>
      <c r="N1182" t="str">
        <f>VLOOKUP(M1182, EducationLevel!$A$2:$B$6, 2, FALSE)</f>
        <v xml:space="preserve">Masters </v>
      </c>
      <c r="O1182" t="s">
        <v>27</v>
      </c>
      <c r="P1182" t="s">
        <v>26</v>
      </c>
      <c r="Q1182" t="s">
        <v>25</v>
      </c>
      <c r="R1182">
        <v>140158</v>
      </c>
      <c r="S1182">
        <v>0</v>
      </c>
      <c r="T1182" t="s">
        <v>7</v>
      </c>
      <c r="U1182" s="1">
        <v>44200</v>
      </c>
      <c r="V1182" t="s">
        <v>7</v>
      </c>
      <c r="W1182">
        <v>1</v>
      </c>
      <c r="X1182" s="1" t="str">
        <f t="shared" si="74"/>
        <v/>
      </c>
      <c r="Y1182">
        <v>0</v>
      </c>
      <c r="Z1182">
        <v>1</v>
      </c>
      <c r="AA1182" s="1" t="str">
        <f t="shared" si="75"/>
        <v/>
      </c>
      <c r="AB1182">
        <v>1</v>
      </c>
    </row>
    <row r="1183" spans="1:28" x14ac:dyDescent="0.25">
      <c r="A1183" t="s">
        <v>910</v>
      </c>
      <c r="B1183" t="s">
        <v>909</v>
      </c>
      <c r="C1183" t="s">
        <v>908</v>
      </c>
      <c r="D1183" t="str">
        <f t="shared" si="72"/>
        <v>Katerine Fredi</v>
      </c>
      <c r="E1183" t="s">
        <v>15</v>
      </c>
      <c r="F1183">
        <v>19</v>
      </c>
      <c r="G1183" t="s">
        <v>20</v>
      </c>
      <c r="H1183" t="s">
        <v>13</v>
      </c>
      <c r="I1183">
        <v>36</v>
      </c>
      <c r="J1183" t="s">
        <v>12</v>
      </c>
      <c r="K1183" t="str">
        <f t="shared" si="73"/>
        <v>California</v>
      </c>
      <c r="L1183" t="s">
        <v>117</v>
      </c>
      <c r="M1183">
        <v>2</v>
      </c>
      <c r="N1183" t="str">
        <f>VLOOKUP(M1183, EducationLevel!$A$2:$B$6, 2, FALSE)</f>
        <v xml:space="preserve">High School </v>
      </c>
      <c r="O1183" t="s">
        <v>19</v>
      </c>
      <c r="P1183" t="s">
        <v>38</v>
      </c>
      <c r="Q1183" t="s">
        <v>25</v>
      </c>
      <c r="R1183">
        <v>23385</v>
      </c>
      <c r="S1183">
        <v>2</v>
      </c>
      <c r="T1183" t="s">
        <v>7</v>
      </c>
      <c r="U1183" s="1">
        <v>44202</v>
      </c>
      <c r="V1183" t="s">
        <v>7</v>
      </c>
      <c r="W1183">
        <v>1</v>
      </c>
      <c r="X1183" s="1" t="str">
        <f t="shared" si="74"/>
        <v/>
      </c>
      <c r="Y1183">
        <v>0</v>
      </c>
      <c r="Z1183">
        <v>1</v>
      </c>
      <c r="AA1183" s="1" t="str">
        <f t="shared" si="75"/>
        <v/>
      </c>
      <c r="AB1183">
        <v>1</v>
      </c>
    </row>
    <row r="1184" spans="1:28" x14ac:dyDescent="0.25">
      <c r="A1184" t="s">
        <v>907</v>
      </c>
      <c r="B1184" t="s">
        <v>906</v>
      </c>
      <c r="C1184" t="s">
        <v>905</v>
      </c>
      <c r="D1184" t="str">
        <f t="shared" si="72"/>
        <v>Harley Angelini</v>
      </c>
      <c r="E1184" t="s">
        <v>15</v>
      </c>
      <c r="F1184">
        <v>21</v>
      </c>
      <c r="G1184" t="s">
        <v>20</v>
      </c>
      <c r="H1184" t="s">
        <v>13</v>
      </c>
      <c r="I1184">
        <v>15</v>
      </c>
      <c r="J1184" t="s">
        <v>86</v>
      </c>
      <c r="K1184" t="str">
        <f t="shared" si="73"/>
        <v>Illinois</v>
      </c>
      <c r="L1184" t="s">
        <v>117</v>
      </c>
      <c r="M1184">
        <v>2</v>
      </c>
      <c r="N1184" t="str">
        <f>VLOOKUP(M1184, EducationLevel!$A$2:$B$6, 2, FALSE)</f>
        <v xml:space="preserve">High School </v>
      </c>
      <c r="O1184" t="s">
        <v>10</v>
      </c>
      <c r="P1184" t="s">
        <v>72</v>
      </c>
      <c r="Q1184" t="s">
        <v>8</v>
      </c>
      <c r="R1184">
        <v>62882</v>
      </c>
      <c r="S1184">
        <v>0</v>
      </c>
      <c r="T1184" t="s">
        <v>67</v>
      </c>
      <c r="U1184" s="1">
        <v>44205</v>
      </c>
      <c r="V1184" t="s">
        <v>67</v>
      </c>
      <c r="W1184">
        <v>0</v>
      </c>
      <c r="X1184" s="1">
        <f t="shared" si="74"/>
        <v>44205</v>
      </c>
      <c r="Y1184">
        <v>0</v>
      </c>
      <c r="Z1184">
        <v>0</v>
      </c>
      <c r="AA1184" s="1" t="str">
        <f t="shared" si="75"/>
        <v/>
      </c>
      <c r="AB1184">
        <v>0</v>
      </c>
    </row>
    <row r="1185" spans="1:28" x14ac:dyDescent="0.25">
      <c r="A1185" t="s">
        <v>904</v>
      </c>
      <c r="B1185" t="s">
        <v>903</v>
      </c>
      <c r="C1185" t="s">
        <v>902</v>
      </c>
      <c r="D1185" t="str">
        <f t="shared" si="72"/>
        <v>Steven Bucktrout</v>
      </c>
      <c r="E1185" t="s">
        <v>21</v>
      </c>
      <c r="F1185">
        <v>19</v>
      </c>
      <c r="G1185" t="s">
        <v>63</v>
      </c>
      <c r="H1185" t="s">
        <v>28</v>
      </c>
      <c r="I1185">
        <v>14</v>
      </c>
      <c r="J1185" t="s">
        <v>46</v>
      </c>
      <c r="K1185" t="str">
        <f t="shared" si="73"/>
        <v>New York</v>
      </c>
      <c r="L1185" t="s">
        <v>117</v>
      </c>
      <c r="M1185">
        <v>2</v>
      </c>
      <c r="N1185" t="str">
        <f>VLOOKUP(M1185, EducationLevel!$A$2:$B$6, 2, FALSE)</f>
        <v xml:space="preserve">High School </v>
      </c>
      <c r="O1185" t="s">
        <v>42</v>
      </c>
      <c r="P1185" t="s">
        <v>26</v>
      </c>
      <c r="Q1185" t="s">
        <v>25</v>
      </c>
      <c r="R1185">
        <v>74458</v>
      </c>
      <c r="S1185">
        <v>1</v>
      </c>
      <c r="T1185" t="s">
        <v>67</v>
      </c>
      <c r="U1185" s="1">
        <v>44206</v>
      </c>
      <c r="V1185" t="s">
        <v>7</v>
      </c>
      <c r="W1185">
        <v>1</v>
      </c>
      <c r="X1185" s="1" t="str">
        <f t="shared" si="74"/>
        <v/>
      </c>
      <c r="Y1185">
        <v>0</v>
      </c>
      <c r="Z1185">
        <v>0</v>
      </c>
      <c r="AA1185" s="1" t="str">
        <f t="shared" si="75"/>
        <v/>
      </c>
      <c r="AB1185">
        <v>1</v>
      </c>
    </row>
    <row r="1186" spans="1:28" x14ac:dyDescent="0.25">
      <c r="A1186" t="s">
        <v>901</v>
      </c>
      <c r="B1186" t="s">
        <v>900</v>
      </c>
      <c r="C1186" t="s">
        <v>899</v>
      </c>
      <c r="D1186" t="str">
        <f t="shared" si="72"/>
        <v>Bethany Dawks</v>
      </c>
      <c r="E1186" t="s">
        <v>15</v>
      </c>
      <c r="F1186">
        <v>21</v>
      </c>
      <c r="G1186" t="s">
        <v>20</v>
      </c>
      <c r="H1186" t="s">
        <v>13</v>
      </c>
      <c r="I1186">
        <v>19</v>
      </c>
      <c r="J1186" t="s">
        <v>46</v>
      </c>
      <c r="K1186" t="str">
        <f t="shared" si="73"/>
        <v>New York</v>
      </c>
      <c r="L1186" t="s">
        <v>117</v>
      </c>
      <c r="M1186">
        <v>4</v>
      </c>
      <c r="N1186" t="str">
        <f>VLOOKUP(M1186, EducationLevel!$A$2:$B$6, 2, FALSE)</f>
        <v xml:space="preserve">Masters </v>
      </c>
      <c r="O1186" t="s">
        <v>19</v>
      </c>
      <c r="P1186" t="s">
        <v>38</v>
      </c>
      <c r="Q1186" t="s">
        <v>25</v>
      </c>
      <c r="R1186">
        <v>25114</v>
      </c>
      <c r="S1186">
        <v>0</v>
      </c>
      <c r="T1186" t="s">
        <v>7</v>
      </c>
      <c r="U1186" s="1">
        <v>44212</v>
      </c>
      <c r="V1186" t="s">
        <v>7</v>
      </c>
      <c r="W1186">
        <v>1</v>
      </c>
      <c r="X1186" s="1" t="str">
        <f t="shared" si="74"/>
        <v/>
      </c>
      <c r="Y1186">
        <v>1</v>
      </c>
      <c r="Z1186">
        <v>1</v>
      </c>
      <c r="AA1186" s="1" t="str">
        <f t="shared" si="75"/>
        <v/>
      </c>
      <c r="AB1186">
        <v>1</v>
      </c>
    </row>
    <row r="1187" spans="1:28" x14ac:dyDescent="0.25">
      <c r="A1187" t="s">
        <v>898</v>
      </c>
      <c r="B1187" t="s">
        <v>897</v>
      </c>
      <c r="C1187" t="s">
        <v>896</v>
      </c>
      <c r="D1187" t="str">
        <f t="shared" si="72"/>
        <v>Wolf Sainsbury</v>
      </c>
      <c r="E1187" t="s">
        <v>21</v>
      </c>
      <c r="F1187">
        <v>51</v>
      </c>
      <c r="G1187" t="s">
        <v>20</v>
      </c>
      <c r="H1187" t="s">
        <v>13</v>
      </c>
      <c r="I1187">
        <v>30</v>
      </c>
      <c r="J1187" t="s">
        <v>46</v>
      </c>
      <c r="K1187" t="str">
        <f t="shared" si="73"/>
        <v>New York</v>
      </c>
      <c r="L1187" t="s">
        <v>117</v>
      </c>
      <c r="M1187">
        <v>3</v>
      </c>
      <c r="N1187" t="str">
        <f>VLOOKUP(M1187, EducationLevel!$A$2:$B$6, 2, FALSE)</f>
        <v xml:space="preserve">Bachelors </v>
      </c>
      <c r="O1187" t="s">
        <v>10</v>
      </c>
      <c r="P1187" t="s">
        <v>102</v>
      </c>
      <c r="Q1187" t="s">
        <v>82</v>
      </c>
      <c r="R1187">
        <v>232658</v>
      </c>
      <c r="S1187">
        <v>1</v>
      </c>
      <c r="T1187" t="s">
        <v>7</v>
      </c>
      <c r="U1187" s="1">
        <v>44213</v>
      </c>
      <c r="V1187" t="s">
        <v>7</v>
      </c>
      <c r="W1187">
        <v>1</v>
      </c>
      <c r="X1187" s="1" t="str">
        <f t="shared" si="74"/>
        <v/>
      </c>
      <c r="Y1187">
        <v>1</v>
      </c>
      <c r="Z1187">
        <v>1</v>
      </c>
      <c r="AA1187" s="1" t="str">
        <f t="shared" si="75"/>
        <v/>
      </c>
      <c r="AB1187">
        <v>1</v>
      </c>
    </row>
    <row r="1188" spans="1:28" x14ac:dyDescent="0.25">
      <c r="A1188" t="s">
        <v>895</v>
      </c>
      <c r="B1188" t="s">
        <v>894</v>
      </c>
      <c r="C1188" t="s">
        <v>893</v>
      </c>
      <c r="D1188" t="str">
        <f t="shared" si="72"/>
        <v>Nataniel Garrattley</v>
      </c>
      <c r="E1188" t="s">
        <v>34</v>
      </c>
      <c r="F1188">
        <v>22</v>
      </c>
      <c r="G1188" t="s">
        <v>20</v>
      </c>
      <c r="H1188" t="s">
        <v>13</v>
      </c>
      <c r="I1188">
        <v>16</v>
      </c>
      <c r="J1188" t="s">
        <v>46</v>
      </c>
      <c r="K1188" t="str">
        <f t="shared" si="73"/>
        <v>New York</v>
      </c>
      <c r="L1188" t="s">
        <v>117</v>
      </c>
      <c r="M1188">
        <v>1</v>
      </c>
      <c r="N1188" t="str">
        <f>VLOOKUP(M1188, EducationLevel!$A$2:$B$6, 2, FALSE)</f>
        <v>No Formal Qualifications</v>
      </c>
      <c r="O1188" t="s">
        <v>10</v>
      </c>
      <c r="P1188" t="s">
        <v>9</v>
      </c>
      <c r="Q1188" t="s">
        <v>8</v>
      </c>
      <c r="R1188">
        <v>78467</v>
      </c>
      <c r="S1188">
        <v>2</v>
      </c>
      <c r="T1188" t="s">
        <v>67</v>
      </c>
      <c r="U1188" s="1">
        <v>44221</v>
      </c>
      <c r="V1188" t="s">
        <v>7</v>
      </c>
      <c r="W1188">
        <v>1</v>
      </c>
      <c r="X1188" s="1" t="str">
        <f t="shared" si="74"/>
        <v/>
      </c>
      <c r="Y1188">
        <v>0</v>
      </c>
      <c r="Z1188">
        <v>1</v>
      </c>
      <c r="AA1188" s="1" t="str">
        <f t="shared" si="75"/>
        <v/>
      </c>
      <c r="AB1188">
        <v>0</v>
      </c>
    </row>
    <row r="1189" spans="1:28" x14ac:dyDescent="0.25">
      <c r="A1189" t="s">
        <v>892</v>
      </c>
      <c r="B1189" t="s">
        <v>891</v>
      </c>
      <c r="C1189" t="s">
        <v>890</v>
      </c>
      <c r="D1189" t="str">
        <f t="shared" si="72"/>
        <v>Modestine Yeowell</v>
      </c>
      <c r="E1189" t="s">
        <v>15</v>
      </c>
      <c r="F1189">
        <v>28</v>
      </c>
      <c r="G1189" t="s">
        <v>20</v>
      </c>
      <c r="H1189" t="s">
        <v>13</v>
      </c>
      <c r="I1189">
        <v>15</v>
      </c>
      <c r="J1189" t="s">
        <v>12</v>
      </c>
      <c r="K1189" t="str">
        <f t="shared" si="73"/>
        <v>California</v>
      </c>
      <c r="L1189" t="s">
        <v>117</v>
      </c>
      <c r="M1189">
        <v>4</v>
      </c>
      <c r="N1189" t="str">
        <f>VLOOKUP(M1189, EducationLevel!$A$2:$B$6, 2, FALSE)</f>
        <v xml:space="preserve">Masters </v>
      </c>
      <c r="O1189" t="s">
        <v>106</v>
      </c>
      <c r="P1189" t="s">
        <v>26</v>
      </c>
      <c r="Q1189" t="s">
        <v>25</v>
      </c>
      <c r="R1189">
        <v>319619</v>
      </c>
      <c r="S1189">
        <v>0</v>
      </c>
      <c r="T1189" t="s">
        <v>67</v>
      </c>
      <c r="U1189" s="1">
        <v>44222</v>
      </c>
      <c r="V1189" t="s">
        <v>7</v>
      </c>
      <c r="W1189">
        <v>1</v>
      </c>
      <c r="X1189" s="1" t="str">
        <f t="shared" si="74"/>
        <v/>
      </c>
      <c r="Y1189">
        <v>1</v>
      </c>
      <c r="Z1189">
        <v>1</v>
      </c>
      <c r="AA1189" s="1" t="str">
        <f t="shared" si="75"/>
        <v/>
      </c>
      <c r="AB1189">
        <v>0</v>
      </c>
    </row>
    <row r="1190" spans="1:28" x14ac:dyDescent="0.25">
      <c r="A1190" t="s">
        <v>889</v>
      </c>
      <c r="B1190" t="s">
        <v>888</v>
      </c>
      <c r="C1190" t="s">
        <v>887</v>
      </c>
      <c r="D1190" t="str">
        <f t="shared" si="72"/>
        <v>Mechelle Kyte</v>
      </c>
      <c r="E1190" t="s">
        <v>15</v>
      </c>
      <c r="F1190">
        <v>22</v>
      </c>
      <c r="G1190" t="s">
        <v>20</v>
      </c>
      <c r="H1190" t="s">
        <v>13</v>
      </c>
      <c r="I1190">
        <v>40</v>
      </c>
      <c r="J1190" t="s">
        <v>86</v>
      </c>
      <c r="K1190" t="str">
        <f t="shared" si="73"/>
        <v>Illinois</v>
      </c>
      <c r="L1190" t="s">
        <v>117</v>
      </c>
      <c r="M1190">
        <v>4</v>
      </c>
      <c r="N1190" t="str">
        <f>VLOOKUP(M1190, EducationLevel!$A$2:$B$6, 2, FALSE)</f>
        <v xml:space="preserve">Masters </v>
      </c>
      <c r="O1190" t="s">
        <v>10</v>
      </c>
      <c r="P1190" t="s">
        <v>32</v>
      </c>
      <c r="Q1190" t="s">
        <v>8</v>
      </c>
      <c r="R1190">
        <v>66266</v>
      </c>
      <c r="S1190">
        <v>1</v>
      </c>
      <c r="T1190" t="s">
        <v>7</v>
      </c>
      <c r="U1190" s="1">
        <v>44227</v>
      </c>
      <c r="V1190" t="s">
        <v>7</v>
      </c>
      <c r="W1190">
        <v>1</v>
      </c>
      <c r="X1190" s="1" t="str">
        <f t="shared" si="74"/>
        <v/>
      </c>
      <c r="Y1190">
        <v>0</v>
      </c>
      <c r="Z1190">
        <v>1</v>
      </c>
      <c r="AA1190" s="1" t="str">
        <f t="shared" si="75"/>
        <v/>
      </c>
      <c r="AB1190">
        <v>1</v>
      </c>
    </row>
    <row r="1191" spans="1:28" x14ac:dyDescent="0.25">
      <c r="A1191" t="s">
        <v>886</v>
      </c>
      <c r="B1191" t="s">
        <v>885</v>
      </c>
      <c r="C1191" t="s">
        <v>666</v>
      </c>
      <c r="D1191" t="str">
        <f t="shared" si="72"/>
        <v>Mada Moss</v>
      </c>
      <c r="E1191" t="s">
        <v>15</v>
      </c>
      <c r="F1191">
        <v>22</v>
      </c>
      <c r="G1191" t="s">
        <v>20</v>
      </c>
      <c r="H1191" t="s">
        <v>122</v>
      </c>
      <c r="I1191">
        <v>7</v>
      </c>
      <c r="J1191" t="s">
        <v>46</v>
      </c>
      <c r="K1191" t="str">
        <f t="shared" si="73"/>
        <v>New York</v>
      </c>
      <c r="L1191" t="s">
        <v>117</v>
      </c>
      <c r="M1191">
        <v>2</v>
      </c>
      <c r="N1191" t="str">
        <f>VLOOKUP(M1191, EducationLevel!$A$2:$B$6, 2, FALSE)</f>
        <v xml:space="preserve">High School </v>
      </c>
      <c r="O1191" t="s">
        <v>113</v>
      </c>
      <c r="P1191" t="s">
        <v>121</v>
      </c>
      <c r="Q1191" t="s">
        <v>8</v>
      </c>
      <c r="R1191">
        <v>29322</v>
      </c>
      <c r="S1191">
        <v>0</v>
      </c>
      <c r="T1191" t="s">
        <v>67</v>
      </c>
      <c r="U1191" s="1">
        <v>44227</v>
      </c>
      <c r="V1191" t="s">
        <v>67</v>
      </c>
      <c r="W1191">
        <v>1</v>
      </c>
      <c r="X1191" s="1">
        <f t="shared" si="74"/>
        <v>44592</v>
      </c>
      <c r="Y1191">
        <v>0</v>
      </c>
      <c r="Z1191">
        <v>0</v>
      </c>
      <c r="AA1191" s="1" t="str">
        <f t="shared" si="75"/>
        <v/>
      </c>
      <c r="AB1191">
        <v>0</v>
      </c>
    </row>
    <row r="1192" spans="1:28" x14ac:dyDescent="0.25">
      <c r="A1192" t="s">
        <v>884</v>
      </c>
      <c r="B1192" t="s">
        <v>883</v>
      </c>
      <c r="C1192" t="s">
        <v>882</v>
      </c>
      <c r="D1192" t="str">
        <f t="shared" si="72"/>
        <v>Donovan Sycamore</v>
      </c>
      <c r="E1192" t="s">
        <v>21</v>
      </c>
      <c r="F1192">
        <v>28</v>
      </c>
      <c r="G1192" t="s">
        <v>20</v>
      </c>
      <c r="H1192" t="s">
        <v>28</v>
      </c>
      <c r="I1192">
        <v>42</v>
      </c>
      <c r="J1192" t="s">
        <v>12</v>
      </c>
      <c r="K1192" t="str">
        <f t="shared" si="73"/>
        <v>California</v>
      </c>
      <c r="L1192" t="s">
        <v>117</v>
      </c>
      <c r="M1192">
        <v>3</v>
      </c>
      <c r="N1192" t="str">
        <f>VLOOKUP(M1192, EducationLevel!$A$2:$B$6, 2, FALSE)</f>
        <v xml:space="preserve">Bachelors </v>
      </c>
      <c r="O1192" t="s">
        <v>27</v>
      </c>
      <c r="P1192" t="s">
        <v>26</v>
      </c>
      <c r="Q1192" t="s">
        <v>8</v>
      </c>
      <c r="R1192">
        <v>128192</v>
      </c>
      <c r="S1192">
        <v>1</v>
      </c>
      <c r="T1192" t="s">
        <v>7</v>
      </c>
      <c r="U1192" s="1">
        <v>44232</v>
      </c>
      <c r="V1192" t="s">
        <v>7</v>
      </c>
      <c r="W1192">
        <v>1</v>
      </c>
      <c r="X1192" s="1" t="str">
        <f t="shared" si="74"/>
        <v/>
      </c>
      <c r="Y1192">
        <v>1</v>
      </c>
      <c r="Z1192">
        <v>1</v>
      </c>
      <c r="AA1192" s="1" t="str">
        <f t="shared" si="75"/>
        <v/>
      </c>
      <c r="AB1192">
        <v>0</v>
      </c>
    </row>
    <row r="1193" spans="1:28" x14ac:dyDescent="0.25">
      <c r="A1193" t="s">
        <v>881</v>
      </c>
      <c r="B1193" t="s">
        <v>880</v>
      </c>
      <c r="C1193" t="s">
        <v>879</v>
      </c>
      <c r="D1193" t="str">
        <f t="shared" si="72"/>
        <v>Mickie D'Abbot-Doyle</v>
      </c>
      <c r="E1193" t="s">
        <v>21</v>
      </c>
      <c r="F1193">
        <v>42</v>
      </c>
      <c r="G1193" t="s">
        <v>20</v>
      </c>
      <c r="H1193" t="s">
        <v>13</v>
      </c>
      <c r="I1193">
        <v>28</v>
      </c>
      <c r="J1193" t="s">
        <v>12</v>
      </c>
      <c r="K1193" t="str">
        <f t="shared" si="73"/>
        <v>California</v>
      </c>
      <c r="L1193" t="s">
        <v>117</v>
      </c>
      <c r="M1193">
        <v>3</v>
      </c>
      <c r="N1193" t="str">
        <f>VLOOKUP(M1193, EducationLevel!$A$2:$B$6, 2, FALSE)</f>
        <v xml:space="preserve">Bachelors </v>
      </c>
      <c r="O1193" t="s">
        <v>10</v>
      </c>
      <c r="P1193" t="s">
        <v>255</v>
      </c>
      <c r="Q1193" t="s">
        <v>25</v>
      </c>
      <c r="R1193">
        <v>380905</v>
      </c>
      <c r="S1193">
        <v>0</v>
      </c>
      <c r="T1193" t="s">
        <v>7</v>
      </c>
      <c r="U1193" s="1">
        <v>44233</v>
      </c>
      <c r="V1193" t="s">
        <v>7</v>
      </c>
      <c r="W1193">
        <v>1</v>
      </c>
      <c r="X1193" s="1" t="str">
        <f t="shared" si="74"/>
        <v/>
      </c>
      <c r="Y1193">
        <v>0</v>
      </c>
      <c r="Z1193">
        <v>1</v>
      </c>
      <c r="AA1193" s="1" t="str">
        <f t="shared" si="75"/>
        <v/>
      </c>
      <c r="AB1193">
        <v>1</v>
      </c>
    </row>
    <row r="1194" spans="1:28" x14ac:dyDescent="0.25">
      <c r="A1194" t="s">
        <v>878</v>
      </c>
      <c r="B1194" t="s">
        <v>877</v>
      </c>
      <c r="C1194" t="s">
        <v>876</v>
      </c>
      <c r="D1194" t="str">
        <f t="shared" si="72"/>
        <v>Cindy Mordanti</v>
      </c>
      <c r="E1194" t="s">
        <v>15</v>
      </c>
      <c r="F1194">
        <v>22</v>
      </c>
      <c r="G1194" t="s">
        <v>20</v>
      </c>
      <c r="H1194" t="s">
        <v>28</v>
      </c>
      <c r="I1194">
        <v>22</v>
      </c>
      <c r="J1194" t="s">
        <v>12</v>
      </c>
      <c r="K1194" t="str">
        <f t="shared" si="73"/>
        <v>California</v>
      </c>
      <c r="L1194" t="s">
        <v>117</v>
      </c>
      <c r="M1194">
        <v>1</v>
      </c>
      <c r="N1194" t="str">
        <f>VLOOKUP(M1194, EducationLevel!$A$2:$B$6, 2, FALSE)</f>
        <v>No Formal Qualifications</v>
      </c>
      <c r="O1194" t="s">
        <v>106</v>
      </c>
      <c r="P1194" t="s">
        <v>26</v>
      </c>
      <c r="Q1194" t="s">
        <v>8</v>
      </c>
      <c r="R1194">
        <v>48698</v>
      </c>
      <c r="S1194">
        <v>0</v>
      </c>
      <c r="T1194" t="s">
        <v>67</v>
      </c>
      <c r="U1194" s="1">
        <v>44245</v>
      </c>
      <c r="V1194" t="s">
        <v>7</v>
      </c>
      <c r="W1194">
        <v>1</v>
      </c>
      <c r="X1194" s="1" t="str">
        <f t="shared" si="74"/>
        <v/>
      </c>
      <c r="Y1194">
        <v>0</v>
      </c>
      <c r="Z1194">
        <v>1</v>
      </c>
      <c r="AA1194" s="1" t="str">
        <f t="shared" si="75"/>
        <v/>
      </c>
      <c r="AB1194">
        <v>1</v>
      </c>
    </row>
    <row r="1195" spans="1:28" x14ac:dyDescent="0.25">
      <c r="A1195" t="s">
        <v>875</v>
      </c>
      <c r="B1195" t="s">
        <v>874</v>
      </c>
      <c r="C1195" t="s">
        <v>873</v>
      </c>
      <c r="D1195" t="str">
        <f t="shared" si="72"/>
        <v>Shadow O'Curneen</v>
      </c>
      <c r="E1195" t="s">
        <v>21</v>
      </c>
      <c r="F1195">
        <v>19</v>
      </c>
      <c r="G1195" t="s">
        <v>20</v>
      </c>
      <c r="H1195" t="s">
        <v>13</v>
      </c>
      <c r="I1195">
        <v>26</v>
      </c>
      <c r="J1195" t="s">
        <v>12</v>
      </c>
      <c r="K1195" t="str">
        <f t="shared" si="73"/>
        <v>California</v>
      </c>
      <c r="L1195" t="s">
        <v>117</v>
      </c>
      <c r="M1195">
        <v>3</v>
      </c>
      <c r="N1195" t="str">
        <f>VLOOKUP(M1195, EducationLevel!$A$2:$B$6, 2, FALSE)</f>
        <v xml:space="preserve">Bachelors </v>
      </c>
      <c r="O1195" t="s">
        <v>19</v>
      </c>
      <c r="P1195" t="s">
        <v>38</v>
      </c>
      <c r="Q1195" t="s">
        <v>25</v>
      </c>
      <c r="R1195">
        <v>43961</v>
      </c>
      <c r="S1195">
        <v>1</v>
      </c>
      <c r="T1195" t="s">
        <v>7</v>
      </c>
      <c r="U1195" s="1">
        <v>44246</v>
      </c>
      <c r="V1195" t="s">
        <v>7</v>
      </c>
      <c r="W1195">
        <v>1</v>
      </c>
      <c r="X1195" s="1" t="str">
        <f t="shared" si="74"/>
        <v/>
      </c>
      <c r="Y1195">
        <v>0</v>
      </c>
      <c r="Z1195">
        <v>1</v>
      </c>
      <c r="AA1195" s="1" t="str">
        <f t="shared" si="75"/>
        <v/>
      </c>
      <c r="AB1195">
        <v>1</v>
      </c>
    </row>
    <row r="1196" spans="1:28" x14ac:dyDescent="0.25">
      <c r="A1196" t="s">
        <v>872</v>
      </c>
      <c r="B1196" t="s">
        <v>871</v>
      </c>
      <c r="C1196" t="s">
        <v>870</v>
      </c>
      <c r="D1196" t="str">
        <f t="shared" si="72"/>
        <v>Shaw McCaw</v>
      </c>
      <c r="E1196" t="s">
        <v>21</v>
      </c>
      <c r="F1196">
        <v>32</v>
      </c>
      <c r="G1196" t="s">
        <v>20</v>
      </c>
      <c r="H1196" t="s">
        <v>13</v>
      </c>
      <c r="I1196">
        <v>34</v>
      </c>
      <c r="J1196" t="s">
        <v>12</v>
      </c>
      <c r="K1196" t="str">
        <f t="shared" si="73"/>
        <v>California</v>
      </c>
      <c r="L1196" t="s">
        <v>117</v>
      </c>
      <c r="M1196">
        <v>4</v>
      </c>
      <c r="N1196" t="str">
        <f>VLOOKUP(M1196, EducationLevel!$A$2:$B$6, 2, FALSE)</f>
        <v xml:space="preserve">Masters </v>
      </c>
      <c r="O1196" t="s">
        <v>19</v>
      </c>
      <c r="P1196" t="s">
        <v>38</v>
      </c>
      <c r="Q1196" t="s">
        <v>25</v>
      </c>
      <c r="R1196">
        <v>439641</v>
      </c>
      <c r="S1196">
        <v>0</v>
      </c>
      <c r="T1196" t="s">
        <v>7</v>
      </c>
      <c r="U1196" s="1">
        <v>44247</v>
      </c>
      <c r="V1196" t="s">
        <v>7</v>
      </c>
      <c r="W1196">
        <v>1</v>
      </c>
      <c r="X1196" s="1" t="str">
        <f t="shared" si="74"/>
        <v/>
      </c>
      <c r="Y1196">
        <v>0</v>
      </c>
      <c r="Z1196">
        <v>1</v>
      </c>
      <c r="AA1196" s="1" t="str">
        <f t="shared" si="75"/>
        <v/>
      </c>
      <c r="AB1196">
        <v>1</v>
      </c>
    </row>
    <row r="1197" spans="1:28" x14ac:dyDescent="0.25">
      <c r="A1197" t="s">
        <v>869</v>
      </c>
      <c r="B1197" t="s">
        <v>868</v>
      </c>
      <c r="C1197" t="s">
        <v>867</v>
      </c>
      <c r="D1197" t="str">
        <f t="shared" si="72"/>
        <v>Clarita Chetter</v>
      </c>
      <c r="E1197" t="s">
        <v>15</v>
      </c>
      <c r="F1197">
        <v>19</v>
      </c>
      <c r="G1197" t="s">
        <v>20</v>
      </c>
      <c r="H1197" t="s">
        <v>13</v>
      </c>
      <c r="I1197">
        <v>44</v>
      </c>
      <c r="J1197" t="s">
        <v>12</v>
      </c>
      <c r="K1197" t="str">
        <f t="shared" si="73"/>
        <v>California</v>
      </c>
      <c r="L1197" t="s">
        <v>117</v>
      </c>
      <c r="M1197">
        <v>4</v>
      </c>
      <c r="N1197" t="str">
        <f>VLOOKUP(M1197, EducationLevel!$A$2:$B$6, 2, FALSE)</f>
        <v xml:space="preserve">Masters </v>
      </c>
      <c r="O1197" t="s">
        <v>10</v>
      </c>
      <c r="P1197" t="s">
        <v>72</v>
      </c>
      <c r="Q1197" t="s">
        <v>25</v>
      </c>
      <c r="R1197">
        <v>42900</v>
      </c>
      <c r="S1197">
        <v>2</v>
      </c>
      <c r="T1197" t="s">
        <v>67</v>
      </c>
      <c r="U1197" s="1">
        <v>44255</v>
      </c>
      <c r="V1197" t="s">
        <v>7</v>
      </c>
      <c r="W1197">
        <v>1</v>
      </c>
      <c r="X1197" s="1" t="str">
        <f t="shared" si="74"/>
        <v/>
      </c>
      <c r="Y1197">
        <v>0</v>
      </c>
      <c r="Z1197">
        <v>1</v>
      </c>
      <c r="AA1197" s="1" t="str">
        <f t="shared" si="75"/>
        <v/>
      </c>
      <c r="AB1197">
        <v>0</v>
      </c>
    </row>
    <row r="1198" spans="1:28" x14ac:dyDescent="0.25">
      <c r="A1198" t="s">
        <v>866</v>
      </c>
      <c r="B1198" t="s">
        <v>865</v>
      </c>
      <c r="C1198" t="s">
        <v>864</v>
      </c>
      <c r="D1198" t="str">
        <f t="shared" si="72"/>
        <v>Eleonora Grosier</v>
      </c>
      <c r="E1198" t="s">
        <v>15</v>
      </c>
      <c r="F1198">
        <v>21</v>
      </c>
      <c r="G1198" t="s">
        <v>20</v>
      </c>
      <c r="H1198" t="s">
        <v>13</v>
      </c>
      <c r="I1198">
        <v>38</v>
      </c>
      <c r="J1198" t="s">
        <v>12</v>
      </c>
      <c r="K1198" t="str">
        <f t="shared" si="73"/>
        <v>California</v>
      </c>
      <c r="L1198" t="s">
        <v>117</v>
      </c>
      <c r="M1198">
        <v>1</v>
      </c>
      <c r="N1198" t="str">
        <f>VLOOKUP(M1198, EducationLevel!$A$2:$B$6, 2, FALSE)</f>
        <v>No Formal Qualifications</v>
      </c>
      <c r="O1198" t="s">
        <v>19</v>
      </c>
      <c r="P1198" t="s">
        <v>32</v>
      </c>
      <c r="Q1198" t="s">
        <v>8</v>
      </c>
      <c r="R1198">
        <v>63049</v>
      </c>
      <c r="S1198">
        <v>0</v>
      </c>
      <c r="T1198" t="s">
        <v>67</v>
      </c>
      <c r="U1198" s="1">
        <v>44256</v>
      </c>
      <c r="V1198" t="s">
        <v>67</v>
      </c>
      <c r="W1198">
        <v>0</v>
      </c>
      <c r="X1198" s="1">
        <f t="shared" si="74"/>
        <v>44256</v>
      </c>
      <c r="Y1198">
        <v>0</v>
      </c>
      <c r="Z1198">
        <v>0</v>
      </c>
      <c r="AA1198" s="1" t="str">
        <f t="shared" si="75"/>
        <v/>
      </c>
      <c r="AB1198">
        <v>0</v>
      </c>
    </row>
    <row r="1199" spans="1:28" x14ac:dyDescent="0.25">
      <c r="A1199" t="s">
        <v>863</v>
      </c>
      <c r="B1199" t="s">
        <v>862</v>
      </c>
      <c r="C1199" t="s">
        <v>861</v>
      </c>
      <c r="D1199" t="str">
        <f t="shared" si="72"/>
        <v>Vassily Bazoge</v>
      </c>
      <c r="E1199" t="s">
        <v>21</v>
      </c>
      <c r="F1199">
        <v>37</v>
      </c>
      <c r="G1199" t="s">
        <v>20</v>
      </c>
      <c r="H1199" t="s">
        <v>13</v>
      </c>
      <c r="I1199">
        <v>22</v>
      </c>
      <c r="J1199" t="s">
        <v>86</v>
      </c>
      <c r="K1199" t="str">
        <f t="shared" si="73"/>
        <v>Illinois</v>
      </c>
      <c r="L1199" t="s">
        <v>117</v>
      </c>
      <c r="M1199">
        <v>3</v>
      </c>
      <c r="N1199" t="str">
        <f>VLOOKUP(M1199, EducationLevel!$A$2:$B$6, 2, FALSE)</f>
        <v xml:space="preserve">Bachelors </v>
      </c>
      <c r="O1199" t="s">
        <v>10</v>
      </c>
      <c r="P1199" t="s">
        <v>32</v>
      </c>
      <c r="Q1199" t="s">
        <v>8</v>
      </c>
      <c r="R1199">
        <v>193287</v>
      </c>
      <c r="S1199">
        <v>1</v>
      </c>
      <c r="T1199" t="s">
        <v>67</v>
      </c>
      <c r="U1199" s="1">
        <v>44256</v>
      </c>
      <c r="V1199" t="s">
        <v>7</v>
      </c>
      <c r="W1199">
        <v>1</v>
      </c>
      <c r="X1199" s="1" t="str">
        <f t="shared" si="74"/>
        <v/>
      </c>
      <c r="Y1199">
        <v>0</v>
      </c>
      <c r="Z1199">
        <v>1</v>
      </c>
      <c r="AA1199" s="1" t="str">
        <f t="shared" si="75"/>
        <v/>
      </c>
      <c r="AB1199">
        <v>0</v>
      </c>
    </row>
    <row r="1200" spans="1:28" x14ac:dyDescent="0.25">
      <c r="A1200" t="s">
        <v>860</v>
      </c>
      <c r="B1200" t="s">
        <v>859</v>
      </c>
      <c r="C1200" t="s">
        <v>858</v>
      </c>
      <c r="D1200" t="str">
        <f t="shared" si="72"/>
        <v>Phyllys Newham</v>
      </c>
      <c r="E1200" t="s">
        <v>15</v>
      </c>
      <c r="F1200">
        <v>31</v>
      </c>
      <c r="G1200" t="s">
        <v>63</v>
      </c>
      <c r="H1200" t="s">
        <v>13</v>
      </c>
      <c r="I1200">
        <v>25</v>
      </c>
      <c r="J1200" t="s">
        <v>46</v>
      </c>
      <c r="K1200" t="str">
        <f t="shared" si="73"/>
        <v>New York</v>
      </c>
      <c r="L1200" t="s">
        <v>117</v>
      </c>
      <c r="M1200">
        <v>5</v>
      </c>
      <c r="N1200" t="str">
        <f>VLOOKUP(M1200, EducationLevel!$A$2:$B$6, 2, FALSE)</f>
        <v>Doctorate</v>
      </c>
      <c r="O1200" t="s">
        <v>19</v>
      </c>
      <c r="P1200" t="s">
        <v>102</v>
      </c>
      <c r="Q1200" t="s">
        <v>25</v>
      </c>
      <c r="R1200">
        <v>362540</v>
      </c>
      <c r="S1200">
        <v>1</v>
      </c>
      <c r="T1200" t="s">
        <v>7</v>
      </c>
      <c r="U1200" s="1">
        <v>44258</v>
      </c>
      <c r="V1200" t="s">
        <v>7</v>
      </c>
      <c r="W1200">
        <v>1</v>
      </c>
      <c r="X1200" s="1" t="str">
        <f t="shared" si="74"/>
        <v/>
      </c>
      <c r="Y1200">
        <v>0</v>
      </c>
      <c r="Z1200">
        <v>0</v>
      </c>
      <c r="AA1200" s="1" t="str">
        <f t="shared" si="75"/>
        <v/>
      </c>
      <c r="AB1200">
        <v>0</v>
      </c>
    </row>
    <row r="1201" spans="1:28" x14ac:dyDescent="0.25">
      <c r="A1201" t="s">
        <v>857</v>
      </c>
      <c r="B1201" t="s">
        <v>856</v>
      </c>
      <c r="C1201" t="s">
        <v>855</v>
      </c>
      <c r="D1201" t="str">
        <f t="shared" si="72"/>
        <v>Chucho Herries</v>
      </c>
      <c r="E1201" t="s">
        <v>21</v>
      </c>
      <c r="F1201">
        <v>35</v>
      </c>
      <c r="G1201" t="s">
        <v>20</v>
      </c>
      <c r="H1201" t="s">
        <v>13</v>
      </c>
      <c r="I1201">
        <v>19</v>
      </c>
      <c r="J1201" t="s">
        <v>46</v>
      </c>
      <c r="K1201" t="str">
        <f t="shared" si="73"/>
        <v>New York</v>
      </c>
      <c r="L1201" t="s">
        <v>117</v>
      </c>
      <c r="M1201">
        <v>4</v>
      </c>
      <c r="N1201" t="str">
        <f>VLOOKUP(M1201, EducationLevel!$A$2:$B$6, 2, FALSE)</f>
        <v xml:space="preserve">Masters </v>
      </c>
      <c r="O1201" t="s">
        <v>10</v>
      </c>
      <c r="P1201" t="s">
        <v>72</v>
      </c>
      <c r="Q1201" t="s">
        <v>8</v>
      </c>
      <c r="R1201">
        <v>286432</v>
      </c>
      <c r="S1201">
        <v>1</v>
      </c>
      <c r="T1201" t="s">
        <v>7</v>
      </c>
      <c r="U1201" s="1">
        <v>44258</v>
      </c>
      <c r="V1201" t="s">
        <v>7</v>
      </c>
      <c r="W1201">
        <v>1</v>
      </c>
      <c r="X1201" s="1" t="str">
        <f t="shared" si="74"/>
        <v/>
      </c>
      <c r="Y1201">
        <v>0</v>
      </c>
      <c r="Z1201">
        <v>1</v>
      </c>
      <c r="AA1201" s="1" t="str">
        <f t="shared" si="75"/>
        <v/>
      </c>
      <c r="AB1201">
        <v>0</v>
      </c>
    </row>
    <row r="1202" spans="1:28" x14ac:dyDescent="0.25">
      <c r="A1202" t="s">
        <v>854</v>
      </c>
      <c r="B1202" t="s">
        <v>853</v>
      </c>
      <c r="C1202" t="s">
        <v>852</v>
      </c>
      <c r="D1202" t="str">
        <f t="shared" si="72"/>
        <v>Nada Finlator</v>
      </c>
      <c r="E1202" t="s">
        <v>15</v>
      </c>
      <c r="F1202">
        <v>19</v>
      </c>
      <c r="G1202" t="s">
        <v>20</v>
      </c>
      <c r="H1202" t="s">
        <v>122</v>
      </c>
      <c r="I1202">
        <v>1</v>
      </c>
      <c r="J1202" t="s">
        <v>12</v>
      </c>
      <c r="K1202" t="str">
        <f t="shared" si="73"/>
        <v>California</v>
      </c>
      <c r="L1202" t="s">
        <v>117</v>
      </c>
      <c r="M1202">
        <v>3</v>
      </c>
      <c r="N1202" t="str">
        <f>VLOOKUP(M1202, EducationLevel!$A$2:$B$6, 2, FALSE)</f>
        <v xml:space="preserve">Bachelors </v>
      </c>
      <c r="O1202" t="s">
        <v>122</v>
      </c>
      <c r="P1202" t="s">
        <v>141</v>
      </c>
      <c r="Q1202" t="s">
        <v>25</v>
      </c>
      <c r="R1202">
        <v>41958</v>
      </c>
      <c r="S1202">
        <v>1</v>
      </c>
      <c r="T1202" t="s">
        <v>7</v>
      </c>
      <c r="U1202" s="1">
        <v>44264</v>
      </c>
      <c r="V1202" t="s">
        <v>7</v>
      </c>
      <c r="W1202">
        <v>1</v>
      </c>
      <c r="X1202" s="1" t="str">
        <f t="shared" si="74"/>
        <v/>
      </c>
      <c r="Y1202">
        <v>1</v>
      </c>
      <c r="Z1202">
        <v>1</v>
      </c>
      <c r="AA1202" s="1" t="str">
        <f t="shared" si="75"/>
        <v/>
      </c>
      <c r="AB1202">
        <v>0</v>
      </c>
    </row>
    <row r="1203" spans="1:28" x14ac:dyDescent="0.25">
      <c r="A1203" t="s">
        <v>851</v>
      </c>
      <c r="B1203" t="s">
        <v>850</v>
      </c>
      <c r="C1203" t="s">
        <v>849</v>
      </c>
      <c r="D1203" t="str">
        <f t="shared" si="72"/>
        <v>Carine Molfino</v>
      </c>
      <c r="E1203" t="s">
        <v>15</v>
      </c>
      <c r="F1203">
        <v>30</v>
      </c>
      <c r="G1203" t="s">
        <v>20</v>
      </c>
      <c r="H1203" t="s">
        <v>13</v>
      </c>
      <c r="I1203">
        <v>19</v>
      </c>
      <c r="J1203" t="s">
        <v>12</v>
      </c>
      <c r="K1203" t="str">
        <f t="shared" si="73"/>
        <v>California</v>
      </c>
      <c r="L1203" t="s">
        <v>117</v>
      </c>
      <c r="M1203">
        <v>3</v>
      </c>
      <c r="N1203" t="str">
        <f>VLOOKUP(M1203, EducationLevel!$A$2:$B$6, 2, FALSE)</f>
        <v xml:space="preserve">Bachelors </v>
      </c>
      <c r="O1203" t="s">
        <v>10</v>
      </c>
      <c r="P1203" t="s">
        <v>32</v>
      </c>
      <c r="Q1203" t="s">
        <v>82</v>
      </c>
      <c r="R1203">
        <v>125751</v>
      </c>
      <c r="S1203">
        <v>1</v>
      </c>
      <c r="T1203" t="s">
        <v>7</v>
      </c>
      <c r="U1203" s="1">
        <v>44266</v>
      </c>
      <c r="V1203" t="s">
        <v>7</v>
      </c>
      <c r="W1203">
        <v>1</v>
      </c>
      <c r="X1203" s="1" t="str">
        <f t="shared" si="74"/>
        <v/>
      </c>
      <c r="Y1203">
        <v>0</v>
      </c>
      <c r="Z1203">
        <v>1</v>
      </c>
      <c r="AA1203" s="1" t="str">
        <f t="shared" si="75"/>
        <v/>
      </c>
      <c r="AB1203">
        <v>1</v>
      </c>
    </row>
    <row r="1204" spans="1:28" x14ac:dyDescent="0.25">
      <c r="A1204" t="s">
        <v>848</v>
      </c>
      <c r="B1204" t="s">
        <v>847</v>
      </c>
      <c r="C1204" t="s">
        <v>846</v>
      </c>
      <c r="D1204" t="str">
        <f t="shared" si="72"/>
        <v>Abra MacGray</v>
      </c>
      <c r="E1204" t="s">
        <v>15</v>
      </c>
      <c r="F1204">
        <v>20</v>
      </c>
      <c r="G1204" t="s">
        <v>20</v>
      </c>
      <c r="H1204" t="s">
        <v>13</v>
      </c>
      <c r="I1204">
        <v>39</v>
      </c>
      <c r="J1204" t="s">
        <v>12</v>
      </c>
      <c r="K1204" t="str">
        <f t="shared" si="73"/>
        <v>California</v>
      </c>
      <c r="L1204" t="s">
        <v>117</v>
      </c>
      <c r="M1204">
        <v>4</v>
      </c>
      <c r="N1204" t="str">
        <f>VLOOKUP(M1204, EducationLevel!$A$2:$B$6, 2, FALSE)</f>
        <v xml:space="preserve">Masters </v>
      </c>
      <c r="O1204" t="s">
        <v>19</v>
      </c>
      <c r="P1204" t="s">
        <v>38</v>
      </c>
      <c r="Q1204" t="s">
        <v>8</v>
      </c>
      <c r="R1204">
        <v>37436</v>
      </c>
      <c r="S1204">
        <v>0</v>
      </c>
      <c r="T1204" t="s">
        <v>67</v>
      </c>
      <c r="U1204" s="1">
        <v>44269</v>
      </c>
      <c r="V1204" t="s">
        <v>67</v>
      </c>
      <c r="W1204">
        <v>0</v>
      </c>
      <c r="X1204" s="1">
        <f t="shared" si="74"/>
        <v>44269</v>
      </c>
      <c r="Y1204">
        <v>0</v>
      </c>
      <c r="Z1204">
        <v>0</v>
      </c>
      <c r="AA1204" s="1" t="str">
        <f t="shared" si="75"/>
        <v/>
      </c>
      <c r="AB1204">
        <v>0</v>
      </c>
    </row>
    <row r="1205" spans="1:28" x14ac:dyDescent="0.25">
      <c r="A1205" t="s">
        <v>845</v>
      </c>
      <c r="B1205" t="s">
        <v>844</v>
      </c>
      <c r="C1205" t="s">
        <v>843</v>
      </c>
      <c r="D1205" t="str">
        <f t="shared" si="72"/>
        <v>Curry Bramah</v>
      </c>
      <c r="E1205" t="s">
        <v>21</v>
      </c>
      <c r="F1205">
        <v>19</v>
      </c>
      <c r="G1205" t="s">
        <v>20</v>
      </c>
      <c r="H1205" t="s">
        <v>13</v>
      </c>
      <c r="I1205">
        <v>7</v>
      </c>
      <c r="J1205" t="s">
        <v>12</v>
      </c>
      <c r="K1205" t="str">
        <f t="shared" si="73"/>
        <v>California</v>
      </c>
      <c r="L1205" t="s">
        <v>117</v>
      </c>
      <c r="M1205">
        <v>3</v>
      </c>
      <c r="N1205" t="str">
        <f>VLOOKUP(M1205, EducationLevel!$A$2:$B$6, 2, FALSE)</f>
        <v xml:space="preserve">Bachelors </v>
      </c>
      <c r="O1205" t="s">
        <v>19</v>
      </c>
      <c r="P1205" t="s">
        <v>38</v>
      </c>
      <c r="Q1205" t="s">
        <v>25</v>
      </c>
      <c r="R1205">
        <v>30896</v>
      </c>
      <c r="S1205">
        <v>0</v>
      </c>
      <c r="T1205" t="s">
        <v>67</v>
      </c>
      <c r="U1205" s="1">
        <v>44272</v>
      </c>
      <c r="V1205" t="s">
        <v>67</v>
      </c>
      <c r="W1205">
        <v>1</v>
      </c>
      <c r="X1205" s="1">
        <f t="shared" si="74"/>
        <v>44637</v>
      </c>
      <c r="Y1205">
        <v>0</v>
      </c>
      <c r="Z1205">
        <v>0</v>
      </c>
      <c r="AA1205" s="1" t="str">
        <f t="shared" si="75"/>
        <v/>
      </c>
      <c r="AB1205">
        <v>0</v>
      </c>
    </row>
    <row r="1206" spans="1:28" x14ac:dyDescent="0.25">
      <c r="A1206" t="s">
        <v>842</v>
      </c>
      <c r="B1206" t="s">
        <v>841</v>
      </c>
      <c r="C1206" t="s">
        <v>840</v>
      </c>
      <c r="D1206" t="str">
        <f t="shared" si="72"/>
        <v>Darya Itzkovsky</v>
      </c>
      <c r="E1206" t="s">
        <v>15</v>
      </c>
      <c r="F1206">
        <v>42</v>
      </c>
      <c r="G1206" t="s">
        <v>20</v>
      </c>
      <c r="H1206" t="s">
        <v>28</v>
      </c>
      <c r="I1206">
        <v>2</v>
      </c>
      <c r="J1206" t="s">
        <v>46</v>
      </c>
      <c r="K1206" t="str">
        <f t="shared" si="73"/>
        <v>New York</v>
      </c>
      <c r="L1206" t="s">
        <v>117</v>
      </c>
      <c r="M1206">
        <v>3</v>
      </c>
      <c r="N1206" t="str">
        <f>VLOOKUP(M1206, EducationLevel!$A$2:$B$6, 2, FALSE)</f>
        <v xml:space="preserve">Bachelors </v>
      </c>
      <c r="O1206" t="s">
        <v>113</v>
      </c>
      <c r="P1206" t="s">
        <v>26</v>
      </c>
      <c r="Q1206" t="s">
        <v>82</v>
      </c>
      <c r="R1206">
        <v>260021</v>
      </c>
      <c r="S1206">
        <v>1</v>
      </c>
      <c r="T1206" t="s">
        <v>7</v>
      </c>
      <c r="U1206" s="1">
        <v>44277</v>
      </c>
      <c r="V1206" t="s">
        <v>7</v>
      </c>
      <c r="W1206">
        <v>1</v>
      </c>
      <c r="X1206" s="1" t="str">
        <f t="shared" si="74"/>
        <v/>
      </c>
      <c r="Y1206">
        <v>1</v>
      </c>
      <c r="Z1206">
        <v>1</v>
      </c>
      <c r="AA1206" s="1" t="str">
        <f t="shared" si="75"/>
        <v/>
      </c>
      <c r="AB1206">
        <v>0</v>
      </c>
    </row>
    <row r="1207" spans="1:28" x14ac:dyDescent="0.25">
      <c r="A1207" t="s">
        <v>839</v>
      </c>
      <c r="B1207" t="s">
        <v>838</v>
      </c>
      <c r="C1207" t="s">
        <v>837</v>
      </c>
      <c r="D1207" t="str">
        <f t="shared" si="72"/>
        <v>Tanner Syplus</v>
      </c>
      <c r="E1207" t="s">
        <v>21</v>
      </c>
      <c r="F1207">
        <v>21</v>
      </c>
      <c r="G1207" t="s">
        <v>20</v>
      </c>
      <c r="H1207" t="s">
        <v>13</v>
      </c>
      <c r="I1207">
        <v>5</v>
      </c>
      <c r="J1207" t="s">
        <v>46</v>
      </c>
      <c r="K1207" t="str">
        <f t="shared" si="73"/>
        <v>New York</v>
      </c>
      <c r="L1207" t="s">
        <v>117</v>
      </c>
      <c r="M1207">
        <v>3</v>
      </c>
      <c r="N1207" t="str">
        <f>VLOOKUP(M1207, EducationLevel!$A$2:$B$6, 2, FALSE)</f>
        <v xml:space="preserve">Bachelors </v>
      </c>
      <c r="O1207" t="s">
        <v>10</v>
      </c>
      <c r="P1207" t="s">
        <v>38</v>
      </c>
      <c r="Q1207" t="s">
        <v>8</v>
      </c>
      <c r="R1207">
        <v>25060</v>
      </c>
      <c r="S1207">
        <v>1</v>
      </c>
      <c r="T1207" t="s">
        <v>7</v>
      </c>
      <c r="U1207" s="1">
        <v>44277</v>
      </c>
      <c r="V1207" t="s">
        <v>7</v>
      </c>
      <c r="W1207">
        <v>1</v>
      </c>
      <c r="X1207" s="1" t="str">
        <f t="shared" si="74"/>
        <v/>
      </c>
      <c r="Y1207">
        <v>1</v>
      </c>
      <c r="Z1207">
        <v>1</v>
      </c>
      <c r="AA1207" s="1" t="str">
        <f t="shared" si="75"/>
        <v/>
      </c>
      <c r="AB1207">
        <v>1</v>
      </c>
    </row>
    <row r="1208" spans="1:28" x14ac:dyDescent="0.25">
      <c r="A1208" t="s">
        <v>836</v>
      </c>
      <c r="B1208" t="s">
        <v>835</v>
      </c>
      <c r="C1208" t="s">
        <v>834</v>
      </c>
      <c r="D1208" t="str">
        <f t="shared" si="72"/>
        <v>Ferdy Geggus</v>
      </c>
      <c r="E1208" t="s">
        <v>21</v>
      </c>
      <c r="F1208">
        <v>50</v>
      </c>
      <c r="G1208" t="s">
        <v>63</v>
      </c>
      <c r="H1208" t="s">
        <v>13</v>
      </c>
      <c r="I1208">
        <v>38</v>
      </c>
      <c r="J1208" t="s">
        <v>46</v>
      </c>
      <c r="K1208" t="str">
        <f t="shared" si="73"/>
        <v>New York</v>
      </c>
      <c r="L1208" t="s">
        <v>117</v>
      </c>
      <c r="M1208">
        <v>4</v>
      </c>
      <c r="N1208" t="str">
        <f>VLOOKUP(M1208, EducationLevel!$A$2:$B$6, 2, FALSE)</f>
        <v xml:space="preserve">Masters </v>
      </c>
      <c r="O1208" t="s">
        <v>19</v>
      </c>
      <c r="P1208" t="s">
        <v>72</v>
      </c>
      <c r="Q1208" t="s">
        <v>8</v>
      </c>
      <c r="R1208">
        <v>366078</v>
      </c>
      <c r="S1208">
        <v>0</v>
      </c>
      <c r="T1208" t="s">
        <v>7</v>
      </c>
      <c r="U1208" s="1">
        <v>44280</v>
      </c>
      <c r="V1208" t="s">
        <v>7</v>
      </c>
      <c r="W1208">
        <v>1</v>
      </c>
      <c r="X1208" s="1" t="str">
        <f t="shared" si="74"/>
        <v/>
      </c>
      <c r="Y1208">
        <v>0</v>
      </c>
      <c r="Z1208">
        <v>0</v>
      </c>
      <c r="AA1208" s="1" t="str">
        <f t="shared" si="75"/>
        <v/>
      </c>
      <c r="AB1208">
        <v>1</v>
      </c>
    </row>
    <row r="1209" spans="1:28" x14ac:dyDescent="0.25">
      <c r="A1209" t="s">
        <v>833</v>
      </c>
      <c r="B1209" t="s">
        <v>832</v>
      </c>
      <c r="C1209" t="s">
        <v>831</v>
      </c>
      <c r="D1209" t="str">
        <f t="shared" si="72"/>
        <v>Caspar Edgley</v>
      </c>
      <c r="E1209" t="s">
        <v>21</v>
      </c>
      <c r="F1209">
        <v>22</v>
      </c>
      <c r="G1209" t="s">
        <v>20</v>
      </c>
      <c r="H1209" t="s">
        <v>13</v>
      </c>
      <c r="I1209">
        <v>42</v>
      </c>
      <c r="J1209" t="s">
        <v>12</v>
      </c>
      <c r="K1209" t="str">
        <f t="shared" si="73"/>
        <v>California</v>
      </c>
      <c r="L1209" t="s">
        <v>117</v>
      </c>
      <c r="M1209">
        <v>4</v>
      </c>
      <c r="N1209" t="str">
        <f>VLOOKUP(M1209, EducationLevel!$A$2:$B$6, 2, FALSE)</f>
        <v xml:space="preserve">Masters </v>
      </c>
      <c r="O1209" t="s">
        <v>33</v>
      </c>
      <c r="P1209" t="s">
        <v>38</v>
      </c>
      <c r="Q1209" t="s">
        <v>8</v>
      </c>
      <c r="R1209">
        <v>51272</v>
      </c>
      <c r="S1209">
        <v>1</v>
      </c>
      <c r="T1209" t="s">
        <v>67</v>
      </c>
      <c r="U1209" s="1">
        <v>44281</v>
      </c>
      <c r="V1209" t="s">
        <v>7</v>
      </c>
      <c r="W1209">
        <v>1</v>
      </c>
      <c r="X1209" s="1" t="str">
        <f t="shared" si="74"/>
        <v/>
      </c>
      <c r="Y1209">
        <v>0</v>
      </c>
      <c r="Z1209">
        <v>0</v>
      </c>
      <c r="AA1209" s="1" t="str">
        <f t="shared" si="75"/>
        <v/>
      </c>
      <c r="AB1209">
        <v>1</v>
      </c>
    </row>
    <row r="1210" spans="1:28" x14ac:dyDescent="0.25">
      <c r="A1210" t="s">
        <v>830</v>
      </c>
      <c r="B1210" t="s">
        <v>829</v>
      </c>
      <c r="C1210" t="s">
        <v>828</v>
      </c>
      <c r="D1210" t="str">
        <f t="shared" si="72"/>
        <v>Mallissa Buzine</v>
      </c>
      <c r="E1210" t="s">
        <v>34</v>
      </c>
      <c r="F1210">
        <v>19</v>
      </c>
      <c r="G1210" t="s">
        <v>20</v>
      </c>
      <c r="H1210" t="s">
        <v>28</v>
      </c>
      <c r="I1210">
        <v>29</v>
      </c>
      <c r="J1210" t="s">
        <v>12</v>
      </c>
      <c r="K1210" t="str">
        <f t="shared" si="73"/>
        <v>California</v>
      </c>
      <c r="L1210" t="s">
        <v>117</v>
      </c>
      <c r="M1210">
        <v>1</v>
      </c>
      <c r="N1210" t="str">
        <f>VLOOKUP(M1210, EducationLevel!$A$2:$B$6, 2, FALSE)</f>
        <v>No Formal Qualifications</v>
      </c>
      <c r="O1210" t="s">
        <v>27</v>
      </c>
      <c r="P1210" t="s">
        <v>68</v>
      </c>
      <c r="Q1210" t="s">
        <v>25</v>
      </c>
      <c r="R1210">
        <v>29673</v>
      </c>
      <c r="S1210">
        <v>1</v>
      </c>
      <c r="T1210" t="s">
        <v>7</v>
      </c>
      <c r="U1210" s="1">
        <v>44282</v>
      </c>
      <c r="V1210" t="s">
        <v>67</v>
      </c>
      <c r="W1210">
        <v>0</v>
      </c>
      <c r="X1210" s="1">
        <f t="shared" si="74"/>
        <v>44282</v>
      </c>
      <c r="Y1210">
        <v>0</v>
      </c>
      <c r="Z1210">
        <v>0</v>
      </c>
      <c r="AA1210" s="1" t="str">
        <f t="shared" si="75"/>
        <v/>
      </c>
      <c r="AB1210">
        <v>0</v>
      </c>
    </row>
    <row r="1211" spans="1:28" x14ac:dyDescent="0.25">
      <c r="A1211" t="s">
        <v>827</v>
      </c>
      <c r="B1211" t="s">
        <v>826</v>
      </c>
      <c r="C1211" t="s">
        <v>825</v>
      </c>
      <c r="D1211" t="str">
        <f t="shared" si="72"/>
        <v>Babb Rosas</v>
      </c>
      <c r="E1211" t="s">
        <v>53</v>
      </c>
      <c r="F1211">
        <v>45</v>
      </c>
      <c r="G1211" t="s">
        <v>20</v>
      </c>
      <c r="H1211" t="s">
        <v>13</v>
      </c>
      <c r="I1211">
        <v>5</v>
      </c>
      <c r="J1211" t="s">
        <v>12</v>
      </c>
      <c r="K1211" t="str">
        <f t="shared" si="73"/>
        <v>California</v>
      </c>
      <c r="L1211" t="s">
        <v>117</v>
      </c>
      <c r="M1211">
        <v>4</v>
      </c>
      <c r="N1211" t="str">
        <f>VLOOKUP(M1211, EducationLevel!$A$2:$B$6, 2, FALSE)</f>
        <v xml:space="preserve">Masters </v>
      </c>
      <c r="O1211" t="s">
        <v>10</v>
      </c>
      <c r="P1211" t="s">
        <v>72</v>
      </c>
      <c r="Q1211" t="s">
        <v>25</v>
      </c>
      <c r="R1211">
        <v>241664</v>
      </c>
      <c r="S1211">
        <v>0</v>
      </c>
      <c r="T1211" t="s">
        <v>7</v>
      </c>
      <c r="U1211" s="1">
        <v>44282</v>
      </c>
      <c r="V1211" t="s">
        <v>7</v>
      </c>
      <c r="W1211">
        <v>1</v>
      </c>
      <c r="X1211" s="1" t="str">
        <f t="shared" si="74"/>
        <v/>
      </c>
      <c r="Y1211">
        <v>1</v>
      </c>
      <c r="Z1211">
        <v>1</v>
      </c>
      <c r="AA1211" s="1" t="str">
        <f t="shared" si="75"/>
        <v/>
      </c>
      <c r="AB1211">
        <v>0</v>
      </c>
    </row>
    <row r="1212" spans="1:28" x14ac:dyDescent="0.25">
      <c r="A1212" t="s">
        <v>824</v>
      </c>
      <c r="B1212" t="s">
        <v>823</v>
      </c>
      <c r="C1212" t="s">
        <v>822</v>
      </c>
      <c r="D1212" t="str">
        <f t="shared" si="72"/>
        <v>Adriano Purselowe</v>
      </c>
      <c r="E1212" t="s">
        <v>21</v>
      </c>
      <c r="F1212">
        <v>24</v>
      </c>
      <c r="G1212" t="s">
        <v>63</v>
      </c>
      <c r="H1212" t="s">
        <v>13</v>
      </c>
      <c r="I1212">
        <v>45</v>
      </c>
      <c r="J1212" t="s">
        <v>12</v>
      </c>
      <c r="K1212" t="str">
        <f t="shared" si="73"/>
        <v>California</v>
      </c>
      <c r="L1212" t="s">
        <v>117</v>
      </c>
      <c r="M1212">
        <v>3</v>
      </c>
      <c r="N1212" t="str">
        <f>VLOOKUP(M1212, EducationLevel!$A$2:$B$6, 2, FALSE)</f>
        <v xml:space="preserve">Bachelors </v>
      </c>
      <c r="O1212" t="s">
        <v>10</v>
      </c>
      <c r="P1212" t="s">
        <v>9</v>
      </c>
      <c r="Q1212" t="s">
        <v>25</v>
      </c>
      <c r="R1212">
        <v>85422</v>
      </c>
      <c r="S1212">
        <v>0</v>
      </c>
      <c r="T1212" t="s">
        <v>67</v>
      </c>
      <c r="U1212" s="1">
        <v>44283</v>
      </c>
      <c r="V1212" t="s">
        <v>67</v>
      </c>
      <c r="W1212">
        <v>1</v>
      </c>
      <c r="X1212" s="1">
        <f t="shared" si="74"/>
        <v>44648</v>
      </c>
      <c r="Y1212">
        <v>0</v>
      </c>
      <c r="Z1212">
        <v>0</v>
      </c>
      <c r="AA1212" s="1" t="str">
        <f t="shared" si="75"/>
        <v/>
      </c>
      <c r="AB1212">
        <v>0</v>
      </c>
    </row>
    <row r="1213" spans="1:28" x14ac:dyDescent="0.25">
      <c r="A1213" t="s">
        <v>821</v>
      </c>
      <c r="B1213" t="s">
        <v>820</v>
      </c>
      <c r="C1213" t="s">
        <v>819</v>
      </c>
      <c r="D1213" t="str">
        <f t="shared" si="72"/>
        <v>Michail Pimblotte</v>
      </c>
      <c r="E1213" t="s">
        <v>21</v>
      </c>
      <c r="F1213">
        <v>26</v>
      </c>
      <c r="G1213" t="s">
        <v>20</v>
      </c>
      <c r="H1213" t="s">
        <v>28</v>
      </c>
      <c r="I1213">
        <v>36</v>
      </c>
      <c r="J1213" t="s">
        <v>86</v>
      </c>
      <c r="K1213" t="str">
        <f t="shared" si="73"/>
        <v>Illinois</v>
      </c>
      <c r="L1213" t="s">
        <v>117</v>
      </c>
      <c r="M1213">
        <v>4</v>
      </c>
      <c r="N1213" t="str">
        <f>VLOOKUP(M1213, EducationLevel!$A$2:$B$6, 2, FALSE)</f>
        <v xml:space="preserve">Masters </v>
      </c>
      <c r="O1213" t="s">
        <v>27</v>
      </c>
      <c r="P1213" t="s">
        <v>68</v>
      </c>
      <c r="Q1213" t="s">
        <v>8</v>
      </c>
      <c r="R1213">
        <v>70455</v>
      </c>
      <c r="S1213">
        <v>2</v>
      </c>
      <c r="T1213" t="s">
        <v>67</v>
      </c>
      <c r="U1213" s="1">
        <v>44285</v>
      </c>
      <c r="V1213" t="s">
        <v>7</v>
      </c>
      <c r="W1213">
        <v>1</v>
      </c>
      <c r="X1213" s="1" t="str">
        <f t="shared" si="74"/>
        <v/>
      </c>
      <c r="Y1213">
        <v>1</v>
      </c>
      <c r="Z1213">
        <v>1</v>
      </c>
      <c r="AA1213" s="1" t="str">
        <f t="shared" si="75"/>
        <v/>
      </c>
      <c r="AB1213">
        <v>1</v>
      </c>
    </row>
    <row r="1214" spans="1:28" x14ac:dyDescent="0.25">
      <c r="A1214" t="s">
        <v>818</v>
      </c>
      <c r="B1214" t="s">
        <v>817</v>
      </c>
      <c r="C1214" t="s">
        <v>816</v>
      </c>
      <c r="D1214" t="str">
        <f t="shared" si="72"/>
        <v>Kathleen Wanjek</v>
      </c>
      <c r="E1214" t="s">
        <v>15</v>
      </c>
      <c r="F1214">
        <v>21</v>
      </c>
      <c r="G1214" t="s">
        <v>14</v>
      </c>
      <c r="H1214" t="s">
        <v>13</v>
      </c>
      <c r="I1214">
        <v>24</v>
      </c>
      <c r="J1214" t="s">
        <v>12</v>
      </c>
      <c r="K1214" t="str">
        <f t="shared" si="73"/>
        <v>California</v>
      </c>
      <c r="L1214" t="s">
        <v>117</v>
      </c>
      <c r="M1214">
        <v>5</v>
      </c>
      <c r="N1214" t="str">
        <f>VLOOKUP(M1214, EducationLevel!$A$2:$B$6, 2, FALSE)</f>
        <v>Doctorate</v>
      </c>
      <c r="O1214" t="s">
        <v>19</v>
      </c>
      <c r="P1214" t="s">
        <v>38</v>
      </c>
      <c r="Q1214" t="s">
        <v>8</v>
      </c>
      <c r="R1214">
        <v>53912</v>
      </c>
      <c r="S1214">
        <v>2</v>
      </c>
      <c r="T1214" t="s">
        <v>67</v>
      </c>
      <c r="U1214" s="1">
        <v>44288</v>
      </c>
      <c r="V1214" t="s">
        <v>7</v>
      </c>
      <c r="W1214">
        <v>1</v>
      </c>
      <c r="X1214" s="1" t="str">
        <f t="shared" si="74"/>
        <v/>
      </c>
      <c r="Y1214">
        <v>1</v>
      </c>
      <c r="Z1214">
        <v>1</v>
      </c>
      <c r="AA1214" s="1" t="str">
        <f t="shared" si="75"/>
        <v/>
      </c>
      <c r="AB1214">
        <v>0</v>
      </c>
    </row>
    <row r="1215" spans="1:28" x14ac:dyDescent="0.25">
      <c r="A1215" t="s">
        <v>815</v>
      </c>
      <c r="B1215" t="s">
        <v>814</v>
      </c>
      <c r="C1215" t="s">
        <v>813</v>
      </c>
      <c r="D1215" t="str">
        <f t="shared" si="72"/>
        <v>Alice Brabon</v>
      </c>
      <c r="E1215" t="s">
        <v>15</v>
      </c>
      <c r="F1215">
        <v>22</v>
      </c>
      <c r="G1215" t="s">
        <v>20</v>
      </c>
      <c r="H1215" t="s">
        <v>28</v>
      </c>
      <c r="I1215">
        <v>16</v>
      </c>
      <c r="J1215" t="s">
        <v>12</v>
      </c>
      <c r="K1215" t="str">
        <f t="shared" si="73"/>
        <v>California</v>
      </c>
      <c r="L1215" t="s">
        <v>117</v>
      </c>
      <c r="M1215">
        <v>3</v>
      </c>
      <c r="N1215" t="str">
        <f>VLOOKUP(M1215, EducationLevel!$A$2:$B$6, 2, FALSE)</f>
        <v xml:space="preserve">Bachelors </v>
      </c>
      <c r="O1215" t="s">
        <v>42</v>
      </c>
      <c r="P1215" t="s">
        <v>26</v>
      </c>
      <c r="Q1215" t="s">
        <v>25</v>
      </c>
      <c r="R1215">
        <v>70202</v>
      </c>
      <c r="S1215">
        <v>0</v>
      </c>
      <c r="T1215" t="s">
        <v>7</v>
      </c>
      <c r="U1215" s="1">
        <v>44294</v>
      </c>
      <c r="V1215" t="s">
        <v>7</v>
      </c>
      <c r="W1215">
        <v>1</v>
      </c>
      <c r="X1215" s="1" t="str">
        <f t="shared" si="74"/>
        <v/>
      </c>
      <c r="Y1215">
        <v>0</v>
      </c>
      <c r="Z1215">
        <v>0</v>
      </c>
      <c r="AA1215" s="1" t="str">
        <f t="shared" si="75"/>
        <v/>
      </c>
      <c r="AB1215">
        <v>0</v>
      </c>
    </row>
    <row r="1216" spans="1:28" x14ac:dyDescent="0.25">
      <c r="A1216" t="s">
        <v>812</v>
      </c>
      <c r="B1216" t="s">
        <v>811</v>
      </c>
      <c r="C1216" t="s">
        <v>810</v>
      </c>
      <c r="D1216" t="str">
        <f t="shared" si="72"/>
        <v>Lemmie Antoniak</v>
      </c>
      <c r="E1216" t="s">
        <v>21</v>
      </c>
      <c r="F1216">
        <v>20</v>
      </c>
      <c r="G1216" t="s">
        <v>63</v>
      </c>
      <c r="H1216" t="s">
        <v>13</v>
      </c>
      <c r="I1216">
        <v>45</v>
      </c>
      <c r="J1216" t="s">
        <v>12</v>
      </c>
      <c r="K1216" t="str">
        <f t="shared" si="73"/>
        <v>California</v>
      </c>
      <c r="L1216" t="s">
        <v>117</v>
      </c>
      <c r="M1216">
        <v>2</v>
      </c>
      <c r="N1216" t="str">
        <f>VLOOKUP(M1216, EducationLevel!$A$2:$B$6, 2, FALSE)</f>
        <v xml:space="preserve">High School </v>
      </c>
      <c r="O1216" t="s">
        <v>19</v>
      </c>
      <c r="P1216" t="s">
        <v>38</v>
      </c>
      <c r="Q1216" t="s">
        <v>82</v>
      </c>
      <c r="R1216">
        <v>22773</v>
      </c>
      <c r="S1216">
        <v>3</v>
      </c>
      <c r="T1216" t="s">
        <v>67</v>
      </c>
      <c r="U1216" s="1">
        <v>44300</v>
      </c>
      <c r="V1216" t="s">
        <v>67</v>
      </c>
      <c r="W1216">
        <v>1</v>
      </c>
      <c r="X1216" s="1">
        <f t="shared" si="74"/>
        <v>44665</v>
      </c>
      <c r="Y1216">
        <v>0</v>
      </c>
      <c r="Z1216">
        <v>0</v>
      </c>
      <c r="AA1216" s="1" t="str">
        <f t="shared" si="75"/>
        <v/>
      </c>
      <c r="AB1216">
        <v>0</v>
      </c>
    </row>
    <row r="1217" spans="1:28" x14ac:dyDescent="0.25">
      <c r="A1217" t="s">
        <v>809</v>
      </c>
      <c r="B1217" t="s">
        <v>808</v>
      </c>
      <c r="C1217" t="s">
        <v>807</v>
      </c>
      <c r="D1217" t="str">
        <f t="shared" si="72"/>
        <v>Tove Arnao</v>
      </c>
      <c r="E1217" t="s">
        <v>15</v>
      </c>
      <c r="F1217">
        <v>21</v>
      </c>
      <c r="G1217" t="s">
        <v>63</v>
      </c>
      <c r="H1217" t="s">
        <v>28</v>
      </c>
      <c r="I1217">
        <v>40</v>
      </c>
      <c r="J1217" t="s">
        <v>12</v>
      </c>
      <c r="K1217" t="str">
        <f t="shared" si="73"/>
        <v>California</v>
      </c>
      <c r="L1217" t="s">
        <v>117</v>
      </c>
      <c r="M1217">
        <v>3</v>
      </c>
      <c r="N1217" t="str">
        <f>VLOOKUP(M1217, EducationLevel!$A$2:$B$6, 2, FALSE)</f>
        <v xml:space="preserve">Bachelors </v>
      </c>
      <c r="O1217" t="s">
        <v>27</v>
      </c>
      <c r="P1217" t="s">
        <v>26</v>
      </c>
      <c r="Q1217" t="s">
        <v>25</v>
      </c>
      <c r="R1217">
        <v>59519</v>
      </c>
      <c r="S1217">
        <v>0</v>
      </c>
      <c r="T1217" t="s">
        <v>7</v>
      </c>
      <c r="U1217" s="1">
        <v>44304</v>
      </c>
      <c r="V1217" t="s">
        <v>7</v>
      </c>
      <c r="W1217">
        <v>1</v>
      </c>
      <c r="X1217" s="1" t="str">
        <f t="shared" si="74"/>
        <v/>
      </c>
      <c r="Y1217">
        <v>1</v>
      </c>
      <c r="Z1217">
        <v>1</v>
      </c>
      <c r="AA1217" s="1" t="str">
        <f t="shared" si="75"/>
        <v/>
      </c>
      <c r="AB1217">
        <v>1</v>
      </c>
    </row>
    <row r="1218" spans="1:28" x14ac:dyDescent="0.25">
      <c r="A1218" t="s">
        <v>806</v>
      </c>
      <c r="B1218" t="s">
        <v>805</v>
      </c>
      <c r="C1218" t="s">
        <v>804</v>
      </c>
      <c r="D1218" t="str">
        <f t="shared" si="72"/>
        <v>Gabey Whitloe</v>
      </c>
      <c r="E1218" t="s">
        <v>15</v>
      </c>
      <c r="F1218">
        <v>19</v>
      </c>
      <c r="G1218" t="s">
        <v>63</v>
      </c>
      <c r="H1218" t="s">
        <v>13</v>
      </c>
      <c r="I1218">
        <v>45</v>
      </c>
      <c r="J1218" t="s">
        <v>12</v>
      </c>
      <c r="K1218" t="str">
        <f t="shared" si="73"/>
        <v>California</v>
      </c>
      <c r="L1218" t="s">
        <v>117</v>
      </c>
      <c r="M1218">
        <v>3</v>
      </c>
      <c r="N1218" t="str">
        <f>VLOOKUP(M1218, EducationLevel!$A$2:$B$6, 2, FALSE)</f>
        <v xml:space="preserve">Bachelors </v>
      </c>
      <c r="O1218" t="s">
        <v>10</v>
      </c>
      <c r="P1218" t="s">
        <v>9</v>
      </c>
      <c r="Q1218" t="s">
        <v>25</v>
      </c>
      <c r="R1218">
        <v>32322</v>
      </c>
      <c r="S1218">
        <v>0</v>
      </c>
      <c r="T1218" t="s">
        <v>7</v>
      </c>
      <c r="U1218" s="1">
        <v>44308</v>
      </c>
      <c r="V1218" t="s">
        <v>7</v>
      </c>
      <c r="W1218">
        <v>1</v>
      </c>
      <c r="X1218" s="1" t="str">
        <f t="shared" si="74"/>
        <v/>
      </c>
      <c r="Y1218">
        <v>1</v>
      </c>
      <c r="Z1218">
        <v>1</v>
      </c>
      <c r="AA1218" s="1" t="str">
        <f t="shared" si="75"/>
        <v/>
      </c>
      <c r="AB1218">
        <v>1</v>
      </c>
    </row>
    <row r="1219" spans="1:28" x14ac:dyDescent="0.25">
      <c r="A1219" t="s">
        <v>803</v>
      </c>
      <c r="B1219" t="s">
        <v>802</v>
      </c>
      <c r="C1219" t="s">
        <v>801</v>
      </c>
      <c r="D1219" t="str">
        <f t="shared" ref="D1219:D1282" si="76">B1219&amp;" "&amp;C1219</f>
        <v>Arnoldo Lerer</v>
      </c>
      <c r="E1219" t="s">
        <v>21</v>
      </c>
      <c r="F1219">
        <v>39</v>
      </c>
      <c r="G1219" t="s">
        <v>14</v>
      </c>
      <c r="H1219" t="s">
        <v>13</v>
      </c>
      <c r="I1219">
        <v>30</v>
      </c>
      <c r="J1219" t="s">
        <v>12</v>
      </c>
      <c r="K1219" t="str">
        <f t="shared" ref="K1219:K1282" si="77">IF(J1219="IL", "Illinois", IF(J1219="CA", "California", "New York"))</f>
        <v>California</v>
      </c>
      <c r="L1219" t="s">
        <v>117</v>
      </c>
      <c r="M1219">
        <v>4</v>
      </c>
      <c r="N1219" t="str">
        <f>VLOOKUP(M1219, EducationLevel!$A$2:$B$6, 2, FALSE)</f>
        <v xml:space="preserve">Masters </v>
      </c>
      <c r="O1219" t="s">
        <v>10</v>
      </c>
      <c r="P1219" t="s">
        <v>32</v>
      </c>
      <c r="Q1219" t="s">
        <v>25</v>
      </c>
      <c r="R1219">
        <v>152771</v>
      </c>
      <c r="S1219">
        <v>1</v>
      </c>
      <c r="T1219" t="s">
        <v>7</v>
      </c>
      <c r="U1219" s="1">
        <v>44310</v>
      </c>
      <c r="V1219" t="s">
        <v>7</v>
      </c>
      <c r="W1219">
        <v>1</v>
      </c>
      <c r="X1219" s="1" t="str">
        <f t="shared" ref="X1219:X1282" si="78">IF(V1219="No", "", IF(YEAR(U1219)=2022, DATE(YEAR(U1219)+W1219, MONTH(U1219)+((12-MONTH(U1219))/2), DAY(U1219)+((30-DAY(U1219))/2)), DATE(YEAR(U1219)+W1219, MONTH(U1219), DAY(U1219))))</f>
        <v/>
      </c>
      <c r="Y1219">
        <v>1</v>
      </c>
      <c r="Z1219">
        <v>1</v>
      </c>
      <c r="AA1219" s="1" t="str">
        <f t="shared" ref="AA1219:AA1282" si="79" xml:space="preserve"> IF(AND(Z1219&lt;W1219, Z1219&gt;0), DATE(2022-Z1219, MONTH(U1219), DAY(U1219)), "")</f>
        <v/>
      </c>
      <c r="AB1219">
        <v>1</v>
      </c>
    </row>
    <row r="1220" spans="1:28" x14ac:dyDescent="0.25">
      <c r="A1220" t="s">
        <v>800</v>
      </c>
      <c r="B1220" t="s">
        <v>799</v>
      </c>
      <c r="C1220" t="s">
        <v>798</v>
      </c>
      <c r="D1220" t="str">
        <f t="shared" si="76"/>
        <v>Johnna Knotton</v>
      </c>
      <c r="E1220" t="s">
        <v>15</v>
      </c>
      <c r="F1220">
        <v>42</v>
      </c>
      <c r="G1220" t="s">
        <v>20</v>
      </c>
      <c r="H1220" t="s">
        <v>13</v>
      </c>
      <c r="I1220">
        <v>13</v>
      </c>
      <c r="J1220" t="s">
        <v>12</v>
      </c>
      <c r="K1220" t="str">
        <f t="shared" si="77"/>
        <v>California</v>
      </c>
      <c r="L1220" t="s">
        <v>117</v>
      </c>
      <c r="M1220">
        <v>3</v>
      </c>
      <c r="N1220" t="str">
        <f>VLOOKUP(M1220, EducationLevel!$A$2:$B$6, 2, FALSE)</f>
        <v xml:space="preserve">Bachelors </v>
      </c>
      <c r="O1220" t="s">
        <v>10</v>
      </c>
      <c r="P1220" t="s">
        <v>72</v>
      </c>
      <c r="Q1220" t="s">
        <v>25</v>
      </c>
      <c r="R1220">
        <v>293303</v>
      </c>
      <c r="S1220">
        <v>0</v>
      </c>
      <c r="T1220" t="s">
        <v>7</v>
      </c>
      <c r="U1220" s="1">
        <v>44311</v>
      </c>
      <c r="V1220" t="s">
        <v>7</v>
      </c>
      <c r="W1220">
        <v>1</v>
      </c>
      <c r="X1220" s="1" t="str">
        <f t="shared" si="78"/>
        <v/>
      </c>
      <c r="Y1220">
        <v>0</v>
      </c>
      <c r="Z1220">
        <v>0</v>
      </c>
      <c r="AA1220" s="1" t="str">
        <f t="shared" si="79"/>
        <v/>
      </c>
      <c r="AB1220">
        <v>1</v>
      </c>
    </row>
    <row r="1221" spans="1:28" x14ac:dyDescent="0.25">
      <c r="A1221" t="s">
        <v>797</v>
      </c>
      <c r="B1221" t="s">
        <v>796</v>
      </c>
      <c r="C1221" t="s">
        <v>795</v>
      </c>
      <c r="D1221" t="str">
        <f t="shared" si="76"/>
        <v>Cindi Dudgeon</v>
      </c>
      <c r="E1221" t="s">
        <v>15</v>
      </c>
      <c r="F1221">
        <v>27</v>
      </c>
      <c r="G1221" t="s">
        <v>20</v>
      </c>
      <c r="H1221" t="s">
        <v>28</v>
      </c>
      <c r="I1221">
        <v>16</v>
      </c>
      <c r="J1221" t="s">
        <v>12</v>
      </c>
      <c r="K1221" t="str">
        <f t="shared" si="77"/>
        <v>California</v>
      </c>
      <c r="L1221" t="s">
        <v>117</v>
      </c>
      <c r="M1221">
        <v>3</v>
      </c>
      <c r="N1221" t="str">
        <f>VLOOKUP(M1221, EducationLevel!$A$2:$B$6, 2, FALSE)</f>
        <v xml:space="preserve">Bachelors </v>
      </c>
      <c r="O1221" t="s">
        <v>27</v>
      </c>
      <c r="P1221" t="s">
        <v>495</v>
      </c>
      <c r="Q1221" t="s">
        <v>25</v>
      </c>
      <c r="R1221">
        <v>225831</v>
      </c>
      <c r="S1221">
        <v>1</v>
      </c>
      <c r="T1221" t="s">
        <v>7</v>
      </c>
      <c r="U1221" s="1">
        <v>44311</v>
      </c>
      <c r="V1221" t="s">
        <v>7</v>
      </c>
      <c r="W1221">
        <v>1</v>
      </c>
      <c r="X1221" s="1" t="str">
        <f t="shared" si="78"/>
        <v/>
      </c>
      <c r="Y1221">
        <v>1</v>
      </c>
      <c r="Z1221">
        <v>1</v>
      </c>
      <c r="AA1221" s="1" t="str">
        <f t="shared" si="79"/>
        <v/>
      </c>
      <c r="AB1221">
        <v>0</v>
      </c>
    </row>
    <row r="1222" spans="1:28" x14ac:dyDescent="0.25">
      <c r="A1222" t="s">
        <v>794</v>
      </c>
      <c r="B1222" t="s">
        <v>793</v>
      </c>
      <c r="C1222" t="s">
        <v>792</v>
      </c>
      <c r="D1222" t="str">
        <f t="shared" si="76"/>
        <v>Jaine Pashan</v>
      </c>
      <c r="E1222" t="s">
        <v>15</v>
      </c>
      <c r="F1222">
        <v>43</v>
      </c>
      <c r="G1222" t="s">
        <v>20</v>
      </c>
      <c r="H1222" t="s">
        <v>13</v>
      </c>
      <c r="I1222">
        <v>35</v>
      </c>
      <c r="J1222" t="s">
        <v>12</v>
      </c>
      <c r="K1222" t="str">
        <f t="shared" si="77"/>
        <v>California</v>
      </c>
      <c r="L1222" t="s">
        <v>117</v>
      </c>
      <c r="M1222">
        <v>5</v>
      </c>
      <c r="N1222" t="str">
        <f>VLOOKUP(M1222, EducationLevel!$A$2:$B$6, 2, FALSE)</f>
        <v>Doctorate</v>
      </c>
      <c r="O1222" t="s">
        <v>10</v>
      </c>
      <c r="P1222" t="s">
        <v>255</v>
      </c>
      <c r="Q1222" t="s">
        <v>25</v>
      </c>
      <c r="R1222">
        <v>286660</v>
      </c>
      <c r="S1222">
        <v>0</v>
      </c>
      <c r="T1222" t="s">
        <v>7</v>
      </c>
      <c r="U1222" s="1">
        <v>44312</v>
      </c>
      <c r="V1222" t="s">
        <v>7</v>
      </c>
      <c r="W1222">
        <v>1</v>
      </c>
      <c r="X1222" s="1" t="str">
        <f t="shared" si="78"/>
        <v/>
      </c>
      <c r="Y1222">
        <v>0</v>
      </c>
      <c r="Z1222">
        <v>0</v>
      </c>
      <c r="AA1222" s="1" t="str">
        <f t="shared" si="79"/>
        <v/>
      </c>
      <c r="AB1222">
        <v>1</v>
      </c>
    </row>
    <row r="1223" spans="1:28" x14ac:dyDescent="0.25">
      <c r="A1223" t="s">
        <v>791</v>
      </c>
      <c r="B1223" t="s">
        <v>790</v>
      </c>
      <c r="C1223" t="s">
        <v>789</v>
      </c>
      <c r="D1223" t="str">
        <f t="shared" si="76"/>
        <v>Burch Albers</v>
      </c>
      <c r="E1223" t="s">
        <v>21</v>
      </c>
      <c r="F1223">
        <v>45</v>
      </c>
      <c r="G1223" t="s">
        <v>20</v>
      </c>
      <c r="H1223" t="s">
        <v>28</v>
      </c>
      <c r="I1223">
        <v>20</v>
      </c>
      <c r="J1223" t="s">
        <v>12</v>
      </c>
      <c r="K1223" t="str">
        <f t="shared" si="77"/>
        <v>California</v>
      </c>
      <c r="L1223" t="s">
        <v>117</v>
      </c>
      <c r="M1223">
        <v>3</v>
      </c>
      <c r="N1223" t="str">
        <f>VLOOKUP(M1223, EducationLevel!$A$2:$B$6, 2, FALSE)</f>
        <v xml:space="preserve">Bachelors </v>
      </c>
      <c r="O1223" t="s">
        <v>42</v>
      </c>
      <c r="P1223" t="s">
        <v>495</v>
      </c>
      <c r="Q1223" t="s">
        <v>8</v>
      </c>
      <c r="R1223">
        <v>374781</v>
      </c>
      <c r="S1223">
        <v>1</v>
      </c>
      <c r="T1223" t="s">
        <v>7</v>
      </c>
      <c r="U1223" s="1">
        <v>44316</v>
      </c>
      <c r="V1223" t="s">
        <v>7</v>
      </c>
      <c r="W1223">
        <v>1</v>
      </c>
      <c r="X1223" s="1" t="str">
        <f t="shared" si="78"/>
        <v/>
      </c>
      <c r="Y1223">
        <v>1</v>
      </c>
      <c r="Z1223">
        <v>1</v>
      </c>
      <c r="AA1223" s="1" t="str">
        <f t="shared" si="79"/>
        <v/>
      </c>
      <c r="AB1223">
        <v>1</v>
      </c>
    </row>
    <row r="1224" spans="1:28" x14ac:dyDescent="0.25">
      <c r="A1224" t="s">
        <v>788</v>
      </c>
      <c r="B1224" t="s">
        <v>787</v>
      </c>
      <c r="C1224" t="s">
        <v>786</v>
      </c>
      <c r="D1224" t="str">
        <f t="shared" si="76"/>
        <v>Jedidiah Orrick</v>
      </c>
      <c r="E1224" t="s">
        <v>21</v>
      </c>
      <c r="F1224">
        <v>24</v>
      </c>
      <c r="G1224" t="s">
        <v>20</v>
      </c>
      <c r="H1224" t="s">
        <v>28</v>
      </c>
      <c r="I1224">
        <v>27</v>
      </c>
      <c r="J1224" t="s">
        <v>12</v>
      </c>
      <c r="K1224" t="str">
        <f t="shared" si="77"/>
        <v>California</v>
      </c>
      <c r="L1224" t="s">
        <v>117</v>
      </c>
      <c r="M1224">
        <v>4</v>
      </c>
      <c r="N1224" t="str">
        <f>VLOOKUP(M1224, EducationLevel!$A$2:$B$6, 2, FALSE)</f>
        <v xml:space="preserve">Masters </v>
      </c>
      <c r="O1224" t="s">
        <v>42</v>
      </c>
      <c r="P1224" t="s">
        <v>26</v>
      </c>
      <c r="Q1224" t="s">
        <v>8</v>
      </c>
      <c r="R1224">
        <v>86102</v>
      </c>
      <c r="S1224">
        <v>0</v>
      </c>
      <c r="T1224" t="s">
        <v>67</v>
      </c>
      <c r="U1224" s="1">
        <v>44320</v>
      </c>
      <c r="V1224" t="s">
        <v>67</v>
      </c>
      <c r="W1224">
        <v>0</v>
      </c>
      <c r="X1224" s="1">
        <f t="shared" si="78"/>
        <v>44320</v>
      </c>
      <c r="Y1224">
        <v>0</v>
      </c>
      <c r="Z1224">
        <v>0</v>
      </c>
      <c r="AA1224" s="1" t="str">
        <f t="shared" si="79"/>
        <v/>
      </c>
      <c r="AB1224">
        <v>0</v>
      </c>
    </row>
    <row r="1225" spans="1:28" x14ac:dyDescent="0.25">
      <c r="A1225" t="s">
        <v>785</v>
      </c>
      <c r="B1225" t="s">
        <v>784</v>
      </c>
      <c r="C1225" t="s">
        <v>783</v>
      </c>
      <c r="D1225" t="str">
        <f t="shared" si="76"/>
        <v>Eleanor Escalero</v>
      </c>
      <c r="E1225" t="s">
        <v>15</v>
      </c>
      <c r="F1225">
        <v>19</v>
      </c>
      <c r="G1225" t="s">
        <v>63</v>
      </c>
      <c r="H1225" t="s">
        <v>122</v>
      </c>
      <c r="I1225">
        <v>24</v>
      </c>
      <c r="J1225" t="s">
        <v>86</v>
      </c>
      <c r="K1225" t="str">
        <f t="shared" si="77"/>
        <v>Illinois</v>
      </c>
      <c r="L1225" t="s">
        <v>117</v>
      </c>
      <c r="M1225">
        <v>3</v>
      </c>
      <c r="N1225" t="str">
        <f>VLOOKUP(M1225, EducationLevel!$A$2:$B$6, 2, FALSE)</f>
        <v xml:space="preserve">Bachelors </v>
      </c>
      <c r="O1225" t="s">
        <v>113</v>
      </c>
      <c r="P1225" t="s">
        <v>121</v>
      </c>
      <c r="Q1225" t="s">
        <v>8</v>
      </c>
      <c r="R1225">
        <v>25838</v>
      </c>
      <c r="S1225">
        <v>1</v>
      </c>
      <c r="T1225" t="s">
        <v>7</v>
      </c>
      <c r="U1225" s="1">
        <v>44322</v>
      </c>
      <c r="V1225" t="s">
        <v>7</v>
      </c>
      <c r="W1225">
        <v>1</v>
      </c>
      <c r="X1225" s="1" t="str">
        <f t="shared" si="78"/>
        <v/>
      </c>
      <c r="Y1225">
        <v>0</v>
      </c>
      <c r="Z1225">
        <v>0</v>
      </c>
      <c r="AA1225" s="1" t="str">
        <f t="shared" si="79"/>
        <v/>
      </c>
      <c r="AB1225">
        <v>0</v>
      </c>
    </row>
    <row r="1226" spans="1:28" x14ac:dyDescent="0.25">
      <c r="A1226" t="s">
        <v>782</v>
      </c>
      <c r="B1226" t="s">
        <v>781</v>
      </c>
      <c r="C1226" t="s">
        <v>780</v>
      </c>
      <c r="D1226" t="str">
        <f t="shared" si="76"/>
        <v>Avrom Low</v>
      </c>
      <c r="E1226" t="s">
        <v>21</v>
      </c>
      <c r="F1226">
        <v>33</v>
      </c>
      <c r="G1226" t="s">
        <v>20</v>
      </c>
      <c r="H1226" t="s">
        <v>28</v>
      </c>
      <c r="I1226">
        <v>43</v>
      </c>
      <c r="J1226" t="s">
        <v>46</v>
      </c>
      <c r="K1226" t="str">
        <f t="shared" si="77"/>
        <v>New York</v>
      </c>
      <c r="L1226" t="s">
        <v>117</v>
      </c>
      <c r="M1226">
        <v>4</v>
      </c>
      <c r="N1226" t="str">
        <f>VLOOKUP(M1226, EducationLevel!$A$2:$B$6, 2, FALSE)</f>
        <v xml:space="preserve">Masters </v>
      </c>
      <c r="O1226" t="s">
        <v>27</v>
      </c>
      <c r="P1226" t="s">
        <v>26</v>
      </c>
      <c r="Q1226" t="s">
        <v>25</v>
      </c>
      <c r="R1226">
        <v>165988</v>
      </c>
      <c r="S1226">
        <v>0</v>
      </c>
      <c r="T1226" t="s">
        <v>67</v>
      </c>
      <c r="U1226" s="1">
        <v>44324</v>
      </c>
      <c r="V1226" t="s">
        <v>67</v>
      </c>
      <c r="W1226">
        <v>1</v>
      </c>
      <c r="X1226" s="1">
        <f t="shared" si="78"/>
        <v>44689</v>
      </c>
      <c r="Y1226">
        <v>0</v>
      </c>
      <c r="Z1226">
        <v>0</v>
      </c>
      <c r="AA1226" s="1" t="str">
        <f t="shared" si="79"/>
        <v/>
      </c>
      <c r="AB1226">
        <v>0</v>
      </c>
    </row>
    <row r="1227" spans="1:28" x14ac:dyDescent="0.25">
      <c r="A1227" t="s">
        <v>779</v>
      </c>
      <c r="B1227" t="s">
        <v>778</v>
      </c>
      <c r="C1227" t="s">
        <v>777</v>
      </c>
      <c r="D1227" t="str">
        <f t="shared" si="76"/>
        <v>Linus Darragh</v>
      </c>
      <c r="E1227" t="s">
        <v>21</v>
      </c>
      <c r="F1227">
        <v>31</v>
      </c>
      <c r="G1227" t="s">
        <v>20</v>
      </c>
      <c r="H1227" t="s">
        <v>13</v>
      </c>
      <c r="I1227">
        <v>6</v>
      </c>
      <c r="J1227" t="s">
        <v>12</v>
      </c>
      <c r="K1227" t="str">
        <f t="shared" si="77"/>
        <v>California</v>
      </c>
      <c r="L1227" t="s">
        <v>117</v>
      </c>
      <c r="M1227">
        <v>1</v>
      </c>
      <c r="N1227" t="str">
        <f>VLOOKUP(M1227, EducationLevel!$A$2:$B$6, 2, FALSE)</f>
        <v>No Formal Qualifications</v>
      </c>
      <c r="O1227" t="s">
        <v>19</v>
      </c>
      <c r="P1227" t="s">
        <v>102</v>
      </c>
      <c r="Q1227" t="s">
        <v>8</v>
      </c>
      <c r="R1227">
        <v>376853</v>
      </c>
      <c r="S1227">
        <v>1</v>
      </c>
      <c r="T1227" t="s">
        <v>7</v>
      </c>
      <c r="U1227" s="1">
        <v>44326</v>
      </c>
      <c r="V1227" t="s">
        <v>7</v>
      </c>
      <c r="W1227">
        <v>1</v>
      </c>
      <c r="X1227" s="1" t="str">
        <f t="shared" si="78"/>
        <v/>
      </c>
      <c r="Y1227">
        <v>1</v>
      </c>
      <c r="Z1227">
        <v>1</v>
      </c>
      <c r="AA1227" s="1" t="str">
        <f t="shared" si="79"/>
        <v/>
      </c>
      <c r="AB1227">
        <v>0</v>
      </c>
    </row>
    <row r="1228" spans="1:28" x14ac:dyDescent="0.25">
      <c r="A1228" t="s">
        <v>776</v>
      </c>
      <c r="B1228" t="s">
        <v>775</v>
      </c>
      <c r="C1228" t="s">
        <v>774</v>
      </c>
      <c r="D1228" t="str">
        <f t="shared" si="76"/>
        <v>Julissa Fosbraey</v>
      </c>
      <c r="E1228" t="s">
        <v>15</v>
      </c>
      <c r="F1228">
        <v>35</v>
      </c>
      <c r="G1228" t="s">
        <v>20</v>
      </c>
      <c r="H1228" t="s">
        <v>13</v>
      </c>
      <c r="I1228">
        <v>4</v>
      </c>
      <c r="J1228" t="s">
        <v>12</v>
      </c>
      <c r="K1228" t="str">
        <f t="shared" si="77"/>
        <v>California</v>
      </c>
      <c r="L1228" t="s">
        <v>117</v>
      </c>
      <c r="M1228">
        <v>2</v>
      </c>
      <c r="N1228" t="str">
        <f>VLOOKUP(M1228, EducationLevel!$A$2:$B$6, 2, FALSE)</f>
        <v xml:space="preserve">High School </v>
      </c>
      <c r="O1228" t="s">
        <v>10</v>
      </c>
      <c r="P1228" t="s">
        <v>9</v>
      </c>
      <c r="Q1228" t="s">
        <v>25</v>
      </c>
      <c r="R1228">
        <v>423941</v>
      </c>
      <c r="S1228">
        <v>0</v>
      </c>
      <c r="T1228" t="s">
        <v>7</v>
      </c>
      <c r="U1228" s="1">
        <v>44330</v>
      </c>
      <c r="V1228" t="s">
        <v>7</v>
      </c>
      <c r="W1228">
        <v>1</v>
      </c>
      <c r="X1228" s="1" t="str">
        <f t="shared" si="78"/>
        <v/>
      </c>
      <c r="Y1228">
        <v>1</v>
      </c>
      <c r="Z1228">
        <v>1</v>
      </c>
      <c r="AA1228" s="1" t="str">
        <f t="shared" si="79"/>
        <v/>
      </c>
      <c r="AB1228">
        <v>1</v>
      </c>
    </row>
    <row r="1229" spans="1:28" x14ac:dyDescent="0.25">
      <c r="A1229" t="s">
        <v>773</v>
      </c>
      <c r="B1229" t="s">
        <v>772</v>
      </c>
      <c r="C1229" t="s">
        <v>771</v>
      </c>
      <c r="D1229" t="str">
        <f t="shared" si="76"/>
        <v>Hale Patty</v>
      </c>
      <c r="E1229" t="s">
        <v>21</v>
      </c>
      <c r="F1229">
        <v>20</v>
      </c>
      <c r="G1229" t="s">
        <v>20</v>
      </c>
      <c r="H1229" t="s">
        <v>13</v>
      </c>
      <c r="I1229">
        <v>27</v>
      </c>
      <c r="J1229" t="s">
        <v>86</v>
      </c>
      <c r="K1229" t="str">
        <f t="shared" si="77"/>
        <v>Illinois</v>
      </c>
      <c r="L1229" t="s">
        <v>117</v>
      </c>
      <c r="M1229">
        <v>1</v>
      </c>
      <c r="N1229" t="str">
        <f>VLOOKUP(M1229, EducationLevel!$A$2:$B$6, 2, FALSE)</f>
        <v>No Formal Qualifications</v>
      </c>
      <c r="O1229" t="s">
        <v>33</v>
      </c>
      <c r="P1229" t="s">
        <v>9</v>
      </c>
      <c r="Q1229" t="s">
        <v>25</v>
      </c>
      <c r="R1229">
        <v>27141</v>
      </c>
      <c r="S1229">
        <v>0</v>
      </c>
      <c r="T1229" t="s">
        <v>7</v>
      </c>
      <c r="U1229" s="1">
        <v>44331</v>
      </c>
      <c r="V1229" t="s">
        <v>7</v>
      </c>
      <c r="W1229">
        <v>1</v>
      </c>
      <c r="X1229" s="1" t="str">
        <f t="shared" si="78"/>
        <v/>
      </c>
      <c r="Y1229">
        <v>1</v>
      </c>
      <c r="Z1229">
        <v>1</v>
      </c>
      <c r="AA1229" s="1" t="str">
        <f t="shared" si="79"/>
        <v/>
      </c>
      <c r="AB1229">
        <v>1</v>
      </c>
    </row>
    <row r="1230" spans="1:28" x14ac:dyDescent="0.25">
      <c r="A1230" t="s">
        <v>770</v>
      </c>
      <c r="B1230" t="s">
        <v>769</v>
      </c>
      <c r="C1230" t="s">
        <v>768</v>
      </c>
      <c r="D1230" t="str">
        <f t="shared" si="76"/>
        <v>Consolata Risom</v>
      </c>
      <c r="E1230" t="s">
        <v>15</v>
      </c>
      <c r="F1230">
        <v>21</v>
      </c>
      <c r="G1230" t="s">
        <v>63</v>
      </c>
      <c r="H1230" t="s">
        <v>28</v>
      </c>
      <c r="I1230">
        <v>33</v>
      </c>
      <c r="J1230" t="s">
        <v>46</v>
      </c>
      <c r="K1230" t="str">
        <f t="shared" si="77"/>
        <v>New York</v>
      </c>
      <c r="L1230" t="s">
        <v>117</v>
      </c>
      <c r="M1230">
        <v>3</v>
      </c>
      <c r="N1230" t="str">
        <f>VLOOKUP(M1230, EducationLevel!$A$2:$B$6, 2, FALSE)</f>
        <v xml:space="preserve">Bachelors </v>
      </c>
      <c r="O1230" t="s">
        <v>42</v>
      </c>
      <c r="P1230" t="s">
        <v>26</v>
      </c>
      <c r="Q1230" t="s">
        <v>82</v>
      </c>
      <c r="R1230">
        <v>60810</v>
      </c>
      <c r="S1230">
        <v>1</v>
      </c>
      <c r="T1230" t="s">
        <v>7</v>
      </c>
      <c r="U1230" s="1">
        <v>44334</v>
      </c>
      <c r="V1230" t="s">
        <v>7</v>
      </c>
      <c r="W1230">
        <v>1</v>
      </c>
      <c r="X1230" s="1" t="str">
        <f t="shared" si="78"/>
        <v/>
      </c>
      <c r="Y1230">
        <v>0</v>
      </c>
      <c r="Z1230">
        <v>1</v>
      </c>
      <c r="AA1230" s="1" t="str">
        <f t="shared" si="79"/>
        <v/>
      </c>
      <c r="AB1230">
        <v>1</v>
      </c>
    </row>
    <row r="1231" spans="1:28" x14ac:dyDescent="0.25">
      <c r="A1231" t="s">
        <v>767</v>
      </c>
      <c r="B1231" t="s">
        <v>766</v>
      </c>
      <c r="C1231" t="s">
        <v>765</v>
      </c>
      <c r="D1231" t="str">
        <f t="shared" si="76"/>
        <v>Conrado Brearley</v>
      </c>
      <c r="E1231" t="s">
        <v>21</v>
      </c>
      <c r="F1231">
        <v>32</v>
      </c>
      <c r="G1231" t="s">
        <v>20</v>
      </c>
      <c r="H1231" t="s">
        <v>13</v>
      </c>
      <c r="I1231">
        <v>30</v>
      </c>
      <c r="J1231" t="s">
        <v>12</v>
      </c>
      <c r="K1231" t="str">
        <f t="shared" si="77"/>
        <v>California</v>
      </c>
      <c r="L1231" t="s">
        <v>117</v>
      </c>
      <c r="M1231">
        <v>1</v>
      </c>
      <c r="N1231" t="str">
        <f>VLOOKUP(M1231, EducationLevel!$A$2:$B$6, 2, FALSE)</f>
        <v>No Formal Qualifications</v>
      </c>
      <c r="O1231" t="s">
        <v>19</v>
      </c>
      <c r="P1231" t="s">
        <v>9</v>
      </c>
      <c r="Q1231" t="s">
        <v>8</v>
      </c>
      <c r="R1231">
        <v>89960</v>
      </c>
      <c r="S1231">
        <v>3</v>
      </c>
      <c r="T1231" t="s">
        <v>7</v>
      </c>
      <c r="U1231" s="1">
        <v>44334</v>
      </c>
      <c r="V1231" t="s">
        <v>7</v>
      </c>
      <c r="W1231">
        <v>1</v>
      </c>
      <c r="X1231" s="1" t="str">
        <f t="shared" si="78"/>
        <v/>
      </c>
      <c r="Y1231">
        <v>0</v>
      </c>
      <c r="Z1231">
        <v>1</v>
      </c>
      <c r="AA1231" s="1" t="str">
        <f t="shared" si="79"/>
        <v/>
      </c>
      <c r="AB1231">
        <v>1</v>
      </c>
    </row>
    <row r="1232" spans="1:28" x14ac:dyDescent="0.25">
      <c r="A1232" t="s">
        <v>764</v>
      </c>
      <c r="B1232" t="s">
        <v>763</v>
      </c>
      <c r="C1232" t="s">
        <v>762</v>
      </c>
      <c r="D1232" t="str">
        <f t="shared" si="76"/>
        <v>Lorna Kuzma</v>
      </c>
      <c r="E1232" t="s">
        <v>15</v>
      </c>
      <c r="F1232">
        <v>22</v>
      </c>
      <c r="G1232" t="s">
        <v>20</v>
      </c>
      <c r="H1232" t="s">
        <v>28</v>
      </c>
      <c r="I1232">
        <v>25</v>
      </c>
      <c r="J1232" t="s">
        <v>12</v>
      </c>
      <c r="K1232" t="str">
        <f t="shared" si="77"/>
        <v>California</v>
      </c>
      <c r="L1232" t="s">
        <v>117</v>
      </c>
      <c r="M1232">
        <v>3</v>
      </c>
      <c r="N1232" t="str">
        <f>VLOOKUP(M1232, EducationLevel!$A$2:$B$6, 2, FALSE)</f>
        <v xml:space="preserve">Bachelors </v>
      </c>
      <c r="O1232" t="s">
        <v>106</v>
      </c>
      <c r="P1232" t="s">
        <v>26</v>
      </c>
      <c r="Q1232" t="s">
        <v>8</v>
      </c>
      <c r="R1232">
        <v>48716</v>
      </c>
      <c r="S1232">
        <v>1</v>
      </c>
      <c r="T1232" t="s">
        <v>7</v>
      </c>
      <c r="U1232" s="1">
        <v>44338</v>
      </c>
      <c r="V1232" t="s">
        <v>7</v>
      </c>
      <c r="W1232">
        <v>1</v>
      </c>
      <c r="X1232" s="1" t="str">
        <f t="shared" si="78"/>
        <v/>
      </c>
      <c r="Y1232">
        <v>1</v>
      </c>
      <c r="Z1232">
        <v>1</v>
      </c>
      <c r="AA1232" s="1" t="str">
        <f t="shared" si="79"/>
        <v/>
      </c>
      <c r="AB1232">
        <v>1</v>
      </c>
    </row>
    <row r="1233" spans="1:28" x14ac:dyDescent="0.25">
      <c r="A1233" t="s">
        <v>761</v>
      </c>
      <c r="B1233" t="s">
        <v>760</v>
      </c>
      <c r="C1233" t="s">
        <v>759</v>
      </c>
      <c r="D1233" t="str">
        <f t="shared" si="76"/>
        <v>Mikkel Fosdyke</v>
      </c>
      <c r="E1233" t="s">
        <v>21</v>
      </c>
      <c r="F1233">
        <v>41</v>
      </c>
      <c r="G1233" t="s">
        <v>20</v>
      </c>
      <c r="H1233" t="s">
        <v>28</v>
      </c>
      <c r="I1233">
        <v>35</v>
      </c>
      <c r="J1233" t="s">
        <v>46</v>
      </c>
      <c r="K1233" t="str">
        <f t="shared" si="77"/>
        <v>New York</v>
      </c>
      <c r="L1233" t="s">
        <v>117</v>
      </c>
      <c r="M1233">
        <v>1</v>
      </c>
      <c r="N1233" t="str">
        <f>VLOOKUP(M1233, EducationLevel!$A$2:$B$6, 2, FALSE)</f>
        <v>No Formal Qualifications</v>
      </c>
      <c r="O1233" t="s">
        <v>27</v>
      </c>
      <c r="P1233" t="s">
        <v>495</v>
      </c>
      <c r="Q1233" t="s">
        <v>8</v>
      </c>
      <c r="R1233">
        <v>314961</v>
      </c>
      <c r="S1233">
        <v>1</v>
      </c>
      <c r="T1233" t="s">
        <v>7</v>
      </c>
      <c r="U1233" s="1">
        <v>44339</v>
      </c>
      <c r="V1233" t="s">
        <v>67</v>
      </c>
      <c r="W1233">
        <v>0</v>
      </c>
      <c r="X1233" s="1">
        <f t="shared" si="78"/>
        <v>44339</v>
      </c>
      <c r="Y1233">
        <v>0</v>
      </c>
      <c r="Z1233">
        <v>0</v>
      </c>
      <c r="AA1233" s="1" t="str">
        <f t="shared" si="79"/>
        <v/>
      </c>
      <c r="AB1233">
        <v>0</v>
      </c>
    </row>
    <row r="1234" spans="1:28" x14ac:dyDescent="0.25">
      <c r="A1234" t="s">
        <v>758</v>
      </c>
      <c r="B1234" t="s">
        <v>757</v>
      </c>
      <c r="C1234" t="s">
        <v>756</v>
      </c>
      <c r="D1234" t="str">
        <f t="shared" si="76"/>
        <v>Ambur Axton</v>
      </c>
      <c r="E1234" t="s">
        <v>15</v>
      </c>
      <c r="F1234">
        <v>20</v>
      </c>
      <c r="G1234" t="s">
        <v>63</v>
      </c>
      <c r="H1234" t="s">
        <v>13</v>
      </c>
      <c r="I1234">
        <v>32</v>
      </c>
      <c r="J1234" t="s">
        <v>12</v>
      </c>
      <c r="K1234" t="str">
        <f t="shared" si="77"/>
        <v>California</v>
      </c>
      <c r="L1234" t="s">
        <v>117</v>
      </c>
      <c r="M1234">
        <v>3</v>
      </c>
      <c r="N1234" t="str">
        <f>VLOOKUP(M1234, EducationLevel!$A$2:$B$6, 2, FALSE)</f>
        <v xml:space="preserve">Bachelors </v>
      </c>
      <c r="O1234" t="s">
        <v>10</v>
      </c>
      <c r="P1234" t="s">
        <v>38</v>
      </c>
      <c r="Q1234" t="s">
        <v>82</v>
      </c>
      <c r="R1234">
        <v>33488</v>
      </c>
      <c r="S1234">
        <v>2</v>
      </c>
      <c r="T1234" t="s">
        <v>7</v>
      </c>
      <c r="U1234" s="1">
        <v>44340</v>
      </c>
      <c r="V1234" t="s">
        <v>7</v>
      </c>
      <c r="W1234">
        <v>1</v>
      </c>
      <c r="X1234" s="1" t="str">
        <f t="shared" si="78"/>
        <v/>
      </c>
      <c r="Y1234">
        <v>1</v>
      </c>
      <c r="Z1234">
        <v>1</v>
      </c>
      <c r="AA1234" s="1" t="str">
        <f t="shared" si="79"/>
        <v/>
      </c>
      <c r="AB1234">
        <v>1</v>
      </c>
    </row>
    <row r="1235" spans="1:28" x14ac:dyDescent="0.25">
      <c r="A1235" t="s">
        <v>755</v>
      </c>
      <c r="B1235" t="s">
        <v>754</v>
      </c>
      <c r="C1235" t="s">
        <v>753</v>
      </c>
      <c r="D1235" t="str">
        <f t="shared" si="76"/>
        <v>Oona Offer</v>
      </c>
      <c r="E1235" t="s">
        <v>15</v>
      </c>
      <c r="F1235">
        <v>47</v>
      </c>
      <c r="G1235" t="s">
        <v>20</v>
      </c>
      <c r="H1235" t="s">
        <v>13</v>
      </c>
      <c r="I1235">
        <v>23</v>
      </c>
      <c r="J1235" t="s">
        <v>46</v>
      </c>
      <c r="K1235" t="str">
        <f t="shared" si="77"/>
        <v>New York</v>
      </c>
      <c r="L1235" t="s">
        <v>117</v>
      </c>
      <c r="M1235">
        <v>1</v>
      </c>
      <c r="N1235" t="str">
        <f>VLOOKUP(M1235, EducationLevel!$A$2:$B$6, 2, FALSE)</f>
        <v>No Formal Qualifications</v>
      </c>
      <c r="O1235" t="s">
        <v>10</v>
      </c>
      <c r="P1235" t="s">
        <v>32</v>
      </c>
      <c r="Q1235" t="s">
        <v>8</v>
      </c>
      <c r="R1235">
        <v>221827</v>
      </c>
      <c r="S1235">
        <v>1</v>
      </c>
      <c r="T1235" t="s">
        <v>7</v>
      </c>
      <c r="U1235" s="1">
        <v>44352</v>
      </c>
      <c r="V1235" t="s">
        <v>7</v>
      </c>
      <c r="W1235">
        <v>1</v>
      </c>
      <c r="X1235" s="1" t="str">
        <f t="shared" si="78"/>
        <v/>
      </c>
      <c r="Y1235">
        <v>0</v>
      </c>
      <c r="Z1235">
        <v>0</v>
      </c>
      <c r="AA1235" s="1" t="str">
        <f t="shared" si="79"/>
        <v/>
      </c>
      <c r="AB1235">
        <v>1</v>
      </c>
    </row>
    <row r="1236" spans="1:28" x14ac:dyDescent="0.25">
      <c r="A1236" t="s">
        <v>752</v>
      </c>
      <c r="B1236" t="s">
        <v>751</v>
      </c>
      <c r="C1236" t="s">
        <v>750</v>
      </c>
      <c r="D1236" t="str">
        <f t="shared" si="76"/>
        <v>Erica Delany</v>
      </c>
      <c r="E1236" t="s">
        <v>15</v>
      </c>
      <c r="F1236">
        <v>32</v>
      </c>
      <c r="G1236" t="s">
        <v>20</v>
      </c>
      <c r="H1236" t="s">
        <v>13</v>
      </c>
      <c r="I1236">
        <v>16</v>
      </c>
      <c r="J1236" t="s">
        <v>86</v>
      </c>
      <c r="K1236" t="str">
        <f t="shared" si="77"/>
        <v>Illinois</v>
      </c>
      <c r="L1236" t="s">
        <v>117</v>
      </c>
      <c r="M1236">
        <v>3</v>
      </c>
      <c r="N1236" t="str">
        <f>VLOOKUP(M1236, EducationLevel!$A$2:$B$6, 2, FALSE)</f>
        <v xml:space="preserve">Bachelors </v>
      </c>
      <c r="O1236" t="s">
        <v>10</v>
      </c>
      <c r="P1236" t="s">
        <v>72</v>
      </c>
      <c r="Q1236" t="s">
        <v>8</v>
      </c>
      <c r="R1236">
        <v>228427</v>
      </c>
      <c r="S1236">
        <v>1</v>
      </c>
      <c r="T1236" t="s">
        <v>67</v>
      </c>
      <c r="U1236" s="1">
        <v>44353</v>
      </c>
      <c r="V1236" t="s">
        <v>7</v>
      </c>
      <c r="W1236">
        <v>1</v>
      </c>
      <c r="X1236" s="1" t="str">
        <f t="shared" si="78"/>
        <v/>
      </c>
      <c r="Y1236">
        <v>1</v>
      </c>
      <c r="Z1236">
        <v>1</v>
      </c>
      <c r="AA1236" s="1" t="str">
        <f t="shared" si="79"/>
        <v/>
      </c>
      <c r="AB1236">
        <v>1</v>
      </c>
    </row>
    <row r="1237" spans="1:28" x14ac:dyDescent="0.25">
      <c r="A1237" t="s">
        <v>749</v>
      </c>
      <c r="B1237" t="s">
        <v>748</v>
      </c>
      <c r="C1237" t="s">
        <v>747</v>
      </c>
      <c r="D1237" t="str">
        <f t="shared" si="76"/>
        <v>Corie Rizzardo</v>
      </c>
      <c r="E1237" t="s">
        <v>15</v>
      </c>
      <c r="F1237">
        <v>19</v>
      </c>
      <c r="G1237" t="s">
        <v>20</v>
      </c>
      <c r="H1237" t="s">
        <v>13</v>
      </c>
      <c r="I1237">
        <v>18</v>
      </c>
      <c r="J1237" t="s">
        <v>86</v>
      </c>
      <c r="K1237" t="str">
        <f t="shared" si="77"/>
        <v>Illinois</v>
      </c>
      <c r="L1237" t="s">
        <v>117</v>
      </c>
      <c r="M1237">
        <v>3</v>
      </c>
      <c r="N1237" t="str">
        <f>VLOOKUP(M1237, EducationLevel!$A$2:$B$6, 2, FALSE)</f>
        <v xml:space="preserve">Bachelors </v>
      </c>
      <c r="O1237" t="s">
        <v>10</v>
      </c>
      <c r="P1237" t="s">
        <v>38</v>
      </c>
      <c r="Q1237" t="s">
        <v>25</v>
      </c>
      <c r="R1237">
        <v>28346</v>
      </c>
      <c r="S1237">
        <v>0</v>
      </c>
      <c r="T1237" t="s">
        <v>7</v>
      </c>
      <c r="U1237" s="1">
        <v>44354</v>
      </c>
      <c r="V1237" t="s">
        <v>7</v>
      </c>
      <c r="W1237">
        <v>1</v>
      </c>
      <c r="X1237" s="1" t="str">
        <f t="shared" si="78"/>
        <v/>
      </c>
      <c r="Y1237">
        <v>1</v>
      </c>
      <c r="Z1237">
        <v>1</v>
      </c>
      <c r="AA1237" s="1" t="str">
        <f t="shared" si="79"/>
        <v/>
      </c>
      <c r="AB1237">
        <v>1</v>
      </c>
    </row>
    <row r="1238" spans="1:28" x14ac:dyDescent="0.25">
      <c r="A1238" t="s">
        <v>746</v>
      </c>
      <c r="B1238" t="s">
        <v>745</v>
      </c>
      <c r="C1238" t="s">
        <v>744</v>
      </c>
      <c r="D1238" t="str">
        <f t="shared" si="76"/>
        <v>Stevy McArthur</v>
      </c>
      <c r="E1238" t="s">
        <v>21</v>
      </c>
      <c r="F1238">
        <v>21</v>
      </c>
      <c r="G1238" t="s">
        <v>63</v>
      </c>
      <c r="H1238" t="s">
        <v>13</v>
      </c>
      <c r="I1238">
        <v>33</v>
      </c>
      <c r="J1238" t="s">
        <v>12</v>
      </c>
      <c r="K1238" t="str">
        <f t="shared" si="77"/>
        <v>California</v>
      </c>
      <c r="L1238" t="s">
        <v>117</v>
      </c>
      <c r="M1238">
        <v>2</v>
      </c>
      <c r="N1238" t="str">
        <f>VLOOKUP(M1238, EducationLevel!$A$2:$B$6, 2, FALSE)</f>
        <v xml:space="preserve">High School </v>
      </c>
      <c r="O1238" t="s">
        <v>19</v>
      </c>
      <c r="P1238" t="s">
        <v>38</v>
      </c>
      <c r="Q1238" t="s">
        <v>8</v>
      </c>
      <c r="R1238">
        <v>37954</v>
      </c>
      <c r="S1238">
        <v>1</v>
      </c>
      <c r="T1238" t="s">
        <v>67</v>
      </c>
      <c r="U1238" s="1">
        <v>44354</v>
      </c>
      <c r="V1238" t="s">
        <v>7</v>
      </c>
      <c r="W1238">
        <v>1</v>
      </c>
      <c r="X1238" s="1" t="str">
        <f t="shared" si="78"/>
        <v/>
      </c>
      <c r="Y1238">
        <v>0</v>
      </c>
      <c r="Z1238">
        <v>0</v>
      </c>
      <c r="AA1238" s="1" t="str">
        <f t="shared" si="79"/>
        <v/>
      </c>
      <c r="AB1238">
        <v>1</v>
      </c>
    </row>
    <row r="1239" spans="1:28" x14ac:dyDescent="0.25">
      <c r="A1239" t="s">
        <v>743</v>
      </c>
      <c r="B1239" t="s">
        <v>742</v>
      </c>
      <c r="C1239" t="s">
        <v>741</v>
      </c>
      <c r="D1239" t="str">
        <f t="shared" si="76"/>
        <v>Robyn Takis</v>
      </c>
      <c r="E1239" t="s">
        <v>15</v>
      </c>
      <c r="F1239">
        <v>43</v>
      </c>
      <c r="G1239" t="s">
        <v>63</v>
      </c>
      <c r="H1239" t="s">
        <v>13</v>
      </c>
      <c r="I1239">
        <v>4</v>
      </c>
      <c r="J1239" t="s">
        <v>12</v>
      </c>
      <c r="K1239" t="str">
        <f t="shared" si="77"/>
        <v>California</v>
      </c>
      <c r="L1239" t="s">
        <v>117</v>
      </c>
      <c r="M1239">
        <v>3</v>
      </c>
      <c r="N1239" t="str">
        <f>VLOOKUP(M1239, EducationLevel!$A$2:$B$6, 2, FALSE)</f>
        <v xml:space="preserve">Bachelors </v>
      </c>
      <c r="O1239" t="s">
        <v>19</v>
      </c>
      <c r="P1239" t="s">
        <v>72</v>
      </c>
      <c r="Q1239" t="s">
        <v>25</v>
      </c>
      <c r="R1239">
        <v>262392</v>
      </c>
      <c r="S1239">
        <v>0</v>
      </c>
      <c r="T1239" t="s">
        <v>67</v>
      </c>
      <c r="U1239" s="1">
        <v>44355</v>
      </c>
      <c r="V1239" t="s">
        <v>7</v>
      </c>
      <c r="W1239">
        <v>1</v>
      </c>
      <c r="X1239" s="1" t="str">
        <f t="shared" si="78"/>
        <v/>
      </c>
      <c r="Y1239">
        <v>1</v>
      </c>
      <c r="Z1239">
        <v>1</v>
      </c>
      <c r="AA1239" s="1" t="str">
        <f t="shared" si="79"/>
        <v/>
      </c>
      <c r="AB1239">
        <v>1</v>
      </c>
    </row>
    <row r="1240" spans="1:28" x14ac:dyDescent="0.25">
      <c r="A1240" t="s">
        <v>740</v>
      </c>
      <c r="B1240" t="s">
        <v>739</v>
      </c>
      <c r="C1240" t="s">
        <v>738</v>
      </c>
      <c r="D1240" t="str">
        <f t="shared" si="76"/>
        <v>Keriann Umbers</v>
      </c>
      <c r="E1240" t="s">
        <v>15</v>
      </c>
      <c r="F1240">
        <v>40</v>
      </c>
      <c r="G1240" t="s">
        <v>20</v>
      </c>
      <c r="H1240" t="s">
        <v>13</v>
      </c>
      <c r="I1240">
        <v>38</v>
      </c>
      <c r="J1240" t="s">
        <v>12</v>
      </c>
      <c r="K1240" t="str">
        <f t="shared" si="77"/>
        <v>California</v>
      </c>
      <c r="L1240" t="s">
        <v>117</v>
      </c>
      <c r="M1240">
        <v>2</v>
      </c>
      <c r="N1240" t="str">
        <f>VLOOKUP(M1240, EducationLevel!$A$2:$B$6, 2, FALSE)</f>
        <v xml:space="preserve">High School </v>
      </c>
      <c r="O1240" t="s">
        <v>19</v>
      </c>
      <c r="P1240" t="s">
        <v>32</v>
      </c>
      <c r="Q1240" t="s">
        <v>8</v>
      </c>
      <c r="R1240">
        <v>380248</v>
      </c>
      <c r="S1240">
        <v>0</v>
      </c>
      <c r="T1240" t="s">
        <v>67</v>
      </c>
      <c r="U1240" s="1">
        <v>44356</v>
      </c>
      <c r="V1240" t="s">
        <v>7</v>
      </c>
      <c r="W1240">
        <v>1</v>
      </c>
      <c r="X1240" s="1" t="str">
        <f t="shared" si="78"/>
        <v/>
      </c>
      <c r="Y1240">
        <v>0</v>
      </c>
      <c r="Z1240">
        <v>1</v>
      </c>
      <c r="AA1240" s="1" t="str">
        <f t="shared" si="79"/>
        <v/>
      </c>
      <c r="AB1240">
        <v>1</v>
      </c>
    </row>
    <row r="1241" spans="1:28" x14ac:dyDescent="0.25">
      <c r="A1241" t="s">
        <v>737</v>
      </c>
      <c r="B1241" t="s">
        <v>736</v>
      </c>
      <c r="C1241" t="s">
        <v>735</v>
      </c>
      <c r="D1241" t="str">
        <f t="shared" si="76"/>
        <v>Leandra Keepin</v>
      </c>
      <c r="E1241" t="s">
        <v>34</v>
      </c>
      <c r="F1241">
        <v>21</v>
      </c>
      <c r="G1241" t="s">
        <v>20</v>
      </c>
      <c r="H1241" t="s">
        <v>13</v>
      </c>
      <c r="I1241">
        <v>37</v>
      </c>
      <c r="J1241" t="s">
        <v>12</v>
      </c>
      <c r="K1241" t="str">
        <f t="shared" si="77"/>
        <v>California</v>
      </c>
      <c r="L1241" t="s">
        <v>117</v>
      </c>
      <c r="M1241">
        <v>3</v>
      </c>
      <c r="N1241" t="str">
        <f>VLOOKUP(M1241, EducationLevel!$A$2:$B$6, 2, FALSE)</f>
        <v xml:space="preserve">Bachelors </v>
      </c>
      <c r="O1241" t="s">
        <v>19</v>
      </c>
      <c r="P1241" t="s">
        <v>9</v>
      </c>
      <c r="Q1241" t="s">
        <v>25</v>
      </c>
      <c r="R1241">
        <v>43030</v>
      </c>
      <c r="S1241">
        <v>0</v>
      </c>
      <c r="T1241" t="s">
        <v>7</v>
      </c>
      <c r="U1241" s="1">
        <v>44357</v>
      </c>
      <c r="V1241" t="s">
        <v>7</v>
      </c>
      <c r="W1241">
        <v>1</v>
      </c>
      <c r="X1241" s="1" t="str">
        <f t="shared" si="78"/>
        <v/>
      </c>
      <c r="Y1241">
        <v>0</v>
      </c>
      <c r="Z1241">
        <v>1</v>
      </c>
      <c r="AA1241" s="1" t="str">
        <f t="shared" si="79"/>
        <v/>
      </c>
      <c r="AB1241">
        <v>1</v>
      </c>
    </row>
    <row r="1242" spans="1:28" x14ac:dyDescent="0.25">
      <c r="A1242" t="s">
        <v>734</v>
      </c>
      <c r="B1242" t="s">
        <v>733</v>
      </c>
      <c r="C1242" t="s">
        <v>732</v>
      </c>
      <c r="D1242" t="str">
        <f t="shared" si="76"/>
        <v>Raddie Broodes</v>
      </c>
      <c r="E1242" t="s">
        <v>21</v>
      </c>
      <c r="F1242">
        <v>20</v>
      </c>
      <c r="G1242" t="s">
        <v>20</v>
      </c>
      <c r="H1242" t="s">
        <v>13</v>
      </c>
      <c r="I1242">
        <v>34</v>
      </c>
      <c r="J1242" t="s">
        <v>12</v>
      </c>
      <c r="K1242" t="str">
        <f t="shared" si="77"/>
        <v>California</v>
      </c>
      <c r="L1242" t="s">
        <v>117</v>
      </c>
      <c r="M1242">
        <v>4</v>
      </c>
      <c r="N1242" t="str">
        <f>VLOOKUP(M1242, EducationLevel!$A$2:$B$6, 2, FALSE)</f>
        <v xml:space="preserve">Masters </v>
      </c>
      <c r="O1242" t="s">
        <v>10</v>
      </c>
      <c r="P1242" t="s">
        <v>38</v>
      </c>
      <c r="Q1242" t="s">
        <v>25</v>
      </c>
      <c r="R1242">
        <v>22925</v>
      </c>
      <c r="S1242">
        <v>0</v>
      </c>
      <c r="T1242" t="s">
        <v>67</v>
      </c>
      <c r="U1242" s="1">
        <v>44360</v>
      </c>
      <c r="V1242" t="s">
        <v>67</v>
      </c>
      <c r="W1242">
        <v>1</v>
      </c>
      <c r="X1242" s="1">
        <f t="shared" si="78"/>
        <v>44725</v>
      </c>
      <c r="Y1242">
        <v>0</v>
      </c>
      <c r="Z1242">
        <v>0</v>
      </c>
      <c r="AA1242" s="1" t="str">
        <f t="shared" si="79"/>
        <v/>
      </c>
      <c r="AB1242">
        <v>0</v>
      </c>
    </row>
    <row r="1243" spans="1:28" x14ac:dyDescent="0.25">
      <c r="A1243" t="s">
        <v>731</v>
      </c>
      <c r="B1243" t="s">
        <v>730</v>
      </c>
      <c r="C1243" t="s">
        <v>729</v>
      </c>
      <c r="D1243" t="str">
        <f t="shared" si="76"/>
        <v>Andy Lingwood</v>
      </c>
      <c r="E1243" t="s">
        <v>15</v>
      </c>
      <c r="F1243">
        <v>19</v>
      </c>
      <c r="G1243" t="s">
        <v>20</v>
      </c>
      <c r="H1243" t="s">
        <v>13</v>
      </c>
      <c r="I1243">
        <v>24</v>
      </c>
      <c r="J1243" t="s">
        <v>12</v>
      </c>
      <c r="K1243" t="str">
        <f t="shared" si="77"/>
        <v>California</v>
      </c>
      <c r="L1243" t="s">
        <v>117</v>
      </c>
      <c r="M1243">
        <v>2</v>
      </c>
      <c r="N1243" t="str">
        <f>VLOOKUP(M1243, EducationLevel!$A$2:$B$6, 2, FALSE)</f>
        <v xml:space="preserve">High School </v>
      </c>
      <c r="O1243" t="s">
        <v>10</v>
      </c>
      <c r="P1243" t="s">
        <v>9</v>
      </c>
      <c r="Q1243" t="s">
        <v>25</v>
      </c>
      <c r="R1243">
        <v>31014</v>
      </c>
      <c r="S1243">
        <v>1</v>
      </c>
      <c r="T1243" t="s">
        <v>7</v>
      </c>
      <c r="U1243" s="1">
        <v>44363</v>
      </c>
      <c r="V1243" t="s">
        <v>7</v>
      </c>
      <c r="W1243">
        <v>1</v>
      </c>
      <c r="X1243" s="1" t="str">
        <f t="shared" si="78"/>
        <v/>
      </c>
      <c r="Y1243">
        <v>1</v>
      </c>
      <c r="Z1243">
        <v>1</v>
      </c>
      <c r="AA1243" s="1" t="str">
        <f t="shared" si="79"/>
        <v/>
      </c>
      <c r="AB1243">
        <v>0</v>
      </c>
    </row>
    <row r="1244" spans="1:28" x14ac:dyDescent="0.25">
      <c r="A1244" t="s">
        <v>728</v>
      </c>
      <c r="B1244" t="s">
        <v>727</v>
      </c>
      <c r="C1244" t="s">
        <v>726</v>
      </c>
      <c r="D1244" t="str">
        <f t="shared" si="76"/>
        <v>Aldin Barens</v>
      </c>
      <c r="E1244" t="s">
        <v>34</v>
      </c>
      <c r="F1244">
        <v>28</v>
      </c>
      <c r="G1244" t="s">
        <v>63</v>
      </c>
      <c r="H1244" t="s">
        <v>13</v>
      </c>
      <c r="I1244">
        <v>40</v>
      </c>
      <c r="J1244" t="s">
        <v>12</v>
      </c>
      <c r="K1244" t="str">
        <f t="shared" si="77"/>
        <v>California</v>
      </c>
      <c r="L1244" t="s">
        <v>117</v>
      </c>
      <c r="M1244">
        <v>1</v>
      </c>
      <c r="N1244" t="str">
        <f>VLOOKUP(M1244, EducationLevel!$A$2:$B$6, 2, FALSE)</f>
        <v>No Formal Qualifications</v>
      </c>
      <c r="O1244" t="s">
        <v>10</v>
      </c>
      <c r="P1244" t="s">
        <v>32</v>
      </c>
      <c r="Q1244" t="s">
        <v>25</v>
      </c>
      <c r="R1244">
        <v>187698</v>
      </c>
      <c r="S1244">
        <v>0</v>
      </c>
      <c r="T1244" t="s">
        <v>7</v>
      </c>
      <c r="U1244" s="1">
        <v>44364</v>
      </c>
      <c r="V1244" t="s">
        <v>7</v>
      </c>
      <c r="W1244">
        <v>1</v>
      </c>
      <c r="X1244" s="1" t="str">
        <f t="shared" si="78"/>
        <v/>
      </c>
      <c r="Y1244">
        <v>0</v>
      </c>
      <c r="Z1244">
        <v>1</v>
      </c>
      <c r="AA1244" s="1" t="str">
        <f t="shared" si="79"/>
        <v/>
      </c>
      <c r="AB1244">
        <v>1</v>
      </c>
    </row>
    <row r="1245" spans="1:28" x14ac:dyDescent="0.25">
      <c r="A1245" t="s">
        <v>725</v>
      </c>
      <c r="B1245" t="s">
        <v>724</v>
      </c>
      <c r="C1245" t="s">
        <v>723</v>
      </c>
      <c r="D1245" t="str">
        <f t="shared" si="76"/>
        <v>Ricoriki Swiers</v>
      </c>
      <c r="E1245" t="s">
        <v>21</v>
      </c>
      <c r="F1245">
        <v>22</v>
      </c>
      <c r="G1245" t="s">
        <v>63</v>
      </c>
      <c r="H1245" t="s">
        <v>13</v>
      </c>
      <c r="I1245">
        <v>4</v>
      </c>
      <c r="J1245" t="s">
        <v>12</v>
      </c>
      <c r="K1245" t="str">
        <f t="shared" si="77"/>
        <v>California</v>
      </c>
      <c r="L1245" t="s">
        <v>117</v>
      </c>
      <c r="M1245">
        <v>3</v>
      </c>
      <c r="N1245" t="str">
        <f>VLOOKUP(M1245, EducationLevel!$A$2:$B$6, 2, FALSE)</f>
        <v xml:space="preserve">Bachelors </v>
      </c>
      <c r="O1245" t="s">
        <v>19</v>
      </c>
      <c r="P1245" t="s">
        <v>9</v>
      </c>
      <c r="Q1245" t="s">
        <v>8</v>
      </c>
      <c r="R1245">
        <v>21854</v>
      </c>
      <c r="S1245">
        <v>1</v>
      </c>
      <c r="T1245" t="s">
        <v>7</v>
      </c>
      <c r="U1245" s="1">
        <v>44365</v>
      </c>
      <c r="V1245" t="s">
        <v>67</v>
      </c>
      <c r="W1245">
        <v>0</v>
      </c>
      <c r="X1245" s="1">
        <f t="shared" si="78"/>
        <v>44365</v>
      </c>
      <c r="Y1245">
        <v>0</v>
      </c>
      <c r="Z1245">
        <v>0</v>
      </c>
      <c r="AA1245" s="1" t="str">
        <f t="shared" si="79"/>
        <v/>
      </c>
      <c r="AB1245">
        <v>0</v>
      </c>
    </row>
    <row r="1246" spans="1:28" x14ac:dyDescent="0.25">
      <c r="A1246" t="s">
        <v>722</v>
      </c>
      <c r="B1246" t="s">
        <v>721</v>
      </c>
      <c r="C1246" t="s">
        <v>720</v>
      </c>
      <c r="D1246" t="str">
        <f t="shared" si="76"/>
        <v>Tracee Gaukroger</v>
      </c>
      <c r="E1246" t="s">
        <v>15</v>
      </c>
      <c r="F1246">
        <v>30</v>
      </c>
      <c r="G1246" t="s">
        <v>20</v>
      </c>
      <c r="H1246" t="s">
        <v>28</v>
      </c>
      <c r="I1246">
        <v>12</v>
      </c>
      <c r="J1246" t="s">
        <v>12</v>
      </c>
      <c r="K1246" t="str">
        <f t="shared" si="77"/>
        <v>California</v>
      </c>
      <c r="L1246" t="s">
        <v>117</v>
      </c>
      <c r="M1246">
        <v>3</v>
      </c>
      <c r="N1246" t="str">
        <f>VLOOKUP(M1246, EducationLevel!$A$2:$B$6, 2, FALSE)</f>
        <v xml:space="preserve">Bachelors </v>
      </c>
      <c r="O1246" t="s">
        <v>27</v>
      </c>
      <c r="P1246" t="s">
        <v>26</v>
      </c>
      <c r="Q1246" t="s">
        <v>82</v>
      </c>
      <c r="R1246">
        <v>145929</v>
      </c>
      <c r="S1246">
        <v>3</v>
      </c>
      <c r="T1246" t="s">
        <v>7</v>
      </c>
      <c r="U1246" s="1">
        <v>44369</v>
      </c>
      <c r="V1246" t="s">
        <v>7</v>
      </c>
      <c r="W1246">
        <v>1</v>
      </c>
      <c r="X1246" s="1" t="str">
        <f t="shared" si="78"/>
        <v/>
      </c>
      <c r="Y1246">
        <v>0</v>
      </c>
      <c r="Z1246">
        <v>1</v>
      </c>
      <c r="AA1246" s="1" t="str">
        <f t="shared" si="79"/>
        <v/>
      </c>
      <c r="AB1246">
        <v>1</v>
      </c>
    </row>
    <row r="1247" spans="1:28" x14ac:dyDescent="0.25">
      <c r="A1247" t="s">
        <v>719</v>
      </c>
      <c r="B1247" t="s">
        <v>718</v>
      </c>
      <c r="C1247" t="s">
        <v>717</v>
      </c>
      <c r="D1247" t="str">
        <f t="shared" si="76"/>
        <v>Townsend Dunrige</v>
      </c>
      <c r="E1247" t="s">
        <v>21</v>
      </c>
      <c r="F1247">
        <v>38</v>
      </c>
      <c r="G1247" t="s">
        <v>20</v>
      </c>
      <c r="H1247" t="s">
        <v>13</v>
      </c>
      <c r="I1247">
        <v>45</v>
      </c>
      <c r="J1247" t="s">
        <v>12</v>
      </c>
      <c r="K1247" t="str">
        <f t="shared" si="77"/>
        <v>California</v>
      </c>
      <c r="L1247" t="s">
        <v>117</v>
      </c>
      <c r="M1247">
        <v>2</v>
      </c>
      <c r="N1247" t="str">
        <f>VLOOKUP(M1247, EducationLevel!$A$2:$B$6, 2, FALSE)</f>
        <v xml:space="preserve">High School </v>
      </c>
      <c r="O1247" t="s">
        <v>19</v>
      </c>
      <c r="P1247" t="s">
        <v>255</v>
      </c>
      <c r="Q1247" t="s">
        <v>82</v>
      </c>
      <c r="R1247">
        <v>439935</v>
      </c>
      <c r="S1247">
        <v>1</v>
      </c>
      <c r="T1247" t="s">
        <v>67</v>
      </c>
      <c r="U1247" s="1">
        <v>44369</v>
      </c>
      <c r="V1247" t="s">
        <v>7</v>
      </c>
      <c r="W1247">
        <v>1</v>
      </c>
      <c r="X1247" s="1" t="str">
        <f t="shared" si="78"/>
        <v/>
      </c>
      <c r="Y1247">
        <v>1</v>
      </c>
      <c r="Z1247">
        <v>1</v>
      </c>
      <c r="AA1247" s="1" t="str">
        <f t="shared" si="79"/>
        <v/>
      </c>
      <c r="AB1247">
        <v>1</v>
      </c>
    </row>
    <row r="1248" spans="1:28" x14ac:dyDescent="0.25">
      <c r="A1248" t="s">
        <v>716</v>
      </c>
      <c r="B1248" t="s">
        <v>247</v>
      </c>
      <c r="C1248" t="s">
        <v>715</v>
      </c>
      <c r="D1248" t="str">
        <f t="shared" si="76"/>
        <v>Yelena Stamp</v>
      </c>
      <c r="E1248" t="s">
        <v>15</v>
      </c>
      <c r="F1248">
        <v>26</v>
      </c>
      <c r="G1248" t="s">
        <v>20</v>
      </c>
      <c r="H1248" t="s">
        <v>28</v>
      </c>
      <c r="I1248">
        <v>10</v>
      </c>
      <c r="J1248" t="s">
        <v>12</v>
      </c>
      <c r="K1248" t="str">
        <f t="shared" si="77"/>
        <v>California</v>
      </c>
      <c r="L1248" t="s">
        <v>117</v>
      </c>
      <c r="M1248">
        <v>4</v>
      </c>
      <c r="N1248" t="str">
        <f>VLOOKUP(M1248, EducationLevel!$A$2:$B$6, 2, FALSE)</f>
        <v xml:space="preserve">Masters </v>
      </c>
      <c r="O1248" t="s">
        <v>27</v>
      </c>
      <c r="P1248" t="s">
        <v>26</v>
      </c>
      <c r="Q1248" t="s">
        <v>25</v>
      </c>
      <c r="R1248">
        <v>93246</v>
      </c>
      <c r="S1248">
        <v>0</v>
      </c>
      <c r="T1248" t="s">
        <v>67</v>
      </c>
      <c r="U1248" s="1">
        <v>44372</v>
      </c>
      <c r="V1248" t="s">
        <v>67</v>
      </c>
      <c r="W1248">
        <v>1</v>
      </c>
      <c r="X1248" s="1">
        <f t="shared" si="78"/>
        <v>44737</v>
      </c>
      <c r="Y1248">
        <v>0</v>
      </c>
      <c r="Z1248">
        <v>0</v>
      </c>
      <c r="AA1248" s="1" t="str">
        <f t="shared" si="79"/>
        <v/>
      </c>
      <c r="AB1248">
        <v>0</v>
      </c>
    </row>
    <row r="1249" spans="1:28" x14ac:dyDescent="0.25">
      <c r="A1249" t="s">
        <v>714</v>
      </c>
      <c r="B1249" t="s">
        <v>713</v>
      </c>
      <c r="C1249" t="s">
        <v>712</v>
      </c>
      <c r="D1249" t="str">
        <f t="shared" si="76"/>
        <v>Derward Darco</v>
      </c>
      <c r="E1249" t="s">
        <v>21</v>
      </c>
      <c r="F1249">
        <v>21</v>
      </c>
      <c r="G1249" t="s">
        <v>20</v>
      </c>
      <c r="H1249" t="s">
        <v>13</v>
      </c>
      <c r="I1249">
        <v>34</v>
      </c>
      <c r="J1249" t="s">
        <v>46</v>
      </c>
      <c r="K1249" t="str">
        <f t="shared" si="77"/>
        <v>New York</v>
      </c>
      <c r="L1249" t="s">
        <v>117</v>
      </c>
      <c r="M1249">
        <v>2</v>
      </c>
      <c r="N1249" t="str">
        <f>VLOOKUP(M1249, EducationLevel!$A$2:$B$6, 2, FALSE)</f>
        <v xml:space="preserve">High School </v>
      </c>
      <c r="O1249" t="s">
        <v>10</v>
      </c>
      <c r="P1249" t="s">
        <v>38</v>
      </c>
      <c r="Q1249" t="s">
        <v>8</v>
      </c>
      <c r="R1249">
        <v>26137</v>
      </c>
      <c r="S1249">
        <v>1</v>
      </c>
      <c r="T1249" t="s">
        <v>7</v>
      </c>
      <c r="U1249" s="1">
        <v>44373</v>
      </c>
      <c r="V1249" t="s">
        <v>7</v>
      </c>
      <c r="W1249">
        <v>1</v>
      </c>
      <c r="X1249" s="1" t="str">
        <f t="shared" si="78"/>
        <v/>
      </c>
      <c r="Y1249">
        <v>0</v>
      </c>
      <c r="Z1249">
        <v>0</v>
      </c>
      <c r="AA1249" s="1" t="str">
        <f t="shared" si="79"/>
        <v/>
      </c>
      <c r="AB1249">
        <v>1</v>
      </c>
    </row>
    <row r="1250" spans="1:28" x14ac:dyDescent="0.25">
      <c r="A1250" t="s">
        <v>711</v>
      </c>
      <c r="B1250" t="s">
        <v>710</v>
      </c>
      <c r="C1250" t="s">
        <v>709</v>
      </c>
      <c r="D1250" t="str">
        <f t="shared" si="76"/>
        <v>Hashim Payn</v>
      </c>
      <c r="E1250" t="s">
        <v>21</v>
      </c>
      <c r="F1250">
        <v>19</v>
      </c>
      <c r="G1250" t="s">
        <v>20</v>
      </c>
      <c r="H1250" t="s">
        <v>13</v>
      </c>
      <c r="I1250">
        <v>28</v>
      </c>
      <c r="J1250" t="s">
        <v>12</v>
      </c>
      <c r="K1250" t="str">
        <f t="shared" si="77"/>
        <v>California</v>
      </c>
      <c r="L1250" t="s">
        <v>117</v>
      </c>
      <c r="M1250">
        <v>3</v>
      </c>
      <c r="N1250" t="str">
        <f>VLOOKUP(M1250, EducationLevel!$A$2:$B$6, 2, FALSE)</f>
        <v xml:space="preserve">Bachelors </v>
      </c>
      <c r="O1250" t="s">
        <v>19</v>
      </c>
      <c r="P1250" t="s">
        <v>9</v>
      </c>
      <c r="Q1250" t="s">
        <v>25</v>
      </c>
      <c r="R1250">
        <v>26062</v>
      </c>
      <c r="S1250">
        <v>3</v>
      </c>
      <c r="T1250" t="s">
        <v>67</v>
      </c>
      <c r="U1250" s="1">
        <v>44377</v>
      </c>
      <c r="V1250" t="s">
        <v>7</v>
      </c>
      <c r="W1250">
        <v>1</v>
      </c>
      <c r="X1250" s="1" t="str">
        <f t="shared" si="78"/>
        <v/>
      </c>
      <c r="Y1250">
        <v>1</v>
      </c>
      <c r="Z1250">
        <v>1</v>
      </c>
      <c r="AA1250" s="1" t="str">
        <f t="shared" si="79"/>
        <v/>
      </c>
      <c r="AB1250">
        <v>1</v>
      </c>
    </row>
    <row r="1251" spans="1:28" x14ac:dyDescent="0.25">
      <c r="A1251" t="s">
        <v>708</v>
      </c>
      <c r="B1251" t="s">
        <v>707</v>
      </c>
      <c r="C1251" t="s">
        <v>706</v>
      </c>
      <c r="D1251" t="str">
        <f t="shared" si="76"/>
        <v>Flem Simenon</v>
      </c>
      <c r="E1251" t="s">
        <v>21</v>
      </c>
      <c r="F1251">
        <v>39</v>
      </c>
      <c r="G1251" t="s">
        <v>20</v>
      </c>
      <c r="H1251" t="s">
        <v>28</v>
      </c>
      <c r="I1251">
        <v>37</v>
      </c>
      <c r="J1251" t="s">
        <v>46</v>
      </c>
      <c r="K1251" t="str">
        <f t="shared" si="77"/>
        <v>New York</v>
      </c>
      <c r="L1251" t="s">
        <v>117</v>
      </c>
      <c r="M1251">
        <v>3</v>
      </c>
      <c r="N1251" t="str">
        <f>VLOOKUP(M1251, EducationLevel!$A$2:$B$6, 2, FALSE)</f>
        <v xml:space="preserve">Bachelors </v>
      </c>
      <c r="O1251" t="s">
        <v>27</v>
      </c>
      <c r="P1251" t="s">
        <v>495</v>
      </c>
      <c r="Q1251" t="s">
        <v>8</v>
      </c>
      <c r="R1251">
        <v>265712</v>
      </c>
      <c r="S1251">
        <v>1</v>
      </c>
      <c r="T1251" t="s">
        <v>67</v>
      </c>
      <c r="U1251" s="1">
        <v>44383</v>
      </c>
      <c r="V1251" t="s">
        <v>7</v>
      </c>
      <c r="W1251">
        <v>1</v>
      </c>
      <c r="X1251" s="1" t="str">
        <f t="shared" si="78"/>
        <v/>
      </c>
      <c r="Y1251">
        <v>0</v>
      </c>
      <c r="Z1251">
        <v>0</v>
      </c>
      <c r="AA1251" s="1" t="str">
        <f t="shared" si="79"/>
        <v/>
      </c>
      <c r="AB1251">
        <v>1</v>
      </c>
    </row>
    <row r="1252" spans="1:28" x14ac:dyDescent="0.25">
      <c r="A1252" t="s">
        <v>705</v>
      </c>
      <c r="B1252" t="s">
        <v>704</v>
      </c>
      <c r="C1252" t="s">
        <v>496</v>
      </c>
      <c r="D1252" t="str">
        <f t="shared" si="76"/>
        <v>Vern Foord</v>
      </c>
      <c r="E1252" t="s">
        <v>21</v>
      </c>
      <c r="F1252">
        <v>20</v>
      </c>
      <c r="G1252" t="s">
        <v>63</v>
      </c>
      <c r="H1252" t="s">
        <v>13</v>
      </c>
      <c r="I1252">
        <v>39</v>
      </c>
      <c r="J1252" t="s">
        <v>12</v>
      </c>
      <c r="K1252" t="str">
        <f t="shared" si="77"/>
        <v>California</v>
      </c>
      <c r="L1252" t="s">
        <v>117</v>
      </c>
      <c r="M1252">
        <v>3</v>
      </c>
      <c r="N1252" t="str">
        <f>VLOOKUP(M1252, EducationLevel!$A$2:$B$6, 2, FALSE)</f>
        <v xml:space="preserve">Bachelors </v>
      </c>
      <c r="O1252" t="s">
        <v>19</v>
      </c>
      <c r="P1252" t="s">
        <v>72</v>
      </c>
      <c r="Q1252" t="s">
        <v>25</v>
      </c>
      <c r="R1252">
        <v>42308</v>
      </c>
      <c r="S1252">
        <v>0</v>
      </c>
      <c r="T1252" t="s">
        <v>7</v>
      </c>
      <c r="U1252" s="1">
        <v>44384</v>
      </c>
      <c r="V1252" t="s">
        <v>7</v>
      </c>
      <c r="W1252">
        <v>1</v>
      </c>
      <c r="X1252" s="1" t="str">
        <f t="shared" si="78"/>
        <v/>
      </c>
      <c r="Y1252">
        <v>1</v>
      </c>
      <c r="Z1252">
        <v>1</v>
      </c>
      <c r="AA1252" s="1" t="str">
        <f t="shared" si="79"/>
        <v/>
      </c>
      <c r="AB1252">
        <v>0</v>
      </c>
    </row>
    <row r="1253" spans="1:28" x14ac:dyDescent="0.25">
      <c r="A1253" t="s">
        <v>703</v>
      </c>
      <c r="B1253" t="s">
        <v>702</v>
      </c>
      <c r="C1253" t="s">
        <v>701</v>
      </c>
      <c r="D1253" t="str">
        <f t="shared" si="76"/>
        <v>Arly Fleetham</v>
      </c>
      <c r="E1253" t="s">
        <v>15</v>
      </c>
      <c r="F1253">
        <v>22</v>
      </c>
      <c r="G1253" t="s">
        <v>20</v>
      </c>
      <c r="H1253" t="s">
        <v>13</v>
      </c>
      <c r="I1253">
        <v>34</v>
      </c>
      <c r="J1253" t="s">
        <v>12</v>
      </c>
      <c r="K1253" t="str">
        <f t="shared" si="77"/>
        <v>California</v>
      </c>
      <c r="L1253" t="s">
        <v>117</v>
      </c>
      <c r="M1253">
        <v>1</v>
      </c>
      <c r="N1253" t="str">
        <f>VLOOKUP(M1253, EducationLevel!$A$2:$B$6, 2, FALSE)</f>
        <v>No Formal Qualifications</v>
      </c>
      <c r="O1253" t="s">
        <v>10</v>
      </c>
      <c r="P1253" t="s">
        <v>38</v>
      </c>
      <c r="Q1253" t="s">
        <v>8</v>
      </c>
      <c r="R1253">
        <v>36677</v>
      </c>
      <c r="S1253">
        <v>1</v>
      </c>
      <c r="T1253" t="s">
        <v>7</v>
      </c>
      <c r="U1253" s="1">
        <v>44386</v>
      </c>
      <c r="V1253" t="s">
        <v>7</v>
      </c>
      <c r="W1253">
        <v>1</v>
      </c>
      <c r="X1253" s="1" t="str">
        <f t="shared" si="78"/>
        <v/>
      </c>
      <c r="Y1253">
        <v>0</v>
      </c>
      <c r="Z1253">
        <v>1</v>
      </c>
      <c r="AA1253" s="1" t="str">
        <f t="shared" si="79"/>
        <v/>
      </c>
      <c r="AB1253">
        <v>1</v>
      </c>
    </row>
    <row r="1254" spans="1:28" x14ac:dyDescent="0.25">
      <c r="A1254" t="s">
        <v>700</v>
      </c>
      <c r="B1254" t="s">
        <v>699</v>
      </c>
      <c r="C1254" t="s">
        <v>698</v>
      </c>
      <c r="D1254" t="str">
        <f t="shared" si="76"/>
        <v>Cybill Mitkin</v>
      </c>
      <c r="E1254" t="s">
        <v>15</v>
      </c>
      <c r="F1254">
        <v>27</v>
      </c>
      <c r="G1254" t="s">
        <v>14</v>
      </c>
      <c r="H1254" t="s">
        <v>122</v>
      </c>
      <c r="I1254">
        <v>4</v>
      </c>
      <c r="J1254" t="s">
        <v>12</v>
      </c>
      <c r="K1254" t="str">
        <f t="shared" si="77"/>
        <v>California</v>
      </c>
      <c r="L1254" t="s">
        <v>117</v>
      </c>
      <c r="M1254">
        <v>3</v>
      </c>
      <c r="N1254" t="str">
        <f>VLOOKUP(M1254, EducationLevel!$A$2:$B$6, 2, FALSE)</f>
        <v xml:space="preserve">Bachelors </v>
      </c>
      <c r="O1254" t="s">
        <v>122</v>
      </c>
      <c r="P1254" t="s">
        <v>141</v>
      </c>
      <c r="Q1254" t="s">
        <v>8</v>
      </c>
      <c r="R1254">
        <v>78265</v>
      </c>
      <c r="S1254">
        <v>1</v>
      </c>
      <c r="T1254" t="s">
        <v>7</v>
      </c>
      <c r="U1254" s="1">
        <v>44387</v>
      </c>
      <c r="V1254" t="s">
        <v>7</v>
      </c>
      <c r="W1254">
        <v>1</v>
      </c>
      <c r="X1254" s="1" t="str">
        <f t="shared" si="78"/>
        <v/>
      </c>
      <c r="Y1254">
        <v>1</v>
      </c>
      <c r="Z1254">
        <v>1</v>
      </c>
      <c r="AA1254" s="1" t="str">
        <f t="shared" si="79"/>
        <v/>
      </c>
      <c r="AB1254">
        <v>1</v>
      </c>
    </row>
    <row r="1255" spans="1:28" x14ac:dyDescent="0.25">
      <c r="A1255" t="s">
        <v>697</v>
      </c>
      <c r="B1255" t="s">
        <v>696</v>
      </c>
      <c r="C1255" t="s">
        <v>695</v>
      </c>
      <c r="D1255" t="str">
        <f t="shared" si="76"/>
        <v>Ralf Moulton</v>
      </c>
      <c r="E1255" t="s">
        <v>21</v>
      </c>
      <c r="F1255">
        <v>30</v>
      </c>
      <c r="G1255" t="s">
        <v>20</v>
      </c>
      <c r="H1255" t="s">
        <v>28</v>
      </c>
      <c r="I1255">
        <v>43</v>
      </c>
      <c r="J1255" t="s">
        <v>46</v>
      </c>
      <c r="K1255" t="str">
        <f t="shared" si="77"/>
        <v>New York</v>
      </c>
      <c r="L1255" t="s">
        <v>117</v>
      </c>
      <c r="M1255">
        <v>3</v>
      </c>
      <c r="N1255" t="str">
        <f>VLOOKUP(M1255, EducationLevel!$A$2:$B$6, 2, FALSE)</f>
        <v xml:space="preserve">Bachelors </v>
      </c>
      <c r="O1255" t="s">
        <v>365</v>
      </c>
      <c r="P1255" t="s">
        <v>26</v>
      </c>
      <c r="Q1255" t="s">
        <v>8</v>
      </c>
      <c r="R1255">
        <v>135160</v>
      </c>
      <c r="S1255">
        <v>1</v>
      </c>
      <c r="T1255" t="s">
        <v>7</v>
      </c>
      <c r="U1255" s="1">
        <v>44387</v>
      </c>
      <c r="V1255" t="s">
        <v>7</v>
      </c>
      <c r="W1255">
        <v>1</v>
      </c>
      <c r="X1255" s="1" t="str">
        <f t="shared" si="78"/>
        <v/>
      </c>
      <c r="Y1255">
        <v>1</v>
      </c>
      <c r="Z1255">
        <v>1</v>
      </c>
      <c r="AA1255" s="1" t="str">
        <f t="shared" si="79"/>
        <v/>
      </c>
      <c r="AB1255">
        <v>0</v>
      </c>
    </row>
    <row r="1256" spans="1:28" x14ac:dyDescent="0.25">
      <c r="A1256" t="s">
        <v>694</v>
      </c>
      <c r="B1256" t="s">
        <v>693</v>
      </c>
      <c r="C1256" t="s">
        <v>692</v>
      </c>
      <c r="D1256" t="str">
        <f t="shared" si="76"/>
        <v>Mikol Ortner</v>
      </c>
      <c r="E1256" t="s">
        <v>21</v>
      </c>
      <c r="F1256">
        <v>19</v>
      </c>
      <c r="G1256" t="s">
        <v>20</v>
      </c>
      <c r="H1256" t="s">
        <v>13</v>
      </c>
      <c r="I1256">
        <v>4</v>
      </c>
      <c r="J1256" t="s">
        <v>12</v>
      </c>
      <c r="K1256" t="str">
        <f t="shared" si="77"/>
        <v>California</v>
      </c>
      <c r="L1256" t="s">
        <v>117</v>
      </c>
      <c r="M1256">
        <v>3</v>
      </c>
      <c r="N1256" t="str">
        <f>VLOOKUP(M1256, EducationLevel!$A$2:$B$6, 2, FALSE)</f>
        <v xml:space="preserve">Bachelors </v>
      </c>
      <c r="O1256" t="s">
        <v>10</v>
      </c>
      <c r="P1256" t="s">
        <v>72</v>
      </c>
      <c r="Q1256" t="s">
        <v>25</v>
      </c>
      <c r="R1256">
        <v>60077</v>
      </c>
      <c r="S1256">
        <v>1</v>
      </c>
      <c r="T1256" t="s">
        <v>7</v>
      </c>
      <c r="U1256" s="1">
        <v>44388</v>
      </c>
      <c r="V1256" t="s">
        <v>7</v>
      </c>
      <c r="W1256">
        <v>1</v>
      </c>
      <c r="X1256" s="1" t="str">
        <f t="shared" si="78"/>
        <v/>
      </c>
      <c r="Y1256">
        <v>1</v>
      </c>
      <c r="Z1256">
        <v>1</v>
      </c>
      <c r="AA1256" s="1" t="str">
        <f t="shared" si="79"/>
        <v/>
      </c>
      <c r="AB1256">
        <v>0</v>
      </c>
    </row>
    <row r="1257" spans="1:28" x14ac:dyDescent="0.25">
      <c r="A1257" t="s">
        <v>691</v>
      </c>
      <c r="B1257" t="s">
        <v>690</v>
      </c>
      <c r="C1257" t="s">
        <v>689</v>
      </c>
      <c r="D1257" t="str">
        <f t="shared" si="76"/>
        <v>Mathilde Spieck</v>
      </c>
      <c r="E1257" t="s">
        <v>15</v>
      </c>
      <c r="F1257">
        <v>22</v>
      </c>
      <c r="G1257" t="s">
        <v>20</v>
      </c>
      <c r="H1257" t="s">
        <v>13</v>
      </c>
      <c r="I1257">
        <v>38</v>
      </c>
      <c r="J1257" t="s">
        <v>86</v>
      </c>
      <c r="K1257" t="str">
        <f t="shared" si="77"/>
        <v>Illinois</v>
      </c>
      <c r="L1257" t="s">
        <v>117</v>
      </c>
      <c r="M1257">
        <v>4</v>
      </c>
      <c r="N1257" t="str">
        <f>VLOOKUP(M1257, EducationLevel!$A$2:$B$6, 2, FALSE)</f>
        <v xml:space="preserve">Masters </v>
      </c>
      <c r="O1257" t="s">
        <v>10</v>
      </c>
      <c r="P1257" t="s">
        <v>9</v>
      </c>
      <c r="Q1257" t="s">
        <v>8</v>
      </c>
      <c r="R1257">
        <v>31161</v>
      </c>
      <c r="S1257">
        <v>1</v>
      </c>
      <c r="T1257" t="s">
        <v>67</v>
      </c>
      <c r="U1257" s="1">
        <v>44396</v>
      </c>
      <c r="V1257" t="s">
        <v>7</v>
      </c>
      <c r="W1257">
        <v>1</v>
      </c>
      <c r="X1257" s="1" t="str">
        <f t="shared" si="78"/>
        <v/>
      </c>
      <c r="Y1257">
        <v>0</v>
      </c>
      <c r="Z1257">
        <v>0</v>
      </c>
      <c r="AA1257" s="1" t="str">
        <f t="shared" si="79"/>
        <v/>
      </c>
      <c r="AB1257">
        <v>0</v>
      </c>
    </row>
    <row r="1258" spans="1:28" x14ac:dyDescent="0.25">
      <c r="A1258" t="s">
        <v>688</v>
      </c>
      <c r="B1258" t="s">
        <v>687</v>
      </c>
      <c r="C1258" t="s">
        <v>686</v>
      </c>
      <c r="D1258" t="str">
        <f t="shared" si="76"/>
        <v>Jo Medlar</v>
      </c>
      <c r="E1258" t="s">
        <v>34</v>
      </c>
      <c r="F1258">
        <v>46</v>
      </c>
      <c r="G1258" t="s">
        <v>20</v>
      </c>
      <c r="H1258" t="s">
        <v>28</v>
      </c>
      <c r="I1258">
        <v>17</v>
      </c>
      <c r="J1258" t="s">
        <v>12</v>
      </c>
      <c r="K1258" t="str">
        <f t="shared" si="77"/>
        <v>California</v>
      </c>
      <c r="L1258" t="s">
        <v>117</v>
      </c>
      <c r="M1258">
        <v>3</v>
      </c>
      <c r="N1258" t="str">
        <f>VLOOKUP(M1258, EducationLevel!$A$2:$B$6, 2, FALSE)</f>
        <v xml:space="preserve">Bachelors </v>
      </c>
      <c r="O1258" t="s">
        <v>42</v>
      </c>
      <c r="P1258" t="s">
        <v>26</v>
      </c>
      <c r="Q1258" t="s">
        <v>8</v>
      </c>
      <c r="R1258">
        <v>223874</v>
      </c>
      <c r="S1258">
        <v>1</v>
      </c>
      <c r="T1258" t="s">
        <v>7</v>
      </c>
      <c r="U1258" s="1">
        <v>44396</v>
      </c>
      <c r="V1258" t="s">
        <v>67</v>
      </c>
      <c r="W1258">
        <v>1</v>
      </c>
      <c r="X1258" s="1">
        <f t="shared" si="78"/>
        <v>44761</v>
      </c>
      <c r="Y1258">
        <v>0</v>
      </c>
      <c r="Z1258">
        <v>0</v>
      </c>
      <c r="AA1258" s="1" t="str">
        <f t="shared" si="79"/>
        <v/>
      </c>
      <c r="AB1258">
        <v>0</v>
      </c>
    </row>
    <row r="1259" spans="1:28" x14ac:dyDescent="0.25">
      <c r="A1259" t="s">
        <v>685</v>
      </c>
      <c r="B1259" t="s">
        <v>684</v>
      </c>
      <c r="C1259" t="s">
        <v>683</v>
      </c>
      <c r="D1259" t="str">
        <f t="shared" si="76"/>
        <v>Grenville Freckleton</v>
      </c>
      <c r="E1259" t="s">
        <v>21</v>
      </c>
      <c r="F1259">
        <v>21</v>
      </c>
      <c r="G1259" t="s">
        <v>20</v>
      </c>
      <c r="H1259" t="s">
        <v>13</v>
      </c>
      <c r="I1259">
        <v>43</v>
      </c>
      <c r="J1259" t="s">
        <v>46</v>
      </c>
      <c r="K1259" t="str">
        <f t="shared" si="77"/>
        <v>New York</v>
      </c>
      <c r="L1259" t="s">
        <v>117</v>
      </c>
      <c r="M1259">
        <v>4</v>
      </c>
      <c r="N1259" t="str">
        <f>VLOOKUP(M1259, EducationLevel!$A$2:$B$6, 2, FALSE)</f>
        <v xml:space="preserve">Masters </v>
      </c>
      <c r="O1259" t="s">
        <v>10</v>
      </c>
      <c r="P1259" t="s">
        <v>9</v>
      </c>
      <c r="Q1259" t="s">
        <v>8</v>
      </c>
      <c r="R1259">
        <v>38749</v>
      </c>
      <c r="S1259">
        <v>1</v>
      </c>
      <c r="T1259" t="s">
        <v>7</v>
      </c>
      <c r="U1259" s="1">
        <v>44398</v>
      </c>
      <c r="V1259" t="s">
        <v>7</v>
      </c>
      <c r="W1259">
        <v>1</v>
      </c>
      <c r="X1259" s="1" t="str">
        <f t="shared" si="78"/>
        <v/>
      </c>
      <c r="Y1259">
        <v>0</v>
      </c>
      <c r="Z1259">
        <v>0</v>
      </c>
      <c r="AA1259" s="1" t="str">
        <f t="shared" si="79"/>
        <v/>
      </c>
      <c r="AB1259">
        <v>0</v>
      </c>
    </row>
    <row r="1260" spans="1:28" x14ac:dyDescent="0.25">
      <c r="A1260" t="s">
        <v>682</v>
      </c>
      <c r="B1260" t="s">
        <v>681</v>
      </c>
      <c r="C1260" t="s">
        <v>680</v>
      </c>
      <c r="D1260" t="str">
        <f t="shared" si="76"/>
        <v>Mellie Ivie</v>
      </c>
      <c r="E1260" t="s">
        <v>15</v>
      </c>
      <c r="F1260">
        <v>30</v>
      </c>
      <c r="G1260" t="s">
        <v>63</v>
      </c>
      <c r="H1260" t="s">
        <v>13</v>
      </c>
      <c r="I1260">
        <v>32</v>
      </c>
      <c r="J1260" t="s">
        <v>12</v>
      </c>
      <c r="K1260" t="str">
        <f t="shared" si="77"/>
        <v>California</v>
      </c>
      <c r="L1260" t="s">
        <v>117</v>
      </c>
      <c r="M1260">
        <v>4</v>
      </c>
      <c r="N1260" t="str">
        <f>VLOOKUP(M1260, EducationLevel!$A$2:$B$6, 2, FALSE)</f>
        <v xml:space="preserve">Masters </v>
      </c>
      <c r="O1260" t="s">
        <v>106</v>
      </c>
      <c r="P1260" t="s">
        <v>32</v>
      </c>
      <c r="Q1260" t="s">
        <v>25</v>
      </c>
      <c r="R1260">
        <v>145589</v>
      </c>
      <c r="S1260">
        <v>1</v>
      </c>
      <c r="T1260" t="s">
        <v>67</v>
      </c>
      <c r="U1260" s="1">
        <v>44407</v>
      </c>
      <c r="V1260" t="s">
        <v>7</v>
      </c>
      <c r="W1260">
        <v>1</v>
      </c>
      <c r="X1260" s="1" t="str">
        <f t="shared" si="78"/>
        <v/>
      </c>
      <c r="Y1260">
        <v>1</v>
      </c>
      <c r="Z1260">
        <v>1</v>
      </c>
      <c r="AA1260" s="1" t="str">
        <f t="shared" si="79"/>
        <v/>
      </c>
      <c r="AB1260">
        <v>1</v>
      </c>
    </row>
    <row r="1261" spans="1:28" x14ac:dyDescent="0.25">
      <c r="A1261" t="s">
        <v>679</v>
      </c>
      <c r="B1261" t="s">
        <v>678</v>
      </c>
      <c r="C1261" t="s">
        <v>677</v>
      </c>
      <c r="D1261" t="str">
        <f t="shared" si="76"/>
        <v>Karlene Lockless</v>
      </c>
      <c r="E1261" t="s">
        <v>15</v>
      </c>
      <c r="F1261">
        <v>20</v>
      </c>
      <c r="G1261" t="s">
        <v>63</v>
      </c>
      <c r="H1261" t="s">
        <v>13</v>
      </c>
      <c r="I1261">
        <v>23</v>
      </c>
      <c r="J1261" t="s">
        <v>12</v>
      </c>
      <c r="K1261" t="str">
        <f t="shared" si="77"/>
        <v>California</v>
      </c>
      <c r="L1261" t="s">
        <v>117</v>
      </c>
      <c r="M1261">
        <v>3</v>
      </c>
      <c r="N1261" t="str">
        <f>VLOOKUP(M1261, EducationLevel!$A$2:$B$6, 2, FALSE)</f>
        <v xml:space="preserve">Bachelors </v>
      </c>
      <c r="O1261" t="s">
        <v>19</v>
      </c>
      <c r="P1261" t="s">
        <v>38</v>
      </c>
      <c r="Q1261" t="s">
        <v>82</v>
      </c>
      <c r="R1261">
        <v>31801</v>
      </c>
      <c r="S1261">
        <v>1</v>
      </c>
      <c r="T1261" t="s">
        <v>67</v>
      </c>
      <c r="U1261" s="1">
        <v>44410</v>
      </c>
      <c r="V1261" t="s">
        <v>7</v>
      </c>
      <c r="W1261">
        <v>1</v>
      </c>
      <c r="X1261" s="1" t="str">
        <f t="shared" si="78"/>
        <v/>
      </c>
      <c r="Y1261">
        <v>1</v>
      </c>
      <c r="Z1261">
        <v>1</v>
      </c>
      <c r="AA1261" s="1" t="str">
        <f t="shared" si="79"/>
        <v/>
      </c>
      <c r="AB1261">
        <v>0</v>
      </c>
    </row>
    <row r="1262" spans="1:28" x14ac:dyDescent="0.25">
      <c r="A1262" t="s">
        <v>676</v>
      </c>
      <c r="B1262" t="s">
        <v>675</v>
      </c>
      <c r="C1262" t="s">
        <v>674</v>
      </c>
      <c r="D1262" t="str">
        <f t="shared" si="76"/>
        <v>Corry Redwall</v>
      </c>
      <c r="E1262" t="s">
        <v>15</v>
      </c>
      <c r="F1262">
        <v>19</v>
      </c>
      <c r="G1262" t="s">
        <v>20</v>
      </c>
      <c r="H1262" t="s">
        <v>13</v>
      </c>
      <c r="I1262">
        <v>33</v>
      </c>
      <c r="J1262" t="s">
        <v>46</v>
      </c>
      <c r="K1262" t="str">
        <f t="shared" si="77"/>
        <v>New York</v>
      </c>
      <c r="L1262" t="s">
        <v>117</v>
      </c>
      <c r="M1262">
        <v>3</v>
      </c>
      <c r="N1262" t="str">
        <f>VLOOKUP(M1262, EducationLevel!$A$2:$B$6, 2, FALSE)</f>
        <v xml:space="preserve">Bachelors </v>
      </c>
      <c r="O1262" t="s">
        <v>106</v>
      </c>
      <c r="P1262" t="s">
        <v>32</v>
      </c>
      <c r="Q1262" t="s">
        <v>8</v>
      </c>
      <c r="R1262">
        <v>49005</v>
      </c>
      <c r="S1262">
        <v>0</v>
      </c>
      <c r="T1262" t="s">
        <v>7</v>
      </c>
      <c r="U1262" s="1">
        <v>44412</v>
      </c>
      <c r="V1262" t="s">
        <v>7</v>
      </c>
      <c r="W1262">
        <v>1</v>
      </c>
      <c r="X1262" s="1" t="str">
        <f t="shared" si="78"/>
        <v/>
      </c>
      <c r="Y1262">
        <v>0</v>
      </c>
      <c r="Z1262">
        <v>1</v>
      </c>
      <c r="AA1262" s="1" t="str">
        <f t="shared" si="79"/>
        <v/>
      </c>
      <c r="AB1262">
        <v>0</v>
      </c>
    </row>
    <row r="1263" spans="1:28" x14ac:dyDescent="0.25">
      <c r="A1263" t="s">
        <v>673</v>
      </c>
      <c r="B1263" t="s">
        <v>672</v>
      </c>
      <c r="C1263" t="s">
        <v>671</v>
      </c>
      <c r="D1263" t="str">
        <f t="shared" si="76"/>
        <v>Walden Hartigan</v>
      </c>
      <c r="E1263" t="s">
        <v>21</v>
      </c>
      <c r="F1263">
        <v>19</v>
      </c>
      <c r="G1263" t="s">
        <v>20</v>
      </c>
      <c r="H1263" t="s">
        <v>28</v>
      </c>
      <c r="I1263">
        <v>5</v>
      </c>
      <c r="J1263" t="s">
        <v>12</v>
      </c>
      <c r="K1263" t="str">
        <f t="shared" si="77"/>
        <v>California</v>
      </c>
      <c r="L1263" t="s">
        <v>117</v>
      </c>
      <c r="M1263">
        <v>1</v>
      </c>
      <c r="N1263" t="str">
        <f>VLOOKUP(M1263, EducationLevel!$A$2:$B$6, 2, FALSE)</f>
        <v>No Formal Qualifications</v>
      </c>
      <c r="O1263" t="s">
        <v>42</v>
      </c>
      <c r="P1263" t="s">
        <v>26</v>
      </c>
      <c r="Q1263" t="s">
        <v>25</v>
      </c>
      <c r="R1263">
        <v>53387</v>
      </c>
      <c r="S1263">
        <v>0</v>
      </c>
      <c r="T1263" t="s">
        <v>7</v>
      </c>
      <c r="U1263" s="1">
        <v>44417</v>
      </c>
      <c r="V1263" t="s">
        <v>7</v>
      </c>
      <c r="W1263">
        <v>1</v>
      </c>
      <c r="X1263" s="1" t="str">
        <f t="shared" si="78"/>
        <v/>
      </c>
      <c r="Y1263">
        <v>0</v>
      </c>
      <c r="Z1263">
        <v>1</v>
      </c>
      <c r="AA1263" s="1" t="str">
        <f t="shared" si="79"/>
        <v/>
      </c>
      <c r="AB1263">
        <v>1</v>
      </c>
    </row>
    <row r="1264" spans="1:28" x14ac:dyDescent="0.25">
      <c r="A1264" t="s">
        <v>670</v>
      </c>
      <c r="B1264" t="s">
        <v>669</v>
      </c>
      <c r="C1264" t="s">
        <v>668</v>
      </c>
      <c r="D1264" t="str">
        <f t="shared" si="76"/>
        <v>Bette Veevers</v>
      </c>
      <c r="E1264" t="s">
        <v>15</v>
      </c>
      <c r="F1264">
        <v>27</v>
      </c>
      <c r="G1264" t="s">
        <v>20</v>
      </c>
      <c r="H1264" t="s">
        <v>13</v>
      </c>
      <c r="I1264">
        <v>39</v>
      </c>
      <c r="J1264" t="s">
        <v>12</v>
      </c>
      <c r="K1264" t="str">
        <f t="shared" si="77"/>
        <v>California</v>
      </c>
      <c r="L1264" t="s">
        <v>117</v>
      </c>
      <c r="M1264">
        <v>3</v>
      </c>
      <c r="N1264" t="str">
        <f>VLOOKUP(M1264, EducationLevel!$A$2:$B$6, 2, FALSE)</f>
        <v xml:space="preserve">Bachelors </v>
      </c>
      <c r="O1264" t="s">
        <v>10</v>
      </c>
      <c r="P1264" t="s">
        <v>32</v>
      </c>
      <c r="Q1264" t="s">
        <v>82</v>
      </c>
      <c r="R1264">
        <v>88122</v>
      </c>
      <c r="S1264">
        <v>1</v>
      </c>
      <c r="T1264" t="s">
        <v>7</v>
      </c>
      <c r="U1264" s="1">
        <v>44419</v>
      </c>
      <c r="V1264" t="s">
        <v>7</v>
      </c>
      <c r="W1264">
        <v>1</v>
      </c>
      <c r="X1264" s="1" t="str">
        <f t="shared" si="78"/>
        <v/>
      </c>
      <c r="Y1264">
        <v>0</v>
      </c>
      <c r="Z1264">
        <v>1</v>
      </c>
      <c r="AA1264" s="1" t="str">
        <f t="shared" si="79"/>
        <v/>
      </c>
      <c r="AB1264">
        <v>1</v>
      </c>
    </row>
    <row r="1265" spans="1:28" x14ac:dyDescent="0.25">
      <c r="A1265" t="s">
        <v>667</v>
      </c>
      <c r="B1265" t="s">
        <v>666</v>
      </c>
      <c r="C1265" t="s">
        <v>665</v>
      </c>
      <c r="D1265" t="str">
        <f t="shared" si="76"/>
        <v>Moss Standeven</v>
      </c>
      <c r="E1265" t="s">
        <v>34</v>
      </c>
      <c r="F1265">
        <v>19</v>
      </c>
      <c r="G1265" t="s">
        <v>20</v>
      </c>
      <c r="H1265" t="s">
        <v>13</v>
      </c>
      <c r="I1265">
        <v>16</v>
      </c>
      <c r="J1265" t="s">
        <v>12</v>
      </c>
      <c r="K1265" t="str">
        <f t="shared" si="77"/>
        <v>California</v>
      </c>
      <c r="L1265" t="s">
        <v>117</v>
      </c>
      <c r="M1265">
        <v>4</v>
      </c>
      <c r="N1265" t="str">
        <f>VLOOKUP(M1265, EducationLevel!$A$2:$B$6, 2, FALSE)</f>
        <v xml:space="preserve">Masters </v>
      </c>
      <c r="O1265" t="s">
        <v>19</v>
      </c>
      <c r="P1265" t="s">
        <v>9</v>
      </c>
      <c r="Q1265" t="s">
        <v>25</v>
      </c>
      <c r="R1265">
        <v>41092</v>
      </c>
      <c r="S1265">
        <v>1</v>
      </c>
      <c r="T1265" t="s">
        <v>7</v>
      </c>
      <c r="U1265" s="1">
        <v>44428</v>
      </c>
      <c r="V1265" t="s">
        <v>7</v>
      </c>
      <c r="W1265">
        <v>1</v>
      </c>
      <c r="X1265" s="1" t="str">
        <f t="shared" si="78"/>
        <v/>
      </c>
      <c r="Y1265">
        <v>1</v>
      </c>
      <c r="Z1265">
        <v>1</v>
      </c>
      <c r="AA1265" s="1" t="str">
        <f t="shared" si="79"/>
        <v/>
      </c>
      <c r="AB1265">
        <v>0</v>
      </c>
    </row>
    <row r="1266" spans="1:28" x14ac:dyDescent="0.25">
      <c r="A1266" t="s">
        <v>664</v>
      </c>
      <c r="B1266" t="s">
        <v>663</v>
      </c>
      <c r="C1266" t="s">
        <v>662</v>
      </c>
      <c r="D1266" t="str">
        <f t="shared" si="76"/>
        <v>Corina Bellwood</v>
      </c>
      <c r="E1266" t="s">
        <v>15</v>
      </c>
      <c r="F1266">
        <v>19</v>
      </c>
      <c r="G1266" t="s">
        <v>20</v>
      </c>
      <c r="H1266" t="s">
        <v>13</v>
      </c>
      <c r="I1266">
        <v>7</v>
      </c>
      <c r="J1266" t="s">
        <v>86</v>
      </c>
      <c r="K1266" t="str">
        <f t="shared" si="77"/>
        <v>Illinois</v>
      </c>
      <c r="L1266" t="s">
        <v>117</v>
      </c>
      <c r="M1266">
        <v>4</v>
      </c>
      <c r="N1266" t="str">
        <f>VLOOKUP(M1266, EducationLevel!$A$2:$B$6, 2, FALSE)</f>
        <v xml:space="preserve">Masters </v>
      </c>
      <c r="O1266" t="s">
        <v>10</v>
      </c>
      <c r="P1266" t="s">
        <v>72</v>
      </c>
      <c r="Q1266" t="s">
        <v>25</v>
      </c>
      <c r="R1266">
        <v>64882</v>
      </c>
      <c r="S1266">
        <v>0</v>
      </c>
      <c r="T1266" t="s">
        <v>67</v>
      </c>
      <c r="U1266" s="1">
        <v>44431</v>
      </c>
      <c r="V1266" t="s">
        <v>7</v>
      </c>
      <c r="W1266">
        <v>1</v>
      </c>
      <c r="X1266" s="1" t="str">
        <f t="shared" si="78"/>
        <v/>
      </c>
      <c r="Y1266">
        <v>0</v>
      </c>
      <c r="Z1266">
        <v>0</v>
      </c>
      <c r="AA1266" s="1" t="str">
        <f t="shared" si="79"/>
        <v/>
      </c>
      <c r="AB1266">
        <v>0</v>
      </c>
    </row>
    <row r="1267" spans="1:28" x14ac:dyDescent="0.25">
      <c r="A1267" t="s">
        <v>661</v>
      </c>
      <c r="B1267" t="s">
        <v>660</v>
      </c>
      <c r="C1267" t="s">
        <v>659</v>
      </c>
      <c r="D1267" t="str">
        <f t="shared" si="76"/>
        <v>Tawnya Saywood</v>
      </c>
      <c r="E1267" t="s">
        <v>15</v>
      </c>
      <c r="F1267">
        <v>32</v>
      </c>
      <c r="G1267" t="s">
        <v>20</v>
      </c>
      <c r="H1267" t="s">
        <v>28</v>
      </c>
      <c r="I1267">
        <v>43</v>
      </c>
      <c r="J1267" t="s">
        <v>12</v>
      </c>
      <c r="K1267" t="str">
        <f t="shared" si="77"/>
        <v>California</v>
      </c>
      <c r="L1267" t="s">
        <v>117</v>
      </c>
      <c r="M1267">
        <v>3</v>
      </c>
      <c r="N1267" t="str">
        <f>VLOOKUP(M1267, EducationLevel!$A$2:$B$6, 2, FALSE)</f>
        <v xml:space="preserve">Bachelors </v>
      </c>
      <c r="O1267" t="s">
        <v>42</v>
      </c>
      <c r="P1267" t="s">
        <v>495</v>
      </c>
      <c r="Q1267" t="s">
        <v>25</v>
      </c>
      <c r="R1267">
        <v>202322</v>
      </c>
      <c r="S1267">
        <v>1</v>
      </c>
      <c r="T1267" t="s">
        <v>7</v>
      </c>
      <c r="U1267" s="1">
        <v>44438</v>
      </c>
      <c r="V1267" t="s">
        <v>7</v>
      </c>
      <c r="W1267">
        <v>1</v>
      </c>
      <c r="X1267" s="1" t="str">
        <f t="shared" si="78"/>
        <v/>
      </c>
      <c r="Y1267">
        <v>0</v>
      </c>
      <c r="Z1267">
        <v>1</v>
      </c>
      <c r="AA1267" s="1" t="str">
        <f t="shared" si="79"/>
        <v/>
      </c>
      <c r="AB1267">
        <v>0</v>
      </c>
    </row>
    <row r="1268" spans="1:28" x14ac:dyDescent="0.25">
      <c r="A1268" t="s">
        <v>658</v>
      </c>
      <c r="B1268" t="s">
        <v>657</v>
      </c>
      <c r="C1268" t="s">
        <v>656</v>
      </c>
      <c r="D1268" t="str">
        <f t="shared" si="76"/>
        <v>Max Aronstein</v>
      </c>
      <c r="E1268" t="s">
        <v>21</v>
      </c>
      <c r="F1268">
        <v>21</v>
      </c>
      <c r="G1268" t="s">
        <v>14</v>
      </c>
      <c r="H1268" t="s">
        <v>13</v>
      </c>
      <c r="I1268">
        <v>19</v>
      </c>
      <c r="J1268" t="s">
        <v>46</v>
      </c>
      <c r="K1268" t="str">
        <f t="shared" si="77"/>
        <v>New York</v>
      </c>
      <c r="L1268" t="s">
        <v>117</v>
      </c>
      <c r="M1268">
        <v>2</v>
      </c>
      <c r="N1268" t="str">
        <f>VLOOKUP(M1268, EducationLevel!$A$2:$B$6, 2, FALSE)</f>
        <v xml:space="preserve">High School </v>
      </c>
      <c r="O1268" t="s">
        <v>10</v>
      </c>
      <c r="P1268" t="s">
        <v>32</v>
      </c>
      <c r="Q1268" t="s">
        <v>82</v>
      </c>
      <c r="R1268">
        <v>36012</v>
      </c>
      <c r="S1268">
        <v>0</v>
      </c>
      <c r="T1268" t="s">
        <v>67</v>
      </c>
      <c r="U1268" s="1">
        <v>44444</v>
      </c>
      <c r="V1268" t="s">
        <v>7</v>
      </c>
      <c r="W1268">
        <v>1</v>
      </c>
      <c r="X1268" s="1" t="str">
        <f t="shared" si="78"/>
        <v/>
      </c>
      <c r="Y1268">
        <v>1</v>
      </c>
      <c r="Z1268">
        <v>1</v>
      </c>
      <c r="AA1268" s="1" t="str">
        <f t="shared" si="79"/>
        <v/>
      </c>
      <c r="AB1268">
        <v>1</v>
      </c>
    </row>
    <row r="1269" spans="1:28" x14ac:dyDescent="0.25">
      <c r="A1269" t="s">
        <v>655</v>
      </c>
      <c r="B1269" t="s">
        <v>654</v>
      </c>
      <c r="C1269" t="s">
        <v>653</v>
      </c>
      <c r="D1269" t="str">
        <f t="shared" si="76"/>
        <v>Christy Jumel</v>
      </c>
      <c r="E1269" t="s">
        <v>21</v>
      </c>
      <c r="F1269">
        <v>22</v>
      </c>
      <c r="G1269" t="s">
        <v>20</v>
      </c>
      <c r="H1269" t="s">
        <v>13</v>
      </c>
      <c r="I1269">
        <v>40</v>
      </c>
      <c r="J1269" t="s">
        <v>12</v>
      </c>
      <c r="K1269" t="str">
        <f t="shared" si="77"/>
        <v>California</v>
      </c>
      <c r="L1269" t="s">
        <v>117</v>
      </c>
      <c r="M1269">
        <v>4</v>
      </c>
      <c r="N1269" t="str">
        <f>VLOOKUP(M1269, EducationLevel!$A$2:$B$6, 2, FALSE)</f>
        <v xml:space="preserve">Masters </v>
      </c>
      <c r="O1269" t="s">
        <v>19</v>
      </c>
      <c r="P1269" t="s">
        <v>38</v>
      </c>
      <c r="Q1269" t="s">
        <v>8</v>
      </c>
      <c r="R1269">
        <v>27763</v>
      </c>
      <c r="S1269">
        <v>0</v>
      </c>
      <c r="T1269" t="s">
        <v>7</v>
      </c>
      <c r="U1269" s="1">
        <v>44444</v>
      </c>
      <c r="V1269" t="s">
        <v>7</v>
      </c>
      <c r="W1269">
        <v>1</v>
      </c>
      <c r="X1269" s="1" t="str">
        <f t="shared" si="78"/>
        <v/>
      </c>
      <c r="Y1269">
        <v>0</v>
      </c>
      <c r="Z1269">
        <v>1</v>
      </c>
      <c r="AA1269" s="1" t="str">
        <f t="shared" si="79"/>
        <v/>
      </c>
      <c r="AB1269">
        <v>0</v>
      </c>
    </row>
    <row r="1270" spans="1:28" x14ac:dyDescent="0.25">
      <c r="A1270" t="s">
        <v>652</v>
      </c>
      <c r="B1270" t="s">
        <v>651</v>
      </c>
      <c r="C1270" t="s">
        <v>650</v>
      </c>
      <c r="D1270" t="str">
        <f t="shared" si="76"/>
        <v>Katlin Callar</v>
      </c>
      <c r="E1270" t="s">
        <v>15</v>
      </c>
      <c r="F1270">
        <v>21</v>
      </c>
      <c r="G1270" t="s">
        <v>20</v>
      </c>
      <c r="H1270" t="s">
        <v>28</v>
      </c>
      <c r="I1270">
        <v>36</v>
      </c>
      <c r="J1270" t="s">
        <v>12</v>
      </c>
      <c r="K1270" t="str">
        <f t="shared" si="77"/>
        <v>California</v>
      </c>
      <c r="L1270" t="s">
        <v>117</v>
      </c>
      <c r="M1270">
        <v>4</v>
      </c>
      <c r="N1270" t="str">
        <f>VLOOKUP(M1270, EducationLevel!$A$2:$B$6, 2, FALSE)</f>
        <v xml:space="preserve">Masters </v>
      </c>
      <c r="O1270" t="s">
        <v>42</v>
      </c>
      <c r="P1270" t="s">
        <v>26</v>
      </c>
      <c r="Q1270" t="s">
        <v>82</v>
      </c>
      <c r="R1270">
        <v>37035</v>
      </c>
      <c r="S1270">
        <v>3</v>
      </c>
      <c r="T1270" t="s">
        <v>7</v>
      </c>
      <c r="U1270" s="1">
        <v>44450</v>
      </c>
      <c r="V1270" t="s">
        <v>7</v>
      </c>
      <c r="W1270">
        <v>1</v>
      </c>
      <c r="X1270" s="1" t="str">
        <f t="shared" si="78"/>
        <v/>
      </c>
      <c r="Y1270">
        <v>1</v>
      </c>
      <c r="Z1270">
        <v>1</v>
      </c>
      <c r="AA1270" s="1" t="str">
        <f t="shared" si="79"/>
        <v/>
      </c>
      <c r="AB1270">
        <v>1</v>
      </c>
    </row>
    <row r="1271" spans="1:28" x14ac:dyDescent="0.25">
      <c r="A1271" t="s">
        <v>649</v>
      </c>
      <c r="B1271" t="s">
        <v>648</v>
      </c>
      <c r="C1271" t="s">
        <v>647</v>
      </c>
      <c r="D1271" t="str">
        <f t="shared" si="76"/>
        <v>Meade Malthouse</v>
      </c>
      <c r="E1271" t="s">
        <v>15</v>
      </c>
      <c r="F1271">
        <v>20</v>
      </c>
      <c r="G1271" t="s">
        <v>63</v>
      </c>
      <c r="H1271" t="s">
        <v>13</v>
      </c>
      <c r="I1271">
        <v>31</v>
      </c>
      <c r="J1271" t="s">
        <v>46</v>
      </c>
      <c r="K1271" t="str">
        <f t="shared" si="77"/>
        <v>New York</v>
      </c>
      <c r="L1271" t="s">
        <v>117</v>
      </c>
      <c r="M1271">
        <v>3</v>
      </c>
      <c r="N1271" t="str">
        <f>VLOOKUP(M1271, EducationLevel!$A$2:$B$6, 2, FALSE)</f>
        <v xml:space="preserve">Bachelors </v>
      </c>
      <c r="O1271" t="s">
        <v>19</v>
      </c>
      <c r="P1271" t="s">
        <v>9</v>
      </c>
      <c r="Q1271" t="s">
        <v>25</v>
      </c>
      <c r="R1271">
        <v>37361</v>
      </c>
      <c r="S1271">
        <v>0</v>
      </c>
      <c r="T1271" t="s">
        <v>7</v>
      </c>
      <c r="U1271" s="1">
        <v>44452</v>
      </c>
      <c r="V1271" t="s">
        <v>67</v>
      </c>
      <c r="W1271">
        <v>0</v>
      </c>
      <c r="X1271" s="1">
        <f t="shared" si="78"/>
        <v>44452</v>
      </c>
      <c r="Y1271">
        <v>0</v>
      </c>
      <c r="Z1271">
        <v>0</v>
      </c>
      <c r="AA1271" s="1" t="str">
        <f t="shared" si="79"/>
        <v/>
      </c>
      <c r="AB1271">
        <v>0</v>
      </c>
    </row>
    <row r="1272" spans="1:28" x14ac:dyDescent="0.25">
      <c r="A1272" t="s">
        <v>646</v>
      </c>
      <c r="B1272" t="s">
        <v>645</v>
      </c>
      <c r="C1272" t="s">
        <v>644</v>
      </c>
      <c r="D1272" t="str">
        <f t="shared" si="76"/>
        <v>Algernon Crudginton</v>
      </c>
      <c r="E1272" t="s">
        <v>21</v>
      </c>
      <c r="F1272">
        <v>35</v>
      </c>
      <c r="G1272" t="s">
        <v>20</v>
      </c>
      <c r="H1272" t="s">
        <v>28</v>
      </c>
      <c r="I1272">
        <v>31</v>
      </c>
      <c r="J1272" t="s">
        <v>12</v>
      </c>
      <c r="K1272" t="str">
        <f t="shared" si="77"/>
        <v>California</v>
      </c>
      <c r="L1272" t="s">
        <v>117</v>
      </c>
      <c r="M1272">
        <v>2</v>
      </c>
      <c r="N1272" t="str">
        <f>VLOOKUP(M1272, EducationLevel!$A$2:$B$6, 2, FALSE)</f>
        <v xml:space="preserve">High School </v>
      </c>
      <c r="O1272" t="s">
        <v>27</v>
      </c>
      <c r="P1272" t="s">
        <v>26</v>
      </c>
      <c r="Q1272" t="s">
        <v>82</v>
      </c>
      <c r="R1272">
        <v>200802</v>
      </c>
      <c r="S1272">
        <v>3</v>
      </c>
      <c r="T1272" t="s">
        <v>7</v>
      </c>
      <c r="U1272" s="1">
        <v>44465</v>
      </c>
      <c r="V1272" t="s">
        <v>7</v>
      </c>
      <c r="W1272">
        <v>1</v>
      </c>
      <c r="X1272" s="1" t="str">
        <f t="shared" si="78"/>
        <v/>
      </c>
      <c r="Y1272">
        <v>0</v>
      </c>
      <c r="Z1272">
        <v>1</v>
      </c>
      <c r="AA1272" s="1" t="str">
        <f t="shared" si="79"/>
        <v/>
      </c>
      <c r="AB1272">
        <v>0</v>
      </c>
    </row>
    <row r="1273" spans="1:28" x14ac:dyDescent="0.25">
      <c r="A1273" t="s">
        <v>643</v>
      </c>
      <c r="B1273" t="s">
        <v>642</v>
      </c>
      <c r="C1273" t="s">
        <v>641</v>
      </c>
      <c r="D1273" t="str">
        <f t="shared" si="76"/>
        <v>Ros Dines</v>
      </c>
      <c r="E1273" t="s">
        <v>15</v>
      </c>
      <c r="F1273">
        <v>21</v>
      </c>
      <c r="G1273" t="s">
        <v>20</v>
      </c>
      <c r="H1273" t="s">
        <v>28</v>
      </c>
      <c r="I1273">
        <v>10</v>
      </c>
      <c r="J1273" t="s">
        <v>46</v>
      </c>
      <c r="K1273" t="str">
        <f t="shared" si="77"/>
        <v>New York</v>
      </c>
      <c r="L1273" t="s">
        <v>117</v>
      </c>
      <c r="M1273">
        <v>3</v>
      </c>
      <c r="N1273" t="str">
        <f>VLOOKUP(M1273, EducationLevel!$A$2:$B$6, 2, FALSE)</f>
        <v xml:space="preserve">Bachelors </v>
      </c>
      <c r="O1273" t="s">
        <v>113</v>
      </c>
      <c r="P1273" t="s">
        <v>26</v>
      </c>
      <c r="Q1273" t="s">
        <v>82</v>
      </c>
      <c r="R1273">
        <v>60769</v>
      </c>
      <c r="S1273">
        <v>1</v>
      </c>
      <c r="T1273" t="s">
        <v>7</v>
      </c>
      <c r="U1273" s="1">
        <v>44466</v>
      </c>
      <c r="V1273" t="s">
        <v>7</v>
      </c>
      <c r="W1273">
        <v>1</v>
      </c>
      <c r="X1273" s="1" t="str">
        <f t="shared" si="78"/>
        <v/>
      </c>
      <c r="Y1273">
        <v>1</v>
      </c>
      <c r="Z1273">
        <v>1</v>
      </c>
      <c r="AA1273" s="1" t="str">
        <f t="shared" si="79"/>
        <v/>
      </c>
      <c r="AB1273">
        <v>1</v>
      </c>
    </row>
    <row r="1274" spans="1:28" x14ac:dyDescent="0.25">
      <c r="A1274" t="s">
        <v>640</v>
      </c>
      <c r="B1274" t="s">
        <v>639</v>
      </c>
      <c r="C1274" t="s">
        <v>638</v>
      </c>
      <c r="D1274" t="str">
        <f t="shared" si="76"/>
        <v>Obadiah Van Schafflaer</v>
      </c>
      <c r="E1274" t="s">
        <v>21</v>
      </c>
      <c r="F1274">
        <v>32</v>
      </c>
      <c r="G1274" t="s">
        <v>20</v>
      </c>
      <c r="H1274" t="s">
        <v>13</v>
      </c>
      <c r="I1274">
        <v>39</v>
      </c>
      <c r="J1274" t="s">
        <v>46</v>
      </c>
      <c r="K1274" t="str">
        <f t="shared" si="77"/>
        <v>New York</v>
      </c>
      <c r="L1274" t="s">
        <v>117</v>
      </c>
      <c r="M1274">
        <v>3</v>
      </c>
      <c r="N1274" t="str">
        <f>VLOOKUP(M1274, EducationLevel!$A$2:$B$6, 2, FALSE)</f>
        <v xml:space="preserve">Bachelors </v>
      </c>
      <c r="O1274" t="s">
        <v>33</v>
      </c>
      <c r="P1274" t="s">
        <v>102</v>
      </c>
      <c r="Q1274" t="s">
        <v>8</v>
      </c>
      <c r="R1274">
        <v>253019</v>
      </c>
      <c r="S1274">
        <v>0</v>
      </c>
      <c r="T1274" t="s">
        <v>7</v>
      </c>
      <c r="U1274" s="1">
        <v>44467</v>
      </c>
      <c r="V1274" t="s">
        <v>7</v>
      </c>
      <c r="W1274">
        <v>1</v>
      </c>
      <c r="X1274" s="1" t="str">
        <f t="shared" si="78"/>
        <v/>
      </c>
      <c r="Y1274">
        <v>0</v>
      </c>
      <c r="Z1274">
        <v>0</v>
      </c>
      <c r="AA1274" s="1" t="str">
        <f t="shared" si="79"/>
        <v/>
      </c>
      <c r="AB1274">
        <v>0</v>
      </c>
    </row>
    <row r="1275" spans="1:28" x14ac:dyDescent="0.25">
      <c r="A1275" t="s">
        <v>637</v>
      </c>
      <c r="B1275" t="s">
        <v>636</v>
      </c>
      <c r="C1275" t="s">
        <v>635</v>
      </c>
      <c r="D1275" t="str">
        <f t="shared" si="76"/>
        <v>Fifi Stabler</v>
      </c>
      <c r="E1275" t="s">
        <v>15</v>
      </c>
      <c r="F1275">
        <v>22</v>
      </c>
      <c r="G1275" t="s">
        <v>14</v>
      </c>
      <c r="H1275" t="s">
        <v>28</v>
      </c>
      <c r="I1275">
        <v>7</v>
      </c>
      <c r="J1275" t="s">
        <v>12</v>
      </c>
      <c r="K1275" t="str">
        <f t="shared" si="77"/>
        <v>California</v>
      </c>
      <c r="L1275" t="s">
        <v>117</v>
      </c>
      <c r="M1275">
        <v>4</v>
      </c>
      <c r="N1275" t="str">
        <f>VLOOKUP(M1275, EducationLevel!$A$2:$B$6, 2, FALSE)</f>
        <v xml:space="preserve">Masters </v>
      </c>
      <c r="O1275" t="s">
        <v>42</v>
      </c>
      <c r="P1275" t="s">
        <v>26</v>
      </c>
      <c r="Q1275" t="s">
        <v>8</v>
      </c>
      <c r="R1275">
        <v>46546</v>
      </c>
      <c r="S1275">
        <v>1</v>
      </c>
      <c r="T1275" t="s">
        <v>7</v>
      </c>
      <c r="U1275" s="1">
        <v>44468</v>
      </c>
      <c r="V1275" t="s">
        <v>7</v>
      </c>
      <c r="W1275">
        <v>1</v>
      </c>
      <c r="X1275" s="1" t="str">
        <f t="shared" si="78"/>
        <v/>
      </c>
      <c r="Y1275">
        <v>0</v>
      </c>
      <c r="Z1275">
        <v>1</v>
      </c>
      <c r="AA1275" s="1" t="str">
        <f t="shared" si="79"/>
        <v/>
      </c>
      <c r="AB1275">
        <v>1</v>
      </c>
    </row>
    <row r="1276" spans="1:28" x14ac:dyDescent="0.25">
      <c r="A1276" t="s">
        <v>634</v>
      </c>
      <c r="B1276" t="s">
        <v>633</v>
      </c>
      <c r="C1276" t="s">
        <v>632</v>
      </c>
      <c r="D1276" t="str">
        <f t="shared" si="76"/>
        <v>Venita Rottery</v>
      </c>
      <c r="E1276" t="s">
        <v>15</v>
      </c>
      <c r="F1276">
        <v>21</v>
      </c>
      <c r="G1276" t="s">
        <v>14</v>
      </c>
      <c r="H1276" t="s">
        <v>28</v>
      </c>
      <c r="I1276">
        <v>15</v>
      </c>
      <c r="J1276" t="s">
        <v>12</v>
      </c>
      <c r="K1276" t="str">
        <f t="shared" si="77"/>
        <v>California</v>
      </c>
      <c r="L1276" t="s">
        <v>117</v>
      </c>
      <c r="M1276">
        <v>4</v>
      </c>
      <c r="N1276" t="str">
        <f>VLOOKUP(M1276, EducationLevel!$A$2:$B$6, 2, FALSE)</f>
        <v xml:space="preserve">Masters </v>
      </c>
      <c r="O1276" t="s">
        <v>42</v>
      </c>
      <c r="P1276" t="s">
        <v>26</v>
      </c>
      <c r="Q1276" t="s">
        <v>8</v>
      </c>
      <c r="R1276">
        <v>76482</v>
      </c>
      <c r="S1276">
        <v>1</v>
      </c>
      <c r="T1276" t="s">
        <v>7</v>
      </c>
      <c r="U1276" s="1">
        <v>44469</v>
      </c>
      <c r="V1276" t="s">
        <v>7</v>
      </c>
      <c r="W1276">
        <v>1</v>
      </c>
      <c r="X1276" s="1" t="str">
        <f t="shared" si="78"/>
        <v/>
      </c>
      <c r="Y1276">
        <v>1</v>
      </c>
      <c r="Z1276">
        <v>1</v>
      </c>
      <c r="AA1276" s="1" t="str">
        <f t="shared" si="79"/>
        <v/>
      </c>
      <c r="AB1276">
        <v>0</v>
      </c>
    </row>
    <row r="1277" spans="1:28" x14ac:dyDescent="0.25">
      <c r="A1277" t="s">
        <v>631</v>
      </c>
      <c r="B1277" t="s">
        <v>630</v>
      </c>
      <c r="C1277" t="s">
        <v>629</v>
      </c>
      <c r="D1277" t="str">
        <f t="shared" si="76"/>
        <v>Duane Colhoun</v>
      </c>
      <c r="E1277" t="s">
        <v>21</v>
      </c>
      <c r="F1277">
        <v>22</v>
      </c>
      <c r="G1277" t="s">
        <v>63</v>
      </c>
      <c r="H1277" t="s">
        <v>28</v>
      </c>
      <c r="I1277">
        <v>11</v>
      </c>
      <c r="J1277" t="s">
        <v>12</v>
      </c>
      <c r="K1277" t="str">
        <f t="shared" si="77"/>
        <v>California</v>
      </c>
      <c r="L1277" t="s">
        <v>117</v>
      </c>
      <c r="M1277">
        <v>3</v>
      </c>
      <c r="N1277" t="str">
        <f>VLOOKUP(M1277, EducationLevel!$A$2:$B$6, 2, FALSE)</f>
        <v xml:space="preserve">Bachelors </v>
      </c>
      <c r="O1277" t="s">
        <v>113</v>
      </c>
      <c r="P1277" t="s">
        <v>68</v>
      </c>
      <c r="Q1277" t="s">
        <v>8</v>
      </c>
      <c r="R1277">
        <v>34432</v>
      </c>
      <c r="S1277">
        <v>2</v>
      </c>
      <c r="T1277" t="s">
        <v>7</v>
      </c>
      <c r="U1277" s="1">
        <v>44469</v>
      </c>
      <c r="V1277" t="s">
        <v>7</v>
      </c>
      <c r="W1277">
        <v>1</v>
      </c>
      <c r="X1277" s="1" t="str">
        <f t="shared" si="78"/>
        <v/>
      </c>
      <c r="Y1277">
        <v>0</v>
      </c>
      <c r="Z1277">
        <v>0</v>
      </c>
      <c r="AA1277" s="1" t="str">
        <f t="shared" si="79"/>
        <v/>
      </c>
      <c r="AB1277">
        <v>1</v>
      </c>
    </row>
    <row r="1278" spans="1:28" x14ac:dyDescent="0.25">
      <c r="A1278" t="s">
        <v>628</v>
      </c>
      <c r="B1278" t="s">
        <v>627</v>
      </c>
      <c r="C1278" t="s">
        <v>626</v>
      </c>
      <c r="D1278" t="str">
        <f t="shared" si="76"/>
        <v>Arni Maciunas</v>
      </c>
      <c r="E1278" t="s">
        <v>21</v>
      </c>
      <c r="F1278">
        <v>21</v>
      </c>
      <c r="G1278" t="s">
        <v>20</v>
      </c>
      <c r="H1278" t="s">
        <v>28</v>
      </c>
      <c r="I1278">
        <v>43</v>
      </c>
      <c r="J1278" t="s">
        <v>46</v>
      </c>
      <c r="K1278" t="str">
        <f t="shared" si="77"/>
        <v>New York</v>
      </c>
      <c r="L1278" t="s">
        <v>117</v>
      </c>
      <c r="M1278">
        <v>3</v>
      </c>
      <c r="N1278" t="str">
        <f>VLOOKUP(M1278, EducationLevel!$A$2:$B$6, 2, FALSE)</f>
        <v xml:space="preserve">Bachelors </v>
      </c>
      <c r="O1278" t="s">
        <v>42</v>
      </c>
      <c r="P1278" t="s">
        <v>26</v>
      </c>
      <c r="Q1278" t="s">
        <v>25</v>
      </c>
      <c r="R1278">
        <v>47553</v>
      </c>
      <c r="S1278">
        <v>0</v>
      </c>
      <c r="T1278" t="s">
        <v>7</v>
      </c>
      <c r="U1278" s="1">
        <v>44470</v>
      </c>
      <c r="V1278" t="s">
        <v>7</v>
      </c>
      <c r="W1278">
        <v>1</v>
      </c>
      <c r="X1278" s="1" t="str">
        <f t="shared" si="78"/>
        <v/>
      </c>
      <c r="Y1278">
        <v>1</v>
      </c>
      <c r="Z1278">
        <v>1</v>
      </c>
      <c r="AA1278" s="1" t="str">
        <f t="shared" si="79"/>
        <v/>
      </c>
      <c r="AB1278">
        <v>0</v>
      </c>
    </row>
    <row r="1279" spans="1:28" x14ac:dyDescent="0.25">
      <c r="A1279" t="s">
        <v>625</v>
      </c>
      <c r="B1279" t="s">
        <v>624</v>
      </c>
      <c r="C1279" t="s">
        <v>623</v>
      </c>
      <c r="D1279" t="str">
        <f t="shared" si="76"/>
        <v>Robbert Molson</v>
      </c>
      <c r="E1279" t="s">
        <v>21</v>
      </c>
      <c r="F1279">
        <v>43</v>
      </c>
      <c r="G1279" t="s">
        <v>20</v>
      </c>
      <c r="H1279" t="s">
        <v>13</v>
      </c>
      <c r="I1279">
        <v>17</v>
      </c>
      <c r="J1279" t="s">
        <v>46</v>
      </c>
      <c r="K1279" t="str">
        <f t="shared" si="77"/>
        <v>New York</v>
      </c>
      <c r="L1279" t="s">
        <v>117</v>
      </c>
      <c r="M1279">
        <v>3</v>
      </c>
      <c r="N1279" t="str">
        <f>VLOOKUP(M1279, EducationLevel!$A$2:$B$6, 2, FALSE)</f>
        <v xml:space="preserve">Bachelors </v>
      </c>
      <c r="O1279" t="s">
        <v>33</v>
      </c>
      <c r="P1279" t="s">
        <v>72</v>
      </c>
      <c r="Q1279" t="s">
        <v>8</v>
      </c>
      <c r="R1279">
        <v>254834</v>
      </c>
      <c r="S1279">
        <v>0</v>
      </c>
      <c r="T1279" t="s">
        <v>7</v>
      </c>
      <c r="U1279" s="1">
        <v>44474</v>
      </c>
      <c r="V1279" t="s">
        <v>7</v>
      </c>
      <c r="W1279">
        <v>1</v>
      </c>
      <c r="X1279" s="1" t="str">
        <f t="shared" si="78"/>
        <v/>
      </c>
      <c r="Y1279">
        <v>1</v>
      </c>
      <c r="Z1279">
        <v>1</v>
      </c>
      <c r="AA1279" s="1" t="str">
        <f t="shared" si="79"/>
        <v/>
      </c>
      <c r="AB1279">
        <v>1</v>
      </c>
    </row>
    <row r="1280" spans="1:28" x14ac:dyDescent="0.25">
      <c r="A1280" t="s">
        <v>622</v>
      </c>
      <c r="B1280" t="s">
        <v>621</v>
      </c>
      <c r="C1280" t="s">
        <v>620</v>
      </c>
      <c r="D1280" t="str">
        <f t="shared" si="76"/>
        <v>Clementia Beswick</v>
      </c>
      <c r="E1280" t="s">
        <v>34</v>
      </c>
      <c r="F1280">
        <v>19</v>
      </c>
      <c r="G1280" t="s">
        <v>20</v>
      </c>
      <c r="H1280" t="s">
        <v>28</v>
      </c>
      <c r="I1280">
        <v>22</v>
      </c>
      <c r="J1280" t="s">
        <v>12</v>
      </c>
      <c r="K1280" t="str">
        <f t="shared" si="77"/>
        <v>California</v>
      </c>
      <c r="L1280" t="s">
        <v>117</v>
      </c>
      <c r="M1280">
        <v>4</v>
      </c>
      <c r="N1280" t="str">
        <f>VLOOKUP(M1280, EducationLevel!$A$2:$B$6, 2, FALSE)</f>
        <v xml:space="preserve">Masters </v>
      </c>
      <c r="O1280" t="s">
        <v>42</v>
      </c>
      <c r="P1280" t="s">
        <v>26</v>
      </c>
      <c r="Q1280" t="s">
        <v>25</v>
      </c>
      <c r="R1280">
        <v>46813</v>
      </c>
      <c r="S1280">
        <v>0</v>
      </c>
      <c r="T1280" t="s">
        <v>7</v>
      </c>
      <c r="U1280" s="1">
        <v>44478</v>
      </c>
      <c r="V1280" t="s">
        <v>7</v>
      </c>
      <c r="W1280">
        <v>1</v>
      </c>
      <c r="X1280" s="1" t="str">
        <f t="shared" si="78"/>
        <v/>
      </c>
      <c r="Y1280">
        <v>0</v>
      </c>
      <c r="Z1280">
        <v>0</v>
      </c>
      <c r="AA1280" s="1" t="str">
        <f t="shared" si="79"/>
        <v/>
      </c>
      <c r="AB1280">
        <v>1</v>
      </c>
    </row>
    <row r="1281" spans="1:28" x14ac:dyDescent="0.25">
      <c r="A1281" t="s">
        <v>619</v>
      </c>
      <c r="B1281" t="s">
        <v>618</v>
      </c>
      <c r="C1281" t="s">
        <v>617</v>
      </c>
      <c r="D1281" t="str">
        <f t="shared" si="76"/>
        <v>Stavro Aird</v>
      </c>
      <c r="E1281" t="s">
        <v>21</v>
      </c>
      <c r="F1281">
        <v>49</v>
      </c>
      <c r="G1281" t="s">
        <v>14</v>
      </c>
      <c r="H1281" t="s">
        <v>122</v>
      </c>
      <c r="I1281">
        <v>22</v>
      </c>
      <c r="J1281" t="s">
        <v>46</v>
      </c>
      <c r="K1281" t="str">
        <f t="shared" si="77"/>
        <v>New York</v>
      </c>
      <c r="L1281" t="s">
        <v>117</v>
      </c>
      <c r="M1281">
        <v>4</v>
      </c>
      <c r="N1281" t="str">
        <f>VLOOKUP(M1281, EducationLevel!$A$2:$B$6, 2, FALSE)</f>
        <v xml:space="preserve">Masters </v>
      </c>
      <c r="O1281" t="s">
        <v>122</v>
      </c>
      <c r="P1281" t="s">
        <v>616</v>
      </c>
      <c r="Q1281" t="s">
        <v>8</v>
      </c>
      <c r="R1281">
        <v>509261</v>
      </c>
      <c r="S1281">
        <v>1</v>
      </c>
      <c r="T1281" t="s">
        <v>7</v>
      </c>
      <c r="U1281" s="1">
        <v>44481</v>
      </c>
      <c r="V1281" t="s">
        <v>7</v>
      </c>
      <c r="W1281">
        <v>1</v>
      </c>
      <c r="X1281" s="1" t="str">
        <f t="shared" si="78"/>
        <v/>
      </c>
      <c r="Y1281">
        <v>1</v>
      </c>
      <c r="Z1281">
        <v>1</v>
      </c>
      <c r="AA1281" s="1" t="str">
        <f t="shared" si="79"/>
        <v/>
      </c>
      <c r="AB1281">
        <v>0</v>
      </c>
    </row>
    <row r="1282" spans="1:28" x14ac:dyDescent="0.25">
      <c r="A1282" t="s">
        <v>615</v>
      </c>
      <c r="B1282" t="s">
        <v>614</v>
      </c>
      <c r="C1282" t="s">
        <v>613</v>
      </c>
      <c r="D1282" t="str">
        <f t="shared" si="76"/>
        <v>Roby Wintringham</v>
      </c>
      <c r="E1282" t="s">
        <v>15</v>
      </c>
      <c r="F1282">
        <v>50</v>
      </c>
      <c r="G1282" t="s">
        <v>63</v>
      </c>
      <c r="H1282" t="s">
        <v>28</v>
      </c>
      <c r="I1282">
        <v>26</v>
      </c>
      <c r="J1282" t="s">
        <v>46</v>
      </c>
      <c r="K1282" t="str">
        <f t="shared" si="77"/>
        <v>New York</v>
      </c>
      <c r="L1282" t="s">
        <v>117</v>
      </c>
      <c r="M1282">
        <v>4</v>
      </c>
      <c r="N1282" t="str">
        <f>VLOOKUP(M1282, EducationLevel!$A$2:$B$6, 2, FALSE)</f>
        <v xml:space="preserve">Masters </v>
      </c>
      <c r="O1282" t="s">
        <v>113</v>
      </c>
      <c r="P1282" t="s">
        <v>26</v>
      </c>
      <c r="Q1282" t="s">
        <v>8</v>
      </c>
      <c r="R1282">
        <v>214707</v>
      </c>
      <c r="S1282">
        <v>1</v>
      </c>
      <c r="T1282" t="s">
        <v>7</v>
      </c>
      <c r="U1282" s="1">
        <v>44485</v>
      </c>
      <c r="V1282" t="s">
        <v>7</v>
      </c>
      <c r="W1282">
        <v>1</v>
      </c>
      <c r="X1282" s="1" t="str">
        <f t="shared" si="78"/>
        <v/>
      </c>
      <c r="Y1282">
        <v>1</v>
      </c>
      <c r="Z1282">
        <v>1</v>
      </c>
      <c r="AA1282" s="1" t="str">
        <f t="shared" si="79"/>
        <v/>
      </c>
      <c r="AB1282">
        <v>1</v>
      </c>
    </row>
    <row r="1283" spans="1:28" x14ac:dyDescent="0.25">
      <c r="A1283" t="s">
        <v>612</v>
      </c>
      <c r="B1283" t="s">
        <v>611</v>
      </c>
      <c r="C1283" t="s">
        <v>610</v>
      </c>
      <c r="D1283" t="str">
        <f t="shared" ref="D1283:D1346" si="80">B1283&amp;" "&amp;C1283</f>
        <v>Lita Bicker</v>
      </c>
      <c r="E1283" t="s">
        <v>15</v>
      </c>
      <c r="F1283">
        <v>38</v>
      </c>
      <c r="G1283" t="s">
        <v>20</v>
      </c>
      <c r="H1283" t="s">
        <v>13</v>
      </c>
      <c r="I1283">
        <v>10</v>
      </c>
      <c r="J1283" t="s">
        <v>86</v>
      </c>
      <c r="K1283" t="str">
        <f t="shared" ref="K1283:K1346" si="81">IF(J1283="IL", "Illinois", IF(J1283="CA", "California", "New York"))</f>
        <v>Illinois</v>
      </c>
      <c r="L1283" t="s">
        <v>117</v>
      </c>
      <c r="M1283">
        <v>3</v>
      </c>
      <c r="N1283" t="str">
        <f>VLOOKUP(M1283, EducationLevel!$A$2:$B$6, 2, FALSE)</f>
        <v xml:space="preserve">Bachelors </v>
      </c>
      <c r="O1283" t="s">
        <v>33</v>
      </c>
      <c r="P1283" t="s">
        <v>255</v>
      </c>
      <c r="Q1283" t="s">
        <v>8</v>
      </c>
      <c r="R1283">
        <v>303360</v>
      </c>
      <c r="S1283">
        <v>0</v>
      </c>
      <c r="T1283" t="s">
        <v>7</v>
      </c>
      <c r="U1283" s="1">
        <v>44485</v>
      </c>
      <c r="V1283" t="s">
        <v>67</v>
      </c>
      <c r="W1283">
        <v>0</v>
      </c>
      <c r="X1283" s="1">
        <f t="shared" ref="X1283:X1346" si="82">IF(V1283="No", "", IF(YEAR(U1283)=2022, DATE(YEAR(U1283)+W1283, MONTH(U1283)+((12-MONTH(U1283))/2), DAY(U1283)+((30-DAY(U1283))/2)), DATE(YEAR(U1283)+W1283, MONTH(U1283), DAY(U1283))))</f>
        <v>44485</v>
      </c>
      <c r="Y1283">
        <v>0</v>
      </c>
      <c r="Z1283">
        <v>0</v>
      </c>
      <c r="AA1283" s="1" t="str">
        <f t="shared" ref="AA1283:AA1346" si="83" xml:space="preserve"> IF(AND(Z1283&lt;W1283, Z1283&gt;0), DATE(2022-Z1283, MONTH(U1283), DAY(U1283)), "")</f>
        <v/>
      </c>
      <c r="AB1283">
        <v>0</v>
      </c>
    </row>
    <row r="1284" spans="1:28" x14ac:dyDescent="0.25">
      <c r="A1284" t="s">
        <v>609</v>
      </c>
      <c r="B1284" t="s">
        <v>608</v>
      </c>
      <c r="C1284" t="s">
        <v>607</v>
      </c>
      <c r="D1284" t="str">
        <f t="shared" si="80"/>
        <v>Sherill Covotti</v>
      </c>
      <c r="E1284" t="s">
        <v>15</v>
      </c>
      <c r="F1284">
        <v>49</v>
      </c>
      <c r="G1284" t="s">
        <v>20</v>
      </c>
      <c r="H1284" t="s">
        <v>28</v>
      </c>
      <c r="I1284">
        <v>43</v>
      </c>
      <c r="J1284" t="s">
        <v>86</v>
      </c>
      <c r="K1284" t="str">
        <f t="shared" si="81"/>
        <v>Illinois</v>
      </c>
      <c r="L1284" t="s">
        <v>117</v>
      </c>
      <c r="M1284">
        <v>4</v>
      </c>
      <c r="N1284" t="str">
        <f>VLOOKUP(M1284, EducationLevel!$A$2:$B$6, 2, FALSE)</f>
        <v xml:space="preserve">Masters </v>
      </c>
      <c r="O1284" t="s">
        <v>42</v>
      </c>
      <c r="P1284" t="s">
        <v>495</v>
      </c>
      <c r="Q1284" t="s">
        <v>25</v>
      </c>
      <c r="R1284">
        <v>413946</v>
      </c>
      <c r="S1284">
        <v>0</v>
      </c>
      <c r="T1284" t="s">
        <v>7</v>
      </c>
      <c r="U1284" s="1">
        <v>44488</v>
      </c>
      <c r="V1284" t="s">
        <v>7</v>
      </c>
      <c r="W1284">
        <v>1</v>
      </c>
      <c r="X1284" s="1" t="str">
        <f t="shared" si="82"/>
        <v/>
      </c>
      <c r="Y1284">
        <v>1</v>
      </c>
      <c r="Z1284">
        <v>1</v>
      </c>
      <c r="AA1284" s="1" t="str">
        <f t="shared" si="83"/>
        <v/>
      </c>
      <c r="AB1284">
        <v>1</v>
      </c>
    </row>
    <row r="1285" spans="1:28" x14ac:dyDescent="0.25">
      <c r="A1285" t="s">
        <v>606</v>
      </c>
      <c r="B1285" t="s">
        <v>605</v>
      </c>
      <c r="C1285" t="s">
        <v>604</v>
      </c>
      <c r="D1285" t="str">
        <f t="shared" si="80"/>
        <v>Moore Ingleson</v>
      </c>
      <c r="E1285" t="s">
        <v>21</v>
      </c>
      <c r="F1285">
        <v>21</v>
      </c>
      <c r="G1285" t="s">
        <v>20</v>
      </c>
      <c r="H1285" t="s">
        <v>13</v>
      </c>
      <c r="I1285">
        <v>40</v>
      </c>
      <c r="J1285" t="s">
        <v>86</v>
      </c>
      <c r="K1285" t="str">
        <f t="shared" si="81"/>
        <v>Illinois</v>
      </c>
      <c r="L1285" t="s">
        <v>117</v>
      </c>
      <c r="M1285">
        <v>4</v>
      </c>
      <c r="N1285" t="str">
        <f>VLOOKUP(M1285, EducationLevel!$A$2:$B$6, 2, FALSE)</f>
        <v xml:space="preserve">Masters </v>
      </c>
      <c r="O1285" t="s">
        <v>19</v>
      </c>
      <c r="P1285" t="s">
        <v>38</v>
      </c>
      <c r="Q1285" t="s">
        <v>25</v>
      </c>
      <c r="R1285">
        <v>65642</v>
      </c>
      <c r="S1285">
        <v>0</v>
      </c>
      <c r="T1285" t="s">
        <v>7</v>
      </c>
      <c r="U1285" s="1">
        <v>44491</v>
      </c>
      <c r="V1285" t="s">
        <v>7</v>
      </c>
      <c r="W1285">
        <v>1</v>
      </c>
      <c r="X1285" s="1" t="str">
        <f t="shared" si="82"/>
        <v/>
      </c>
      <c r="Y1285">
        <v>1</v>
      </c>
      <c r="Z1285">
        <v>1</v>
      </c>
      <c r="AA1285" s="1" t="str">
        <f t="shared" si="83"/>
        <v/>
      </c>
      <c r="AB1285">
        <v>0</v>
      </c>
    </row>
    <row r="1286" spans="1:28" x14ac:dyDescent="0.25">
      <c r="A1286" t="s">
        <v>603</v>
      </c>
      <c r="B1286" t="s">
        <v>602</v>
      </c>
      <c r="C1286" t="s">
        <v>601</v>
      </c>
      <c r="D1286" t="str">
        <f t="shared" si="80"/>
        <v>Duke Mungham</v>
      </c>
      <c r="E1286" t="s">
        <v>21</v>
      </c>
      <c r="F1286">
        <v>20</v>
      </c>
      <c r="G1286" t="s">
        <v>20</v>
      </c>
      <c r="H1286" t="s">
        <v>13</v>
      </c>
      <c r="I1286">
        <v>14</v>
      </c>
      <c r="J1286" t="s">
        <v>12</v>
      </c>
      <c r="K1286" t="str">
        <f t="shared" si="81"/>
        <v>California</v>
      </c>
      <c r="L1286" t="s">
        <v>117</v>
      </c>
      <c r="M1286">
        <v>3</v>
      </c>
      <c r="N1286" t="str">
        <f>VLOOKUP(M1286, EducationLevel!$A$2:$B$6, 2, FALSE)</f>
        <v xml:space="preserve">Bachelors </v>
      </c>
      <c r="O1286" t="s">
        <v>19</v>
      </c>
      <c r="P1286" t="s">
        <v>38</v>
      </c>
      <c r="Q1286" t="s">
        <v>8</v>
      </c>
      <c r="R1286">
        <v>35355</v>
      </c>
      <c r="S1286">
        <v>2</v>
      </c>
      <c r="T1286" t="s">
        <v>67</v>
      </c>
      <c r="U1286" s="1">
        <v>44498</v>
      </c>
      <c r="V1286" t="s">
        <v>7</v>
      </c>
      <c r="W1286">
        <v>1</v>
      </c>
      <c r="X1286" s="1" t="str">
        <f t="shared" si="82"/>
        <v/>
      </c>
      <c r="Y1286">
        <v>0</v>
      </c>
      <c r="Z1286">
        <v>1</v>
      </c>
      <c r="AA1286" s="1" t="str">
        <f t="shared" si="83"/>
        <v/>
      </c>
      <c r="AB1286">
        <v>1</v>
      </c>
    </row>
    <row r="1287" spans="1:28" x14ac:dyDescent="0.25">
      <c r="A1287" t="s">
        <v>600</v>
      </c>
      <c r="B1287" t="s">
        <v>599</v>
      </c>
      <c r="C1287" t="s">
        <v>598</v>
      </c>
      <c r="D1287" t="str">
        <f t="shared" si="80"/>
        <v>Marcos Bowcher</v>
      </c>
      <c r="E1287" t="s">
        <v>34</v>
      </c>
      <c r="F1287">
        <v>21</v>
      </c>
      <c r="G1287" t="s">
        <v>20</v>
      </c>
      <c r="H1287" t="s">
        <v>122</v>
      </c>
      <c r="I1287">
        <v>33</v>
      </c>
      <c r="J1287" t="s">
        <v>46</v>
      </c>
      <c r="K1287" t="str">
        <f t="shared" si="81"/>
        <v>New York</v>
      </c>
      <c r="L1287" t="s">
        <v>117</v>
      </c>
      <c r="M1287">
        <v>2</v>
      </c>
      <c r="N1287" t="str">
        <f>VLOOKUP(M1287, EducationLevel!$A$2:$B$6, 2, FALSE)</f>
        <v xml:space="preserve">High School </v>
      </c>
      <c r="O1287" t="s">
        <v>113</v>
      </c>
      <c r="P1287" t="s">
        <v>141</v>
      </c>
      <c r="Q1287" t="s">
        <v>82</v>
      </c>
      <c r="R1287">
        <v>70809</v>
      </c>
      <c r="S1287">
        <v>1</v>
      </c>
      <c r="T1287" t="s">
        <v>67</v>
      </c>
      <c r="U1287" s="1">
        <v>44507</v>
      </c>
      <c r="V1287" t="s">
        <v>7</v>
      </c>
      <c r="W1287">
        <v>1</v>
      </c>
      <c r="X1287" s="1" t="str">
        <f t="shared" si="82"/>
        <v/>
      </c>
      <c r="Y1287">
        <v>0</v>
      </c>
      <c r="Z1287">
        <v>0</v>
      </c>
      <c r="AA1287" s="1" t="str">
        <f t="shared" si="83"/>
        <v/>
      </c>
      <c r="AB1287">
        <v>1</v>
      </c>
    </row>
    <row r="1288" spans="1:28" x14ac:dyDescent="0.25">
      <c r="A1288" t="s">
        <v>597</v>
      </c>
      <c r="B1288" t="s">
        <v>596</v>
      </c>
      <c r="C1288" t="s">
        <v>595</v>
      </c>
      <c r="D1288" t="str">
        <f t="shared" si="80"/>
        <v>Ragnar Grandisson</v>
      </c>
      <c r="E1288" t="s">
        <v>21</v>
      </c>
      <c r="F1288">
        <v>37</v>
      </c>
      <c r="G1288" t="s">
        <v>20</v>
      </c>
      <c r="H1288" t="s">
        <v>13</v>
      </c>
      <c r="I1288">
        <v>11</v>
      </c>
      <c r="J1288" t="s">
        <v>12</v>
      </c>
      <c r="K1288" t="str">
        <f t="shared" si="81"/>
        <v>California</v>
      </c>
      <c r="L1288" t="s">
        <v>117</v>
      </c>
      <c r="M1288">
        <v>4</v>
      </c>
      <c r="N1288" t="str">
        <f>VLOOKUP(M1288, EducationLevel!$A$2:$B$6, 2, FALSE)</f>
        <v xml:space="preserve">Masters </v>
      </c>
      <c r="O1288" t="s">
        <v>19</v>
      </c>
      <c r="P1288" t="s">
        <v>32</v>
      </c>
      <c r="Q1288" t="s">
        <v>25</v>
      </c>
      <c r="R1288">
        <v>211375</v>
      </c>
      <c r="S1288">
        <v>1</v>
      </c>
      <c r="T1288" t="s">
        <v>7</v>
      </c>
      <c r="U1288" s="1">
        <v>44509</v>
      </c>
      <c r="V1288" t="s">
        <v>7</v>
      </c>
      <c r="W1288">
        <v>1</v>
      </c>
      <c r="X1288" s="1" t="str">
        <f t="shared" si="82"/>
        <v/>
      </c>
      <c r="Y1288">
        <v>1</v>
      </c>
      <c r="Z1288">
        <v>1</v>
      </c>
      <c r="AA1288" s="1" t="str">
        <f t="shared" si="83"/>
        <v/>
      </c>
      <c r="AB1288">
        <v>0</v>
      </c>
    </row>
    <row r="1289" spans="1:28" x14ac:dyDescent="0.25">
      <c r="A1289" t="s">
        <v>594</v>
      </c>
      <c r="B1289" t="s">
        <v>593</v>
      </c>
      <c r="C1289" t="s">
        <v>592</v>
      </c>
      <c r="D1289" t="str">
        <f t="shared" si="80"/>
        <v>Karoline Obray</v>
      </c>
      <c r="E1289" t="s">
        <v>15</v>
      </c>
      <c r="F1289">
        <v>21</v>
      </c>
      <c r="G1289" t="s">
        <v>20</v>
      </c>
      <c r="H1289" t="s">
        <v>28</v>
      </c>
      <c r="I1289">
        <v>41</v>
      </c>
      <c r="J1289" t="s">
        <v>12</v>
      </c>
      <c r="K1289" t="str">
        <f t="shared" si="81"/>
        <v>California</v>
      </c>
      <c r="L1289" t="s">
        <v>117</v>
      </c>
      <c r="M1289">
        <v>2</v>
      </c>
      <c r="N1289" t="str">
        <f>VLOOKUP(M1289, EducationLevel!$A$2:$B$6, 2, FALSE)</f>
        <v xml:space="preserve">High School </v>
      </c>
      <c r="O1289" t="s">
        <v>113</v>
      </c>
      <c r="P1289" t="s">
        <v>26</v>
      </c>
      <c r="Q1289" t="s">
        <v>82</v>
      </c>
      <c r="R1289">
        <v>38066</v>
      </c>
      <c r="S1289">
        <v>2</v>
      </c>
      <c r="T1289" t="s">
        <v>7</v>
      </c>
      <c r="U1289" s="1">
        <v>44513</v>
      </c>
      <c r="V1289" t="s">
        <v>7</v>
      </c>
      <c r="W1289">
        <v>1</v>
      </c>
      <c r="X1289" s="1" t="str">
        <f t="shared" si="82"/>
        <v/>
      </c>
      <c r="Y1289">
        <v>0</v>
      </c>
      <c r="Z1289">
        <v>0</v>
      </c>
      <c r="AA1289" s="1" t="str">
        <f t="shared" si="83"/>
        <v/>
      </c>
      <c r="AB1289">
        <v>0</v>
      </c>
    </row>
    <row r="1290" spans="1:28" x14ac:dyDescent="0.25">
      <c r="A1290" t="s">
        <v>591</v>
      </c>
      <c r="B1290" t="s">
        <v>590</v>
      </c>
      <c r="C1290" t="s">
        <v>589</v>
      </c>
      <c r="D1290" t="str">
        <f t="shared" si="80"/>
        <v>Carolan Pigny</v>
      </c>
      <c r="E1290" t="s">
        <v>15</v>
      </c>
      <c r="F1290">
        <v>30</v>
      </c>
      <c r="G1290" t="s">
        <v>20</v>
      </c>
      <c r="H1290" t="s">
        <v>13</v>
      </c>
      <c r="I1290">
        <v>12</v>
      </c>
      <c r="J1290" t="s">
        <v>86</v>
      </c>
      <c r="K1290" t="str">
        <f t="shared" si="81"/>
        <v>Illinois</v>
      </c>
      <c r="L1290" t="s">
        <v>117</v>
      </c>
      <c r="M1290">
        <v>2</v>
      </c>
      <c r="N1290" t="str">
        <f>VLOOKUP(M1290, EducationLevel!$A$2:$B$6, 2, FALSE)</f>
        <v xml:space="preserve">High School </v>
      </c>
      <c r="O1290" t="s">
        <v>10</v>
      </c>
      <c r="P1290" t="s">
        <v>32</v>
      </c>
      <c r="Q1290" t="s">
        <v>8</v>
      </c>
      <c r="R1290">
        <v>264407</v>
      </c>
      <c r="S1290">
        <v>1</v>
      </c>
      <c r="T1290" t="s">
        <v>7</v>
      </c>
      <c r="U1290" s="1">
        <v>44514</v>
      </c>
      <c r="V1290" t="s">
        <v>7</v>
      </c>
      <c r="W1290">
        <v>1</v>
      </c>
      <c r="X1290" s="1" t="str">
        <f t="shared" si="82"/>
        <v/>
      </c>
      <c r="Y1290">
        <v>1</v>
      </c>
      <c r="Z1290">
        <v>1</v>
      </c>
      <c r="AA1290" s="1" t="str">
        <f t="shared" si="83"/>
        <v/>
      </c>
      <c r="AB1290">
        <v>0</v>
      </c>
    </row>
    <row r="1291" spans="1:28" x14ac:dyDescent="0.25">
      <c r="A1291" t="s">
        <v>588</v>
      </c>
      <c r="B1291" t="s">
        <v>587</v>
      </c>
      <c r="C1291" t="s">
        <v>586</v>
      </c>
      <c r="D1291" t="str">
        <f t="shared" si="80"/>
        <v>Temp Weyland</v>
      </c>
      <c r="E1291" t="s">
        <v>21</v>
      </c>
      <c r="F1291">
        <v>20</v>
      </c>
      <c r="G1291" t="s">
        <v>14</v>
      </c>
      <c r="H1291" t="s">
        <v>13</v>
      </c>
      <c r="I1291">
        <v>11</v>
      </c>
      <c r="J1291" t="s">
        <v>86</v>
      </c>
      <c r="K1291" t="str">
        <f t="shared" si="81"/>
        <v>Illinois</v>
      </c>
      <c r="L1291" t="s">
        <v>117</v>
      </c>
      <c r="M1291">
        <v>3</v>
      </c>
      <c r="N1291" t="str">
        <f>VLOOKUP(M1291, EducationLevel!$A$2:$B$6, 2, FALSE)</f>
        <v xml:space="preserve">Bachelors </v>
      </c>
      <c r="O1291" t="s">
        <v>10</v>
      </c>
      <c r="P1291" t="s">
        <v>9</v>
      </c>
      <c r="Q1291" t="s">
        <v>8</v>
      </c>
      <c r="R1291">
        <v>26702</v>
      </c>
      <c r="S1291">
        <v>2</v>
      </c>
      <c r="T1291" t="s">
        <v>7</v>
      </c>
      <c r="U1291" s="1">
        <v>44514</v>
      </c>
      <c r="V1291" t="s">
        <v>7</v>
      </c>
      <c r="W1291">
        <v>1</v>
      </c>
      <c r="X1291" s="1" t="str">
        <f t="shared" si="82"/>
        <v/>
      </c>
      <c r="Y1291">
        <v>1</v>
      </c>
      <c r="Z1291">
        <v>1</v>
      </c>
      <c r="AA1291" s="1" t="str">
        <f t="shared" si="83"/>
        <v/>
      </c>
      <c r="AB1291">
        <v>0</v>
      </c>
    </row>
    <row r="1292" spans="1:28" x14ac:dyDescent="0.25">
      <c r="A1292" t="s">
        <v>585</v>
      </c>
      <c r="B1292" t="s">
        <v>584</v>
      </c>
      <c r="C1292" t="s">
        <v>583</v>
      </c>
      <c r="D1292" t="str">
        <f t="shared" si="80"/>
        <v>Denys Ponten</v>
      </c>
      <c r="E1292" t="s">
        <v>21</v>
      </c>
      <c r="F1292">
        <v>19</v>
      </c>
      <c r="G1292" t="s">
        <v>63</v>
      </c>
      <c r="H1292" t="s">
        <v>28</v>
      </c>
      <c r="I1292">
        <v>13</v>
      </c>
      <c r="J1292" t="s">
        <v>12</v>
      </c>
      <c r="K1292" t="str">
        <f t="shared" si="81"/>
        <v>California</v>
      </c>
      <c r="L1292" t="s">
        <v>117</v>
      </c>
      <c r="M1292">
        <v>2</v>
      </c>
      <c r="N1292" t="str">
        <f>VLOOKUP(M1292, EducationLevel!$A$2:$B$6, 2, FALSE)</f>
        <v xml:space="preserve">High School </v>
      </c>
      <c r="O1292" t="s">
        <v>113</v>
      </c>
      <c r="P1292" t="s">
        <v>26</v>
      </c>
      <c r="Q1292" t="s">
        <v>25</v>
      </c>
      <c r="R1292">
        <v>65960</v>
      </c>
      <c r="S1292">
        <v>3</v>
      </c>
      <c r="T1292" t="s">
        <v>7</v>
      </c>
      <c r="U1292" s="1">
        <v>44516</v>
      </c>
      <c r="V1292" t="s">
        <v>7</v>
      </c>
      <c r="W1292">
        <v>1</v>
      </c>
      <c r="X1292" s="1" t="str">
        <f t="shared" si="82"/>
        <v/>
      </c>
      <c r="Y1292">
        <v>0</v>
      </c>
      <c r="Z1292">
        <v>1</v>
      </c>
      <c r="AA1292" s="1" t="str">
        <f t="shared" si="83"/>
        <v/>
      </c>
      <c r="AB1292">
        <v>0</v>
      </c>
    </row>
    <row r="1293" spans="1:28" x14ac:dyDescent="0.25">
      <c r="A1293" t="s">
        <v>582</v>
      </c>
      <c r="B1293" t="s">
        <v>581</v>
      </c>
      <c r="C1293" t="s">
        <v>580</v>
      </c>
      <c r="D1293" t="str">
        <f t="shared" si="80"/>
        <v>Paloma Thornton</v>
      </c>
      <c r="E1293" t="s">
        <v>15</v>
      </c>
      <c r="F1293">
        <v>42</v>
      </c>
      <c r="G1293" t="s">
        <v>20</v>
      </c>
      <c r="H1293" t="s">
        <v>13</v>
      </c>
      <c r="I1293">
        <v>38</v>
      </c>
      <c r="J1293" t="s">
        <v>86</v>
      </c>
      <c r="K1293" t="str">
        <f t="shared" si="81"/>
        <v>Illinois</v>
      </c>
      <c r="L1293" t="s">
        <v>117</v>
      </c>
      <c r="M1293">
        <v>4</v>
      </c>
      <c r="N1293" t="str">
        <f>VLOOKUP(M1293, EducationLevel!$A$2:$B$6, 2, FALSE)</f>
        <v xml:space="preserve">Masters </v>
      </c>
      <c r="O1293" t="s">
        <v>10</v>
      </c>
      <c r="P1293" t="s">
        <v>102</v>
      </c>
      <c r="Q1293" t="s">
        <v>8</v>
      </c>
      <c r="R1293">
        <v>392379</v>
      </c>
      <c r="S1293">
        <v>1</v>
      </c>
      <c r="T1293" t="s">
        <v>7</v>
      </c>
      <c r="U1293" s="1">
        <v>44517</v>
      </c>
      <c r="V1293" t="s">
        <v>7</v>
      </c>
      <c r="W1293">
        <v>1</v>
      </c>
      <c r="X1293" s="1" t="str">
        <f t="shared" si="82"/>
        <v/>
      </c>
      <c r="Y1293">
        <v>1</v>
      </c>
      <c r="Z1293">
        <v>1</v>
      </c>
      <c r="AA1293" s="1" t="str">
        <f t="shared" si="83"/>
        <v/>
      </c>
      <c r="AB1293">
        <v>1</v>
      </c>
    </row>
    <row r="1294" spans="1:28" x14ac:dyDescent="0.25">
      <c r="A1294" t="s">
        <v>579</v>
      </c>
      <c r="B1294" t="s">
        <v>578</v>
      </c>
      <c r="C1294" t="s">
        <v>577</v>
      </c>
      <c r="D1294" t="str">
        <f t="shared" si="80"/>
        <v>Kalila Bengochea</v>
      </c>
      <c r="E1294" t="s">
        <v>15</v>
      </c>
      <c r="F1294">
        <v>28</v>
      </c>
      <c r="G1294" t="s">
        <v>20</v>
      </c>
      <c r="H1294" t="s">
        <v>13</v>
      </c>
      <c r="I1294">
        <v>43</v>
      </c>
      <c r="J1294" t="s">
        <v>12</v>
      </c>
      <c r="K1294" t="str">
        <f t="shared" si="81"/>
        <v>California</v>
      </c>
      <c r="L1294" t="s">
        <v>117</v>
      </c>
      <c r="M1294">
        <v>4</v>
      </c>
      <c r="N1294" t="str">
        <f>VLOOKUP(M1294, EducationLevel!$A$2:$B$6, 2, FALSE)</f>
        <v xml:space="preserve">Masters </v>
      </c>
      <c r="O1294" t="s">
        <v>19</v>
      </c>
      <c r="P1294" t="s">
        <v>38</v>
      </c>
      <c r="Q1294" t="s">
        <v>8</v>
      </c>
      <c r="R1294">
        <v>89527</v>
      </c>
      <c r="S1294">
        <v>1</v>
      </c>
      <c r="T1294" t="s">
        <v>67</v>
      </c>
      <c r="U1294" s="1">
        <v>44521</v>
      </c>
      <c r="V1294" t="s">
        <v>7</v>
      </c>
      <c r="W1294">
        <v>1</v>
      </c>
      <c r="X1294" s="1" t="str">
        <f t="shared" si="82"/>
        <v/>
      </c>
      <c r="Y1294">
        <v>1</v>
      </c>
      <c r="Z1294">
        <v>1</v>
      </c>
      <c r="AA1294" s="1" t="str">
        <f t="shared" si="83"/>
        <v/>
      </c>
      <c r="AB1294">
        <v>1</v>
      </c>
    </row>
    <row r="1295" spans="1:28" x14ac:dyDescent="0.25">
      <c r="A1295" t="s">
        <v>576</v>
      </c>
      <c r="B1295" t="s">
        <v>575</v>
      </c>
      <c r="C1295" t="s">
        <v>574</v>
      </c>
      <c r="D1295" t="str">
        <f t="shared" si="80"/>
        <v>Shalna Ibotson</v>
      </c>
      <c r="E1295" t="s">
        <v>15</v>
      </c>
      <c r="F1295">
        <v>22</v>
      </c>
      <c r="G1295" t="s">
        <v>20</v>
      </c>
      <c r="H1295" t="s">
        <v>13</v>
      </c>
      <c r="I1295">
        <v>19</v>
      </c>
      <c r="J1295" t="s">
        <v>46</v>
      </c>
      <c r="K1295" t="str">
        <f t="shared" si="81"/>
        <v>New York</v>
      </c>
      <c r="L1295" t="s">
        <v>117</v>
      </c>
      <c r="M1295">
        <v>2</v>
      </c>
      <c r="N1295" t="str">
        <f>VLOOKUP(M1295, EducationLevel!$A$2:$B$6, 2, FALSE)</f>
        <v xml:space="preserve">High School </v>
      </c>
      <c r="O1295" t="s">
        <v>19</v>
      </c>
      <c r="P1295" t="s">
        <v>38</v>
      </c>
      <c r="Q1295" t="s">
        <v>8</v>
      </c>
      <c r="R1295">
        <v>60515</v>
      </c>
      <c r="S1295">
        <v>2</v>
      </c>
      <c r="T1295" t="s">
        <v>7</v>
      </c>
      <c r="U1295" s="1">
        <v>44521</v>
      </c>
      <c r="V1295" t="s">
        <v>7</v>
      </c>
      <c r="W1295">
        <v>1</v>
      </c>
      <c r="X1295" s="1" t="str">
        <f t="shared" si="82"/>
        <v/>
      </c>
      <c r="Y1295">
        <v>1</v>
      </c>
      <c r="Z1295">
        <v>1</v>
      </c>
      <c r="AA1295" s="1" t="str">
        <f t="shared" si="83"/>
        <v/>
      </c>
      <c r="AB1295">
        <v>1</v>
      </c>
    </row>
    <row r="1296" spans="1:28" x14ac:dyDescent="0.25">
      <c r="A1296" t="s">
        <v>573</v>
      </c>
      <c r="B1296" t="s">
        <v>572</v>
      </c>
      <c r="C1296" t="s">
        <v>571</v>
      </c>
      <c r="D1296" t="str">
        <f t="shared" si="80"/>
        <v>Stesha McCay</v>
      </c>
      <c r="E1296" t="s">
        <v>15</v>
      </c>
      <c r="F1296">
        <v>31</v>
      </c>
      <c r="G1296" t="s">
        <v>20</v>
      </c>
      <c r="H1296" t="s">
        <v>28</v>
      </c>
      <c r="I1296">
        <v>13</v>
      </c>
      <c r="J1296" t="s">
        <v>12</v>
      </c>
      <c r="K1296" t="str">
        <f t="shared" si="81"/>
        <v>California</v>
      </c>
      <c r="L1296" t="s">
        <v>117</v>
      </c>
      <c r="M1296">
        <v>5</v>
      </c>
      <c r="N1296" t="str">
        <f>VLOOKUP(M1296, EducationLevel!$A$2:$B$6, 2, FALSE)</f>
        <v>Doctorate</v>
      </c>
      <c r="O1296" t="s">
        <v>27</v>
      </c>
      <c r="P1296" t="s">
        <v>26</v>
      </c>
      <c r="Q1296" t="s">
        <v>8</v>
      </c>
      <c r="R1296">
        <v>183057</v>
      </c>
      <c r="S1296">
        <v>2</v>
      </c>
      <c r="T1296" t="s">
        <v>7</v>
      </c>
      <c r="U1296" s="1">
        <v>44523</v>
      </c>
      <c r="V1296" t="s">
        <v>7</v>
      </c>
      <c r="W1296">
        <v>1</v>
      </c>
      <c r="X1296" s="1" t="str">
        <f t="shared" si="82"/>
        <v/>
      </c>
      <c r="Y1296">
        <v>1</v>
      </c>
      <c r="Z1296">
        <v>1</v>
      </c>
      <c r="AA1296" s="1" t="str">
        <f t="shared" si="83"/>
        <v/>
      </c>
      <c r="AB1296">
        <v>1</v>
      </c>
    </row>
    <row r="1297" spans="1:28" x14ac:dyDescent="0.25">
      <c r="A1297" t="s">
        <v>570</v>
      </c>
      <c r="B1297" t="s">
        <v>569</v>
      </c>
      <c r="C1297" t="s">
        <v>568</v>
      </c>
      <c r="D1297" t="str">
        <f t="shared" si="80"/>
        <v>Keefe Teacy</v>
      </c>
      <c r="E1297" t="s">
        <v>21</v>
      </c>
      <c r="F1297">
        <v>21</v>
      </c>
      <c r="G1297" t="s">
        <v>20</v>
      </c>
      <c r="H1297" t="s">
        <v>13</v>
      </c>
      <c r="I1297">
        <v>34</v>
      </c>
      <c r="J1297" t="s">
        <v>46</v>
      </c>
      <c r="K1297" t="str">
        <f t="shared" si="81"/>
        <v>New York</v>
      </c>
      <c r="L1297" t="s">
        <v>117</v>
      </c>
      <c r="M1297">
        <v>4</v>
      </c>
      <c r="N1297" t="str">
        <f>VLOOKUP(M1297, EducationLevel!$A$2:$B$6, 2, FALSE)</f>
        <v xml:space="preserve">Masters </v>
      </c>
      <c r="O1297" t="s">
        <v>10</v>
      </c>
      <c r="P1297" t="s">
        <v>72</v>
      </c>
      <c r="Q1297" t="s">
        <v>25</v>
      </c>
      <c r="R1297">
        <v>50502</v>
      </c>
      <c r="S1297">
        <v>0</v>
      </c>
      <c r="T1297" t="s">
        <v>67</v>
      </c>
      <c r="U1297" s="1">
        <v>44523</v>
      </c>
      <c r="V1297" t="s">
        <v>7</v>
      </c>
      <c r="W1297">
        <v>1</v>
      </c>
      <c r="X1297" s="1" t="str">
        <f t="shared" si="82"/>
        <v/>
      </c>
      <c r="Y1297">
        <v>1</v>
      </c>
      <c r="Z1297">
        <v>1</v>
      </c>
      <c r="AA1297" s="1" t="str">
        <f t="shared" si="83"/>
        <v/>
      </c>
      <c r="AB1297">
        <v>0</v>
      </c>
    </row>
    <row r="1298" spans="1:28" x14ac:dyDescent="0.25">
      <c r="A1298" t="s">
        <v>567</v>
      </c>
      <c r="B1298" t="s">
        <v>566</v>
      </c>
      <c r="C1298" t="s">
        <v>565</v>
      </c>
      <c r="D1298" t="str">
        <f t="shared" si="80"/>
        <v>Janifer Ancliffe</v>
      </c>
      <c r="E1298" t="s">
        <v>15</v>
      </c>
      <c r="F1298">
        <v>38</v>
      </c>
      <c r="G1298" t="s">
        <v>20</v>
      </c>
      <c r="H1298" t="s">
        <v>13</v>
      </c>
      <c r="I1298">
        <v>27</v>
      </c>
      <c r="J1298" t="s">
        <v>86</v>
      </c>
      <c r="K1298" t="str">
        <f t="shared" si="81"/>
        <v>Illinois</v>
      </c>
      <c r="L1298" t="s">
        <v>117</v>
      </c>
      <c r="M1298">
        <v>4</v>
      </c>
      <c r="N1298" t="str">
        <f>VLOOKUP(M1298, EducationLevel!$A$2:$B$6, 2, FALSE)</f>
        <v xml:space="preserve">Masters </v>
      </c>
      <c r="O1298" t="s">
        <v>106</v>
      </c>
      <c r="P1298" t="s">
        <v>255</v>
      </c>
      <c r="Q1298" t="s">
        <v>8</v>
      </c>
      <c r="R1298">
        <v>301332</v>
      </c>
      <c r="S1298">
        <v>2</v>
      </c>
      <c r="T1298" t="s">
        <v>7</v>
      </c>
      <c r="U1298" s="1">
        <v>44525</v>
      </c>
      <c r="V1298" t="s">
        <v>7</v>
      </c>
      <c r="W1298">
        <v>1</v>
      </c>
      <c r="X1298" s="1" t="str">
        <f t="shared" si="82"/>
        <v/>
      </c>
      <c r="Y1298">
        <v>1</v>
      </c>
      <c r="Z1298">
        <v>1</v>
      </c>
      <c r="AA1298" s="1" t="str">
        <f t="shared" si="83"/>
        <v/>
      </c>
      <c r="AB1298">
        <v>1</v>
      </c>
    </row>
    <row r="1299" spans="1:28" x14ac:dyDescent="0.25">
      <c r="A1299" t="s">
        <v>564</v>
      </c>
      <c r="B1299" t="s">
        <v>563</v>
      </c>
      <c r="C1299" t="s">
        <v>562</v>
      </c>
      <c r="D1299" t="str">
        <f t="shared" si="80"/>
        <v>Hatty Noades</v>
      </c>
      <c r="E1299" t="s">
        <v>15</v>
      </c>
      <c r="F1299">
        <v>21</v>
      </c>
      <c r="G1299" t="s">
        <v>20</v>
      </c>
      <c r="H1299" t="s">
        <v>13</v>
      </c>
      <c r="I1299">
        <v>6</v>
      </c>
      <c r="J1299" t="s">
        <v>12</v>
      </c>
      <c r="K1299" t="str">
        <f t="shared" si="81"/>
        <v>California</v>
      </c>
      <c r="L1299" t="s">
        <v>117</v>
      </c>
      <c r="M1299">
        <v>3</v>
      </c>
      <c r="N1299" t="str">
        <f>VLOOKUP(M1299, EducationLevel!$A$2:$B$6, 2, FALSE)</f>
        <v xml:space="preserve">Bachelors </v>
      </c>
      <c r="O1299" t="s">
        <v>19</v>
      </c>
      <c r="P1299" t="s">
        <v>38</v>
      </c>
      <c r="Q1299" t="s">
        <v>82</v>
      </c>
      <c r="R1299">
        <v>65743</v>
      </c>
      <c r="S1299">
        <v>2</v>
      </c>
      <c r="T1299" t="s">
        <v>67</v>
      </c>
      <c r="U1299" s="1">
        <v>44527</v>
      </c>
      <c r="V1299" t="s">
        <v>7</v>
      </c>
      <c r="W1299">
        <v>1</v>
      </c>
      <c r="X1299" s="1" t="str">
        <f t="shared" si="82"/>
        <v/>
      </c>
      <c r="Y1299">
        <v>0</v>
      </c>
      <c r="Z1299">
        <v>1</v>
      </c>
      <c r="AA1299" s="1" t="str">
        <f t="shared" si="83"/>
        <v/>
      </c>
      <c r="AB1299">
        <v>0</v>
      </c>
    </row>
    <row r="1300" spans="1:28" x14ac:dyDescent="0.25">
      <c r="A1300" t="s">
        <v>561</v>
      </c>
      <c r="B1300" t="s">
        <v>560</v>
      </c>
      <c r="C1300" t="s">
        <v>559</v>
      </c>
      <c r="D1300" t="str">
        <f t="shared" si="80"/>
        <v>Cleve Braben</v>
      </c>
      <c r="E1300" t="s">
        <v>21</v>
      </c>
      <c r="F1300">
        <v>22</v>
      </c>
      <c r="G1300" t="s">
        <v>20</v>
      </c>
      <c r="H1300" t="s">
        <v>28</v>
      </c>
      <c r="I1300">
        <v>16</v>
      </c>
      <c r="J1300" t="s">
        <v>12</v>
      </c>
      <c r="K1300" t="str">
        <f t="shared" si="81"/>
        <v>California</v>
      </c>
      <c r="L1300" t="s">
        <v>117</v>
      </c>
      <c r="M1300">
        <v>2</v>
      </c>
      <c r="N1300" t="str">
        <f>VLOOKUP(M1300, EducationLevel!$A$2:$B$6, 2, FALSE)</f>
        <v xml:space="preserve">High School </v>
      </c>
      <c r="O1300" t="s">
        <v>27</v>
      </c>
      <c r="P1300" t="s">
        <v>26</v>
      </c>
      <c r="Q1300" t="s">
        <v>8</v>
      </c>
      <c r="R1300">
        <v>53220</v>
      </c>
      <c r="S1300">
        <v>2</v>
      </c>
      <c r="T1300" t="s">
        <v>67</v>
      </c>
      <c r="U1300" s="1">
        <v>44528</v>
      </c>
      <c r="V1300" t="s">
        <v>67</v>
      </c>
      <c r="W1300">
        <v>0</v>
      </c>
      <c r="X1300" s="1">
        <f t="shared" si="82"/>
        <v>44528</v>
      </c>
      <c r="Y1300">
        <v>0</v>
      </c>
      <c r="Z1300">
        <v>0</v>
      </c>
      <c r="AA1300" s="1" t="str">
        <f t="shared" si="83"/>
        <v/>
      </c>
      <c r="AB1300">
        <v>0</v>
      </c>
    </row>
    <row r="1301" spans="1:28" x14ac:dyDescent="0.25">
      <c r="A1301" t="s">
        <v>558</v>
      </c>
      <c r="B1301" t="s">
        <v>557</v>
      </c>
      <c r="C1301" t="s">
        <v>556</v>
      </c>
      <c r="D1301" t="str">
        <f t="shared" si="80"/>
        <v>Lani Raddenbury</v>
      </c>
      <c r="E1301" t="s">
        <v>15</v>
      </c>
      <c r="F1301">
        <v>19</v>
      </c>
      <c r="G1301" t="s">
        <v>14</v>
      </c>
      <c r="H1301" t="s">
        <v>28</v>
      </c>
      <c r="I1301">
        <v>38</v>
      </c>
      <c r="J1301" t="s">
        <v>86</v>
      </c>
      <c r="K1301" t="str">
        <f t="shared" si="81"/>
        <v>Illinois</v>
      </c>
      <c r="L1301" t="s">
        <v>117</v>
      </c>
      <c r="M1301">
        <v>4</v>
      </c>
      <c r="N1301" t="str">
        <f>VLOOKUP(M1301, EducationLevel!$A$2:$B$6, 2, FALSE)</f>
        <v xml:space="preserve">Masters </v>
      </c>
      <c r="O1301" t="s">
        <v>365</v>
      </c>
      <c r="P1301" t="s">
        <v>26</v>
      </c>
      <c r="Q1301" t="s">
        <v>25</v>
      </c>
      <c r="R1301">
        <v>51673</v>
      </c>
      <c r="S1301">
        <v>2</v>
      </c>
      <c r="T1301" t="s">
        <v>7</v>
      </c>
      <c r="U1301" s="1">
        <v>44530</v>
      </c>
      <c r="V1301" t="s">
        <v>7</v>
      </c>
      <c r="W1301">
        <v>1</v>
      </c>
      <c r="X1301" s="1" t="str">
        <f t="shared" si="82"/>
        <v/>
      </c>
      <c r="Y1301">
        <v>0</v>
      </c>
      <c r="Z1301">
        <v>1</v>
      </c>
      <c r="AA1301" s="1" t="str">
        <f t="shared" si="83"/>
        <v/>
      </c>
      <c r="AB1301">
        <v>0</v>
      </c>
    </row>
    <row r="1302" spans="1:28" x14ac:dyDescent="0.25">
      <c r="A1302" t="s">
        <v>555</v>
      </c>
      <c r="B1302" t="s">
        <v>554</v>
      </c>
      <c r="C1302" t="s">
        <v>553</v>
      </c>
      <c r="D1302" t="str">
        <f t="shared" si="80"/>
        <v>Gigi Monkhouse</v>
      </c>
      <c r="E1302" t="s">
        <v>15</v>
      </c>
      <c r="F1302">
        <v>22</v>
      </c>
      <c r="G1302" t="s">
        <v>20</v>
      </c>
      <c r="H1302" t="s">
        <v>28</v>
      </c>
      <c r="I1302">
        <v>10</v>
      </c>
      <c r="J1302" t="s">
        <v>12</v>
      </c>
      <c r="K1302" t="str">
        <f t="shared" si="81"/>
        <v>California</v>
      </c>
      <c r="L1302" t="s">
        <v>117</v>
      </c>
      <c r="M1302">
        <v>3</v>
      </c>
      <c r="N1302" t="str">
        <f>VLOOKUP(M1302, EducationLevel!$A$2:$B$6, 2, FALSE)</f>
        <v xml:space="preserve">Bachelors </v>
      </c>
      <c r="O1302" t="s">
        <v>113</v>
      </c>
      <c r="P1302" t="s">
        <v>68</v>
      </c>
      <c r="Q1302" t="s">
        <v>82</v>
      </c>
      <c r="R1302">
        <v>36980</v>
      </c>
      <c r="S1302">
        <v>3</v>
      </c>
      <c r="T1302" t="s">
        <v>67</v>
      </c>
      <c r="U1302" s="1">
        <v>44531</v>
      </c>
      <c r="V1302" t="s">
        <v>67</v>
      </c>
      <c r="W1302">
        <v>0</v>
      </c>
      <c r="X1302" s="1">
        <f t="shared" si="82"/>
        <v>44531</v>
      </c>
      <c r="Y1302">
        <v>0</v>
      </c>
      <c r="Z1302">
        <v>0</v>
      </c>
      <c r="AA1302" s="1" t="str">
        <f t="shared" si="83"/>
        <v/>
      </c>
      <c r="AB1302">
        <v>0</v>
      </c>
    </row>
    <row r="1303" spans="1:28" x14ac:dyDescent="0.25">
      <c r="A1303" t="s">
        <v>552</v>
      </c>
      <c r="B1303" t="s">
        <v>551</v>
      </c>
      <c r="C1303" t="s">
        <v>550</v>
      </c>
      <c r="D1303" t="str">
        <f t="shared" si="80"/>
        <v>Basilius MacAlpin</v>
      </c>
      <c r="E1303" t="s">
        <v>21</v>
      </c>
      <c r="F1303">
        <v>22</v>
      </c>
      <c r="G1303" t="s">
        <v>14</v>
      </c>
      <c r="H1303" t="s">
        <v>13</v>
      </c>
      <c r="I1303">
        <v>6</v>
      </c>
      <c r="J1303" t="s">
        <v>12</v>
      </c>
      <c r="K1303" t="str">
        <f t="shared" si="81"/>
        <v>California</v>
      </c>
      <c r="L1303" t="s">
        <v>117</v>
      </c>
      <c r="M1303">
        <v>2</v>
      </c>
      <c r="N1303" t="str">
        <f>VLOOKUP(M1303, EducationLevel!$A$2:$B$6, 2, FALSE)</f>
        <v xml:space="preserve">High School </v>
      </c>
      <c r="O1303" t="s">
        <v>19</v>
      </c>
      <c r="P1303" t="s">
        <v>72</v>
      </c>
      <c r="Q1303" t="s">
        <v>25</v>
      </c>
      <c r="R1303">
        <v>68302</v>
      </c>
      <c r="S1303">
        <v>0</v>
      </c>
      <c r="T1303" t="s">
        <v>67</v>
      </c>
      <c r="U1303" s="1">
        <v>44538</v>
      </c>
      <c r="V1303" t="s">
        <v>7</v>
      </c>
      <c r="W1303">
        <v>1</v>
      </c>
      <c r="X1303" s="1" t="str">
        <f t="shared" si="82"/>
        <v/>
      </c>
      <c r="Y1303">
        <v>1</v>
      </c>
      <c r="Z1303">
        <v>1</v>
      </c>
      <c r="AA1303" s="1" t="str">
        <f t="shared" si="83"/>
        <v/>
      </c>
      <c r="AB1303">
        <v>0</v>
      </c>
    </row>
    <row r="1304" spans="1:28" x14ac:dyDescent="0.25">
      <c r="A1304" t="s">
        <v>549</v>
      </c>
      <c r="B1304" t="s">
        <v>548</v>
      </c>
      <c r="C1304" t="s">
        <v>547</v>
      </c>
      <c r="D1304" t="str">
        <f t="shared" si="80"/>
        <v>Cate Moggach</v>
      </c>
      <c r="E1304" t="s">
        <v>15</v>
      </c>
      <c r="F1304">
        <v>22</v>
      </c>
      <c r="G1304" t="s">
        <v>20</v>
      </c>
      <c r="H1304" t="s">
        <v>13</v>
      </c>
      <c r="I1304">
        <v>13</v>
      </c>
      <c r="J1304" t="s">
        <v>12</v>
      </c>
      <c r="K1304" t="str">
        <f t="shared" si="81"/>
        <v>California</v>
      </c>
      <c r="L1304" t="s">
        <v>117</v>
      </c>
      <c r="M1304">
        <v>4</v>
      </c>
      <c r="N1304" t="str">
        <f>VLOOKUP(M1304, EducationLevel!$A$2:$B$6, 2, FALSE)</f>
        <v xml:space="preserve">Masters </v>
      </c>
      <c r="O1304" t="s">
        <v>19</v>
      </c>
      <c r="P1304" t="s">
        <v>72</v>
      </c>
      <c r="Q1304" t="s">
        <v>25</v>
      </c>
      <c r="R1304">
        <v>64364</v>
      </c>
      <c r="S1304">
        <v>0</v>
      </c>
      <c r="T1304" t="s">
        <v>7</v>
      </c>
      <c r="U1304" s="1">
        <v>44539</v>
      </c>
      <c r="V1304" t="s">
        <v>67</v>
      </c>
      <c r="W1304">
        <v>0</v>
      </c>
      <c r="X1304" s="1">
        <f t="shared" si="82"/>
        <v>44539</v>
      </c>
      <c r="Y1304">
        <v>0</v>
      </c>
      <c r="Z1304">
        <v>0</v>
      </c>
      <c r="AA1304" s="1" t="str">
        <f t="shared" si="83"/>
        <v/>
      </c>
      <c r="AB1304">
        <v>0</v>
      </c>
    </row>
    <row r="1305" spans="1:28" x14ac:dyDescent="0.25">
      <c r="A1305" t="s">
        <v>546</v>
      </c>
      <c r="B1305" t="s">
        <v>545</v>
      </c>
      <c r="C1305" t="s">
        <v>544</v>
      </c>
      <c r="D1305" t="str">
        <f t="shared" si="80"/>
        <v>Mathew O'Dougherty</v>
      </c>
      <c r="E1305" t="s">
        <v>21</v>
      </c>
      <c r="F1305">
        <v>19</v>
      </c>
      <c r="G1305" t="s">
        <v>20</v>
      </c>
      <c r="H1305" t="s">
        <v>13</v>
      </c>
      <c r="I1305">
        <v>2</v>
      </c>
      <c r="J1305" t="s">
        <v>86</v>
      </c>
      <c r="K1305" t="str">
        <f t="shared" si="81"/>
        <v>Illinois</v>
      </c>
      <c r="L1305" t="s">
        <v>117</v>
      </c>
      <c r="M1305">
        <v>2</v>
      </c>
      <c r="N1305" t="str">
        <f>VLOOKUP(M1305, EducationLevel!$A$2:$B$6, 2, FALSE)</f>
        <v xml:space="preserve">High School </v>
      </c>
      <c r="O1305" t="s">
        <v>19</v>
      </c>
      <c r="P1305" t="s">
        <v>9</v>
      </c>
      <c r="Q1305" t="s">
        <v>25</v>
      </c>
      <c r="R1305">
        <v>52260</v>
      </c>
      <c r="S1305">
        <v>1</v>
      </c>
      <c r="T1305" t="s">
        <v>7</v>
      </c>
      <c r="U1305" s="1">
        <v>44539</v>
      </c>
      <c r="V1305" t="s">
        <v>7</v>
      </c>
      <c r="W1305">
        <v>1</v>
      </c>
      <c r="X1305" s="1" t="str">
        <f t="shared" si="82"/>
        <v/>
      </c>
      <c r="Y1305">
        <v>1</v>
      </c>
      <c r="Z1305">
        <v>1</v>
      </c>
      <c r="AA1305" s="1" t="str">
        <f t="shared" si="83"/>
        <v/>
      </c>
      <c r="AB1305">
        <v>0</v>
      </c>
    </row>
    <row r="1306" spans="1:28" x14ac:dyDescent="0.25">
      <c r="A1306" t="s">
        <v>543</v>
      </c>
      <c r="B1306" t="s">
        <v>542</v>
      </c>
      <c r="C1306" t="s">
        <v>541</v>
      </c>
      <c r="D1306" t="str">
        <f t="shared" si="80"/>
        <v>Grata Yannoni</v>
      </c>
      <c r="E1306" t="s">
        <v>15</v>
      </c>
      <c r="F1306">
        <v>50</v>
      </c>
      <c r="G1306" t="s">
        <v>20</v>
      </c>
      <c r="H1306" t="s">
        <v>28</v>
      </c>
      <c r="I1306">
        <v>37</v>
      </c>
      <c r="J1306" t="s">
        <v>46</v>
      </c>
      <c r="K1306" t="str">
        <f t="shared" si="81"/>
        <v>New York</v>
      </c>
      <c r="L1306" t="s">
        <v>117</v>
      </c>
      <c r="M1306">
        <v>2</v>
      </c>
      <c r="N1306" t="str">
        <f>VLOOKUP(M1306, EducationLevel!$A$2:$B$6, 2, FALSE)</f>
        <v xml:space="preserve">High School </v>
      </c>
      <c r="O1306" t="s">
        <v>27</v>
      </c>
      <c r="P1306" t="s">
        <v>495</v>
      </c>
      <c r="Q1306" t="s">
        <v>8</v>
      </c>
      <c r="R1306">
        <v>291477</v>
      </c>
      <c r="S1306">
        <v>0</v>
      </c>
      <c r="T1306" t="s">
        <v>7</v>
      </c>
      <c r="U1306" s="1">
        <v>44540</v>
      </c>
      <c r="V1306" t="s">
        <v>7</v>
      </c>
      <c r="W1306">
        <v>1</v>
      </c>
      <c r="X1306" s="1" t="str">
        <f t="shared" si="82"/>
        <v/>
      </c>
      <c r="Y1306">
        <v>0</v>
      </c>
      <c r="Z1306">
        <v>0</v>
      </c>
      <c r="AA1306" s="1" t="str">
        <f t="shared" si="83"/>
        <v/>
      </c>
      <c r="AB1306">
        <v>1</v>
      </c>
    </row>
    <row r="1307" spans="1:28" x14ac:dyDescent="0.25">
      <c r="A1307" t="s">
        <v>540</v>
      </c>
      <c r="B1307" t="s">
        <v>539</v>
      </c>
      <c r="C1307" t="s">
        <v>538</v>
      </c>
      <c r="D1307" t="str">
        <f t="shared" si="80"/>
        <v>Julius Smorfit</v>
      </c>
      <c r="E1307" t="s">
        <v>21</v>
      </c>
      <c r="F1307">
        <v>22</v>
      </c>
      <c r="G1307" t="s">
        <v>20</v>
      </c>
      <c r="H1307" t="s">
        <v>13</v>
      </c>
      <c r="I1307">
        <v>11</v>
      </c>
      <c r="J1307" t="s">
        <v>12</v>
      </c>
      <c r="K1307" t="str">
        <f t="shared" si="81"/>
        <v>California</v>
      </c>
      <c r="L1307" t="s">
        <v>117</v>
      </c>
      <c r="M1307">
        <v>4</v>
      </c>
      <c r="N1307" t="str">
        <f>VLOOKUP(M1307, EducationLevel!$A$2:$B$6, 2, FALSE)</f>
        <v xml:space="preserve">Masters </v>
      </c>
      <c r="O1307" t="s">
        <v>19</v>
      </c>
      <c r="P1307" t="s">
        <v>38</v>
      </c>
      <c r="Q1307" t="s">
        <v>25</v>
      </c>
      <c r="R1307">
        <v>22382</v>
      </c>
      <c r="S1307">
        <v>0</v>
      </c>
      <c r="T1307" t="s">
        <v>7</v>
      </c>
      <c r="U1307" s="1">
        <v>44542</v>
      </c>
      <c r="V1307" t="s">
        <v>7</v>
      </c>
      <c r="W1307">
        <v>1</v>
      </c>
      <c r="X1307" s="1" t="str">
        <f t="shared" si="82"/>
        <v/>
      </c>
      <c r="Y1307">
        <v>0</v>
      </c>
      <c r="Z1307">
        <v>1</v>
      </c>
      <c r="AA1307" s="1" t="str">
        <f t="shared" si="83"/>
        <v/>
      </c>
      <c r="AB1307">
        <v>1</v>
      </c>
    </row>
    <row r="1308" spans="1:28" x14ac:dyDescent="0.25">
      <c r="A1308" t="s">
        <v>537</v>
      </c>
      <c r="B1308" t="s">
        <v>536</v>
      </c>
      <c r="C1308" t="s">
        <v>535</v>
      </c>
      <c r="D1308" t="str">
        <f t="shared" si="80"/>
        <v>Isacco Origan</v>
      </c>
      <c r="E1308" t="s">
        <v>34</v>
      </c>
      <c r="F1308">
        <v>22</v>
      </c>
      <c r="G1308" t="s">
        <v>14</v>
      </c>
      <c r="H1308" t="s">
        <v>13</v>
      </c>
      <c r="I1308">
        <v>7</v>
      </c>
      <c r="J1308" t="s">
        <v>12</v>
      </c>
      <c r="K1308" t="str">
        <f t="shared" si="81"/>
        <v>California</v>
      </c>
      <c r="L1308" t="s">
        <v>117</v>
      </c>
      <c r="M1308">
        <v>3</v>
      </c>
      <c r="N1308" t="str">
        <f>VLOOKUP(M1308, EducationLevel!$A$2:$B$6, 2, FALSE)</f>
        <v xml:space="preserve">Bachelors </v>
      </c>
      <c r="O1308" t="s">
        <v>19</v>
      </c>
      <c r="P1308" t="s">
        <v>38</v>
      </c>
      <c r="Q1308" t="s">
        <v>8</v>
      </c>
      <c r="R1308">
        <v>27782</v>
      </c>
      <c r="S1308">
        <v>3</v>
      </c>
      <c r="T1308" t="s">
        <v>7</v>
      </c>
      <c r="U1308" s="1">
        <v>44543</v>
      </c>
      <c r="V1308" t="s">
        <v>7</v>
      </c>
      <c r="W1308">
        <v>1</v>
      </c>
      <c r="X1308" s="1" t="str">
        <f t="shared" si="82"/>
        <v/>
      </c>
      <c r="Y1308">
        <v>1</v>
      </c>
      <c r="Z1308">
        <v>1</v>
      </c>
      <c r="AA1308" s="1" t="str">
        <f t="shared" si="83"/>
        <v/>
      </c>
      <c r="AB1308">
        <v>1</v>
      </c>
    </row>
    <row r="1309" spans="1:28" x14ac:dyDescent="0.25">
      <c r="A1309" t="s">
        <v>534</v>
      </c>
      <c r="B1309" t="s">
        <v>533</v>
      </c>
      <c r="C1309" t="s">
        <v>532</v>
      </c>
      <c r="D1309" t="str">
        <f t="shared" si="80"/>
        <v>Wanids Riggert</v>
      </c>
      <c r="E1309" t="s">
        <v>15</v>
      </c>
      <c r="F1309">
        <v>19</v>
      </c>
      <c r="G1309" t="s">
        <v>14</v>
      </c>
      <c r="H1309" t="s">
        <v>13</v>
      </c>
      <c r="I1309">
        <v>8</v>
      </c>
      <c r="J1309" t="s">
        <v>12</v>
      </c>
      <c r="K1309" t="str">
        <f t="shared" si="81"/>
        <v>California</v>
      </c>
      <c r="L1309" t="s">
        <v>117</v>
      </c>
      <c r="M1309">
        <v>2</v>
      </c>
      <c r="N1309" t="str">
        <f>VLOOKUP(M1309, EducationLevel!$A$2:$B$6, 2, FALSE)</f>
        <v xml:space="preserve">High School </v>
      </c>
      <c r="O1309" t="s">
        <v>10</v>
      </c>
      <c r="P1309" t="s">
        <v>38</v>
      </c>
      <c r="Q1309" t="s">
        <v>25</v>
      </c>
      <c r="R1309">
        <v>54502</v>
      </c>
      <c r="S1309">
        <v>1</v>
      </c>
      <c r="T1309" t="s">
        <v>7</v>
      </c>
      <c r="U1309" s="1">
        <v>44552</v>
      </c>
      <c r="V1309" t="s">
        <v>7</v>
      </c>
      <c r="W1309">
        <v>1</v>
      </c>
      <c r="X1309" s="1" t="str">
        <f t="shared" si="82"/>
        <v/>
      </c>
      <c r="Y1309">
        <v>0</v>
      </c>
      <c r="Z1309">
        <v>1</v>
      </c>
      <c r="AA1309" s="1" t="str">
        <f t="shared" si="83"/>
        <v/>
      </c>
      <c r="AB1309">
        <v>1</v>
      </c>
    </row>
    <row r="1310" spans="1:28" x14ac:dyDescent="0.25">
      <c r="A1310" t="s">
        <v>531</v>
      </c>
      <c r="B1310" t="s">
        <v>530</v>
      </c>
      <c r="C1310" t="s">
        <v>529</v>
      </c>
      <c r="D1310" t="str">
        <f t="shared" si="80"/>
        <v>Wynny Pechell</v>
      </c>
      <c r="E1310" t="s">
        <v>15</v>
      </c>
      <c r="F1310">
        <v>41</v>
      </c>
      <c r="G1310" t="s">
        <v>63</v>
      </c>
      <c r="H1310" t="s">
        <v>28</v>
      </c>
      <c r="I1310">
        <v>4</v>
      </c>
      <c r="J1310" t="s">
        <v>12</v>
      </c>
      <c r="K1310" t="str">
        <f t="shared" si="81"/>
        <v>California</v>
      </c>
      <c r="L1310" t="s">
        <v>117</v>
      </c>
      <c r="M1310">
        <v>4</v>
      </c>
      <c r="N1310" t="str">
        <f>VLOOKUP(M1310, EducationLevel!$A$2:$B$6, 2, FALSE)</f>
        <v xml:space="preserve">Masters </v>
      </c>
      <c r="O1310" t="s">
        <v>113</v>
      </c>
      <c r="P1310" t="s">
        <v>26</v>
      </c>
      <c r="Q1310" t="s">
        <v>82</v>
      </c>
      <c r="R1310">
        <v>175032</v>
      </c>
      <c r="S1310">
        <v>2</v>
      </c>
      <c r="T1310" t="s">
        <v>7</v>
      </c>
      <c r="U1310" s="1">
        <v>44552</v>
      </c>
      <c r="V1310" t="s">
        <v>7</v>
      </c>
      <c r="W1310">
        <v>1</v>
      </c>
      <c r="X1310" s="1" t="str">
        <f t="shared" si="82"/>
        <v/>
      </c>
      <c r="Y1310">
        <v>0</v>
      </c>
      <c r="Z1310">
        <v>0</v>
      </c>
      <c r="AA1310" s="1" t="str">
        <f t="shared" si="83"/>
        <v/>
      </c>
      <c r="AB1310">
        <v>0</v>
      </c>
    </row>
    <row r="1311" spans="1:28" x14ac:dyDescent="0.25">
      <c r="A1311" t="s">
        <v>528</v>
      </c>
      <c r="B1311" t="s">
        <v>527</v>
      </c>
      <c r="C1311" t="s">
        <v>526</v>
      </c>
      <c r="D1311" t="str">
        <f t="shared" si="80"/>
        <v>Nancie Storck</v>
      </c>
      <c r="E1311" t="s">
        <v>15</v>
      </c>
      <c r="F1311">
        <v>21</v>
      </c>
      <c r="G1311" t="s">
        <v>63</v>
      </c>
      <c r="H1311" t="s">
        <v>13</v>
      </c>
      <c r="I1311">
        <v>17</v>
      </c>
      <c r="J1311" t="s">
        <v>12</v>
      </c>
      <c r="K1311" t="str">
        <f t="shared" si="81"/>
        <v>California</v>
      </c>
      <c r="L1311" t="s">
        <v>117</v>
      </c>
      <c r="M1311">
        <v>2</v>
      </c>
      <c r="N1311" t="str">
        <f>VLOOKUP(M1311, EducationLevel!$A$2:$B$6, 2, FALSE)</f>
        <v xml:space="preserve">High School </v>
      </c>
      <c r="O1311" t="s">
        <v>19</v>
      </c>
      <c r="P1311" t="s">
        <v>32</v>
      </c>
      <c r="Q1311" t="s">
        <v>8</v>
      </c>
      <c r="R1311">
        <v>49516</v>
      </c>
      <c r="S1311">
        <v>1</v>
      </c>
      <c r="T1311" t="s">
        <v>7</v>
      </c>
      <c r="U1311" s="1">
        <v>44555</v>
      </c>
      <c r="V1311" t="s">
        <v>7</v>
      </c>
      <c r="W1311">
        <v>1</v>
      </c>
      <c r="X1311" s="1" t="str">
        <f t="shared" si="82"/>
        <v/>
      </c>
      <c r="Y1311">
        <v>1</v>
      </c>
      <c r="Z1311">
        <v>1</v>
      </c>
      <c r="AA1311" s="1" t="str">
        <f t="shared" si="83"/>
        <v/>
      </c>
      <c r="AB1311">
        <v>0</v>
      </c>
    </row>
    <row r="1312" spans="1:28" x14ac:dyDescent="0.25">
      <c r="A1312" t="s">
        <v>525</v>
      </c>
      <c r="B1312" t="s">
        <v>524</v>
      </c>
      <c r="C1312" t="s">
        <v>523</v>
      </c>
      <c r="D1312" t="str">
        <f t="shared" si="80"/>
        <v>Amery Theunissen</v>
      </c>
      <c r="E1312" t="s">
        <v>21</v>
      </c>
      <c r="F1312">
        <v>20</v>
      </c>
      <c r="G1312" t="s">
        <v>20</v>
      </c>
      <c r="H1312" t="s">
        <v>13</v>
      </c>
      <c r="I1312">
        <v>35</v>
      </c>
      <c r="J1312" t="s">
        <v>12</v>
      </c>
      <c r="K1312" t="str">
        <f t="shared" si="81"/>
        <v>California</v>
      </c>
      <c r="L1312" t="s">
        <v>117</v>
      </c>
      <c r="M1312">
        <v>3</v>
      </c>
      <c r="N1312" t="str">
        <f>VLOOKUP(M1312, EducationLevel!$A$2:$B$6, 2, FALSE)</f>
        <v xml:space="preserve">Bachelors </v>
      </c>
      <c r="O1312" t="s">
        <v>19</v>
      </c>
      <c r="P1312" t="s">
        <v>38</v>
      </c>
      <c r="Q1312" t="s">
        <v>25</v>
      </c>
      <c r="R1312">
        <v>28506</v>
      </c>
      <c r="S1312">
        <v>0</v>
      </c>
      <c r="T1312" t="s">
        <v>7</v>
      </c>
      <c r="U1312" s="1">
        <v>44556</v>
      </c>
      <c r="V1312" t="s">
        <v>7</v>
      </c>
      <c r="W1312">
        <v>1</v>
      </c>
      <c r="X1312" s="1" t="str">
        <f t="shared" si="82"/>
        <v/>
      </c>
      <c r="Y1312">
        <v>0</v>
      </c>
      <c r="Z1312">
        <v>1</v>
      </c>
      <c r="AA1312" s="1" t="str">
        <f t="shared" si="83"/>
        <v/>
      </c>
      <c r="AB1312">
        <v>1</v>
      </c>
    </row>
    <row r="1313" spans="1:28" x14ac:dyDescent="0.25">
      <c r="A1313" t="s">
        <v>522</v>
      </c>
      <c r="B1313" t="s">
        <v>521</v>
      </c>
      <c r="C1313" t="s">
        <v>520</v>
      </c>
      <c r="D1313" t="str">
        <f t="shared" si="80"/>
        <v>Ulrica Butterworth</v>
      </c>
      <c r="E1313" t="s">
        <v>15</v>
      </c>
      <c r="F1313">
        <v>19</v>
      </c>
      <c r="G1313" t="s">
        <v>20</v>
      </c>
      <c r="H1313" t="s">
        <v>13</v>
      </c>
      <c r="I1313">
        <v>10</v>
      </c>
      <c r="J1313" t="s">
        <v>86</v>
      </c>
      <c r="K1313" t="str">
        <f t="shared" si="81"/>
        <v>Illinois</v>
      </c>
      <c r="L1313" t="s">
        <v>117</v>
      </c>
      <c r="M1313">
        <v>4</v>
      </c>
      <c r="N1313" t="str">
        <f>VLOOKUP(M1313, EducationLevel!$A$2:$B$6, 2, FALSE)</f>
        <v xml:space="preserve">Masters </v>
      </c>
      <c r="O1313" t="s">
        <v>10</v>
      </c>
      <c r="P1313" t="s">
        <v>32</v>
      </c>
      <c r="Q1313" t="s">
        <v>25</v>
      </c>
      <c r="R1313">
        <v>51802</v>
      </c>
      <c r="S1313">
        <v>0</v>
      </c>
      <c r="T1313" t="s">
        <v>67</v>
      </c>
      <c r="U1313" s="1">
        <v>44557</v>
      </c>
      <c r="V1313" t="s">
        <v>7</v>
      </c>
      <c r="W1313">
        <v>1</v>
      </c>
      <c r="X1313" s="1" t="str">
        <f t="shared" si="82"/>
        <v/>
      </c>
      <c r="Y1313">
        <v>1</v>
      </c>
      <c r="Z1313">
        <v>1</v>
      </c>
      <c r="AA1313" s="1" t="str">
        <f t="shared" si="83"/>
        <v/>
      </c>
      <c r="AB1313">
        <v>0</v>
      </c>
    </row>
    <row r="1314" spans="1:28" x14ac:dyDescent="0.25">
      <c r="A1314" t="s">
        <v>519</v>
      </c>
      <c r="B1314" t="s">
        <v>518</v>
      </c>
      <c r="C1314" t="s">
        <v>517</v>
      </c>
      <c r="D1314" t="str">
        <f t="shared" si="80"/>
        <v>Devin Bernhardsson</v>
      </c>
      <c r="E1314" t="s">
        <v>15</v>
      </c>
      <c r="F1314">
        <v>22</v>
      </c>
      <c r="G1314" t="s">
        <v>63</v>
      </c>
      <c r="H1314" t="s">
        <v>13</v>
      </c>
      <c r="I1314">
        <v>28</v>
      </c>
      <c r="J1314" t="s">
        <v>12</v>
      </c>
      <c r="K1314" t="str">
        <f t="shared" si="81"/>
        <v>California</v>
      </c>
      <c r="L1314" t="s">
        <v>117</v>
      </c>
      <c r="M1314">
        <v>4</v>
      </c>
      <c r="N1314" t="str">
        <f>VLOOKUP(M1314, EducationLevel!$A$2:$B$6, 2, FALSE)</f>
        <v xml:space="preserve">Masters </v>
      </c>
      <c r="O1314" t="s">
        <v>10</v>
      </c>
      <c r="P1314" t="s">
        <v>9</v>
      </c>
      <c r="Q1314" t="s">
        <v>8</v>
      </c>
      <c r="R1314">
        <v>63571</v>
      </c>
      <c r="S1314">
        <v>1</v>
      </c>
      <c r="T1314" t="s">
        <v>7</v>
      </c>
      <c r="U1314" s="1">
        <v>44558</v>
      </c>
      <c r="V1314" t="s">
        <v>67</v>
      </c>
      <c r="W1314">
        <v>0</v>
      </c>
      <c r="X1314" s="1">
        <f t="shared" si="82"/>
        <v>44558</v>
      </c>
      <c r="Y1314">
        <v>0</v>
      </c>
      <c r="Z1314">
        <v>0</v>
      </c>
      <c r="AA1314" s="1" t="str">
        <f t="shared" si="83"/>
        <v/>
      </c>
      <c r="AB1314">
        <v>0</v>
      </c>
    </row>
    <row r="1315" spans="1:28" x14ac:dyDescent="0.25">
      <c r="A1315" t="s">
        <v>516</v>
      </c>
      <c r="B1315" t="s">
        <v>515</v>
      </c>
      <c r="C1315" t="s">
        <v>514</v>
      </c>
      <c r="D1315" t="str">
        <f t="shared" si="80"/>
        <v>Christoffer Peaple</v>
      </c>
      <c r="E1315" t="s">
        <v>21</v>
      </c>
      <c r="F1315">
        <v>19</v>
      </c>
      <c r="G1315" t="s">
        <v>20</v>
      </c>
      <c r="H1315" t="s">
        <v>28</v>
      </c>
      <c r="I1315">
        <v>4</v>
      </c>
      <c r="J1315" t="s">
        <v>86</v>
      </c>
      <c r="K1315" t="str">
        <f t="shared" si="81"/>
        <v>Illinois</v>
      </c>
      <c r="L1315" t="s">
        <v>117</v>
      </c>
      <c r="M1315">
        <v>4</v>
      </c>
      <c r="N1315" t="str">
        <f>VLOOKUP(M1315, EducationLevel!$A$2:$B$6, 2, FALSE)</f>
        <v xml:space="preserve">Masters </v>
      </c>
      <c r="O1315" t="s">
        <v>27</v>
      </c>
      <c r="P1315" t="s">
        <v>26</v>
      </c>
      <c r="Q1315" t="s">
        <v>25</v>
      </c>
      <c r="R1315">
        <v>38726</v>
      </c>
      <c r="S1315">
        <v>1</v>
      </c>
      <c r="T1315" t="s">
        <v>67</v>
      </c>
      <c r="U1315" s="1">
        <v>44558</v>
      </c>
      <c r="V1315" t="s">
        <v>7</v>
      </c>
      <c r="W1315">
        <v>1</v>
      </c>
      <c r="X1315" s="1" t="str">
        <f t="shared" si="82"/>
        <v/>
      </c>
      <c r="Y1315">
        <v>0</v>
      </c>
      <c r="Z1315">
        <v>0</v>
      </c>
      <c r="AA1315" s="1" t="str">
        <f t="shared" si="83"/>
        <v/>
      </c>
      <c r="AB1315">
        <v>1</v>
      </c>
    </row>
    <row r="1316" spans="1:28" x14ac:dyDescent="0.25">
      <c r="A1316" t="s">
        <v>513</v>
      </c>
      <c r="B1316" t="s">
        <v>512</v>
      </c>
      <c r="C1316" t="s">
        <v>511</v>
      </c>
      <c r="D1316" t="str">
        <f t="shared" si="80"/>
        <v>Aurora Whate</v>
      </c>
      <c r="E1316" t="s">
        <v>15</v>
      </c>
      <c r="F1316">
        <v>21</v>
      </c>
      <c r="G1316" t="s">
        <v>14</v>
      </c>
      <c r="H1316" t="s">
        <v>28</v>
      </c>
      <c r="I1316">
        <v>43</v>
      </c>
      <c r="J1316" t="s">
        <v>12</v>
      </c>
      <c r="K1316" t="str">
        <f t="shared" si="81"/>
        <v>California</v>
      </c>
      <c r="L1316" t="s">
        <v>117</v>
      </c>
      <c r="M1316">
        <v>1</v>
      </c>
      <c r="N1316" t="str">
        <f>VLOOKUP(M1316, EducationLevel!$A$2:$B$6, 2, FALSE)</f>
        <v>No Formal Qualifications</v>
      </c>
      <c r="O1316" t="s">
        <v>27</v>
      </c>
      <c r="P1316" t="s">
        <v>26</v>
      </c>
      <c r="Q1316" t="s">
        <v>8</v>
      </c>
      <c r="R1316">
        <v>54355</v>
      </c>
      <c r="S1316">
        <v>1</v>
      </c>
      <c r="T1316" t="s">
        <v>67</v>
      </c>
      <c r="U1316" s="1">
        <v>44561</v>
      </c>
      <c r="V1316" t="s">
        <v>7</v>
      </c>
      <c r="W1316">
        <v>1</v>
      </c>
      <c r="X1316" s="1" t="str">
        <f t="shared" si="82"/>
        <v/>
      </c>
      <c r="Y1316">
        <v>0</v>
      </c>
      <c r="Z1316">
        <v>1</v>
      </c>
      <c r="AA1316" s="1" t="str">
        <f t="shared" si="83"/>
        <v/>
      </c>
      <c r="AB1316">
        <v>1</v>
      </c>
    </row>
    <row r="1317" spans="1:28" x14ac:dyDescent="0.25">
      <c r="A1317" t="s">
        <v>510</v>
      </c>
      <c r="B1317" t="s">
        <v>509</v>
      </c>
      <c r="C1317" t="s">
        <v>508</v>
      </c>
      <c r="D1317" t="str">
        <f t="shared" si="80"/>
        <v>Urbano Akett</v>
      </c>
      <c r="E1317" t="s">
        <v>21</v>
      </c>
      <c r="F1317">
        <v>19</v>
      </c>
      <c r="G1317" t="s">
        <v>20</v>
      </c>
      <c r="H1317" t="s">
        <v>13</v>
      </c>
      <c r="I1317">
        <v>6</v>
      </c>
      <c r="J1317" t="s">
        <v>12</v>
      </c>
      <c r="K1317" t="str">
        <f t="shared" si="81"/>
        <v>California</v>
      </c>
      <c r="L1317" t="s">
        <v>117</v>
      </c>
      <c r="M1317">
        <v>3</v>
      </c>
      <c r="N1317" t="str">
        <f>VLOOKUP(M1317, EducationLevel!$A$2:$B$6, 2, FALSE)</f>
        <v xml:space="preserve">Bachelors </v>
      </c>
      <c r="O1317" t="s">
        <v>10</v>
      </c>
      <c r="P1317" t="s">
        <v>38</v>
      </c>
      <c r="Q1317" t="s">
        <v>25</v>
      </c>
      <c r="R1317">
        <v>41539</v>
      </c>
      <c r="S1317">
        <v>0</v>
      </c>
      <c r="T1317" t="s">
        <v>7</v>
      </c>
      <c r="U1317" s="1">
        <v>44565</v>
      </c>
      <c r="V1317" t="s">
        <v>7</v>
      </c>
      <c r="W1317">
        <v>0</v>
      </c>
      <c r="X1317" s="1" t="str">
        <f t="shared" si="82"/>
        <v/>
      </c>
      <c r="Y1317">
        <v>0</v>
      </c>
      <c r="Z1317">
        <v>0</v>
      </c>
      <c r="AA1317" s="1" t="str">
        <f t="shared" si="83"/>
        <v/>
      </c>
      <c r="AB1317">
        <v>0</v>
      </c>
    </row>
    <row r="1318" spans="1:28" x14ac:dyDescent="0.25">
      <c r="A1318" t="s">
        <v>507</v>
      </c>
      <c r="B1318" t="s">
        <v>506</v>
      </c>
      <c r="C1318" t="s">
        <v>505</v>
      </c>
      <c r="D1318" t="str">
        <f t="shared" si="80"/>
        <v>Pryce Bode</v>
      </c>
      <c r="E1318" t="s">
        <v>21</v>
      </c>
      <c r="F1318">
        <v>20</v>
      </c>
      <c r="G1318" t="s">
        <v>20</v>
      </c>
      <c r="H1318" t="s">
        <v>28</v>
      </c>
      <c r="I1318">
        <v>8</v>
      </c>
      <c r="J1318" t="s">
        <v>12</v>
      </c>
      <c r="K1318" t="str">
        <f t="shared" si="81"/>
        <v>California</v>
      </c>
      <c r="L1318" t="s">
        <v>117</v>
      </c>
      <c r="M1318">
        <v>3</v>
      </c>
      <c r="N1318" t="str">
        <f>VLOOKUP(M1318, EducationLevel!$A$2:$B$6, 2, FALSE)</f>
        <v xml:space="preserve">Bachelors </v>
      </c>
      <c r="O1318" t="s">
        <v>42</v>
      </c>
      <c r="P1318" t="s">
        <v>68</v>
      </c>
      <c r="Q1318" t="s">
        <v>82</v>
      </c>
      <c r="R1318">
        <v>27060</v>
      </c>
      <c r="S1318">
        <v>1</v>
      </c>
      <c r="T1318" t="s">
        <v>67</v>
      </c>
      <c r="U1318" s="1">
        <v>44565</v>
      </c>
      <c r="V1318" t="s">
        <v>67</v>
      </c>
      <c r="W1318">
        <v>0</v>
      </c>
      <c r="X1318" s="1">
        <f t="shared" si="82"/>
        <v>44729</v>
      </c>
      <c r="Y1318">
        <v>0</v>
      </c>
      <c r="Z1318">
        <v>0</v>
      </c>
      <c r="AA1318" s="1" t="str">
        <f t="shared" si="83"/>
        <v/>
      </c>
      <c r="AB1318">
        <v>0</v>
      </c>
    </row>
    <row r="1319" spans="1:28" x14ac:dyDescent="0.25">
      <c r="A1319" t="s">
        <v>504</v>
      </c>
      <c r="B1319" t="s">
        <v>503</v>
      </c>
      <c r="C1319" t="s">
        <v>502</v>
      </c>
      <c r="D1319" t="str">
        <f t="shared" si="80"/>
        <v>Flinn Redferne</v>
      </c>
      <c r="E1319" t="s">
        <v>21</v>
      </c>
      <c r="F1319">
        <v>24</v>
      </c>
      <c r="G1319" t="s">
        <v>63</v>
      </c>
      <c r="H1319" t="s">
        <v>122</v>
      </c>
      <c r="I1319">
        <v>17</v>
      </c>
      <c r="J1319" t="s">
        <v>12</v>
      </c>
      <c r="K1319" t="str">
        <f t="shared" si="81"/>
        <v>California</v>
      </c>
      <c r="L1319" t="s">
        <v>117</v>
      </c>
      <c r="M1319">
        <v>5</v>
      </c>
      <c r="N1319" t="str">
        <f>VLOOKUP(M1319, EducationLevel!$A$2:$B$6, 2, FALSE)</f>
        <v>Doctorate</v>
      </c>
      <c r="O1319" t="s">
        <v>122</v>
      </c>
      <c r="P1319" t="s">
        <v>141</v>
      </c>
      <c r="Q1319" t="s">
        <v>25</v>
      </c>
      <c r="R1319">
        <v>93008</v>
      </c>
      <c r="S1319">
        <v>0</v>
      </c>
      <c r="T1319" t="s">
        <v>67</v>
      </c>
      <c r="U1319" s="1">
        <v>44565</v>
      </c>
      <c r="V1319" t="s">
        <v>7</v>
      </c>
      <c r="W1319">
        <v>0</v>
      </c>
      <c r="X1319" s="1" t="str">
        <f t="shared" si="82"/>
        <v/>
      </c>
      <c r="Y1319">
        <v>0</v>
      </c>
      <c r="Z1319">
        <v>0</v>
      </c>
      <c r="AA1319" s="1" t="str">
        <f t="shared" si="83"/>
        <v/>
      </c>
      <c r="AB1319">
        <v>0</v>
      </c>
    </row>
    <row r="1320" spans="1:28" x14ac:dyDescent="0.25">
      <c r="A1320" t="s">
        <v>501</v>
      </c>
      <c r="B1320" t="s">
        <v>500</v>
      </c>
      <c r="C1320" t="s">
        <v>499</v>
      </c>
      <c r="D1320" t="str">
        <f t="shared" si="80"/>
        <v>Bell Paolacci</v>
      </c>
      <c r="E1320" t="s">
        <v>15</v>
      </c>
      <c r="F1320">
        <v>24</v>
      </c>
      <c r="G1320" t="s">
        <v>20</v>
      </c>
      <c r="H1320" t="s">
        <v>13</v>
      </c>
      <c r="I1320">
        <v>25</v>
      </c>
      <c r="J1320" t="s">
        <v>46</v>
      </c>
      <c r="K1320" t="str">
        <f t="shared" si="81"/>
        <v>New York</v>
      </c>
      <c r="L1320" t="s">
        <v>117</v>
      </c>
      <c r="M1320">
        <v>1</v>
      </c>
      <c r="N1320" t="str">
        <f>VLOOKUP(M1320, EducationLevel!$A$2:$B$6, 2, FALSE)</f>
        <v>No Formal Qualifications</v>
      </c>
      <c r="O1320" t="s">
        <v>19</v>
      </c>
      <c r="P1320" t="s">
        <v>9</v>
      </c>
      <c r="Q1320" t="s">
        <v>82</v>
      </c>
      <c r="R1320">
        <v>26973</v>
      </c>
      <c r="S1320">
        <v>3</v>
      </c>
      <c r="T1320" t="s">
        <v>7</v>
      </c>
      <c r="U1320" s="1">
        <v>44571</v>
      </c>
      <c r="V1320" t="s">
        <v>7</v>
      </c>
      <c r="W1320">
        <v>0</v>
      </c>
      <c r="X1320" s="1" t="str">
        <f t="shared" si="82"/>
        <v/>
      </c>
      <c r="Y1320">
        <v>0</v>
      </c>
      <c r="Z1320">
        <v>0</v>
      </c>
      <c r="AA1320" s="1" t="str">
        <f t="shared" si="83"/>
        <v/>
      </c>
      <c r="AB1320">
        <v>0</v>
      </c>
    </row>
    <row r="1321" spans="1:28" x14ac:dyDescent="0.25">
      <c r="A1321" t="s">
        <v>498</v>
      </c>
      <c r="B1321" t="s">
        <v>497</v>
      </c>
      <c r="C1321" t="s">
        <v>496</v>
      </c>
      <c r="D1321" t="str">
        <f t="shared" si="80"/>
        <v>Lynnet Foord</v>
      </c>
      <c r="E1321" t="s">
        <v>15</v>
      </c>
      <c r="F1321">
        <v>35</v>
      </c>
      <c r="G1321" t="s">
        <v>20</v>
      </c>
      <c r="H1321" t="s">
        <v>28</v>
      </c>
      <c r="I1321">
        <v>36</v>
      </c>
      <c r="J1321" t="s">
        <v>12</v>
      </c>
      <c r="K1321" t="str">
        <f t="shared" si="81"/>
        <v>California</v>
      </c>
      <c r="L1321" t="s">
        <v>117</v>
      </c>
      <c r="M1321">
        <v>2</v>
      </c>
      <c r="N1321" t="str">
        <f>VLOOKUP(M1321, EducationLevel!$A$2:$B$6, 2, FALSE)</f>
        <v xml:space="preserve">High School </v>
      </c>
      <c r="O1321" t="s">
        <v>27</v>
      </c>
      <c r="P1321" t="s">
        <v>495</v>
      </c>
      <c r="Q1321" t="s">
        <v>8</v>
      </c>
      <c r="R1321">
        <v>487746</v>
      </c>
      <c r="S1321">
        <v>1</v>
      </c>
      <c r="T1321" t="s">
        <v>7</v>
      </c>
      <c r="U1321" s="1">
        <v>44573</v>
      </c>
      <c r="V1321" t="s">
        <v>7</v>
      </c>
      <c r="W1321">
        <v>0</v>
      </c>
      <c r="X1321" s="1" t="str">
        <f t="shared" si="82"/>
        <v/>
      </c>
      <c r="Y1321">
        <v>0</v>
      </c>
      <c r="Z1321">
        <v>0</v>
      </c>
      <c r="AA1321" s="1" t="str">
        <f t="shared" si="83"/>
        <v/>
      </c>
      <c r="AB1321">
        <v>0</v>
      </c>
    </row>
    <row r="1322" spans="1:28" x14ac:dyDescent="0.25">
      <c r="A1322" t="s">
        <v>494</v>
      </c>
      <c r="B1322" t="s">
        <v>493</v>
      </c>
      <c r="C1322" t="s">
        <v>492</v>
      </c>
      <c r="D1322" t="str">
        <f t="shared" si="80"/>
        <v>Zonda Lefeuvre</v>
      </c>
      <c r="E1322" t="s">
        <v>15</v>
      </c>
      <c r="F1322">
        <v>18</v>
      </c>
      <c r="G1322" t="s">
        <v>63</v>
      </c>
      <c r="H1322" t="s">
        <v>13</v>
      </c>
      <c r="I1322">
        <v>34</v>
      </c>
      <c r="J1322" t="s">
        <v>46</v>
      </c>
      <c r="K1322" t="str">
        <f t="shared" si="81"/>
        <v>New York</v>
      </c>
      <c r="L1322" t="s">
        <v>117</v>
      </c>
      <c r="M1322">
        <v>4</v>
      </c>
      <c r="N1322" t="str">
        <f>VLOOKUP(M1322, EducationLevel!$A$2:$B$6, 2, FALSE)</f>
        <v xml:space="preserve">Masters </v>
      </c>
      <c r="O1322" t="s">
        <v>19</v>
      </c>
      <c r="P1322" t="s">
        <v>38</v>
      </c>
      <c r="Q1322" t="s">
        <v>25</v>
      </c>
      <c r="R1322">
        <v>54085</v>
      </c>
      <c r="S1322">
        <v>1</v>
      </c>
      <c r="T1322" t="s">
        <v>67</v>
      </c>
      <c r="U1322" s="1">
        <v>44574</v>
      </c>
      <c r="V1322" t="s">
        <v>7</v>
      </c>
      <c r="W1322">
        <v>0</v>
      </c>
      <c r="X1322" s="1" t="str">
        <f t="shared" si="82"/>
        <v/>
      </c>
      <c r="Y1322">
        <v>0</v>
      </c>
      <c r="Z1322">
        <v>0</v>
      </c>
      <c r="AA1322" s="1" t="str">
        <f t="shared" si="83"/>
        <v/>
      </c>
      <c r="AB1322">
        <v>0</v>
      </c>
    </row>
    <row r="1323" spans="1:28" x14ac:dyDescent="0.25">
      <c r="A1323" t="s">
        <v>491</v>
      </c>
      <c r="B1323" t="s">
        <v>490</v>
      </c>
      <c r="C1323" t="s">
        <v>489</v>
      </c>
      <c r="D1323" t="str">
        <f t="shared" si="80"/>
        <v>Ericha Tomczykowski</v>
      </c>
      <c r="E1323" t="s">
        <v>15</v>
      </c>
      <c r="F1323">
        <v>18</v>
      </c>
      <c r="G1323" t="s">
        <v>20</v>
      </c>
      <c r="H1323" t="s">
        <v>28</v>
      </c>
      <c r="I1323">
        <v>20</v>
      </c>
      <c r="J1323" t="s">
        <v>12</v>
      </c>
      <c r="K1323" t="str">
        <f t="shared" si="81"/>
        <v>California</v>
      </c>
      <c r="L1323" t="s">
        <v>117</v>
      </c>
      <c r="M1323">
        <v>3</v>
      </c>
      <c r="N1323" t="str">
        <f>VLOOKUP(M1323, EducationLevel!$A$2:$B$6, 2, FALSE)</f>
        <v xml:space="preserve">Bachelors </v>
      </c>
      <c r="O1323" t="s">
        <v>365</v>
      </c>
      <c r="P1323" t="s">
        <v>26</v>
      </c>
      <c r="Q1323" t="s">
        <v>25</v>
      </c>
      <c r="R1323">
        <v>58523</v>
      </c>
      <c r="S1323">
        <v>0</v>
      </c>
      <c r="T1323" t="s">
        <v>7</v>
      </c>
      <c r="U1323" s="1">
        <v>44586</v>
      </c>
      <c r="V1323" t="s">
        <v>67</v>
      </c>
      <c r="W1323">
        <v>0</v>
      </c>
      <c r="X1323" s="1">
        <f t="shared" si="82"/>
        <v>44739</v>
      </c>
      <c r="Y1323">
        <v>0</v>
      </c>
      <c r="Z1323">
        <v>0</v>
      </c>
      <c r="AA1323" s="1" t="str">
        <f t="shared" si="83"/>
        <v/>
      </c>
      <c r="AB1323">
        <v>0</v>
      </c>
    </row>
    <row r="1324" spans="1:28" x14ac:dyDescent="0.25">
      <c r="A1324" t="s">
        <v>488</v>
      </c>
      <c r="B1324" t="s">
        <v>487</v>
      </c>
      <c r="C1324" t="s">
        <v>486</v>
      </c>
      <c r="D1324" t="str">
        <f t="shared" si="80"/>
        <v>Hildagarde Marks</v>
      </c>
      <c r="E1324" t="s">
        <v>15</v>
      </c>
      <c r="F1324">
        <v>18</v>
      </c>
      <c r="G1324" t="s">
        <v>20</v>
      </c>
      <c r="H1324" t="s">
        <v>13</v>
      </c>
      <c r="I1324">
        <v>32</v>
      </c>
      <c r="J1324" t="s">
        <v>12</v>
      </c>
      <c r="K1324" t="str">
        <f t="shared" si="81"/>
        <v>California</v>
      </c>
      <c r="L1324" t="s">
        <v>117</v>
      </c>
      <c r="M1324">
        <v>4</v>
      </c>
      <c r="N1324" t="str">
        <f>VLOOKUP(M1324, EducationLevel!$A$2:$B$6, 2, FALSE)</f>
        <v xml:space="preserve">Masters </v>
      </c>
      <c r="O1324" t="s">
        <v>19</v>
      </c>
      <c r="P1324" t="s">
        <v>38</v>
      </c>
      <c r="Q1324" t="s">
        <v>25</v>
      </c>
      <c r="R1324">
        <v>24906</v>
      </c>
      <c r="S1324">
        <v>0</v>
      </c>
      <c r="T1324" t="s">
        <v>7</v>
      </c>
      <c r="U1324" s="1">
        <v>44586</v>
      </c>
      <c r="V1324" t="s">
        <v>7</v>
      </c>
      <c r="W1324">
        <v>0</v>
      </c>
      <c r="X1324" s="1" t="str">
        <f t="shared" si="82"/>
        <v/>
      </c>
      <c r="Y1324">
        <v>0</v>
      </c>
      <c r="Z1324">
        <v>0</v>
      </c>
      <c r="AA1324" s="1" t="str">
        <f t="shared" si="83"/>
        <v/>
      </c>
      <c r="AB1324">
        <v>0</v>
      </c>
    </row>
    <row r="1325" spans="1:28" x14ac:dyDescent="0.25">
      <c r="A1325" t="s">
        <v>485</v>
      </c>
      <c r="B1325" t="s">
        <v>484</v>
      </c>
      <c r="C1325" t="s">
        <v>483</v>
      </c>
      <c r="D1325" t="str">
        <f t="shared" si="80"/>
        <v>Hymie Jedryka</v>
      </c>
      <c r="E1325" t="s">
        <v>21</v>
      </c>
      <c r="F1325">
        <v>24</v>
      </c>
      <c r="G1325" t="s">
        <v>20</v>
      </c>
      <c r="H1325" t="s">
        <v>13</v>
      </c>
      <c r="I1325">
        <v>9</v>
      </c>
      <c r="J1325" t="s">
        <v>46</v>
      </c>
      <c r="K1325" t="str">
        <f t="shared" si="81"/>
        <v>New York</v>
      </c>
      <c r="L1325" t="s">
        <v>117</v>
      </c>
      <c r="M1325">
        <v>3</v>
      </c>
      <c r="N1325" t="str">
        <f>VLOOKUP(M1325, EducationLevel!$A$2:$B$6, 2, FALSE)</f>
        <v xml:space="preserve">Bachelors </v>
      </c>
      <c r="O1325" t="s">
        <v>19</v>
      </c>
      <c r="P1325" t="s">
        <v>72</v>
      </c>
      <c r="Q1325" t="s">
        <v>25</v>
      </c>
      <c r="R1325">
        <v>108352</v>
      </c>
      <c r="S1325">
        <v>0</v>
      </c>
      <c r="T1325" t="s">
        <v>67</v>
      </c>
      <c r="U1325" s="1">
        <v>44587</v>
      </c>
      <c r="V1325" t="s">
        <v>7</v>
      </c>
      <c r="W1325">
        <v>0</v>
      </c>
      <c r="X1325" s="1" t="str">
        <f t="shared" si="82"/>
        <v/>
      </c>
      <c r="Y1325">
        <v>0</v>
      </c>
      <c r="Z1325">
        <v>0</v>
      </c>
      <c r="AA1325" s="1" t="str">
        <f t="shared" si="83"/>
        <v/>
      </c>
      <c r="AB1325">
        <v>0</v>
      </c>
    </row>
    <row r="1326" spans="1:28" x14ac:dyDescent="0.25">
      <c r="A1326" t="s">
        <v>482</v>
      </c>
      <c r="B1326" t="s">
        <v>481</v>
      </c>
      <c r="C1326" t="s">
        <v>480</v>
      </c>
      <c r="D1326" t="str">
        <f t="shared" si="80"/>
        <v>Cherri Lugg</v>
      </c>
      <c r="E1326" t="s">
        <v>15</v>
      </c>
      <c r="F1326">
        <v>19</v>
      </c>
      <c r="G1326" t="s">
        <v>20</v>
      </c>
      <c r="H1326" t="s">
        <v>13</v>
      </c>
      <c r="I1326">
        <v>14</v>
      </c>
      <c r="J1326" t="s">
        <v>12</v>
      </c>
      <c r="K1326" t="str">
        <f t="shared" si="81"/>
        <v>California</v>
      </c>
      <c r="L1326" t="s">
        <v>117</v>
      </c>
      <c r="M1326">
        <v>3</v>
      </c>
      <c r="N1326" t="str">
        <f>VLOOKUP(M1326, EducationLevel!$A$2:$B$6, 2, FALSE)</f>
        <v xml:space="preserve">Bachelors </v>
      </c>
      <c r="O1326" t="s">
        <v>10</v>
      </c>
      <c r="P1326" t="s">
        <v>38</v>
      </c>
      <c r="Q1326" t="s">
        <v>25</v>
      </c>
      <c r="R1326">
        <v>36554</v>
      </c>
      <c r="S1326">
        <v>0</v>
      </c>
      <c r="T1326" t="s">
        <v>7</v>
      </c>
      <c r="U1326" s="1">
        <v>44592</v>
      </c>
      <c r="V1326" t="s">
        <v>7</v>
      </c>
      <c r="W1326">
        <v>0</v>
      </c>
      <c r="X1326" s="1" t="str">
        <f t="shared" si="82"/>
        <v/>
      </c>
      <c r="Y1326">
        <v>0</v>
      </c>
      <c r="Z1326">
        <v>0</v>
      </c>
      <c r="AA1326" s="1" t="str">
        <f t="shared" si="83"/>
        <v/>
      </c>
      <c r="AB1326">
        <v>0</v>
      </c>
    </row>
    <row r="1327" spans="1:28" x14ac:dyDescent="0.25">
      <c r="A1327" t="s">
        <v>479</v>
      </c>
      <c r="B1327" t="s">
        <v>478</v>
      </c>
      <c r="C1327" t="s">
        <v>477</v>
      </c>
      <c r="D1327" t="str">
        <f t="shared" si="80"/>
        <v>Aurelie Littlejohn</v>
      </c>
      <c r="E1327" t="s">
        <v>15</v>
      </c>
      <c r="F1327">
        <v>18</v>
      </c>
      <c r="G1327" t="s">
        <v>20</v>
      </c>
      <c r="H1327" t="s">
        <v>28</v>
      </c>
      <c r="I1327">
        <v>43</v>
      </c>
      <c r="J1327" t="s">
        <v>12</v>
      </c>
      <c r="K1327" t="str">
        <f t="shared" si="81"/>
        <v>California</v>
      </c>
      <c r="L1327" t="s">
        <v>117</v>
      </c>
      <c r="M1327">
        <v>4</v>
      </c>
      <c r="N1327" t="str">
        <f>VLOOKUP(M1327, EducationLevel!$A$2:$B$6, 2, FALSE)</f>
        <v xml:space="preserve">Masters </v>
      </c>
      <c r="O1327" t="s">
        <v>113</v>
      </c>
      <c r="P1327" t="s">
        <v>26</v>
      </c>
      <c r="Q1327" t="s">
        <v>25</v>
      </c>
      <c r="R1327">
        <v>41708</v>
      </c>
      <c r="S1327">
        <v>0</v>
      </c>
      <c r="T1327" t="s">
        <v>7</v>
      </c>
      <c r="U1327" s="1">
        <v>44598</v>
      </c>
      <c r="V1327" t="s">
        <v>7</v>
      </c>
      <c r="W1327">
        <v>0</v>
      </c>
      <c r="X1327" s="1" t="str">
        <f t="shared" si="82"/>
        <v/>
      </c>
      <c r="Y1327">
        <v>0</v>
      </c>
      <c r="Z1327">
        <v>0</v>
      </c>
      <c r="AA1327" s="1" t="str">
        <f t="shared" si="83"/>
        <v/>
      </c>
      <c r="AB1327">
        <v>0</v>
      </c>
    </row>
    <row r="1328" spans="1:28" x14ac:dyDescent="0.25">
      <c r="A1328" t="s">
        <v>476</v>
      </c>
      <c r="B1328" t="s">
        <v>475</v>
      </c>
      <c r="C1328" t="s">
        <v>474</v>
      </c>
      <c r="D1328" t="str">
        <f t="shared" si="80"/>
        <v>Lew Muzzall</v>
      </c>
      <c r="E1328" t="s">
        <v>21</v>
      </c>
      <c r="F1328">
        <v>18</v>
      </c>
      <c r="G1328" t="s">
        <v>63</v>
      </c>
      <c r="H1328" t="s">
        <v>28</v>
      </c>
      <c r="I1328">
        <v>41</v>
      </c>
      <c r="J1328" t="s">
        <v>12</v>
      </c>
      <c r="K1328" t="str">
        <f t="shared" si="81"/>
        <v>California</v>
      </c>
      <c r="L1328" t="s">
        <v>117</v>
      </c>
      <c r="M1328">
        <v>4</v>
      </c>
      <c r="N1328" t="str">
        <f>VLOOKUP(M1328, EducationLevel!$A$2:$B$6, 2, FALSE)</f>
        <v xml:space="preserve">Masters </v>
      </c>
      <c r="O1328" t="s">
        <v>27</v>
      </c>
      <c r="P1328" t="s">
        <v>26</v>
      </c>
      <c r="Q1328" t="s">
        <v>25</v>
      </c>
      <c r="R1328">
        <v>72639</v>
      </c>
      <c r="S1328">
        <v>2</v>
      </c>
      <c r="T1328" t="s">
        <v>7</v>
      </c>
      <c r="U1328" s="1">
        <v>44599</v>
      </c>
      <c r="V1328" t="s">
        <v>7</v>
      </c>
      <c r="W1328">
        <v>0</v>
      </c>
      <c r="X1328" s="1" t="str">
        <f t="shared" si="82"/>
        <v/>
      </c>
      <c r="Y1328">
        <v>0</v>
      </c>
      <c r="Z1328">
        <v>0</v>
      </c>
      <c r="AA1328" s="1" t="str">
        <f t="shared" si="83"/>
        <v/>
      </c>
      <c r="AB1328">
        <v>0</v>
      </c>
    </row>
    <row r="1329" spans="1:28" x14ac:dyDescent="0.25">
      <c r="A1329" t="s">
        <v>473</v>
      </c>
      <c r="B1329" t="s">
        <v>472</v>
      </c>
      <c r="C1329" t="s">
        <v>471</v>
      </c>
      <c r="D1329" t="str">
        <f t="shared" si="80"/>
        <v>Antonino Gillcrist</v>
      </c>
      <c r="E1329" t="s">
        <v>21</v>
      </c>
      <c r="F1329">
        <v>18</v>
      </c>
      <c r="G1329" t="s">
        <v>20</v>
      </c>
      <c r="H1329" t="s">
        <v>28</v>
      </c>
      <c r="I1329">
        <v>18</v>
      </c>
      <c r="J1329" t="s">
        <v>12</v>
      </c>
      <c r="K1329" t="str">
        <f t="shared" si="81"/>
        <v>California</v>
      </c>
      <c r="L1329" t="s">
        <v>117</v>
      </c>
      <c r="M1329">
        <v>4</v>
      </c>
      <c r="N1329" t="str">
        <f>VLOOKUP(M1329, EducationLevel!$A$2:$B$6, 2, FALSE)</f>
        <v xml:space="preserve">Masters </v>
      </c>
      <c r="O1329" t="s">
        <v>27</v>
      </c>
      <c r="P1329" t="s">
        <v>26</v>
      </c>
      <c r="Q1329" t="s">
        <v>25</v>
      </c>
      <c r="R1329">
        <v>52198</v>
      </c>
      <c r="S1329">
        <v>0</v>
      </c>
      <c r="T1329" t="s">
        <v>7</v>
      </c>
      <c r="U1329" s="1">
        <v>44603</v>
      </c>
      <c r="V1329" t="s">
        <v>7</v>
      </c>
      <c r="W1329">
        <v>0</v>
      </c>
      <c r="X1329" s="1" t="str">
        <f t="shared" si="82"/>
        <v/>
      </c>
      <c r="Y1329">
        <v>0</v>
      </c>
      <c r="Z1329">
        <v>0</v>
      </c>
      <c r="AA1329" s="1" t="str">
        <f t="shared" si="83"/>
        <v/>
      </c>
      <c r="AB1329">
        <v>0</v>
      </c>
    </row>
    <row r="1330" spans="1:28" x14ac:dyDescent="0.25">
      <c r="A1330" t="s">
        <v>470</v>
      </c>
      <c r="B1330" t="s">
        <v>469</v>
      </c>
      <c r="C1330" t="s">
        <v>468</v>
      </c>
      <c r="D1330" t="str">
        <f t="shared" si="80"/>
        <v>Ezekiel Phipps</v>
      </c>
      <c r="E1330" t="s">
        <v>21</v>
      </c>
      <c r="F1330">
        <v>31</v>
      </c>
      <c r="G1330" t="s">
        <v>20</v>
      </c>
      <c r="H1330" t="s">
        <v>28</v>
      </c>
      <c r="I1330">
        <v>36</v>
      </c>
      <c r="J1330" t="s">
        <v>46</v>
      </c>
      <c r="K1330" t="str">
        <f t="shared" si="81"/>
        <v>New York</v>
      </c>
      <c r="L1330" t="s">
        <v>117</v>
      </c>
      <c r="M1330">
        <v>3</v>
      </c>
      <c r="N1330" t="str">
        <f>VLOOKUP(M1330, EducationLevel!$A$2:$B$6, 2, FALSE)</f>
        <v xml:space="preserve">Bachelors </v>
      </c>
      <c r="O1330" t="s">
        <v>27</v>
      </c>
      <c r="P1330" t="s">
        <v>26</v>
      </c>
      <c r="Q1330" t="s">
        <v>25</v>
      </c>
      <c r="R1330">
        <v>139882</v>
      </c>
      <c r="S1330">
        <v>0</v>
      </c>
      <c r="T1330" t="s">
        <v>7</v>
      </c>
      <c r="U1330" s="1">
        <v>44603</v>
      </c>
      <c r="V1330" t="s">
        <v>7</v>
      </c>
      <c r="W1330">
        <v>0</v>
      </c>
      <c r="X1330" s="1" t="str">
        <f t="shared" si="82"/>
        <v/>
      </c>
      <c r="Y1330">
        <v>0</v>
      </c>
      <c r="Z1330">
        <v>0</v>
      </c>
      <c r="AA1330" s="1" t="str">
        <f t="shared" si="83"/>
        <v/>
      </c>
      <c r="AB1330">
        <v>0</v>
      </c>
    </row>
    <row r="1331" spans="1:28" x14ac:dyDescent="0.25">
      <c r="A1331" t="s">
        <v>467</v>
      </c>
      <c r="B1331" t="s">
        <v>466</v>
      </c>
      <c r="C1331" t="s">
        <v>465</v>
      </c>
      <c r="D1331" t="str">
        <f t="shared" si="80"/>
        <v>Ezmeralda Harbach</v>
      </c>
      <c r="E1331" t="s">
        <v>53</v>
      </c>
      <c r="F1331">
        <v>21</v>
      </c>
      <c r="G1331" t="s">
        <v>20</v>
      </c>
      <c r="H1331" t="s">
        <v>13</v>
      </c>
      <c r="I1331">
        <v>43</v>
      </c>
      <c r="J1331" t="s">
        <v>46</v>
      </c>
      <c r="K1331" t="str">
        <f t="shared" si="81"/>
        <v>New York</v>
      </c>
      <c r="L1331" t="s">
        <v>117</v>
      </c>
      <c r="M1331">
        <v>3</v>
      </c>
      <c r="N1331" t="str">
        <f>VLOOKUP(M1331, EducationLevel!$A$2:$B$6, 2, FALSE)</f>
        <v xml:space="preserve">Bachelors </v>
      </c>
      <c r="O1331" t="s">
        <v>10</v>
      </c>
      <c r="P1331" t="s">
        <v>38</v>
      </c>
      <c r="Q1331" t="s">
        <v>25</v>
      </c>
      <c r="R1331">
        <v>33306</v>
      </c>
      <c r="S1331">
        <v>0</v>
      </c>
      <c r="T1331" t="s">
        <v>7</v>
      </c>
      <c r="U1331" s="1">
        <v>44606</v>
      </c>
      <c r="V1331" t="s">
        <v>7</v>
      </c>
      <c r="W1331">
        <v>0</v>
      </c>
      <c r="X1331" s="1" t="str">
        <f t="shared" si="82"/>
        <v/>
      </c>
      <c r="Y1331">
        <v>0</v>
      </c>
      <c r="Z1331">
        <v>0</v>
      </c>
      <c r="AA1331" s="1" t="str">
        <f t="shared" si="83"/>
        <v/>
      </c>
      <c r="AB1331">
        <v>0</v>
      </c>
    </row>
    <row r="1332" spans="1:28" x14ac:dyDescent="0.25">
      <c r="A1332" t="s">
        <v>464</v>
      </c>
      <c r="B1332" t="s">
        <v>463</v>
      </c>
      <c r="C1332" t="s">
        <v>462</v>
      </c>
      <c r="D1332" t="str">
        <f t="shared" si="80"/>
        <v>Ferne Humbell</v>
      </c>
      <c r="E1332" t="s">
        <v>15</v>
      </c>
      <c r="F1332">
        <v>36</v>
      </c>
      <c r="G1332" t="s">
        <v>63</v>
      </c>
      <c r="H1332" t="s">
        <v>13</v>
      </c>
      <c r="I1332">
        <v>29</v>
      </c>
      <c r="J1332" t="s">
        <v>12</v>
      </c>
      <c r="K1332" t="str">
        <f t="shared" si="81"/>
        <v>California</v>
      </c>
      <c r="L1332" t="s">
        <v>117</v>
      </c>
      <c r="M1332">
        <v>3</v>
      </c>
      <c r="N1332" t="str">
        <f>VLOOKUP(M1332, EducationLevel!$A$2:$B$6, 2, FALSE)</f>
        <v xml:space="preserve">Bachelors </v>
      </c>
      <c r="O1332" t="s">
        <v>19</v>
      </c>
      <c r="P1332" t="s">
        <v>38</v>
      </c>
      <c r="Q1332" t="s">
        <v>25</v>
      </c>
      <c r="R1332">
        <v>144071</v>
      </c>
      <c r="S1332">
        <v>1</v>
      </c>
      <c r="T1332" t="s">
        <v>7</v>
      </c>
      <c r="U1332" s="1">
        <v>44607</v>
      </c>
      <c r="V1332" t="s">
        <v>7</v>
      </c>
      <c r="W1332">
        <v>0</v>
      </c>
      <c r="X1332" s="1" t="str">
        <f t="shared" si="82"/>
        <v/>
      </c>
      <c r="Y1332">
        <v>0</v>
      </c>
      <c r="Z1332">
        <v>0</v>
      </c>
      <c r="AA1332" s="1" t="str">
        <f t="shared" si="83"/>
        <v/>
      </c>
      <c r="AB1332">
        <v>0</v>
      </c>
    </row>
    <row r="1333" spans="1:28" x14ac:dyDescent="0.25">
      <c r="A1333" t="s">
        <v>461</v>
      </c>
      <c r="B1333" t="s">
        <v>460</v>
      </c>
      <c r="C1333" t="s">
        <v>459</v>
      </c>
      <c r="D1333" t="str">
        <f t="shared" si="80"/>
        <v>Orton Vanichkin</v>
      </c>
      <c r="E1333" t="s">
        <v>21</v>
      </c>
      <c r="F1333">
        <v>21</v>
      </c>
      <c r="G1333" t="s">
        <v>20</v>
      </c>
      <c r="H1333" t="s">
        <v>13</v>
      </c>
      <c r="I1333">
        <v>30</v>
      </c>
      <c r="J1333" t="s">
        <v>12</v>
      </c>
      <c r="K1333" t="str">
        <f t="shared" si="81"/>
        <v>California</v>
      </c>
      <c r="L1333" t="s">
        <v>117</v>
      </c>
      <c r="M1333">
        <v>3</v>
      </c>
      <c r="N1333" t="str">
        <f>VLOOKUP(M1333, EducationLevel!$A$2:$B$6, 2, FALSE)</f>
        <v xml:space="preserve">Bachelors </v>
      </c>
      <c r="O1333" t="s">
        <v>10</v>
      </c>
      <c r="P1333" t="s">
        <v>38</v>
      </c>
      <c r="Q1333" t="s">
        <v>25</v>
      </c>
      <c r="R1333">
        <v>38906</v>
      </c>
      <c r="S1333">
        <v>0</v>
      </c>
      <c r="T1333" t="s">
        <v>7</v>
      </c>
      <c r="U1333" s="1">
        <v>44607</v>
      </c>
      <c r="V1333" t="s">
        <v>7</v>
      </c>
      <c r="W1333">
        <v>0</v>
      </c>
      <c r="X1333" s="1" t="str">
        <f t="shared" si="82"/>
        <v/>
      </c>
      <c r="Y1333">
        <v>0</v>
      </c>
      <c r="Z1333">
        <v>0</v>
      </c>
      <c r="AA1333" s="1" t="str">
        <f t="shared" si="83"/>
        <v/>
      </c>
      <c r="AB1333">
        <v>0</v>
      </c>
    </row>
    <row r="1334" spans="1:28" x14ac:dyDescent="0.25">
      <c r="A1334" t="s">
        <v>458</v>
      </c>
      <c r="B1334" t="s">
        <v>457</v>
      </c>
      <c r="C1334" t="s">
        <v>456</v>
      </c>
      <c r="D1334" t="str">
        <f t="shared" si="80"/>
        <v>Bart Jebb</v>
      </c>
      <c r="E1334" t="s">
        <v>21</v>
      </c>
      <c r="F1334">
        <v>23</v>
      </c>
      <c r="G1334" t="s">
        <v>20</v>
      </c>
      <c r="H1334" t="s">
        <v>13</v>
      </c>
      <c r="I1334">
        <v>28</v>
      </c>
      <c r="J1334" t="s">
        <v>46</v>
      </c>
      <c r="K1334" t="str">
        <f t="shared" si="81"/>
        <v>New York</v>
      </c>
      <c r="L1334" t="s">
        <v>117</v>
      </c>
      <c r="M1334">
        <v>3</v>
      </c>
      <c r="N1334" t="str">
        <f>VLOOKUP(M1334, EducationLevel!$A$2:$B$6, 2, FALSE)</f>
        <v xml:space="preserve">Bachelors </v>
      </c>
      <c r="O1334" t="s">
        <v>19</v>
      </c>
      <c r="P1334" t="s">
        <v>72</v>
      </c>
      <c r="Q1334" t="s">
        <v>25</v>
      </c>
      <c r="R1334">
        <v>83064</v>
      </c>
      <c r="S1334">
        <v>3</v>
      </c>
      <c r="T1334" t="s">
        <v>7</v>
      </c>
      <c r="U1334" s="1">
        <v>44607</v>
      </c>
      <c r="V1334" t="s">
        <v>7</v>
      </c>
      <c r="W1334">
        <v>0</v>
      </c>
      <c r="X1334" s="1" t="str">
        <f t="shared" si="82"/>
        <v/>
      </c>
      <c r="Y1334">
        <v>0</v>
      </c>
      <c r="Z1334">
        <v>0</v>
      </c>
      <c r="AA1334" s="1" t="str">
        <f t="shared" si="83"/>
        <v/>
      </c>
      <c r="AB1334">
        <v>0</v>
      </c>
    </row>
    <row r="1335" spans="1:28" x14ac:dyDescent="0.25">
      <c r="A1335" t="s">
        <v>455</v>
      </c>
      <c r="B1335" t="s">
        <v>454</v>
      </c>
      <c r="C1335" t="s">
        <v>453</v>
      </c>
      <c r="D1335" t="str">
        <f t="shared" si="80"/>
        <v>Belvia Dockrell</v>
      </c>
      <c r="E1335" t="s">
        <v>15</v>
      </c>
      <c r="F1335">
        <v>35</v>
      </c>
      <c r="G1335" t="s">
        <v>20</v>
      </c>
      <c r="H1335" t="s">
        <v>28</v>
      </c>
      <c r="I1335">
        <v>21</v>
      </c>
      <c r="J1335" t="s">
        <v>12</v>
      </c>
      <c r="K1335" t="str">
        <f t="shared" si="81"/>
        <v>California</v>
      </c>
      <c r="L1335" t="s">
        <v>117</v>
      </c>
      <c r="M1335">
        <v>4</v>
      </c>
      <c r="N1335" t="str">
        <f>VLOOKUP(M1335, EducationLevel!$A$2:$B$6, 2, FALSE)</f>
        <v xml:space="preserve">Masters </v>
      </c>
      <c r="O1335" t="s">
        <v>27</v>
      </c>
      <c r="P1335" t="s">
        <v>26</v>
      </c>
      <c r="Q1335" t="s">
        <v>25</v>
      </c>
      <c r="R1335">
        <v>225565</v>
      </c>
      <c r="S1335">
        <v>1</v>
      </c>
      <c r="T1335" t="s">
        <v>7</v>
      </c>
      <c r="U1335" s="1">
        <v>44608</v>
      </c>
      <c r="V1335" t="s">
        <v>7</v>
      </c>
      <c r="W1335">
        <v>0</v>
      </c>
      <c r="X1335" s="1" t="str">
        <f t="shared" si="82"/>
        <v/>
      </c>
      <c r="Y1335">
        <v>0</v>
      </c>
      <c r="Z1335">
        <v>0</v>
      </c>
      <c r="AA1335" s="1" t="str">
        <f t="shared" si="83"/>
        <v/>
      </c>
      <c r="AB1335">
        <v>0</v>
      </c>
    </row>
    <row r="1336" spans="1:28" x14ac:dyDescent="0.25">
      <c r="A1336" t="s">
        <v>452</v>
      </c>
      <c r="B1336" t="s">
        <v>451</v>
      </c>
      <c r="C1336" t="s">
        <v>450</v>
      </c>
      <c r="D1336" t="str">
        <f t="shared" si="80"/>
        <v>Say Slyme</v>
      </c>
      <c r="E1336" t="s">
        <v>21</v>
      </c>
      <c r="F1336">
        <v>19</v>
      </c>
      <c r="G1336" t="s">
        <v>20</v>
      </c>
      <c r="H1336" t="s">
        <v>13</v>
      </c>
      <c r="I1336">
        <v>7</v>
      </c>
      <c r="J1336" t="s">
        <v>46</v>
      </c>
      <c r="K1336" t="str">
        <f t="shared" si="81"/>
        <v>New York</v>
      </c>
      <c r="L1336" t="s">
        <v>117</v>
      </c>
      <c r="M1336">
        <v>4</v>
      </c>
      <c r="N1336" t="str">
        <f>VLOOKUP(M1336, EducationLevel!$A$2:$B$6, 2, FALSE)</f>
        <v xml:space="preserve">Masters </v>
      </c>
      <c r="O1336" t="s">
        <v>33</v>
      </c>
      <c r="P1336" t="s">
        <v>38</v>
      </c>
      <c r="Q1336" t="s">
        <v>25</v>
      </c>
      <c r="R1336">
        <v>29266</v>
      </c>
      <c r="S1336">
        <v>1</v>
      </c>
      <c r="T1336" t="s">
        <v>7</v>
      </c>
      <c r="U1336" s="1">
        <v>44608</v>
      </c>
      <c r="V1336" t="s">
        <v>7</v>
      </c>
      <c r="W1336">
        <v>0</v>
      </c>
      <c r="X1336" s="1" t="str">
        <f t="shared" si="82"/>
        <v/>
      </c>
      <c r="Y1336">
        <v>0</v>
      </c>
      <c r="Z1336">
        <v>0</v>
      </c>
      <c r="AA1336" s="1" t="str">
        <f t="shared" si="83"/>
        <v/>
      </c>
      <c r="AB1336">
        <v>0</v>
      </c>
    </row>
    <row r="1337" spans="1:28" x14ac:dyDescent="0.25">
      <c r="A1337" t="s">
        <v>449</v>
      </c>
      <c r="B1337" t="s">
        <v>448</v>
      </c>
      <c r="C1337" t="s">
        <v>447</v>
      </c>
      <c r="D1337" t="str">
        <f t="shared" si="80"/>
        <v>Conway Huntall</v>
      </c>
      <c r="E1337" t="s">
        <v>21</v>
      </c>
      <c r="F1337">
        <v>21</v>
      </c>
      <c r="G1337" t="s">
        <v>14</v>
      </c>
      <c r="H1337" t="s">
        <v>13</v>
      </c>
      <c r="I1337">
        <v>20</v>
      </c>
      <c r="J1337" t="s">
        <v>12</v>
      </c>
      <c r="K1337" t="str">
        <f t="shared" si="81"/>
        <v>California</v>
      </c>
      <c r="L1337" t="s">
        <v>117</v>
      </c>
      <c r="M1337">
        <v>1</v>
      </c>
      <c r="N1337" t="str">
        <f>VLOOKUP(M1337, EducationLevel!$A$2:$B$6, 2, FALSE)</f>
        <v>No Formal Qualifications</v>
      </c>
      <c r="O1337" t="s">
        <v>33</v>
      </c>
      <c r="P1337" t="s">
        <v>72</v>
      </c>
      <c r="Q1337" t="s">
        <v>8</v>
      </c>
      <c r="R1337">
        <v>55170</v>
      </c>
      <c r="S1337">
        <v>1</v>
      </c>
      <c r="T1337" t="s">
        <v>7</v>
      </c>
      <c r="U1337" s="1">
        <v>44610</v>
      </c>
      <c r="V1337" t="s">
        <v>7</v>
      </c>
      <c r="W1337">
        <v>0</v>
      </c>
      <c r="X1337" s="1" t="str">
        <f t="shared" si="82"/>
        <v/>
      </c>
      <c r="Y1337">
        <v>0</v>
      </c>
      <c r="Z1337">
        <v>0</v>
      </c>
      <c r="AA1337" s="1" t="str">
        <f t="shared" si="83"/>
        <v/>
      </c>
      <c r="AB1337">
        <v>0</v>
      </c>
    </row>
    <row r="1338" spans="1:28" x14ac:dyDescent="0.25">
      <c r="A1338" t="s">
        <v>446</v>
      </c>
      <c r="B1338" t="s">
        <v>445</v>
      </c>
      <c r="C1338" t="s">
        <v>444</v>
      </c>
      <c r="D1338" t="str">
        <f t="shared" si="80"/>
        <v>Chick Ballach</v>
      </c>
      <c r="E1338" t="s">
        <v>34</v>
      </c>
      <c r="F1338">
        <v>20</v>
      </c>
      <c r="G1338" t="s">
        <v>63</v>
      </c>
      <c r="H1338" t="s">
        <v>13</v>
      </c>
      <c r="I1338">
        <v>16</v>
      </c>
      <c r="J1338" t="s">
        <v>12</v>
      </c>
      <c r="K1338" t="str">
        <f t="shared" si="81"/>
        <v>California</v>
      </c>
      <c r="L1338" t="s">
        <v>117</v>
      </c>
      <c r="M1338">
        <v>3</v>
      </c>
      <c r="N1338" t="str">
        <f>VLOOKUP(M1338, EducationLevel!$A$2:$B$6, 2, FALSE)</f>
        <v xml:space="preserve">Bachelors </v>
      </c>
      <c r="O1338" t="s">
        <v>19</v>
      </c>
      <c r="P1338" t="s">
        <v>38</v>
      </c>
      <c r="Q1338" t="s">
        <v>8</v>
      </c>
      <c r="R1338">
        <v>38717</v>
      </c>
      <c r="S1338">
        <v>1</v>
      </c>
      <c r="T1338" t="s">
        <v>7</v>
      </c>
      <c r="U1338" s="1">
        <v>44611</v>
      </c>
      <c r="V1338" t="s">
        <v>7</v>
      </c>
      <c r="W1338">
        <v>0</v>
      </c>
      <c r="X1338" s="1" t="str">
        <f t="shared" si="82"/>
        <v/>
      </c>
      <c r="Y1338">
        <v>0</v>
      </c>
      <c r="Z1338">
        <v>0</v>
      </c>
      <c r="AA1338" s="1" t="str">
        <f t="shared" si="83"/>
        <v/>
      </c>
      <c r="AB1338">
        <v>0</v>
      </c>
    </row>
    <row r="1339" spans="1:28" x14ac:dyDescent="0.25">
      <c r="A1339" t="s">
        <v>443</v>
      </c>
      <c r="B1339" t="s">
        <v>442</v>
      </c>
      <c r="C1339" t="s">
        <v>441</v>
      </c>
      <c r="D1339" t="str">
        <f t="shared" si="80"/>
        <v>Krissie Albery</v>
      </c>
      <c r="E1339" t="s">
        <v>15</v>
      </c>
      <c r="F1339">
        <v>19</v>
      </c>
      <c r="G1339" t="s">
        <v>63</v>
      </c>
      <c r="H1339" t="s">
        <v>122</v>
      </c>
      <c r="I1339">
        <v>31</v>
      </c>
      <c r="J1339" t="s">
        <v>46</v>
      </c>
      <c r="K1339" t="str">
        <f t="shared" si="81"/>
        <v>New York</v>
      </c>
      <c r="L1339" t="s">
        <v>117</v>
      </c>
      <c r="M1339">
        <v>4</v>
      </c>
      <c r="N1339" t="str">
        <f>VLOOKUP(M1339, EducationLevel!$A$2:$B$6, 2, FALSE)</f>
        <v xml:space="preserve">Masters </v>
      </c>
      <c r="O1339" t="s">
        <v>42</v>
      </c>
      <c r="P1339" t="s">
        <v>121</v>
      </c>
      <c r="Q1339" t="s">
        <v>25</v>
      </c>
      <c r="R1339">
        <v>36832</v>
      </c>
      <c r="S1339">
        <v>1</v>
      </c>
      <c r="T1339" t="s">
        <v>67</v>
      </c>
      <c r="U1339" s="1">
        <v>44612</v>
      </c>
      <c r="V1339" t="s">
        <v>67</v>
      </c>
      <c r="W1339">
        <v>0</v>
      </c>
      <c r="X1339" s="1">
        <f t="shared" si="82"/>
        <v>44767</v>
      </c>
      <c r="Y1339">
        <v>0</v>
      </c>
      <c r="Z1339">
        <v>0</v>
      </c>
      <c r="AA1339" s="1" t="str">
        <f t="shared" si="83"/>
        <v/>
      </c>
      <c r="AB1339">
        <v>0</v>
      </c>
    </row>
    <row r="1340" spans="1:28" x14ac:dyDescent="0.25">
      <c r="A1340" t="s">
        <v>440</v>
      </c>
      <c r="B1340" t="s">
        <v>439</v>
      </c>
      <c r="C1340" t="s">
        <v>438</v>
      </c>
      <c r="D1340" t="str">
        <f t="shared" si="80"/>
        <v>Gisella McRannell</v>
      </c>
      <c r="E1340" t="s">
        <v>15</v>
      </c>
      <c r="F1340">
        <v>39</v>
      </c>
      <c r="G1340" t="s">
        <v>20</v>
      </c>
      <c r="H1340" t="s">
        <v>122</v>
      </c>
      <c r="I1340">
        <v>28</v>
      </c>
      <c r="J1340" t="s">
        <v>46</v>
      </c>
      <c r="K1340" t="str">
        <f t="shared" si="81"/>
        <v>New York</v>
      </c>
      <c r="L1340" t="s">
        <v>117</v>
      </c>
      <c r="M1340">
        <v>3</v>
      </c>
      <c r="N1340" t="str">
        <f>VLOOKUP(M1340, EducationLevel!$A$2:$B$6, 2, FALSE)</f>
        <v xml:space="preserve">Bachelors </v>
      </c>
      <c r="O1340" t="s">
        <v>122</v>
      </c>
      <c r="P1340" t="s">
        <v>355</v>
      </c>
      <c r="Q1340" t="s">
        <v>25</v>
      </c>
      <c r="R1340">
        <v>443218</v>
      </c>
      <c r="S1340">
        <v>1</v>
      </c>
      <c r="T1340" t="s">
        <v>7</v>
      </c>
      <c r="U1340" s="1">
        <v>44613</v>
      </c>
      <c r="V1340" t="s">
        <v>7</v>
      </c>
      <c r="W1340">
        <v>0</v>
      </c>
      <c r="X1340" s="1" t="str">
        <f t="shared" si="82"/>
        <v/>
      </c>
      <c r="Y1340">
        <v>0</v>
      </c>
      <c r="Z1340">
        <v>0</v>
      </c>
      <c r="AA1340" s="1" t="str">
        <f t="shared" si="83"/>
        <v/>
      </c>
      <c r="AB1340">
        <v>0</v>
      </c>
    </row>
    <row r="1341" spans="1:28" x14ac:dyDescent="0.25">
      <c r="A1341" t="s">
        <v>437</v>
      </c>
      <c r="B1341" t="s">
        <v>436</v>
      </c>
      <c r="C1341" t="s">
        <v>435</v>
      </c>
      <c r="D1341" t="str">
        <f t="shared" si="80"/>
        <v>Lovell Clee</v>
      </c>
      <c r="E1341" t="s">
        <v>21</v>
      </c>
      <c r="F1341">
        <v>21</v>
      </c>
      <c r="G1341" t="s">
        <v>20</v>
      </c>
      <c r="H1341" t="s">
        <v>13</v>
      </c>
      <c r="I1341">
        <v>18</v>
      </c>
      <c r="J1341" t="s">
        <v>46</v>
      </c>
      <c r="K1341" t="str">
        <f t="shared" si="81"/>
        <v>New York</v>
      </c>
      <c r="L1341" t="s">
        <v>117</v>
      </c>
      <c r="M1341">
        <v>2</v>
      </c>
      <c r="N1341" t="str">
        <f>VLOOKUP(M1341, EducationLevel!$A$2:$B$6, 2, FALSE)</f>
        <v xml:space="preserve">High School </v>
      </c>
      <c r="O1341" t="s">
        <v>19</v>
      </c>
      <c r="P1341" t="s">
        <v>72</v>
      </c>
      <c r="Q1341" t="s">
        <v>8</v>
      </c>
      <c r="R1341">
        <v>71821</v>
      </c>
      <c r="S1341">
        <v>0</v>
      </c>
      <c r="T1341" t="s">
        <v>7</v>
      </c>
      <c r="U1341" s="1">
        <v>44613</v>
      </c>
      <c r="V1341" t="s">
        <v>7</v>
      </c>
      <c r="W1341">
        <v>0</v>
      </c>
      <c r="X1341" s="1" t="str">
        <f t="shared" si="82"/>
        <v/>
      </c>
      <c r="Y1341">
        <v>0</v>
      </c>
      <c r="Z1341">
        <v>0</v>
      </c>
      <c r="AA1341" s="1" t="str">
        <f t="shared" si="83"/>
        <v/>
      </c>
      <c r="AB1341">
        <v>0</v>
      </c>
    </row>
    <row r="1342" spans="1:28" x14ac:dyDescent="0.25">
      <c r="A1342" t="s">
        <v>434</v>
      </c>
      <c r="B1342" t="s">
        <v>433</v>
      </c>
      <c r="C1342" t="s">
        <v>432</v>
      </c>
      <c r="D1342" t="str">
        <f t="shared" si="80"/>
        <v>Whitney Latore</v>
      </c>
      <c r="E1342" t="s">
        <v>21</v>
      </c>
      <c r="F1342">
        <v>26</v>
      </c>
      <c r="G1342" t="s">
        <v>20</v>
      </c>
      <c r="H1342" t="s">
        <v>13</v>
      </c>
      <c r="I1342">
        <v>37</v>
      </c>
      <c r="J1342" t="s">
        <v>12</v>
      </c>
      <c r="K1342" t="str">
        <f t="shared" si="81"/>
        <v>California</v>
      </c>
      <c r="L1342" t="s">
        <v>117</v>
      </c>
      <c r="M1342">
        <v>3</v>
      </c>
      <c r="N1342" t="str">
        <f>VLOOKUP(M1342, EducationLevel!$A$2:$B$6, 2, FALSE)</f>
        <v xml:space="preserve">Bachelors </v>
      </c>
      <c r="O1342" t="s">
        <v>19</v>
      </c>
      <c r="P1342" t="s">
        <v>102</v>
      </c>
      <c r="Q1342" t="s">
        <v>25</v>
      </c>
      <c r="R1342">
        <v>192073</v>
      </c>
      <c r="S1342">
        <v>1</v>
      </c>
      <c r="T1342" t="s">
        <v>7</v>
      </c>
      <c r="U1342" s="1">
        <v>44613</v>
      </c>
      <c r="V1342" t="s">
        <v>7</v>
      </c>
      <c r="W1342">
        <v>0</v>
      </c>
      <c r="X1342" s="1" t="str">
        <f t="shared" si="82"/>
        <v/>
      </c>
      <c r="Y1342">
        <v>0</v>
      </c>
      <c r="Z1342">
        <v>0</v>
      </c>
      <c r="AA1342" s="1" t="str">
        <f t="shared" si="83"/>
        <v/>
      </c>
      <c r="AB1342">
        <v>0</v>
      </c>
    </row>
    <row r="1343" spans="1:28" x14ac:dyDescent="0.25">
      <c r="A1343" t="s">
        <v>431</v>
      </c>
      <c r="B1343" t="s">
        <v>430</v>
      </c>
      <c r="C1343" t="s">
        <v>429</v>
      </c>
      <c r="D1343" t="str">
        <f t="shared" si="80"/>
        <v>Daryl Whittlesea</v>
      </c>
      <c r="E1343" t="s">
        <v>21</v>
      </c>
      <c r="F1343">
        <v>21</v>
      </c>
      <c r="G1343" t="s">
        <v>20</v>
      </c>
      <c r="H1343" t="s">
        <v>13</v>
      </c>
      <c r="I1343">
        <v>24</v>
      </c>
      <c r="J1343" t="s">
        <v>12</v>
      </c>
      <c r="K1343" t="str">
        <f t="shared" si="81"/>
        <v>California</v>
      </c>
      <c r="L1343" t="s">
        <v>117</v>
      </c>
      <c r="M1343">
        <v>2</v>
      </c>
      <c r="N1343" t="str">
        <f>VLOOKUP(M1343, EducationLevel!$A$2:$B$6, 2, FALSE)</f>
        <v xml:space="preserve">High School </v>
      </c>
      <c r="O1343" t="s">
        <v>19</v>
      </c>
      <c r="P1343" t="s">
        <v>9</v>
      </c>
      <c r="Q1343" t="s">
        <v>8</v>
      </c>
      <c r="R1343">
        <v>34024</v>
      </c>
      <c r="S1343">
        <v>2</v>
      </c>
      <c r="T1343" t="s">
        <v>7</v>
      </c>
      <c r="U1343" s="1">
        <v>44616</v>
      </c>
      <c r="V1343" t="s">
        <v>7</v>
      </c>
      <c r="W1343">
        <v>0</v>
      </c>
      <c r="X1343" s="1" t="str">
        <f t="shared" si="82"/>
        <v/>
      </c>
      <c r="Y1343">
        <v>0</v>
      </c>
      <c r="Z1343">
        <v>0</v>
      </c>
      <c r="AA1343" s="1" t="str">
        <f t="shared" si="83"/>
        <v/>
      </c>
      <c r="AB1343">
        <v>0</v>
      </c>
    </row>
    <row r="1344" spans="1:28" x14ac:dyDescent="0.25">
      <c r="A1344" t="s">
        <v>428</v>
      </c>
      <c r="B1344" t="s">
        <v>427</v>
      </c>
      <c r="C1344" t="s">
        <v>426</v>
      </c>
      <c r="D1344" t="str">
        <f t="shared" si="80"/>
        <v>Land Brigge</v>
      </c>
      <c r="E1344" t="s">
        <v>21</v>
      </c>
      <c r="F1344">
        <v>21</v>
      </c>
      <c r="G1344" t="s">
        <v>14</v>
      </c>
      <c r="H1344" t="s">
        <v>13</v>
      </c>
      <c r="I1344">
        <v>20</v>
      </c>
      <c r="J1344" t="s">
        <v>12</v>
      </c>
      <c r="K1344" t="str">
        <f t="shared" si="81"/>
        <v>California</v>
      </c>
      <c r="L1344" t="s">
        <v>117</v>
      </c>
      <c r="M1344">
        <v>3</v>
      </c>
      <c r="N1344" t="str">
        <f>VLOOKUP(M1344, EducationLevel!$A$2:$B$6, 2, FALSE)</f>
        <v xml:space="preserve">Bachelors </v>
      </c>
      <c r="O1344" t="s">
        <v>19</v>
      </c>
      <c r="P1344" t="s">
        <v>9</v>
      </c>
      <c r="Q1344" t="s">
        <v>25</v>
      </c>
      <c r="R1344">
        <v>21454</v>
      </c>
      <c r="S1344">
        <v>0</v>
      </c>
      <c r="T1344" t="s">
        <v>7</v>
      </c>
      <c r="U1344" s="1">
        <v>44619</v>
      </c>
      <c r="V1344" t="s">
        <v>7</v>
      </c>
      <c r="W1344">
        <v>0</v>
      </c>
      <c r="X1344" s="1" t="str">
        <f t="shared" si="82"/>
        <v/>
      </c>
      <c r="Y1344">
        <v>0</v>
      </c>
      <c r="Z1344">
        <v>0</v>
      </c>
      <c r="AA1344" s="1" t="str">
        <f t="shared" si="83"/>
        <v/>
      </c>
      <c r="AB1344">
        <v>0</v>
      </c>
    </row>
    <row r="1345" spans="1:28" x14ac:dyDescent="0.25">
      <c r="A1345" t="s">
        <v>425</v>
      </c>
      <c r="B1345" t="s">
        <v>424</v>
      </c>
      <c r="C1345" t="s">
        <v>423</v>
      </c>
      <c r="D1345" t="str">
        <f t="shared" si="80"/>
        <v>Kaine Izak</v>
      </c>
      <c r="E1345" t="s">
        <v>21</v>
      </c>
      <c r="F1345">
        <v>18</v>
      </c>
      <c r="G1345" t="s">
        <v>20</v>
      </c>
      <c r="H1345" t="s">
        <v>13</v>
      </c>
      <c r="I1345">
        <v>21</v>
      </c>
      <c r="J1345" t="s">
        <v>12</v>
      </c>
      <c r="K1345" t="str">
        <f t="shared" si="81"/>
        <v>California</v>
      </c>
      <c r="L1345" t="s">
        <v>117</v>
      </c>
      <c r="M1345">
        <v>3</v>
      </c>
      <c r="N1345" t="str">
        <f>VLOOKUP(M1345, EducationLevel!$A$2:$B$6, 2, FALSE)</f>
        <v xml:space="preserve">Bachelors </v>
      </c>
      <c r="O1345" t="s">
        <v>10</v>
      </c>
      <c r="P1345" t="s">
        <v>38</v>
      </c>
      <c r="Q1345" t="s">
        <v>8</v>
      </c>
      <c r="R1345">
        <v>42946</v>
      </c>
      <c r="S1345">
        <v>0</v>
      </c>
      <c r="T1345" t="s">
        <v>7</v>
      </c>
      <c r="U1345" s="1">
        <v>44622</v>
      </c>
      <c r="V1345" t="s">
        <v>7</v>
      </c>
      <c r="W1345">
        <v>0</v>
      </c>
      <c r="X1345" s="1" t="str">
        <f t="shared" si="82"/>
        <v/>
      </c>
      <c r="Y1345">
        <v>0</v>
      </c>
      <c r="Z1345">
        <v>0</v>
      </c>
      <c r="AA1345" s="1" t="str">
        <f t="shared" si="83"/>
        <v/>
      </c>
      <c r="AB1345">
        <v>0</v>
      </c>
    </row>
    <row r="1346" spans="1:28" x14ac:dyDescent="0.25">
      <c r="A1346" t="s">
        <v>422</v>
      </c>
      <c r="B1346" t="s">
        <v>421</v>
      </c>
      <c r="C1346" t="s">
        <v>420</v>
      </c>
      <c r="D1346" t="str">
        <f t="shared" si="80"/>
        <v>Stevie Kinglesyd</v>
      </c>
      <c r="E1346" t="s">
        <v>21</v>
      </c>
      <c r="F1346">
        <v>29</v>
      </c>
      <c r="G1346" t="s">
        <v>20</v>
      </c>
      <c r="H1346" t="s">
        <v>28</v>
      </c>
      <c r="I1346">
        <v>18</v>
      </c>
      <c r="J1346" t="s">
        <v>86</v>
      </c>
      <c r="K1346" t="str">
        <f t="shared" si="81"/>
        <v>Illinois</v>
      </c>
      <c r="L1346" t="s">
        <v>117</v>
      </c>
      <c r="M1346">
        <v>2</v>
      </c>
      <c r="N1346" t="str">
        <f>VLOOKUP(M1346, EducationLevel!$A$2:$B$6, 2, FALSE)</f>
        <v xml:space="preserve">High School </v>
      </c>
      <c r="O1346" t="s">
        <v>113</v>
      </c>
      <c r="P1346" t="s">
        <v>26</v>
      </c>
      <c r="Q1346" t="s">
        <v>25</v>
      </c>
      <c r="R1346">
        <v>225330</v>
      </c>
      <c r="S1346">
        <v>0</v>
      </c>
      <c r="T1346" t="s">
        <v>7</v>
      </c>
      <c r="U1346" s="1">
        <v>44622</v>
      </c>
      <c r="V1346" t="s">
        <v>67</v>
      </c>
      <c r="W1346">
        <v>0</v>
      </c>
      <c r="X1346" s="1">
        <f t="shared" si="82"/>
        <v>44758</v>
      </c>
      <c r="Y1346">
        <v>0</v>
      </c>
      <c r="Z1346">
        <v>0</v>
      </c>
      <c r="AA1346" s="1" t="str">
        <f t="shared" si="83"/>
        <v/>
      </c>
      <c r="AB1346">
        <v>0</v>
      </c>
    </row>
    <row r="1347" spans="1:28" x14ac:dyDescent="0.25">
      <c r="A1347" t="s">
        <v>419</v>
      </c>
      <c r="B1347" t="s">
        <v>418</v>
      </c>
      <c r="C1347" t="s">
        <v>417</v>
      </c>
      <c r="D1347" t="str">
        <f t="shared" ref="D1347:D1410" si="84">B1347&amp;" "&amp;C1347</f>
        <v>Matteo Bonallack</v>
      </c>
      <c r="E1347" t="s">
        <v>21</v>
      </c>
      <c r="F1347">
        <v>18</v>
      </c>
      <c r="G1347" t="s">
        <v>14</v>
      </c>
      <c r="H1347" t="s">
        <v>13</v>
      </c>
      <c r="I1347">
        <v>4</v>
      </c>
      <c r="J1347" t="s">
        <v>12</v>
      </c>
      <c r="K1347" t="str">
        <f t="shared" ref="K1347:K1410" si="85">IF(J1347="IL", "Illinois", IF(J1347="CA", "California", "New York"))</f>
        <v>California</v>
      </c>
      <c r="L1347" t="s">
        <v>117</v>
      </c>
      <c r="M1347">
        <v>3</v>
      </c>
      <c r="N1347" t="str">
        <f>VLOOKUP(M1347, EducationLevel!$A$2:$B$6, 2, FALSE)</f>
        <v xml:space="preserve">Bachelors </v>
      </c>
      <c r="O1347" t="s">
        <v>19</v>
      </c>
      <c r="P1347" t="s">
        <v>38</v>
      </c>
      <c r="Q1347" t="s">
        <v>25</v>
      </c>
      <c r="R1347">
        <v>32191</v>
      </c>
      <c r="S1347">
        <v>1</v>
      </c>
      <c r="T1347" t="s">
        <v>7</v>
      </c>
      <c r="U1347" s="1">
        <v>44627</v>
      </c>
      <c r="V1347" t="s">
        <v>7</v>
      </c>
      <c r="W1347">
        <v>0</v>
      </c>
      <c r="X1347" s="1" t="str">
        <f t="shared" ref="X1347:X1410" si="86">IF(V1347="No", "", IF(YEAR(U1347)=2022, DATE(YEAR(U1347)+W1347, MONTH(U1347)+((12-MONTH(U1347))/2), DAY(U1347)+((30-DAY(U1347))/2)), DATE(YEAR(U1347)+W1347, MONTH(U1347), DAY(U1347))))</f>
        <v/>
      </c>
      <c r="Y1347">
        <v>0</v>
      </c>
      <c r="Z1347">
        <v>0</v>
      </c>
      <c r="AA1347" s="1" t="str">
        <f t="shared" ref="AA1347:AA1410" si="87" xml:space="preserve"> IF(AND(Z1347&lt;W1347, Z1347&gt;0), DATE(2022-Z1347, MONTH(U1347), DAY(U1347)), "")</f>
        <v/>
      </c>
      <c r="AB1347">
        <v>0</v>
      </c>
    </row>
    <row r="1348" spans="1:28" x14ac:dyDescent="0.25">
      <c r="A1348" t="s">
        <v>416</v>
      </c>
      <c r="B1348" t="s">
        <v>415</v>
      </c>
      <c r="C1348" t="s">
        <v>414</v>
      </c>
      <c r="D1348" t="str">
        <f t="shared" si="84"/>
        <v>Lucius Plimmer</v>
      </c>
      <c r="E1348" t="s">
        <v>21</v>
      </c>
      <c r="F1348">
        <v>20</v>
      </c>
      <c r="G1348" t="s">
        <v>20</v>
      </c>
      <c r="H1348" t="s">
        <v>13</v>
      </c>
      <c r="I1348">
        <v>29</v>
      </c>
      <c r="J1348" t="s">
        <v>12</v>
      </c>
      <c r="K1348" t="str">
        <f t="shared" si="85"/>
        <v>California</v>
      </c>
      <c r="L1348" t="s">
        <v>117</v>
      </c>
      <c r="M1348">
        <v>1</v>
      </c>
      <c r="N1348" t="str">
        <f>VLOOKUP(M1348, EducationLevel!$A$2:$B$6, 2, FALSE)</f>
        <v>No Formal Qualifications</v>
      </c>
      <c r="O1348" t="s">
        <v>10</v>
      </c>
      <c r="P1348" t="s">
        <v>9</v>
      </c>
      <c r="Q1348" t="s">
        <v>8</v>
      </c>
      <c r="R1348">
        <v>20526</v>
      </c>
      <c r="S1348">
        <v>1</v>
      </c>
      <c r="T1348" t="s">
        <v>7</v>
      </c>
      <c r="U1348" s="1">
        <v>44628</v>
      </c>
      <c r="V1348" t="s">
        <v>7</v>
      </c>
      <c r="W1348">
        <v>0</v>
      </c>
      <c r="X1348" s="1" t="str">
        <f t="shared" si="86"/>
        <v/>
      </c>
      <c r="Y1348">
        <v>0</v>
      </c>
      <c r="Z1348">
        <v>0</v>
      </c>
      <c r="AA1348" s="1" t="str">
        <f t="shared" si="87"/>
        <v/>
      </c>
      <c r="AB1348">
        <v>0</v>
      </c>
    </row>
    <row r="1349" spans="1:28" x14ac:dyDescent="0.25">
      <c r="A1349" t="s">
        <v>413</v>
      </c>
      <c r="B1349" t="s">
        <v>412</v>
      </c>
      <c r="C1349" t="s">
        <v>411</v>
      </c>
      <c r="D1349" t="str">
        <f t="shared" si="84"/>
        <v>Amory Gaskall</v>
      </c>
      <c r="E1349" t="s">
        <v>21</v>
      </c>
      <c r="F1349">
        <v>49</v>
      </c>
      <c r="G1349" t="s">
        <v>63</v>
      </c>
      <c r="H1349" t="s">
        <v>13</v>
      </c>
      <c r="I1349">
        <v>43</v>
      </c>
      <c r="J1349" t="s">
        <v>12</v>
      </c>
      <c r="K1349" t="str">
        <f t="shared" si="85"/>
        <v>California</v>
      </c>
      <c r="L1349" t="s">
        <v>117</v>
      </c>
      <c r="M1349">
        <v>3</v>
      </c>
      <c r="N1349" t="str">
        <f>VLOOKUP(M1349, EducationLevel!$A$2:$B$6, 2, FALSE)</f>
        <v xml:space="preserve">Bachelors </v>
      </c>
      <c r="O1349" t="s">
        <v>10</v>
      </c>
      <c r="P1349" t="s">
        <v>102</v>
      </c>
      <c r="Q1349" t="s">
        <v>82</v>
      </c>
      <c r="R1349">
        <v>368010</v>
      </c>
      <c r="S1349">
        <v>1</v>
      </c>
      <c r="T1349" t="s">
        <v>7</v>
      </c>
      <c r="U1349" s="1">
        <v>44633</v>
      </c>
      <c r="V1349" t="s">
        <v>7</v>
      </c>
      <c r="W1349">
        <v>0</v>
      </c>
      <c r="X1349" s="1" t="str">
        <f t="shared" si="86"/>
        <v/>
      </c>
      <c r="Y1349">
        <v>0</v>
      </c>
      <c r="Z1349">
        <v>0</v>
      </c>
      <c r="AA1349" s="1" t="str">
        <f t="shared" si="87"/>
        <v/>
      </c>
      <c r="AB1349">
        <v>0</v>
      </c>
    </row>
    <row r="1350" spans="1:28" x14ac:dyDescent="0.25">
      <c r="A1350" t="s">
        <v>410</v>
      </c>
      <c r="B1350" t="s">
        <v>409</v>
      </c>
      <c r="C1350" t="s">
        <v>408</v>
      </c>
      <c r="D1350" t="str">
        <f t="shared" si="84"/>
        <v>Adorne Beatens</v>
      </c>
      <c r="E1350" t="s">
        <v>15</v>
      </c>
      <c r="F1350">
        <v>19</v>
      </c>
      <c r="G1350" t="s">
        <v>20</v>
      </c>
      <c r="H1350" t="s">
        <v>28</v>
      </c>
      <c r="I1350">
        <v>9</v>
      </c>
      <c r="J1350" t="s">
        <v>12</v>
      </c>
      <c r="K1350" t="str">
        <f t="shared" si="85"/>
        <v>California</v>
      </c>
      <c r="L1350" t="s">
        <v>117</v>
      </c>
      <c r="M1350">
        <v>3</v>
      </c>
      <c r="N1350" t="str">
        <f>VLOOKUP(M1350, EducationLevel!$A$2:$B$6, 2, FALSE)</f>
        <v xml:space="preserve">Bachelors </v>
      </c>
      <c r="O1350" t="s">
        <v>27</v>
      </c>
      <c r="P1350" t="s">
        <v>68</v>
      </c>
      <c r="Q1350" t="s">
        <v>25</v>
      </c>
      <c r="R1350">
        <v>21506</v>
      </c>
      <c r="S1350">
        <v>2</v>
      </c>
      <c r="T1350" t="s">
        <v>7</v>
      </c>
      <c r="U1350" s="1">
        <v>44634</v>
      </c>
      <c r="V1350" t="s">
        <v>7</v>
      </c>
      <c r="W1350">
        <v>0</v>
      </c>
      <c r="X1350" s="1" t="str">
        <f t="shared" si="86"/>
        <v/>
      </c>
      <c r="Y1350">
        <v>0</v>
      </c>
      <c r="Z1350">
        <v>0</v>
      </c>
      <c r="AA1350" s="1" t="str">
        <f t="shared" si="87"/>
        <v/>
      </c>
      <c r="AB1350">
        <v>0</v>
      </c>
    </row>
    <row r="1351" spans="1:28" x14ac:dyDescent="0.25">
      <c r="A1351" t="s">
        <v>407</v>
      </c>
      <c r="B1351" t="s">
        <v>406</v>
      </c>
      <c r="C1351" t="s">
        <v>405</v>
      </c>
      <c r="D1351" t="str">
        <f t="shared" si="84"/>
        <v>Ephraim Biaggetti</v>
      </c>
      <c r="E1351" t="s">
        <v>21</v>
      </c>
      <c r="F1351">
        <v>21</v>
      </c>
      <c r="G1351" t="s">
        <v>14</v>
      </c>
      <c r="H1351" t="s">
        <v>28</v>
      </c>
      <c r="I1351">
        <v>22</v>
      </c>
      <c r="J1351" t="s">
        <v>12</v>
      </c>
      <c r="K1351" t="str">
        <f t="shared" si="85"/>
        <v>California</v>
      </c>
      <c r="L1351" t="s">
        <v>117</v>
      </c>
      <c r="M1351">
        <v>3</v>
      </c>
      <c r="N1351" t="str">
        <f>VLOOKUP(M1351, EducationLevel!$A$2:$B$6, 2, FALSE)</f>
        <v xml:space="preserve">Bachelors </v>
      </c>
      <c r="O1351" t="s">
        <v>42</v>
      </c>
      <c r="P1351" t="s">
        <v>26</v>
      </c>
      <c r="Q1351" t="s">
        <v>82</v>
      </c>
      <c r="R1351">
        <v>62828</v>
      </c>
      <c r="S1351">
        <v>1</v>
      </c>
      <c r="T1351" t="s">
        <v>67</v>
      </c>
      <c r="U1351" s="1">
        <v>44634</v>
      </c>
      <c r="V1351" t="s">
        <v>7</v>
      </c>
      <c r="W1351">
        <v>0</v>
      </c>
      <c r="X1351" s="1" t="str">
        <f t="shared" si="86"/>
        <v/>
      </c>
      <c r="Y1351">
        <v>0</v>
      </c>
      <c r="Z1351">
        <v>0</v>
      </c>
      <c r="AA1351" s="1" t="str">
        <f t="shared" si="87"/>
        <v/>
      </c>
      <c r="AB1351">
        <v>0</v>
      </c>
    </row>
    <row r="1352" spans="1:28" x14ac:dyDescent="0.25">
      <c r="A1352" t="s">
        <v>404</v>
      </c>
      <c r="B1352" t="s">
        <v>403</v>
      </c>
      <c r="C1352" t="s">
        <v>402</v>
      </c>
      <c r="D1352" t="str">
        <f t="shared" si="84"/>
        <v>Karlis Brisard</v>
      </c>
      <c r="E1352" t="s">
        <v>21</v>
      </c>
      <c r="F1352">
        <v>19</v>
      </c>
      <c r="G1352" t="s">
        <v>14</v>
      </c>
      <c r="H1352" t="s">
        <v>13</v>
      </c>
      <c r="I1352">
        <v>9</v>
      </c>
      <c r="J1352" t="s">
        <v>12</v>
      </c>
      <c r="K1352" t="str">
        <f t="shared" si="85"/>
        <v>California</v>
      </c>
      <c r="L1352" t="s">
        <v>117</v>
      </c>
      <c r="M1352">
        <v>3</v>
      </c>
      <c r="N1352" t="str">
        <f>VLOOKUP(M1352, EducationLevel!$A$2:$B$6, 2, FALSE)</f>
        <v xml:space="preserve">Bachelors </v>
      </c>
      <c r="O1352" t="s">
        <v>19</v>
      </c>
      <c r="P1352" t="s">
        <v>38</v>
      </c>
      <c r="Q1352" t="s">
        <v>25</v>
      </c>
      <c r="R1352">
        <v>29798</v>
      </c>
      <c r="S1352">
        <v>0</v>
      </c>
      <c r="T1352" t="s">
        <v>67</v>
      </c>
      <c r="U1352" s="1">
        <v>44639</v>
      </c>
      <c r="V1352" t="s">
        <v>67</v>
      </c>
      <c r="W1352">
        <v>0</v>
      </c>
      <c r="X1352" s="1">
        <f t="shared" si="86"/>
        <v>44766</v>
      </c>
      <c r="Y1352">
        <v>0</v>
      </c>
      <c r="Z1352">
        <v>0</v>
      </c>
      <c r="AA1352" s="1" t="str">
        <f t="shared" si="87"/>
        <v/>
      </c>
      <c r="AB1352">
        <v>0</v>
      </c>
    </row>
    <row r="1353" spans="1:28" x14ac:dyDescent="0.25">
      <c r="A1353" t="s">
        <v>401</v>
      </c>
      <c r="B1353" t="s">
        <v>400</v>
      </c>
      <c r="C1353" t="s">
        <v>399</v>
      </c>
      <c r="D1353" t="str">
        <f t="shared" si="84"/>
        <v>Gareth Oleksiak</v>
      </c>
      <c r="E1353" t="s">
        <v>21</v>
      </c>
      <c r="F1353">
        <v>18</v>
      </c>
      <c r="G1353" t="s">
        <v>20</v>
      </c>
      <c r="H1353" t="s">
        <v>13</v>
      </c>
      <c r="I1353">
        <v>35</v>
      </c>
      <c r="J1353" t="s">
        <v>12</v>
      </c>
      <c r="K1353" t="str">
        <f t="shared" si="85"/>
        <v>California</v>
      </c>
      <c r="L1353" t="s">
        <v>117</v>
      </c>
      <c r="M1353">
        <v>5</v>
      </c>
      <c r="N1353" t="str">
        <f>VLOOKUP(M1353, EducationLevel!$A$2:$B$6, 2, FALSE)</f>
        <v>Doctorate</v>
      </c>
      <c r="O1353" t="s">
        <v>106</v>
      </c>
      <c r="P1353" t="s">
        <v>9</v>
      </c>
      <c r="Q1353" t="s">
        <v>25</v>
      </c>
      <c r="R1353">
        <v>36353</v>
      </c>
      <c r="S1353">
        <v>0</v>
      </c>
      <c r="T1353" t="s">
        <v>7</v>
      </c>
      <c r="U1353" s="1">
        <v>44640</v>
      </c>
      <c r="V1353" t="s">
        <v>7</v>
      </c>
      <c r="W1353">
        <v>0</v>
      </c>
      <c r="X1353" s="1" t="str">
        <f t="shared" si="86"/>
        <v/>
      </c>
      <c r="Y1353">
        <v>0</v>
      </c>
      <c r="Z1353">
        <v>0</v>
      </c>
      <c r="AA1353" s="1" t="str">
        <f t="shared" si="87"/>
        <v/>
      </c>
      <c r="AB1353">
        <v>0</v>
      </c>
    </row>
    <row r="1354" spans="1:28" x14ac:dyDescent="0.25">
      <c r="A1354" t="s">
        <v>398</v>
      </c>
      <c r="B1354" t="s">
        <v>397</v>
      </c>
      <c r="C1354" t="s">
        <v>396</v>
      </c>
      <c r="D1354" t="str">
        <f t="shared" si="84"/>
        <v>Gussi Rodrig</v>
      </c>
      <c r="E1354" t="s">
        <v>15</v>
      </c>
      <c r="F1354">
        <v>18</v>
      </c>
      <c r="G1354" t="s">
        <v>14</v>
      </c>
      <c r="H1354" t="s">
        <v>28</v>
      </c>
      <c r="I1354">
        <v>34</v>
      </c>
      <c r="J1354" t="s">
        <v>86</v>
      </c>
      <c r="K1354" t="str">
        <f t="shared" si="85"/>
        <v>Illinois</v>
      </c>
      <c r="L1354" t="s">
        <v>117</v>
      </c>
      <c r="M1354">
        <v>3</v>
      </c>
      <c r="N1354" t="str">
        <f>VLOOKUP(M1354, EducationLevel!$A$2:$B$6, 2, FALSE)</f>
        <v xml:space="preserve">Bachelors </v>
      </c>
      <c r="O1354" t="s">
        <v>27</v>
      </c>
      <c r="P1354" t="s">
        <v>26</v>
      </c>
      <c r="Q1354" t="s">
        <v>25</v>
      </c>
      <c r="R1354">
        <v>49100</v>
      </c>
      <c r="S1354">
        <v>0</v>
      </c>
      <c r="T1354" t="s">
        <v>7</v>
      </c>
      <c r="U1354" s="1">
        <v>44641</v>
      </c>
      <c r="V1354" t="s">
        <v>7</v>
      </c>
      <c r="W1354">
        <v>0</v>
      </c>
      <c r="X1354" s="1" t="str">
        <f t="shared" si="86"/>
        <v/>
      </c>
      <c r="Y1354">
        <v>0</v>
      </c>
      <c r="Z1354">
        <v>0</v>
      </c>
      <c r="AA1354" s="1" t="str">
        <f t="shared" si="87"/>
        <v/>
      </c>
      <c r="AB1354">
        <v>0</v>
      </c>
    </row>
    <row r="1355" spans="1:28" x14ac:dyDescent="0.25">
      <c r="A1355" t="s">
        <v>395</v>
      </c>
      <c r="B1355" t="s">
        <v>394</v>
      </c>
      <c r="C1355" t="s">
        <v>393</v>
      </c>
      <c r="D1355" t="str">
        <f t="shared" si="84"/>
        <v>Herculie Wasielewicz</v>
      </c>
      <c r="E1355" t="s">
        <v>34</v>
      </c>
      <c r="F1355">
        <v>18</v>
      </c>
      <c r="G1355" t="s">
        <v>20</v>
      </c>
      <c r="H1355" t="s">
        <v>28</v>
      </c>
      <c r="I1355">
        <v>4</v>
      </c>
      <c r="J1355" t="s">
        <v>46</v>
      </c>
      <c r="K1355" t="str">
        <f t="shared" si="85"/>
        <v>New York</v>
      </c>
      <c r="L1355" t="s">
        <v>117</v>
      </c>
      <c r="M1355">
        <v>4</v>
      </c>
      <c r="N1355" t="str">
        <f>VLOOKUP(M1355, EducationLevel!$A$2:$B$6, 2, FALSE)</f>
        <v xml:space="preserve">Masters </v>
      </c>
      <c r="O1355" t="s">
        <v>42</v>
      </c>
      <c r="P1355" t="s">
        <v>26</v>
      </c>
      <c r="Q1355" t="s">
        <v>25</v>
      </c>
      <c r="R1355">
        <v>74515</v>
      </c>
      <c r="S1355">
        <v>3</v>
      </c>
      <c r="T1355" t="s">
        <v>67</v>
      </c>
      <c r="U1355" s="1">
        <v>44643</v>
      </c>
      <c r="V1355" t="s">
        <v>7</v>
      </c>
      <c r="W1355">
        <v>0</v>
      </c>
      <c r="X1355" s="1" t="str">
        <f t="shared" si="86"/>
        <v/>
      </c>
      <c r="Y1355">
        <v>0</v>
      </c>
      <c r="Z1355">
        <v>0</v>
      </c>
      <c r="AA1355" s="1" t="str">
        <f t="shared" si="87"/>
        <v/>
      </c>
      <c r="AB1355">
        <v>0</v>
      </c>
    </row>
    <row r="1356" spans="1:28" x14ac:dyDescent="0.25">
      <c r="A1356" t="s">
        <v>392</v>
      </c>
      <c r="B1356" t="s">
        <v>391</v>
      </c>
      <c r="C1356" t="s">
        <v>390</v>
      </c>
      <c r="D1356" t="str">
        <f t="shared" si="84"/>
        <v>Tades Haggith</v>
      </c>
      <c r="E1356" t="s">
        <v>21</v>
      </c>
      <c r="F1356">
        <v>18</v>
      </c>
      <c r="G1356" t="s">
        <v>20</v>
      </c>
      <c r="H1356" t="s">
        <v>28</v>
      </c>
      <c r="I1356">
        <v>37</v>
      </c>
      <c r="J1356" t="s">
        <v>12</v>
      </c>
      <c r="K1356" t="str">
        <f t="shared" si="85"/>
        <v>California</v>
      </c>
      <c r="L1356" t="s">
        <v>117</v>
      </c>
      <c r="M1356">
        <v>4</v>
      </c>
      <c r="N1356" t="str">
        <f>VLOOKUP(M1356, EducationLevel!$A$2:$B$6, 2, FALSE)</f>
        <v xml:space="preserve">Masters </v>
      </c>
      <c r="O1356" t="s">
        <v>42</v>
      </c>
      <c r="P1356" t="s">
        <v>68</v>
      </c>
      <c r="Q1356" t="s">
        <v>25</v>
      </c>
      <c r="R1356">
        <v>32480</v>
      </c>
      <c r="S1356">
        <v>0</v>
      </c>
      <c r="T1356" t="s">
        <v>7</v>
      </c>
      <c r="U1356" s="1">
        <v>44645</v>
      </c>
      <c r="V1356" t="s">
        <v>7</v>
      </c>
      <c r="W1356">
        <v>0</v>
      </c>
      <c r="X1356" s="1" t="str">
        <f t="shared" si="86"/>
        <v/>
      </c>
      <c r="Y1356">
        <v>0</v>
      </c>
      <c r="Z1356">
        <v>0</v>
      </c>
      <c r="AA1356" s="1" t="str">
        <f t="shared" si="87"/>
        <v/>
      </c>
      <c r="AB1356">
        <v>0</v>
      </c>
    </row>
    <row r="1357" spans="1:28" x14ac:dyDescent="0.25">
      <c r="A1357" t="s">
        <v>389</v>
      </c>
      <c r="B1357" t="s">
        <v>388</v>
      </c>
      <c r="C1357" t="s">
        <v>387</v>
      </c>
      <c r="D1357" t="str">
        <f t="shared" si="84"/>
        <v>Benedick Lovekin</v>
      </c>
      <c r="E1357" t="s">
        <v>21</v>
      </c>
      <c r="F1357">
        <v>25</v>
      </c>
      <c r="G1357" t="s">
        <v>20</v>
      </c>
      <c r="H1357" t="s">
        <v>28</v>
      </c>
      <c r="I1357">
        <v>15</v>
      </c>
      <c r="J1357" t="s">
        <v>46</v>
      </c>
      <c r="K1357" t="str">
        <f t="shared" si="85"/>
        <v>New York</v>
      </c>
      <c r="L1357" t="s">
        <v>117</v>
      </c>
      <c r="M1357">
        <v>1</v>
      </c>
      <c r="N1357" t="str">
        <f>VLOOKUP(M1357, EducationLevel!$A$2:$B$6, 2, FALSE)</f>
        <v>No Formal Qualifications</v>
      </c>
      <c r="O1357" t="s">
        <v>27</v>
      </c>
      <c r="P1357" t="s">
        <v>26</v>
      </c>
      <c r="Q1357" t="s">
        <v>8</v>
      </c>
      <c r="R1357">
        <v>118961</v>
      </c>
      <c r="S1357">
        <v>1</v>
      </c>
      <c r="T1357" t="s">
        <v>7</v>
      </c>
      <c r="U1357" s="1">
        <v>44658</v>
      </c>
      <c r="V1357" t="s">
        <v>7</v>
      </c>
      <c r="W1357">
        <v>0</v>
      </c>
      <c r="X1357" s="1" t="str">
        <f t="shared" si="86"/>
        <v/>
      </c>
      <c r="Y1357">
        <v>0</v>
      </c>
      <c r="Z1357">
        <v>0</v>
      </c>
      <c r="AA1357" s="1" t="str">
        <f t="shared" si="87"/>
        <v/>
      </c>
      <c r="AB1357">
        <v>0</v>
      </c>
    </row>
    <row r="1358" spans="1:28" x14ac:dyDescent="0.25">
      <c r="A1358" t="s">
        <v>386</v>
      </c>
      <c r="B1358" t="s">
        <v>385</v>
      </c>
      <c r="C1358" t="s">
        <v>384</v>
      </c>
      <c r="D1358" t="str">
        <f t="shared" si="84"/>
        <v>Arvin Brody</v>
      </c>
      <c r="E1358" t="s">
        <v>21</v>
      </c>
      <c r="F1358">
        <v>21</v>
      </c>
      <c r="G1358" t="s">
        <v>20</v>
      </c>
      <c r="H1358" t="s">
        <v>13</v>
      </c>
      <c r="I1358">
        <v>36</v>
      </c>
      <c r="J1358" t="s">
        <v>12</v>
      </c>
      <c r="K1358" t="str">
        <f t="shared" si="85"/>
        <v>California</v>
      </c>
      <c r="L1358" t="s">
        <v>117</v>
      </c>
      <c r="M1358">
        <v>2</v>
      </c>
      <c r="N1358" t="str">
        <f>VLOOKUP(M1358, EducationLevel!$A$2:$B$6, 2, FALSE)</f>
        <v xml:space="preserve">High School </v>
      </c>
      <c r="O1358" t="s">
        <v>10</v>
      </c>
      <c r="P1358" t="s">
        <v>38</v>
      </c>
      <c r="Q1358" t="s">
        <v>25</v>
      </c>
      <c r="R1358">
        <v>36431</v>
      </c>
      <c r="S1358">
        <v>0</v>
      </c>
      <c r="T1358" t="s">
        <v>7</v>
      </c>
      <c r="U1358" s="1">
        <v>44661</v>
      </c>
      <c r="V1358" t="s">
        <v>7</v>
      </c>
      <c r="W1358">
        <v>0</v>
      </c>
      <c r="X1358" s="1" t="str">
        <f t="shared" si="86"/>
        <v/>
      </c>
      <c r="Y1358">
        <v>0</v>
      </c>
      <c r="Z1358">
        <v>0</v>
      </c>
      <c r="AA1358" s="1" t="str">
        <f t="shared" si="87"/>
        <v/>
      </c>
      <c r="AB1358">
        <v>0</v>
      </c>
    </row>
    <row r="1359" spans="1:28" x14ac:dyDescent="0.25">
      <c r="A1359" t="s">
        <v>383</v>
      </c>
      <c r="B1359" t="s">
        <v>382</v>
      </c>
      <c r="C1359" t="s">
        <v>381</v>
      </c>
      <c r="D1359" t="str">
        <f t="shared" si="84"/>
        <v>Richmound Chisnall</v>
      </c>
      <c r="E1359" t="s">
        <v>21</v>
      </c>
      <c r="F1359">
        <v>39</v>
      </c>
      <c r="G1359" t="s">
        <v>63</v>
      </c>
      <c r="H1359" t="s">
        <v>13</v>
      </c>
      <c r="I1359">
        <v>29</v>
      </c>
      <c r="J1359" t="s">
        <v>46</v>
      </c>
      <c r="K1359" t="str">
        <f t="shared" si="85"/>
        <v>New York</v>
      </c>
      <c r="L1359" t="s">
        <v>117</v>
      </c>
      <c r="M1359">
        <v>3</v>
      </c>
      <c r="N1359" t="str">
        <f>VLOOKUP(M1359, EducationLevel!$A$2:$B$6, 2, FALSE)</f>
        <v xml:space="preserve">Bachelors </v>
      </c>
      <c r="O1359" t="s">
        <v>106</v>
      </c>
      <c r="P1359" t="s">
        <v>255</v>
      </c>
      <c r="Q1359" t="s">
        <v>82</v>
      </c>
      <c r="R1359">
        <v>273739</v>
      </c>
      <c r="S1359">
        <v>3</v>
      </c>
      <c r="T1359" t="s">
        <v>67</v>
      </c>
      <c r="U1359" s="1">
        <v>44663</v>
      </c>
      <c r="V1359" t="s">
        <v>7</v>
      </c>
      <c r="W1359">
        <v>0</v>
      </c>
      <c r="X1359" s="1" t="str">
        <f t="shared" si="86"/>
        <v/>
      </c>
      <c r="Y1359">
        <v>0</v>
      </c>
      <c r="Z1359">
        <v>0</v>
      </c>
      <c r="AA1359" s="1" t="str">
        <f t="shared" si="87"/>
        <v/>
      </c>
      <c r="AB1359">
        <v>0</v>
      </c>
    </row>
    <row r="1360" spans="1:28" x14ac:dyDescent="0.25">
      <c r="A1360" t="s">
        <v>380</v>
      </c>
      <c r="B1360" t="s">
        <v>379</v>
      </c>
      <c r="C1360" t="s">
        <v>378</v>
      </c>
      <c r="D1360" t="str">
        <f t="shared" si="84"/>
        <v>Durand Boord</v>
      </c>
      <c r="E1360" t="s">
        <v>21</v>
      </c>
      <c r="F1360">
        <v>21</v>
      </c>
      <c r="G1360" t="s">
        <v>63</v>
      </c>
      <c r="H1360" t="s">
        <v>13</v>
      </c>
      <c r="I1360">
        <v>16</v>
      </c>
      <c r="J1360" t="s">
        <v>12</v>
      </c>
      <c r="K1360" t="str">
        <f t="shared" si="85"/>
        <v>California</v>
      </c>
      <c r="L1360" t="s">
        <v>117</v>
      </c>
      <c r="M1360">
        <v>2</v>
      </c>
      <c r="N1360" t="str">
        <f>VLOOKUP(M1360, EducationLevel!$A$2:$B$6, 2, FALSE)</f>
        <v xml:space="preserve">High School </v>
      </c>
      <c r="O1360" t="s">
        <v>10</v>
      </c>
      <c r="P1360" t="s">
        <v>9</v>
      </c>
      <c r="Q1360" t="s">
        <v>25</v>
      </c>
      <c r="R1360">
        <v>42569</v>
      </c>
      <c r="S1360">
        <v>0</v>
      </c>
      <c r="T1360" t="s">
        <v>7</v>
      </c>
      <c r="U1360" s="1">
        <v>44664</v>
      </c>
      <c r="V1360" t="s">
        <v>67</v>
      </c>
      <c r="W1360">
        <v>0</v>
      </c>
      <c r="X1360" s="1">
        <f t="shared" si="86"/>
        <v>44794</v>
      </c>
      <c r="Y1360">
        <v>0</v>
      </c>
      <c r="Z1360">
        <v>0</v>
      </c>
      <c r="AA1360" s="1" t="str">
        <f t="shared" si="87"/>
        <v/>
      </c>
      <c r="AB1360">
        <v>0</v>
      </c>
    </row>
    <row r="1361" spans="1:28" x14ac:dyDescent="0.25">
      <c r="A1361" t="s">
        <v>377</v>
      </c>
      <c r="B1361" t="s">
        <v>376</v>
      </c>
      <c r="C1361" t="s">
        <v>375</v>
      </c>
      <c r="D1361" t="str">
        <f t="shared" si="84"/>
        <v>Marabel Horney</v>
      </c>
      <c r="E1361" t="s">
        <v>15</v>
      </c>
      <c r="F1361">
        <v>21</v>
      </c>
      <c r="G1361" t="s">
        <v>63</v>
      </c>
      <c r="H1361" t="s">
        <v>28</v>
      </c>
      <c r="I1361">
        <v>9</v>
      </c>
      <c r="J1361" t="s">
        <v>12</v>
      </c>
      <c r="K1361" t="str">
        <f t="shared" si="85"/>
        <v>California</v>
      </c>
      <c r="L1361" t="s">
        <v>117</v>
      </c>
      <c r="M1361">
        <v>3</v>
      </c>
      <c r="N1361" t="str">
        <f>VLOOKUP(M1361, EducationLevel!$A$2:$B$6, 2, FALSE)</f>
        <v xml:space="preserve">Bachelors </v>
      </c>
      <c r="O1361" t="s">
        <v>27</v>
      </c>
      <c r="P1361" t="s">
        <v>68</v>
      </c>
      <c r="Q1361" t="s">
        <v>82</v>
      </c>
      <c r="R1361">
        <v>35770</v>
      </c>
      <c r="S1361">
        <v>1</v>
      </c>
      <c r="T1361" t="s">
        <v>7</v>
      </c>
      <c r="U1361" s="1">
        <v>44665</v>
      </c>
      <c r="V1361" t="s">
        <v>7</v>
      </c>
      <c r="W1361">
        <v>0</v>
      </c>
      <c r="X1361" s="1" t="str">
        <f t="shared" si="86"/>
        <v/>
      </c>
      <c r="Y1361">
        <v>0</v>
      </c>
      <c r="Z1361">
        <v>0</v>
      </c>
      <c r="AA1361" s="1" t="str">
        <f t="shared" si="87"/>
        <v/>
      </c>
      <c r="AB1361">
        <v>0</v>
      </c>
    </row>
    <row r="1362" spans="1:28" x14ac:dyDescent="0.25">
      <c r="A1362" t="s">
        <v>374</v>
      </c>
      <c r="B1362" t="s">
        <v>373</v>
      </c>
      <c r="C1362" t="s">
        <v>372</v>
      </c>
      <c r="D1362" t="str">
        <f t="shared" si="84"/>
        <v>Marlo McKim</v>
      </c>
      <c r="E1362" t="s">
        <v>21</v>
      </c>
      <c r="F1362">
        <v>21</v>
      </c>
      <c r="G1362" t="s">
        <v>20</v>
      </c>
      <c r="H1362" t="s">
        <v>13</v>
      </c>
      <c r="I1362">
        <v>42</v>
      </c>
      <c r="J1362" t="s">
        <v>46</v>
      </c>
      <c r="K1362" t="str">
        <f t="shared" si="85"/>
        <v>New York</v>
      </c>
      <c r="L1362" t="s">
        <v>117</v>
      </c>
      <c r="M1362">
        <v>3</v>
      </c>
      <c r="N1362" t="str">
        <f>VLOOKUP(M1362, EducationLevel!$A$2:$B$6, 2, FALSE)</f>
        <v xml:space="preserve">Bachelors </v>
      </c>
      <c r="O1362" t="s">
        <v>10</v>
      </c>
      <c r="P1362" t="s">
        <v>38</v>
      </c>
      <c r="Q1362" t="s">
        <v>82</v>
      </c>
      <c r="R1362">
        <v>34257</v>
      </c>
      <c r="S1362">
        <v>3</v>
      </c>
      <c r="T1362" t="s">
        <v>7</v>
      </c>
      <c r="U1362" s="1">
        <v>44667</v>
      </c>
      <c r="V1362" t="s">
        <v>7</v>
      </c>
      <c r="W1362">
        <v>0</v>
      </c>
      <c r="X1362" s="1" t="str">
        <f t="shared" si="86"/>
        <v/>
      </c>
      <c r="Y1362">
        <v>0</v>
      </c>
      <c r="Z1362">
        <v>0</v>
      </c>
      <c r="AA1362" s="1" t="str">
        <f t="shared" si="87"/>
        <v/>
      </c>
      <c r="AB1362">
        <v>0</v>
      </c>
    </row>
    <row r="1363" spans="1:28" x14ac:dyDescent="0.25">
      <c r="A1363" t="s">
        <v>371</v>
      </c>
      <c r="B1363" t="s">
        <v>370</v>
      </c>
      <c r="C1363" t="s">
        <v>369</v>
      </c>
      <c r="D1363" t="str">
        <f t="shared" si="84"/>
        <v>Lonnard Wrathmell</v>
      </c>
      <c r="E1363" t="s">
        <v>21</v>
      </c>
      <c r="F1363">
        <v>18</v>
      </c>
      <c r="G1363" t="s">
        <v>20</v>
      </c>
      <c r="H1363" t="s">
        <v>13</v>
      </c>
      <c r="I1363">
        <v>32</v>
      </c>
      <c r="J1363" t="s">
        <v>46</v>
      </c>
      <c r="K1363" t="str">
        <f t="shared" si="85"/>
        <v>New York</v>
      </c>
      <c r="L1363" t="s">
        <v>117</v>
      </c>
      <c r="M1363">
        <v>1</v>
      </c>
      <c r="N1363" t="str">
        <f>VLOOKUP(M1363, EducationLevel!$A$2:$B$6, 2, FALSE)</f>
        <v>No Formal Qualifications</v>
      </c>
      <c r="O1363" t="s">
        <v>10</v>
      </c>
      <c r="P1363" t="s">
        <v>72</v>
      </c>
      <c r="Q1363" t="s">
        <v>25</v>
      </c>
      <c r="R1363">
        <v>50660</v>
      </c>
      <c r="S1363">
        <v>1</v>
      </c>
      <c r="T1363" t="s">
        <v>67</v>
      </c>
      <c r="U1363" s="1">
        <v>44668</v>
      </c>
      <c r="V1363" t="s">
        <v>67</v>
      </c>
      <c r="W1363">
        <v>0</v>
      </c>
      <c r="X1363" s="1">
        <f t="shared" si="86"/>
        <v>44796</v>
      </c>
      <c r="Y1363">
        <v>0</v>
      </c>
      <c r="Z1363">
        <v>0</v>
      </c>
      <c r="AA1363" s="1" t="str">
        <f t="shared" si="87"/>
        <v/>
      </c>
      <c r="AB1363">
        <v>0</v>
      </c>
    </row>
    <row r="1364" spans="1:28" x14ac:dyDescent="0.25">
      <c r="A1364" t="s">
        <v>368</v>
      </c>
      <c r="B1364" t="s">
        <v>367</v>
      </c>
      <c r="C1364" t="s">
        <v>366</v>
      </c>
      <c r="D1364" t="str">
        <f t="shared" si="84"/>
        <v>Diannne Real</v>
      </c>
      <c r="E1364" t="s">
        <v>15</v>
      </c>
      <c r="F1364">
        <v>24</v>
      </c>
      <c r="G1364" t="s">
        <v>20</v>
      </c>
      <c r="H1364" t="s">
        <v>28</v>
      </c>
      <c r="I1364">
        <v>11</v>
      </c>
      <c r="J1364" t="s">
        <v>12</v>
      </c>
      <c r="K1364" t="str">
        <f t="shared" si="85"/>
        <v>California</v>
      </c>
      <c r="L1364" t="s">
        <v>117</v>
      </c>
      <c r="M1364">
        <v>3</v>
      </c>
      <c r="N1364" t="str">
        <f>VLOOKUP(M1364, EducationLevel!$A$2:$B$6, 2, FALSE)</f>
        <v xml:space="preserve">Bachelors </v>
      </c>
      <c r="O1364" t="s">
        <v>365</v>
      </c>
      <c r="P1364" t="s">
        <v>26</v>
      </c>
      <c r="Q1364" t="s">
        <v>25</v>
      </c>
      <c r="R1364">
        <v>58923</v>
      </c>
      <c r="S1364">
        <v>0</v>
      </c>
      <c r="T1364" t="s">
        <v>7</v>
      </c>
      <c r="U1364" s="1">
        <v>44670</v>
      </c>
      <c r="V1364" t="s">
        <v>7</v>
      </c>
      <c r="W1364">
        <v>0</v>
      </c>
      <c r="X1364" s="1" t="str">
        <f t="shared" si="86"/>
        <v/>
      </c>
      <c r="Y1364">
        <v>0</v>
      </c>
      <c r="Z1364">
        <v>0</v>
      </c>
      <c r="AA1364" s="1" t="str">
        <f t="shared" si="87"/>
        <v/>
      </c>
      <c r="AB1364">
        <v>0</v>
      </c>
    </row>
    <row r="1365" spans="1:28" x14ac:dyDescent="0.25">
      <c r="A1365" t="s">
        <v>364</v>
      </c>
      <c r="B1365" t="s">
        <v>363</v>
      </c>
      <c r="C1365" t="s">
        <v>362</v>
      </c>
      <c r="D1365" t="str">
        <f t="shared" si="84"/>
        <v>Nora Gittoes</v>
      </c>
      <c r="E1365" t="s">
        <v>34</v>
      </c>
      <c r="F1365">
        <v>19</v>
      </c>
      <c r="G1365" t="s">
        <v>63</v>
      </c>
      <c r="H1365" t="s">
        <v>13</v>
      </c>
      <c r="I1365">
        <v>15</v>
      </c>
      <c r="J1365" t="s">
        <v>12</v>
      </c>
      <c r="K1365" t="str">
        <f t="shared" si="85"/>
        <v>California</v>
      </c>
      <c r="L1365" t="s">
        <v>117</v>
      </c>
      <c r="M1365">
        <v>4</v>
      </c>
      <c r="N1365" t="str">
        <f>VLOOKUP(M1365, EducationLevel!$A$2:$B$6, 2, FALSE)</f>
        <v xml:space="preserve">Masters </v>
      </c>
      <c r="O1365" t="s">
        <v>33</v>
      </c>
      <c r="P1365" t="s">
        <v>38</v>
      </c>
      <c r="Q1365" t="s">
        <v>25</v>
      </c>
      <c r="R1365">
        <v>77905</v>
      </c>
      <c r="S1365">
        <v>0</v>
      </c>
      <c r="T1365" t="s">
        <v>7</v>
      </c>
      <c r="U1365" s="1">
        <v>44670</v>
      </c>
      <c r="V1365" t="s">
        <v>7</v>
      </c>
      <c r="W1365">
        <v>0</v>
      </c>
      <c r="X1365" s="1" t="str">
        <f t="shared" si="86"/>
        <v/>
      </c>
      <c r="Y1365">
        <v>0</v>
      </c>
      <c r="Z1365">
        <v>0</v>
      </c>
      <c r="AA1365" s="1" t="str">
        <f t="shared" si="87"/>
        <v/>
      </c>
      <c r="AB1365">
        <v>0</v>
      </c>
    </row>
    <row r="1366" spans="1:28" x14ac:dyDescent="0.25">
      <c r="A1366" t="s">
        <v>361</v>
      </c>
      <c r="B1366" t="s">
        <v>360</v>
      </c>
      <c r="C1366" t="s">
        <v>359</v>
      </c>
      <c r="D1366" t="str">
        <f t="shared" si="84"/>
        <v>Brant Damper</v>
      </c>
      <c r="E1366" t="s">
        <v>21</v>
      </c>
      <c r="F1366">
        <v>21</v>
      </c>
      <c r="G1366" t="s">
        <v>20</v>
      </c>
      <c r="H1366" t="s">
        <v>13</v>
      </c>
      <c r="I1366">
        <v>44</v>
      </c>
      <c r="J1366" t="s">
        <v>12</v>
      </c>
      <c r="K1366" t="str">
        <f t="shared" si="85"/>
        <v>California</v>
      </c>
      <c r="L1366" t="s">
        <v>117</v>
      </c>
      <c r="M1366">
        <v>2</v>
      </c>
      <c r="N1366" t="str">
        <f>VLOOKUP(M1366, EducationLevel!$A$2:$B$6, 2, FALSE)</f>
        <v xml:space="preserve">High School </v>
      </c>
      <c r="O1366" t="s">
        <v>106</v>
      </c>
      <c r="P1366" t="s">
        <v>9</v>
      </c>
      <c r="Q1366" t="s">
        <v>25</v>
      </c>
      <c r="R1366">
        <v>32676</v>
      </c>
      <c r="S1366">
        <v>0</v>
      </c>
      <c r="T1366" t="s">
        <v>67</v>
      </c>
      <c r="U1366" s="1">
        <v>44671</v>
      </c>
      <c r="V1366" t="s">
        <v>67</v>
      </c>
      <c r="W1366">
        <v>0</v>
      </c>
      <c r="X1366" s="1">
        <f t="shared" si="86"/>
        <v>44798</v>
      </c>
      <c r="Y1366">
        <v>0</v>
      </c>
      <c r="Z1366">
        <v>0</v>
      </c>
      <c r="AA1366" s="1" t="str">
        <f t="shared" si="87"/>
        <v/>
      </c>
      <c r="AB1366">
        <v>0</v>
      </c>
    </row>
    <row r="1367" spans="1:28" x14ac:dyDescent="0.25">
      <c r="A1367" t="s">
        <v>358</v>
      </c>
      <c r="B1367" t="s">
        <v>357</v>
      </c>
      <c r="C1367" t="s">
        <v>356</v>
      </c>
      <c r="D1367" t="str">
        <f t="shared" si="84"/>
        <v>Aurthur Attoe</v>
      </c>
      <c r="E1367" t="s">
        <v>21</v>
      </c>
      <c r="F1367">
        <v>27</v>
      </c>
      <c r="G1367" t="s">
        <v>20</v>
      </c>
      <c r="H1367" t="s">
        <v>122</v>
      </c>
      <c r="I1367">
        <v>4</v>
      </c>
      <c r="J1367" t="s">
        <v>12</v>
      </c>
      <c r="K1367" t="str">
        <f t="shared" si="85"/>
        <v>California</v>
      </c>
      <c r="L1367" t="s">
        <v>117</v>
      </c>
      <c r="M1367">
        <v>3</v>
      </c>
      <c r="N1367" t="str">
        <f>VLOOKUP(M1367, EducationLevel!$A$2:$B$6, 2, FALSE)</f>
        <v xml:space="preserve">Bachelors </v>
      </c>
      <c r="O1367" t="s">
        <v>42</v>
      </c>
      <c r="P1367" t="s">
        <v>355</v>
      </c>
      <c r="Q1367" t="s">
        <v>25</v>
      </c>
      <c r="R1367">
        <v>219195</v>
      </c>
      <c r="S1367">
        <v>1</v>
      </c>
      <c r="T1367" t="s">
        <v>67</v>
      </c>
      <c r="U1367" s="1">
        <v>44671</v>
      </c>
      <c r="V1367" t="s">
        <v>7</v>
      </c>
      <c r="W1367">
        <v>0</v>
      </c>
      <c r="X1367" s="1" t="str">
        <f t="shared" si="86"/>
        <v/>
      </c>
      <c r="Y1367">
        <v>0</v>
      </c>
      <c r="Z1367">
        <v>0</v>
      </c>
      <c r="AA1367" s="1" t="str">
        <f t="shared" si="87"/>
        <v/>
      </c>
      <c r="AB1367">
        <v>0</v>
      </c>
    </row>
    <row r="1368" spans="1:28" x14ac:dyDescent="0.25">
      <c r="A1368" t="s">
        <v>354</v>
      </c>
      <c r="B1368" t="s">
        <v>353</v>
      </c>
      <c r="C1368" t="s">
        <v>352</v>
      </c>
      <c r="D1368" t="str">
        <f t="shared" si="84"/>
        <v>Theodore Parrington</v>
      </c>
      <c r="E1368" t="s">
        <v>21</v>
      </c>
      <c r="F1368">
        <v>20</v>
      </c>
      <c r="G1368" t="s">
        <v>20</v>
      </c>
      <c r="H1368" t="s">
        <v>13</v>
      </c>
      <c r="I1368">
        <v>39</v>
      </c>
      <c r="J1368" t="s">
        <v>46</v>
      </c>
      <c r="K1368" t="str">
        <f t="shared" si="85"/>
        <v>New York</v>
      </c>
      <c r="L1368" t="s">
        <v>117</v>
      </c>
      <c r="M1368">
        <v>3</v>
      </c>
      <c r="N1368" t="str">
        <f>VLOOKUP(M1368, EducationLevel!$A$2:$B$6, 2, FALSE)</f>
        <v xml:space="preserve">Bachelors </v>
      </c>
      <c r="O1368" t="s">
        <v>106</v>
      </c>
      <c r="P1368" t="s">
        <v>38</v>
      </c>
      <c r="Q1368" t="s">
        <v>8</v>
      </c>
      <c r="R1368">
        <v>20418</v>
      </c>
      <c r="S1368">
        <v>0</v>
      </c>
      <c r="T1368" t="s">
        <v>7</v>
      </c>
      <c r="U1368" s="1">
        <v>44675</v>
      </c>
      <c r="V1368" t="s">
        <v>7</v>
      </c>
      <c r="W1368">
        <v>0</v>
      </c>
      <c r="X1368" s="1" t="str">
        <f t="shared" si="86"/>
        <v/>
      </c>
      <c r="Y1368">
        <v>0</v>
      </c>
      <c r="Z1368">
        <v>0</v>
      </c>
      <c r="AA1368" s="1" t="str">
        <f t="shared" si="87"/>
        <v/>
      </c>
      <c r="AB1368">
        <v>0</v>
      </c>
    </row>
    <row r="1369" spans="1:28" x14ac:dyDescent="0.25">
      <c r="A1369" t="s">
        <v>351</v>
      </c>
      <c r="B1369" t="s">
        <v>350</v>
      </c>
      <c r="C1369" t="s">
        <v>349</v>
      </c>
      <c r="D1369" t="str">
        <f t="shared" si="84"/>
        <v>Tammy Flaws</v>
      </c>
      <c r="E1369" t="s">
        <v>21</v>
      </c>
      <c r="F1369">
        <v>20</v>
      </c>
      <c r="G1369" t="s">
        <v>20</v>
      </c>
      <c r="H1369" t="s">
        <v>13</v>
      </c>
      <c r="I1369">
        <v>18</v>
      </c>
      <c r="J1369" t="s">
        <v>12</v>
      </c>
      <c r="K1369" t="str">
        <f t="shared" si="85"/>
        <v>California</v>
      </c>
      <c r="L1369" t="s">
        <v>117</v>
      </c>
      <c r="M1369">
        <v>4</v>
      </c>
      <c r="N1369" t="str">
        <f>VLOOKUP(M1369, EducationLevel!$A$2:$B$6, 2, FALSE)</f>
        <v xml:space="preserve">Masters </v>
      </c>
      <c r="O1369" t="s">
        <v>10</v>
      </c>
      <c r="P1369" t="s">
        <v>9</v>
      </c>
      <c r="Q1369" t="s">
        <v>8</v>
      </c>
      <c r="R1369">
        <v>28544</v>
      </c>
      <c r="S1369">
        <v>1</v>
      </c>
      <c r="T1369" t="s">
        <v>67</v>
      </c>
      <c r="U1369" s="1">
        <v>44678</v>
      </c>
      <c r="V1369" t="s">
        <v>7</v>
      </c>
      <c r="W1369">
        <v>0</v>
      </c>
      <c r="X1369" s="1" t="str">
        <f t="shared" si="86"/>
        <v/>
      </c>
      <c r="Y1369">
        <v>0</v>
      </c>
      <c r="Z1369">
        <v>0</v>
      </c>
      <c r="AA1369" s="1" t="str">
        <f t="shared" si="87"/>
        <v/>
      </c>
      <c r="AB1369">
        <v>0</v>
      </c>
    </row>
    <row r="1370" spans="1:28" x14ac:dyDescent="0.25">
      <c r="A1370" t="s">
        <v>348</v>
      </c>
      <c r="B1370" t="s">
        <v>347</v>
      </c>
      <c r="C1370" t="s">
        <v>346</v>
      </c>
      <c r="D1370" t="str">
        <f t="shared" si="84"/>
        <v>Nelia Abramowitz</v>
      </c>
      <c r="E1370" t="s">
        <v>15</v>
      </c>
      <c r="F1370">
        <v>20</v>
      </c>
      <c r="G1370" t="s">
        <v>63</v>
      </c>
      <c r="H1370" t="s">
        <v>13</v>
      </c>
      <c r="I1370">
        <v>45</v>
      </c>
      <c r="J1370" t="s">
        <v>12</v>
      </c>
      <c r="K1370" t="str">
        <f t="shared" si="85"/>
        <v>California</v>
      </c>
      <c r="L1370" t="s">
        <v>117</v>
      </c>
      <c r="M1370">
        <v>1</v>
      </c>
      <c r="N1370" t="str">
        <f>VLOOKUP(M1370, EducationLevel!$A$2:$B$6, 2, FALSE)</f>
        <v>No Formal Qualifications</v>
      </c>
      <c r="O1370" t="s">
        <v>10</v>
      </c>
      <c r="P1370" t="s">
        <v>72</v>
      </c>
      <c r="Q1370" t="s">
        <v>8</v>
      </c>
      <c r="R1370">
        <v>46714</v>
      </c>
      <c r="S1370">
        <v>1</v>
      </c>
      <c r="T1370" t="s">
        <v>7</v>
      </c>
      <c r="U1370" s="1">
        <v>44679</v>
      </c>
      <c r="V1370" t="s">
        <v>7</v>
      </c>
      <c r="W1370">
        <v>0</v>
      </c>
      <c r="X1370" s="1" t="str">
        <f t="shared" si="86"/>
        <v/>
      </c>
      <c r="Y1370">
        <v>0</v>
      </c>
      <c r="Z1370">
        <v>0</v>
      </c>
      <c r="AA1370" s="1" t="str">
        <f t="shared" si="87"/>
        <v/>
      </c>
      <c r="AB1370">
        <v>0</v>
      </c>
    </row>
    <row r="1371" spans="1:28" x14ac:dyDescent="0.25">
      <c r="A1371" t="s">
        <v>345</v>
      </c>
      <c r="B1371" t="s">
        <v>344</v>
      </c>
      <c r="C1371" t="s">
        <v>343</v>
      </c>
      <c r="D1371" t="str">
        <f t="shared" si="84"/>
        <v>Elliott Franciskiewicz</v>
      </c>
      <c r="E1371" t="s">
        <v>21</v>
      </c>
      <c r="F1371">
        <v>32</v>
      </c>
      <c r="G1371" t="s">
        <v>20</v>
      </c>
      <c r="H1371" t="s">
        <v>28</v>
      </c>
      <c r="I1371">
        <v>21</v>
      </c>
      <c r="J1371" t="s">
        <v>46</v>
      </c>
      <c r="K1371" t="str">
        <f t="shared" si="85"/>
        <v>New York</v>
      </c>
      <c r="L1371" t="s">
        <v>117</v>
      </c>
      <c r="M1371">
        <v>4</v>
      </c>
      <c r="N1371" t="str">
        <f>VLOOKUP(M1371, EducationLevel!$A$2:$B$6, 2, FALSE)</f>
        <v xml:space="preserve">Masters </v>
      </c>
      <c r="O1371" t="s">
        <v>27</v>
      </c>
      <c r="P1371" t="s">
        <v>26</v>
      </c>
      <c r="Q1371" t="s">
        <v>8</v>
      </c>
      <c r="R1371">
        <v>106476</v>
      </c>
      <c r="S1371">
        <v>2</v>
      </c>
      <c r="T1371" t="s">
        <v>7</v>
      </c>
      <c r="U1371" s="1">
        <v>44682</v>
      </c>
      <c r="V1371" t="s">
        <v>7</v>
      </c>
      <c r="W1371">
        <v>0</v>
      </c>
      <c r="X1371" s="1" t="str">
        <f t="shared" si="86"/>
        <v/>
      </c>
      <c r="Y1371">
        <v>0</v>
      </c>
      <c r="Z1371">
        <v>0</v>
      </c>
      <c r="AA1371" s="1" t="str">
        <f t="shared" si="87"/>
        <v/>
      </c>
      <c r="AB1371">
        <v>0</v>
      </c>
    </row>
    <row r="1372" spans="1:28" x14ac:dyDescent="0.25">
      <c r="A1372" t="s">
        <v>342</v>
      </c>
      <c r="B1372" t="s">
        <v>341</v>
      </c>
      <c r="C1372" t="s">
        <v>340</v>
      </c>
      <c r="D1372" t="str">
        <f t="shared" si="84"/>
        <v>Paulette Albertson</v>
      </c>
      <c r="E1372" t="s">
        <v>15</v>
      </c>
      <c r="F1372">
        <v>34</v>
      </c>
      <c r="G1372" t="s">
        <v>63</v>
      </c>
      <c r="H1372" t="s">
        <v>13</v>
      </c>
      <c r="I1372">
        <v>1</v>
      </c>
      <c r="J1372" t="s">
        <v>12</v>
      </c>
      <c r="K1372" t="str">
        <f t="shared" si="85"/>
        <v>California</v>
      </c>
      <c r="L1372" t="s">
        <v>117</v>
      </c>
      <c r="M1372">
        <v>1</v>
      </c>
      <c r="N1372" t="str">
        <f>VLOOKUP(M1372, EducationLevel!$A$2:$B$6, 2, FALSE)</f>
        <v>No Formal Qualifications</v>
      </c>
      <c r="O1372" t="s">
        <v>19</v>
      </c>
      <c r="P1372" t="s">
        <v>72</v>
      </c>
      <c r="Q1372" t="s">
        <v>25</v>
      </c>
      <c r="R1372">
        <v>178472</v>
      </c>
      <c r="S1372">
        <v>0</v>
      </c>
      <c r="T1372" t="s">
        <v>67</v>
      </c>
      <c r="U1372" s="1">
        <v>44688</v>
      </c>
      <c r="V1372" t="s">
        <v>7</v>
      </c>
      <c r="W1372">
        <v>0</v>
      </c>
      <c r="X1372" s="1" t="str">
        <f t="shared" si="86"/>
        <v/>
      </c>
      <c r="Y1372">
        <v>0</v>
      </c>
      <c r="Z1372">
        <v>0</v>
      </c>
      <c r="AA1372" s="1" t="str">
        <f t="shared" si="87"/>
        <v/>
      </c>
      <c r="AB1372">
        <v>0</v>
      </c>
    </row>
    <row r="1373" spans="1:28" x14ac:dyDescent="0.25">
      <c r="A1373" t="s">
        <v>339</v>
      </c>
      <c r="B1373" t="s">
        <v>338</v>
      </c>
      <c r="C1373" t="s">
        <v>337</v>
      </c>
      <c r="D1373" t="str">
        <f t="shared" si="84"/>
        <v>Allys Bourdice</v>
      </c>
      <c r="E1373" t="s">
        <v>53</v>
      </c>
      <c r="F1373">
        <v>21</v>
      </c>
      <c r="G1373" t="s">
        <v>20</v>
      </c>
      <c r="H1373" t="s">
        <v>13</v>
      </c>
      <c r="I1373">
        <v>26</v>
      </c>
      <c r="J1373" t="s">
        <v>12</v>
      </c>
      <c r="K1373" t="str">
        <f t="shared" si="85"/>
        <v>California</v>
      </c>
      <c r="L1373" t="s">
        <v>117</v>
      </c>
      <c r="M1373">
        <v>4</v>
      </c>
      <c r="N1373" t="str">
        <f>VLOOKUP(M1373, EducationLevel!$A$2:$B$6, 2, FALSE)</f>
        <v xml:space="preserve">Masters </v>
      </c>
      <c r="O1373" t="s">
        <v>10</v>
      </c>
      <c r="P1373" t="s">
        <v>9</v>
      </c>
      <c r="Q1373" t="s">
        <v>8</v>
      </c>
      <c r="R1373">
        <v>21202</v>
      </c>
      <c r="S1373">
        <v>1</v>
      </c>
      <c r="T1373" t="s">
        <v>7</v>
      </c>
      <c r="U1373" s="1">
        <v>44692</v>
      </c>
      <c r="V1373" t="s">
        <v>7</v>
      </c>
      <c r="W1373">
        <v>0</v>
      </c>
      <c r="X1373" s="1" t="str">
        <f t="shared" si="86"/>
        <v/>
      </c>
      <c r="Y1373">
        <v>0</v>
      </c>
      <c r="Z1373">
        <v>0</v>
      </c>
      <c r="AA1373" s="1" t="str">
        <f t="shared" si="87"/>
        <v/>
      </c>
      <c r="AB1373">
        <v>0</v>
      </c>
    </row>
    <row r="1374" spans="1:28" x14ac:dyDescent="0.25">
      <c r="A1374" t="s">
        <v>336</v>
      </c>
      <c r="B1374" t="s">
        <v>335</v>
      </c>
      <c r="C1374" t="s">
        <v>334</v>
      </c>
      <c r="D1374" t="str">
        <f t="shared" si="84"/>
        <v>Isac Dreus</v>
      </c>
      <c r="E1374" t="s">
        <v>21</v>
      </c>
      <c r="F1374">
        <v>45</v>
      </c>
      <c r="G1374" t="s">
        <v>20</v>
      </c>
      <c r="H1374" t="s">
        <v>28</v>
      </c>
      <c r="I1374">
        <v>22</v>
      </c>
      <c r="J1374" t="s">
        <v>12</v>
      </c>
      <c r="K1374" t="str">
        <f t="shared" si="85"/>
        <v>California</v>
      </c>
      <c r="L1374" t="s">
        <v>117</v>
      </c>
      <c r="M1374">
        <v>4</v>
      </c>
      <c r="N1374" t="str">
        <f>VLOOKUP(M1374, EducationLevel!$A$2:$B$6, 2, FALSE)</f>
        <v xml:space="preserve">Masters </v>
      </c>
      <c r="O1374" t="s">
        <v>42</v>
      </c>
      <c r="P1374" t="s">
        <v>26</v>
      </c>
      <c r="Q1374" t="s">
        <v>8</v>
      </c>
      <c r="R1374">
        <v>270302</v>
      </c>
      <c r="S1374">
        <v>0</v>
      </c>
      <c r="T1374" t="s">
        <v>7</v>
      </c>
      <c r="U1374" s="1">
        <v>44694</v>
      </c>
      <c r="V1374" t="s">
        <v>67</v>
      </c>
      <c r="W1374">
        <v>0</v>
      </c>
      <c r="X1374" s="1">
        <f t="shared" si="86"/>
        <v>44794</v>
      </c>
      <c r="Y1374">
        <v>0</v>
      </c>
      <c r="Z1374">
        <v>0</v>
      </c>
      <c r="AA1374" s="1" t="str">
        <f t="shared" si="87"/>
        <v/>
      </c>
      <c r="AB1374">
        <v>0</v>
      </c>
    </row>
    <row r="1375" spans="1:28" x14ac:dyDescent="0.25">
      <c r="A1375" t="s">
        <v>333</v>
      </c>
      <c r="B1375" t="s">
        <v>332</v>
      </c>
      <c r="C1375" t="s">
        <v>331</v>
      </c>
      <c r="D1375" t="str">
        <f t="shared" si="84"/>
        <v>Ives Cranston</v>
      </c>
      <c r="E1375" t="s">
        <v>21</v>
      </c>
      <c r="F1375">
        <v>22</v>
      </c>
      <c r="G1375" t="s">
        <v>20</v>
      </c>
      <c r="H1375" t="s">
        <v>28</v>
      </c>
      <c r="I1375">
        <v>31</v>
      </c>
      <c r="J1375" t="s">
        <v>46</v>
      </c>
      <c r="K1375" t="str">
        <f t="shared" si="85"/>
        <v>New York</v>
      </c>
      <c r="L1375" t="s">
        <v>117</v>
      </c>
      <c r="M1375">
        <v>1</v>
      </c>
      <c r="N1375" t="str">
        <f>VLOOKUP(M1375, EducationLevel!$A$2:$B$6, 2, FALSE)</f>
        <v>No Formal Qualifications</v>
      </c>
      <c r="O1375" t="s">
        <v>42</v>
      </c>
      <c r="P1375" t="s">
        <v>26</v>
      </c>
      <c r="Q1375" t="s">
        <v>25</v>
      </c>
      <c r="R1375">
        <v>51582</v>
      </c>
      <c r="S1375">
        <v>0</v>
      </c>
      <c r="T1375" t="s">
        <v>7</v>
      </c>
      <c r="U1375" s="1">
        <v>44694</v>
      </c>
      <c r="V1375" t="s">
        <v>7</v>
      </c>
      <c r="W1375">
        <v>0</v>
      </c>
      <c r="X1375" s="1" t="str">
        <f t="shared" si="86"/>
        <v/>
      </c>
      <c r="Y1375">
        <v>0</v>
      </c>
      <c r="Z1375">
        <v>0</v>
      </c>
      <c r="AA1375" s="1" t="str">
        <f t="shared" si="87"/>
        <v/>
      </c>
      <c r="AB1375">
        <v>0</v>
      </c>
    </row>
    <row r="1376" spans="1:28" x14ac:dyDescent="0.25">
      <c r="A1376" t="s">
        <v>330</v>
      </c>
      <c r="B1376" t="s">
        <v>329</v>
      </c>
      <c r="C1376" t="s">
        <v>328</v>
      </c>
      <c r="D1376" t="str">
        <f t="shared" si="84"/>
        <v>Mariya Mattheus</v>
      </c>
      <c r="E1376" t="s">
        <v>15</v>
      </c>
      <c r="F1376">
        <v>18</v>
      </c>
      <c r="G1376" t="s">
        <v>63</v>
      </c>
      <c r="H1376" t="s">
        <v>13</v>
      </c>
      <c r="I1376">
        <v>10</v>
      </c>
      <c r="J1376" t="s">
        <v>86</v>
      </c>
      <c r="K1376" t="str">
        <f t="shared" si="85"/>
        <v>Illinois</v>
      </c>
      <c r="L1376" t="s">
        <v>117</v>
      </c>
      <c r="M1376">
        <v>3</v>
      </c>
      <c r="N1376" t="str">
        <f>VLOOKUP(M1376, EducationLevel!$A$2:$B$6, 2, FALSE)</f>
        <v xml:space="preserve">Bachelors </v>
      </c>
      <c r="O1376" t="s">
        <v>10</v>
      </c>
      <c r="P1376" t="s">
        <v>38</v>
      </c>
      <c r="Q1376" t="s">
        <v>25</v>
      </c>
      <c r="R1376">
        <v>26960</v>
      </c>
      <c r="S1376">
        <v>3</v>
      </c>
      <c r="T1376" t="s">
        <v>7</v>
      </c>
      <c r="U1376" s="1">
        <v>44698</v>
      </c>
      <c r="V1376" t="s">
        <v>7</v>
      </c>
      <c r="W1376">
        <v>0</v>
      </c>
      <c r="X1376" s="1" t="str">
        <f t="shared" si="86"/>
        <v/>
      </c>
      <c r="Y1376">
        <v>0</v>
      </c>
      <c r="Z1376">
        <v>0</v>
      </c>
      <c r="AA1376" s="1" t="str">
        <f t="shared" si="87"/>
        <v/>
      </c>
      <c r="AB1376">
        <v>0</v>
      </c>
    </row>
    <row r="1377" spans="1:28" x14ac:dyDescent="0.25">
      <c r="A1377" t="s">
        <v>327</v>
      </c>
      <c r="B1377" t="s">
        <v>326</v>
      </c>
      <c r="C1377" t="s">
        <v>325</v>
      </c>
      <c r="D1377" t="str">
        <f t="shared" si="84"/>
        <v>Ibby Witcomb</v>
      </c>
      <c r="E1377" t="s">
        <v>15</v>
      </c>
      <c r="F1377">
        <v>19</v>
      </c>
      <c r="G1377" t="s">
        <v>20</v>
      </c>
      <c r="H1377" t="s">
        <v>28</v>
      </c>
      <c r="I1377">
        <v>21</v>
      </c>
      <c r="J1377" t="s">
        <v>46</v>
      </c>
      <c r="K1377" t="str">
        <f t="shared" si="85"/>
        <v>New York</v>
      </c>
      <c r="L1377" t="s">
        <v>117</v>
      </c>
      <c r="M1377">
        <v>3</v>
      </c>
      <c r="N1377" t="str">
        <f>VLOOKUP(M1377, EducationLevel!$A$2:$B$6, 2, FALSE)</f>
        <v xml:space="preserve">Bachelors </v>
      </c>
      <c r="O1377" t="s">
        <v>27</v>
      </c>
      <c r="P1377" t="s">
        <v>68</v>
      </c>
      <c r="Q1377" t="s">
        <v>25</v>
      </c>
      <c r="R1377">
        <v>33454</v>
      </c>
      <c r="S1377">
        <v>0</v>
      </c>
      <c r="T1377" t="s">
        <v>67</v>
      </c>
      <c r="U1377" s="1">
        <v>44700</v>
      </c>
      <c r="V1377" t="s">
        <v>67</v>
      </c>
      <c r="W1377">
        <v>0</v>
      </c>
      <c r="X1377" s="1">
        <f t="shared" si="86"/>
        <v>44797</v>
      </c>
      <c r="Y1377">
        <v>0</v>
      </c>
      <c r="Z1377">
        <v>0</v>
      </c>
      <c r="AA1377" s="1" t="str">
        <f t="shared" si="87"/>
        <v/>
      </c>
      <c r="AB1377">
        <v>0</v>
      </c>
    </row>
    <row r="1378" spans="1:28" x14ac:dyDescent="0.25">
      <c r="A1378" t="s">
        <v>324</v>
      </c>
      <c r="B1378" t="s">
        <v>323</v>
      </c>
      <c r="C1378" t="s">
        <v>322</v>
      </c>
      <c r="D1378" t="str">
        <f t="shared" si="84"/>
        <v>Durant Ratley</v>
      </c>
      <c r="E1378" t="s">
        <v>21</v>
      </c>
      <c r="F1378">
        <v>18</v>
      </c>
      <c r="G1378" t="s">
        <v>63</v>
      </c>
      <c r="H1378" t="s">
        <v>13</v>
      </c>
      <c r="I1378">
        <v>26</v>
      </c>
      <c r="J1378" t="s">
        <v>12</v>
      </c>
      <c r="K1378" t="str">
        <f t="shared" si="85"/>
        <v>California</v>
      </c>
      <c r="L1378" t="s">
        <v>117</v>
      </c>
      <c r="M1378">
        <v>2</v>
      </c>
      <c r="N1378" t="str">
        <f>VLOOKUP(M1378, EducationLevel!$A$2:$B$6, 2, FALSE)</f>
        <v xml:space="preserve">High School </v>
      </c>
      <c r="O1378" t="s">
        <v>19</v>
      </c>
      <c r="P1378" t="s">
        <v>9</v>
      </c>
      <c r="Q1378" t="s">
        <v>25</v>
      </c>
      <c r="R1378">
        <v>31532</v>
      </c>
      <c r="S1378">
        <v>0</v>
      </c>
      <c r="T1378" t="s">
        <v>7</v>
      </c>
      <c r="U1378" s="1">
        <v>44703</v>
      </c>
      <c r="V1378" t="s">
        <v>67</v>
      </c>
      <c r="W1378">
        <v>0</v>
      </c>
      <c r="X1378" s="1">
        <f t="shared" si="86"/>
        <v>44799</v>
      </c>
      <c r="Y1378">
        <v>0</v>
      </c>
      <c r="Z1378">
        <v>0</v>
      </c>
      <c r="AA1378" s="1" t="str">
        <f t="shared" si="87"/>
        <v/>
      </c>
      <c r="AB1378">
        <v>0</v>
      </c>
    </row>
    <row r="1379" spans="1:28" x14ac:dyDescent="0.25">
      <c r="A1379" t="s">
        <v>321</v>
      </c>
      <c r="B1379" t="s">
        <v>320</v>
      </c>
      <c r="C1379" t="s">
        <v>319</v>
      </c>
      <c r="D1379" t="str">
        <f t="shared" si="84"/>
        <v>Prent Salkeld</v>
      </c>
      <c r="E1379" t="s">
        <v>21</v>
      </c>
      <c r="F1379">
        <v>19</v>
      </c>
      <c r="G1379" t="s">
        <v>20</v>
      </c>
      <c r="H1379" t="s">
        <v>122</v>
      </c>
      <c r="I1379">
        <v>18</v>
      </c>
      <c r="J1379" t="s">
        <v>46</v>
      </c>
      <c r="K1379" t="str">
        <f t="shared" si="85"/>
        <v>New York</v>
      </c>
      <c r="L1379" t="s">
        <v>117</v>
      </c>
      <c r="M1379">
        <v>4</v>
      </c>
      <c r="N1379" t="str">
        <f>VLOOKUP(M1379, EducationLevel!$A$2:$B$6, 2, FALSE)</f>
        <v xml:space="preserve">Masters </v>
      </c>
      <c r="O1379" t="s">
        <v>113</v>
      </c>
      <c r="P1379" t="s">
        <v>121</v>
      </c>
      <c r="Q1379" t="s">
        <v>25</v>
      </c>
      <c r="R1379">
        <v>20778</v>
      </c>
      <c r="S1379">
        <v>0</v>
      </c>
      <c r="T1379" t="s">
        <v>7</v>
      </c>
      <c r="U1379" s="1">
        <v>44705</v>
      </c>
      <c r="V1379" t="s">
        <v>7</v>
      </c>
      <c r="W1379">
        <v>0</v>
      </c>
      <c r="X1379" s="1" t="str">
        <f t="shared" si="86"/>
        <v/>
      </c>
      <c r="Y1379">
        <v>0</v>
      </c>
      <c r="Z1379">
        <v>0</v>
      </c>
      <c r="AA1379" s="1" t="str">
        <f t="shared" si="87"/>
        <v/>
      </c>
      <c r="AB1379">
        <v>0</v>
      </c>
    </row>
    <row r="1380" spans="1:28" x14ac:dyDescent="0.25">
      <c r="A1380" t="s">
        <v>318</v>
      </c>
      <c r="B1380" t="s">
        <v>317</v>
      </c>
      <c r="C1380" t="s">
        <v>316</v>
      </c>
      <c r="D1380" t="str">
        <f t="shared" si="84"/>
        <v>Ash Slamaker</v>
      </c>
      <c r="E1380" t="s">
        <v>21</v>
      </c>
      <c r="F1380">
        <v>33</v>
      </c>
      <c r="G1380" t="s">
        <v>63</v>
      </c>
      <c r="H1380" t="s">
        <v>13</v>
      </c>
      <c r="I1380">
        <v>24</v>
      </c>
      <c r="J1380" t="s">
        <v>46</v>
      </c>
      <c r="K1380" t="str">
        <f t="shared" si="85"/>
        <v>New York</v>
      </c>
      <c r="L1380" t="s">
        <v>117</v>
      </c>
      <c r="M1380">
        <v>4</v>
      </c>
      <c r="N1380" t="str">
        <f>VLOOKUP(M1380, EducationLevel!$A$2:$B$6, 2, FALSE)</f>
        <v xml:space="preserve">Masters </v>
      </c>
      <c r="O1380" t="s">
        <v>10</v>
      </c>
      <c r="P1380" t="s">
        <v>72</v>
      </c>
      <c r="Q1380" t="s">
        <v>82</v>
      </c>
      <c r="R1380">
        <v>283171</v>
      </c>
      <c r="S1380">
        <v>1</v>
      </c>
      <c r="T1380" t="s">
        <v>7</v>
      </c>
      <c r="U1380" s="1">
        <v>44705</v>
      </c>
      <c r="V1380" t="s">
        <v>7</v>
      </c>
      <c r="W1380">
        <v>0</v>
      </c>
      <c r="X1380" s="1" t="str">
        <f t="shared" si="86"/>
        <v/>
      </c>
      <c r="Y1380">
        <v>0</v>
      </c>
      <c r="Z1380">
        <v>0</v>
      </c>
      <c r="AA1380" s="1" t="str">
        <f t="shared" si="87"/>
        <v/>
      </c>
      <c r="AB1380">
        <v>0</v>
      </c>
    </row>
    <row r="1381" spans="1:28" x14ac:dyDescent="0.25">
      <c r="A1381" t="s">
        <v>315</v>
      </c>
      <c r="B1381" t="s">
        <v>314</v>
      </c>
      <c r="C1381" t="s">
        <v>313</v>
      </c>
      <c r="D1381" t="str">
        <f t="shared" si="84"/>
        <v>Kenyon Fawltey</v>
      </c>
      <c r="E1381" t="s">
        <v>21</v>
      </c>
      <c r="F1381">
        <v>19</v>
      </c>
      <c r="G1381" t="s">
        <v>20</v>
      </c>
      <c r="H1381" t="s">
        <v>13</v>
      </c>
      <c r="I1381">
        <v>15</v>
      </c>
      <c r="J1381" t="s">
        <v>12</v>
      </c>
      <c r="K1381" t="str">
        <f t="shared" si="85"/>
        <v>California</v>
      </c>
      <c r="L1381" t="s">
        <v>117</v>
      </c>
      <c r="M1381">
        <v>3</v>
      </c>
      <c r="N1381" t="str">
        <f>VLOOKUP(M1381, EducationLevel!$A$2:$B$6, 2, FALSE)</f>
        <v xml:space="preserve">Bachelors </v>
      </c>
      <c r="O1381" t="s">
        <v>10</v>
      </c>
      <c r="P1381" t="s">
        <v>9</v>
      </c>
      <c r="Q1381" t="s">
        <v>25</v>
      </c>
      <c r="R1381">
        <v>58408</v>
      </c>
      <c r="S1381">
        <v>1</v>
      </c>
      <c r="T1381" t="s">
        <v>67</v>
      </c>
      <c r="U1381" s="1">
        <v>44712</v>
      </c>
      <c r="V1381" t="s">
        <v>7</v>
      </c>
      <c r="W1381">
        <v>0</v>
      </c>
      <c r="X1381" s="1" t="str">
        <f t="shared" si="86"/>
        <v/>
      </c>
      <c r="Y1381">
        <v>0</v>
      </c>
      <c r="Z1381">
        <v>0</v>
      </c>
      <c r="AA1381" s="1" t="str">
        <f t="shared" si="87"/>
        <v/>
      </c>
      <c r="AB1381">
        <v>0</v>
      </c>
    </row>
    <row r="1382" spans="1:28" x14ac:dyDescent="0.25">
      <c r="A1382" t="s">
        <v>312</v>
      </c>
      <c r="B1382" t="s">
        <v>311</v>
      </c>
      <c r="C1382" t="s">
        <v>310</v>
      </c>
      <c r="D1382" t="str">
        <f t="shared" si="84"/>
        <v>Evy Bichener</v>
      </c>
      <c r="E1382" t="s">
        <v>15</v>
      </c>
      <c r="F1382">
        <v>27</v>
      </c>
      <c r="G1382" t="s">
        <v>20</v>
      </c>
      <c r="H1382" t="s">
        <v>13</v>
      </c>
      <c r="I1382">
        <v>36</v>
      </c>
      <c r="J1382" t="s">
        <v>12</v>
      </c>
      <c r="K1382" t="str">
        <f t="shared" si="85"/>
        <v>California</v>
      </c>
      <c r="L1382" t="s">
        <v>117</v>
      </c>
      <c r="M1382">
        <v>3</v>
      </c>
      <c r="N1382" t="str">
        <f>VLOOKUP(M1382, EducationLevel!$A$2:$B$6, 2, FALSE)</f>
        <v xml:space="preserve">Bachelors </v>
      </c>
      <c r="O1382" t="s">
        <v>19</v>
      </c>
      <c r="P1382" t="s">
        <v>255</v>
      </c>
      <c r="Q1382" t="s">
        <v>8</v>
      </c>
      <c r="R1382">
        <v>227477</v>
      </c>
      <c r="S1382">
        <v>0</v>
      </c>
      <c r="T1382" t="s">
        <v>7</v>
      </c>
      <c r="U1382" s="1">
        <v>44719</v>
      </c>
      <c r="V1382" t="s">
        <v>7</v>
      </c>
      <c r="W1382">
        <v>0</v>
      </c>
      <c r="X1382" s="1" t="str">
        <f t="shared" si="86"/>
        <v/>
      </c>
      <c r="Y1382">
        <v>0</v>
      </c>
      <c r="Z1382">
        <v>0</v>
      </c>
      <c r="AA1382" s="1" t="str">
        <f t="shared" si="87"/>
        <v/>
      </c>
      <c r="AB1382">
        <v>0</v>
      </c>
    </row>
    <row r="1383" spans="1:28" x14ac:dyDescent="0.25">
      <c r="A1383" t="s">
        <v>309</v>
      </c>
      <c r="B1383" t="s">
        <v>308</v>
      </c>
      <c r="C1383" t="s">
        <v>307</v>
      </c>
      <c r="D1383" t="str">
        <f t="shared" si="84"/>
        <v>Hayden Yokelman</v>
      </c>
      <c r="E1383" t="s">
        <v>21</v>
      </c>
      <c r="F1383">
        <v>21</v>
      </c>
      <c r="G1383" t="s">
        <v>20</v>
      </c>
      <c r="H1383" t="s">
        <v>28</v>
      </c>
      <c r="I1383">
        <v>19</v>
      </c>
      <c r="J1383" t="s">
        <v>46</v>
      </c>
      <c r="K1383" t="str">
        <f t="shared" si="85"/>
        <v>New York</v>
      </c>
      <c r="L1383" t="s">
        <v>117</v>
      </c>
      <c r="M1383">
        <v>4</v>
      </c>
      <c r="N1383" t="str">
        <f>VLOOKUP(M1383, EducationLevel!$A$2:$B$6, 2, FALSE)</f>
        <v xml:space="preserve">Masters </v>
      </c>
      <c r="O1383" t="s">
        <v>42</v>
      </c>
      <c r="P1383" t="s">
        <v>68</v>
      </c>
      <c r="Q1383" t="s">
        <v>8</v>
      </c>
      <c r="R1383">
        <v>22696</v>
      </c>
      <c r="S1383">
        <v>1</v>
      </c>
      <c r="T1383" t="s">
        <v>67</v>
      </c>
      <c r="U1383" s="1">
        <v>44720</v>
      </c>
      <c r="V1383" t="s">
        <v>7</v>
      </c>
      <c r="W1383">
        <v>0</v>
      </c>
      <c r="X1383" s="1" t="str">
        <f t="shared" si="86"/>
        <v/>
      </c>
      <c r="Y1383">
        <v>0</v>
      </c>
      <c r="Z1383">
        <v>0</v>
      </c>
      <c r="AA1383" s="1" t="str">
        <f t="shared" si="87"/>
        <v/>
      </c>
      <c r="AB1383">
        <v>0</v>
      </c>
    </row>
    <row r="1384" spans="1:28" x14ac:dyDescent="0.25">
      <c r="A1384" t="s">
        <v>306</v>
      </c>
      <c r="B1384" t="s">
        <v>305</v>
      </c>
      <c r="C1384" t="s">
        <v>304</v>
      </c>
      <c r="D1384" t="str">
        <f t="shared" si="84"/>
        <v>Charleen Wigsell</v>
      </c>
      <c r="E1384" t="s">
        <v>15</v>
      </c>
      <c r="F1384">
        <v>20</v>
      </c>
      <c r="G1384" t="s">
        <v>20</v>
      </c>
      <c r="H1384" t="s">
        <v>13</v>
      </c>
      <c r="I1384">
        <v>10</v>
      </c>
      <c r="J1384" t="s">
        <v>46</v>
      </c>
      <c r="K1384" t="str">
        <f t="shared" si="85"/>
        <v>New York</v>
      </c>
      <c r="L1384" t="s">
        <v>117</v>
      </c>
      <c r="M1384">
        <v>5</v>
      </c>
      <c r="N1384" t="str">
        <f>VLOOKUP(M1384, EducationLevel!$A$2:$B$6, 2, FALSE)</f>
        <v>Doctorate</v>
      </c>
      <c r="O1384" t="s">
        <v>10</v>
      </c>
      <c r="P1384" t="s">
        <v>38</v>
      </c>
      <c r="Q1384" t="s">
        <v>8</v>
      </c>
      <c r="R1384">
        <v>32077</v>
      </c>
      <c r="S1384">
        <v>1</v>
      </c>
      <c r="T1384" t="s">
        <v>7</v>
      </c>
      <c r="U1384" s="1">
        <v>44721</v>
      </c>
      <c r="V1384" t="s">
        <v>7</v>
      </c>
      <c r="W1384">
        <v>0</v>
      </c>
      <c r="X1384" s="1" t="str">
        <f t="shared" si="86"/>
        <v/>
      </c>
      <c r="Y1384">
        <v>0</v>
      </c>
      <c r="Z1384">
        <v>0</v>
      </c>
      <c r="AA1384" s="1" t="str">
        <f t="shared" si="87"/>
        <v/>
      </c>
      <c r="AB1384">
        <v>0</v>
      </c>
    </row>
    <row r="1385" spans="1:28" x14ac:dyDescent="0.25">
      <c r="A1385" t="s">
        <v>303</v>
      </c>
      <c r="B1385" t="s">
        <v>302</v>
      </c>
      <c r="C1385" t="s">
        <v>301</v>
      </c>
      <c r="D1385" t="str">
        <f t="shared" si="84"/>
        <v>Marie Klehn</v>
      </c>
      <c r="E1385" t="s">
        <v>15</v>
      </c>
      <c r="F1385">
        <v>19</v>
      </c>
      <c r="G1385" t="s">
        <v>20</v>
      </c>
      <c r="H1385" t="s">
        <v>13</v>
      </c>
      <c r="I1385">
        <v>26</v>
      </c>
      <c r="J1385" t="s">
        <v>12</v>
      </c>
      <c r="K1385" t="str">
        <f t="shared" si="85"/>
        <v>California</v>
      </c>
      <c r="L1385" t="s">
        <v>117</v>
      </c>
      <c r="M1385">
        <v>4</v>
      </c>
      <c r="N1385" t="str">
        <f>VLOOKUP(M1385, EducationLevel!$A$2:$B$6, 2, FALSE)</f>
        <v xml:space="preserve">Masters </v>
      </c>
      <c r="O1385" t="s">
        <v>19</v>
      </c>
      <c r="P1385" t="s">
        <v>38</v>
      </c>
      <c r="Q1385" t="s">
        <v>25</v>
      </c>
      <c r="R1385">
        <v>66119</v>
      </c>
      <c r="S1385">
        <v>0</v>
      </c>
      <c r="T1385" t="s">
        <v>7</v>
      </c>
      <c r="U1385" s="1">
        <v>44724</v>
      </c>
      <c r="V1385" t="s">
        <v>7</v>
      </c>
      <c r="W1385">
        <v>0</v>
      </c>
      <c r="X1385" s="1" t="str">
        <f t="shared" si="86"/>
        <v/>
      </c>
      <c r="Y1385">
        <v>0</v>
      </c>
      <c r="Z1385">
        <v>0</v>
      </c>
      <c r="AA1385" s="1" t="str">
        <f t="shared" si="87"/>
        <v/>
      </c>
      <c r="AB1385">
        <v>0</v>
      </c>
    </row>
    <row r="1386" spans="1:28" x14ac:dyDescent="0.25">
      <c r="A1386" t="s">
        <v>300</v>
      </c>
      <c r="B1386" t="s">
        <v>299</v>
      </c>
      <c r="C1386" t="s">
        <v>298</v>
      </c>
      <c r="D1386" t="str">
        <f t="shared" si="84"/>
        <v>Otis Liquorish</v>
      </c>
      <c r="E1386" t="s">
        <v>34</v>
      </c>
      <c r="F1386">
        <v>29</v>
      </c>
      <c r="G1386" t="s">
        <v>20</v>
      </c>
      <c r="H1386" t="s">
        <v>28</v>
      </c>
      <c r="I1386">
        <v>29</v>
      </c>
      <c r="J1386" t="s">
        <v>12</v>
      </c>
      <c r="K1386" t="str">
        <f t="shared" si="85"/>
        <v>California</v>
      </c>
      <c r="L1386" t="s">
        <v>117</v>
      </c>
      <c r="M1386">
        <v>2</v>
      </c>
      <c r="N1386" t="str">
        <f>VLOOKUP(M1386, EducationLevel!$A$2:$B$6, 2, FALSE)</f>
        <v xml:space="preserve">High School </v>
      </c>
      <c r="O1386" t="s">
        <v>42</v>
      </c>
      <c r="P1386" t="s">
        <v>26</v>
      </c>
      <c r="Q1386" t="s">
        <v>25</v>
      </c>
      <c r="R1386">
        <v>134537</v>
      </c>
      <c r="S1386">
        <v>0</v>
      </c>
      <c r="T1386" t="s">
        <v>67</v>
      </c>
      <c r="U1386" s="1">
        <v>44728</v>
      </c>
      <c r="V1386" t="s">
        <v>7</v>
      </c>
      <c r="W1386">
        <v>0</v>
      </c>
      <c r="X1386" s="1" t="str">
        <f t="shared" si="86"/>
        <v/>
      </c>
      <c r="Y1386">
        <v>0</v>
      </c>
      <c r="Z1386">
        <v>0</v>
      </c>
      <c r="AA1386" s="1" t="str">
        <f t="shared" si="87"/>
        <v/>
      </c>
      <c r="AB1386">
        <v>0</v>
      </c>
    </row>
    <row r="1387" spans="1:28" x14ac:dyDescent="0.25">
      <c r="A1387" t="s">
        <v>297</v>
      </c>
      <c r="B1387" t="s">
        <v>296</v>
      </c>
      <c r="C1387" t="s">
        <v>295</v>
      </c>
      <c r="D1387" t="str">
        <f t="shared" si="84"/>
        <v>Nikita Pettis</v>
      </c>
      <c r="E1387" t="s">
        <v>53</v>
      </c>
      <c r="F1387">
        <v>18</v>
      </c>
      <c r="G1387" t="s">
        <v>20</v>
      </c>
      <c r="H1387" t="s">
        <v>28</v>
      </c>
      <c r="I1387">
        <v>9</v>
      </c>
      <c r="J1387" t="s">
        <v>86</v>
      </c>
      <c r="K1387" t="str">
        <f t="shared" si="85"/>
        <v>Illinois</v>
      </c>
      <c r="L1387" t="s">
        <v>117</v>
      </c>
      <c r="M1387">
        <v>3</v>
      </c>
      <c r="N1387" t="str">
        <f>VLOOKUP(M1387, EducationLevel!$A$2:$B$6, 2, FALSE)</f>
        <v xml:space="preserve">Bachelors </v>
      </c>
      <c r="O1387" t="s">
        <v>113</v>
      </c>
      <c r="P1387" t="s">
        <v>26</v>
      </c>
      <c r="Q1387" t="s">
        <v>25</v>
      </c>
      <c r="R1387">
        <v>74515</v>
      </c>
      <c r="S1387">
        <v>0</v>
      </c>
      <c r="T1387" t="s">
        <v>7</v>
      </c>
      <c r="U1387" s="1">
        <v>44731</v>
      </c>
      <c r="V1387" t="s">
        <v>7</v>
      </c>
      <c r="W1387">
        <v>0</v>
      </c>
      <c r="X1387" s="1" t="str">
        <f t="shared" si="86"/>
        <v/>
      </c>
      <c r="Y1387">
        <v>0</v>
      </c>
      <c r="Z1387">
        <v>0</v>
      </c>
      <c r="AA1387" s="1" t="str">
        <f t="shared" si="87"/>
        <v/>
      </c>
      <c r="AB1387">
        <v>0</v>
      </c>
    </row>
    <row r="1388" spans="1:28" x14ac:dyDescent="0.25">
      <c r="A1388" t="s">
        <v>294</v>
      </c>
      <c r="B1388" t="s">
        <v>293</v>
      </c>
      <c r="C1388" t="s">
        <v>292</v>
      </c>
      <c r="D1388" t="str">
        <f t="shared" si="84"/>
        <v>Jamie Lavery</v>
      </c>
      <c r="E1388" t="s">
        <v>15</v>
      </c>
      <c r="F1388">
        <v>18</v>
      </c>
      <c r="G1388" t="s">
        <v>63</v>
      </c>
      <c r="H1388" t="s">
        <v>28</v>
      </c>
      <c r="I1388">
        <v>26</v>
      </c>
      <c r="J1388" t="s">
        <v>12</v>
      </c>
      <c r="K1388" t="str">
        <f t="shared" si="85"/>
        <v>California</v>
      </c>
      <c r="L1388" t="s">
        <v>117</v>
      </c>
      <c r="M1388">
        <v>3</v>
      </c>
      <c r="N1388" t="str">
        <f>VLOOKUP(M1388, EducationLevel!$A$2:$B$6, 2, FALSE)</f>
        <v xml:space="preserve">Bachelors </v>
      </c>
      <c r="O1388" t="s">
        <v>113</v>
      </c>
      <c r="P1388" t="s">
        <v>26</v>
      </c>
      <c r="Q1388" t="s">
        <v>25</v>
      </c>
      <c r="R1388">
        <v>62054</v>
      </c>
      <c r="S1388">
        <v>2</v>
      </c>
      <c r="T1388" t="s">
        <v>7</v>
      </c>
      <c r="U1388" s="1">
        <v>44733</v>
      </c>
      <c r="V1388" t="s">
        <v>7</v>
      </c>
      <c r="W1388">
        <v>0</v>
      </c>
      <c r="X1388" s="1" t="str">
        <f t="shared" si="86"/>
        <v/>
      </c>
      <c r="Y1388">
        <v>0</v>
      </c>
      <c r="Z1388">
        <v>0</v>
      </c>
      <c r="AA1388" s="1" t="str">
        <f t="shared" si="87"/>
        <v/>
      </c>
      <c r="AB1388">
        <v>0</v>
      </c>
    </row>
    <row r="1389" spans="1:28" x14ac:dyDescent="0.25">
      <c r="A1389" t="s">
        <v>291</v>
      </c>
      <c r="B1389" t="s">
        <v>290</v>
      </c>
      <c r="C1389" t="s">
        <v>289</v>
      </c>
      <c r="D1389" t="str">
        <f t="shared" si="84"/>
        <v>Greer MacDearmaid</v>
      </c>
      <c r="E1389" t="s">
        <v>15</v>
      </c>
      <c r="F1389">
        <v>46</v>
      </c>
      <c r="G1389" t="s">
        <v>14</v>
      </c>
      <c r="H1389" t="s">
        <v>28</v>
      </c>
      <c r="I1389">
        <v>24</v>
      </c>
      <c r="J1389" t="s">
        <v>12</v>
      </c>
      <c r="K1389" t="str">
        <f t="shared" si="85"/>
        <v>California</v>
      </c>
      <c r="L1389" t="s">
        <v>117</v>
      </c>
      <c r="M1389">
        <v>4</v>
      </c>
      <c r="N1389" t="str">
        <f>VLOOKUP(M1389, EducationLevel!$A$2:$B$6, 2, FALSE)</f>
        <v xml:space="preserve">Masters </v>
      </c>
      <c r="O1389" t="s">
        <v>113</v>
      </c>
      <c r="P1389" t="s">
        <v>26</v>
      </c>
      <c r="Q1389" t="s">
        <v>25</v>
      </c>
      <c r="R1389">
        <v>236103</v>
      </c>
      <c r="S1389">
        <v>0</v>
      </c>
      <c r="T1389" t="s">
        <v>7</v>
      </c>
      <c r="U1389" s="1">
        <v>44733</v>
      </c>
      <c r="V1389" t="s">
        <v>7</v>
      </c>
      <c r="W1389">
        <v>0</v>
      </c>
      <c r="X1389" s="1" t="str">
        <f t="shared" si="86"/>
        <v/>
      </c>
      <c r="Y1389">
        <v>0</v>
      </c>
      <c r="Z1389">
        <v>0</v>
      </c>
      <c r="AA1389" s="1" t="str">
        <f t="shared" si="87"/>
        <v/>
      </c>
      <c r="AB1389">
        <v>0</v>
      </c>
    </row>
    <row r="1390" spans="1:28" x14ac:dyDescent="0.25">
      <c r="A1390" t="s">
        <v>288</v>
      </c>
      <c r="B1390" t="s">
        <v>287</v>
      </c>
      <c r="C1390" t="s">
        <v>286</v>
      </c>
      <c r="D1390" t="str">
        <f t="shared" si="84"/>
        <v>Durward Buzek</v>
      </c>
      <c r="E1390" t="s">
        <v>21</v>
      </c>
      <c r="F1390">
        <v>25</v>
      </c>
      <c r="G1390" t="s">
        <v>63</v>
      </c>
      <c r="H1390" t="s">
        <v>13</v>
      </c>
      <c r="I1390">
        <v>39</v>
      </c>
      <c r="J1390" t="s">
        <v>46</v>
      </c>
      <c r="K1390" t="str">
        <f t="shared" si="85"/>
        <v>New York</v>
      </c>
      <c r="L1390" t="s">
        <v>117</v>
      </c>
      <c r="M1390">
        <v>4</v>
      </c>
      <c r="N1390" t="str">
        <f>VLOOKUP(M1390, EducationLevel!$A$2:$B$6, 2, FALSE)</f>
        <v xml:space="preserve">Masters </v>
      </c>
      <c r="O1390" t="s">
        <v>10</v>
      </c>
      <c r="P1390" t="s">
        <v>38</v>
      </c>
      <c r="Q1390" t="s">
        <v>25</v>
      </c>
      <c r="R1390">
        <v>26545</v>
      </c>
      <c r="S1390">
        <v>1</v>
      </c>
      <c r="T1390" t="s">
        <v>67</v>
      </c>
      <c r="U1390" s="1">
        <v>44733</v>
      </c>
      <c r="V1390" t="s">
        <v>67</v>
      </c>
      <c r="W1390">
        <v>0</v>
      </c>
      <c r="X1390" s="1">
        <f t="shared" si="86"/>
        <v>44829</v>
      </c>
      <c r="Y1390">
        <v>0</v>
      </c>
      <c r="Z1390">
        <v>0</v>
      </c>
      <c r="AA1390" s="1" t="str">
        <f t="shared" si="87"/>
        <v/>
      </c>
      <c r="AB1390">
        <v>0</v>
      </c>
    </row>
    <row r="1391" spans="1:28" x14ac:dyDescent="0.25">
      <c r="A1391" t="s">
        <v>285</v>
      </c>
      <c r="B1391" t="s">
        <v>284</v>
      </c>
      <c r="C1391" t="s">
        <v>283</v>
      </c>
      <c r="D1391" t="str">
        <f t="shared" si="84"/>
        <v>Sherilyn Girke</v>
      </c>
      <c r="E1391" t="s">
        <v>15</v>
      </c>
      <c r="F1391">
        <v>30</v>
      </c>
      <c r="G1391" t="s">
        <v>63</v>
      </c>
      <c r="H1391" t="s">
        <v>13</v>
      </c>
      <c r="I1391">
        <v>37</v>
      </c>
      <c r="J1391" t="s">
        <v>12</v>
      </c>
      <c r="K1391" t="str">
        <f t="shared" si="85"/>
        <v>California</v>
      </c>
      <c r="L1391" t="s">
        <v>117</v>
      </c>
      <c r="M1391">
        <v>1</v>
      </c>
      <c r="N1391" t="str">
        <f>VLOOKUP(M1391, EducationLevel!$A$2:$B$6, 2, FALSE)</f>
        <v>No Formal Qualifications</v>
      </c>
      <c r="O1391" t="s">
        <v>33</v>
      </c>
      <c r="P1391" t="s">
        <v>9</v>
      </c>
      <c r="Q1391" t="s">
        <v>25</v>
      </c>
      <c r="R1391">
        <v>109778</v>
      </c>
      <c r="S1391">
        <v>0</v>
      </c>
      <c r="T1391" t="s">
        <v>7</v>
      </c>
      <c r="U1391" s="1">
        <v>44735</v>
      </c>
      <c r="V1391" t="s">
        <v>67</v>
      </c>
      <c r="W1391">
        <v>0</v>
      </c>
      <c r="X1391" s="1">
        <f t="shared" si="86"/>
        <v>44830</v>
      </c>
      <c r="Y1391">
        <v>0</v>
      </c>
      <c r="Z1391">
        <v>0</v>
      </c>
      <c r="AA1391" s="1" t="str">
        <f t="shared" si="87"/>
        <v/>
      </c>
      <c r="AB1391">
        <v>0</v>
      </c>
    </row>
    <row r="1392" spans="1:28" x14ac:dyDescent="0.25">
      <c r="A1392" t="s">
        <v>282</v>
      </c>
      <c r="B1392" t="s">
        <v>281</v>
      </c>
      <c r="C1392" t="s">
        <v>280</v>
      </c>
      <c r="D1392" t="str">
        <f t="shared" si="84"/>
        <v>Reinaldos LAbbet</v>
      </c>
      <c r="E1392" t="s">
        <v>21</v>
      </c>
      <c r="F1392">
        <v>18</v>
      </c>
      <c r="G1392" t="s">
        <v>20</v>
      </c>
      <c r="H1392" t="s">
        <v>28</v>
      </c>
      <c r="I1392">
        <v>9</v>
      </c>
      <c r="J1392" t="s">
        <v>86</v>
      </c>
      <c r="K1392" t="str">
        <f t="shared" si="85"/>
        <v>Illinois</v>
      </c>
      <c r="L1392" t="s">
        <v>117</v>
      </c>
      <c r="M1392">
        <v>4</v>
      </c>
      <c r="N1392" t="str">
        <f>VLOOKUP(M1392, EducationLevel!$A$2:$B$6, 2, FALSE)</f>
        <v xml:space="preserve">Masters </v>
      </c>
      <c r="O1392" t="s">
        <v>42</v>
      </c>
      <c r="P1392" t="s">
        <v>68</v>
      </c>
      <c r="Q1392" t="s">
        <v>25</v>
      </c>
      <c r="R1392">
        <v>61582</v>
      </c>
      <c r="S1392">
        <v>0</v>
      </c>
      <c r="T1392" t="s">
        <v>7</v>
      </c>
      <c r="U1392" s="1">
        <v>44736</v>
      </c>
      <c r="V1392" t="s">
        <v>7</v>
      </c>
      <c r="W1392">
        <v>0</v>
      </c>
      <c r="X1392" s="1" t="str">
        <f t="shared" si="86"/>
        <v/>
      </c>
      <c r="Y1392">
        <v>0</v>
      </c>
      <c r="Z1392">
        <v>0</v>
      </c>
      <c r="AA1392" s="1" t="str">
        <f t="shared" si="87"/>
        <v/>
      </c>
      <c r="AB1392">
        <v>0</v>
      </c>
    </row>
    <row r="1393" spans="1:28" x14ac:dyDescent="0.25">
      <c r="A1393" t="s">
        <v>279</v>
      </c>
      <c r="B1393" t="s">
        <v>278</v>
      </c>
      <c r="C1393" t="s">
        <v>277</v>
      </c>
      <c r="D1393" t="str">
        <f t="shared" si="84"/>
        <v>Richardo Lowres</v>
      </c>
      <c r="E1393" t="s">
        <v>21</v>
      </c>
      <c r="F1393">
        <v>20</v>
      </c>
      <c r="G1393" t="s">
        <v>20</v>
      </c>
      <c r="H1393" t="s">
        <v>13</v>
      </c>
      <c r="I1393">
        <v>4</v>
      </c>
      <c r="J1393" t="s">
        <v>12</v>
      </c>
      <c r="K1393" t="str">
        <f t="shared" si="85"/>
        <v>California</v>
      </c>
      <c r="L1393" t="s">
        <v>117</v>
      </c>
      <c r="M1393">
        <v>4</v>
      </c>
      <c r="N1393" t="str">
        <f>VLOOKUP(M1393, EducationLevel!$A$2:$B$6, 2, FALSE)</f>
        <v xml:space="preserve">Masters </v>
      </c>
      <c r="O1393" t="s">
        <v>19</v>
      </c>
      <c r="P1393" t="s">
        <v>9</v>
      </c>
      <c r="Q1393" t="s">
        <v>25</v>
      </c>
      <c r="R1393">
        <v>34954</v>
      </c>
      <c r="S1393">
        <v>0</v>
      </c>
      <c r="T1393" t="s">
        <v>7</v>
      </c>
      <c r="U1393" s="1">
        <v>44736</v>
      </c>
      <c r="V1393" t="s">
        <v>7</v>
      </c>
      <c r="W1393">
        <v>0</v>
      </c>
      <c r="X1393" s="1" t="str">
        <f t="shared" si="86"/>
        <v/>
      </c>
      <c r="Y1393">
        <v>0</v>
      </c>
      <c r="Z1393">
        <v>0</v>
      </c>
      <c r="AA1393" s="1" t="str">
        <f t="shared" si="87"/>
        <v/>
      </c>
      <c r="AB1393">
        <v>0</v>
      </c>
    </row>
    <row r="1394" spans="1:28" x14ac:dyDescent="0.25">
      <c r="A1394" t="s">
        <v>276</v>
      </c>
      <c r="B1394" t="s">
        <v>275</v>
      </c>
      <c r="C1394" t="s">
        <v>274</v>
      </c>
      <c r="D1394" t="str">
        <f t="shared" si="84"/>
        <v>Fritz St. Quintin</v>
      </c>
      <c r="E1394" t="s">
        <v>21</v>
      </c>
      <c r="F1394">
        <v>18</v>
      </c>
      <c r="G1394" t="s">
        <v>63</v>
      </c>
      <c r="H1394" t="s">
        <v>28</v>
      </c>
      <c r="I1394">
        <v>21</v>
      </c>
      <c r="J1394" t="s">
        <v>46</v>
      </c>
      <c r="K1394" t="str">
        <f t="shared" si="85"/>
        <v>New York</v>
      </c>
      <c r="L1394" t="s">
        <v>117</v>
      </c>
      <c r="M1394">
        <v>4</v>
      </c>
      <c r="N1394" t="str">
        <f>VLOOKUP(M1394, EducationLevel!$A$2:$B$6, 2, FALSE)</f>
        <v xml:space="preserve">Masters </v>
      </c>
      <c r="O1394" t="s">
        <v>27</v>
      </c>
      <c r="P1394" t="s">
        <v>68</v>
      </c>
      <c r="Q1394" t="s">
        <v>25</v>
      </c>
      <c r="R1394">
        <v>22889</v>
      </c>
      <c r="S1394">
        <v>1</v>
      </c>
      <c r="T1394" t="s">
        <v>7</v>
      </c>
      <c r="U1394" s="1">
        <v>44737</v>
      </c>
      <c r="V1394" t="s">
        <v>7</v>
      </c>
      <c r="W1394">
        <v>0</v>
      </c>
      <c r="X1394" s="1" t="str">
        <f t="shared" si="86"/>
        <v/>
      </c>
      <c r="Y1394">
        <v>0</v>
      </c>
      <c r="Z1394">
        <v>0</v>
      </c>
      <c r="AA1394" s="1" t="str">
        <f t="shared" si="87"/>
        <v/>
      </c>
      <c r="AB1394">
        <v>0</v>
      </c>
    </row>
    <row r="1395" spans="1:28" x14ac:dyDescent="0.25">
      <c r="A1395" t="s">
        <v>273</v>
      </c>
      <c r="B1395" t="s">
        <v>272</v>
      </c>
      <c r="C1395" t="s">
        <v>271</v>
      </c>
      <c r="D1395" t="str">
        <f t="shared" si="84"/>
        <v>Cob Cruikshank</v>
      </c>
      <c r="E1395" t="s">
        <v>21</v>
      </c>
      <c r="F1395">
        <v>24</v>
      </c>
      <c r="G1395" t="s">
        <v>20</v>
      </c>
      <c r="H1395" t="s">
        <v>13</v>
      </c>
      <c r="I1395">
        <v>1</v>
      </c>
      <c r="J1395" t="s">
        <v>12</v>
      </c>
      <c r="K1395" t="str">
        <f t="shared" si="85"/>
        <v>California</v>
      </c>
      <c r="L1395" t="s">
        <v>117</v>
      </c>
      <c r="M1395">
        <v>4</v>
      </c>
      <c r="N1395" t="str">
        <f>VLOOKUP(M1395, EducationLevel!$A$2:$B$6, 2, FALSE)</f>
        <v xml:space="preserve">Masters </v>
      </c>
      <c r="O1395" t="s">
        <v>10</v>
      </c>
      <c r="P1395" t="s">
        <v>32</v>
      </c>
      <c r="Q1395" t="s">
        <v>25</v>
      </c>
      <c r="R1395">
        <v>113262</v>
      </c>
      <c r="S1395">
        <v>0</v>
      </c>
      <c r="T1395" t="s">
        <v>7</v>
      </c>
      <c r="U1395" s="1">
        <v>44742</v>
      </c>
      <c r="V1395" t="s">
        <v>7</v>
      </c>
      <c r="W1395">
        <v>0</v>
      </c>
      <c r="X1395" s="1" t="str">
        <f t="shared" si="86"/>
        <v/>
      </c>
      <c r="Y1395">
        <v>0</v>
      </c>
      <c r="Z1395">
        <v>0</v>
      </c>
      <c r="AA1395" s="1" t="str">
        <f t="shared" si="87"/>
        <v/>
      </c>
      <c r="AB1395">
        <v>0</v>
      </c>
    </row>
    <row r="1396" spans="1:28" x14ac:dyDescent="0.25">
      <c r="A1396" t="s">
        <v>270</v>
      </c>
      <c r="B1396" t="s">
        <v>269</v>
      </c>
      <c r="C1396" t="s">
        <v>268</v>
      </c>
      <c r="D1396" t="str">
        <f t="shared" si="84"/>
        <v>Blake Duffrie</v>
      </c>
      <c r="E1396" t="s">
        <v>21</v>
      </c>
      <c r="F1396">
        <v>19</v>
      </c>
      <c r="G1396" t="s">
        <v>20</v>
      </c>
      <c r="H1396" t="s">
        <v>13</v>
      </c>
      <c r="I1396">
        <v>21</v>
      </c>
      <c r="J1396" t="s">
        <v>12</v>
      </c>
      <c r="K1396" t="str">
        <f t="shared" si="85"/>
        <v>California</v>
      </c>
      <c r="L1396" t="s">
        <v>117</v>
      </c>
      <c r="M1396">
        <v>1</v>
      </c>
      <c r="N1396" t="str">
        <f>VLOOKUP(M1396, EducationLevel!$A$2:$B$6, 2, FALSE)</f>
        <v>No Formal Qualifications</v>
      </c>
      <c r="O1396" t="s">
        <v>10</v>
      </c>
      <c r="P1396" t="s">
        <v>32</v>
      </c>
      <c r="Q1396" t="s">
        <v>25</v>
      </c>
      <c r="R1396">
        <v>71551</v>
      </c>
      <c r="S1396">
        <v>1</v>
      </c>
      <c r="T1396" t="s">
        <v>67</v>
      </c>
      <c r="U1396" s="1">
        <v>44743</v>
      </c>
      <c r="V1396" t="s">
        <v>7</v>
      </c>
      <c r="W1396">
        <v>0</v>
      </c>
      <c r="X1396" s="1" t="str">
        <f t="shared" si="86"/>
        <v/>
      </c>
      <c r="Y1396">
        <v>0</v>
      </c>
      <c r="Z1396">
        <v>0</v>
      </c>
      <c r="AA1396" s="1" t="str">
        <f t="shared" si="87"/>
        <v/>
      </c>
      <c r="AB1396">
        <v>0</v>
      </c>
    </row>
    <row r="1397" spans="1:28" x14ac:dyDescent="0.25">
      <c r="A1397" t="s">
        <v>267</v>
      </c>
      <c r="B1397" t="s">
        <v>266</v>
      </c>
      <c r="C1397" t="s">
        <v>265</v>
      </c>
      <c r="D1397" t="str">
        <f t="shared" si="84"/>
        <v>Pen Glanister</v>
      </c>
      <c r="E1397" t="s">
        <v>15</v>
      </c>
      <c r="F1397">
        <v>20</v>
      </c>
      <c r="G1397" t="s">
        <v>14</v>
      </c>
      <c r="H1397" t="s">
        <v>13</v>
      </c>
      <c r="I1397">
        <v>12</v>
      </c>
      <c r="J1397" t="s">
        <v>12</v>
      </c>
      <c r="K1397" t="str">
        <f t="shared" si="85"/>
        <v>California</v>
      </c>
      <c r="L1397" t="s">
        <v>117</v>
      </c>
      <c r="M1397">
        <v>3</v>
      </c>
      <c r="N1397" t="str">
        <f>VLOOKUP(M1397, EducationLevel!$A$2:$B$6, 2, FALSE)</f>
        <v xml:space="preserve">Bachelors </v>
      </c>
      <c r="O1397" t="s">
        <v>19</v>
      </c>
      <c r="P1397" t="s">
        <v>38</v>
      </c>
      <c r="Q1397" t="s">
        <v>25</v>
      </c>
      <c r="R1397">
        <v>29329</v>
      </c>
      <c r="S1397">
        <v>0</v>
      </c>
      <c r="T1397" t="s">
        <v>7</v>
      </c>
      <c r="U1397" s="1">
        <v>44745</v>
      </c>
      <c r="V1397" t="s">
        <v>7</v>
      </c>
      <c r="W1397">
        <v>0</v>
      </c>
      <c r="X1397" s="1" t="str">
        <f t="shared" si="86"/>
        <v/>
      </c>
      <c r="Y1397">
        <v>0</v>
      </c>
      <c r="Z1397">
        <v>0</v>
      </c>
      <c r="AA1397" s="1" t="str">
        <f t="shared" si="87"/>
        <v/>
      </c>
      <c r="AB1397">
        <v>0</v>
      </c>
    </row>
    <row r="1398" spans="1:28" x14ac:dyDescent="0.25">
      <c r="A1398" t="s">
        <v>264</v>
      </c>
      <c r="B1398" t="s">
        <v>263</v>
      </c>
      <c r="C1398" t="s">
        <v>262</v>
      </c>
      <c r="D1398" t="str">
        <f t="shared" si="84"/>
        <v>Shandeigh McCaster</v>
      </c>
      <c r="E1398" t="s">
        <v>15</v>
      </c>
      <c r="F1398">
        <v>26</v>
      </c>
      <c r="G1398" t="s">
        <v>20</v>
      </c>
      <c r="H1398" t="s">
        <v>13</v>
      </c>
      <c r="I1398">
        <v>43</v>
      </c>
      <c r="J1398" t="s">
        <v>86</v>
      </c>
      <c r="K1398" t="str">
        <f t="shared" si="85"/>
        <v>Illinois</v>
      </c>
      <c r="L1398" t="s">
        <v>117</v>
      </c>
      <c r="M1398">
        <v>3</v>
      </c>
      <c r="N1398" t="str">
        <f>VLOOKUP(M1398, EducationLevel!$A$2:$B$6, 2, FALSE)</f>
        <v xml:space="preserve">Bachelors </v>
      </c>
      <c r="O1398" t="s">
        <v>106</v>
      </c>
      <c r="P1398" t="s">
        <v>72</v>
      </c>
      <c r="Q1398" t="s">
        <v>25</v>
      </c>
      <c r="R1398">
        <v>125232</v>
      </c>
      <c r="S1398">
        <v>1</v>
      </c>
      <c r="T1398" t="s">
        <v>7</v>
      </c>
      <c r="U1398" s="1">
        <v>44749</v>
      </c>
      <c r="V1398" t="s">
        <v>7</v>
      </c>
      <c r="W1398">
        <v>0</v>
      </c>
      <c r="X1398" s="1" t="str">
        <f t="shared" si="86"/>
        <v/>
      </c>
      <c r="Y1398">
        <v>0</v>
      </c>
      <c r="Z1398">
        <v>0</v>
      </c>
      <c r="AA1398" s="1" t="str">
        <f t="shared" si="87"/>
        <v/>
      </c>
      <c r="AB1398">
        <v>0</v>
      </c>
    </row>
    <row r="1399" spans="1:28" x14ac:dyDescent="0.25">
      <c r="A1399" t="s">
        <v>261</v>
      </c>
      <c r="B1399" t="s">
        <v>260</v>
      </c>
      <c r="C1399" t="s">
        <v>259</v>
      </c>
      <c r="D1399" t="str">
        <f t="shared" si="84"/>
        <v>Cameron Spencook</v>
      </c>
      <c r="E1399" t="s">
        <v>21</v>
      </c>
      <c r="F1399">
        <v>31</v>
      </c>
      <c r="G1399" t="s">
        <v>20</v>
      </c>
      <c r="H1399" t="s">
        <v>13</v>
      </c>
      <c r="I1399">
        <v>28</v>
      </c>
      <c r="J1399" t="s">
        <v>12</v>
      </c>
      <c r="K1399" t="str">
        <f t="shared" si="85"/>
        <v>California</v>
      </c>
      <c r="L1399" t="s">
        <v>117</v>
      </c>
      <c r="M1399">
        <v>4</v>
      </c>
      <c r="N1399" t="str">
        <f>VLOOKUP(M1399, EducationLevel!$A$2:$B$6, 2, FALSE)</f>
        <v xml:space="preserve">Masters </v>
      </c>
      <c r="O1399" t="s">
        <v>19</v>
      </c>
      <c r="P1399" t="s">
        <v>255</v>
      </c>
      <c r="Q1399" t="s">
        <v>25</v>
      </c>
      <c r="R1399">
        <v>353335</v>
      </c>
      <c r="S1399">
        <v>1</v>
      </c>
      <c r="T1399" t="s">
        <v>67</v>
      </c>
      <c r="U1399" s="1">
        <v>44749</v>
      </c>
      <c r="V1399" t="s">
        <v>7</v>
      </c>
      <c r="W1399">
        <v>0</v>
      </c>
      <c r="X1399" s="1" t="str">
        <f t="shared" si="86"/>
        <v/>
      </c>
      <c r="Y1399">
        <v>0</v>
      </c>
      <c r="Z1399">
        <v>0</v>
      </c>
      <c r="AA1399" s="1" t="str">
        <f t="shared" si="87"/>
        <v/>
      </c>
      <c r="AB1399">
        <v>0</v>
      </c>
    </row>
    <row r="1400" spans="1:28" x14ac:dyDescent="0.25">
      <c r="A1400" t="s">
        <v>258</v>
      </c>
      <c r="B1400" t="s">
        <v>257</v>
      </c>
      <c r="C1400" t="s">
        <v>256</v>
      </c>
      <c r="D1400" t="str">
        <f t="shared" si="84"/>
        <v>Gorden Ferriby</v>
      </c>
      <c r="E1400" t="s">
        <v>21</v>
      </c>
      <c r="F1400">
        <v>27</v>
      </c>
      <c r="G1400" t="s">
        <v>20</v>
      </c>
      <c r="H1400" t="s">
        <v>13</v>
      </c>
      <c r="I1400">
        <v>19</v>
      </c>
      <c r="J1400" t="s">
        <v>86</v>
      </c>
      <c r="K1400" t="str">
        <f t="shared" si="85"/>
        <v>Illinois</v>
      </c>
      <c r="L1400" t="s">
        <v>117</v>
      </c>
      <c r="M1400">
        <v>4</v>
      </c>
      <c r="N1400" t="str">
        <f>VLOOKUP(M1400, EducationLevel!$A$2:$B$6, 2, FALSE)</f>
        <v xml:space="preserve">Masters </v>
      </c>
      <c r="O1400" t="s">
        <v>33</v>
      </c>
      <c r="P1400" t="s">
        <v>255</v>
      </c>
      <c r="Q1400" t="s">
        <v>8</v>
      </c>
      <c r="R1400">
        <v>118176</v>
      </c>
      <c r="S1400">
        <v>1</v>
      </c>
      <c r="T1400" t="s">
        <v>7</v>
      </c>
      <c r="U1400" s="1">
        <v>44756</v>
      </c>
      <c r="V1400" t="s">
        <v>7</v>
      </c>
      <c r="W1400">
        <v>0</v>
      </c>
      <c r="X1400" s="1" t="str">
        <f t="shared" si="86"/>
        <v/>
      </c>
      <c r="Y1400">
        <v>0</v>
      </c>
      <c r="Z1400">
        <v>0</v>
      </c>
      <c r="AA1400" s="1" t="str">
        <f t="shared" si="87"/>
        <v/>
      </c>
      <c r="AB1400">
        <v>0</v>
      </c>
    </row>
    <row r="1401" spans="1:28" x14ac:dyDescent="0.25">
      <c r="A1401" t="s">
        <v>254</v>
      </c>
      <c r="B1401" t="s">
        <v>253</v>
      </c>
      <c r="C1401" t="s">
        <v>252</v>
      </c>
      <c r="D1401" t="str">
        <f t="shared" si="84"/>
        <v>Mathilda Franchi</v>
      </c>
      <c r="E1401" t="s">
        <v>15</v>
      </c>
      <c r="F1401">
        <v>19</v>
      </c>
      <c r="G1401" t="s">
        <v>20</v>
      </c>
      <c r="H1401" t="s">
        <v>13</v>
      </c>
      <c r="I1401">
        <v>33</v>
      </c>
      <c r="J1401" t="s">
        <v>46</v>
      </c>
      <c r="K1401" t="str">
        <f t="shared" si="85"/>
        <v>New York</v>
      </c>
      <c r="L1401" t="s">
        <v>117</v>
      </c>
      <c r="M1401">
        <v>3</v>
      </c>
      <c r="N1401" t="str">
        <f>VLOOKUP(M1401, EducationLevel!$A$2:$B$6, 2, FALSE)</f>
        <v xml:space="preserve">Bachelors </v>
      </c>
      <c r="O1401" t="s">
        <v>19</v>
      </c>
      <c r="P1401" t="s">
        <v>72</v>
      </c>
      <c r="Q1401" t="s">
        <v>25</v>
      </c>
      <c r="R1401">
        <v>53571</v>
      </c>
      <c r="S1401">
        <v>0</v>
      </c>
      <c r="T1401" t="s">
        <v>67</v>
      </c>
      <c r="U1401" s="1">
        <v>44758</v>
      </c>
      <c r="V1401" t="s">
        <v>7</v>
      </c>
      <c r="W1401">
        <v>0</v>
      </c>
      <c r="X1401" s="1" t="str">
        <f t="shared" si="86"/>
        <v/>
      </c>
      <c r="Y1401">
        <v>0</v>
      </c>
      <c r="Z1401">
        <v>0</v>
      </c>
      <c r="AA1401" s="1" t="str">
        <f t="shared" si="87"/>
        <v/>
      </c>
      <c r="AB1401">
        <v>0</v>
      </c>
    </row>
    <row r="1402" spans="1:28" x14ac:dyDescent="0.25">
      <c r="A1402" t="s">
        <v>251</v>
      </c>
      <c r="B1402" t="s">
        <v>250</v>
      </c>
      <c r="C1402" t="s">
        <v>249</v>
      </c>
      <c r="D1402" t="str">
        <f t="shared" si="84"/>
        <v>Eddy Dallaway</v>
      </c>
      <c r="E1402" t="s">
        <v>21</v>
      </c>
      <c r="F1402">
        <v>29</v>
      </c>
      <c r="G1402" t="s">
        <v>20</v>
      </c>
      <c r="H1402" t="s">
        <v>122</v>
      </c>
      <c r="I1402">
        <v>41</v>
      </c>
      <c r="J1402" t="s">
        <v>46</v>
      </c>
      <c r="K1402" t="str">
        <f t="shared" si="85"/>
        <v>New York</v>
      </c>
      <c r="L1402" t="s">
        <v>117</v>
      </c>
      <c r="M1402">
        <v>3</v>
      </c>
      <c r="N1402" t="str">
        <f>VLOOKUP(M1402, EducationLevel!$A$2:$B$6, 2, FALSE)</f>
        <v xml:space="preserve">Bachelors </v>
      </c>
      <c r="O1402" t="s">
        <v>122</v>
      </c>
      <c r="P1402" t="s">
        <v>141</v>
      </c>
      <c r="Q1402" t="s">
        <v>8</v>
      </c>
      <c r="R1402">
        <v>142773</v>
      </c>
      <c r="S1402">
        <v>0</v>
      </c>
      <c r="T1402" t="s">
        <v>67</v>
      </c>
      <c r="U1402" s="1">
        <v>44758</v>
      </c>
      <c r="V1402" t="s">
        <v>7</v>
      </c>
      <c r="W1402">
        <v>0</v>
      </c>
      <c r="X1402" s="1" t="str">
        <f t="shared" si="86"/>
        <v/>
      </c>
      <c r="Y1402">
        <v>0</v>
      </c>
      <c r="Z1402">
        <v>0</v>
      </c>
      <c r="AA1402" s="1" t="str">
        <f t="shared" si="87"/>
        <v/>
      </c>
      <c r="AB1402">
        <v>0</v>
      </c>
    </row>
    <row r="1403" spans="1:28" x14ac:dyDescent="0.25">
      <c r="A1403" t="s">
        <v>248</v>
      </c>
      <c r="B1403" t="s">
        <v>247</v>
      </c>
      <c r="C1403" t="s">
        <v>246</v>
      </c>
      <c r="D1403" t="str">
        <f t="shared" si="84"/>
        <v>Yelena Paskerful</v>
      </c>
      <c r="E1403" t="s">
        <v>15</v>
      </c>
      <c r="F1403">
        <v>19</v>
      </c>
      <c r="G1403" t="s">
        <v>20</v>
      </c>
      <c r="H1403" t="s">
        <v>13</v>
      </c>
      <c r="I1403">
        <v>43</v>
      </c>
      <c r="J1403" t="s">
        <v>12</v>
      </c>
      <c r="K1403" t="str">
        <f t="shared" si="85"/>
        <v>California</v>
      </c>
      <c r="L1403" t="s">
        <v>117</v>
      </c>
      <c r="M1403">
        <v>3</v>
      </c>
      <c r="N1403" t="str">
        <f>VLOOKUP(M1403, EducationLevel!$A$2:$B$6, 2, FALSE)</f>
        <v xml:space="preserve">Bachelors </v>
      </c>
      <c r="O1403" t="s">
        <v>19</v>
      </c>
      <c r="P1403" t="s">
        <v>9</v>
      </c>
      <c r="Q1403" t="s">
        <v>25</v>
      </c>
      <c r="R1403">
        <v>49006</v>
      </c>
      <c r="S1403">
        <v>1</v>
      </c>
      <c r="T1403" t="s">
        <v>7</v>
      </c>
      <c r="U1403" s="1">
        <v>44760</v>
      </c>
      <c r="V1403" t="s">
        <v>67</v>
      </c>
      <c r="W1403">
        <v>0</v>
      </c>
      <c r="X1403" s="1">
        <f t="shared" si="86"/>
        <v>44828</v>
      </c>
      <c r="Y1403">
        <v>0</v>
      </c>
      <c r="Z1403">
        <v>0</v>
      </c>
      <c r="AA1403" s="1" t="str">
        <f t="shared" si="87"/>
        <v/>
      </c>
      <c r="AB1403">
        <v>0</v>
      </c>
    </row>
    <row r="1404" spans="1:28" x14ac:dyDescent="0.25">
      <c r="A1404" t="s">
        <v>245</v>
      </c>
      <c r="B1404" t="s">
        <v>244</v>
      </c>
      <c r="C1404" t="s">
        <v>243</v>
      </c>
      <c r="D1404" t="str">
        <f t="shared" si="84"/>
        <v>Krystyna Bartozzi</v>
      </c>
      <c r="E1404" t="s">
        <v>15</v>
      </c>
      <c r="F1404">
        <v>31</v>
      </c>
      <c r="G1404" t="s">
        <v>14</v>
      </c>
      <c r="H1404" t="s">
        <v>13</v>
      </c>
      <c r="I1404">
        <v>38</v>
      </c>
      <c r="J1404" t="s">
        <v>12</v>
      </c>
      <c r="K1404" t="str">
        <f t="shared" si="85"/>
        <v>California</v>
      </c>
      <c r="L1404" t="s">
        <v>117</v>
      </c>
      <c r="M1404">
        <v>2</v>
      </c>
      <c r="N1404" t="str">
        <f>VLOOKUP(M1404, EducationLevel!$A$2:$B$6, 2, FALSE)</f>
        <v xml:space="preserve">High School </v>
      </c>
      <c r="O1404" t="s">
        <v>19</v>
      </c>
      <c r="P1404" t="s">
        <v>72</v>
      </c>
      <c r="Q1404" t="s">
        <v>25</v>
      </c>
      <c r="R1404">
        <v>272255</v>
      </c>
      <c r="S1404">
        <v>1</v>
      </c>
      <c r="T1404" t="s">
        <v>7</v>
      </c>
      <c r="U1404" s="1">
        <v>44762</v>
      </c>
      <c r="V1404" t="s">
        <v>7</v>
      </c>
      <c r="W1404">
        <v>0</v>
      </c>
      <c r="X1404" s="1" t="str">
        <f t="shared" si="86"/>
        <v/>
      </c>
      <c r="Y1404">
        <v>0</v>
      </c>
      <c r="Z1404">
        <v>0</v>
      </c>
      <c r="AA1404" s="1" t="str">
        <f t="shared" si="87"/>
        <v/>
      </c>
      <c r="AB1404">
        <v>0</v>
      </c>
    </row>
    <row r="1405" spans="1:28" x14ac:dyDescent="0.25">
      <c r="A1405" t="s">
        <v>242</v>
      </c>
      <c r="B1405" t="s">
        <v>241</v>
      </c>
      <c r="C1405" t="s">
        <v>240</v>
      </c>
      <c r="D1405" t="str">
        <f t="shared" si="84"/>
        <v>Welby Chansonnau</v>
      </c>
      <c r="E1405" t="s">
        <v>34</v>
      </c>
      <c r="F1405">
        <v>20</v>
      </c>
      <c r="G1405" t="s">
        <v>20</v>
      </c>
      <c r="H1405" t="s">
        <v>28</v>
      </c>
      <c r="I1405">
        <v>43</v>
      </c>
      <c r="J1405" t="s">
        <v>12</v>
      </c>
      <c r="K1405" t="str">
        <f t="shared" si="85"/>
        <v>California</v>
      </c>
      <c r="L1405" t="s">
        <v>117</v>
      </c>
      <c r="M1405">
        <v>5</v>
      </c>
      <c r="N1405" t="str">
        <f>VLOOKUP(M1405, EducationLevel!$A$2:$B$6, 2, FALSE)</f>
        <v>Doctorate</v>
      </c>
      <c r="O1405" t="s">
        <v>27</v>
      </c>
      <c r="P1405" t="s">
        <v>26</v>
      </c>
      <c r="Q1405" t="s">
        <v>8</v>
      </c>
      <c r="R1405">
        <v>39145</v>
      </c>
      <c r="S1405">
        <v>1</v>
      </c>
      <c r="T1405" t="s">
        <v>7</v>
      </c>
      <c r="U1405" s="1">
        <v>44767</v>
      </c>
      <c r="V1405" t="s">
        <v>7</v>
      </c>
      <c r="W1405">
        <v>0</v>
      </c>
      <c r="X1405" s="1" t="str">
        <f t="shared" si="86"/>
        <v/>
      </c>
      <c r="Y1405">
        <v>0</v>
      </c>
      <c r="Z1405">
        <v>0</v>
      </c>
      <c r="AA1405" s="1" t="str">
        <f t="shared" si="87"/>
        <v/>
      </c>
      <c r="AB1405">
        <v>0</v>
      </c>
    </row>
    <row r="1406" spans="1:28" x14ac:dyDescent="0.25">
      <c r="A1406" t="s">
        <v>239</v>
      </c>
      <c r="B1406" t="s">
        <v>238</v>
      </c>
      <c r="C1406" t="s">
        <v>237</v>
      </c>
      <c r="D1406" t="str">
        <f t="shared" si="84"/>
        <v>Torre Blazynski</v>
      </c>
      <c r="E1406" t="s">
        <v>21</v>
      </c>
      <c r="F1406">
        <v>32</v>
      </c>
      <c r="G1406" t="s">
        <v>20</v>
      </c>
      <c r="H1406" t="s">
        <v>28</v>
      </c>
      <c r="I1406">
        <v>14</v>
      </c>
      <c r="J1406" t="s">
        <v>12</v>
      </c>
      <c r="K1406" t="str">
        <f t="shared" si="85"/>
        <v>California</v>
      </c>
      <c r="L1406" t="s">
        <v>117</v>
      </c>
      <c r="M1406">
        <v>3</v>
      </c>
      <c r="N1406" t="str">
        <f>VLOOKUP(M1406, EducationLevel!$A$2:$B$6, 2, FALSE)</f>
        <v xml:space="preserve">Bachelors </v>
      </c>
      <c r="O1406" t="s">
        <v>113</v>
      </c>
      <c r="P1406" t="s">
        <v>26</v>
      </c>
      <c r="Q1406" t="s">
        <v>8</v>
      </c>
      <c r="R1406">
        <v>173656</v>
      </c>
      <c r="S1406">
        <v>2</v>
      </c>
      <c r="T1406" t="s">
        <v>7</v>
      </c>
      <c r="U1406" s="1">
        <v>44768</v>
      </c>
      <c r="V1406" t="s">
        <v>7</v>
      </c>
      <c r="W1406">
        <v>0</v>
      </c>
      <c r="X1406" s="1" t="str">
        <f t="shared" si="86"/>
        <v/>
      </c>
      <c r="Y1406">
        <v>0</v>
      </c>
      <c r="Z1406">
        <v>0</v>
      </c>
      <c r="AA1406" s="1" t="str">
        <f t="shared" si="87"/>
        <v/>
      </c>
      <c r="AB1406">
        <v>0</v>
      </c>
    </row>
    <row r="1407" spans="1:28" x14ac:dyDescent="0.25">
      <c r="A1407" t="s">
        <v>236</v>
      </c>
      <c r="B1407" t="s">
        <v>235</v>
      </c>
      <c r="C1407" t="s">
        <v>234</v>
      </c>
      <c r="D1407" t="str">
        <f t="shared" si="84"/>
        <v>Erny Waywell</v>
      </c>
      <c r="E1407" t="s">
        <v>21</v>
      </c>
      <c r="F1407">
        <v>40</v>
      </c>
      <c r="G1407" t="s">
        <v>20</v>
      </c>
      <c r="H1407" t="s">
        <v>13</v>
      </c>
      <c r="I1407">
        <v>33</v>
      </c>
      <c r="J1407" t="s">
        <v>12</v>
      </c>
      <c r="K1407" t="str">
        <f t="shared" si="85"/>
        <v>California</v>
      </c>
      <c r="L1407" t="s">
        <v>117</v>
      </c>
      <c r="M1407">
        <v>3</v>
      </c>
      <c r="N1407" t="str">
        <f>VLOOKUP(M1407, EducationLevel!$A$2:$B$6, 2, FALSE)</f>
        <v xml:space="preserve">Bachelors </v>
      </c>
      <c r="O1407" t="s">
        <v>33</v>
      </c>
      <c r="P1407" t="s">
        <v>32</v>
      </c>
      <c r="Q1407" t="s">
        <v>25</v>
      </c>
      <c r="R1407">
        <v>271683</v>
      </c>
      <c r="S1407">
        <v>1</v>
      </c>
      <c r="T1407" t="s">
        <v>67</v>
      </c>
      <c r="U1407" s="1">
        <v>44768</v>
      </c>
      <c r="V1407" t="s">
        <v>7</v>
      </c>
      <c r="W1407">
        <v>0</v>
      </c>
      <c r="X1407" s="1" t="str">
        <f t="shared" si="86"/>
        <v/>
      </c>
      <c r="Y1407">
        <v>0</v>
      </c>
      <c r="Z1407">
        <v>0</v>
      </c>
      <c r="AA1407" s="1" t="str">
        <f t="shared" si="87"/>
        <v/>
      </c>
      <c r="AB1407">
        <v>0</v>
      </c>
    </row>
    <row r="1408" spans="1:28" x14ac:dyDescent="0.25">
      <c r="A1408" t="s">
        <v>233</v>
      </c>
      <c r="B1408" t="s">
        <v>232</v>
      </c>
      <c r="C1408" t="s">
        <v>231</v>
      </c>
      <c r="D1408" t="str">
        <f t="shared" si="84"/>
        <v>Esdras Hallitt</v>
      </c>
      <c r="E1408" t="s">
        <v>21</v>
      </c>
      <c r="F1408">
        <v>21</v>
      </c>
      <c r="G1408" t="s">
        <v>20</v>
      </c>
      <c r="H1408" t="s">
        <v>13</v>
      </c>
      <c r="I1408">
        <v>19</v>
      </c>
      <c r="J1408" t="s">
        <v>86</v>
      </c>
      <c r="K1408" t="str">
        <f t="shared" si="85"/>
        <v>Illinois</v>
      </c>
      <c r="L1408" t="s">
        <v>117</v>
      </c>
      <c r="M1408">
        <v>4</v>
      </c>
      <c r="N1408" t="str">
        <f>VLOOKUP(M1408, EducationLevel!$A$2:$B$6, 2, FALSE)</f>
        <v xml:space="preserve">Masters </v>
      </c>
      <c r="O1408" t="s">
        <v>10</v>
      </c>
      <c r="P1408" t="s">
        <v>9</v>
      </c>
      <c r="Q1408" t="s">
        <v>25</v>
      </c>
      <c r="R1408">
        <v>25255</v>
      </c>
      <c r="S1408">
        <v>0</v>
      </c>
      <c r="T1408" t="s">
        <v>7</v>
      </c>
      <c r="U1408" s="1">
        <v>44774</v>
      </c>
      <c r="V1408" t="s">
        <v>67</v>
      </c>
      <c r="W1408">
        <v>0</v>
      </c>
      <c r="X1408" s="1">
        <f t="shared" si="86"/>
        <v>44849</v>
      </c>
      <c r="Y1408">
        <v>0</v>
      </c>
      <c r="Z1408">
        <v>0</v>
      </c>
      <c r="AA1408" s="1" t="str">
        <f t="shared" si="87"/>
        <v/>
      </c>
      <c r="AB1408">
        <v>0</v>
      </c>
    </row>
    <row r="1409" spans="1:28" x14ac:dyDescent="0.25">
      <c r="A1409" t="s">
        <v>230</v>
      </c>
      <c r="B1409" t="s">
        <v>229</v>
      </c>
      <c r="C1409" t="s">
        <v>228</v>
      </c>
      <c r="D1409" t="str">
        <f t="shared" si="84"/>
        <v>Pammy Glenny</v>
      </c>
      <c r="E1409" t="s">
        <v>34</v>
      </c>
      <c r="F1409">
        <v>19</v>
      </c>
      <c r="G1409" t="s">
        <v>20</v>
      </c>
      <c r="H1409" t="s">
        <v>28</v>
      </c>
      <c r="I1409">
        <v>38</v>
      </c>
      <c r="J1409" t="s">
        <v>12</v>
      </c>
      <c r="K1409" t="str">
        <f t="shared" si="85"/>
        <v>California</v>
      </c>
      <c r="L1409" t="s">
        <v>117</v>
      </c>
      <c r="M1409">
        <v>4</v>
      </c>
      <c r="N1409" t="str">
        <f>VLOOKUP(M1409, EducationLevel!$A$2:$B$6, 2, FALSE)</f>
        <v xml:space="preserve">Masters </v>
      </c>
      <c r="O1409" t="s">
        <v>42</v>
      </c>
      <c r="P1409" t="s">
        <v>68</v>
      </c>
      <c r="Q1409" t="s">
        <v>25</v>
      </c>
      <c r="R1409">
        <v>51132</v>
      </c>
      <c r="S1409">
        <v>0</v>
      </c>
      <c r="T1409" t="s">
        <v>67</v>
      </c>
      <c r="U1409" s="1">
        <v>44782</v>
      </c>
      <c r="V1409" t="s">
        <v>7</v>
      </c>
      <c r="W1409">
        <v>0</v>
      </c>
      <c r="X1409" s="1" t="str">
        <f t="shared" si="86"/>
        <v/>
      </c>
      <c r="Y1409">
        <v>0</v>
      </c>
      <c r="Z1409">
        <v>0</v>
      </c>
      <c r="AA1409" s="1" t="str">
        <f t="shared" si="87"/>
        <v/>
      </c>
      <c r="AB1409">
        <v>0</v>
      </c>
    </row>
    <row r="1410" spans="1:28" x14ac:dyDescent="0.25">
      <c r="A1410" t="s">
        <v>227</v>
      </c>
      <c r="B1410" t="s">
        <v>226</v>
      </c>
      <c r="C1410" t="s">
        <v>225</v>
      </c>
      <c r="D1410" t="str">
        <f t="shared" si="84"/>
        <v>Iain MacNeilly</v>
      </c>
      <c r="E1410" t="s">
        <v>21</v>
      </c>
      <c r="F1410">
        <v>19</v>
      </c>
      <c r="G1410" t="s">
        <v>63</v>
      </c>
      <c r="H1410" t="s">
        <v>28</v>
      </c>
      <c r="I1410">
        <v>43</v>
      </c>
      <c r="J1410" t="s">
        <v>46</v>
      </c>
      <c r="K1410" t="str">
        <f t="shared" si="85"/>
        <v>New York</v>
      </c>
      <c r="L1410" t="s">
        <v>117</v>
      </c>
      <c r="M1410">
        <v>1</v>
      </c>
      <c r="N1410" t="str">
        <f>VLOOKUP(M1410, EducationLevel!$A$2:$B$6, 2, FALSE)</f>
        <v>No Formal Qualifications</v>
      </c>
      <c r="O1410" t="s">
        <v>42</v>
      </c>
      <c r="P1410" t="s">
        <v>26</v>
      </c>
      <c r="Q1410" t="s">
        <v>25</v>
      </c>
      <c r="R1410">
        <v>65010</v>
      </c>
      <c r="S1410">
        <v>0</v>
      </c>
      <c r="T1410" t="s">
        <v>7</v>
      </c>
      <c r="U1410" s="1">
        <v>44788</v>
      </c>
      <c r="V1410" t="s">
        <v>7</v>
      </c>
      <c r="W1410">
        <v>0</v>
      </c>
      <c r="X1410" s="1" t="str">
        <f t="shared" si="86"/>
        <v/>
      </c>
      <c r="Y1410">
        <v>0</v>
      </c>
      <c r="Z1410">
        <v>0</v>
      </c>
      <c r="AA1410" s="1" t="str">
        <f t="shared" si="87"/>
        <v/>
      </c>
      <c r="AB1410">
        <v>0</v>
      </c>
    </row>
    <row r="1411" spans="1:28" x14ac:dyDescent="0.25">
      <c r="A1411" t="s">
        <v>224</v>
      </c>
      <c r="B1411" t="s">
        <v>223</v>
      </c>
      <c r="C1411" t="s">
        <v>222</v>
      </c>
      <c r="D1411" t="str">
        <f t="shared" ref="D1411:D1471" si="88">B1411&amp;" "&amp;C1411</f>
        <v>Titos Ruston</v>
      </c>
      <c r="E1411" t="s">
        <v>21</v>
      </c>
      <c r="F1411">
        <v>21</v>
      </c>
      <c r="G1411" t="s">
        <v>20</v>
      </c>
      <c r="H1411" t="s">
        <v>13</v>
      </c>
      <c r="I1411">
        <v>43</v>
      </c>
      <c r="J1411" t="s">
        <v>12</v>
      </c>
      <c r="K1411" t="str">
        <f t="shared" ref="K1411:K1471" si="89">IF(J1411="IL", "Illinois", IF(J1411="CA", "California", "New York"))</f>
        <v>California</v>
      </c>
      <c r="L1411" t="s">
        <v>117</v>
      </c>
      <c r="M1411">
        <v>3</v>
      </c>
      <c r="N1411" t="str">
        <f>VLOOKUP(M1411, EducationLevel!$A$2:$B$6, 2, FALSE)</f>
        <v xml:space="preserve">Bachelors </v>
      </c>
      <c r="O1411" t="s">
        <v>10</v>
      </c>
      <c r="P1411" t="s">
        <v>72</v>
      </c>
      <c r="Q1411" t="s">
        <v>8</v>
      </c>
      <c r="R1411">
        <v>59158</v>
      </c>
      <c r="S1411">
        <v>1</v>
      </c>
      <c r="T1411" t="s">
        <v>67</v>
      </c>
      <c r="U1411" s="1">
        <v>44793</v>
      </c>
      <c r="V1411" t="s">
        <v>7</v>
      </c>
      <c r="W1411">
        <v>0</v>
      </c>
      <c r="X1411" s="1" t="str">
        <f t="shared" ref="X1411:X1471" si="90">IF(V1411="No", "", IF(YEAR(U1411)=2022, DATE(YEAR(U1411)+W1411, MONTH(U1411)+((12-MONTH(U1411))/2), DAY(U1411)+((30-DAY(U1411))/2)), DATE(YEAR(U1411)+W1411, MONTH(U1411), DAY(U1411))))</f>
        <v/>
      </c>
      <c r="Y1411">
        <v>0</v>
      </c>
      <c r="Z1411">
        <v>0</v>
      </c>
      <c r="AA1411" s="1" t="str">
        <f t="shared" ref="AA1411:AA1471" si="91" xml:space="preserve"> IF(AND(Z1411&lt;W1411, Z1411&gt;0), DATE(2022-Z1411, MONTH(U1411), DAY(U1411)), "")</f>
        <v/>
      </c>
      <c r="AB1411">
        <v>0</v>
      </c>
    </row>
    <row r="1412" spans="1:28" x14ac:dyDescent="0.25">
      <c r="A1412" t="s">
        <v>221</v>
      </c>
      <c r="B1412" t="s">
        <v>220</v>
      </c>
      <c r="C1412" t="s">
        <v>219</v>
      </c>
      <c r="D1412" t="str">
        <f t="shared" si="88"/>
        <v>Danika Corbet</v>
      </c>
      <c r="E1412" t="s">
        <v>15</v>
      </c>
      <c r="F1412">
        <v>20</v>
      </c>
      <c r="G1412" t="s">
        <v>63</v>
      </c>
      <c r="H1412" t="s">
        <v>13</v>
      </c>
      <c r="I1412">
        <v>2</v>
      </c>
      <c r="J1412" t="s">
        <v>46</v>
      </c>
      <c r="K1412" t="str">
        <f t="shared" si="89"/>
        <v>New York</v>
      </c>
      <c r="L1412" t="s">
        <v>117</v>
      </c>
      <c r="M1412">
        <v>1</v>
      </c>
      <c r="N1412" t="str">
        <f>VLOOKUP(M1412, EducationLevel!$A$2:$B$6, 2, FALSE)</f>
        <v>No Formal Qualifications</v>
      </c>
      <c r="O1412" t="s">
        <v>19</v>
      </c>
      <c r="P1412" t="s">
        <v>38</v>
      </c>
      <c r="Q1412" t="s">
        <v>8</v>
      </c>
      <c r="R1412">
        <v>38009</v>
      </c>
      <c r="S1412">
        <v>1</v>
      </c>
      <c r="T1412" t="s">
        <v>7</v>
      </c>
      <c r="U1412" s="1">
        <v>44797</v>
      </c>
      <c r="V1412" t="s">
        <v>7</v>
      </c>
      <c r="W1412">
        <v>0</v>
      </c>
      <c r="X1412" s="1" t="str">
        <f t="shared" si="90"/>
        <v/>
      </c>
      <c r="Y1412">
        <v>0</v>
      </c>
      <c r="Z1412">
        <v>0</v>
      </c>
      <c r="AA1412" s="1" t="str">
        <f t="shared" si="91"/>
        <v/>
      </c>
      <c r="AB1412">
        <v>0</v>
      </c>
    </row>
    <row r="1413" spans="1:28" x14ac:dyDescent="0.25">
      <c r="A1413" t="s">
        <v>218</v>
      </c>
      <c r="B1413" t="s">
        <v>217</v>
      </c>
      <c r="C1413" t="s">
        <v>216</v>
      </c>
      <c r="D1413" t="str">
        <f t="shared" si="88"/>
        <v>Brit Seine</v>
      </c>
      <c r="E1413" t="s">
        <v>15</v>
      </c>
      <c r="F1413">
        <v>21</v>
      </c>
      <c r="G1413" t="s">
        <v>63</v>
      </c>
      <c r="H1413" t="s">
        <v>13</v>
      </c>
      <c r="I1413">
        <v>27</v>
      </c>
      <c r="J1413" t="s">
        <v>46</v>
      </c>
      <c r="K1413" t="str">
        <f t="shared" si="89"/>
        <v>New York</v>
      </c>
      <c r="L1413" t="s">
        <v>117</v>
      </c>
      <c r="M1413">
        <v>3</v>
      </c>
      <c r="N1413" t="str">
        <f>VLOOKUP(M1413, EducationLevel!$A$2:$B$6, 2, FALSE)</f>
        <v xml:space="preserve">Bachelors </v>
      </c>
      <c r="O1413" t="s">
        <v>19</v>
      </c>
      <c r="P1413" t="s">
        <v>9</v>
      </c>
      <c r="Q1413" t="s">
        <v>82</v>
      </c>
      <c r="R1413">
        <v>72355</v>
      </c>
      <c r="S1413">
        <v>2</v>
      </c>
      <c r="T1413" t="s">
        <v>7</v>
      </c>
      <c r="U1413" s="1">
        <v>44797</v>
      </c>
      <c r="V1413" t="s">
        <v>7</v>
      </c>
      <c r="W1413">
        <v>0</v>
      </c>
      <c r="X1413" s="1" t="str">
        <f t="shared" si="90"/>
        <v/>
      </c>
      <c r="Y1413">
        <v>0</v>
      </c>
      <c r="Z1413">
        <v>0</v>
      </c>
      <c r="AA1413" s="1" t="str">
        <f t="shared" si="91"/>
        <v/>
      </c>
      <c r="AB1413">
        <v>0</v>
      </c>
    </row>
    <row r="1414" spans="1:28" x14ac:dyDescent="0.25">
      <c r="A1414" t="s">
        <v>215</v>
      </c>
      <c r="B1414" t="s">
        <v>214</v>
      </c>
      <c r="C1414" t="s">
        <v>213</v>
      </c>
      <c r="D1414" t="str">
        <f t="shared" si="88"/>
        <v>Christen Hawtry</v>
      </c>
      <c r="E1414" t="s">
        <v>15</v>
      </c>
      <c r="F1414">
        <v>21</v>
      </c>
      <c r="G1414" t="s">
        <v>20</v>
      </c>
      <c r="H1414" t="s">
        <v>13</v>
      </c>
      <c r="I1414">
        <v>22</v>
      </c>
      <c r="J1414" t="s">
        <v>12</v>
      </c>
      <c r="K1414" t="str">
        <f t="shared" si="89"/>
        <v>California</v>
      </c>
      <c r="L1414" t="s">
        <v>117</v>
      </c>
      <c r="M1414">
        <v>3</v>
      </c>
      <c r="N1414" t="str">
        <f>VLOOKUP(M1414, EducationLevel!$A$2:$B$6, 2, FALSE)</f>
        <v xml:space="preserve">Bachelors </v>
      </c>
      <c r="O1414" t="s">
        <v>19</v>
      </c>
      <c r="P1414" t="s">
        <v>9</v>
      </c>
      <c r="Q1414" t="s">
        <v>25</v>
      </c>
      <c r="R1414">
        <v>32456</v>
      </c>
      <c r="S1414">
        <v>0</v>
      </c>
      <c r="T1414" t="s">
        <v>7</v>
      </c>
      <c r="U1414" s="1">
        <v>44797</v>
      </c>
      <c r="V1414" t="s">
        <v>7</v>
      </c>
      <c r="W1414">
        <v>0</v>
      </c>
      <c r="X1414" s="1" t="str">
        <f t="shared" si="90"/>
        <v/>
      </c>
      <c r="Y1414">
        <v>0</v>
      </c>
      <c r="Z1414">
        <v>0</v>
      </c>
      <c r="AA1414" s="1" t="str">
        <f t="shared" si="91"/>
        <v/>
      </c>
      <c r="AB1414">
        <v>0</v>
      </c>
    </row>
    <row r="1415" spans="1:28" x14ac:dyDescent="0.25">
      <c r="A1415" t="s">
        <v>212</v>
      </c>
      <c r="B1415" t="s">
        <v>185</v>
      </c>
      <c r="C1415" t="s">
        <v>211</v>
      </c>
      <c r="D1415" t="str">
        <f t="shared" si="88"/>
        <v>Gus Redhouse</v>
      </c>
      <c r="E1415" t="s">
        <v>21</v>
      </c>
      <c r="F1415">
        <v>19</v>
      </c>
      <c r="G1415" t="s">
        <v>20</v>
      </c>
      <c r="H1415" t="s">
        <v>28</v>
      </c>
      <c r="I1415">
        <v>43</v>
      </c>
      <c r="J1415" t="s">
        <v>12</v>
      </c>
      <c r="K1415" t="str">
        <f t="shared" si="89"/>
        <v>California</v>
      </c>
      <c r="L1415" t="s">
        <v>117</v>
      </c>
      <c r="M1415">
        <v>2</v>
      </c>
      <c r="N1415" t="str">
        <f>VLOOKUP(M1415, EducationLevel!$A$2:$B$6, 2, FALSE)</f>
        <v xml:space="preserve">High School </v>
      </c>
      <c r="O1415" t="s">
        <v>42</v>
      </c>
      <c r="P1415" t="s">
        <v>26</v>
      </c>
      <c r="Q1415" t="s">
        <v>25</v>
      </c>
      <c r="R1415">
        <v>61811</v>
      </c>
      <c r="S1415">
        <v>1</v>
      </c>
      <c r="T1415" t="s">
        <v>7</v>
      </c>
      <c r="U1415" s="1">
        <v>44799</v>
      </c>
      <c r="V1415" t="s">
        <v>7</v>
      </c>
      <c r="W1415">
        <v>0</v>
      </c>
      <c r="X1415" s="1" t="str">
        <f t="shared" si="90"/>
        <v/>
      </c>
      <c r="Y1415">
        <v>0</v>
      </c>
      <c r="Z1415">
        <v>0</v>
      </c>
      <c r="AA1415" s="1" t="str">
        <f t="shared" si="91"/>
        <v/>
      </c>
      <c r="AB1415">
        <v>0</v>
      </c>
    </row>
    <row r="1416" spans="1:28" x14ac:dyDescent="0.25">
      <c r="A1416" t="s">
        <v>210</v>
      </c>
      <c r="B1416" t="s">
        <v>209</v>
      </c>
      <c r="C1416" t="s">
        <v>208</v>
      </c>
      <c r="D1416" t="str">
        <f t="shared" si="88"/>
        <v>Hilary Easlea</v>
      </c>
      <c r="E1416" t="s">
        <v>21</v>
      </c>
      <c r="F1416">
        <v>19</v>
      </c>
      <c r="G1416" t="s">
        <v>63</v>
      </c>
      <c r="H1416" t="s">
        <v>28</v>
      </c>
      <c r="I1416">
        <v>44</v>
      </c>
      <c r="J1416" t="s">
        <v>12</v>
      </c>
      <c r="K1416" t="str">
        <f t="shared" si="89"/>
        <v>California</v>
      </c>
      <c r="L1416" t="s">
        <v>117</v>
      </c>
      <c r="M1416">
        <v>3</v>
      </c>
      <c r="N1416" t="str">
        <f>VLOOKUP(M1416, EducationLevel!$A$2:$B$6, 2, FALSE)</f>
        <v xml:space="preserve">Bachelors </v>
      </c>
      <c r="O1416" t="s">
        <v>27</v>
      </c>
      <c r="P1416" t="s">
        <v>26</v>
      </c>
      <c r="Q1416" t="s">
        <v>25</v>
      </c>
      <c r="R1416">
        <v>37645</v>
      </c>
      <c r="S1416">
        <v>1</v>
      </c>
      <c r="T1416" t="s">
        <v>7</v>
      </c>
      <c r="U1416" s="1">
        <v>44800</v>
      </c>
      <c r="V1416" t="s">
        <v>7</v>
      </c>
      <c r="W1416">
        <v>0</v>
      </c>
      <c r="X1416" s="1" t="str">
        <f t="shared" si="90"/>
        <v/>
      </c>
      <c r="Y1416">
        <v>0</v>
      </c>
      <c r="Z1416">
        <v>0</v>
      </c>
      <c r="AA1416" s="1" t="str">
        <f t="shared" si="91"/>
        <v/>
      </c>
      <c r="AB1416">
        <v>0</v>
      </c>
    </row>
    <row r="1417" spans="1:28" x14ac:dyDescent="0.25">
      <c r="A1417" t="s">
        <v>207</v>
      </c>
      <c r="B1417" t="s">
        <v>206</v>
      </c>
      <c r="C1417" t="s">
        <v>205</v>
      </c>
      <c r="D1417" t="str">
        <f t="shared" si="88"/>
        <v>Edeline Knevett</v>
      </c>
      <c r="E1417" t="s">
        <v>15</v>
      </c>
      <c r="F1417">
        <v>18</v>
      </c>
      <c r="G1417" t="s">
        <v>63</v>
      </c>
      <c r="H1417" t="s">
        <v>13</v>
      </c>
      <c r="I1417">
        <v>8</v>
      </c>
      <c r="J1417" t="s">
        <v>12</v>
      </c>
      <c r="K1417" t="str">
        <f t="shared" si="89"/>
        <v>California</v>
      </c>
      <c r="L1417" t="s">
        <v>117</v>
      </c>
      <c r="M1417">
        <v>3</v>
      </c>
      <c r="N1417" t="str">
        <f>VLOOKUP(M1417, EducationLevel!$A$2:$B$6, 2, FALSE)</f>
        <v xml:space="preserve">Bachelors </v>
      </c>
      <c r="O1417" t="s">
        <v>10</v>
      </c>
      <c r="P1417" t="s">
        <v>38</v>
      </c>
      <c r="Q1417" t="s">
        <v>25</v>
      </c>
      <c r="R1417">
        <v>31894</v>
      </c>
      <c r="S1417">
        <v>0</v>
      </c>
      <c r="T1417" t="s">
        <v>67</v>
      </c>
      <c r="U1417" s="1">
        <v>44804</v>
      </c>
      <c r="V1417" t="s">
        <v>67</v>
      </c>
      <c r="W1417">
        <v>0</v>
      </c>
      <c r="X1417" s="1">
        <f t="shared" si="90"/>
        <v>44864</v>
      </c>
      <c r="Y1417">
        <v>0</v>
      </c>
      <c r="Z1417">
        <v>0</v>
      </c>
      <c r="AA1417" s="1" t="str">
        <f t="shared" si="91"/>
        <v/>
      </c>
      <c r="AB1417">
        <v>0</v>
      </c>
    </row>
    <row r="1418" spans="1:28" x14ac:dyDescent="0.25">
      <c r="A1418" t="s">
        <v>204</v>
      </c>
      <c r="B1418" t="s">
        <v>203</v>
      </c>
      <c r="C1418" t="s">
        <v>202</v>
      </c>
      <c r="D1418" t="str">
        <f t="shared" si="88"/>
        <v>Waldon Heyball</v>
      </c>
      <c r="E1418" t="s">
        <v>21</v>
      </c>
      <c r="F1418">
        <v>26</v>
      </c>
      <c r="G1418" t="s">
        <v>20</v>
      </c>
      <c r="H1418" t="s">
        <v>28</v>
      </c>
      <c r="I1418">
        <v>11</v>
      </c>
      <c r="J1418" t="s">
        <v>12</v>
      </c>
      <c r="K1418" t="str">
        <f t="shared" si="89"/>
        <v>California</v>
      </c>
      <c r="L1418" t="s">
        <v>117</v>
      </c>
      <c r="M1418">
        <v>4</v>
      </c>
      <c r="N1418" t="str">
        <f>VLOOKUP(M1418, EducationLevel!$A$2:$B$6, 2, FALSE)</f>
        <v xml:space="preserve">Masters </v>
      </c>
      <c r="O1418" t="s">
        <v>42</v>
      </c>
      <c r="P1418" t="s">
        <v>26</v>
      </c>
      <c r="Q1418" t="s">
        <v>25</v>
      </c>
      <c r="R1418">
        <v>63478</v>
      </c>
      <c r="S1418">
        <v>1</v>
      </c>
      <c r="T1418" t="s">
        <v>7</v>
      </c>
      <c r="U1418" s="1">
        <v>44804</v>
      </c>
      <c r="V1418" t="s">
        <v>7</v>
      </c>
      <c r="W1418">
        <v>0</v>
      </c>
      <c r="X1418" s="1" t="str">
        <f t="shared" si="90"/>
        <v/>
      </c>
      <c r="Y1418">
        <v>0</v>
      </c>
      <c r="Z1418">
        <v>0</v>
      </c>
      <c r="AA1418" s="1" t="str">
        <f t="shared" si="91"/>
        <v/>
      </c>
      <c r="AB1418">
        <v>0</v>
      </c>
    </row>
    <row r="1419" spans="1:28" x14ac:dyDescent="0.25">
      <c r="A1419" t="s">
        <v>201</v>
      </c>
      <c r="B1419" t="s">
        <v>200</v>
      </c>
      <c r="C1419" t="s">
        <v>199</v>
      </c>
      <c r="D1419" t="str">
        <f t="shared" si="88"/>
        <v>Annabell Pasticznyk</v>
      </c>
      <c r="E1419" t="s">
        <v>15</v>
      </c>
      <c r="F1419">
        <v>18</v>
      </c>
      <c r="G1419" t="s">
        <v>20</v>
      </c>
      <c r="H1419" t="s">
        <v>13</v>
      </c>
      <c r="I1419">
        <v>20</v>
      </c>
      <c r="J1419" t="s">
        <v>12</v>
      </c>
      <c r="K1419" t="str">
        <f t="shared" si="89"/>
        <v>California</v>
      </c>
      <c r="L1419" t="s">
        <v>117</v>
      </c>
      <c r="M1419">
        <v>4</v>
      </c>
      <c r="N1419" t="str">
        <f>VLOOKUP(M1419, EducationLevel!$A$2:$B$6, 2, FALSE)</f>
        <v xml:space="preserve">Masters </v>
      </c>
      <c r="O1419" t="s">
        <v>10</v>
      </c>
      <c r="P1419" t="s">
        <v>72</v>
      </c>
      <c r="Q1419" t="s">
        <v>25</v>
      </c>
      <c r="R1419">
        <v>44770</v>
      </c>
      <c r="S1419">
        <v>1</v>
      </c>
      <c r="T1419" t="s">
        <v>7</v>
      </c>
      <c r="U1419" s="1">
        <v>44806</v>
      </c>
      <c r="V1419" t="s">
        <v>7</v>
      </c>
      <c r="W1419">
        <v>0</v>
      </c>
      <c r="X1419" s="1" t="str">
        <f t="shared" si="90"/>
        <v/>
      </c>
      <c r="Y1419">
        <v>0</v>
      </c>
      <c r="Z1419">
        <v>0</v>
      </c>
      <c r="AA1419" s="1" t="str">
        <f t="shared" si="91"/>
        <v/>
      </c>
      <c r="AB1419">
        <v>0</v>
      </c>
    </row>
    <row r="1420" spans="1:28" x14ac:dyDescent="0.25">
      <c r="A1420" t="s">
        <v>198</v>
      </c>
      <c r="B1420" t="s">
        <v>197</v>
      </c>
      <c r="C1420" t="s">
        <v>196</v>
      </c>
      <c r="D1420" t="str">
        <f t="shared" si="88"/>
        <v>Layton Ord</v>
      </c>
      <c r="E1420" t="s">
        <v>21</v>
      </c>
      <c r="F1420">
        <v>40</v>
      </c>
      <c r="G1420" t="s">
        <v>20</v>
      </c>
      <c r="H1420" t="s">
        <v>28</v>
      </c>
      <c r="I1420">
        <v>36</v>
      </c>
      <c r="J1420" t="s">
        <v>46</v>
      </c>
      <c r="K1420" t="str">
        <f t="shared" si="89"/>
        <v>New York</v>
      </c>
      <c r="L1420" t="s">
        <v>117</v>
      </c>
      <c r="M1420">
        <v>4</v>
      </c>
      <c r="N1420" t="str">
        <f>VLOOKUP(M1420, EducationLevel!$A$2:$B$6, 2, FALSE)</f>
        <v xml:space="preserve">Masters </v>
      </c>
      <c r="O1420" t="s">
        <v>27</v>
      </c>
      <c r="P1420" t="s">
        <v>26</v>
      </c>
      <c r="Q1420" t="s">
        <v>82</v>
      </c>
      <c r="R1420">
        <v>194967</v>
      </c>
      <c r="S1420">
        <v>1</v>
      </c>
      <c r="T1420" t="s">
        <v>7</v>
      </c>
      <c r="U1420" s="1">
        <v>44807</v>
      </c>
      <c r="V1420" t="s">
        <v>7</v>
      </c>
      <c r="W1420">
        <v>0</v>
      </c>
      <c r="X1420" s="1" t="str">
        <f t="shared" si="90"/>
        <v/>
      </c>
      <c r="Y1420">
        <v>0</v>
      </c>
      <c r="Z1420">
        <v>0</v>
      </c>
      <c r="AA1420" s="1" t="str">
        <f t="shared" si="91"/>
        <v/>
      </c>
      <c r="AB1420">
        <v>0</v>
      </c>
    </row>
    <row r="1421" spans="1:28" x14ac:dyDescent="0.25">
      <c r="A1421" t="s">
        <v>195</v>
      </c>
      <c r="B1421" t="s">
        <v>194</v>
      </c>
      <c r="C1421" t="s">
        <v>193</v>
      </c>
      <c r="D1421" t="str">
        <f t="shared" si="88"/>
        <v>Marjy Matveyev</v>
      </c>
      <c r="E1421" t="s">
        <v>15</v>
      </c>
      <c r="F1421">
        <v>18</v>
      </c>
      <c r="G1421" t="s">
        <v>20</v>
      </c>
      <c r="H1421" t="s">
        <v>122</v>
      </c>
      <c r="I1421">
        <v>22</v>
      </c>
      <c r="J1421" t="s">
        <v>12</v>
      </c>
      <c r="K1421" t="str">
        <f t="shared" si="89"/>
        <v>California</v>
      </c>
      <c r="L1421" t="s">
        <v>117</v>
      </c>
      <c r="M1421">
        <v>3</v>
      </c>
      <c r="N1421" t="str">
        <f>VLOOKUP(M1421, EducationLevel!$A$2:$B$6, 2, FALSE)</f>
        <v xml:space="preserve">Bachelors </v>
      </c>
      <c r="O1421" t="s">
        <v>42</v>
      </c>
      <c r="P1421" t="s">
        <v>121</v>
      </c>
      <c r="Q1421" t="s">
        <v>25</v>
      </c>
      <c r="R1421">
        <v>31024</v>
      </c>
      <c r="S1421">
        <v>1</v>
      </c>
      <c r="T1421" t="s">
        <v>7</v>
      </c>
      <c r="U1421" s="1">
        <v>44808</v>
      </c>
      <c r="V1421" t="s">
        <v>7</v>
      </c>
      <c r="W1421">
        <v>0</v>
      </c>
      <c r="X1421" s="1" t="str">
        <f t="shared" si="90"/>
        <v/>
      </c>
      <c r="Y1421">
        <v>0</v>
      </c>
      <c r="Z1421">
        <v>0</v>
      </c>
      <c r="AA1421" s="1" t="str">
        <f t="shared" si="91"/>
        <v/>
      </c>
      <c r="AB1421">
        <v>0</v>
      </c>
    </row>
    <row r="1422" spans="1:28" x14ac:dyDescent="0.25">
      <c r="A1422" t="s">
        <v>192</v>
      </c>
      <c r="B1422" t="s">
        <v>191</v>
      </c>
      <c r="C1422" t="s">
        <v>190</v>
      </c>
      <c r="D1422" t="str">
        <f t="shared" si="88"/>
        <v>Kane Skillicorn</v>
      </c>
      <c r="E1422" t="s">
        <v>21</v>
      </c>
      <c r="F1422">
        <v>31</v>
      </c>
      <c r="G1422" t="s">
        <v>20</v>
      </c>
      <c r="H1422" t="s">
        <v>28</v>
      </c>
      <c r="I1422">
        <v>19</v>
      </c>
      <c r="J1422" t="s">
        <v>12</v>
      </c>
      <c r="K1422" t="str">
        <f t="shared" si="89"/>
        <v>California</v>
      </c>
      <c r="L1422" t="s">
        <v>117</v>
      </c>
      <c r="M1422">
        <v>2</v>
      </c>
      <c r="N1422" t="str">
        <f>VLOOKUP(M1422, EducationLevel!$A$2:$B$6, 2, FALSE)</f>
        <v xml:space="preserve">High School </v>
      </c>
      <c r="O1422" t="s">
        <v>27</v>
      </c>
      <c r="P1422" t="s">
        <v>26</v>
      </c>
      <c r="Q1422" t="s">
        <v>8</v>
      </c>
      <c r="R1422">
        <v>96806</v>
      </c>
      <c r="S1422">
        <v>1</v>
      </c>
      <c r="T1422" t="s">
        <v>67</v>
      </c>
      <c r="U1422" s="1">
        <v>44808</v>
      </c>
      <c r="V1422" t="s">
        <v>7</v>
      </c>
      <c r="W1422">
        <v>0</v>
      </c>
      <c r="X1422" s="1" t="str">
        <f t="shared" si="90"/>
        <v/>
      </c>
      <c r="Y1422">
        <v>0</v>
      </c>
      <c r="Z1422">
        <v>0</v>
      </c>
      <c r="AA1422" s="1" t="str">
        <f t="shared" si="91"/>
        <v/>
      </c>
      <c r="AB1422">
        <v>0</v>
      </c>
    </row>
    <row r="1423" spans="1:28" x14ac:dyDescent="0.25">
      <c r="A1423" t="s">
        <v>189</v>
      </c>
      <c r="B1423" t="s">
        <v>188</v>
      </c>
      <c r="C1423" t="s">
        <v>187</v>
      </c>
      <c r="D1423" t="str">
        <f t="shared" si="88"/>
        <v>Ilyssa Jacks</v>
      </c>
      <c r="E1423" t="s">
        <v>15</v>
      </c>
      <c r="F1423">
        <v>19</v>
      </c>
      <c r="G1423" t="s">
        <v>20</v>
      </c>
      <c r="H1423" t="s">
        <v>28</v>
      </c>
      <c r="I1423">
        <v>15</v>
      </c>
      <c r="J1423" t="s">
        <v>46</v>
      </c>
      <c r="K1423" t="str">
        <f t="shared" si="89"/>
        <v>New York</v>
      </c>
      <c r="L1423" t="s">
        <v>117</v>
      </c>
      <c r="M1423">
        <v>1</v>
      </c>
      <c r="N1423" t="str">
        <f>VLOOKUP(M1423, EducationLevel!$A$2:$B$6, 2, FALSE)</f>
        <v>No Formal Qualifications</v>
      </c>
      <c r="O1423" t="s">
        <v>27</v>
      </c>
      <c r="P1423" t="s">
        <v>68</v>
      </c>
      <c r="Q1423" t="s">
        <v>25</v>
      </c>
      <c r="R1423">
        <v>44782</v>
      </c>
      <c r="S1423">
        <v>0</v>
      </c>
      <c r="T1423" t="s">
        <v>7</v>
      </c>
      <c r="U1423" s="1">
        <v>44810</v>
      </c>
      <c r="V1423" t="s">
        <v>7</v>
      </c>
      <c r="W1423">
        <v>0</v>
      </c>
      <c r="X1423" s="1" t="str">
        <f t="shared" si="90"/>
        <v/>
      </c>
      <c r="Y1423">
        <v>0</v>
      </c>
      <c r="Z1423">
        <v>0</v>
      </c>
      <c r="AA1423" s="1" t="str">
        <f t="shared" si="91"/>
        <v/>
      </c>
      <c r="AB1423">
        <v>0</v>
      </c>
    </row>
    <row r="1424" spans="1:28" x14ac:dyDescent="0.25">
      <c r="A1424" t="s">
        <v>186</v>
      </c>
      <c r="B1424" t="s">
        <v>185</v>
      </c>
      <c r="C1424" t="s">
        <v>184</v>
      </c>
      <c r="D1424" t="str">
        <f t="shared" si="88"/>
        <v>Gus Dyos</v>
      </c>
      <c r="E1424" t="s">
        <v>15</v>
      </c>
      <c r="F1424">
        <v>29</v>
      </c>
      <c r="G1424" t="s">
        <v>20</v>
      </c>
      <c r="H1424" t="s">
        <v>13</v>
      </c>
      <c r="I1424">
        <v>3</v>
      </c>
      <c r="J1424" t="s">
        <v>12</v>
      </c>
      <c r="K1424" t="str">
        <f t="shared" si="89"/>
        <v>California</v>
      </c>
      <c r="L1424" t="s">
        <v>117</v>
      </c>
      <c r="M1424">
        <v>2</v>
      </c>
      <c r="N1424" t="str">
        <f>VLOOKUP(M1424, EducationLevel!$A$2:$B$6, 2, FALSE)</f>
        <v xml:space="preserve">High School </v>
      </c>
      <c r="O1424" t="s">
        <v>106</v>
      </c>
      <c r="P1424" t="s">
        <v>38</v>
      </c>
      <c r="Q1424" t="s">
        <v>25</v>
      </c>
      <c r="R1424">
        <v>314181</v>
      </c>
      <c r="S1424">
        <v>1</v>
      </c>
      <c r="T1424" t="s">
        <v>67</v>
      </c>
      <c r="U1424" s="1">
        <v>44817</v>
      </c>
      <c r="V1424" t="s">
        <v>7</v>
      </c>
      <c r="W1424">
        <v>0</v>
      </c>
      <c r="X1424" s="1" t="str">
        <f t="shared" si="90"/>
        <v/>
      </c>
      <c r="Y1424">
        <v>0</v>
      </c>
      <c r="Z1424">
        <v>0</v>
      </c>
      <c r="AA1424" s="1" t="str">
        <f t="shared" si="91"/>
        <v/>
      </c>
      <c r="AB1424">
        <v>0</v>
      </c>
    </row>
    <row r="1425" spans="1:28" x14ac:dyDescent="0.25">
      <c r="A1425" t="s">
        <v>183</v>
      </c>
      <c r="B1425" t="s">
        <v>182</v>
      </c>
      <c r="C1425" t="s">
        <v>181</v>
      </c>
      <c r="D1425" t="str">
        <f t="shared" si="88"/>
        <v>Bear Bertolin</v>
      </c>
      <c r="E1425" t="s">
        <v>21</v>
      </c>
      <c r="F1425">
        <v>32</v>
      </c>
      <c r="G1425" t="s">
        <v>14</v>
      </c>
      <c r="H1425" t="s">
        <v>13</v>
      </c>
      <c r="I1425">
        <v>5</v>
      </c>
      <c r="J1425" t="s">
        <v>12</v>
      </c>
      <c r="K1425" t="str">
        <f t="shared" si="89"/>
        <v>California</v>
      </c>
      <c r="L1425" t="s">
        <v>117</v>
      </c>
      <c r="M1425">
        <v>4</v>
      </c>
      <c r="N1425" t="str">
        <f>VLOOKUP(M1425, EducationLevel!$A$2:$B$6, 2, FALSE)</f>
        <v xml:space="preserve">Masters </v>
      </c>
      <c r="O1425" t="s">
        <v>10</v>
      </c>
      <c r="P1425" t="s">
        <v>9</v>
      </c>
      <c r="Q1425" t="s">
        <v>8</v>
      </c>
      <c r="R1425">
        <v>124429</v>
      </c>
      <c r="S1425">
        <v>1</v>
      </c>
      <c r="T1425" t="s">
        <v>7</v>
      </c>
      <c r="U1425" s="1">
        <v>44817</v>
      </c>
      <c r="V1425" t="s">
        <v>7</v>
      </c>
      <c r="W1425">
        <v>0</v>
      </c>
      <c r="X1425" s="1" t="str">
        <f t="shared" si="90"/>
        <v/>
      </c>
      <c r="Y1425">
        <v>0</v>
      </c>
      <c r="Z1425">
        <v>0</v>
      </c>
      <c r="AA1425" s="1" t="str">
        <f t="shared" si="91"/>
        <v/>
      </c>
      <c r="AB1425">
        <v>0</v>
      </c>
    </row>
    <row r="1426" spans="1:28" x14ac:dyDescent="0.25">
      <c r="A1426" t="s">
        <v>180</v>
      </c>
      <c r="B1426" t="s">
        <v>179</v>
      </c>
      <c r="C1426" t="s">
        <v>178</v>
      </c>
      <c r="D1426" t="str">
        <f t="shared" si="88"/>
        <v>Cullin Uzzell</v>
      </c>
      <c r="E1426" t="s">
        <v>21</v>
      </c>
      <c r="F1426">
        <v>20</v>
      </c>
      <c r="G1426" t="s">
        <v>63</v>
      </c>
      <c r="H1426" t="s">
        <v>28</v>
      </c>
      <c r="I1426">
        <v>25</v>
      </c>
      <c r="J1426" t="s">
        <v>12</v>
      </c>
      <c r="K1426" t="str">
        <f t="shared" si="89"/>
        <v>California</v>
      </c>
      <c r="L1426" t="s">
        <v>117</v>
      </c>
      <c r="M1426">
        <v>4</v>
      </c>
      <c r="N1426" t="str">
        <f>VLOOKUP(M1426, EducationLevel!$A$2:$B$6, 2, FALSE)</f>
        <v xml:space="preserve">Masters </v>
      </c>
      <c r="O1426" t="s">
        <v>27</v>
      </c>
      <c r="P1426" t="s">
        <v>68</v>
      </c>
      <c r="Q1426" t="s">
        <v>82</v>
      </c>
      <c r="R1426">
        <v>29872</v>
      </c>
      <c r="S1426">
        <v>1</v>
      </c>
      <c r="T1426" t="s">
        <v>7</v>
      </c>
      <c r="U1426" s="1">
        <v>44820</v>
      </c>
      <c r="V1426" t="s">
        <v>7</v>
      </c>
      <c r="W1426">
        <v>0</v>
      </c>
      <c r="X1426" s="1" t="str">
        <f t="shared" si="90"/>
        <v/>
      </c>
      <c r="Y1426">
        <v>0</v>
      </c>
      <c r="Z1426">
        <v>0</v>
      </c>
      <c r="AA1426" s="1" t="str">
        <f t="shared" si="91"/>
        <v/>
      </c>
      <c r="AB1426">
        <v>0</v>
      </c>
    </row>
    <row r="1427" spans="1:28" x14ac:dyDescent="0.25">
      <c r="A1427" t="s">
        <v>177</v>
      </c>
      <c r="B1427" t="s">
        <v>176</v>
      </c>
      <c r="C1427" t="s">
        <v>175</v>
      </c>
      <c r="D1427" t="str">
        <f t="shared" si="88"/>
        <v>Doralia Vassie</v>
      </c>
      <c r="E1427" t="s">
        <v>15</v>
      </c>
      <c r="F1427">
        <v>35</v>
      </c>
      <c r="G1427" t="s">
        <v>20</v>
      </c>
      <c r="H1427" t="s">
        <v>13</v>
      </c>
      <c r="I1427">
        <v>44</v>
      </c>
      <c r="J1427" t="s">
        <v>46</v>
      </c>
      <c r="K1427" t="str">
        <f t="shared" si="89"/>
        <v>New York</v>
      </c>
      <c r="L1427" t="s">
        <v>117</v>
      </c>
      <c r="M1427">
        <v>4</v>
      </c>
      <c r="N1427" t="str">
        <f>VLOOKUP(M1427, EducationLevel!$A$2:$B$6, 2, FALSE)</f>
        <v xml:space="preserve">Masters </v>
      </c>
      <c r="O1427" t="s">
        <v>10</v>
      </c>
      <c r="P1427" t="s">
        <v>9</v>
      </c>
      <c r="Q1427" t="s">
        <v>25</v>
      </c>
      <c r="R1427">
        <v>455643</v>
      </c>
      <c r="S1427">
        <v>1</v>
      </c>
      <c r="T1427" t="s">
        <v>67</v>
      </c>
      <c r="U1427" s="1">
        <v>44825</v>
      </c>
      <c r="V1427" t="s">
        <v>7</v>
      </c>
      <c r="W1427">
        <v>0</v>
      </c>
      <c r="X1427" s="1" t="str">
        <f t="shared" si="90"/>
        <v/>
      </c>
      <c r="Y1427">
        <v>0</v>
      </c>
      <c r="Z1427">
        <v>0</v>
      </c>
      <c r="AA1427" s="1" t="str">
        <f t="shared" si="91"/>
        <v/>
      </c>
      <c r="AB1427">
        <v>0</v>
      </c>
    </row>
    <row r="1428" spans="1:28" x14ac:dyDescent="0.25">
      <c r="A1428" t="s">
        <v>174</v>
      </c>
      <c r="B1428" t="s">
        <v>173</v>
      </c>
      <c r="C1428" t="s">
        <v>172</v>
      </c>
      <c r="D1428" t="str">
        <f t="shared" si="88"/>
        <v>Domenic Lorenc</v>
      </c>
      <c r="E1428" t="s">
        <v>21</v>
      </c>
      <c r="F1428">
        <v>34</v>
      </c>
      <c r="G1428" t="s">
        <v>63</v>
      </c>
      <c r="H1428" t="s">
        <v>13</v>
      </c>
      <c r="I1428">
        <v>38</v>
      </c>
      <c r="J1428" t="s">
        <v>12</v>
      </c>
      <c r="K1428" t="str">
        <f t="shared" si="89"/>
        <v>California</v>
      </c>
      <c r="L1428" t="s">
        <v>117</v>
      </c>
      <c r="M1428">
        <v>5</v>
      </c>
      <c r="N1428" t="str">
        <f>VLOOKUP(M1428, EducationLevel!$A$2:$B$6, 2, FALSE)</f>
        <v>Doctorate</v>
      </c>
      <c r="O1428" t="s">
        <v>19</v>
      </c>
      <c r="P1428" t="s">
        <v>32</v>
      </c>
      <c r="Q1428" t="s">
        <v>8</v>
      </c>
      <c r="R1428">
        <v>311310</v>
      </c>
      <c r="S1428">
        <v>1</v>
      </c>
      <c r="T1428" t="s">
        <v>67</v>
      </c>
      <c r="U1428" s="1">
        <v>44825</v>
      </c>
      <c r="V1428" t="s">
        <v>7</v>
      </c>
      <c r="W1428">
        <v>0</v>
      </c>
      <c r="X1428" s="1" t="str">
        <f t="shared" si="90"/>
        <v/>
      </c>
      <c r="Y1428">
        <v>0</v>
      </c>
      <c r="Z1428">
        <v>0</v>
      </c>
      <c r="AA1428" s="1" t="str">
        <f t="shared" si="91"/>
        <v/>
      </c>
      <c r="AB1428">
        <v>0</v>
      </c>
    </row>
    <row r="1429" spans="1:28" x14ac:dyDescent="0.25">
      <c r="A1429" t="s">
        <v>171</v>
      </c>
      <c r="B1429" t="s">
        <v>170</v>
      </c>
      <c r="C1429" t="s">
        <v>169</v>
      </c>
      <c r="D1429" t="str">
        <f t="shared" si="88"/>
        <v>Catrina Cufflin</v>
      </c>
      <c r="E1429" t="s">
        <v>15</v>
      </c>
      <c r="F1429">
        <v>21</v>
      </c>
      <c r="G1429" t="s">
        <v>63</v>
      </c>
      <c r="H1429" t="s">
        <v>13</v>
      </c>
      <c r="I1429">
        <v>41</v>
      </c>
      <c r="J1429" t="s">
        <v>12</v>
      </c>
      <c r="K1429" t="str">
        <f t="shared" si="89"/>
        <v>California</v>
      </c>
      <c r="L1429" t="s">
        <v>117</v>
      </c>
      <c r="M1429">
        <v>2</v>
      </c>
      <c r="N1429" t="str">
        <f>VLOOKUP(M1429, EducationLevel!$A$2:$B$6, 2, FALSE)</f>
        <v xml:space="preserve">High School </v>
      </c>
      <c r="O1429" t="s">
        <v>19</v>
      </c>
      <c r="P1429" t="s">
        <v>38</v>
      </c>
      <c r="Q1429" t="s">
        <v>8</v>
      </c>
      <c r="R1429">
        <v>23612</v>
      </c>
      <c r="S1429">
        <v>1</v>
      </c>
      <c r="T1429" t="s">
        <v>67</v>
      </c>
      <c r="U1429" s="1">
        <v>44832</v>
      </c>
      <c r="V1429" t="s">
        <v>67</v>
      </c>
      <c r="W1429">
        <v>0</v>
      </c>
      <c r="X1429" s="1">
        <f t="shared" si="90"/>
        <v>44863</v>
      </c>
      <c r="Y1429">
        <v>0</v>
      </c>
      <c r="Z1429">
        <v>0</v>
      </c>
      <c r="AA1429" s="1" t="str">
        <f t="shared" si="91"/>
        <v/>
      </c>
      <c r="AB1429">
        <v>0</v>
      </c>
    </row>
    <row r="1430" spans="1:28" x14ac:dyDescent="0.25">
      <c r="A1430" t="s">
        <v>168</v>
      </c>
      <c r="B1430" t="s">
        <v>167</v>
      </c>
      <c r="C1430" t="s">
        <v>166</v>
      </c>
      <c r="D1430" t="str">
        <f t="shared" si="88"/>
        <v>Standford Dodshun</v>
      </c>
      <c r="E1430" t="s">
        <v>21</v>
      </c>
      <c r="F1430">
        <v>18</v>
      </c>
      <c r="G1430" t="s">
        <v>63</v>
      </c>
      <c r="H1430" t="s">
        <v>13</v>
      </c>
      <c r="I1430">
        <v>25</v>
      </c>
      <c r="J1430" t="s">
        <v>46</v>
      </c>
      <c r="K1430" t="str">
        <f t="shared" si="89"/>
        <v>New York</v>
      </c>
      <c r="L1430" t="s">
        <v>117</v>
      </c>
      <c r="M1430">
        <v>4</v>
      </c>
      <c r="N1430" t="str">
        <f>VLOOKUP(M1430, EducationLevel!$A$2:$B$6, 2, FALSE)</f>
        <v xml:space="preserve">Masters </v>
      </c>
      <c r="O1430" t="s">
        <v>19</v>
      </c>
      <c r="P1430" t="s">
        <v>9</v>
      </c>
      <c r="Q1430" t="s">
        <v>25</v>
      </c>
      <c r="R1430">
        <v>72639</v>
      </c>
      <c r="S1430">
        <v>0</v>
      </c>
      <c r="T1430" t="s">
        <v>7</v>
      </c>
      <c r="U1430" s="1">
        <v>44832</v>
      </c>
      <c r="V1430" t="s">
        <v>7</v>
      </c>
      <c r="W1430">
        <v>0</v>
      </c>
      <c r="X1430" s="1" t="str">
        <f t="shared" si="90"/>
        <v/>
      </c>
      <c r="Y1430">
        <v>0</v>
      </c>
      <c r="Z1430">
        <v>0</v>
      </c>
      <c r="AA1430" s="1" t="str">
        <f t="shared" si="91"/>
        <v/>
      </c>
      <c r="AB1430">
        <v>0</v>
      </c>
    </row>
    <row r="1431" spans="1:28" x14ac:dyDescent="0.25">
      <c r="A1431" t="s">
        <v>165</v>
      </c>
      <c r="B1431" t="s">
        <v>164</v>
      </c>
      <c r="C1431" t="s">
        <v>163</v>
      </c>
      <c r="D1431" t="str">
        <f t="shared" si="88"/>
        <v>Ker Rao</v>
      </c>
      <c r="E1431" t="s">
        <v>21</v>
      </c>
      <c r="F1431">
        <v>20</v>
      </c>
      <c r="G1431" t="s">
        <v>20</v>
      </c>
      <c r="H1431" t="s">
        <v>13</v>
      </c>
      <c r="I1431">
        <v>23</v>
      </c>
      <c r="J1431" t="s">
        <v>46</v>
      </c>
      <c r="K1431" t="str">
        <f t="shared" si="89"/>
        <v>New York</v>
      </c>
      <c r="L1431" t="s">
        <v>117</v>
      </c>
      <c r="M1431">
        <v>3</v>
      </c>
      <c r="N1431" t="str">
        <f>VLOOKUP(M1431, EducationLevel!$A$2:$B$6, 2, FALSE)</f>
        <v xml:space="preserve">Bachelors </v>
      </c>
      <c r="O1431" t="s">
        <v>33</v>
      </c>
      <c r="P1431" t="s">
        <v>38</v>
      </c>
      <c r="Q1431" t="s">
        <v>25</v>
      </c>
      <c r="R1431">
        <v>33632</v>
      </c>
      <c r="S1431">
        <v>0</v>
      </c>
      <c r="T1431" t="s">
        <v>7</v>
      </c>
      <c r="U1431" s="1">
        <v>44832</v>
      </c>
      <c r="V1431" t="s">
        <v>67</v>
      </c>
      <c r="W1431">
        <v>0</v>
      </c>
      <c r="X1431" s="1">
        <f t="shared" si="90"/>
        <v>44863</v>
      </c>
      <c r="Y1431">
        <v>0</v>
      </c>
      <c r="Z1431">
        <v>0</v>
      </c>
      <c r="AA1431" s="1" t="str">
        <f t="shared" si="91"/>
        <v/>
      </c>
      <c r="AB1431">
        <v>0</v>
      </c>
    </row>
    <row r="1432" spans="1:28" x14ac:dyDescent="0.25">
      <c r="A1432" t="s">
        <v>162</v>
      </c>
      <c r="B1432" t="s">
        <v>161</v>
      </c>
      <c r="C1432" t="s">
        <v>160</v>
      </c>
      <c r="D1432" t="str">
        <f t="shared" si="88"/>
        <v>Ann Sivorn</v>
      </c>
      <c r="E1432" t="s">
        <v>15</v>
      </c>
      <c r="F1432">
        <v>24</v>
      </c>
      <c r="G1432" t="s">
        <v>63</v>
      </c>
      <c r="H1432" t="s">
        <v>13</v>
      </c>
      <c r="I1432">
        <v>23</v>
      </c>
      <c r="J1432" t="s">
        <v>46</v>
      </c>
      <c r="K1432" t="str">
        <f t="shared" si="89"/>
        <v>New York</v>
      </c>
      <c r="L1432" t="s">
        <v>117</v>
      </c>
      <c r="M1432">
        <v>4</v>
      </c>
      <c r="N1432" t="str">
        <f>VLOOKUP(M1432, EducationLevel!$A$2:$B$6, 2, FALSE)</f>
        <v xml:space="preserve">Masters </v>
      </c>
      <c r="O1432" t="s">
        <v>10</v>
      </c>
      <c r="P1432" t="s">
        <v>32</v>
      </c>
      <c r="Q1432" t="s">
        <v>25</v>
      </c>
      <c r="R1432">
        <v>158437</v>
      </c>
      <c r="S1432">
        <v>1</v>
      </c>
      <c r="T1432" t="s">
        <v>7</v>
      </c>
      <c r="U1432" s="1">
        <v>44837</v>
      </c>
      <c r="V1432" t="s">
        <v>7</v>
      </c>
      <c r="W1432">
        <v>0</v>
      </c>
      <c r="X1432" s="1" t="str">
        <f t="shared" si="90"/>
        <v/>
      </c>
      <c r="Y1432">
        <v>0</v>
      </c>
      <c r="Z1432">
        <v>0</v>
      </c>
      <c r="AA1432" s="1" t="str">
        <f t="shared" si="91"/>
        <v/>
      </c>
      <c r="AB1432">
        <v>0</v>
      </c>
    </row>
    <row r="1433" spans="1:28" x14ac:dyDescent="0.25">
      <c r="A1433" t="s">
        <v>159</v>
      </c>
      <c r="B1433" t="s">
        <v>158</v>
      </c>
      <c r="C1433" t="s">
        <v>157</v>
      </c>
      <c r="D1433" t="str">
        <f t="shared" si="88"/>
        <v>Dayna Hutchin</v>
      </c>
      <c r="E1433" t="s">
        <v>15</v>
      </c>
      <c r="F1433">
        <v>32</v>
      </c>
      <c r="G1433" t="s">
        <v>20</v>
      </c>
      <c r="H1433" t="s">
        <v>13</v>
      </c>
      <c r="I1433">
        <v>8</v>
      </c>
      <c r="J1433" t="s">
        <v>12</v>
      </c>
      <c r="K1433" t="str">
        <f t="shared" si="89"/>
        <v>California</v>
      </c>
      <c r="L1433" t="s">
        <v>117</v>
      </c>
      <c r="M1433">
        <v>3</v>
      </c>
      <c r="N1433" t="str">
        <f>VLOOKUP(M1433, EducationLevel!$A$2:$B$6, 2, FALSE)</f>
        <v xml:space="preserve">Bachelors </v>
      </c>
      <c r="O1433" t="s">
        <v>19</v>
      </c>
      <c r="P1433" t="s">
        <v>32</v>
      </c>
      <c r="Q1433" t="s">
        <v>8</v>
      </c>
      <c r="R1433">
        <v>111619</v>
      </c>
      <c r="S1433">
        <v>2</v>
      </c>
      <c r="T1433" t="s">
        <v>7</v>
      </c>
      <c r="U1433" s="1">
        <v>44840</v>
      </c>
      <c r="V1433" t="s">
        <v>7</v>
      </c>
      <c r="W1433">
        <v>0</v>
      </c>
      <c r="X1433" s="1" t="str">
        <f t="shared" si="90"/>
        <v/>
      </c>
      <c r="Y1433">
        <v>0</v>
      </c>
      <c r="Z1433">
        <v>0</v>
      </c>
      <c r="AA1433" s="1" t="str">
        <f t="shared" si="91"/>
        <v/>
      </c>
      <c r="AB1433">
        <v>0</v>
      </c>
    </row>
    <row r="1434" spans="1:28" x14ac:dyDescent="0.25">
      <c r="A1434" t="s">
        <v>156</v>
      </c>
      <c r="B1434" t="s">
        <v>155</v>
      </c>
      <c r="C1434" t="s">
        <v>154</v>
      </c>
      <c r="D1434" t="str">
        <f t="shared" si="88"/>
        <v>Kimmy Waples</v>
      </c>
      <c r="E1434" t="s">
        <v>15</v>
      </c>
      <c r="F1434">
        <v>19</v>
      </c>
      <c r="G1434" t="s">
        <v>20</v>
      </c>
      <c r="H1434" t="s">
        <v>13</v>
      </c>
      <c r="I1434">
        <v>15</v>
      </c>
      <c r="J1434" t="s">
        <v>12</v>
      </c>
      <c r="K1434" t="str">
        <f t="shared" si="89"/>
        <v>California</v>
      </c>
      <c r="L1434" t="s">
        <v>117</v>
      </c>
      <c r="M1434">
        <v>3</v>
      </c>
      <c r="N1434" t="str">
        <f>VLOOKUP(M1434, EducationLevel!$A$2:$B$6, 2, FALSE)</f>
        <v xml:space="preserve">Bachelors </v>
      </c>
      <c r="O1434" t="s">
        <v>19</v>
      </c>
      <c r="P1434" t="s">
        <v>38</v>
      </c>
      <c r="Q1434" t="s">
        <v>25</v>
      </c>
      <c r="R1434">
        <v>47707</v>
      </c>
      <c r="S1434">
        <v>0</v>
      </c>
      <c r="T1434" t="s">
        <v>7</v>
      </c>
      <c r="U1434" s="1">
        <v>44841</v>
      </c>
      <c r="V1434" t="s">
        <v>7</v>
      </c>
      <c r="W1434">
        <v>0</v>
      </c>
      <c r="X1434" s="1" t="str">
        <f t="shared" si="90"/>
        <v/>
      </c>
      <c r="Y1434">
        <v>0</v>
      </c>
      <c r="Z1434">
        <v>0</v>
      </c>
      <c r="AA1434" s="1" t="str">
        <f t="shared" si="91"/>
        <v/>
      </c>
      <c r="AB1434">
        <v>0</v>
      </c>
    </row>
    <row r="1435" spans="1:28" x14ac:dyDescent="0.25">
      <c r="A1435" t="s">
        <v>153</v>
      </c>
      <c r="B1435" t="s">
        <v>152</v>
      </c>
      <c r="C1435" t="s">
        <v>151</v>
      </c>
      <c r="D1435" t="str">
        <f t="shared" si="88"/>
        <v>Tracey Joynson</v>
      </c>
      <c r="E1435" t="s">
        <v>15</v>
      </c>
      <c r="F1435">
        <v>32</v>
      </c>
      <c r="G1435" t="s">
        <v>20</v>
      </c>
      <c r="H1435" t="s">
        <v>28</v>
      </c>
      <c r="I1435">
        <v>14</v>
      </c>
      <c r="J1435" t="s">
        <v>46</v>
      </c>
      <c r="K1435" t="str">
        <f t="shared" si="89"/>
        <v>New York</v>
      </c>
      <c r="L1435" t="s">
        <v>117</v>
      </c>
      <c r="M1435">
        <v>3</v>
      </c>
      <c r="N1435" t="str">
        <f>VLOOKUP(M1435, EducationLevel!$A$2:$B$6, 2, FALSE)</f>
        <v xml:space="preserve">Bachelors </v>
      </c>
      <c r="O1435" t="s">
        <v>42</v>
      </c>
      <c r="P1435" t="s">
        <v>26</v>
      </c>
      <c r="Q1435" t="s">
        <v>25</v>
      </c>
      <c r="R1435">
        <v>181293</v>
      </c>
      <c r="S1435">
        <v>0</v>
      </c>
      <c r="T1435" t="s">
        <v>7</v>
      </c>
      <c r="U1435" s="1">
        <v>44842</v>
      </c>
      <c r="V1435" t="s">
        <v>7</v>
      </c>
      <c r="W1435">
        <v>0</v>
      </c>
      <c r="X1435" s="1" t="str">
        <f t="shared" si="90"/>
        <v/>
      </c>
      <c r="Y1435">
        <v>0</v>
      </c>
      <c r="Z1435">
        <v>0</v>
      </c>
      <c r="AA1435" s="1" t="str">
        <f t="shared" si="91"/>
        <v/>
      </c>
      <c r="AB1435">
        <v>0</v>
      </c>
    </row>
    <row r="1436" spans="1:28" x14ac:dyDescent="0.25">
      <c r="A1436" t="s">
        <v>150</v>
      </c>
      <c r="B1436" t="s">
        <v>149</v>
      </c>
      <c r="C1436" t="s">
        <v>148</v>
      </c>
      <c r="D1436" t="str">
        <f t="shared" si="88"/>
        <v>Haley Macilhench</v>
      </c>
      <c r="E1436" t="s">
        <v>34</v>
      </c>
      <c r="F1436">
        <v>21</v>
      </c>
      <c r="G1436" t="s">
        <v>20</v>
      </c>
      <c r="H1436" t="s">
        <v>13</v>
      </c>
      <c r="I1436">
        <v>2</v>
      </c>
      <c r="J1436" t="s">
        <v>12</v>
      </c>
      <c r="K1436" t="str">
        <f t="shared" si="89"/>
        <v>California</v>
      </c>
      <c r="L1436" t="s">
        <v>117</v>
      </c>
      <c r="M1436">
        <v>4</v>
      </c>
      <c r="N1436" t="str">
        <f>VLOOKUP(M1436, EducationLevel!$A$2:$B$6, 2, FALSE)</f>
        <v xml:space="preserve">Masters </v>
      </c>
      <c r="O1436" t="s">
        <v>10</v>
      </c>
      <c r="P1436" t="s">
        <v>72</v>
      </c>
      <c r="Q1436" t="s">
        <v>25</v>
      </c>
      <c r="R1436">
        <v>69344</v>
      </c>
      <c r="S1436">
        <v>0</v>
      </c>
      <c r="T1436" t="s">
        <v>7</v>
      </c>
      <c r="U1436" s="1">
        <v>44842</v>
      </c>
      <c r="V1436" t="s">
        <v>7</v>
      </c>
      <c r="W1436">
        <v>0</v>
      </c>
      <c r="X1436" s="1" t="str">
        <f t="shared" si="90"/>
        <v/>
      </c>
      <c r="Y1436">
        <v>0</v>
      </c>
      <c r="Z1436">
        <v>0</v>
      </c>
      <c r="AA1436" s="1" t="str">
        <f t="shared" si="91"/>
        <v/>
      </c>
      <c r="AB1436">
        <v>0</v>
      </c>
    </row>
    <row r="1437" spans="1:28" x14ac:dyDescent="0.25">
      <c r="A1437" t="s">
        <v>147</v>
      </c>
      <c r="B1437" t="s">
        <v>146</v>
      </c>
      <c r="C1437" t="s">
        <v>145</v>
      </c>
      <c r="D1437" t="str">
        <f t="shared" si="88"/>
        <v>Selestina Ferrarello</v>
      </c>
      <c r="E1437" t="s">
        <v>15</v>
      </c>
      <c r="F1437">
        <v>32</v>
      </c>
      <c r="G1437" t="s">
        <v>20</v>
      </c>
      <c r="H1437" t="s">
        <v>28</v>
      </c>
      <c r="I1437">
        <v>31</v>
      </c>
      <c r="J1437" t="s">
        <v>46</v>
      </c>
      <c r="K1437" t="str">
        <f t="shared" si="89"/>
        <v>New York</v>
      </c>
      <c r="L1437" t="s">
        <v>117</v>
      </c>
      <c r="M1437">
        <v>4</v>
      </c>
      <c r="N1437" t="str">
        <f>VLOOKUP(M1437, EducationLevel!$A$2:$B$6, 2, FALSE)</f>
        <v xml:space="preserve">Masters </v>
      </c>
      <c r="O1437" t="s">
        <v>42</v>
      </c>
      <c r="P1437" t="s">
        <v>26</v>
      </c>
      <c r="Q1437" t="s">
        <v>8</v>
      </c>
      <c r="R1437">
        <v>161538</v>
      </c>
      <c r="S1437">
        <v>2</v>
      </c>
      <c r="T1437" t="s">
        <v>67</v>
      </c>
      <c r="U1437" s="1">
        <v>44844</v>
      </c>
      <c r="V1437" t="s">
        <v>7</v>
      </c>
      <c r="W1437">
        <v>0</v>
      </c>
      <c r="X1437" s="1" t="str">
        <f t="shared" si="90"/>
        <v/>
      </c>
      <c r="Y1437">
        <v>0</v>
      </c>
      <c r="Z1437">
        <v>0</v>
      </c>
      <c r="AA1437" s="1" t="str">
        <f t="shared" si="91"/>
        <v/>
      </c>
      <c r="AB1437">
        <v>0</v>
      </c>
    </row>
    <row r="1438" spans="1:28" x14ac:dyDescent="0.25">
      <c r="A1438" t="s">
        <v>144</v>
      </c>
      <c r="B1438" t="s">
        <v>143</v>
      </c>
      <c r="C1438" t="s">
        <v>142</v>
      </c>
      <c r="D1438" t="str">
        <f t="shared" si="88"/>
        <v>Ava Galland</v>
      </c>
      <c r="E1438" t="s">
        <v>15</v>
      </c>
      <c r="F1438">
        <v>39</v>
      </c>
      <c r="G1438" t="s">
        <v>63</v>
      </c>
      <c r="H1438" t="s">
        <v>122</v>
      </c>
      <c r="I1438">
        <v>16</v>
      </c>
      <c r="J1438" t="s">
        <v>12</v>
      </c>
      <c r="K1438" t="str">
        <f t="shared" si="89"/>
        <v>California</v>
      </c>
      <c r="L1438" t="s">
        <v>117</v>
      </c>
      <c r="M1438">
        <v>3</v>
      </c>
      <c r="N1438" t="str">
        <f>VLOOKUP(M1438, EducationLevel!$A$2:$B$6, 2, FALSE)</f>
        <v xml:space="preserve">Bachelors </v>
      </c>
      <c r="O1438" t="s">
        <v>122</v>
      </c>
      <c r="P1438" t="s">
        <v>141</v>
      </c>
      <c r="Q1438" t="s">
        <v>25</v>
      </c>
      <c r="R1438">
        <v>201564</v>
      </c>
      <c r="S1438">
        <v>3</v>
      </c>
      <c r="T1438" t="s">
        <v>67</v>
      </c>
      <c r="U1438" s="1">
        <v>44846</v>
      </c>
      <c r="V1438" t="s">
        <v>67</v>
      </c>
      <c r="W1438">
        <v>0</v>
      </c>
      <c r="X1438" s="1">
        <f t="shared" si="90"/>
        <v>44886</v>
      </c>
      <c r="Y1438">
        <v>0</v>
      </c>
      <c r="Z1438">
        <v>0</v>
      </c>
      <c r="AA1438" s="1" t="str">
        <f t="shared" si="91"/>
        <v/>
      </c>
      <c r="AB1438">
        <v>0</v>
      </c>
    </row>
    <row r="1439" spans="1:28" x14ac:dyDescent="0.25">
      <c r="A1439" t="s">
        <v>140</v>
      </c>
      <c r="B1439" t="s">
        <v>139</v>
      </c>
      <c r="C1439" t="s">
        <v>138</v>
      </c>
      <c r="D1439" t="str">
        <f t="shared" si="88"/>
        <v>Hans Yewman</v>
      </c>
      <c r="E1439" t="s">
        <v>21</v>
      </c>
      <c r="F1439">
        <v>19</v>
      </c>
      <c r="G1439" t="s">
        <v>20</v>
      </c>
      <c r="H1439" t="s">
        <v>13</v>
      </c>
      <c r="I1439">
        <v>29</v>
      </c>
      <c r="J1439" t="s">
        <v>86</v>
      </c>
      <c r="K1439" t="str">
        <f t="shared" si="89"/>
        <v>Illinois</v>
      </c>
      <c r="L1439" t="s">
        <v>117</v>
      </c>
      <c r="M1439">
        <v>4</v>
      </c>
      <c r="N1439" t="str">
        <f>VLOOKUP(M1439, EducationLevel!$A$2:$B$6, 2, FALSE)</f>
        <v xml:space="preserve">Masters </v>
      </c>
      <c r="O1439" t="s">
        <v>106</v>
      </c>
      <c r="P1439" t="s">
        <v>32</v>
      </c>
      <c r="Q1439" t="s">
        <v>25</v>
      </c>
      <c r="R1439">
        <v>54824</v>
      </c>
      <c r="S1439">
        <v>0</v>
      </c>
      <c r="T1439" t="s">
        <v>67</v>
      </c>
      <c r="U1439" s="1">
        <v>44846</v>
      </c>
      <c r="V1439" t="s">
        <v>7</v>
      </c>
      <c r="W1439">
        <v>0</v>
      </c>
      <c r="X1439" s="1" t="str">
        <f t="shared" si="90"/>
        <v/>
      </c>
      <c r="Y1439">
        <v>0</v>
      </c>
      <c r="Z1439">
        <v>0</v>
      </c>
      <c r="AA1439" s="1" t="str">
        <f t="shared" si="91"/>
        <v/>
      </c>
      <c r="AB1439">
        <v>0</v>
      </c>
    </row>
    <row r="1440" spans="1:28" x14ac:dyDescent="0.25">
      <c r="A1440" t="s">
        <v>137</v>
      </c>
      <c r="B1440" t="s">
        <v>136</v>
      </c>
      <c r="C1440" t="s">
        <v>135</v>
      </c>
      <c r="D1440" t="str">
        <f t="shared" si="88"/>
        <v>Flori Ballham</v>
      </c>
      <c r="E1440" t="s">
        <v>15</v>
      </c>
      <c r="F1440">
        <v>18</v>
      </c>
      <c r="G1440" t="s">
        <v>20</v>
      </c>
      <c r="H1440" t="s">
        <v>13</v>
      </c>
      <c r="I1440">
        <v>15</v>
      </c>
      <c r="J1440" t="s">
        <v>46</v>
      </c>
      <c r="K1440" t="str">
        <f t="shared" si="89"/>
        <v>New York</v>
      </c>
      <c r="L1440" t="s">
        <v>117</v>
      </c>
      <c r="M1440">
        <v>4</v>
      </c>
      <c r="N1440" t="str">
        <f>VLOOKUP(M1440, EducationLevel!$A$2:$B$6, 2, FALSE)</f>
        <v xml:space="preserve">Masters </v>
      </c>
      <c r="O1440" t="s">
        <v>19</v>
      </c>
      <c r="P1440" t="s">
        <v>9</v>
      </c>
      <c r="Q1440" t="s">
        <v>25</v>
      </c>
      <c r="R1440">
        <v>58262</v>
      </c>
      <c r="S1440">
        <v>1</v>
      </c>
      <c r="T1440" t="s">
        <v>7</v>
      </c>
      <c r="U1440" s="1">
        <v>44848</v>
      </c>
      <c r="V1440" t="s">
        <v>7</v>
      </c>
      <c r="W1440">
        <v>0</v>
      </c>
      <c r="X1440" s="1" t="str">
        <f t="shared" si="90"/>
        <v/>
      </c>
      <c r="Y1440">
        <v>0</v>
      </c>
      <c r="Z1440">
        <v>0</v>
      </c>
      <c r="AA1440" s="1" t="str">
        <f t="shared" si="91"/>
        <v/>
      </c>
      <c r="AB1440">
        <v>0</v>
      </c>
    </row>
    <row r="1441" spans="1:28" x14ac:dyDescent="0.25">
      <c r="A1441" t="s">
        <v>134</v>
      </c>
      <c r="B1441" t="s">
        <v>133</v>
      </c>
      <c r="C1441" t="s">
        <v>132</v>
      </c>
      <c r="D1441" t="str">
        <f t="shared" si="88"/>
        <v>Gabby Gartsyde</v>
      </c>
      <c r="E1441" t="s">
        <v>21</v>
      </c>
      <c r="F1441">
        <v>19</v>
      </c>
      <c r="G1441" t="s">
        <v>20</v>
      </c>
      <c r="H1441" t="s">
        <v>13</v>
      </c>
      <c r="I1441">
        <v>23</v>
      </c>
      <c r="J1441" t="s">
        <v>12</v>
      </c>
      <c r="K1441" t="str">
        <f t="shared" si="89"/>
        <v>California</v>
      </c>
      <c r="L1441" t="s">
        <v>117</v>
      </c>
      <c r="M1441">
        <v>3</v>
      </c>
      <c r="N1441" t="str">
        <f>VLOOKUP(M1441, EducationLevel!$A$2:$B$6, 2, FALSE)</f>
        <v xml:space="preserve">Bachelors </v>
      </c>
      <c r="O1441" t="s">
        <v>10</v>
      </c>
      <c r="P1441" t="s">
        <v>32</v>
      </c>
      <c r="Q1441" t="s">
        <v>25</v>
      </c>
      <c r="R1441">
        <v>67873</v>
      </c>
      <c r="S1441">
        <v>0</v>
      </c>
      <c r="T1441" t="s">
        <v>67</v>
      </c>
      <c r="U1441" s="1">
        <v>44849</v>
      </c>
      <c r="V1441" t="s">
        <v>7</v>
      </c>
      <c r="W1441">
        <v>0</v>
      </c>
      <c r="X1441" s="1" t="str">
        <f t="shared" si="90"/>
        <v/>
      </c>
      <c r="Y1441">
        <v>0</v>
      </c>
      <c r="Z1441">
        <v>0</v>
      </c>
      <c r="AA1441" s="1" t="str">
        <f t="shared" si="91"/>
        <v/>
      </c>
      <c r="AB1441">
        <v>0</v>
      </c>
    </row>
    <row r="1442" spans="1:28" x14ac:dyDescent="0.25">
      <c r="A1442" t="s">
        <v>131</v>
      </c>
      <c r="B1442" t="s">
        <v>130</v>
      </c>
      <c r="C1442" t="s">
        <v>129</v>
      </c>
      <c r="D1442" t="str">
        <f t="shared" si="88"/>
        <v>Otha Sopper</v>
      </c>
      <c r="E1442" t="s">
        <v>15</v>
      </c>
      <c r="F1442">
        <v>19</v>
      </c>
      <c r="G1442" t="s">
        <v>20</v>
      </c>
      <c r="H1442" t="s">
        <v>28</v>
      </c>
      <c r="I1442">
        <v>1</v>
      </c>
      <c r="J1442" t="s">
        <v>12</v>
      </c>
      <c r="K1442" t="str">
        <f t="shared" si="89"/>
        <v>California</v>
      </c>
      <c r="L1442" t="s">
        <v>117</v>
      </c>
      <c r="M1442">
        <v>1</v>
      </c>
      <c r="N1442" t="str">
        <f>VLOOKUP(M1442, EducationLevel!$A$2:$B$6, 2, FALSE)</f>
        <v>No Formal Qualifications</v>
      </c>
      <c r="O1442" t="s">
        <v>113</v>
      </c>
      <c r="P1442" t="s">
        <v>68</v>
      </c>
      <c r="Q1442" t="s">
        <v>25</v>
      </c>
      <c r="R1442">
        <v>24499</v>
      </c>
      <c r="S1442">
        <v>0</v>
      </c>
      <c r="T1442" t="s">
        <v>67</v>
      </c>
      <c r="U1442" s="1">
        <v>44851</v>
      </c>
      <c r="V1442" t="s">
        <v>7</v>
      </c>
      <c r="W1442">
        <v>0</v>
      </c>
      <c r="X1442" s="1" t="str">
        <f t="shared" si="90"/>
        <v/>
      </c>
      <c r="Y1442">
        <v>0</v>
      </c>
      <c r="Z1442">
        <v>0</v>
      </c>
      <c r="AA1442" s="1" t="str">
        <f t="shared" si="91"/>
        <v/>
      </c>
      <c r="AB1442">
        <v>0</v>
      </c>
    </row>
    <row r="1443" spans="1:28" x14ac:dyDescent="0.25">
      <c r="A1443" t="s">
        <v>128</v>
      </c>
      <c r="B1443" t="s">
        <v>127</v>
      </c>
      <c r="C1443" t="s">
        <v>126</v>
      </c>
      <c r="D1443" t="str">
        <f t="shared" si="88"/>
        <v>Kenna Dougary</v>
      </c>
      <c r="E1443" t="s">
        <v>15</v>
      </c>
      <c r="F1443">
        <v>20</v>
      </c>
      <c r="G1443" t="s">
        <v>20</v>
      </c>
      <c r="H1443" t="s">
        <v>13</v>
      </c>
      <c r="I1443">
        <v>32</v>
      </c>
      <c r="J1443" t="s">
        <v>86</v>
      </c>
      <c r="K1443" t="str">
        <f t="shared" si="89"/>
        <v>Illinois</v>
      </c>
      <c r="L1443" t="s">
        <v>117</v>
      </c>
      <c r="M1443">
        <v>2</v>
      </c>
      <c r="N1443" t="str">
        <f>VLOOKUP(M1443, EducationLevel!$A$2:$B$6, 2, FALSE)</f>
        <v xml:space="preserve">High School </v>
      </c>
      <c r="O1443" t="s">
        <v>19</v>
      </c>
      <c r="P1443" t="s">
        <v>9</v>
      </c>
      <c r="Q1443" t="s">
        <v>82</v>
      </c>
      <c r="R1443">
        <v>24504</v>
      </c>
      <c r="S1443">
        <v>1</v>
      </c>
      <c r="T1443" t="s">
        <v>7</v>
      </c>
      <c r="U1443" s="1">
        <v>44853</v>
      </c>
      <c r="V1443" t="s">
        <v>7</v>
      </c>
      <c r="W1443">
        <v>0</v>
      </c>
      <c r="X1443" s="1" t="str">
        <f t="shared" si="90"/>
        <v/>
      </c>
      <c r="Y1443">
        <v>0</v>
      </c>
      <c r="Z1443">
        <v>0</v>
      </c>
      <c r="AA1443" s="1" t="str">
        <f t="shared" si="91"/>
        <v/>
      </c>
      <c r="AB1443">
        <v>0</v>
      </c>
    </row>
    <row r="1444" spans="1:28" x14ac:dyDescent="0.25">
      <c r="A1444" t="s">
        <v>125</v>
      </c>
      <c r="B1444" t="s">
        <v>124</v>
      </c>
      <c r="C1444" t="s">
        <v>123</v>
      </c>
      <c r="D1444" t="str">
        <f t="shared" si="88"/>
        <v>Hyacinthie Diperaus</v>
      </c>
      <c r="E1444" t="s">
        <v>15</v>
      </c>
      <c r="F1444">
        <v>19</v>
      </c>
      <c r="G1444" t="s">
        <v>20</v>
      </c>
      <c r="H1444" t="s">
        <v>122</v>
      </c>
      <c r="I1444">
        <v>20</v>
      </c>
      <c r="J1444" t="s">
        <v>46</v>
      </c>
      <c r="K1444" t="str">
        <f t="shared" si="89"/>
        <v>New York</v>
      </c>
      <c r="L1444" t="s">
        <v>117</v>
      </c>
      <c r="M1444">
        <v>2</v>
      </c>
      <c r="N1444" t="str">
        <f>VLOOKUP(M1444, EducationLevel!$A$2:$B$6, 2, FALSE)</f>
        <v xml:space="preserve">High School </v>
      </c>
      <c r="O1444" t="s">
        <v>113</v>
      </c>
      <c r="P1444" t="s">
        <v>121</v>
      </c>
      <c r="Q1444" t="s">
        <v>25</v>
      </c>
      <c r="R1444">
        <v>21026</v>
      </c>
      <c r="S1444">
        <v>0</v>
      </c>
      <c r="T1444" t="s">
        <v>7</v>
      </c>
      <c r="U1444" s="1">
        <v>44858</v>
      </c>
      <c r="V1444" t="s">
        <v>7</v>
      </c>
      <c r="W1444">
        <v>0</v>
      </c>
      <c r="X1444" s="1" t="str">
        <f t="shared" si="90"/>
        <v/>
      </c>
      <c r="Y1444">
        <v>0</v>
      </c>
      <c r="Z1444">
        <v>0</v>
      </c>
      <c r="AA1444" s="1" t="str">
        <f t="shared" si="91"/>
        <v/>
      </c>
      <c r="AB1444">
        <v>0</v>
      </c>
    </row>
    <row r="1445" spans="1:28" x14ac:dyDescent="0.25">
      <c r="A1445" t="s">
        <v>120</v>
      </c>
      <c r="B1445" t="s">
        <v>119</v>
      </c>
      <c r="C1445" t="s">
        <v>118</v>
      </c>
      <c r="D1445" t="str">
        <f t="shared" si="88"/>
        <v>Leesa Wittke</v>
      </c>
      <c r="E1445" t="s">
        <v>15</v>
      </c>
      <c r="F1445">
        <v>19</v>
      </c>
      <c r="G1445" t="s">
        <v>63</v>
      </c>
      <c r="H1445" t="s">
        <v>28</v>
      </c>
      <c r="I1445">
        <v>35</v>
      </c>
      <c r="J1445" t="s">
        <v>12</v>
      </c>
      <c r="K1445" t="str">
        <f t="shared" si="89"/>
        <v>California</v>
      </c>
      <c r="L1445" t="s">
        <v>117</v>
      </c>
      <c r="M1445">
        <v>4</v>
      </c>
      <c r="N1445" t="str">
        <f>VLOOKUP(M1445, EducationLevel!$A$2:$B$6, 2, FALSE)</f>
        <v xml:space="preserve">Masters </v>
      </c>
      <c r="O1445" t="s">
        <v>42</v>
      </c>
      <c r="P1445" t="s">
        <v>68</v>
      </c>
      <c r="Q1445" t="s">
        <v>25</v>
      </c>
      <c r="R1445">
        <v>24959</v>
      </c>
      <c r="S1445">
        <v>1</v>
      </c>
      <c r="T1445" t="s">
        <v>7</v>
      </c>
      <c r="U1445" s="1">
        <v>44859</v>
      </c>
      <c r="V1445" t="s">
        <v>67</v>
      </c>
      <c r="W1445">
        <v>0</v>
      </c>
      <c r="X1445" s="1">
        <f t="shared" si="90"/>
        <v>44892</v>
      </c>
      <c r="Y1445">
        <v>0</v>
      </c>
      <c r="Z1445">
        <v>0</v>
      </c>
      <c r="AA1445" s="1" t="str">
        <f t="shared" si="91"/>
        <v/>
      </c>
      <c r="AB1445">
        <v>0</v>
      </c>
    </row>
    <row r="1446" spans="1:28" x14ac:dyDescent="0.25">
      <c r="A1446" t="s">
        <v>116</v>
      </c>
      <c r="B1446" t="s">
        <v>115</v>
      </c>
      <c r="C1446" t="s">
        <v>114</v>
      </c>
      <c r="D1446" t="str">
        <f t="shared" si="88"/>
        <v>Raf Laraway</v>
      </c>
      <c r="E1446" t="s">
        <v>34</v>
      </c>
      <c r="F1446">
        <v>18</v>
      </c>
      <c r="G1446" t="s">
        <v>63</v>
      </c>
      <c r="H1446" t="s">
        <v>28</v>
      </c>
      <c r="I1446">
        <v>38</v>
      </c>
      <c r="J1446" t="s">
        <v>86</v>
      </c>
      <c r="K1446" t="str">
        <f t="shared" si="89"/>
        <v>Illinois</v>
      </c>
      <c r="L1446" t="s">
        <v>11</v>
      </c>
      <c r="M1446">
        <v>1</v>
      </c>
      <c r="N1446" t="str">
        <f>VLOOKUP(M1446, EducationLevel!$A$2:$B$6, 2, FALSE)</f>
        <v>No Formal Qualifications</v>
      </c>
      <c r="O1446" t="s">
        <v>113</v>
      </c>
      <c r="P1446" t="s">
        <v>26</v>
      </c>
      <c r="Q1446" t="s">
        <v>25</v>
      </c>
      <c r="R1446">
        <v>59962</v>
      </c>
      <c r="S1446">
        <v>2</v>
      </c>
      <c r="T1446" t="s">
        <v>67</v>
      </c>
      <c r="U1446" s="1">
        <v>44863</v>
      </c>
      <c r="V1446" t="s">
        <v>7</v>
      </c>
      <c r="W1446">
        <v>0</v>
      </c>
      <c r="X1446" s="1" t="str">
        <f t="shared" si="90"/>
        <v/>
      </c>
      <c r="Y1446">
        <v>0</v>
      </c>
      <c r="Z1446">
        <v>0</v>
      </c>
      <c r="AA1446" s="1" t="str">
        <f t="shared" si="91"/>
        <v/>
      </c>
      <c r="AB1446">
        <v>0</v>
      </c>
    </row>
    <row r="1447" spans="1:28" x14ac:dyDescent="0.25">
      <c r="A1447" t="s">
        <v>112</v>
      </c>
      <c r="B1447" t="s">
        <v>111</v>
      </c>
      <c r="C1447" t="s">
        <v>110</v>
      </c>
      <c r="D1447" t="str">
        <f t="shared" si="88"/>
        <v>Rubi Hawkwood</v>
      </c>
      <c r="E1447" t="s">
        <v>15</v>
      </c>
      <c r="F1447">
        <v>20</v>
      </c>
      <c r="G1447" t="s">
        <v>20</v>
      </c>
      <c r="H1447" t="s">
        <v>13</v>
      </c>
      <c r="I1447">
        <v>45</v>
      </c>
      <c r="J1447" t="s">
        <v>86</v>
      </c>
      <c r="K1447" t="str">
        <f t="shared" si="89"/>
        <v>Illinois</v>
      </c>
      <c r="L1447" t="s">
        <v>11</v>
      </c>
      <c r="M1447">
        <v>2</v>
      </c>
      <c r="N1447" t="str">
        <f>VLOOKUP(M1447, EducationLevel!$A$2:$B$6, 2, FALSE)</f>
        <v xml:space="preserve">High School </v>
      </c>
      <c r="O1447" t="s">
        <v>19</v>
      </c>
      <c r="P1447" t="s">
        <v>32</v>
      </c>
      <c r="Q1447" t="s">
        <v>8</v>
      </c>
      <c r="R1447">
        <v>41877</v>
      </c>
      <c r="S1447">
        <v>0</v>
      </c>
      <c r="T1447" t="s">
        <v>7</v>
      </c>
      <c r="U1447" s="1">
        <v>44867</v>
      </c>
      <c r="V1447" t="s">
        <v>67</v>
      </c>
      <c r="W1447">
        <v>0</v>
      </c>
      <c r="X1447" s="1">
        <f t="shared" si="90"/>
        <v>44881</v>
      </c>
      <c r="Y1447">
        <v>0</v>
      </c>
      <c r="Z1447">
        <v>0</v>
      </c>
      <c r="AA1447" s="1" t="str">
        <f t="shared" si="91"/>
        <v/>
      </c>
      <c r="AB1447">
        <v>0</v>
      </c>
    </row>
    <row r="1448" spans="1:28" x14ac:dyDescent="0.25">
      <c r="A1448" t="s">
        <v>109</v>
      </c>
      <c r="B1448" t="s">
        <v>108</v>
      </c>
      <c r="C1448" t="s">
        <v>107</v>
      </c>
      <c r="D1448" t="str">
        <f t="shared" si="88"/>
        <v>Janot Cicchillo</v>
      </c>
      <c r="E1448" t="s">
        <v>15</v>
      </c>
      <c r="F1448">
        <v>21</v>
      </c>
      <c r="G1448" t="s">
        <v>14</v>
      </c>
      <c r="H1448" t="s">
        <v>28</v>
      </c>
      <c r="I1448">
        <v>6</v>
      </c>
      <c r="J1448" t="s">
        <v>12</v>
      </c>
      <c r="K1448" t="str">
        <f t="shared" si="89"/>
        <v>California</v>
      </c>
      <c r="L1448" t="s">
        <v>11</v>
      </c>
      <c r="M1448">
        <v>4</v>
      </c>
      <c r="N1448" t="str">
        <f>VLOOKUP(M1448, EducationLevel!$A$2:$B$6, 2, FALSE)</f>
        <v xml:space="preserve">Masters </v>
      </c>
      <c r="O1448" t="s">
        <v>106</v>
      </c>
      <c r="P1448" t="s">
        <v>26</v>
      </c>
      <c r="Q1448" t="s">
        <v>8</v>
      </c>
      <c r="R1448">
        <v>43259</v>
      </c>
      <c r="S1448">
        <v>0</v>
      </c>
      <c r="T1448" t="s">
        <v>7</v>
      </c>
      <c r="U1448" s="1">
        <v>44868</v>
      </c>
      <c r="V1448" t="s">
        <v>67</v>
      </c>
      <c r="W1448">
        <v>0</v>
      </c>
      <c r="X1448" s="1">
        <f t="shared" si="90"/>
        <v>44881</v>
      </c>
      <c r="Y1448">
        <v>0</v>
      </c>
      <c r="Z1448">
        <v>0</v>
      </c>
      <c r="AA1448" s="1" t="str">
        <f t="shared" si="91"/>
        <v/>
      </c>
      <c r="AB1448">
        <v>0</v>
      </c>
    </row>
    <row r="1449" spans="1:28" x14ac:dyDescent="0.25">
      <c r="A1449" t="s">
        <v>105</v>
      </c>
      <c r="B1449" t="s">
        <v>104</v>
      </c>
      <c r="C1449" t="s">
        <v>103</v>
      </c>
      <c r="D1449" t="str">
        <f t="shared" si="88"/>
        <v>Caty Avarne</v>
      </c>
      <c r="E1449" t="s">
        <v>15</v>
      </c>
      <c r="F1449">
        <v>29</v>
      </c>
      <c r="G1449" t="s">
        <v>20</v>
      </c>
      <c r="H1449" t="s">
        <v>13</v>
      </c>
      <c r="I1449">
        <v>25</v>
      </c>
      <c r="J1449" t="s">
        <v>12</v>
      </c>
      <c r="K1449" t="str">
        <f t="shared" si="89"/>
        <v>California</v>
      </c>
      <c r="L1449" t="s">
        <v>11</v>
      </c>
      <c r="M1449">
        <v>2</v>
      </c>
      <c r="N1449" t="str">
        <f>VLOOKUP(M1449, EducationLevel!$A$2:$B$6, 2, FALSE)</f>
        <v xml:space="preserve">High School </v>
      </c>
      <c r="O1449" t="s">
        <v>19</v>
      </c>
      <c r="P1449" t="s">
        <v>102</v>
      </c>
      <c r="Q1449" t="s">
        <v>25</v>
      </c>
      <c r="R1449">
        <v>374977</v>
      </c>
      <c r="S1449">
        <v>1</v>
      </c>
      <c r="T1449" t="s">
        <v>7</v>
      </c>
      <c r="U1449" s="1">
        <v>44868</v>
      </c>
      <c r="V1449" t="s">
        <v>7</v>
      </c>
      <c r="W1449">
        <v>0</v>
      </c>
      <c r="X1449" s="1" t="str">
        <f t="shared" si="90"/>
        <v/>
      </c>
      <c r="Y1449">
        <v>0</v>
      </c>
      <c r="Z1449">
        <v>0</v>
      </c>
      <c r="AA1449" s="1" t="str">
        <f t="shared" si="91"/>
        <v/>
      </c>
      <c r="AB1449">
        <v>0</v>
      </c>
    </row>
    <row r="1450" spans="1:28" x14ac:dyDescent="0.25">
      <c r="A1450" t="s">
        <v>101</v>
      </c>
      <c r="B1450" t="s">
        <v>100</v>
      </c>
      <c r="C1450" t="s">
        <v>99</v>
      </c>
      <c r="D1450" t="str">
        <f t="shared" si="88"/>
        <v>Layney Ratie</v>
      </c>
      <c r="E1450" t="s">
        <v>15</v>
      </c>
      <c r="F1450">
        <v>19</v>
      </c>
      <c r="G1450" t="s">
        <v>20</v>
      </c>
      <c r="H1450" t="s">
        <v>13</v>
      </c>
      <c r="I1450">
        <v>11</v>
      </c>
      <c r="J1450" t="s">
        <v>12</v>
      </c>
      <c r="K1450" t="str">
        <f t="shared" si="89"/>
        <v>California</v>
      </c>
      <c r="L1450" t="s">
        <v>11</v>
      </c>
      <c r="M1450">
        <v>4</v>
      </c>
      <c r="N1450" t="str">
        <f>VLOOKUP(M1450, EducationLevel!$A$2:$B$6, 2, FALSE)</f>
        <v xml:space="preserve">Masters </v>
      </c>
      <c r="O1450" t="s">
        <v>10</v>
      </c>
      <c r="P1450" t="s">
        <v>38</v>
      </c>
      <c r="Q1450" t="s">
        <v>25</v>
      </c>
      <c r="R1450">
        <v>27760</v>
      </c>
      <c r="S1450">
        <v>3</v>
      </c>
      <c r="T1450" t="s">
        <v>67</v>
      </c>
      <c r="U1450" s="1">
        <v>44871</v>
      </c>
      <c r="V1450" t="s">
        <v>67</v>
      </c>
      <c r="W1450">
        <v>0</v>
      </c>
      <c r="X1450" s="1">
        <f t="shared" si="90"/>
        <v>44883</v>
      </c>
      <c r="Y1450">
        <v>0</v>
      </c>
      <c r="Z1450">
        <v>0</v>
      </c>
      <c r="AA1450" s="1" t="str">
        <f t="shared" si="91"/>
        <v/>
      </c>
      <c r="AB1450">
        <v>0</v>
      </c>
    </row>
    <row r="1451" spans="1:28" x14ac:dyDescent="0.25">
      <c r="A1451" t="s">
        <v>98</v>
      </c>
      <c r="B1451" t="s">
        <v>97</v>
      </c>
      <c r="C1451" t="s">
        <v>96</v>
      </c>
      <c r="D1451" t="str">
        <f t="shared" si="88"/>
        <v>Antone Pinchback</v>
      </c>
      <c r="E1451" t="s">
        <v>21</v>
      </c>
      <c r="F1451">
        <v>33</v>
      </c>
      <c r="G1451" t="s">
        <v>63</v>
      </c>
      <c r="H1451" t="s">
        <v>13</v>
      </c>
      <c r="I1451">
        <v>29</v>
      </c>
      <c r="J1451" t="s">
        <v>12</v>
      </c>
      <c r="K1451" t="str">
        <f t="shared" si="89"/>
        <v>California</v>
      </c>
      <c r="L1451" t="s">
        <v>11</v>
      </c>
      <c r="M1451">
        <v>3</v>
      </c>
      <c r="N1451" t="str">
        <f>VLOOKUP(M1451, EducationLevel!$A$2:$B$6, 2, FALSE)</f>
        <v xml:space="preserve">Bachelors </v>
      </c>
      <c r="O1451" t="s">
        <v>10</v>
      </c>
      <c r="P1451" t="s">
        <v>72</v>
      </c>
      <c r="Q1451" t="s">
        <v>8</v>
      </c>
      <c r="R1451">
        <v>240197</v>
      </c>
      <c r="S1451">
        <v>1</v>
      </c>
      <c r="T1451" t="s">
        <v>7</v>
      </c>
      <c r="U1451" s="1">
        <v>44873</v>
      </c>
      <c r="V1451" t="s">
        <v>7</v>
      </c>
      <c r="W1451">
        <v>0</v>
      </c>
      <c r="X1451" s="1" t="str">
        <f t="shared" si="90"/>
        <v/>
      </c>
      <c r="Y1451">
        <v>0</v>
      </c>
      <c r="Z1451">
        <v>0</v>
      </c>
      <c r="AA1451" s="1" t="str">
        <f t="shared" si="91"/>
        <v/>
      </c>
      <c r="AB1451">
        <v>0</v>
      </c>
    </row>
    <row r="1452" spans="1:28" x14ac:dyDescent="0.25">
      <c r="A1452" t="s">
        <v>95</v>
      </c>
      <c r="B1452" t="s">
        <v>94</v>
      </c>
      <c r="C1452" t="s">
        <v>93</v>
      </c>
      <c r="D1452" t="str">
        <f t="shared" si="88"/>
        <v>Lyda Everall</v>
      </c>
      <c r="E1452" t="s">
        <v>15</v>
      </c>
      <c r="F1452">
        <v>33</v>
      </c>
      <c r="G1452" t="s">
        <v>63</v>
      </c>
      <c r="H1452" t="s">
        <v>13</v>
      </c>
      <c r="I1452">
        <v>5</v>
      </c>
      <c r="J1452" t="s">
        <v>86</v>
      </c>
      <c r="K1452" t="str">
        <f t="shared" si="89"/>
        <v>Illinois</v>
      </c>
      <c r="L1452" t="s">
        <v>11</v>
      </c>
      <c r="M1452">
        <v>2</v>
      </c>
      <c r="N1452" t="str">
        <f>VLOOKUP(M1452, EducationLevel!$A$2:$B$6, 2, FALSE)</f>
        <v xml:space="preserve">High School </v>
      </c>
      <c r="O1452" t="s">
        <v>10</v>
      </c>
      <c r="P1452" t="s">
        <v>72</v>
      </c>
      <c r="Q1452" t="s">
        <v>25</v>
      </c>
      <c r="R1452">
        <v>249325</v>
      </c>
      <c r="S1452">
        <v>0</v>
      </c>
      <c r="T1452" t="s">
        <v>7</v>
      </c>
      <c r="U1452" s="1">
        <v>44874</v>
      </c>
      <c r="V1452" t="s">
        <v>7</v>
      </c>
      <c r="W1452">
        <v>0</v>
      </c>
      <c r="X1452" s="1" t="str">
        <f t="shared" si="90"/>
        <v/>
      </c>
      <c r="Y1452">
        <v>0</v>
      </c>
      <c r="Z1452">
        <v>0</v>
      </c>
      <c r="AA1452" s="1" t="str">
        <f t="shared" si="91"/>
        <v/>
      </c>
      <c r="AB1452">
        <v>0</v>
      </c>
    </row>
    <row r="1453" spans="1:28" x14ac:dyDescent="0.25">
      <c r="A1453" t="s">
        <v>92</v>
      </c>
      <c r="B1453" t="s">
        <v>91</v>
      </c>
      <c r="C1453" t="s">
        <v>90</v>
      </c>
      <c r="D1453" t="str">
        <f t="shared" si="88"/>
        <v>Charlot Shoorbrooke</v>
      </c>
      <c r="E1453" t="s">
        <v>34</v>
      </c>
      <c r="F1453">
        <v>23</v>
      </c>
      <c r="G1453" t="s">
        <v>20</v>
      </c>
      <c r="H1453" t="s">
        <v>13</v>
      </c>
      <c r="I1453">
        <v>30</v>
      </c>
      <c r="J1453" t="s">
        <v>46</v>
      </c>
      <c r="K1453" t="str">
        <f t="shared" si="89"/>
        <v>New York</v>
      </c>
      <c r="L1453" t="s">
        <v>11</v>
      </c>
      <c r="M1453">
        <v>4</v>
      </c>
      <c r="N1453" t="str">
        <f>VLOOKUP(M1453, EducationLevel!$A$2:$B$6, 2, FALSE)</f>
        <v xml:space="preserve">Masters </v>
      </c>
      <c r="O1453" t="s">
        <v>19</v>
      </c>
      <c r="P1453" t="s">
        <v>72</v>
      </c>
      <c r="Q1453" t="s">
        <v>25</v>
      </c>
      <c r="R1453">
        <v>96942</v>
      </c>
      <c r="S1453">
        <v>1</v>
      </c>
      <c r="T1453" t="s">
        <v>7</v>
      </c>
      <c r="U1453" s="1">
        <v>44876</v>
      </c>
      <c r="V1453" t="s">
        <v>7</v>
      </c>
      <c r="W1453">
        <v>0</v>
      </c>
      <c r="X1453" s="1" t="str">
        <f t="shared" si="90"/>
        <v/>
      </c>
      <c r="Y1453">
        <v>0</v>
      </c>
      <c r="Z1453">
        <v>0</v>
      </c>
      <c r="AA1453" s="1" t="str">
        <f t="shared" si="91"/>
        <v/>
      </c>
      <c r="AB1453">
        <v>0</v>
      </c>
    </row>
    <row r="1454" spans="1:28" x14ac:dyDescent="0.25">
      <c r="A1454" t="s">
        <v>89</v>
      </c>
      <c r="B1454" t="s">
        <v>88</v>
      </c>
      <c r="C1454" t="s">
        <v>87</v>
      </c>
      <c r="D1454" t="str">
        <f t="shared" si="88"/>
        <v>Madella Worham</v>
      </c>
      <c r="E1454" t="s">
        <v>15</v>
      </c>
      <c r="F1454">
        <v>18</v>
      </c>
      <c r="G1454" t="s">
        <v>20</v>
      </c>
      <c r="H1454" t="s">
        <v>13</v>
      </c>
      <c r="I1454">
        <v>14</v>
      </c>
      <c r="J1454" t="s">
        <v>86</v>
      </c>
      <c r="K1454" t="str">
        <f t="shared" si="89"/>
        <v>Illinois</v>
      </c>
      <c r="L1454" t="s">
        <v>11</v>
      </c>
      <c r="M1454">
        <v>1</v>
      </c>
      <c r="N1454" t="str">
        <f>VLOOKUP(M1454, EducationLevel!$A$2:$B$6, 2, FALSE)</f>
        <v>No Formal Qualifications</v>
      </c>
      <c r="O1454" t="s">
        <v>10</v>
      </c>
      <c r="P1454" t="s">
        <v>9</v>
      </c>
      <c r="Q1454" t="s">
        <v>25</v>
      </c>
      <c r="R1454">
        <v>28246</v>
      </c>
      <c r="S1454">
        <v>1</v>
      </c>
      <c r="T1454" t="s">
        <v>7</v>
      </c>
      <c r="U1454" s="1">
        <v>44878</v>
      </c>
      <c r="V1454" t="s">
        <v>7</v>
      </c>
      <c r="W1454">
        <v>0</v>
      </c>
      <c r="X1454" s="1" t="str">
        <f t="shared" si="90"/>
        <v/>
      </c>
      <c r="Y1454">
        <v>0</v>
      </c>
      <c r="Z1454">
        <v>0</v>
      </c>
      <c r="AA1454" s="1" t="str">
        <f t="shared" si="91"/>
        <v/>
      </c>
      <c r="AB1454">
        <v>0</v>
      </c>
    </row>
    <row r="1455" spans="1:28" x14ac:dyDescent="0.25">
      <c r="A1455" t="s">
        <v>85</v>
      </c>
      <c r="B1455" t="s">
        <v>84</v>
      </c>
      <c r="C1455" t="s">
        <v>83</v>
      </c>
      <c r="D1455" t="str">
        <f t="shared" si="88"/>
        <v>Carlita Ivanenko</v>
      </c>
      <c r="E1455" t="s">
        <v>53</v>
      </c>
      <c r="F1455">
        <v>31</v>
      </c>
      <c r="G1455" t="s">
        <v>63</v>
      </c>
      <c r="H1455" t="s">
        <v>13</v>
      </c>
      <c r="I1455">
        <v>12</v>
      </c>
      <c r="J1455" t="s">
        <v>46</v>
      </c>
      <c r="K1455" t="str">
        <f t="shared" si="89"/>
        <v>New York</v>
      </c>
      <c r="L1455" t="s">
        <v>11</v>
      </c>
      <c r="M1455">
        <v>2</v>
      </c>
      <c r="N1455" t="str">
        <f>VLOOKUP(M1455, EducationLevel!$A$2:$B$6, 2, FALSE)</f>
        <v xml:space="preserve">High School </v>
      </c>
      <c r="O1455" t="s">
        <v>10</v>
      </c>
      <c r="P1455" t="s">
        <v>38</v>
      </c>
      <c r="Q1455" t="s">
        <v>82</v>
      </c>
      <c r="R1455">
        <v>103429</v>
      </c>
      <c r="S1455">
        <v>1</v>
      </c>
      <c r="T1455" t="s">
        <v>7</v>
      </c>
      <c r="U1455" s="1">
        <v>44885</v>
      </c>
      <c r="V1455" t="s">
        <v>7</v>
      </c>
      <c r="W1455">
        <v>0</v>
      </c>
      <c r="X1455" s="1" t="str">
        <f t="shared" si="90"/>
        <v/>
      </c>
      <c r="Y1455">
        <v>0</v>
      </c>
      <c r="Z1455">
        <v>0</v>
      </c>
      <c r="AA1455" s="1" t="str">
        <f t="shared" si="91"/>
        <v/>
      </c>
      <c r="AB1455">
        <v>0</v>
      </c>
    </row>
    <row r="1456" spans="1:28" x14ac:dyDescent="0.25">
      <c r="A1456" t="s">
        <v>81</v>
      </c>
      <c r="B1456" t="s">
        <v>80</v>
      </c>
      <c r="C1456" t="s">
        <v>79</v>
      </c>
      <c r="D1456" t="str">
        <f t="shared" si="88"/>
        <v>Jemie Tasseler</v>
      </c>
      <c r="E1456" t="s">
        <v>15</v>
      </c>
      <c r="F1456">
        <v>29</v>
      </c>
      <c r="G1456" t="s">
        <v>20</v>
      </c>
      <c r="H1456" t="s">
        <v>13</v>
      </c>
      <c r="I1456">
        <v>30</v>
      </c>
      <c r="J1456" t="s">
        <v>12</v>
      </c>
      <c r="K1456" t="str">
        <f t="shared" si="89"/>
        <v>California</v>
      </c>
      <c r="L1456" t="s">
        <v>11</v>
      </c>
      <c r="M1456">
        <v>4</v>
      </c>
      <c r="N1456" t="str">
        <f>VLOOKUP(M1456, EducationLevel!$A$2:$B$6, 2, FALSE)</f>
        <v xml:space="preserve">Masters </v>
      </c>
      <c r="O1456" t="s">
        <v>33</v>
      </c>
      <c r="P1456" t="s">
        <v>72</v>
      </c>
      <c r="Q1456" t="s">
        <v>25</v>
      </c>
      <c r="R1456">
        <v>220896</v>
      </c>
      <c r="S1456">
        <v>0</v>
      </c>
      <c r="T1456" t="s">
        <v>7</v>
      </c>
      <c r="U1456" s="1">
        <v>44887</v>
      </c>
      <c r="V1456" t="s">
        <v>7</v>
      </c>
      <c r="W1456">
        <v>0</v>
      </c>
      <c r="X1456" s="1" t="str">
        <f t="shared" si="90"/>
        <v/>
      </c>
      <c r="Y1456">
        <v>0</v>
      </c>
      <c r="Z1456">
        <v>0</v>
      </c>
      <c r="AA1456" s="1" t="str">
        <f t="shared" si="91"/>
        <v/>
      </c>
      <c r="AB1456">
        <v>0</v>
      </c>
    </row>
    <row r="1457" spans="1:28" x14ac:dyDescent="0.25">
      <c r="A1457" t="s">
        <v>78</v>
      </c>
      <c r="B1457" t="s">
        <v>77</v>
      </c>
      <c r="C1457" t="s">
        <v>76</v>
      </c>
      <c r="D1457" t="str">
        <f t="shared" si="88"/>
        <v>Talbot Sturgess</v>
      </c>
      <c r="E1457" t="s">
        <v>21</v>
      </c>
      <c r="F1457">
        <v>21</v>
      </c>
      <c r="G1457" t="s">
        <v>20</v>
      </c>
      <c r="H1457" t="s">
        <v>13</v>
      </c>
      <c r="I1457">
        <v>34</v>
      </c>
      <c r="J1457" t="s">
        <v>12</v>
      </c>
      <c r="K1457" t="str">
        <f t="shared" si="89"/>
        <v>California</v>
      </c>
      <c r="L1457" t="s">
        <v>11</v>
      </c>
      <c r="M1457">
        <v>4</v>
      </c>
      <c r="N1457" t="str">
        <f>VLOOKUP(M1457, EducationLevel!$A$2:$B$6, 2, FALSE)</f>
        <v xml:space="preserve">Masters </v>
      </c>
      <c r="O1457" t="s">
        <v>19</v>
      </c>
      <c r="P1457" t="s">
        <v>38</v>
      </c>
      <c r="Q1457" t="s">
        <v>25</v>
      </c>
      <c r="R1457">
        <v>61758</v>
      </c>
      <c r="S1457">
        <v>0</v>
      </c>
      <c r="T1457" t="s">
        <v>7</v>
      </c>
      <c r="U1457" s="1">
        <v>44887</v>
      </c>
      <c r="V1457" t="s">
        <v>67</v>
      </c>
      <c r="W1457">
        <v>0</v>
      </c>
      <c r="X1457" s="1">
        <f t="shared" si="90"/>
        <v>44891</v>
      </c>
      <c r="Y1457">
        <v>0</v>
      </c>
      <c r="Z1457">
        <v>0</v>
      </c>
      <c r="AA1457" s="1" t="str">
        <f t="shared" si="91"/>
        <v/>
      </c>
      <c r="AB1457">
        <v>0</v>
      </c>
    </row>
    <row r="1458" spans="1:28" x14ac:dyDescent="0.25">
      <c r="A1458" s="2" t="s">
        <v>75</v>
      </c>
      <c r="B1458" t="s">
        <v>74</v>
      </c>
      <c r="C1458" t="s">
        <v>73</v>
      </c>
      <c r="D1458" t="str">
        <f t="shared" si="88"/>
        <v>Spencer Gabitis</v>
      </c>
      <c r="E1458" t="s">
        <v>21</v>
      </c>
      <c r="F1458">
        <v>30</v>
      </c>
      <c r="G1458" t="s">
        <v>14</v>
      </c>
      <c r="H1458" t="s">
        <v>13</v>
      </c>
      <c r="I1458">
        <v>25</v>
      </c>
      <c r="J1458" t="s">
        <v>12</v>
      </c>
      <c r="K1458" t="str">
        <f t="shared" si="89"/>
        <v>California</v>
      </c>
      <c r="L1458" t="s">
        <v>11</v>
      </c>
      <c r="M1458">
        <v>3</v>
      </c>
      <c r="N1458" t="str">
        <f>VLOOKUP(M1458, EducationLevel!$A$2:$B$6, 2, FALSE)</f>
        <v xml:space="preserve">Bachelors </v>
      </c>
      <c r="O1458" t="s">
        <v>19</v>
      </c>
      <c r="P1458" t="s">
        <v>72</v>
      </c>
      <c r="Q1458" t="s">
        <v>25</v>
      </c>
      <c r="R1458">
        <v>248259</v>
      </c>
      <c r="S1458">
        <v>0</v>
      </c>
      <c r="T1458" t="s">
        <v>7</v>
      </c>
      <c r="U1458" s="1">
        <v>44889</v>
      </c>
      <c r="V1458" t="s">
        <v>7</v>
      </c>
      <c r="W1458">
        <v>0</v>
      </c>
      <c r="X1458" s="1" t="str">
        <f t="shared" si="90"/>
        <v/>
      </c>
      <c r="Y1458">
        <v>0</v>
      </c>
      <c r="Z1458">
        <v>0</v>
      </c>
      <c r="AA1458" s="1" t="str">
        <f t="shared" si="91"/>
        <v/>
      </c>
      <c r="AB1458">
        <v>0</v>
      </c>
    </row>
    <row r="1459" spans="1:28" x14ac:dyDescent="0.25">
      <c r="A1459" t="s">
        <v>71</v>
      </c>
      <c r="B1459" t="s">
        <v>70</v>
      </c>
      <c r="C1459" t="s">
        <v>69</v>
      </c>
      <c r="D1459" t="str">
        <f t="shared" si="88"/>
        <v>Emilee Wenham</v>
      </c>
      <c r="E1459" t="s">
        <v>15</v>
      </c>
      <c r="F1459">
        <v>20</v>
      </c>
      <c r="G1459" t="s">
        <v>20</v>
      </c>
      <c r="H1459" t="s">
        <v>28</v>
      </c>
      <c r="I1459">
        <v>32</v>
      </c>
      <c r="J1459" t="s">
        <v>12</v>
      </c>
      <c r="K1459" t="str">
        <f t="shared" si="89"/>
        <v>California</v>
      </c>
      <c r="L1459" t="s">
        <v>11</v>
      </c>
      <c r="M1459">
        <v>2</v>
      </c>
      <c r="N1459" t="str">
        <f>VLOOKUP(M1459, EducationLevel!$A$2:$B$6, 2, FALSE)</f>
        <v xml:space="preserve">High School </v>
      </c>
      <c r="O1459" t="s">
        <v>27</v>
      </c>
      <c r="P1459" t="s">
        <v>68</v>
      </c>
      <c r="Q1459" t="s">
        <v>8</v>
      </c>
      <c r="R1459">
        <v>38532</v>
      </c>
      <c r="S1459">
        <v>3</v>
      </c>
      <c r="T1459" t="s">
        <v>67</v>
      </c>
      <c r="U1459" s="1">
        <v>44898</v>
      </c>
      <c r="V1459" t="s">
        <v>67</v>
      </c>
      <c r="W1459">
        <v>0</v>
      </c>
      <c r="X1459" s="1">
        <f t="shared" si="90"/>
        <v>44911</v>
      </c>
      <c r="Y1459">
        <v>0</v>
      </c>
      <c r="Z1459">
        <v>0</v>
      </c>
      <c r="AA1459" s="1" t="str">
        <f t="shared" si="91"/>
        <v/>
      </c>
      <c r="AB1459">
        <v>0</v>
      </c>
    </row>
    <row r="1460" spans="1:28" x14ac:dyDescent="0.25">
      <c r="A1460" t="s">
        <v>66</v>
      </c>
      <c r="B1460" t="s">
        <v>65</v>
      </c>
      <c r="C1460" t="s">
        <v>64</v>
      </c>
      <c r="D1460" t="str">
        <f t="shared" si="88"/>
        <v>Montgomery Galliford</v>
      </c>
      <c r="E1460" t="s">
        <v>21</v>
      </c>
      <c r="F1460">
        <v>19</v>
      </c>
      <c r="G1460" t="s">
        <v>63</v>
      </c>
      <c r="H1460" t="s">
        <v>13</v>
      </c>
      <c r="I1460">
        <v>26</v>
      </c>
      <c r="J1460" t="s">
        <v>12</v>
      </c>
      <c r="K1460" t="str">
        <f t="shared" si="89"/>
        <v>California</v>
      </c>
      <c r="L1460" t="s">
        <v>11</v>
      </c>
      <c r="M1460">
        <v>3</v>
      </c>
      <c r="N1460" t="str">
        <f>VLOOKUP(M1460, EducationLevel!$A$2:$B$6, 2, FALSE)</f>
        <v xml:space="preserve">Bachelors </v>
      </c>
      <c r="O1460" t="s">
        <v>19</v>
      </c>
      <c r="P1460" t="s">
        <v>38</v>
      </c>
      <c r="Q1460" t="s">
        <v>25</v>
      </c>
      <c r="R1460">
        <v>27474</v>
      </c>
      <c r="S1460">
        <v>0</v>
      </c>
      <c r="T1460" t="s">
        <v>7</v>
      </c>
      <c r="U1460" s="1">
        <v>44903</v>
      </c>
      <c r="V1460" t="s">
        <v>7</v>
      </c>
      <c r="W1460">
        <v>0</v>
      </c>
      <c r="X1460" s="1" t="str">
        <f t="shared" si="90"/>
        <v/>
      </c>
      <c r="Y1460">
        <v>0</v>
      </c>
      <c r="Z1460">
        <v>0</v>
      </c>
      <c r="AA1460" s="1" t="str">
        <f t="shared" si="91"/>
        <v/>
      </c>
      <c r="AB1460">
        <v>0</v>
      </c>
    </row>
    <row r="1461" spans="1:28" x14ac:dyDescent="0.25">
      <c r="A1461" t="s">
        <v>62</v>
      </c>
      <c r="B1461" t="s">
        <v>61</v>
      </c>
      <c r="C1461" t="s">
        <v>60</v>
      </c>
      <c r="D1461" t="str">
        <f t="shared" si="88"/>
        <v>April Beckwith</v>
      </c>
      <c r="E1461" t="s">
        <v>15</v>
      </c>
      <c r="F1461">
        <v>19</v>
      </c>
      <c r="G1461" t="s">
        <v>20</v>
      </c>
      <c r="H1461" t="s">
        <v>13</v>
      </c>
      <c r="I1461">
        <v>2</v>
      </c>
      <c r="J1461" t="s">
        <v>12</v>
      </c>
      <c r="K1461" t="str">
        <f t="shared" si="89"/>
        <v>California</v>
      </c>
      <c r="L1461" t="s">
        <v>11</v>
      </c>
      <c r="M1461">
        <v>3</v>
      </c>
      <c r="N1461" t="str">
        <f>VLOOKUP(M1461, EducationLevel!$A$2:$B$6, 2, FALSE)</f>
        <v xml:space="preserve">Bachelors </v>
      </c>
      <c r="O1461" t="s">
        <v>10</v>
      </c>
      <c r="P1461" t="s">
        <v>9</v>
      </c>
      <c r="Q1461" t="s">
        <v>25</v>
      </c>
      <c r="R1461">
        <v>26973</v>
      </c>
      <c r="S1461">
        <v>0</v>
      </c>
      <c r="T1461" t="s">
        <v>7</v>
      </c>
      <c r="U1461" s="1">
        <v>44906</v>
      </c>
      <c r="V1461" t="s">
        <v>7</v>
      </c>
      <c r="W1461">
        <v>0</v>
      </c>
      <c r="X1461" s="1" t="str">
        <f t="shared" si="90"/>
        <v/>
      </c>
      <c r="Y1461">
        <v>0</v>
      </c>
      <c r="Z1461">
        <v>0</v>
      </c>
      <c r="AA1461" s="1" t="str">
        <f t="shared" si="91"/>
        <v/>
      </c>
      <c r="AB1461">
        <v>0</v>
      </c>
    </row>
    <row r="1462" spans="1:28" x14ac:dyDescent="0.25">
      <c r="A1462" t="s">
        <v>59</v>
      </c>
      <c r="B1462" t="s">
        <v>58</v>
      </c>
      <c r="C1462" t="s">
        <v>57</v>
      </c>
      <c r="D1462" t="str">
        <f t="shared" si="88"/>
        <v>Camellia Shelmerdine</v>
      </c>
      <c r="E1462" t="s">
        <v>34</v>
      </c>
      <c r="F1462">
        <v>19</v>
      </c>
      <c r="G1462" t="s">
        <v>20</v>
      </c>
      <c r="H1462" t="s">
        <v>13</v>
      </c>
      <c r="I1462">
        <v>5</v>
      </c>
      <c r="J1462" t="s">
        <v>12</v>
      </c>
      <c r="K1462" t="str">
        <f t="shared" si="89"/>
        <v>California</v>
      </c>
      <c r="L1462" t="s">
        <v>11</v>
      </c>
      <c r="M1462">
        <v>2</v>
      </c>
      <c r="N1462" t="str">
        <f>VLOOKUP(M1462, EducationLevel!$A$2:$B$6, 2, FALSE)</f>
        <v xml:space="preserve">High School </v>
      </c>
      <c r="O1462" t="s">
        <v>10</v>
      </c>
      <c r="P1462" t="s">
        <v>38</v>
      </c>
      <c r="Q1462" t="s">
        <v>25</v>
      </c>
      <c r="R1462">
        <v>35372</v>
      </c>
      <c r="S1462">
        <v>3</v>
      </c>
      <c r="T1462" t="s">
        <v>7</v>
      </c>
      <c r="U1462" s="1">
        <v>44909</v>
      </c>
      <c r="V1462" t="s">
        <v>7</v>
      </c>
      <c r="W1462">
        <v>0</v>
      </c>
      <c r="X1462" s="1" t="str">
        <f t="shared" si="90"/>
        <v/>
      </c>
      <c r="Y1462">
        <v>0</v>
      </c>
      <c r="Z1462">
        <v>0</v>
      </c>
      <c r="AA1462" s="1" t="str">
        <f t="shared" si="91"/>
        <v/>
      </c>
      <c r="AB1462">
        <v>0</v>
      </c>
    </row>
    <row r="1463" spans="1:28" x14ac:dyDescent="0.25">
      <c r="A1463" t="s">
        <v>56</v>
      </c>
      <c r="B1463" t="s">
        <v>55</v>
      </c>
      <c r="C1463" t="s">
        <v>54</v>
      </c>
      <c r="D1463" t="str">
        <f t="shared" si="88"/>
        <v>Tessa De Cristoforo</v>
      </c>
      <c r="E1463" t="s">
        <v>53</v>
      </c>
      <c r="F1463">
        <v>19</v>
      </c>
      <c r="G1463" t="s">
        <v>20</v>
      </c>
      <c r="H1463" t="s">
        <v>13</v>
      </c>
      <c r="I1463">
        <v>35</v>
      </c>
      <c r="J1463" t="s">
        <v>46</v>
      </c>
      <c r="K1463" t="str">
        <f t="shared" si="89"/>
        <v>New York</v>
      </c>
      <c r="L1463" t="s">
        <v>11</v>
      </c>
      <c r="M1463">
        <v>3</v>
      </c>
      <c r="N1463" t="str">
        <f>VLOOKUP(M1463, EducationLevel!$A$2:$B$6, 2, FALSE)</f>
        <v xml:space="preserve">Bachelors </v>
      </c>
      <c r="O1463" t="s">
        <v>19</v>
      </c>
      <c r="P1463" t="s">
        <v>9</v>
      </c>
      <c r="Q1463" t="s">
        <v>25</v>
      </c>
      <c r="R1463">
        <v>39722</v>
      </c>
      <c r="S1463">
        <v>1</v>
      </c>
      <c r="T1463" t="s">
        <v>7</v>
      </c>
      <c r="U1463" s="1">
        <v>44910</v>
      </c>
      <c r="V1463" t="s">
        <v>7</v>
      </c>
      <c r="W1463">
        <v>0</v>
      </c>
      <c r="X1463" s="1" t="str">
        <f t="shared" si="90"/>
        <v/>
      </c>
      <c r="Y1463">
        <v>0</v>
      </c>
      <c r="Z1463">
        <v>0</v>
      </c>
      <c r="AA1463" s="1" t="str">
        <f t="shared" si="91"/>
        <v/>
      </c>
      <c r="AB1463">
        <v>0</v>
      </c>
    </row>
    <row r="1464" spans="1:28" x14ac:dyDescent="0.25">
      <c r="A1464" t="s">
        <v>52</v>
      </c>
      <c r="B1464" t="s">
        <v>51</v>
      </c>
      <c r="C1464" t="s">
        <v>50</v>
      </c>
      <c r="D1464" t="str">
        <f t="shared" si="88"/>
        <v>Hestia Fishlee</v>
      </c>
      <c r="E1464" t="s">
        <v>15</v>
      </c>
      <c r="F1464">
        <v>20</v>
      </c>
      <c r="G1464" t="s">
        <v>14</v>
      </c>
      <c r="H1464" t="s">
        <v>13</v>
      </c>
      <c r="I1464">
        <v>13</v>
      </c>
      <c r="J1464" t="s">
        <v>12</v>
      </c>
      <c r="K1464" t="str">
        <f t="shared" si="89"/>
        <v>California</v>
      </c>
      <c r="L1464" t="s">
        <v>11</v>
      </c>
      <c r="M1464">
        <v>4</v>
      </c>
      <c r="N1464" t="str">
        <f>VLOOKUP(M1464, EducationLevel!$A$2:$B$6, 2, FALSE)</f>
        <v xml:space="preserve">Masters </v>
      </c>
      <c r="O1464" t="s">
        <v>33</v>
      </c>
      <c r="P1464" t="s">
        <v>38</v>
      </c>
      <c r="Q1464" t="s">
        <v>8</v>
      </c>
      <c r="R1464">
        <v>42097</v>
      </c>
      <c r="S1464">
        <v>1</v>
      </c>
      <c r="T1464" t="s">
        <v>7</v>
      </c>
      <c r="U1464" s="1">
        <v>44913</v>
      </c>
      <c r="V1464" t="s">
        <v>7</v>
      </c>
      <c r="W1464">
        <v>0</v>
      </c>
      <c r="X1464" s="1" t="str">
        <f t="shared" si="90"/>
        <v/>
      </c>
      <c r="Y1464">
        <v>0</v>
      </c>
      <c r="Z1464">
        <v>0</v>
      </c>
      <c r="AA1464" s="1" t="str">
        <f t="shared" si="91"/>
        <v/>
      </c>
      <c r="AB1464">
        <v>0</v>
      </c>
    </row>
    <row r="1465" spans="1:28" x14ac:dyDescent="0.25">
      <c r="A1465" t="s">
        <v>49</v>
      </c>
      <c r="B1465" t="s">
        <v>48</v>
      </c>
      <c r="C1465" t="s">
        <v>47</v>
      </c>
      <c r="D1465" t="str">
        <f t="shared" si="88"/>
        <v>Symon Raisher</v>
      </c>
      <c r="E1465" t="s">
        <v>21</v>
      </c>
      <c r="F1465">
        <v>40</v>
      </c>
      <c r="G1465" t="s">
        <v>20</v>
      </c>
      <c r="H1465" t="s">
        <v>13</v>
      </c>
      <c r="I1465">
        <v>30</v>
      </c>
      <c r="J1465" t="s">
        <v>46</v>
      </c>
      <c r="K1465" t="str">
        <f t="shared" si="89"/>
        <v>New York</v>
      </c>
      <c r="L1465" t="s">
        <v>11</v>
      </c>
      <c r="M1465">
        <v>3</v>
      </c>
      <c r="N1465" t="str">
        <f>VLOOKUP(M1465, EducationLevel!$A$2:$B$6, 2, FALSE)</f>
        <v xml:space="preserve">Bachelors </v>
      </c>
      <c r="O1465" t="s">
        <v>19</v>
      </c>
      <c r="P1465" t="s">
        <v>32</v>
      </c>
      <c r="Q1465" t="s">
        <v>8</v>
      </c>
      <c r="R1465">
        <v>291663</v>
      </c>
      <c r="S1465">
        <v>0</v>
      </c>
      <c r="T1465" t="s">
        <v>7</v>
      </c>
      <c r="U1465" s="1">
        <v>44913</v>
      </c>
      <c r="V1465" t="s">
        <v>7</v>
      </c>
      <c r="W1465">
        <v>0</v>
      </c>
      <c r="X1465" s="1" t="str">
        <f t="shared" si="90"/>
        <v/>
      </c>
      <c r="Y1465">
        <v>0</v>
      </c>
      <c r="Z1465">
        <v>0</v>
      </c>
      <c r="AA1465" s="1" t="str">
        <f t="shared" si="91"/>
        <v/>
      </c>
      <c r="AB1465">
        <v>0</v>
      </c>
    </row>
    <row r="1466" spans="1:28" x14ac:dyDescent="0.25">
      <c r="A1466" t="s">
        <v>45</v>
      </c>
      <c r="B1466" t="s">
        <v>44</v>
      </c>
      <c r="C1466" t="s">
        <v>43</v>
      </c>
      <c r="D1466" t="str">
        <f t="shared" si="88"/>
        <v>Laura Janiak</v>
      </c>
      <c r="E1466" t="s">
        <v>15</v>
      </c>
      <c r="F1466">
        <v>23</v>
      </c>
      <c r="G1466" t="s">
        <v>20</v>
      </c>
      <c r="H1466" t="s">
        <v>28</v>
      </c>
      <c r="I1466">
        <v>43</v>
      </c>
      <c r="J1466" t="s">
        <v>12</v>
      </c>
      <c r="K1466" t="str">
        <f t="shared" si="89"/>
        <v>California</v>
      </c>
      <c r="L1466" t="s">
        <v>11</v>
      </c>
      <c r="M1466">
        <v>5</v>
      </c>
      <c r="N1466" t="str">
        <f>VLOOKUP(M1466, EducationLevel!$A$2:$B$6, 2, FALSE)</f>
        <v>Doctorate</v>
      </c>
      <c r="O1466" t="s">
        <v>42</v>
      </c>
      <c r="P1466" t="s">
        <v>26</v>
      </c>
      <c r="Q1466" t="s">
        <v>25</v>
      </c>
      <c r="R1466">
        <v>121414</v>
      </c>
      <c r="S1466">
        <v>0</v>
      </c>
      <c r="T1466" t="s">
        <v>7</v>
      </c>
      <c r="U1466" s="1">
        <v>44916</v>
      </c>
      <c r="V1466" t="s">
        <v>7</v>
      </c>
      <c r="W1466">
        <v>0</v>
      </c>
      <c r="X1466" s="1" t="str">
        <f t="shared" si="90"/>
        <v/>
      </c>
      <c r="Y1466">
        <v>0</v>
      </c>
      <c r="Z1466">
        <v>0</v>
      </c>
      <c r="AA1466" s="1" t="str">
        <f t="shared" si="91"/>
        <v/>
      </c>
      <c r="AB1466">
        <v>0</v>
      </c>
    </row>
    <row r="1467" spans="1:28" x14ac:dyDescent="0.25">
      <c r="A1467" s="2" t="s">
        <v>41</v>
      </c>
      <c r="B1467" t="s">
        <v>40</v>
      </c>
      <c r="C1467" t="s">
        <v>39</v>
      </c>
      <c r="D1467" t="str">
        <f t="shared" si="88"/>
        <v>Jud Melanaphy</v>
      </c>
      <c r="E1467" t="s">
        <v>21</v>
      </c>
      <c r="F1467">
        <v>20</v>
      </c>
      <c r="G1467" t="s">
        <v>20</v>
      </c>
      <c r="H1467" t="s">
        <v>13</v>
      </c>
      <c r="I1467">
        <v>28</v>
      </c>
      <c r="J1467" t="s">
        <v>12</v>
      </c>
      <c r="K1467" t="str">
        <f t="shared" si="89"/>
        <v>California</v>
      </c>
      <c r="L1467" t="s">
        <v>11</v>
      </c>
      <c r="M1467">
        <v>2</v>
      </c>
      <c r="N1467" t="str">
        <f>VLOOKUP(M1467, EducationLevel!$A$2:$B$6, 2, FALSE)</f>
        <v xml:space="preserve">High School </v>
      </c>
      <c r="O1467" t="s">
        <v>10</v>
      </c>
      <c r="P1467" t="s">
        <v>38</v>
      </c>
      <c r="Q1467" t="s">
        <v>25</v>
      </c>
      <c r="R1467">
        <v>38508</v>
      </c>
      <c r="S1467">
        <v>0</v>
      </c>
      <c r="T1467" t="s">
        <v>7</v>
      </c>
      <c r="U1467" s="1">
        <v>44921</v>
      </c>
      <c r="V1467" t="s">
        <v>7</v>
      </c>
      <c r="W1467">
        <v>0</v>
      </c>
      <c r="X1467" s="1" t="str">
        <f t="shared" si="90"/>
        <v/>
      </c>
      <c r="Y1467">
        <v>0</v>
      </c>
      <c r="Z1467">
        <v>0</v>
      </c>
      <c r="AA1467" s="1" t="str">
        <f t="shared" si="91"/>
        <v/>
      </c>
      <c r="AB1467">
        <v>0</v>
      </c>
    </row>
    <row r="1468" spans="1:28" x14ac:dyDescent="0.25">
      <c r="A1468" t="s">
        <v>37</v>
      </c>
      <c r="B1468" t="s">
        <v>36</v>
      </c>
      <c r="C1468" t="s">
        <v>35</v>
      </c>
      <c r="D1468" t="str">
        <f t="shared" si="88"/>
        <v>Marc Calver</v>
      </c>
      <c r="E1468" t="s">
        <v>34</v>
      </c>
      <c r="F1468">
        <v>27</v>
      </c>
      <c r="G1468" t="s">
        <v>20</v>
      </c>
      <c r="H1468" t="s">
        <v>13</v>
      </c>
      <c r="I1468">
        <v>8</v>
      </c>
      <c r="J1468" t="s">
        <v>12</v>
      </c>
      <c r="K1468" t="str">
        <f t="shared" si="89"/>
        <v>California</v>
      </c>
      <c r="L1468" t="s">
        <v>11</v>
      </c>
      <c r="M1468">
        <v>3</v>
      </c>
      <c r="N1468" t="str">
        <f>VLOOKUP(M1468, EducationLevel!$A$2:$B$6, 2, FALSE)</f>
        <v xml:space="preserve">Bachelors </v>
      </c>
      <c r="O1468" t="s">
        <v>33</v>
      </c>
      <c r="P1468" t="s">
        <v>32</v>
      </c>
      <c r="Q1468" t="s">
        <v>25</v>
      </c>
      <c r="R1468">
        <v>92995</v>
      </c>
      <c r="S1468">
        <v>3</v>
      </c>
      <c r="T1468" t="s">
        <v>7</v>
      </c>
      <c r="U1468" s="1">
        <v>44925</v>
      </c>
      <c r="V1468" t="s">
        <v>7</v>
      </c>
      <c r="W1468">
        <v>0</v>
      </c>
      <c r="X1468" s="1" t="str">
        <f t="shared" si="90"/>
        <v/>
      </c>
      <c r="Y1468">
        <v>0</v>
      </c>
      <c r="Z1468">
        <v>0</v>
      </c>
      <c r="AA1468" s="1" t="str">
        <f t="shared" si="91"/>
        <v/>
      </c>
      <c r="AB1468">
        <v>0</v>
      </c>
    </row>
    <row r="1469" spans="1:28" x14ac:dyDescent="0.25">
      <c r="A1469" t="s">
        <v>31</v>
      </c>
      <c r="B1469" t="s">
        <v>30</v>
      </c>
      <c r="C1469" t="s">
        <v>29</v>
      </c>
      <c r="D1469" t="str">
        <f t="shared" si="88"/>
        <v>Rudolph MacDearmont</v>
      </c>
      <c r="E1469" t="s">
        <v>21</v>
      </c>
      <c r="F1469">
        <v>21</v>
      </c>
      <c r="G1469" t="s">
        <v>20</v>
      </c>
      <c r="H1469" t="s">
        <v>28</v>
      </c>
      <c r="I1469">
        <v>4</v>
      </c>
      <c r="J1469" t="s">
        <v>12</v>
      </c>
      <c r="K1469" t="str">
        <f t="shared" si="89"/>
        <v>California</v>
      </c>
      <c r="L1469" t="s">
        <v>11</v>
      </c>
      <c r="M1469">
        <v>4</v>
      </c>
      <c r="N1469" t="str">
        <f>VLOOKUP(M1469, EducationLevel!$A$2:$B$6, 2, FALSE)</f>
        <v xml:space="preserve">Masters </v>
      </c>
      <c r="O1469" t="s">
        <v>27</v>
      </c>
      <c r="P1469" t="s">
        <v>26</v>
      </c>
      <c r="Q1469" t="s">
        <v>25</v>
      </c>
      <c r="R1469">
        <v>63375</v>
      </c>
      <c r="S1469">
        <v>0</v>
      </c>
      <c r="T1469" t="s">
        <v>7</v>
      </c>
      <c r="U1469" s="1">
        <v>44925</v>
      </c>
      <c r="V1469" t="s">
        <v>7</v>
      </c>
      <c r="W1469">
        <v>0</v>
      </c>
      <c r="X1469" s="1" t="str">
        <f t="shared" si="90"/>
        <v/>
      </c>
      <c r="Y1469">
        <v>0</v>
      </c>
      <c r="Z1469">
        <v>0</v>
      </c>
      <c r="AA1469" s="1" t="str">
        <f t="shared" si="91"/>
        <v/>
      </c>
      <c r="AB1469">
        <v>0</v>
      </c>
    </row>
    <row r="1470" spans="1:28" x14ac:dyDescent="0.25">
      <c r="A1470" t="s">
        <v>24</v>
      </c>
      <c r="B1470" t="s">
        <v>23</v>
      </c>
      <c r="C1470" t="s">
        <v>22</v>
      </c>
      <c r="D1470" t="str">
        <f t="shared" si="88"/>
        <v>Merill Agg</v>
      </c>
      <c r="E1470" t="s">
        <v>21</v>
      </c>
      <c r="F1470">
        <v>21</v>
      </c>
      <c r="G1470" t="s">
        <v>20</v>
      </c>
      <c r="H1470" t="s">
        <v>13</v>
      </c>
      <c r="I1470">
        <v>7</v>
      </c>
      <c r="J1470" t="s">
        <v>12</v>
      </c>
      <c r="K1470" t="str">
        <f t="shared" si="89"/>
        <v>California</v>
      </c>
      <c r="L1470" t="s">
        <v>11</v>
      </c>
      <c r="M1470">
        <v>3</v>
      </c>
      <c r="N1470" t="str">
        <f>VLOOKUP(M1470, EducationLevel!$A$2:$B$6, 2, FALSE)</f>
        <v xml:space="preserve">Bachelors </v>
      </c>
      <c r="O1470" t="s">
        <v>19</v>
      </c>
      <c r="P1470" t="s">
        <v>9</v>
      </c>
      <c r="Q1470" t="s">
        <v>8</v>
      </c>
      <c r="R1470">
        <v>46521</v>
      </c>
      <c r="S1470">
        <v>0</v>
      </c>
      <c r="T1470" t="s">
        <v>7</v>
      </c>
      <c r="U1470" s="1">
        <v>44925</v>
      </c>
      <c r="V1470" t="s">
        <v>7</v>
      </c>
      <c r="W1470">
        <v>0</v>
      </c>
      <c r="X1470" s="1" t="str">
        <f t="shared" si="90"/>
        <v/>
      </c>
      <c r="Y1470">
        <v>0</v>
      </c>
      <c r="Z1470">
        <v>0</v>
      </c>
      <c r="AA1470" s="1" t="str">
        <f t="shared" si="91"/>
        <v/>
      </c>
      <c r="AB1470">
        <v>0</v>
      </c>
    </row>
    <row r="1471" spans="1:28" x14ac:dyDescent="0.25">
      <c r="A1471" t="s">
        <v>18</v>
      </c>
      <c r="B1471" t="s">
        <v>17</v>
      </c>
      <c r="C1471" t="s">
        <v>16</v>
      </c>
      <c r="D1471" t="str">
        <f t="shared" si="88"/>
        <v>Naoma Hebbard</v>
      </c>
      <c r="E1471" t="s">
        <v>15</v>
      </c>
      <c r="F1471">
        <v>20</v>
      </c>
      <c r="G1471" t="s">
        <v>14</v>
      </c>
      <c r="H1471" t="s">
        <v>13</v>
      </c>
      <c r="I1471">
        <v>28</v>
      </c>
      <c r="J1471" t="s">
        <v>12</v>
      </c>
      <c r="K1471" t="str">
        <f t="shared" si="89"/>
        <v>California</v>
      </c>
      <c r="L1471" t="s">
        <v>11</v>
      </c>
      <c r="M1471">
        <v>2</v>
      </c>
      <c r="N1471" t="str">
        <f>VLOOKUP(M1471, EducationLevel!$A$2:$B$6, 2, FALSE)</f>
        <v xml:space="preserve">High School </v>
      </c>
      <c r="O1471" t="s">
        <v>10</v>
      </c>
      <c r="P1471" t="s">
        <v>9</v>
      </c>
      <c r="Q1471" t="s">
        <v>8</v>
      </c>
      <c r="R1471">
        <v>38258</v>
      </c>
      <c r="S1471">
        <v>0</v>
      </c>
      <c r="T1471" t="s">
        <v>7</v>
      </c>
      <c r="U1471" s="1">
        <v>44926</v>
      </c>
      <c r="V1471" t="s">
        <v>7</v>
      </c>
      <c r="W1471">
        <v>0</v>
      </c>
      <c r="X1471" s="1" t="str">
        <f t="shared" si="90"/>
        <v/>
      </c>
      <c r="Y1471">
        <v>0</v>
      </c>
      <c r="Z1471">
        <v>0</v>
      </c>
      <c r="AA1471" s="1" t="str">
        <f t="shared" si="91"/>
        <v/>
      </c>
      <c r="AB1471">
        <v>0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710"/>
  <sheetViews>
    <sheetView tabSelected="1" topLeftCell="C1" workbookViewId="0">
      <selection activeCell="Q3" sqref="Q3"/>
    </sheetView>
  </sheetViews>
  <sheetFormatPr defaultRowHeight="15" x14ac:dyDescent="0.25"/>
  <cols>
    <col min="3" max="3" width="11.7109375" bestFit="1" customWidth="1"/>
    <col min="16" max="16" width="13.140625" bestFit="1" customWidth="1"/>
    <col min="17" max="17" width="20.7109375" bestFit="1" customWidth="1"/>
    <col min="18" max="18" width="25.28515625" bestFit="1" customWidth="1"/>
  </cols>
  <sheetData>
    <row r="1" spans="1:18" s="3" customFormat="1" x14ac:dyDescent="0.25">
      <c r="A1" s="3" t="s">
        <v>11002</v>
      </c>
      <c r="B1" s="3" t="s">
        <v>4292</v>
      </c>
      <c r="C1" s="3" t="s">
        <v>11035</v>
      </c>
      <c r="D1" s="3" t="s">
        <v>11036</v>
      </c>
      <c r="E1" s="3" t="s">
        <v>11037</v>
      </c>
      <c r="F1" s="3" t="s">
        <v>11038</v>
      </c>
      <c r="G1" s="3" t="s">
        <v>11039</v>
      </c>
      <c r="H1" s="3" t="s">
        <v>11040</v>
      </c>
      <c r="I1" s="3" t="s">
        <v>11044</v>
      </c>
      <c r="J1" s="3" t="s">
        <v>11041</v>
      </c>
      <c r="K1" s="3" t="s">
        <v>11042</v>
      </c>
      <c r="L1" s="3" t="s">
        <v>11043</v>
      </c>
      <c r="M1" s="3" t="s">
        <v>11046</v>
      </c>
      <c r="N1" s="3" t="s">
        <v>11045</v>
      </c>
    </row>
    <row r="2" spans="1:18" x14ac:dyDescent="0.25">
      <c r="A2" t="s">
        <v>11001</v>
      </c>
      <c r="B2" t="s">
        <v>3513</v>
      </c>
      <c r="C2" s="1">
        <v>41276</v>
      </c>
      <c r="D2">
        <v>5</v>
      </c>
      <c r="E2">
        <v>4</v>
      </c>
      <c r="F2">
        <v>5</v>
      </c>
      <c r="G2">
        <v>1</v>
      </c>
      <c r="H2">
        <v>0</v>
      </c>
      <c r="I2">
        <f>H2/G2</f>
        <v>0</v>
      </c>
      <c r="J2">
        <v>4</v>
      </c>
      <c r="K2">
        <v>4</v>
      </c>
      <c r="L2">
        <v>4</v>
      </c>
      <c r="M2">
        <f>AVERAGE(D2:F2,J2)</f>
        <v>4.5</v>
      </c>
      <c r="N2">
        <f>AVERAGE(K2:L2)</f>
        <v>4</v>
      </c>
    </row>
    <row r="3" spans="1:18" x14ac:dyDescent="0.25">
      <c r="A3" t="s">
        <v>11000</v>
      </c>
      <c r="B3" t="s">
        <v>3187</v>
      </c>
      <c r="C3" s="1">
        <v>41277</v>
      </c>
      <c r="D3">
        <v>5</v>
      </c>
      <c r="E3">
        <v>4</v>
      </c>
      <c r="F3">
        <v>4</v>
      </c>
      <c r="G3">
        <v>1</v>
      </c>
      <c r="H3">
        <v>3</v>
      </c>
      <c r="I3">
        <f t="shared" ref="I3:I66" si="0">H3/G3</f>
        <v>3</v>
      </c>
      <c r="J3">
        <v>4</v>
      </c>
      <c r="K3">
        <v>4</v>
      </c>
      <c r="L3">
        <v>3</v>
      </c>
      <c r="M3">
        <f t="shared" ref="M3:M66" si="1">AVERAGE(D3:F3,J3)</f>
        <v>4.25</v>
      </c>
      <c r="N3">
        <f t="shared" ref="N3:N66" si="2">AVERAGE(K3:L3)</f>
        <v>3.5</v>
      </c>
    </row>
    <row r="4" spans="1:18" x14ac:dyDescent="0.25">
      <c r="A4" t="s">
        <v>10999</v>
      </c>
      <c r="B4" t="s">
        <v>3098</v>
      </c>
      <c r="C4" s="1">
        <v>41277</v>
      </c>
      <c r="D4">
        <v>3</v>
      </c>
      <c r="E4">
        <v>4</v>
      </c>
      <c r="F4">
        <v>5</v>
      </c>
      <c r="G4">
        <v>3</v>
      </c>
      <c r="H4">
        <v>2</v>
      </c>
      <c r="I4">
        <f t="shared" si="0"/>
        <v>0.66666666666666663</v>
      </c>
      <c r="J4">
        <v>3</v>
      </c>
      <c r="K4">
        <v>5</v>
      </c>
      <c r="L4">
        <v>4</v>
      </c>
      <c r="M4">
        <f t="shared" si="1"/>
        <v>3.75</v>
      </c>
      <c r="N4">
        <f t="shared" si="2"/>
        <v>4.5</v>
      </c>
    </row>
    <row r="5" spans="1:18" x14ac:dyDescent="0.25">
      <c r="A5" t="s">
        <v>10998</v>
      </c>
      <c r="B5" t="s">
        <v>2991</v>
      </c>
      <c r="C5" s="1">
        <v>41278</v>
      </c>
      <c r="D5">
        <v>5</v>
      </c>
      <c r="E5">
        <v>3</v>
      </c>
      <c r="F5">
        <v>2</v>
      </c>
      <c r="G5">
        <v>2</v>
      </c>
      <c r="H5">
        <v>0</v>
      </c>
      <c r="I5">
        <f t="shared" si="0"/>
        <v>0</v>
      </c>
      <c r="J5">
        <v>2</v>
      </c>
      <c r="K5">
        <v>3</v>
      </c>
      <c r="L5">
        <v>2</v>
      </c>
      <c r="M5">
        <f t="shared" si="1"/>
        <v>3</v>
      </c>
      <c r="N5">
        <f t="shared" si="2"/>
        <v>2.5</v>
      </c>
    </row>
    <row r="6" spans="1:18" x14ac:dyDescent="0.25">
      <c r="A6" t="s">
        <v>10997</v>
      </c>
      <c r="B6" t="s">
        <v>3390</v>
      </c>
      <c r="C6" s="1">
        <v>41278</v>
      </c>
      <c r="D6">
        <v>5</v>
      </c>
      <c r="E6">
        <v>2</v>
      </c>
      <c r="F6">
        <v>3</v>
      </c>
      <c r="G6">
        <v>1</v>
      </c>
      <c r="H6">
        <v>0</v>
      </c>
      <c r="I6">
        <f t="shared" si="0"/>
        <v>0</v>
      </c>
      <c r="J6">
        <v>4</v>
      </c>
      <c r="K6">
        <v>4</v>
      </c>
      <c r="L6">
        <v>3</v>
      </c>
      <c r="M6">
        <f t="shared" si="1"/>
        <v>3.5</v>
      </c>
      <c r="N6">
        <f t="shared" si="2"/>
        <v>3.5</v>
      </c>
    </row>
    <row r="7" spans="1:18" x14ac:dyDescent="0.25">
      <c r="A7" t="s">
        <v>10996</v>
      </c>
      <c r="B7" t="s">
        <v>3453</v>
      </c>
      <c r="C7" s="1">
        <v>41278</v>
      </c>
      <c r="D7">
        <v>3</v>
      </c>
      <c r="E7">
        <v>3</v>
      </c>
      <c r="F7">
        <v>2</v>
      </c>
      <c r="G7">
        <v>2</v>
      </c>
      <c r="H7">
        <v>0</v>
      </c>
      <c r="I7">
        <f t="shared" si="0"/>
        <v>0</v>
      </c>
      <c r="J7">
        <v>4</v>
      </c>
      <c r="K7">
        <v>4</v>
      </c>
      <c r="L7">
        <v>4</v>
      </c>
      <c r="M7">
        <f t="shared" si="1"/>
        <v>3</v>
      </c>
      <c r="N7">
        <f t="shared" si="2"/>
        <v>4</v>
      </c>
      <c r="P7" s="5" t="s">
        <v>11049</v>
      </c>
      <c r="Q7" t="s">
        <v>11054</v>
      </c>
      <c r="R7" t="s">
        <v>11055</v>
      </c>
    </row>
    <row r="8" spans="1:18" x14ac:dyDescent="0.25">
      <c r="A8" t="s">
        <v>10995</v>
      </c>
      <c r="B8" t="s">
        <v>3954</v>
      </c>
      <c r="C8" s="1">
        <v>41282</v>
      </c>
      <c r="D8">
        <v>3</v>
      </c>
      <c r="E8">
        <v>4</v>
      </c>
      <c r="F8">
        <v>5</v>
      </c>
      <c r="G8">
        <v>2</v>
      </c>
      <c r="H8">
        <v>1</v>
      </c>
      <c r="I8">
        <f t="shared" si="0"/>
        <v>0.5</v>
      </c>
      <c r="J8">
        <v>5</v>
      </c>
      <c r="K8">
        <v>4</v>
      </c>
      <c r="L8">
        <v>3</v>
      </c>
      <c r="M8">
        <f t="shared" si="1"/>
        <v>4.25</v>
      </c>
      <c r="N8">
        <f t="shared" si="2"/>
        <v>3.5</v>
      </c>
      <c r="P8" s="6">
        <v>41276</v>
      </c>
      <c r="Q8" s="7">
        <v>4</v>
      </c>
      <c r="R8" s="7">
        <v>4</v>
      </c>
    </row>
    <row r="9" spans="1:18" x14ac:dyDescent="0.25">
      <c r="A9" t="s">
        <v>10994</v>
      </c>
      <c r="B9" t="s">
        <v>2492</v>
      </c>
      <c r="C9" s="1">
        <v>41284</v>
      </c>
      <c r="D9">
        <v>4</v>
      </c>
      <c r="E9">
        <v>5</v>
      </c>
      <c r="F9">
        <v>4</v>
      </c>
      <c r="G9">
        <v>1</v>
      </c>
      <c r="H9">
        <v>1</v>
      </c>
      <c r="I9">
        <f t="shared" si="0"/>
        <v>1</v>
      </c>
      <c r="J9">
        <v>3</v>
      </c>
      <c r="K9">
        <v>3</v>
      </c>
      <c r="L9">
        <v>2</v>
      </c>
      <c r="M9">
        <f t="shared" si="1"/>
        <v>4</v>
      </c>
      <c r="N9">
        <f t="shared" si="2"/>
        <v>2.5</v>
      </c>
      <c r="P9" s="6">
        <v>41277</v>
      </c>
      <c r="Q9" s="7">
        <v>4.5</v>
      </c>
      <c r="R9" s="7">
        <v>3.5</v>
      </c>
    </row>
    <row r="10" spans="1:18" x14ac:dyDescent="0.25">
      <c r="A10" t="s">
        <v>10993</v>
      </c>
      <c r="B10" t="s">
        <v>3483</v>
      </c>
      <c r="C10" s="1">
        <v>41284</v>
      </c>
      <c r="D10">
        <v>4</v>
      </c>
      <c r="E10">
        <v>5</v>
      </c>
      <c r="F10">
        <v>2</v>
      </c>
      <c r="G10">
        <v>1</v>
      </c>
      <c r="H10">
        <v>1</v>
      </c>
      <c r="I10">
        <f t="shared" si="0"/>
        <v>1</v>
      </c>
      <c r="J10">
        <v>4</v>
      </c>
      <c r="K10">
        <v>5</v>
      </c>
      <c r="L10">
        <v>4</v>
      </c>
      <c r="M10">
        <f t="shared" si="1"/>
        <v>3.75</v>
      </c>
      <c r="N10">
        <f t="shared" si="2"/>
        <v>4.5</v>
      </c>
      <c r="P10" s="6">
        <v>41278</v>
      </c>
      <c r="Q10" s="7">
        <v>3.6666666666666665</v>
      </c>
      <c r="R10" s="7">
        <v>3</v>
      </c>
    </row>
    <row r="11" spans="1:18" x14ac:dyDescent="0.25">
      <c r="A11" t="s">
        <v>10992</v>
      </c>
      <c r="B11" s="2" t="s">
        <v>3557</v>
      </c>
      <c r="C11" s="1">
        <v>41285</v>
      </c>
      <c r="D11">
        <v>5</v>
      </c>
      <c r="E11">
        <v>4</v>
      </c>
      <c r="F11">
        <v>3</v>
      </c>
      <c r="G11">
        <v>2</v>
      </c>
      <c r="H11">
        <v>3</v>
      </c>
      <c r="I11">
        <f t="shared" si="0"/>
        <v>1.5</v>
      </c>
      <c r="J11">
        <v>4</v>
      </c>
      <c r="K11">
        <v>5</v>
      </c>
      <c r="L11">
        <v>4</v>
      </c>
      <c r="M11">
        <f t="shared" si="1"/>
        <v>4</v>
      </c>
      <c r="N11">
        <f t="shared" si="2"/>
        <v>4.5</v>
      </c>
      <c r="P11" s="6">
        <v>41282</v>
      </c>
      <c r="Q11" s="7">
        <v>4</v>
      </c>
      <c r="R11" s="7">
        <v>3</v>
      </c>
    </row>
    <row r="12" spans="1:18" x14ac:dyDescent="0.25">
      <c r="A12" t="s">
        <v>10991</v>
      </c>
      <c r="B12" t="s">
        <v>3626</v>
      </c>
      <c r="C12" s="1">
        <v>41374</v>
      </c>
      <c r="D12">
        <v>4</v>
      </c>
      <c r="E12">
        <v>3</v>
      </c>
      <c r="F12">
        <v>3</v>
      </c>
      <c r="G12">
        <v>2</v>
      </c>
      <c r="H12">
        <v>0</v>
      </c>
      <c r="I12">
        <f t="shared" si="0"/>
        <v>0</v>
      </c>
      <c r="J12">
        <v>4</v>
      </c>
      <c r="K12">
        <v>3</v>
      </c>
      <c r="L12">
        <v>3</v>
      </c>
      <c r="M12">
        <f t="shared" si="1"/>
        <v>3.5</v>
      </c>
      <c r="N12">
        <f t="shared" si="2"/>
        <v>3</v>
      </c>
      <c r="P12" s="6">
        <v>41284</v>
      </c>
      <c r="Q12" s="7">
        <v>4</v>
      </c>
      <c r="R12" s="7">
        <v>3</v>
      </c>
    </row>
    <row r="13" spans="1:18" x14ac:dyDescent="0.25">
      <c r="A13" t="s">
        <v>10990</v>
      </c>
      <c r="B13" t="s">
        <v>3582</v>
      </c>
      <c r="C13" s="1">
        <v>42445</v>
      </c>
      <c r="D13">
        <v>4</v>
      </c>
      <c r="E13">
        <v>4</v>
      </c>
      <c r="F13">
        <v>2</v>
      </c>
      <c r="G13">
        <v>2</v>
      </c>
      <c r="H13">
        <v>2</v>
      </c>
      <c r="I13">
        <f t="shared" si="0"/>
        <v>1</v>
      </c>
      <c r="J13">
        <v>4</v>
      </c>
      <c r="K13">
        <v>5</v>
      </c>
      <c r="L13">
        <v>5</v>
      </c>
      <c r="M13">
        <f t="shared" si="1"/>
        <v>3.5</v>
      </c>
      <c r="N13">
        <f t="shared" si="2"/>
        <v>5</v>
      </c>
      <c r="P13" s="6">
        <v>41285</v>
      </c>
      <c r="Q13" s="7">
        <v>4.333333333333333</v>
      </c>
      <c r="R13" s="7">
        <v>3.6666666666666665</v>
      </c>
    </row>
    <row r="14" spans="1:18" x14ac:dyDescent="0.25">
      <c r="A14" t="s">
        <v>10989</v>
      </c>
      <c r="B14" t="s">
        <v>4087</v>
      </c>
      <c r="C14" s="1">
        <v>42446</v>
      </c>
      <c r="D14">
        <v>3</v>
      </c>
      <c r="E14">
        <v>5</v>
      </c>
      <c r="F14">
        <v>3</v>
      </c>
      <c r="G14">
        <v>2</v>
      </c>
      <c r="H14">
        <v>2</v>
      </c>
      <c r="I14">
        <f t="shared" si="0"/>
        <v>1</v>
      </c>
      <c r="J14">
        <v>3</v>
      </c>
      <c r="K14">
        <v>5</v>
      </c>
      <c r="L14">
        <v>5</v>
      </c>
      <c r="M14">
        <f t="shared" si="1"/>
        <v>3.5</v>
      </c>
      <c r="N14">
        <f t="shared" si="2"/>
        <v>5</v>
      </c>
      <c r="P14" s="6">
        <v>41286</v>
      </c>
      <c r="Q14" s="7">
        <v>4</v>
      </c>
      <c r="R14" s="7">
        <v>3</v>
      </c>
    </row>
    <row r="15" spans="1:18" x14ac:dyDescent="0.25">
      <c r="A15" t="s">
        <v>10988</v>
      </c>
      <c r="B15" t="s">
        <v>4015</v>
      </c>
      <c r="C15" s="1">
        <v>42447</v>
      </c>
      <c r="D15">
        <v>4</v>
      </c>
      <c r="E15">
        <v>3</v>
      </c>
      <c r="F15">
        <v>3</v>
      </c>
      <c r="G15">
        <v>2</v>
      </c>
      <c r="H15">
        <v>2</v>
      </c>
      <c r="I15">
        <f t="shared" si="0"/>
        <v>1</v>
      </c>
      <c r="J15">
        <v>2</v>
      </c>
      <c r="K15">
        <v>4</v>
      </c>
      <c r="L15">
        <v>3</v>
      </c>
      <c r="M15">
        <f t="shared" si="1"/>
        <v>3</v>
      </c>
      <c r="N15">
        <f t="shared" si="2"/>
        <v>3.5</v>
      </c>
      <c r="P15" s="6">
        <v>41288</v>
      </c>
      <c r="Q15" s="7">
        <v>4</v>
      </c>
      <c r="R15" s="7">
        <v>4</v>
      </c>
    </row>
    <row r="16" spans="1:18" x14ac:dyDescent="0.25">
      <c r="A16" t="s">
        <v>10987</v>
      </c>
      <c r="B16" t="s">
        <v>2495</v>
      </c>
      <c r="C16" s="1">
        <v>42447</v>
      </c>
      <c r="D16">
        <v>3</v>
      </c>
      <c r="E16">
        <v>5</v>
      </c>
      <c r="F16">
        <v>4</v>
      </c>
      <c r="G16">
        <v>1</v>
      </c>
      <c r="H16">
        <v>0</v>
      </c>
      <c r="I16">
        <f t="shared" si="0"/>
        <v>0</v>
      </c>
      <c r="J16">
        <v>5</v>
      </c>
      <c r="K16">
        <v>5</v>
      </c>
      <c r="L16">
        <v>5</v>
      </c>
      <c r="M16">
        <f t="shared" si="1"/>
        <v>4.25</v>
      </c>
      <c r="N16">
        <f t="shared" si="2"/>
        <v>5</v>
      </c>
      <c r="P16" s="6">
        <v>41290</v>
      </c>
      <c r="Q16" s="7">
        <v>4.333333333333333</v>
      </c>
      <c r="R16" s="7">
        <v>4</v>
      </c>
    </row>
    <row r="17" spans="1:18" x14ac:dyDescent="0.25">
      <c r="A17" t="s">
        <v>10986</v>
      </c>
      <c r="B17" t="s">
        <v>2341</v>
      </c>
      <c r="C17" s="1">
        <v>42447</v>
      </c>
      <c r="D17">
        <v>3</v>
      </c>
      <c r="E17">
        <v>4</v>
      </c>
      <c r="F17">
        <v>3</v>
      </c>
      <c r="G17">
        <v>2</v>
      </c>
      <c r="H17">
        <v>3</v>
      </c>
      <c r="I17">
        <f t="shared" si="0"/>
        <v>1.5</v>
      </c>
      <c r="J17">
        <v>2</v>
      </c>
      <c r="K17">
        <v>4</v>
      </c>
      <c r="L17">
        <v>4</v>
      </c>
      <c r="M17">
        <f t="shared" si="1"/>
        <v>3</v>
      </c>
      <c r="N17">
        <f t="shared" si="2"/>
        <v>4</v>
      </c>
      <c r="P17" s="6">
        <v>41291</v>
      </c>
      <c r="Q17" s="7">
        <v>3</v>
      </c>
      <c r="R17" s="7">
        <v>2</v>
      </c>
    </row>
    <row r="18" spans="1:18" x14ac:dyDescent="0.25">
      <c r="A18" t="s">
        <v>10985</v>
      </c>
      <c r="B18" t="s">
        <v>4049</v>
      </c>
      <c r="C18" s="1">
        <v>42448</v>
      </c>
      <c r="D18">
        <v>3</v>
      </c>
      <c r="E18">
        <v>4</v>
      </c>
      <c r="F18">
        <v>2</v>
      </c>
      <c r="G18">
        <v>3</v>
      </c>
      <c r="H18">
        <v>1</v>
      </c>
      <c r="I18">
        <f t="shared" si="0"/>
        <v>0.33333333333333331</v>
      </c>
      <c r="J18">
        <v>4</v>
      </c>
      <c r="K18">
        <v>5</v>
      </c>
      <c r="L18">
        <v>5</v>
      </c>
      <c r="M18">
        <f t="shared" si="1"/>
        <v>3.25</v>
      </c>
      <c r="N18">
        <f t="shared" si="2"/>
        <v>5</v>
      </c>
      <c r="P18" s="6">
        <v>41292</v>
      </c>
      <c r="Q18" s="7">
        <v>4.5</v>
      </c>
      <c r="R18" s="7">
        <v>4</v>
      </c>
    </row>
    <row r="19" spans="1:18" x14ac:dyDescent="0.25">
      <c r="A19" t="s">
        <v>10984</v>
      </c>
      <c r="B19" t="s">
        <v>3689</v>
      </c>
      <c r="C19" s="1">
        <v>42448</v>
      </c>
      <c r="D19">
        <v>5</v>
      </c>
      <c r="E19">
        <v>4</v>
      </c>
      <c r="F19">
        <v>2</v>
      </c>
      <c r="G19">
        <v>1</v>
      </c>
      <c r="H19">
        <v>1</v>
      </c>
      <c r="I19">
        <f t="shared" si="0"/>
        <v>1</v>
      </c>
      <c r="J19">
        <v>2</v>
      </c>
      <c r="K19">
        <v>3</v>
      </c>
      <c r="L19">
        <v>3</v>
      </c>
      <c r="M19">
        <f t="shared" si="1"/>
        <v>3.25</v>
      </c>
      <c r="N19">
        <f t="shared" si="2"/>
        <v>3</v>
      </c>
      <c r="P19" s="6">
        <v>41293</v>
      </c>
      <c r="Q19" s="7">
        <v>5</v>
      </c>
      <c r="R19" s="7">
        <v>5</v>
      </c>
    </row>
    <row r="20" spans="1:18" x14ac:dyDescent="0.25">
      <c r="A20" t="s">
        <v>10983</v>
      </c>
      <c r="B20" t="s">
        <v>3978</v>
      </c>
      <c r="C20" s="1">
        <v>42451</v>
      </c>
      <c r="D20">
        <v>5</v>
      </c>
      <c r="E20">
        <v>4</v>
      </c>
      <c r="F20">
        <v>3</v>
      </c>
      <c r="G20">
        <v>3</v>
      </c>
      <c r="H20">
        <v>2</v>
      </c>
      <c r="I20">
        <f t="shared" si="0"/>
        <v>0.66666666666666663</v>
      </c>
      <c r="J20">
        <v>3</v>
      </c>
      <c r="K20">
        <v>4</v>
      </c>
      <c r="L20">
        <v>3</v>
      </c>
      <c r="M20">
        <f t="shared" si="1"/>
        <v>3.75</v>
      </c>
      <c r="N20">
        <f t="shared" si="2"/>
        <v>3.5</v>
      </c>
      <c r="P20" s="6">
        <v>41294</v>
      </c>
      <c r="Q20" s="7">
        <v>5</v>
      </c>
      <c r="R20" s="7">
        <v>4</v>
      </c>
    </row>
    <row r="21" spans="1:18" x14ac:dyDescent="0.25">
      <c r="A21" t="s">
        <v>10982</v>
      </c>
      <c r="B21" t="s">
        <v>4189</v>
      </c>
      <c r="C21" s="1">
        <v>42452</v>
      </c>
      <c r="D21">
        <v>5</v>
      </c>
      <c r="E21">
        <v>4</v>
      </c>
      <c r="F21">
        <v>2</v>
      </c>
      <c r="G21">
        <v>2</v>
      </c>
      <c r="H21">
        <v>0</v>
      </c>
      <c r="I21">
        <f t="shared" si="0"/>
        <v>0</v>
      </c>
      <c r="J21">
        <v>4</v>
      </c>
      <c r="K21">
        <v>4</v>
      </c>
      <c r="L21">
        <v>3</v>
      </c>
      <c r="M21">
        <f t="shared" si="1"/>
        <v>3.75</v>
      </c>
      <c r="N21">
        <f t="shared" si="2"/>
        <v>3.5</v>
      </c>
      <c r="P21" s="6">
        <v>41297</v>
      </c>
      <c r="Q21" s="7">
        <v>4</v>
      </c>
      <c r="R21" s="7">
        <v>3</v>
      </c>
    </row>
    <row r="22" spans="1:18" x14ac:dyDescent="0.25">
      <c r="A22" t="s">
        <v>10981</v>
      </c>
      <c r="B22" t="s">
        <v>2253</v>
      </c>
      <c r="C22" s="1">
        <v>42452</v>
      </c>
      <c r="D22">
        <v>3</v>
      </c>
      <c r="E22">
        <v>3</v>
      </c>
      <c r="F22">
        <v>4</v>
      </c>
      <c r="G22">
        <v>2</v>
      </c>
      <c r="H22">
        <v>1</v>
      </c>
      <c r="I22">
        <f t="shared" si="0"/>
        <v>0.5</v>
      </c>
      <c r="J22">
        <v>2</v>
      </c>
      <c r="K22">
        <v>3</v>
      </c>
      <c r="L22">
        <v>3</v>
      </c>
      <c r="M22">
        <f t="shared" si="1"/>
        <v>3</v>
      </c>
      <c r="N22">
        <f t="shared" si="2"/>
        <v>3</v>
      </c>
      <c r="P22" s="6">
        <v>41298</v>
      </c>
      <c r="Q22" s="7">
        <v>3</v>
      </c>
      <c r="R22" s="7">
        <v>3</v>
      </c>
    </row>
    <row r="23" spans="1:18" x14ac:dyDescent="0.25">
      <c r="A23" t="s">
        <v>10980</v>
      </c>
      <c r="B23" t="s">
        <v>3987</v>
      </c>
      <c r="C23" s="1">
        <v>41376</v>
      </c>
      <c r="D23">
        <v>5</v>
      </c>
      <c r="E23">
        <v>2</v>
      </c>
      <c r="F23">
        <v>5</v>
      </c>
      <c r="G23">
        <v>1</v>
      </c>
      <c r="H23">
        <v>0</v>
      </c>
      <c r="I23">
        <f t="shared" si="0"/>
        <v>0</v>
      </c>
      <c r="J23">
        <v>5</v>
      </c>
      <c r="K23">
        <v>5</v>
      </c>
      <c r="L23">
        <v>4</v>
      </c>
      <c r="M23">
        <f t="shared" si="1"/>
        <v>4.25</v>
      </c>
      <c r="N23">
        <f t="shared" si="2"/>
        <v>4.5</v>
      </c>
      <c r="P23" s="6">
        <v>41299</v>
      </c>
      <c r="Q23" s="7">
        <v>5</v>
      </c>
      <c r="R23" s="7">
        <v>5</v>
      </c>
    </row>
    <row r="24" spans="1:18" x14ac:dyDescent="0.25">
      <c r="A24" t="s">
        <v>10979</v>
      </c>
      <c r="B24" t="s">
        <v>3933</v>
      </c>
      <c r="C24" s="1">
        <v>42452</v>
      </c>
      <c r="D24">
        <v>4</v>
      </c>
      <c r="E24">
        <v>2</v>
      </c>
      <c r="F24">
        <v>3</v>
      </c>
      <c r="G24">
        <v>3</v>
      </c>
      <c r="H24">
        <v>0</v>
      </c>
      <c r="I24">
        <f t="shared" si="0"/>
        <v>0</v>
      </c>
      <c r="J24">
        <v>2</v>
      </c>
      <c r="K24">
        <v>4</v>
      </c>
      <c r="L24">
        <v>4</v>
      </c>
      <c r="M24">
        <f t="shared" si="1"/>
        <v>2.75</v>
      </c>
      <c r="N24">
        <f t="shared" si="2"/>
        <v>4</v>
      </c>
      <c r="P24" s="6">
        <v>41300</v>
      </c>
      <c r="Q24" s="7">
        <v>3</v>
      </c>
      <c r="R24" s="7">
        <v>3</v>
      </c>
    </row>
    <row r="25" spans="1:18" x14ac:dyDescent="0.25">
      <c r="A25" t="s">
        <v>10978</v>
      </c>
      <c r="B25" t="s">
        <v>3221</v>
      </c>
      <c r="C25" s="1">
        <v>42453</v>
      </c>
      <c r="D25">
        <v>4</v>
      </c>
      <c r="E25">
        <v>2</v>
      </c>
      <c r="F25">
        <v>5</v>
      </c>
      <c r="G25">
        <v>1</v>
      </c>
      <c r="H25">
        <v>2</v>
      </c>
      <c r="I25">
        <f t="shared" si="0"/>
        <v>2</v>
      </c>
      <c r="J25">
        <v>2</v>
      </c>
      <c r="K25">
        <v>5</v>
      </c>
      <c r="L25">
        <v>5</v>
      </c>
      <c r="M25">
        <f t="shared" si="1"/>
        <v>3.25</v>
      </c>
      <c r="N25">
        <f t="shared" si="2"/>
        <v>5</v>
      </c>
      <c r="P25" s="6">
        <v>41301</v>
      </c>
      <c r="Q25" s="7">
        <v>4</v>
      </c>
      <c r="R25" s="7">
        <v>3</v>
      </c>
    </row>
    <row r="26" spans="1:18" x14ac:dyDescent="0.25">
      <c r="A26" t="s">
        <v>10977</v>
      </c>
      <c r="B26" t="s">
        <v>2008</v>
      </c>
      <c r="C26" s="1">
        <v>42453</v>
      </c>
      <c r="D26">
        <v>3</v>
      </c>
      <c r="E26">
        <v>4</v>
      </c>
      <c r="F26">
        <v>3</v>
      </c>
      <c r="G26">
        <v>2</v>
      </c>
      <c r="H26">
        <v>0</v>
      </c>
      <c r="I26">
        <f t="shared" si="0"/>
        <v>0</v>
      </c>
      <c r="J26">
        <v>4</v>
      </c>
      <c r="K26">
        <v>5</v>
      </c>
      <c r="L26">
        <v>4</v>
      </c>
      <c r="M26">
        <f t="shared" si="1"/>
        <v>3.5</v>
      </c>
      <c r="N26">
        <f t="shared" si="2"/>
        <v>4.5</v>
      </c>
      <c r="P26" s="6">
        <v>41303</v>
      </c>
      <c r="Q26" s="7">
        <v>4.5</v>
      </c>
      <c r="R26" s="7">
        <v>4</v>
      </c>
    </row>
    <row r="27" spans="1:18" x14ac:dyDescent="0.25">
      <c r="A27" t="s">
        <v>10976</v>
      </c>
      <c r="B27" t="s">
        <v>2144</v>
      </c>
      <c r="C27" s="1">
        <v>42454</v>
      </c>
      <c r="D27">
        <v>3</v>
      </c>
      <c r="E27">
        <v>5</v>
      </c>
      <c r="F27">
        <v>3</v>
      </c>
      <c r="G27">
        <v>1</v>
      </c>
      <c r="H27">
        <v>1</v>
      </c>
      <c r="I27">
        <f t="shared" si="0"/>
        <v>1</v>
      </c>
      <c r="J27">
        <v>4</v>
      </c>
      <c r="K27">
        <v>3</v>
      </c>
      <c r="L27">
        <v>3</v>
      </c>
      <c r="M27">
        <f t="shared" si="1"/>
        <v>3.75</v>
      </c>
      <c r="N27">
        <f t="shared" si="2"/>
        <v>3</v>
      </c>
      <c r="P27" s="6">
        <v>41305</v>
      </c>
      <c r="Q27" s="7">
        <v>3</v>
      </c>
      <c r="R27" s="7">
        <v>2.5</v>
      </c>
    </row>
    <row r="28" spans="1:18" x14ac:dyDescent="0.25">
      <c r="A28" t="s">
        <v>10975</v>
      </c>
      <c r="B28" t="s">
        <v>1218</v>
      </c>
      <c r="C28" s="1">
        <v>42454</v>
      </c>
      <c r="D28">
        <v>3</v>
      </c>
      <c r="E28">
        <v>3</v>
      </c>
      <c r="F28">
        <v>3</v>
      </c>
      <c r="G28">
        <v>2</v>
      </c>
      <c r="H28">
        <v>1</v>
      </c>
      <c r="I28">
        <f t="shared" si="0"/>
        <v>0.5</v>
      </c>
      <c r="J28">
        <v>5</v>
      </c>
      <c r="K28">
        <v>5</v>
      </c>
      <c r="L28">
        <v>5</v>
      </c>
      <c r="M28">
        <f t="shared" si="1"/>
        <v>3.5</v>
      </c>
      <c r="N28">
        <f t="shared" si="2"/>
        <v>5</v>
      </c>
      <c r="P28" s="6">
        <v>41306</v>
      </c>
      <c r="Q28" s="7">
        <v>3.5</v>
      </c>
      <c r="R28" s="7">
        <v>2.5</v>
      </c>
    </row>
    <row r="29" spans="1:18" x14ac:dyDescent="0.25">
      <c r="A29" t="s">
        <v>10974</v>
      </c>
      <c r="B29" t="s">
        <v>3852</v>
      </c>
      <c r="C29" s="1">
        <v>42456</v>
      </c>
      <c r="D29">
        <v>5</v>
      </c>
      <c r="E29">
        <v>3</v>
      </c>
      <c r="F29">
        <v>2</v>
      </c>
      <c r="G29">
        <v>2</v>
      </c>
      <c r="H29">
        <v>0</v>
      </c>
      <c r="I29">
        <f t="shared" si="0"/>
        <v>0</v>
      </c>
      <c r="J29">
        <v>5</v>
      </c>
      <c r="K29">
        <v>5</v>
      </c>
      <c r="L29">
        <v>4</v>
      </c>
      <c r="M29">
        <f t="shared" si="1"/>
        <v>3.75</v>
      </c>
      <c r="N29">
        <f t="shared" si="2"/>
        <v>4.5</v>
      </c>
      <c r="P29" s="6">
        <v>41308</v>
      </c>
      <c r="Q29" s="7">
        <v>4.5</v>
      </c>
      <c r="R29" s="7">
        <v>4</v>
      </c>
    </row>
    <row r="30" spans="1:18" x14ac:dyDescent="0.25">
      <c r="A30" t="s">
        <v>10973</v>
      </c>
      <c r="B30" t="s">
        <v>4275</v>
      </c>
      <c r="C30" s="1">
        <v>42456</v>
      </c>
      <c r="D30">
        <v>3</v>
      </c>
      <c r="E30">
        <v>5</v>
      </c>
      <c r="F30">
        <v>3</v>
      </c>
      <c r="G30">
        <v>3</v>
      </c>
      <c r="H30">
        <v>0</v>
      </c>
      <c r="I30">
        <f t="shared" si="0"/>
        <v>0</v>
      </c>
      <c r="J30">
        <v>2</v>
      </c>
      <c r="K30">
        <v>3</v>
      </c>
      <c r="L30">
        <v>3</v>
      </c>
      <c r="M30">
        <f t="shared" si="1"/>
        <v>3.25</v>
      </c>
      <c r="N30">
        <f t="shared" si="2"/>
        <v>3</v>
      </c>
      <c r="P30" s="6">
        <v>41309</v>
      </c>
      <c r="Q30" s="7">
        <v>3</v>
      </c>
      <c r="R30" s="7">
        <v>3</v>
      </c>
    </row>
    <row r="31" spans="1:18" x14ac:dyDescent="0.25">
      <c r="A31" t="s">
        <v>10972</v>
      </c>
      <c r="B31" t="s">
        <v>3645</v>
      </c>
      <c r="C31" s="1">
        <v>42456</v>
      </c>
      <c r="D31">
        <v>4</v>
      </c>
      <c r="E31">
        <v>3</v>
      </c>
      <c r="F31">
        <v>4</v>
      </c>
      <c r="G31">
        <v>2</v>
      </c>
      <c r="H31">
        <v>1</v>
      </c>
      <c r="I31">
        <f t="shared" si="0"/>
        <v>0.5</v>
      </c>
      <c r="J31">
        <v>5</v>
      </c>
      <c r="K31">
        <v>4</v>
      </c>
      <c r="L31">
        <v>3</v>
      </c>
      <c r="M31">
        <f t="shared" si="1"/>
        <v>4</v>
      </c>
      <c r="N31">
        <f t="shared" si="2"/>
        <v>3.5</v>
      </c>
      <c r="P31" s="6">
        <v>41310</v>
      </c>
      <c r="Q31" s="7">
        <v>3</v>
      </c>
      <c r="R31" s="7">
        <v>2.5</v>
      </c>
    </row>
    <row r="32" spans="1:18" x14ac:dyDescent="0.25">
      <c r="A32" t="s">
        <v>10971</v>
      </c>
      <c r="B32" t="s">
        <v>3784</v>
      </c>
      <c r="C32" s="1">
        <v>42456</v>
      </c>
      <c r="D32">
        <v>3</v>
      </c>
      <c r="E32">
        <v>4</v>
      </c>
      <c r="F32">
        <v>4</v>
      </c>
      <c r="G32">
        <v>1</v>
      </c>
      <c r="H32">
        <v>2</v>
      </c>
      <c r="I32">
        <f t="shared" si="0"/>
        <v>2</v>
      </c>
      <c r="J32">
        <v>3</v>
      </c>
      <c r="K32">
        <v>4</v>
      </c>
      <c r="L32">
        <v>3</v>
      </c>
      <c r="M32">
        <f t="shared" si="1"/>
        <v>3.5</v>
      </c>
      <c r="N32">
        <f t="shared" si="2"/>
        <v>3.5</v>
      </c>
      <c r="P32" s="6">
        <v>41311</v>
      </c>
      <c r="Q32" s="7">
        <v>4.5</v>
      </c>
      <c r="R32" s="7">
        <v>4.5</v>
      </c>
    </row>
    <row r="33" spans="1:18" x14ac:dyDescent="0.25">
      <c r="A33" t="s">
        <v>10970</v>
      </c>
      <c r="B33" t="s">
        <v>4184</v>
      </c>
      <c r="C33" s="1">
        <v>42457</v>
      </c>
      <c r="D33">
        <v>4</v>
      </c>
      <c r="E33">
        <v>4</v>
      </c>
      <c r="F33">
        <v>2</v>
      </c>
      <c r="G33">
        <v>2</v>
      </c>
      <c r="H33">
        <v>1</v>
      </c>
      <c r="I33">
        <f t="shared" si="0"/>
        <v>0.5</v>
      </c>
      <c r="J33">
        <v>5</v>
      </c>
      <c r="K33">
        <v>5</v>
      </c>
      <c r="L33">
        <v>4</v>
      </c>
      <c r="M33">
        <f t="shared" si="1"/>
        <v>3.75</v>
      </c>
      <c r="N33">
        <f t="shared" si="2"/>
        <v>4.5</v>
      </c>
      <c r="P33" s="6">
        <v>41316</v>
      </c>
      <c r="Q33" s="7">
        <v>4</v>
      </c>
      <c r="R33" s="7">
        <v>3</v>
      </c>
    </row>
    <row r="34" spans="1:18" x14ac:dyDescent="0.25">
      <c r="A34" t="s">
        <v>10969</v>
      </c>
      <c r="B34" t="s">
        <v>3635</v>
      </c>
      <c r="C34" s="1">
        <v>41377</v>
      </c>
      <c r="D34">
        <v>3</v>
      </c>
      <c r="E34">
        <v>3</v>
      </c>
      <c r="F34">
        <v>3</v>
      </c>
      <c r="G34">
        <v>3</v>
      </c>
      <c r="H34">
        <v>1</v>
      </c>
      <c r="I34">
        <f t="shared" si="0"/>
        <v>0.33333333333333331</v>
      </c>
      <c r="J34">
        <v>5</v>
      </c>
      <c r="K34">
        <v>3</v>
      </c>
      <c r="L34">
        <v>3</v>
      </c>
      <c r="M34">
        <f t="shared" si="1"/>
        <v>3.5</v>
      </c>
      <c r="N34">
        <f t="shared" si="2"/>
        <v>3</v>
      </c>
      <c r="P34" s="6">
        <v>41318</v>
      </c>
      <c r="Q34" s="7">
        <v>4</v>
      </c>
      <c r="R34" s="7">
        <v>3.5</v>
      </c>
    </row>
    <row r="35" spans="1:18" x14ac:dyDescent="0.25">
      <c r="A35" t="s">
        <v>10968</v>
      </c>
      <c r="B35" t="s">
        <v>285</v>
      </c>
      <c r="C35" s="1">
        <v>42458</v>
      </c>
      <c r="D35">
        <v>3</v>
      </c>
      <c r="E35">
        <v>3</v>
      </c>
      <c r="F35">
        <v>5</v>
      </c>
      <c r="G35">
        <v>3</v>
      </c>
      <c r="H35">
        <v>0</v>
      </c>
      <c r="I35">
        <f t="shared" si="0"/>
        <v>0</v>
      </c>
      <c r="J35">
        <v>3</v>
      </c>
      <c r="K35">
        <v>5</v>
      </c>
      <c r="L35">
        <v>4</v>
      </c>
      <c r="M35">
        <f t="shared" si="1"/>
        <v>3.5</v>
      </c>
      <c r="N35">
        <f t="shared" si="2"/>
        <v>4.5</v>
      </c>
      <c r="P35" s="6">
        <v>41319</v>
      </c>
      <c r="Q35" s="7">
        <v>3</v>
      </c>
      <c r="R35" s="7">
        <v>2</v>
      </c>
    </row>
    <row r="36" spans="1:18" x14ac:dyDescent="0.25">
      <c r="A36" t="s">
        <v>10967</v>
      </c>
      <c r="B36" t="s">
        <v>2768</v>
      </c>
      <c r="C36" s="1">
        <v>42459</v>
      </c>
      <c r="D36">
        <v>4</v>
      </c>
      <c r="E36">
        <v>4</v>
      </c>
      <c r="F36">
        <v>3</v>
      </c>
      <c r="G36">
        <v>2</v>
      </c>
      <c r="H36">
        <v>0</v>
      </c>
      <c r="I36">
        <f t="shared" si="0"/>
        <v>0</v>
      </c>
      <c r="J36">
        <v>4</v>
      </c>
      <c r="K36">
        <v>5</v>
      </c>
      <c r="L36">
        <v>4</v>
      </c>
      <c r="M36">
        <f t="shared" si="1"/>
        <v>3.75</v>
      </c>
      <c r="N36">
        <f t="shared" si="2"/>
        <v>4.5</v>
      </c>
      <c r="P36" s="6">
        <v>41321</v>
      </c>
      <c r="Q36" s="7">
        <v>3.5</v>
      </c>
      <c r="R36" s="7">
        <v>3.5</v>
      </c>
    </row>
    <row r="37" spans="1:18" x14ac:dyDescent="0.25">
      <c r="A37" t="s">
        <v>10966</v>
      </c>
      <c r="B37" t="s">
        <v>3480</v>
      </c>
      <c r="C37" s="1">
        <v>42459</v>
      </c>
      <c r="D37">
        <v>3</v>
      </c>
      <c r="E37">
        <v>5</v>
      </c>
      <c r="F37">
        <v>4</v>
      </c>
      <c r="G37">
        <v>3</v>
      </c>
      <c r="H37">
        <v>2</v>
      </c>
      <c r="I37">
        <f t="shared" si="0"/>
        <v>0.66666666666666663</v>
      </c>
      <c r="J37">
        <v>5</v>
      </c>
      <c r="K37">
        <v>3</v>
      </c>
      <c r="L37">
        <v>3</v>
      </c>
      <c r="M37">
        <f t="shared" si="1"/>
        <v>4.25</v>
      </c>
      <c r="N37">
        <f t="shared" si="2"/>
        <v>3</v>
      </c>
      <c r="P37" s="6">
        <v>41323</v>
      </c>
      <c r="Q37" s="7">
        <v>4</v>
      </c>
      <c r="R37" s="7">
        <v>4</v>
      </c>
    </row>
    <row r="38" spans="1:18" x14ac:dyDescent="0.25">
      <c r="A38" t="s">
        <v>10965</v>
      </c>
      <c r="B38" t="s">
        <v>2326</v>
      </c>
      <c r="C38" s="1">
        <v>42459</v>
      </c>
      <c r="D38">
        <v>5</v>
      </c>
      <c r="E38">
        <v>4</v>
      </c>
      <c r="F38">
        <v>2</v>
      </c>
      <c r="G38">
        <v>2</v>
      </c>
      <c r="H38">
        <v>0</v>
      </c>
      <c r="I38">
        <f t="shared" si="0"/>
        <v>0</v>
      </c>
      <c r="J38">
        <v>2</v>
      </c>
      <c r="K38">
        <v>4</v>
      </c>
      <c r="L38">
        <v>3</v>
      </c>
      <c r="M38">
        <f t="shared" si="1"/>
        <v>3.25</v>
      </c>
      <c r="N38">
        <f t="shared" si="2"/>
        <v>3.5</v>
      </c>
      <c r="P38" s="6">
        <v>41324</v>
      </c>
      <c r="Q38" s="7">
        <v>4</v>
      </c>
      <c r="R38" s="7">
        <v>4</v>
      </c>
    </row>
    <row r="39" spans="1:18" x14ac:dyDescent="0.25">
      <c r="A39" t="s">
        <v>10964</v>
      </c>
      <c r="B39" t="s">
        <v>3311</v>
      </c>
      <c r="C39" s="1">
        <v>42460</v>
      </c>
      <c r="D39">
        <v>5</v>
      </c>
      <c r="E39">
        <v>2</v>
      </c>
      <c r="F39">
        <v>5</v>
      </c>
      <c r="G39">
        <v>1</v>
      </c>
      <c r="H39">
        <v>1</v>
      </c>
      <c r="I39">
        <f t="shared" si="0"/>
        <v>1</v>
      </c>
      <c r="J39">
        <v>2</v>
      </c>
      <c r="K39">
        <v>5</v>
      </c>
      <c r="L39">
        <v>4</v>
      </c>
      <c r="M39">
        <f t="shared" si="1"/>
        <v>3.5</v>
      </c>
      <c r="N39">
        <f t="shared" si="2"/>
        <v>4.5</v>
      </c>
      <c r="P39" s="6">
        <v>41326</v>
      </c>
      <c r="Q39" s="7">
        <v>3.5</v>
      </c>
      <c r="R39" s="7">
        <v>2.5</v>
      </c>
    </row>
    <row r="40" spans="1:18" x14ac:dyDescent="0.25">
      <c r="A40" t="s">
        <v>10963</v>
      </c>
      <c r="B40" t="s">
        <v>3857</v>
      </c>
      <c r="C40" s="1">
        <v>42460</v>
      </c>
      <c r="D40">
        <v>5</v>
      </c>
      <c r="E40">
        <v>3</v>
      </c>
      <c r="F40">
        <v>2</v>
      </c>
      <c r="G40">
        <v>2</v>
      </c>
      <c r="H40">
        <v>0</v>
      </c>
      <c r="I40">
        <f t="shared" si="0"/>
        <v>0</v>
      </c>
      <c r="J40">
        <v>2</v>
      </c>
      <c r="K40">
        <v>4</v>
      </c>
      <c r="L40">
        <v>3</v>
      </c>
      <c r="M40">
        <f t="shared" si="1"/>
        <v>3</v>
      </c>
      <c r="N40">
        <f t="shared" si="2"/>
        <v>3.5</v>
      </c>
      <c r="P40" s="6">
        <v>41327</v>
      </c>
      <c r="Q40" s="7">
        <v>3.5</v>
      </c>
      <c r="R40" s="7">
        <v>3</v>
      </c>
    </row>
    <row r="41" spans="1:18" x14ac:dyDescent="0.25">
      <c r="A41" t="s">
        <v>10962</v>
      </c>
      <c r="B41" t="s">
        <v>2311</v>
      </c>
      <c r="C41" s="1">
        <v>42461</v>
      </c>
      <c r="D41">
        <v>3</v>
      </c>
      <c r="E41">
        <v>4</v>
      </c>
      <c r="F41">
        <v>5</v>
      </c>
      <c r="G41">
        <v>3</v>
      </c>
      <c r="H41">
        <v>2</v>
      </c>
      <c r="I41">
        <f t="shared" si="0"/>
        <v>0.66666666666666663</v>
      </c>
      <c r="J41">
        <v>5</v>
      </c>
      <c r="K41">
        <v>3</v>
      </c>
      <c r="L41">
        <v>2</v>
      </c>
      <c r="M41">
        <f t="shared" si="1"/>
        <v>4.25</v>
      </c>
      <c r="N41">
        <f t="shared" si="2"/>
        <v>2.5</v>
      </c>
      <c r="P41" s="6">
        <v>41331</v>
      </c>
      <c r="Q41" s="7">
        <v>4.5</v>
      </c>
      <c r="R41" s="7">
        <v>4</v>
      </c>
    </row>
    <row r="42" spans="1:18" x14ac:dyDescent="0.25">
      <c r="A42" t="s">
        <v>10961</v>
      </c>
      <c r="B42" t="s">
        <v>1081</v>
      </c>
      <c r="C42" s="1">
        <v>42462</v>
      </c>
      <c r="D42">
        <v>4</v>
      </c>
      <c r="E42">
        <v>2</v>
      </c>
      <c r="F42">
        <v>2</v>
      </c>
      <c r="G42">
        <v>2</v>
      </c>
      <c r="H42">
        <v>1</v>
      </c>
      <c r="I42">
        <f t="shared" si="0"/>
        <v>0.5</v>
      </c>
      <c r="J42">
        <v>4</v>
      </c>
      <c r="K42">
        <v>4</v>
      </c>
      <c r="L42">
        <v>4</v>
      </c>
      <c r="M42">
        <f t="shared" si="1"/>
        <v>3</v>
      </c>
      <c r="N42">
        <f t="shared" si="2"/>
        <v>4</v>
      </c>
      <c r="P42" s="6">
        <v>41332</v>
      </c>
      <c r="Q42" s="7">
        <v>4</v>
      </c>
      <c r="R42" s="7">
        <v>3</v>
      </c>
    </row>
    <row r="43" spans="1:18" x14ac:dyDescent="0.25">
      <c r="A43" t="s">
        <v>10960</v>
      </c>
      <c r="B43" t="s">
        <v>4197</v>
      </c>
      <c r="C43" s="1">
        <v>42462</v>
      </c>
      <c r="D43">
        <v>4</v>
      </c>
      <c r="E43">
        <v>4</v>
      </c>
      <c r="F43">
        <v>5</v>
      </c>
      <c r="G43">
        <v>3</v>
      </c>
      <c r="H43">
        <v>1</v>
      </c>
      <c r="I43">
        <f t="shared" si="0"/>
        <v>0.33333333333333331</v>
      </c>
      <c r="J43">
        <v>4</v>
      </c>
      <c r="K43">
        <v>5</v>
      </c>
      <c r="L43">
        <v>4</v>
      </c>
      <c r="M43">
        <f t="shared" si="1"/>
        <v>4.25</v>
      </c>
      <c r="N43">
        <f t="shared" si="2"/>
        <v>4.5</v>
      </c>
      <c r="P43" s="6">
        <v>41333</v>
      </c>
      <c r="Q43" s="7">
        <v>4</v>
      </c>
      <c r="R43" s="7">
        <v>4</v>
      </c>
    </row>
    <row r="44" spans="1:18" x14ac:dyDescent="0.25">
      <c r="A44" t="s">
        <v>10959</v>
      </c>
      <c r="B44" t="s">
        <v>3651</v>
      </c>
      <c r="C44" s="1">
        <v>42462</v>
      </c>
      <c r="D44">
        <v>5</v>
      </c>
      <c r="E44">
        <v>5</v>
      </c>
      <c r="F44">
        <v>3</v>
      </c>
      <c r="G44">
        <v>3</v>
      </c>
      <c r="H44">
        <v>0</v>
      </c>
      <c r="I44">
        <f t="shared" si="0"/>
        <v>0</v>
      </c>
      <c r="J44">
        <v>3</v>
      </c>
      <c r="K44">
        <v>4</v>
      </c>
      <c r="L44">
        <v>3</v>
      </c>
      <c r="M44">
        <f t="shared" si="1"/>
        <v>4</v>
      </c>
      <c r="N44">
        <f t="shared" si="2"/>
        <v>3.5</v>
      </c>
      <c r="P44" s="6">
        <v>41334</v>
      </c>
      <c r="Q44" s="7">
        <v>4</v>
      </c>
      <c r="R44" s="7">
        <v>3.5</v>
      </c>
    </row>
    <row r="45" spans="1:18" x14ac:dyDescent="0.25">
      <c r="A45" t="s">
        <v>10958</v>
      </c>
      <c r="B45" t="s">
        <v>3350</v>
      </c>
      <c r="C45" s="1">
        <v>41378</v>
      </c>
      <c r="D45">
        <v>3</v>
      </c>
      <c r="E45">
        <v>2</v>
      </c>
      <c r="F45">
        <v>5</v>
      </c>
      <c r="G45">
        <v>3</v>
      </c>
      <c r="H45">
        <v>1</v>
      </c>
      <c r="I45">
        <f t="shared" si="0"/>
        <v>0.33333333333333331</v>
      </c>
      <c r="J45">
        <v>5</v>
      </c>
      <c r="K45">
        <v>4</v>
      </c>
      <c r="L45">
        <v>4</v>
      </c>
      <c r="M45">
        <f t="shared" si="1"/>
        <v>3.75</v>
      </c>
      <c r="N45">
        <f t="shared" si="2"/>
        <v>4</v>
      </c>
      <c r="P45" s="6">
        <v>41335</v>
      </c>
      <c r="Q45" s="7">
        <v>5</v>
      </c>
      <c r="R45" s="7">
        <v>5</v>
      </c>
    </row>
    <row r="46" spans="1:18" x14ac:dyDescent="0.25">
      <c r="A46" t="s">
        <v>10957</v>
      </c>
      <c r="B46" t="s">
        <v>3233</v>
      </c>
      <c r="C46" s="1">
        <v>42463</v>
      </c>
      <c r="D46">
        <v>5</v>
      </c>
      <c r="E46">
        <v>4</v>
      </c>
      <c r="F46">
        <v>5</v>
      </c>
      <c r="G46">
        <v>2</v>
      </c>
      <c r="H46">
        <v>1</v>
      </c>
      <c r="I46">
        <f t="shared" si="0"/>
        <v>0.5</v>
      </c>
      <c r="J46">
        <v>4</v>
      </c>
      <c r="K46">
        <v>5</v>
      </c>
      <c r="L46">
        <v>5</v>
      </c>
      <c r="M46">
        <f t="shared" si="1"/>
        <v>4.5</v>
      </c>
      <c r="N46">
        <f t="shared" si="2"/>
        <v>5</v>
      </c>
      <c r="P46" s="6">
        <v>41336</v>
      </c>
      <c r="Q46" s="7">
        <v>5</v>
      </c>
      <c r="R46" s="7">
        <v>5</v>
      </c>
    </row>
    <row r="47" spans="1:18" x14ac:dyDescent="0.25">
      <c r="A47" t="s">
        <v>10956</v>
      </c>
      <c r="B47" t="s">
        <v>3712</v>
      </c>
      <c r="C47" s="1">
        <v>42465</v>
      </c>
      <c r="D47">
        <v>4</v>
      </c>
      <c r="E47">
        <v>2</v>
      </c>
      <c r="F47">
        <v>4</v>
      </c>
      <c r="G47">
        <v>2</v>
      </c>
      <c r="H47">
        <v>2</v>
      </c>
      <c r="I47">
        <f t="shared" si="0"/>
        <v>1</v>
      </c>
      <c r="J47">
        <v>3</v>
      </c>
      <c r="K47">
        <v>5</v>
      </c>
      <c r="L47">
        <v>5</v>
      </c>
      <c r="M47">
        <f t="shared" si="1"/>
        <v>3.25</v>
      </c>
      <c r="N47">
        <f t="shared" si="2"/>
        <v>5</v>
      </c>
      <c r="P47" s="6">
        <v>41337</v>
      </c>
      <c r="Q47" s="7">
        <v>5</v>
      </c>
      <c r="R47" s="7">
        <v>5</v>
      </c>
    </row>
    <row r="48" spans="1:18" x14ac:dyDescent="0.25">
      <c r="A48" t="s">
        <v>10955</v>
      </c>
      <c r="B48" t="s">
        <v>1632</v>
      </c>
      <c r="C48" s="1">
        <v>42465</v>
      </c>
      <c r="D48">
        <v>5</v>
      </c>
      <c r="E48">
        <v>5</v>
      </c>
      <c r="F48">
        <v>5</v>
      </c>
      <c r="G48">
        <v>3</v>
      </c>
      <c r="H48">
        <v>0</v>
      </c>
      <c r="I48">
        <f t="shared" si="0"/>
        <v>0</v>
      </c>
      <c r="J48">
        <v>4</v>
      </c>
      <c r="K48">
        <v>3</v>
      </c>
      <c r="L48">
        <v>2</v>
      </c>
      <c r="M48">
        <f t="shared" si="1"/>
        <v>4.75</v>
      </c>
      <c r="N48">
        <f t="shared" si="2"/>
        <v>2.5</v>
      </c>
      <c r="P48" s="6">
        <v>41339</v>
      </c>
      <c r="Q48" s="7">
        <v>4</v>
      </c>
      <c r="R48" s="7">
        <v>4</v>
      </c>
    </row>
    <row r="49" spans="1:18" x14ac:dyDescent="0.25">
      <c r="A49" t="s">
        <v>10954</v>
      </c>
      <c r="B49" t="s">
        <v>1431</v>
      </c>
      <c r="C49" s="1">
        <v>42465</v>
      </c>
      <c r="D49">
        <v>5</v>
      </c>
      <c r="E49">
        <v>3</v>
      </c>
      <c r="F49">
        <v>5</v>
      </c>
      <c r="G49">
        <v>3</v>
      </c>
      <c r="H49">
        <v>1</v>
      </c>
      <c r="I49">
        <f t="shared" si="0"/>
        <v>0.33333333333333331</v>
      </c>
      <c r="J49">
        <v>2</v>
      </c>
      <c r="K49">
        <v>4</v>
      </c>
      <c r="L49">
        <v>4</v>
      </c>
      <c r="M49">
        <f t="shared" si="1"/>
        <v>3.75</v>
      </c>
      <c r="N49">
        <f t="shared" si="2"/>
        <v>4</v>
      </c>
      <c r="P49" s="6">
        <v>41340</v>
      </c>
      <c r="Q49" s="7">
        <v>3.5</v>
      </c>
      <c r="R49" s="7">
        <v>3.5</v>
      </c>
    </row>
    <row r="50" spans="1:18" x14ac:dyDescent="0.25">
      <c r="A50" t="s">
        <v>10953</v>
      </c>
      <c r="B50" t="s">
        <v>4074</v>
      </c>
      <c r="C50" s="1">
        <v>42466</v>
      </c>
      <c r="D50">
        <v>3</v>
      </c>
      <c r="E50">
        <v>2</v>
      </c>
      <c r="F50">
        <v>3</v>
      </c>
      <c r="G50">
        <v>3</v>
      </c>
      <c r="H50">
        <v>2</v>
      </c>
      <c r="I50">
        <f t="shared" si="0"/>
        <v>0.66666666666666663</v>
      </c>
      <c r="J50">
        <v>4</v>
      </c>
      <c r="K50">
        <v>4</v>
      </c>
      <c r="L50">
        <v>3</v>
      </c>
      <c r="M50">
        <f t="shared" si="1"/>
        <v>3</v>
      </c>
      <c r="N50">
        <f t="shared" si="2"/>
        <v>3.5</v>
      </c>
      <c r="P50" s="6">
        <v>41341</v>
      </c>
      <c r="Q50" s="7">
        <v>4.333333333333333</v>
      </c>
      <c r="R50" s="7">
        <v>4</v>
      </c>
    </row>
    <row r="51" spans="1:18" x14ac:dyDescent="0.25">
      <c r="A51" t="s">
        <v>10952</v>
      </c>
      <c r="B51" t="s">
        <v>4278</v>
      </c>
      <c r="C51" s="1">
        <v>42468</v>
      </c>
      <c r="D51">
        <v>3</v>
      </c>
      <c r="E51">
        <v>3</v>
      </c>
      <c r="F51">
        <v>2</v>
      </c>
      <c r="G51">
        <v>1</v>
      </c>
      <c r="H51">
        <v>0</v>
      </c>
      <c r="I51">
        <f t="shared" si="0"/>
        <v>0</v>
      </c>
      <c r="J51">
        <v>2</v>
      </c>
      <c r="K51">
        <v>3</v>
      </c>
      <c r="L51">
        <v>2</v>
      </c>
      <c r="M51">
        <f t="shared" si="1"/>
        <v>2.5</v>
      </c>
      <c r="N51">
        <f t="shared" si="2"/>
        <v>2.5</v>
      </c>
      <c r="P51" s="6">
        <v>41343</v>
      </c>
      <c r="Q51" s="7">
        <v>3</v>
      </c>
      <c r="R51" s="7">
        <v>3</v>
      </c>
    </row>
    <row r="52" spans="1:18" x14ac:dyDescent="0.25">
      <c r="A52" t="s">
        <v>10951</v>
      </c>
      <c r="B52" t="s">
        <v>3626</v>
      </c>
      <c r="C52" s="1">
        <v>42469</v>
      </c>
      <c r="D52">
        <v>3</v>
      </c>
      <c r="E52">
        <v>5</v>
      </c>
      <c r="F52">
        <v>3</v>
      </c>
      <c r="G52">
        <v>2</v>
      </c>
      <c r="H52">
        <v>0</v>
      </c>
      <c r="I52">
        <f t="shared" si="0"/>
        <v>0</v>
      </c>
      <c r="J52">
        <v>2</v>
      </c>
      <c r="K52">
        <v>5</v>
      </c>
      <c r="L52">
        <v>5</v>
      </c>
      <c r="M52">
        <f t="shared" si="1"/>
        <v>3.25</v>
      </c>
      <c r="N52">
        <f t="shared" si="2"/>
        <v>5</v>
      </c>
      <c r="P52" s="6">
        <v>41345</v>
      </c>
      <c r="Q52" s="7">
        <v>5</v>
      </c>
      <c r="R52" s="7">
        <v>4</v>
      </c>
    </row>
    <row r="53" spans="1:18" x14ac:dyDescent="0.25">
      <c r="A53" t="s">
        <v>10950</v>
      </c>
      <c r="B53" t="s">
        <v>380</v>
      </c>
      <c r="C53" s="1">
        <v>42469</v>
      </c>
      <c r="D53">
        <v>3</v>
      </c>
      <c r="E53">
        <v>3</v>
      </c>
      <c r="F53">
        <v>5</v>
      </c>
      <c r="G53">
        <v>2</v>
      </c>
      <c r="H53">
        <v>1</v>
      </c>
      <c r="I53">
        <f t="shared" si="0"/>
        <v>0.5</v>
      </c>
      <c r="J53">
        <v>2</v>
      </c>
      <c r="K53">
        <v>4</v>
      </c>
      <c r="L53">
        <v>4</v>
      </c>
      <c r="M53">
        <f t="shared" si="1"/>
        <v>3.25</v>
      </c>
      <c r="N53">
        <f t="shared" si="2"/>
        <v>4</v>
      </c>
      <c r="P53" s="6">
        <v>41347</v>
      </c>
      <c r="Q53" s="7">
        <v>4</v>
      </c>
      <c r="R53" s="7">
        <v>4</v>
      </c>
    </row>
    <row r="54" spans="1:18" x14ac:dyDescent="0.25">
      <c r="A54" t="s">
        <v>10949</v>
      </c>
      <c r="B54" t="s">
        <v>4051</v>
      </c>
      <c r="C54" s="1">
        <v>42470</v>
      </c>
      <c r="D54">
        <v>4</v>
      </c>
      <c r="E54">
        <v>4</v>
      </c>
      <c r="F54">
        <v>2</v>
      </c>
      <c r="G54">
        <v>3</v>
      </c>
      <c r="H54">
        <v>1</v>
      </c>
      <c r="I54">
        <f t="shared" si="0"/>
        <v>0.33333333333333331</v>
      </c>
      <c r="J54">
        <v>2</v>
      </c>
      <c r="K54">
        <v>4</v>
      </c>
      <c r="L54">
        <v>3</v>
      </c>
      <c r="M54">
        <f t="shared" si="1"/>
        <v>3</v>
      </c>
      <c r="N54">
        <f t="shared" si="2"/>
        <v>3.5</v>
      </c>
      <c r="P54" s="6">
        <v>41350</v>
      </c>
      <c r="Q54" s="7">
        <v>4</v>
      </c>
      <c r="R54" s="7">
        <v>3.5</v>
      </c>
    </row>
    <row r="55" spans="1:18" x14ac:dyDescent="0.25">
      <c r="A55" t="s">
        <v>10948</v>
      </c>
      <c r="B55" t="s">
        <v>3678</v>
      </c>
      <c r="C55" s="1">
        <v>42470</v>
      </c>
      <c r="D55">
        <v>4</v>
      </c>
      <c r="E55">
        <v>5</v>
      </c>
      <c r="F55">
        <v>4</v>
      </c>
      <c r="G55">
        <v>2</v>
      </c>
      <c r="H55">
        <v>1</v>
      </c>
      <c r="I55">
        <f t="shared" si="0"/>
        <v>0.5</v>
      </c>
      <c r="J55">
        <v>2</v>
      </c>
      <c r="K55">
        <v>3</v>
      </c>
      <c r="L55">
        <v>2</v>
      </c>
      <c r="M55">
        <f t="shared" si="1"/>
        <v>3.75</v>
      </c>
      <c r="N55">
        <f t="shared" si="2"/>
        <v>2.5</v>
      </c>
      <c r="P55" s="6">
        <v>41352</v>
      </c>
      <c r="Q55" s="7">
        <v>3.3333333333333335</v>
      </c>
      <c r="R55" s="7">
        <v>2.3333333333333335</v>
      </c>
    </row>
    <row r="56" spans="1:18" x14ac:dyDescent="0.25">
      <c r="A56" t="s">
        <v>10947</v>
      </c>
      <c r="B56" t="s">
        <v>2657</v>
      </c>
      <c r="C56" s="1">
        <v>41378</v>
      </c>
      <c r="D56">
        <v>3</v>
      </c>
      <c r="E56">
        <v>4</v>
      </c>
      <c r="F56">
        <v>4</v>
      </c>
      <c r="G56">
        <v>3</v>
      </c>
      <c r="H56">
        <v>1</v>
      </c>
      <c r="I56">
        <f t="shared" si="0"/>
        <v>0.33333333333333331</v>
      </c>
      <c r="J56">
        <v>5</v>
      </c>
      <c r="K56">
        <v>3</v>
      </c>
      <c r="L56">
        <v>2</v>
      </c>
      <c r="M56">
        <f t="shared" si="1"/>
        <v>4</v>
      </c>
      <c r="N56">
        <f t="shared" si="2"/>
        <v>2.5</v>
      </c>
      <c r="P56" s="6">
        <v>41356</v>
      </c>
      <c r="Q56" s="7">
        <v>4</v>
      </c>
      <c r="R56" s="7">
        <v>3</v>
      </c>
    </row>
    <row r="57" spans="1:18" x14ac:dyDescent="0.25">
      <c r="A57" t="s">
        <v>10946</v>
      </c>
      <c r="B57" t="s">
        <v>3086</v>
      </c>
      <c r="C57" s="1">
        <v>42470</v>
      </c>
      <c r="D57">
        <v>5</v>
      </c>
      <c r="E57">
        <v>4</v>
      </c>
      <c r="F57">
        <v>2</v>
      </c>
      <c r="G57">
        <v>2</v>
      </c>
      <c r="H57">
        <v>0</v>
      </c>
      <c r="I57">
        <f t="shared" si="0"/>
        <v>0</v>
      </c>
      <c r="J57">
        <v>2</v>
      </c>
      <c r="K57">
        <v>5</v>
      </c>
      <c r="L57">
        <v>4</v>
      </c>
      <c r="M57">
        <f t="shared" si="1"/>
        <v>3.25</v>
      </c>
      <c r="N57">
        <f t="shared" si="2"/>
        <v>4.5</v>
      </c>
      <c r="P57" s="6">
        <v>41357</v>
      </c>
      <c r="Q57" s="7">
        <v>4</v>
      </c>
      <c r="R57" s="7">
        <v>3.5</v>
      </c>
    </row>
    <row r="58" spans="1:18" x14ac:dyDescent="0.25">
      <c r="A58" t="s">
        <v>10945</v>
      </c>
      <c r="B58" t="s">
        <v>3987</v>
      </c>
      <c r="C58" s="1">
        <v>42471</v>
      </c>
      <c r="D58">
        <v>5</v>
      </c>
      <c r="E58">
        <v>3</v>
      </c>
      <c r="F58">
        <v>2</v>
      </c>
      <c r="G58">
        <v>1</v>
      </c>
      <c r="H58">
        <v>1</v>
      </c>
      <c r="I58">
        <f t="shared" si="0"/>
        <v>1</v>
      </c>
      <c r="J58">
        <v>4</v>
      </c>
      <c r="K58">
        <v>3</v>
      </c>
      <c r="L58">
        <v>3</v>
      </c>
      <c r="M58">
        <f t="shared" si="1"/>
        <v>3.5</v>
      </c>
      <c r="N58">
        <f t="shared" si="2"/>
        <v>3</v>
      </c>
      <c r="P58" s="6">
        <v>41358</v>
      </c>
      <c r="Q58" s="7">
        <v>4</v>
      </c>
      <c r="R58" s="7">
        <v>3</v>
      </c>
    </row>
    <row r="59" spans="1:18" x14ac:dyDescent="0.25">
      <c r="A59" t="s">
        <v>10944</v>
      </c>
      <c r="B59" t="s">
        <v>951</v>
      </c>
      <c r="C59" s="1">
        <v>42471</v>
      </c>
      <c r="D59">
        <v>4</v>
      </c>
      <c r="E59">
        <v>5</v>
      </c>
      <c r="F59">
        <v>3</v>
      </c>
      <c r="G59">
        <v>3</v>
      </c>
      <c r="H59">
        <v>0</v>
      </c>
      <c r="I59">
        <f t="shared" si="0"/>
        <v>0</v>
      </c>
      <c r="J59">
        <v>5</v>
      </c>
      <c r="K59">
        <v>5</v>
      </c>
      <c r="L59">
        <v>4</v>
      </c>
      <c r="M59">
        <f t="shared" si="1"/>
        <v>4.25</v>
      </c>
      <c r="N59">
        <f t="shared" si="2"/>
        <v>4.5</v>
      </c>
      <c r="P59" s="6">
        <v>41359</v>
      </c>
      <c r="Q59" s="7">
        <v>5</v>
      </c>
      <c r="R59" s="7">
        <v>4</v>
      </c>
    </row>
    <row r="60" spans="1:18" x14ac:dyDescent="0.25">
      <c r="A60" t="s">
        <v>10943</v>
      </c>
      <c r="B60" t="s">
        <v>907</v>
      </c>
      <c r="C60" s="1">
        <v>42471</v>
      </c>
      <c r="D60">
        <v>5</v>
      </c>
      <c r="E60">
        <v>2</v>
      </c>
      <c r="F60">
        <v>2</v>
      </c>
      <c r="G60">
        <v>2</v>
      </c>
      <c r="H60">
        <v>2</v>
      </c>
      <c r="I60">
        <f t="shared" si="0"/>
        <v>1</v>
      </c>
      <c r="J60">
        <v>4</v>
      </c>
      <c r="K60">
        <v>3</v>
      </c>
      <c r="L60">
        <v>2</v>
      </c>
      <c r="M60">
        <f t="shared" si="1"/>
        <v>3.25</v>
      </c>
      <c r="N60">
        <f t="shared" si="2"/>
        <v>2.5</v>
      </c>
      <c r="P60" s="6">
        <v>41361</v>
      </c>
      <c r="Q60" s="7">
        <v>3</v>
      </c>
      <c r="R60" s="7">
        <v>2</v>
      </c>
    </row>
    <row r="61" spans="1:18" x14ac:dyDescent="0.25">
      <c r="A61" t="s">
        <v>10942</v>
      </c>
      <c r="B61" t="s">
        <v>3635</v>
      </c>
      <c r="C61" s="1">
        <v>42472</v>
      </c>
      <c r="D61">
        <v>3</v>
      </c>
      <c r="E61">
        <v>3</v>
      </c>
      <c r="F61">
        <v>4</v>
      </c>
      <c r="G61">
        <v>1</v>
      </c>
      <c r="H61">
        <v>1</v>
      </c>
      <c r="I61">
        <f t="shared" si="0"/>
        <v>1</v>
      </c>
      <c r="J61">
        <v>3</v>
      </c>
      <c r="K61">
        <v>3</v>
      </c>
      <c r="L61">
        <v>2</v>
      </c>
      <c r="M61">
        <f t="shared" si="1"/>
        <v>3.25</v>
      </c>
      <c r="N61">
        <f t="shared" si="2"/>
        <v>2.5</v>
      </c>
      <c r="P61" s="6">
        <v>41364</v>
      </c>
      <c r="Q61" s="7">
        <v>3</v>
      </c>
      <c r="R61" s="7">
        <v>3</v>
      </c>
    </row>
    <row r="62" spans="1:18" x14ac:dyDescent="0.25">
      <c r="A62" t="s">
        <v>10941</v>
      </c>
      <c r="B62" t="s">
        <v>4130</v>
      </c>
      <c r="C62" s="1">
        <v>42472</v>
      </c>
      <c r="D62">
        <v>3</v>
      </c>
      <c r="E62">
        <v>3</v>
      </c>
      <c r="F62">
        <v>4</v>
      </c>
      <c r="G62">
        <v>1</v>
      </c>
      <c r="H62">
        <v>2</v>
      </c>
      <c r="I62">
        <f t="shared" si="0"/>
        <v>2</v>
      </c>
      <c r="J62">
        <v>5</v>
      </c>
      <c r="K62">
        <v>4</v>
      </c>
      <c r="L62">
        <v>4</v>
      </c>
      <c r="M62">
        <f t="shared" si="1"/>
        <v>3.75</v>
      </c>
      <c r="N62">
        <f t="shared" si="2"/>
        <v>4</v>
      </c>
      <c r="P62" s="6">
        <v>41365</v>
      </c>
      <c r="Q62" s="7">
        <v>3</v>
      </c>
      <c r="R62" s="7">
        <v>2</v>
      </c>
    </row>
    <row r="63" spans="1:18" x14ac:dyDescent="0.25">
      <c r="A63" t="s">
        <v>10940</v>
      </c>
      <c r="B63" t="s">
        <v>3350</v>
      </c>
      <c r="C63" s="1">
        <v>42473</v>
      </c>
      <c r="D63">
        <v>4</v>
      </c>
      <c r="E63">
        <v>4</v>
      </c>
      <c r="F63">
        <v>4</v>
      </c>
      <c r="G63">
        <v>1</v>
      </c>
      <c r="H63">
        <v>3</v>
      </c>
      <c r="I63">
        <f t="shared" si="0"/>
        <v>3</v>
      </c>
      <c r="J63">
        <v>3</v>
      </c>
      <c r="K63">
        <v>4</v>
      </c>
      <c r="L63">
        <v>3</v>
      </c>
      <c r="M63">
        <f t="shared" si="1"/>
        <v>3.75</v>
      </c>
      <c r="N63">
        <f t="shared" si="2"/>
        <v>3.5</v>
      </c>
      <c r="P63" s="6">
        <v>41366</v>
      </c>
      <c r="Q63" s="7">
        <v>5</v>
      </c>
      <c r="R63" s="7">
        <v>5</v>
      </c>
    </row>
    <row r="64" spans="1:18" x14ac:dyDescent="0.25">
      <c r="A64" t="s">
        <v>10939</v>
      </c>
      <c r="B64" t="s">
        <v>2657</v>
      </c>
      <c r="C64" s="1">
        <v>42473</v>
      </c>
      <c r="D64">
        <v>5</v>
      </c>
      <c r="E64">
        <v>5</v>
      </c>
      <c r="F64">
        <v>5</v>
      </c>
      <c r="G64">
        <v>1</v>
      </c>
      <c r="H64">
        <v>3</v>
      </c>
      <c r="I64">
        <f t="shared" si="0"/>
        <v>3</v>
      </c>
      <c r="J64">
        <v>2</v>
      </c>
      <c r="K64">
        <v>5</v>
      </c>
      <c r="L64">
        <v>5</v>
      </c>
      <c r="M64">
        <f t="shared" si="1"/>
        <v>4.25</v>
      </c>
      <c r="N64">
        <f t="shared" si="2"/>
        <v>5</v>
      </c>
      <c r="P64" s="6">
        <v>41368</v>
      </c>
      <c r="Q64" s="7">
        <v>4</v>
      </c>
      <c r="R64" s="7">
        <v>3</v>
      </c>
    </row>
    <row r="65" spans="1:18" x14ac:dyDescent="0.25">
      <c r="A65" t="s">
        <v>10938</v>
      </c>
      <c r="B65" t="s">
        <v>4244</v>
      </c>
      <c r="C65" s="1">
        <v>42473</v>
      </c>
      <c r="D65">
        <v>3</v>
      </c>
      <c r="E65">
        <v>2</v>
      </c>
      <c r="F65">
        <v>5</v>
      </c>
      <c r="G65">
        <v>1</v>
      </c>
      <c r="H65">
        <v>2</v>
      </c>
      <c r="I65">
        <f t="shared" si="0"/>
        <v>2</v>
      </c>
      <c r="J65">
        <v>5</v>
      </c>
      <c r="K65">
        <v>5</v>
      </c>
      <c r="L65">
        <v>4</v>
      </c>
      <c r="M65">
        <f t="shared" si="1"/>
        <v>3.75</v>
      </c>
      <c r="N65">
        <f t="shared" si="2"/>
        <v>4.5</v>
      </c>
      <c r="P65" s="6">
        <v>41370</v>
      </c>
      <c r="Q65" s="7">
        <v>4</v>
      </c>
      <c r="R65" s="7">
        <v>3</v>
      </c>
    </row>
    <row r="66" spans="1:18" x14ac:dyDescent="0.25">
      <c r="A66" t="s">
        <v>10937</v>
      </c>
      <c r="B66" t="s">
        <v>3120</v>
      </c>
      <c r="C66" s="1">
        <v>42473</v>
      </c>
      <c r="D66">
        <v>5</v>
      </c>
      <c r="E66">
        <v>5</v>
      </c>
      <c r="F66">
        <v>3</v>
      </c>
      <c r="G66">
        <v>1</v>
      </c>
      <c r="H66">
        <v>0</v>
      </c>
      <c r="I66">
        <f t="shared" si="0"/>
        <v>0</v>
      </c>
      <c r="J66">
        <v>3</v>
      </c>
      <c r="K66">
        <v>3</v>
      </c>
      <c r="L66">
        <v>3</v>
      </c>
      <c r="M66">
        <f t="shared" si="1"/>
        <v>4</v>
      </c>
      <c r="N66">
        <f t="shared" si="2"/>
        <v>3</v>
      </c>
      <c r="P66" s="6">
        <v>41371</v>
      </c>
      <c r="Q66" s="7">
        <v>4</v>
      </c>
      <c r="R66" s="7">
        <v>3.5</v>
      </c>
    </row>
    <row r="67" spans="1:18" x14ac:dyDescent="0.25">
      <c r="A67" t="s">
        <v>10936</v>
      </c>
      <c r="B67" t="s">
        <v>2468</v>
      </c>
      <c r="C67" s="1">
        <v>41379</v>
      </c>
      <c r="D67">
        <v>3</v>
      </c>
      <c r="E67">
        <v>5</v>
      </c>
      <c r="F67">
        <v>2</v>
      </c>
      <c r="G67">
        <v>3</v>
      </c>
      <c r="H67">
        <v>0</v>
      </c>
      <c r="I67">
        <f t="shared" ref="I67:I130" si="3">H67/G67</f>
        <v>0</v>
      </c>
      <c r="J67">
        <v>3</v>
      </c>
      <c r="K67">
        <v>4</v>
      </c>
      <c r="L67">
        <v>3</v>
      </c>
      <c r="M67">
        <f t="shared" ref="M67:M130" si="4">AVERAGE(D67:F67,J67)</f>
        <v>3.25</v>
      </c>
      <c r="N67">
        <f t="shared" ref="N67:N130" si="5">AVERAGE(K67:L67)</f>
        <v>3.5</v>
      </c>
      <c r="P67" s="6">
        <v>41374</v>
      </c>
      <c r="Q67" s="7">
        <v>3</v>
      </c>
      <c r="R67" s="7">
        <v>3</v>
      </c>
    </row>
    <row r="68" spans="1:18" x14ac:dyDescent="0.25">
      <c r="A68" t="s">
        <v>10935</v>
      </c>
      <c r="B68" t="s">
        <v>2468</v>
      </c>
      <c r="C68" s="1">
        <v>42474</v>
      </c>
      <c r="D68">
        <v>4</v>
      </c>
      <c r="E68">
        <v>5</v>
      </c>
      <c r="F68">
        <v>2</v>
      </c>
      <c r="G68">
        <v>1</v>
      </c>
      <c r="H68">
        <v>0</v>
      </c>
      <c r="I68">
        <f t="shared" si="3"/>
        <v>0</v>
      </c>
      <c r="J68">
        <v>2</v>
      </c>
      <c r="K68">
        <v>4</v>
      </c>
      <c r="L68">
        <v>4</v>
      </c>
      <c r="M68">
        <f t="shared" si="4"/>
        <v>3.25</v>
      </c>
      <c r="N68">
        <f t="shared" si="5"/>
        <v>4</v>
      </c>
      <c r="P68" s="6">
        <v>41376</v>
      </c>
      <c r="Q68" s="7">
        <v>5</v>
      </c>
      <c r="R68" s="7">
        <v>4</v>
      </c>
    </row>
    <row r="69" spans="1:18" x14ac:dyDescent="0.25">
      <c r="A69" t="s">
        <v>10934</v>
      </c>
      <c r="B69" t="s">
        <v>361</v>
      </c>
      <c r="C69" s="1">
        <v>42474</v>
      </c>
      <c r="D69">
        <v>3</v>
      </c>
      <c r="E69">
        <v>4</v>
      </c>
      <c r="F69">
        <v>4</v>
      </c>
      <c r="G69">
        <v>3</v>
      </c>
      <c r="H69">
        <v>1</v>
      </c>
      <c r="I69">
        <f t="shared" si="3"/>
        <v>0.33333333333333331</v>
      </c>
      <c r="J69">
        <v>4</v>
      </c>
      <c r="K69">
        <v>3</v>
      </c>
      <c r="L69">
        <v>3</v>
      </c>
      <c r="M69">
        <f t="shared" si="4"/>
        <v>3.75</v>
      </c>
      <c r="N69">
        <f t="shared" si="5"/>
        <v>3</v>
      </c>
      <c r="P69" s="6">
        <v>41377</v>
      </c>
      <c r="Q69" s="7">
        <v>3</v>
      </c>
      <c r="R69" s="7">
        <v>3</v>
      </c>
    </row>
    <row r="70" spans="1:18" x14ac:dyDescent="0.25">
      <c r="A70" t="s">
        <v>10933</v>
      </c>
      <c r="B70" t="s">
        <v>4172</v>
      </c>
      <c r="C70" s="1">
        <v>42474</v>
      </c>
      <c r="D70">
        <v>5</v>
      </c>
      <c r="E70">
        <v>2</v>
      </c>
      <c r="F70">
        <v>4</v>
      </c>
      <c r="G70">
        <v>3</v>
      </c>
      <c r="H70">
        <v>0</v>
      </c>
      <c r="I70">
        <f t="shared" si="3"/>
        <v>0</v>
      </c>
      <c r="J70">
        <v>4</v>
      </c>
      <c r="K70">
        <v>3</v>
      </c>
      <c r="L70">
        <v>2</v>
      </c>
      <c r="M70">
        <f t="shared" si="4"/>
        <v>3.75</v>
      </c>
      <c r="N70">
        <f t="shared" si="5"/>
        <v>2.5</v>
      </c>
      <c r="P70" s="6">
        <v>41378</v>
      </c>
      <c r="Q70" s="7">
        <v>3.5</v>
      </c>
      <c r="R70" s="7">
        <v>3</v>
      </c>
    </row>
    <row r="71" spans="1:18" x14ac:dyDescent="0.25">
      <c r="A71" t="s">
        <v>10932</v>
      </c>
      <c r="B71" t="s">
        <v>491</v>
      </c>
      <c r="C71" s="1">
        <v>42476</v>
      </c>
      <c r="D71">
        <v>3</v>
      </c>
      <c r="E71">
        <v>5</v>
      </c>
      <c r="F71">
        <v>3</v>
      </c>
      <c r="G71">
        <v>3</v>
      </c>
      <c r="H71">
        <v>1</v>
      </c>
      <c r="I71">
        <f t="shared" si="3"/>
        <v>0.33333333333333331</v>
      </c>
      <c r="J71">
        <v>4</v>
      </c>
      <c r="K71">
        <v>5</v>
      </c>
      <c r="L71">
        <v>5</v>
      </c>
      <c r="M71">
        <f t="shared" si="4"/>
        <v>3.75</v>
      </c>
      <c r="N71">
        <f t="shared" si="5"/>
        <v>5</v>
      </c>
      <c r="P71" s="6">
        <v>41379</v>
      </c>
      <c r="Q71" s="7">
        <v>4</v>
      </c>
      <c r="R71" s="7">
        <v>3</v>
      </c>
    </row>
    <row r="72" spans="1:18" x14ac:dyDescent="0.25">
      <c r="A72" t="s">
        <v>10931</v>
      </c>
      <c r="B72" t="s">
        <v>336</v>
      </c>
      <c r="C72" s="1">
        <v>42476</v>
      </c>
      <c r="D72">
        <v>3</v>
      </c>
      <c r="E72">
        <v>2</v>
      </c>
      <c r="F72">
        <v>2</v>
      </c>
      <c r="G72">
        <v>1</v>
      </c>
      <c r="H72">
        <v>1</v>
      </c>
      <c r="I72">
        <f t="shared" si="3"/>
        <v>1</v>
      </c>
      <c r="J72">
        <v>2</v>
      </c>
      <c r="K72">
        <v>3</v>
      </c>
      <c r="L72">
        <v>2</v>
      </c>
      <c r="M72">
        <f t="shared" si="4"/>
        <v>2.25</v>
      </c>
      <c r="N72">
        <f t="shared" si="5"/>
        <v>2.5</v>
      </c>
      <c r="P72" s="6">
        <v>41382</v>
      </c>
      <c r="Q72" s="7">
        <v>5</v>
      </c>
      <c r="R72" s="7">
        <v>5</v>
      </c>
    </row>
    <row r="73" spans="1:18" x14ac:dyDescent="0.25">
      <c r="A73" t="s">
        <v>10930</v>
      </c>
      <c r="B73" t="s">
        <v>3830</v>
      </c>
      <c r="C73" s="1">
        <v>42476</v>
      </c>
      <c r="D73">
        <v>5</v>
      </c>
      <c r="E73">
        <v>5</v>
      </c>
      <c r="F73">
        <v>5</v>
      </c>
      <c r="G73">
        <v>3</v>
      </c>
      <c r="H73">
        <v>2</v>
      </c>
      <c r="I73">
        <f t="shared" si="3"/>
        <v>0.66666666666666663</v>
      </c>
      <c r="J73">
        <v>3</v>
      </c>
      <c r="K73">
        <v>3</v>
      </c>
      <c r="L73">
        <v>2</v>
      </c>
      <c r="M73">
        <f t="shared" si="4"/>
        <v>4.5</v>
      </c>
      <c r="N73">
        <f t="shared" si="5"/>
        <v>2.5</v>
      </c>
      <c r="P73" s="6">
        <v>41385</v>
      </c>
      <c r="Q73" s="7">
        <v>3</v>
      </c>
      <c r="R73" s="7">
        <v>3</v>
      </c>
    </row>
    <row r="74" spans="1:18" x14ac:dyDescent="0.25">
      <c r="A74" t="s">
        <v>10929</v>
      </c>
      <c r="B74" t="s">
        <v>3530</v>
      </c>
      <c r="C74" s="1">
        <v>42476</v>
      </c>
      <c r="D74">
        <v>5</v>
      </c>
      <c r="E74">
        <v>4</v>
      </c>
      <c r="F74">
        <v>4</v>
      </c>
      <c r="G74">
        <v>3</v>
      </c>
      <c r="H74">
        <v>0</v>
      </c>
      <c r="I74">
        <f t="shared" si="3"/>
        <v>0</v>
      </c>
      <c r="J74">
        <v>5</v>
      </c>
      <c r="K74">
        <v>5</v>
      </c>
      <c r="L74">
        <v>4</v>
      </c>
      <c r="M74">
        <f t="shared" si="4"/>
        <v>4.5</v>
      </c>
      <c r="N74">
        <f t="shared" si="5"/>
        <v>4.5</v>
      </c>
      <c r="P74" s="6">
        <v>41387</v>
      </c>
      <c r="Q74" s="7">
        <v>4</v>
      </c>
      <c r="R74" s="7">
        <v>4</v>
      </c>
    </row>
    <row r="75" spans="1:18" x14ac:dyDescent="0.25">
      <c r="A75" t="s">
        <v>10928</v>
      </c>
      <c r="B75" t="s">
        <v>2515</v>
      </c>
      <c r="C75" s="1">
        <v>42477</v>
      </c>
      <c r="D75">
        <v>5</v>
      </c>
      <c r="E75">
        <v>4</v>
      </c>
      <c r="F75">
        <v>3</v>
      </c>
      <c r="G75">
        <v>2</v>
      </c>
      <c r="H75">
        <v>2</v>
      </c>
      <c r="I75">
        <f t="shared" si="3"/>
        <v>1</v>
      </c>
      <c r="J75">
        <v>4</v>
      </c>
      <c r="K75">
        <v>5</v>
      </c>
      <c r="L75">
        <v>4</v>
      </c>
      <c r="M75">
        <f t="shared" si="4"/>
        <v>4</v>
      </c>
      <c r="N75">
        <f t="shared" si="5"/>
        <v>4.5</v>
      </c>
      <c r="P75" s="6">
        <v>41389</v>
      </c>
      <c r="Q75" s="7">
        <v>5</v>
      </c>
      <c r="R75" s="7">
        <v>4</v>
      </c>
    </row>
    <row r="76" spans="1:18" x14ac:dyDescent="0.25">
      <c r="A76" t="s">
        <v>10927</v>
      </c>
      <c r="B76" t="s">
        <v>1254</v>
      </c>
      <c r="C76" s="1">
        <v>42477</v>
      </c>
      <c r="D76">
        <v>5</v>
      </c>
      <c r="E76">
        <v>3</v>
      </c>
      <c r="F76">
        <v>3</v>
      </c>
      <c r="G76">
        <v>3</v>
      </c>
      <c r="H76">
        <v>1</v>
      </c>
      <c r="I76">
        <f t="shared" si="3"/>
        <v>0.33333333333333331</v>
      </c>
      <c r="J76">
        <v>4</v>
      </c>
      <c r="K76">
        <v>5</v>
      </c>
      <c r="L76">
        <v>4</v>
      </c>
      <c r="M76">
        <f t="shared" si="4"/>
        <v>3.75</v>
      </c>
      <c r="N76">
        <f t="shared" si="5"/>
        <v>4.5</v>
      </c>
      <c r="P76" s="6">
        <v>41390</v>
      </c>
      <c r="Q76" s="7">
        <v>3</v>
      </c>
      <c r="R76" s="7">
        <v>2</v>
      </c>
    </row>
    <row r="77" spans="1:18" x14ac:dyDescent="0.25">
      <c r="A77" t="s">
        <v>10926</v>
      </c>
      <c r="B77" t="s">
        <v>3706</v>
      </c>
      <c r="C77" s="1">
        <v>42478</v>
      </c>
      <c r="D77">
        <v>4</v>
      </c>
      <c r="E77">
        <v>3</v>
      </c>
      <c r="F77">
        <v>2</v>
      </c>
      <c r="G77">
        <v>1</v>
      </c>
      <c r="H77">
        <v>1</v>
      </c>
      <c r="I77">
        <f t="shared" si="3"/>
        <v>1</v>
      </c>
      <c r="J77">
        <v>3</v>
      </c>
      <c r="K77">
        <v>5</v>
      </c>
      <c r="L77">
        <v>5</v>
      </c>
      <c r="M77">
        <f t="shared" si="4"/>
        <v>3</v>
      </c>
      <c r="N77">
        <f t="shared" si="5"/>
        <v>5</v>
      </c>
      <c r="P77" s="6">
        <v>41391</v>
      </c>
      <c r="Q77" s="7">
        <v>3.5</v>
      </c>
      <c r="R77" s="7">
        <v>3</v>
      </c>
    </row>
    <row r="78" spans="1:18" x14ac:dyDescent="0.25">
      <c r="A78" t="s">
        <v>10925</v>
      </c>
      <c r="B78" t="s">
        <v>2515</v>
      </c>
      <c r="C78" s="1">
        <v>41382</v>
      </c>
      <c r="D78">
        <v>3</v>
      </c>
      <c r="E78">
        <v>4</v>
      </c>
      <c r="F78">
        <v>5</v>
      </c>
      <c r="G78">
        <v>3</v>
      </c>
      <c r="H78">
        <v>3</v>
      </c>
      <c r="I78">
        <f t="shared" si="3"/>
        <v>1</v>
      </c>
      <c r="J78">
        <v>5</v>
      </c>
      <c r="K78">
        <v>5</v>
      </c>
      <c r="L78">
        <v>5</v>
      </c>
      <c r="M78">
        <f t="shared" si="4"/>
        <v>4.25</v>
      </c>
      <c r="N78">
        <f t="shared" si="5"/>
        <v>5</v>
      </c>
      <c r="P78" s="6">
        <v>41393</v>
      </c>
      <c r="Q78" s="7">
        <v>5</v>
      </c>
      <c r="R78" s="7">
        <v>4</v>
      </c>
    </row>
    <row r="79" spans="1:18" x14ac:dyDescent="0.25">
      <c r="A79" t="s">
        <v>10924</v>
      </c>
      <c r="B79" t="s">
        <v>4101</v>
      </c>
      <c r="C79" s="1">
        <v>42479</v>
      </c>
      <c r="D79">
        <v>5</v>
      </c>
      <c r="E79">
        <v>3</v>
      </c>
      <c r="F79">
        <v>2</v>
      </c>
      <c r="G79">
        <v>2</v>
      </c>
      <c r="H79">
        <v>3</v>
      </c>
      <c r="I79">
        <f t="shared" si="3"/>
        <v>1.5</v>
      </c>
      <c r="J79">
        <v>2</v>
      </c>
      <c r="K79">
        <v>3</v>
      </c>
      <c r="L79">
        <v>3</v>
      </c>
      <c r="M79">
        <f t="shared" si="4"/>
        <v>3</v>
      </c>
      <c r="N79">
        <f t="shared" si="5"/>
        <v>3</v>
      </c>
      <c r="P79" s="6">
        <v>41394</v>
      </c>
      <c r="Q79" s="7">
        <v>4</v>
      </c>
      <c r="R79" s="7">
        <v>3</v>
      </c>
    </row>
    <row r="80" spans="1:18" x14ac:dyDescent="0.25">
      <c r="A80" t="s">
        <v>10923</v>
      </c>
      <c r="B80" t="s">
        <v>2521</v>
      </c>
      <c r="C80" s="1">
        <v>42480</v>
      </c>
      <c r="D80">
        <v>5</v>
      </c>
      <c r="E80">
        <v>2</v>
      </c>
      <c r="F80">
        <v>4</v>
      </c>
      <c r="G80">
        <v>3</v>
      </c>
      <c r="H80">
        <v>0</v>
      </c>
      <c r="I80">
        <f t="shared" si="3"/>
        <v>0</v>
      </c>
      <c r="J80">
        <v>4</v>
      </c>
      <c r="K80">
        <v>5</v>
      </c>
      <c r="L80">
        <v>5</v>
      </c>
      <c r="M80">
        <f t="shared" si="4"/>
        <v>3.75</v>
      </c>
      <c r="N80">
        <f t="shared" si="5"/>
        <v>5</v>
      </c>
      <c r="P80" s="6">
        <v>41395</v>
      </c>
      <c r="Q80" s="7">
        <v>3</v>
      </c>
      <c r="R80" s="7">
        <v>2</v>
      </c>
    </row>
    <row r="81" spans="1:18" x14ac:dyDescent="0.25">
      <c r="A81" t="s">
        <v>10922</v>
      </c>
      <c r="B81" t="s">
        <v>3489</v>
      </c>
      <c r="C81" s="1">
        <v>42480</v>
      </c>
      <c r="D81">
        <v>4</v>
      </c>
      <c r="E81">
        <v>5</v>
      </c>
      <c r="F81">
        <v>2</v>
      </c>
      <c r="G81">
        <v>1</v>
      </c>
      <c r="H81">
        <v>0</v>
      </c>
      <c r="I81">
        <f t="shared" si="3"/>
        <v>0</v>
      </c>
      <c r="J81">
        <v>2</v>
      </c>
      <c r="K81">
        <v>4</v>
      </c>
      <c r="L81">
        <v>3</v>
      </c>
      <c r="M81">
        <f t="shared" si="4"/>
        <v>3.25</v>
      </c>
      <c r="N81">
        <f t="shared" si="5"/>
        <v>3.5</v>
      </c>
      <c r="P81" s="6">
        <v>41396</v>
      </c>
      <c r="Q81" s="7">
        <v>5</v>
      </c>
      <c r="R81" s="7">
        <v>4.5</v>
      </c>
    </row>
    <row r="82" spans="1:18" x14ac:dyDescent="0.25">
      <c r="A82" t="s">
        <v>10921</v>
      </c>
      <c r="B82" t="s">
        <v>4155</v>
      </c>
      <c r="C82" s="1">
        <v>42481</v>
      </c>
      <c r="D82">
        <v>3</v>
      </c>
      <c r="E82">
        <v>5</v>
      </c>
      <c r="F82">
        <v>2</v>
      </c>
      <c r="G82">
        <v>2</v>
      </c>
      <c r="H82">
        <v>1</v>
      </c>
      <c r="I82">
        <f t="shared" si="3"/>
        <v>0.5</v>
      </c>
      <c r="J82">
        <v>2</v>
      </c>
      <c r="K82">
        <v>5</v>
      </c>
      <c r="L82">
        <v>5</v>
      </c>
      <c r="M82">
        <f t="shared" si="4"/>
        <v>3</v>
      </c>
      <c r="N82">
        <f t="shared" si="5"/>
        <v>5</v>
      </c>
      <c r="P82" s="6">
        <v>41397</v>
      </c>
      <c r="Q82" s="7">
        <v>5</v>
      </c>
      <c r="R82" s="7">
        <v>5</v>
      </c>
    </row>
    <row r="83" spans="1:18" x14ac:dyDescent="0.25">
      <c r="A83" t="s">
        <v>10920</v>
      </c>
      <c r="B83" t="s">
        <v>2064</v>
      </c>
      <c r="C83" s="1">
        <v>42482</v>
      </c>
      <c r="D83">
        <v>4</v>
      </c>
      <c r="E83">
        <v>5</v>
      </c>
      <c r="F83">
        <v>4</v>
      </c>
      <c r="G83">
        <v>3</v>
      </c>
      <c r="H83">
        <v>0</v>
      </c>
      <c r="I83">
        <f t="shared" si="3"/>
        <v>0</v>
      </c>
      <c r="J83">
        <v>3</v>
      </c>
      <c r="K83">
        <v>4</v>
      </c>
      <c r="L83">
        <v>3</v>
      </c>
      <c r="M83">
        <f t="shared" si="4"/>
        <v>4</v>
      </c>
      <c r="N83">
        <f t="shared" si="5"/>
        <v>3.5</v>
      </c>
      <c r="P83" s="6">
        <v>41398</v>
      </c>
      <c r="Q83" s="7">
        <v>5</v>
      </c>
      <c r="R83" s="7">
        <v>4</v>
      </c>
    </row>
    <row r="84" spans="1:18" x14ac:dyDescent="0.25">
      <c r="A84" t="s">
        <v>10919</v>
      </c>
      <c r="B84" t="s">
        <v>3880</v>
      </c>
      <c r="C84" s="1">
        <v>42482</v>
      </c>
      <c r="D84">
        <v>3</v>
      </c>
      <c r="E84">
        <v>5</v>
      </c>
      <c r="F84">
        <v>5</v>
      </c>
      <c r="G84">
        <v>3</v>
      </c>
      <c r="H84">
        <v>0</v>
      </c>
      <c r="I84">
        <f t="shared" si="3"/>
        <v>0</v>
      </c>
      <c r="J84">
        <v>2</v>
      </c>
      <c r="K84">
        <v>3</v>
      </c>
      <c r="L84">
        <v>2</v>
      </c>
      <c r="M84">
        <f t="shared" si="4"/>
        <v>3.75</v>
      </c>
      <c r="N84">
        <f t="shared" si="5"/>
        <v>2.5</v>
      </c>
      <c r="P84" s="6">
        <v>41399</v>
      </c>
      <c r="Q84" s="7">
        <v>3.5</v>
      </c>
      <c r="R84" s="7">
        <v>3.5</v>
      </c>
    </row>
    <row r="85" spans="1:18" x14ac:dyDescent="0.25">
      <c r="A85" t="s">
        <v>10918</v>
      </c>
      <c r="B85" t="s">
        <v>3594</v>
      </c>
      <c r="C85" s="1">
        <v>42482</v>
      </c>
      <c r="D85">
        <v>4</v>
      </c>
      <c r="E85">
        <v>5</v>
      </c>
      <c r="F85">
        <v>4</v>
      </c>
      <c r="G85">
        <v>2</v>
      </c>
      <c r="H85">
        <v>0</v>
      </c>
      <c r="I85">
        <f t="shared" si="3"/>
        <v>0</v>
      </c>
      <c r="J85">
        <v>2</v>
      </c>
      <c r="K85">
        <v>3</v>
      </c>
      <c r="L85">
        <v>2</v>
      </c>
      <c r="M85">
        <f t="shared" si="4"/>
        <v>3.75</v>
      </c>
      <c r="N85">
        <f t="shared" si="5"/>
        <v>2.5</v>
      </c>
      <c r="P85" s="6">
        <v>41400</v>
      </c>
      <c r="Q85" s="7">
        <v>3</v>
      </c>
      <c r="R85" s="7">
        <v>3</v>
      </c>
    </row>
    <row r="86" spans="1:18" x14ac:dyDescent="0.25">
      <c r="A86" t="s">
        <v>10917</v>
      </c>
      <c r="B86" t="s">
        <v>3925</v>
      </c>
      <c r="C86" s="1">
        <v>42483</v>
      </c>
      <c r="D86">
        <v>4</v>
      </c>
      <c r="E86">
        <v>2</v>
      </c>
      <c r="F86">
        <v>2</v>
      </c>
      <c r="G86">
        <v>3</v>
      </c>
      <c r="H86">
        <v>1</v>
      </c>
      <c r="I86">
        <f t="shared" si="3"/>
        <v>0.33333333333333331</v>
      </c>
      <c r="J86">
        <v>2</v>
      </c>
      <c r="K86">
        <v>3</v>
      </c>
      <c r="L86">
        <v>3</v>
      </c>
      <c r="M86">
        <f t="shared" si="4"/>
        <v>2.5</v>
      </c>
      <c r="N86">
        <f t="shared" si="5"/>
        <v>3</v>
      </c>
      <c r="P86" s="6">
        <v>41401</v>
      </c>
      <c r="Q86" s="7">
        <v>3.5</v>
      </c>
      <c r="R86" s="7">
        <v>2.5</v>
      </c>
    </row>
    <row r="87" spans="1:18" x14ac:dyDescent="0.25">
      <c r="A87" t="s">
        <v>10916</v>
      </c>
      <c r="B87" t="s">
        <v>688</v>
      </c>
      <c r="C87" s="1">
        <v>42484</v>
      </c>
      <c r="D87">
        <v>4</v>
      </c>
      <c r="E87">
        <v>5</v>
      </c>
      <c r="F87">
        <v>2</v>
      </c>
      <c r="G87">
        <v>2</v>
      </c>
      <c r="H87">
        <v>1</v>
      </c>
      <c r="I87">
        <f t="shared" si="3"/>
        <v>0.5</v>
      </c>
      <c r="J87">
        <v>3</v>
      </c>
      <c r="K87">
        <v>4</v>
      </c>
      <c r="L87">
        <v>4</v>
      </c>
      <c r="M87">
        <f t="shared" si="4"/>
        <v>3.5</v>
      </c>
      <c r="N87">
        <f t="shared" si="5"/>
        <v>4</v>
      </c>
      <c r="P87" s="6">
        <v>41403</v>
      </c>
      <c r="Q87" s="7">
        <v>3.3333333333333335</v>
      </c>
      <c r="R87" s="7">
        <v>2.6666666666666665</v>
      </c>
    </row>
    <row r="88" spans="1:18" x14ac:dyDescent="0.25">
      <c r="A88" t="s">
        <v>10915</v>
      </c>
      <c r="B88" t="s">
        <v>3939</v>
      </c>
      <c r="C88" s="1">
        <v>42484</v>
      </c>
      <c r="D88">
        <v>4</v>
      </c>
      <c r="E88">
        <v>4</v>
      </c>
      <c r="F88">
        <v>2</v>
      </c>
      <c r="G88">
        <v>1</v>
      </c>
      <c r="H88">
        <v>0</v>
      </c>
      <c r="I88">
        <f t="shared" si="3"/>
        <v>0</v>
      </c>
      <c r="J88">
        <v>4</v>
      </c>
      <c r="K88">
        <v>3</v>
      </c>
      <c r="L88">
        <v>2</v>
      </c>
      <c r="M88">
        <f t="shared" si="4"/>
        <v>3.5</v>
      </c>
      <c r="N88">
        <f t="shared" si="5"/>
        <v>2.5</v>
      </c>
      <c r="P88" s="6">
        <v>41404</v>
      </c>
      <c r="Q88" s="7">
        <v>4</v>
      </c>
      <c r="R88" s="7">
        <v>3</v>
      </c>
    </row>
    <row r="89" spans="1:18" x14ac:dyDescent="0.25">
      <c r="A89" t="s">
        <v>10914</v>
      </c>
      <c r="B89" t="s">
        <v>2521</v>
      </c>
      <c r="C89" s="1">
        <v>41385</v>
      </c>
      <c r="D89">
        <v>5</v>
      </c>
      <c r="E89">
        <v>4</v>
      </c>
      <c r="F89">
        <v>5</v>
      </c>
      <c r="G89">
        <v>2</v>
      </c>
      <c r="H89">
        <v>0</v>
      </c>
      <c r="I89">
        <f t="shared" si="3"/>
        <v>0</v>
      </c>
      <c r="J89">
        <v>4</v>
      </c>
      <c r="K89">
        <v>3</v>
      </c>
      <c r="L89">
        <v>3</v>
      </c>
      <c r="M89">
        <f t="shared" si="4"/>
        <v>4.5</v>
      </c>
      <c r="N89">
        <f t="shared" si="5"/>
        <v>3</v>
      </c>
      <c r="P89" s="6">
        <v>41406</v>
      </c>
      <c r="Q89" s="7">
        <v>5</v>
      </c>
      <c r="R89" s="7">
        <v>4</v>
      </c>
    </row>
    <row r="90" spans="1:18" x14ac:dyDescent="0.25">
      <c r="A90" t="s">
        <v>10913</v>
      </c>
      <c r="B90" t="s">
        <v>3118</v>
      </c>
      <c r="C90" s="1">
        <v>42484</v>
      </c>
      <c r="D90">
        <v>5</v>
      </c>
      <c r="E90">
        <v>5</v>
      </c>
      <c r="F90">
        <v>2</v>
      </c>
      <c r="G90">
        <v>2</v>
      </c>
      <c r="H90">
        <v>1</v>
      </c>
      <c r="I90">
        <f t="shared" si="3"/>
        <v>0.5</v>
      </c>
      <c r="J90">
        <v>4</v>
      </c>
      <c r="K90">
        <v>5</v>
      </c>
      <c r="L90">
        <v>5</v>
      </c>
      <c r="M90">
        <f t="shared" si="4"/>
        <v>4</v>
      </c>
      <c r="N90">
        <f t="shared" si="5"/>
        <v>5</v>
      </c>
      <c r="P90" s="6">
        <v>41407</v>
      </c>
      <c r="Q90" s="7">
        <v>3</v>
      </c>
      <c r="R90" s="7">
        <v>3</v>
      </c>
    </row>
    <row r="91" spans="1:18" x14ac:dyDescent="0.25">
      <c r="A91" t="s">
        <v>10912</v>
      </c>
      <c r="B91" t="s">
        <v>1900</v>
      </c>
      <c r="C91" s="1">
        <v>42485</v>
      </c>
      <c r="D91">
        <v>4</v>
      </c>
      <c r="E91">
        <v>5</v>
      </c>
      <c r="F91">
        <v>2</v>
      </c>
      <c r="G91">
        <v>1</v>
      </c>
      <c r="H91">
        <v>2</v>
      </c>
      <c r="I91">
        <f t="shared" si="3"/>
        <v>2</v>
      </c>
      <c r="J91">
        <v>4</v>
      </c>
      <c r="K91">
        <v>3</v>
      </c>
      <c r="L91">
        <v>2</v>
      </c>
      <c r="M91">
        <f t="shared" si="4"/>
        <v>3.75</v>
      </c>
      <c r="N91">
        <f t="shared" si="5"/>
        <v>2.5</v>
      </c>
      <c r="P91" s="6">
        <v>41408</v>
      </c>
      <c r="Q91" s="7">
        <v>4</v>
      </c>
      <c r="R91" s="7">
        <v>3</v>
      </c>
    </row>
    <row r="92" spans="1:18" x14ac:dyDescent="0.25">
      <c r="A92" t="s">
        <v>10911</v>
      </c>
      <c r="B92" t="s">
        <v>3080</v>
      </c>
      <c r="C92" s="1">
        <v>42486</v>
      </c>
      <c r="D92">
        <v>4</v>
      </c>
      <c r="E92">
        <v>2</v>
      </c>
      <c r="F92">
        <v>2</v>
      </c>
      <c r="G92">
        <v>2</v>
      </c>
      <c r="H92">
        <v>0</v>
      </c>
      <c r="I92">
        <f t="shared" si="3"/>
        <v>0</v>
      </c>
      <c r="J92">
        <v>4</v>
      </c>
      <c r="K92">
        <v>5</v>
      </c>
      <c r="L92">
        <v>4</v>
      </c>
      <c r="M92">
        <f t="shared" si="4"/>
        <v>3</v>
      </c>
      <c r="N92">
        <f t="shared" si="5"/>
        <v>4.5</v>
      </c>
      <c r="P92" s="6">
        <v>41409</v>
      </c>
      <c r="Q92" s="7">
        <v>5</v>
      </c>
      <c r="R92" s="7">
        <v>4</v>
      </c>
    </row>
    <row r="93" spans="1:18" x14ac:dyDescent="0.25">
      <c r="A93" t="s">
        <v>10910</v>
      </c>
      <c r="B93" t="s">
        <v>2790</v>
      </c>
      <c r="C93" s="1">
        <v>42488</v>
      </c>
      <c r="D93">
        <v>5</v>
      </c>
      <c r="E93">
        <v>5</v>
      </c>
      <c r="F93">
        <v>4</v>
      </c>
      <c r="G93">
        <v>2</v>
      </c>
      <c r="H93">
        <v>2</v>
      </c>
      <c r="I93">
        <f t="shared" si="3"/>
        <v>1</v>
      </c>
      <c r="J93">
        <v>5</v>
      </c>
      <c r="K93">
        <v>5</v>
      </c>
      <c r="L93">
        <v>4</v>
      </c>
      <c r="M93">
        <f t="shared" si="4"/>
        <v>4.75</v>
      </c>
      <c r="N93">
        <f t="shared" si="5"/>
        <v>4.5</v>
      </c>
      <c r="P93" s="6">
        <v>41411</v>
      </c>
      <c r="Q93" s="7">
        <v>4.5</v>
      </c>
      <c r="R93" s="7">
        <v>3.5</v>
      </c>
    </row>
    <row r="94" spans="1:18" x14ac:dyDescent="0.25">
      <c r="A94" t="s">
        <v>10909</v>
      </c>
      <c r="B94" t="s">
        <v>2070</v>
      </c>
      <c r="C94" s="1">
        <v>42488</v>
      </c>
      <c r="D94">
        <v>3</v>
      </c>
      <c r="E94">
        <v>5</v>
      </c>
      <c r="F94">
        <v>3</v>
      </c>
      <c r="G94">
        <v>1</v>
      </c>
      <c r="H94">
        <v>0</v>
      </c>
      <c r="I94">
        <f t="shared" si="3"/>
        <v>0</v>
      </c>
      <c r="J94">
        <v>4</v>
      </c>
      <c r="K94">
        <v>3</v>
      </c>
      <c r="L94">
        <v>2</v>
      </c>
      <c r="M94">
        <f t="shared" si="4"/>
        <v>3.75</v>
      </c>
      <c r="N94">
        <f t="shared" si="5"/>
        <v>2.5</v>
      </c>
      <c r="P94" s="6">
        <v>41414</v>
      </c>
      <c r="Q94" s="7">
        <v>4.5</v>
      </c>
      <c r="R94" s="7">
        <v>4</v>
      </c>
    </row>
    <row r="95" spans="1:18" x14ac:dyDescent="0.25">
      <c r="A95" t="s">
        <v>10908</v>
      </c>
      <c r="B95" t="s">
        <v>4149</v>
      </c>
      <c r="C95" s="1">
        <v>42489</v>
      </c>
      <c r="D95">
        <v>4</v>
      </c>
      <c r="E95">
        <v>2</v>
      </c>
      <c r="F95">
        <v>2</v>
      </c>
      <c r="G95">
        <v>1</v>
      </c>
      <c r="H95">
        <v>0</v>
      </c>
      <c r="I95">
        <f t="shared" si="3"/>
        <v>0</v>
      </c>
      <c r="J95">
        <v>4</v>
      </c>
      <c r="K95">
        <v>5</v>
      </c>
      <c r="L95">
        <v>4</v>
      </c>
      <c r="M95">
        <f t="shared" si="4"/>
        <v>3</v>
      </c>
      <c r="N95">
        <f t="shared" si="5"/>
        <v>4.5</v>
      </c>
      <c r="P95" s="6">
        <v>41415</v>
      </c>
      <c r="Q95" s="7">
        <v>3</v>
      </c>
      <c r="R95" s="7">
        <v>2</v>
      </c>
    </row>
    <row r="96" spans="1:18" x14ac:dyDescent="0.25">
      <c r="A96" t="s">
        <v>10907</v>
      </c>
      <c r="B96" t="s">
        <v>2570</v>
      </c>
      <c r="C96" s="1">
        <v>42490</v>
      </c>
      <c r="D96">
        <v>5</v>
      </c>
      <c r="E96">
        <v>3</v>
      </c>
      <c r="F96">
        <v>3</v>
      </c>
      <c r="G96">
        <v>1</v>
      </c>
      <c r="H96">
        <v>0</v>
      </c>
      <c r="I96">
        <f t="shared" si="3"/>
        <v>0</v>
      </c>
      <c r="J96">
        <v>3</v>
      </c>
      <c r="K96">
        <v>4</v>
      </c>
      <c r="L96">
        <v>3</v>
      </c>
      <c r="M96">
        <f t="shared" si="4"/>
        <v>3.5</v>
      </c>
      <c r="N96">
        <f t="shared" si="5"/>
        <v>3.5</v>
      </c>
      <c r="P96" s="6">
        <v>41418</v>
      </c>
      <c r="Q96" s="7">
        <v>4</v>
      </c>
      <c r="R96" s="7">
        <v>3</v>
      </c>
    </row>
    <row r="97" spans="1:18" x14ac:dyDescent="0.25">
      <c r="A97" t="s">
        <v>10906</v>
      </c>
      <c r="B97" t="s">
        <v>3408</v>
      </c>
      <c r="C97" s="1">
        <v>42490</v>
      </c>
      <c r="D97">
        <v>5</v>
      </c>
      <c r="E97">
        <v>5</v>
      </c>
      <c r="F97">
        <v>2</v>
      </c>
      <c r="G97">
        <v>1</v>
      </c>
      <c r="H97">
        <v>1</v>
      </c>
      <c r="I97">
        <f t="shared" si="3"/>
        <v>1</v>
      </c>
      <c r="J97">
        <v>3</v>
      </c>
      <c r="K97">
        <v>5</v>
      </c>
      <c r="L97">
        <v>4</v>
      </c>
      <c r="M97">
        <f t="shared" si="4"/>
        <v>3.75</v>
      </c>
      <c r="N97">
        <f t="shared" si="5"/>
        <v>4.5</v>
      </c>
      <c r="P97" s="6">
        <v>41421</v>
      </c>
      <c r="Q97" s="7">
        <v>5</v>
      </c>
      <c r="R97" s="7">
        <v>4</v>
      </c>
    </row>
    <row r="98" spans="1:18" x14ac:dyDescent="0.25">
      <c r="A98" t="s">
        <v>10905</v>
      </c>
      <c r="B98" t="s">
        <v>1809</v>
      </c>
      <c r="C98" s="1">
        <v>42490</v>
      </c>
      <c r="D98">
        <v>3</v>
      </c>
      <c r="E98">
        <v>2</v>
      </c>
      <c r="F98">
        <v>4</v>
      </c>
      <c r="G98">
        <v>3</v>
      </c>
      <c r="H98">
        <v>2</v>
      </c>
      <c r="I98">
        <f t="shared" si="3"/>
        <v>0.66666666666666663</v>
      </c>
      <c r="J98">
        <v>5</v>
      </c>
      <c r="K98">
        <v>3</v>
      </c>
      <c r="L98">
        <v>3</v>
      </c>
      <c r="M98">
        <f t="shared" si="4"/>
        <v>3.5</v>
      </c>
      <c r="N98">
        <f t="shared" si="5"/>
        <v>3</v>
      </c>
      <c r="P98" s="6">
        <v>41422</v>
      </c>
      <c r="Q98" s="7">
        <v>4</v>
      </c>
      <c r="R98" s="7">
        <v>4</v>
      </c>
    </row>
    <row r="99" spans="1:18" x14ac:dyDescent="0.25">
      <c r="A99" t="s">
        <v>10904</v>
      </c>
      <c r="B99" t="s">
        <v>233</v>
      </c>
      <c r="C99" s="1">
        <v>42490</v>
      </c>
      <c r="D99">
        <v>3</v>
      </c>
      <c r="E99">
        <v>2</v>
      </c>
      <c r="F99">
        <v>3</v>
      </c>
      <c r="G99">
        <v>2</v>
      </c>
      <c r="H99">
        <v>1</v>
      </c>
      <c r="I99">
        <f t="shared" si="3"/>
        <v>0.5</v>
      </c>
      <c r="J99">
        <v>3</v>
      </c>
      <c r="K99">
        <v>5</v>
      </c>
      <c r="L99">
        <v>4</v>
      </c>
      <c r="M99">
        <f t="shared" si="4"/>
        <v>2.75</v>
      </c>
      <c r="N99">
        <f t="shared" si="5"/>
        <v>4.5</v>
      </c>
      <c r="P99" s="6">
        <v>41424</v>
      </c>
      <c r="Q99" s="7">
        <v>4</v>
      </c>
      <c r="R99" s="7">
        <v>3.5</v>
      </c>
    </row>
    <row r="100" spans="1:18" x14ac:dyDescent="0.25">
      <c r="A100" t="s">
        <v>10903</v>
      </c>
      <c r="B100" t="s">
        <v>2064</v>
      </c>
      <c r="C100" s="1">
        <v>41387</v>
      </c>
      <c r="D100">
        <v>5</v>
      </c>
      <c r="E100">
        <v>2</v>
      </c>
      <c r="F100">
        <v>5</v>
      </c>
      <c r="G100">
        <v>3</v>
      </c>
      <c r="H100">
        <v>1</v>
      </c>
      <c r="I100">
        <f t="shared" si="3"/>
        <v>0.33333333333333331</v>
      </c>
      <c r="J100">
        <v>5</v>
      </c>
      <c r="K100">
        <v>5</v>
      </c>
      <c r="L100">
        <v>5</v>
      </c>
      <c r="M100">
        <f t="shared" si="4"/>
        <v>4.25</v>
      </c>
      <c r="N100">
        <f t="shared" si="5"/>
        <v>5</v>
      </c>
      <c r="P100" s="6">
        <v>41640</v>
      </c>
      <c r="Q100" s="7">
        <v>3</v>
      </c>
      <c r="R100" s="7">
        <v>3</v>
      </c>
    </row>
    <row r="101" spans="1:18" x14ac:dyDescent="0.25">
      <c r="A101" t="s">
        <v>10902</v>
      </c>
      <c r="B101" t="s">
        <v>3591</v>
      </c>
      <c r="C101" s="1">
        <v>42491</v>
      </c>
      <c r="D101">
        <v>5</v>
      </c>
      <c r="E101">
        <v>2</v>
      </c>
      <c r="F101">
        <v>5</v>
      </c>
      <c r="G101">
        <v>3</v>
      </c>
      <c r="H101">
        <v>1</v>
      </c>
      <c r="I101">
        <f t="shared" si="3"/>
        <v>0.33333333333333331</v>
      </c>
      <c r="J101">
        <v>3</v>
      </c>
      <c r="K101">
        <v>3</v>
      </c>
      <c r="L101">
        <v>2</v>
      </c>
      <c r="M101">
        <f t="shared" si="4"/>
        <v>3.75</v>
      </c>
      <c r="N101">
        <f t="shared" si="5"/>
        <v>2.5</v>
      </c>
      <c r="P101" s="6">
        <v>41641</v>
      </c>
      <c r="Q101" s="7">
        <v>4</v>
      </c>
      <c r="R101" s="7">
        <v>4</v>
      </c>
    </row>
    <row r="102" spans="1:18" x14ac:dyDescent="0.25">
      <c r="A102" t="s">
        <v>10901</v>
      </c>
      <c r="B102" t="s">
        <v>1776</v>
      </c>
      <c r="C102" s="1">
        <v>42491</v>
      </c>
      <c r="D102">
        <v>3</v>
      </c>
      <c r="E102">
        <v>5</v>
      </c>
      <c r="F102">
        <v>4</v>
      </c>
      <c r="G102">
        <v>1</v>
      </c>
      <c r="H102">
        <v>3</v>
      </c>
      <c r="I102">
        <f t="shared" si="3"/>
        <v>3</v>
      </c>
      <c r="J102">
        <v>5</v>
      </c>
      <c r="K102">
        <v>5</v>
      </c>
      <c r="L102">
        <v>4</v>
      </c>
      <c r="M102">
        <f t="shared" si="4"/>
        <v>4.25</v>
      </c>
      <c r="N102">
        <f t="shared" si="5"/>
        <v>4.5</v>
      </c>
      <c r="P102" s="6">
        <v>41642</v>
      </c>
      <c r="Q102" s="7">
        <v>4.5</v>
      </c>
      <c r="R102" s="7">
        <v>4</v>
      </c>
    </row>
    <row r="103" spans="1:18" x14ac:dyDescent="0.25">
      <c r="A103" t="s">
        <v>10900</v>
      </c>
      <c r="B103" t="s">
        <v>3077</v>
      </c>
      <c r="C103" s="1">
        <v>42491</v>
      </c>
      <c r="D103">
        <v>5</v>
      </c>
      <c r="E103">
        <v>5</v>
      </c>
      <c r="F103">
        <v>3</v>
      </c>
      <c r="G103">
        <v>1</v>
      </c>
      <c r="H103">
        <v>2</v>
      </c>
      <c r="I103">
        <f t="shared" si="3"/>
        <v>2</v>
      </c>
      <c r="J103">
        <v>3</v>
      </c>
      <c r="K103">
        <v>4</v>
      </c>
      <c r="L103">
        <v>4</v>
      </c>
      <c r="M103">
        <f t="shared" si="4"/>
        <v>4</v>
      </c>
      <c r="N103">
        <f t="shared" si="5"/>
        <v>4</v>
      </c>
      <c r="P103" s="6">
        <v>41643</v>
      </c>
      <c r="Q103" s="7">
        <v>3.6666666666666665</v>
      </c>
      <c r="R103" s="7">
        <v>3</v>
      </c>
    </row>
    <row r="104" spans="1:18" x14ac:dyDescent="0.25">
      <c r="A104" t="s">
        <v>10899</v>
      </c>
      <c r="B104" t="s">
        <v>3112</v>
      </c>
      <c r="C104" s="1">
        <v>42492</v>
      </c>
      <c r="D104">
        <v>4</v>
      </c>
      <c r="E104">
        <v>4</v>
      </c>
      <c r="F104">
        <v>4</v>
      </c>
      <c r="G104">
        <v>1</v>
      </c>
      <c r="H104">
        <v>0</v>
      </c>
      <c r="I104">
        <f t="shared" si="3"/>
        <v>0</v>
      </c>
      <c r="J104">
        <v>5</v>
      </c>
      <c r="K104">
        <v>5</v>
      </c>
      <c r="L104">
        <v>4</v>
      </c>
      <c r="M104">
        <f t="shared" si="4"/>
        <v>4.25</v>
      </c>
      <c r="N104">
        <f t="shared" si="5"/>
        <v>4.5</v>
      </c>
      <c r="P104" s="6">
        <v>41647</v>
      </c>
      <c r="Q104" s="7">
        <v>5</v>
      </c>
      <c r="R104" s="7">
        <v>5</v>
      </c>
    </row>
    <row r="105" spans="1:18" x14ac:dyDescent="0.25">
      <c r="A105" t="s">
        <v>10898</v>
      </c>
      <c r="B105" t="s">
        <v>3832</v>
      </c>
      <c r="C105" s="1">
        <v>42492</v>
      </c>
      <c r="D105">
        <v>5</v>
      </c>
      <c r="E105">
        <v>5</v>
      </c>
      <c r="F105">
        <v>4</v>
      </c>
      <c r="G105">
        <v>2</v>
      </c>
      <c r="H105">
        <v>0</v>
      </c>
      <c r="I105">
        <f t="shared" si="3"/>
        <v>0</v>
      </c>
      <c r="J105">
        <v>4</v>
      </c>
      <c r="K105">
        <v>3</v>
      </c>
      <c r="L105">
        <v>2</v>
      </c>
      <c r="M105">
        <f t="shared" si="4"/>
        <v>4.5</v>
      </c>
      <c r="N105">
        <f t="shared" si="5"/>
        <v>2.5</v>
      </c>
      <c r="P105" s="6">
        <v>41649</v>
      </c>
      <c r="Q105" s="7">
        <v>4</v>
      </c>
      <c r="R105" s="7">
        <v>3</v>
      </c>
    </row>
    <row r="106" spans="1:18" x14ac:dyDescent="0.25">
      <c r="A106" t="s">
        <v>10897</v>
      </c>
      <c r="B106" t="s">
        <v>2530</v>
      </c>
      <c r="C106" s="1">
        <v>42493</v>
      </c>
      <c r="D106">
        <v>5</v>
      </c>
      <c r="E106">
        <v>2</v>
      </c>
      <c r="F106">
        <v>3</v>
      </c>
      <c r="G106">
        <v>3</v>
      </c>
      <c r="H106">
        <v>0</v>
      </c>
      <c r="I106">
        <f t="shared" si="3"/>
        <v>0</v>
      </c>
      <c r="J106">
        <v>2</v>
      </c>
      <c r="K106">
        <v>3</v>
      </c>
      <c r="L106">
        <v>2</v>
      </c>
      <c r="M106">
        <f t="shared" si="4"/>
        <v>3</v>
      </c>
      <c r="N106">
        <f t="shared" si="5"/>
        <v>2.5</v>
      </c>
      <c r="P106" s="6">
        <v>41650</v>
      </c>
      <c r="Q106" s="7">
        <v>3.6666666666666665</v>
      </c>
      <c r="R106" s="7">
        <v>3.3333333333333335</v>
      </c>
    </row>
    <row r="107" spans="1:18" x14ac:dyDescent="0.25">
      <c r="A107" t="s">
        <v>10896</v>
      </c>
      <c r="B107" t="s">
        <v>3745</v>
      </c>
      <c r="C107" s="1">
        <v>42493</v>
      </c>
      <c r="D107">
        <v>4</v>
      </c>
      <c r="E107">
        <v>3</v>
      </c>
      <c r="F107">
        <v>5</v>
      </c>
      <c r="G107">
        <v>3</v>
      </c>
      <c r="H107">
        <v>2</v>
      </c>
      <c r="I107">
        <f t="shared" si="3"/>
        <v>0.66666666666666663</v>
      </c>
      <c r="J107">
        <v>4</v>
      </c>
      <c r="K107">
        <v>3</v>
      </c>
      <c r="L107">
        <v>3</v>
      </c>
      <c r="M107">
        <f t="shared" si="4"/>
        <v>4</v>
      </c>
      <c r="N107">
        <f t="shared" si="5"/>
        <v>3</v>
      </c>
      <c r="P107" s="6">
        <v>41651</v>
      </c>
      <c r="Q107" s="7">
        <v>4</v>
      </c>
      <c r="R107" s="7">
        <v>3</v>
      </c>
    </row>
    <row r="108" spans="1:18" x14ac:dyDescent="0.25">
      <c r="A108" t="s">
        <v>10895</v>
      </c>
      <c r="B108" t="s">
        <v>2714</v>
      </c>
      <c r="C108" s="1">
        <v>42494</v>
      </c>
      <c r="D108">
        <v>3</v>
      </c>
      <c r="E108">
        <v>2</v>
      </c>
      <c r="F108">
        <v>3</v>
      </c>
      <c r="G108">
        <v>3</v>
      </c>
      <c r="H108">
        <v>0</v>
      </c>
      <c r="I108">
        <f t="shared" si="3"/>
        <v>0</v>
      </c>
      <c r="J108">
        <v>3</v>
      </c>
      <c r="K108">
        <v>3</v>
      </c>
      <c r="L108">
        <v>3</v>
      </c>
      <c r="M108">
        <f t="shared" si="4"/>
        <v>2.75</v>
      </c>
      <c r="N108">
        <f t="shared" si="5"/>
        <v>3</v>
      </c>
      <c r="P108" s="6">
        <v>41653</v>
      </c>
      <c r="Q108" s="7">
        <v>3.5</v>
      </c>
      <c r="R108" s="7">
        <v>3.5</v>
      </c>
    </row>
    <row r="109" spans="1:18" x14ac:dyDescent="0.25">
      <c r="A109" t="s">
        <v>10894</v>
      </c>
      <c r="B109" t="s">
        <v>2542</v>
      </c>
      <c r="C109" s="1">
        <v>42494</v>
      </c>
      <c r="D109">
        <v>4</v>
      </c>
      <c r="E109">
        <v>5</v>
      </c>
      <c r="F109">
        <v>2</v>
      </c>
      <c r="G109">
        <v>2</v>
      </c>
      <c r="H109">
        <v>2</v>
      </c>
      <c r="I109">
        <f t="shared" si="3"/>
        <v>1</v>
      </c>
      <c r="J109">
        <v>5</v>
      </c>
      <c r="K109">
        <v>4</v>
      </c>
      <c r="L109">
        <v>3</v>
      </c>
      <c r="M109">
        <f t="shared" si="4"/>
        <v>4</v>
      </c>
      <c r="N109">
        <f t="shared" si="5"/>
        <v>3.5</v>
      </c>
      <c r="P109" s="6">
        <v>41655</v>
      </c>
      <c r="Q109" s="7">
        <v>3.6666666666666665</v>
      </c>
      <c r="R109" s="7">
        <v>3.3333333333333335</v>
      </c>
    </row>
    <row r="110" spans="1:18" x14ac:dyDescent="0.25">
      <c r="A110" t="s">
        <v>10893</v>
      </c>
      <c r="B110" t="s">
        <v>3936</v>
      </c>
      <c r="C110" s="1">
        <v>42495</v>
      </c>
      <c r="D110">
        <v>4</v>
      </c>
      <c r="E110">
        <v>5</v>
      </c>
      <c r="F110">
        <v>2</v>
      </c>
      <c r="G110">
        <v>3</v>
      </c>
      <c r="H110">
        <v>0</v>
      </c>
      <c r="I110">
        <f t="shared" si="3"/>
        <v>0</v>
      </c>
      <c r="J110">
        <v>3</v>
      </c>
      <c r="K110">
        <v>4</v>
      </c>
      <c r="L110">
        <v>3</v>
      </c>
      <c r="M110">
        <f t="shared" si="4"/>
        <v>3.5</v>
      </c>
      <c r="N110">
        <f t="shared" si="5"/>
        <v>3.5</v>
      </c>
      <c r="P110" s="6">
        <v>41656</v>
      </c>
      <c r="Q110" s="7">
        <v>5</v>
      </c>
      <c r="R110" s="7">
        <v>4.5</v>
      </c>
    </row>
    <row r="111" spans="1:18" x14ac:dyDescent="0.25">
      <c r="A111" t="s">
        <v>10892</v>
      </c>
      <c r="B111" t="s">
        <v>3880</v>
      </c>
      <c r="C111" s="1">
        <v>41387</v>
      </c>
      <c r="D111">
        <v>3</v>
      </c>
      <c r="E111">
        <v>4</v>
      </c>
      <c r="F111">
        <v>4</v>
      </c>
      <c r="G111">
        <v>3</v>
      </c>
      <c r="H111">
        <v>1</v>
      </c>
      <c r="I111">
        <f t="shared" si="3"/>
        <v>0.33333333333333331</v>
      </c>
      <c r="J111">
        <v>2</v>
      </c>
      <c r="K111">
        <v>4</v>
      </c>
      <c r="L111">
        <v>4</v>
      </c>
      <c r="M111">
        <f t="shared" si="4"/>
        <v>3.25</v>
      </c>
      <c r="N111">
        <f t="shared" si="5"/>
        <v>4</v>
      </c>
      <c r="P111" s="6">
        <v>41657</v>
      </c>
      <c r="Q111" s="7">
        <v>3.25</v>
      </c>
      <c r="R111" s="7">
        <v>2.5</v>
      </c>
    </row>
    <row r="112" spans="1:18" x14ac:dyDescent="0.25">
      <c r="A112" t="s">
        <v>10891</v>
      </c>
      <c r="B112" t="s">
        <v>734</v>
      </c>
      <c r="C112" s="1">
        <v>42495</v>
      </c>
      <c r="D112">
        <v>1</v>
      </c>
      <c r="E112">
        <v>4</v>
      </c>
      <c r="F112">
        <v>3</v>
      </c>
      <c r="G112">
        <v>3</v>
      </c>
      <c r="H112">
        <v>1</v>
      </c>
      <c r="I112">
        <f t="shared" si="3"/>
        <v>0.33333333333333331</v>
      </c>
      <c r="J112">
        <v>1</v>
      </c>
      <c r="K112">
        <v>3</v>
      </c>
      <c r="L112">
        <v>2</v>
      </c>
      <c r="M112">
        <f t="shared" si="4"/>
        <v>2.25</v>
      </c>
      <c r="N112">
        <f t="shared" si="5"/>
        <v>2.5</v>
      </c>
      <c r="P112" s="6">
        <v>41658</v>
      </c>
      <c r="Q112" s="7">
        <v>3.5</v>
      </c>
      <c r="R112" s="7">
        <v>3</v>
      </c>
    </row>
    <row r="113" spans="1:18" x14ac:dyDescent="0.25">
      <c r="A113" t="s">
        <v>10890</v>
      </c>
      <c r="B113" t="s">
        <v>4140</v>
      </c>
      <c r="C113" s="1">
        <v>42495</v>
      </c>
      <c r="D113">
        <v>3</v>
      </c>
      <c r="E113">
        <v>4</v>
      </c>
      <c r="F113">
        <v>4</v>
      </c>
      <c r="G113">
        <v>1</v>
      </c>
      <c r="H113">
        <v>2</v>
      </c>
      <c r="I113">
        <f t="shared" si="3"/>
        <v>2</v>
      </c>
      <c r="J113">
        <v>1</v>
      </c>
      <c r="K113">
        <v>5</v>
      </c>
      <c r="L113">
        <v>5</v>
      </c>
      <c r="M113">
        <f t="shared" si="4"/>
        <v>3</v>
      </c>
      <c r="N113">
        <f t="shared" si="5"/>
        <v>5</v>
      </c>
      <c r="P113" s="6">
        <v>41659</v>
      </c>
      <c r="Q113" s="7">
        <v>5</v>
      </c>
      <c r="R113" s="7">
        <v>4</v>
      </c>
    </row>
    <row r="114" spans="1:18" x14ac:dyDescent="0.25">
      <c r="A114" t="s">
        <v>10889</v>
      </c>
      <c r="B114" t="s">
        <v>2320</v>
      </c>
      <c r="C114" s="1">
        <v>42496</v>
      </c>
      <c r="D114">
        <v>2</v>
      </c>
      <c r="E114">
        <v>1</v>
      </c>
      <c r="F114">
        <v>1</v>
      </c>
      <c r="G114">
        <v>3</v>
      </c>
      <c r="H114">
        <v>0</v>
      </c>
      <c r="I114">
        <f t="shared" si="3"/>
        <v>0</v>
      </c>
      <c r="J114">
        <v>3</v>
      </c>
      <c r="K114">
        <v>3</v>
      </c>
      <c r="L114">
        <v>3</v>
      </c>
      <c r="M114">
        <f t="shared" si="4"/>
        <v>1.75</v>
      </c>
      <c r="N114">
        <f t="shared" si="5"/>
        <v>3</v>
      </c>
      <c r="P114" s="6">
        <v>41662</v>
      </c>
      <c r="Q114" s="7">
        <v>4.5</v>
      </c>
      <c r="R114" s="7">
        <v>3.5</v>
      </c>
    </row>
    <row r="115" spans="1:18" x14ac:dyDescent="0.25">
      <c r="A115" t="s">
        <v>10888</v>
      </c>
      <c r="B115" t="s">
        <v>1316</v>
      </c>
      <c r="C115" s="1">
        <v>42496</v>
      </c>
      <c r="D115">
        <v>1</v>
      </c>
      <c r="E115">
        <v>4</v>
      </c>
      <c r="F115">
        <v>2</v>
      </c>
      <c r="G115">
        <v>1</v>
      </c>
      <c r="H115">
        <v>2</v>
      </c>
      <c r="I115">
        <f t="shared" si="3"/>
        <v>2</v>
      </c>
      <c r="J115">
        <v>3</v>
      </c>
      <c r="K115">
        <v>3</v>
      </c>
      <c r="L115">
        <v>2</v>
      </c>
      <c r="M115">
        <f t="shared" si="4"/>
        <v>2.5</v>
      </c>
      <c r="N115">
        <f t="shared" si="5"/>
        <v>2.5</v>
      </c>
      <c r="P115" s="6">
        <v>41663</v>
      </c>
      <c r="Q115" s="7">
        <v>4.5</v>
      </c>
      <c r="R115" s="7">
        <v>4.5</v>
      </c>
    </row>
    <row r="116" spans="1:18" x14ac:dyDescent="0.25">
      <c r="A116" t="s">
        <v>10887</v>
      </c>
      <c r="B116" t="s">
        <v>3492</v>
      </c>
      <c r="C116" s="1">
        <v>42496</v>
      </c>
      <c r="D116">
        <v>4</v>
      </c>
      <c r="E116">
        <v>2</v>
      </c>
      <c r="F116">
        <v>2</v>
      </c>
      <c r="G116">
        <v>2</v>
      </c>
      <c r="H116">
        <v>2</v>
      </c>
      <c r="I116">
        <f t="shared" si="3"/>
        <v>1</v>
      </c>
      <c r="J116">
        <v>1</v>
      </c>
      <c r="K116">
        <v>3</v>
      </c>
      <c r="L116">
        <v>3</v>
      </c>
      <c r="M116">
        <f t="shared" si="4"/>
        <v>2.25</v>
      </c>
      <c r="N116">
        <f t="shared" si="5"/>
        <v>3</v>
      </c>
      <c r="P116" s="6">
        <v>41664</v>
      </c>
      <c r="Q116" s="7">
        <v>3</v>
      </c>
      <c r="R116" s="7">
        <v>2</v>
      </c>
    </row>
    <row r="117" spans="1:18" x14ac:dyDescent="0.25">
      <c r="A117" t="s">
        <v>10886</v>
      </c>
      <c r="B117" t="s">
        <v>3104</v>
      </c>
      <c r="C117" s="1">
        <v>42496</v>
      </c>
      <c r="D117">
        <v>4</v>
      </c>
      <c r="E117">
        <v>2</v>
      </c>
      <c r="F117">
        <v>4</v>
      </c>
      <c r="G117">
        <v>1</v>
      </c>
      <c r="H117">
        <v>1</v>
      </c>
      <c r="I117">
        <f t="shared" si="3"/>
        <v>1</v>
      </c>
      <c r="J117">
        <v>2</v>
      </c>
      <c r="K117">
        <v>4</v>
      </c>
      <c r="L117">
        <v>4</v>
      </c>
      <c r="M117">
        <f t="shared" si="4"/>
        <v>3</v>
      </c>
      <c r="N117">
        <f t="shared" si="5"/>
        <v>4</v>
      </c>
      <c r="P117" s="6">
        <v>41665</v>
      </c>
      <c r="Q117" s="7">
        <v>5</v>
      </c>
      <c r="R117" s="7">
        <v>4</v>
      </c>
    </row>
    <row r="118" spans="1:18" x14ac:dyDescent="0.25">
      <c r="A118" t="s">
        <v>10885</v>
      </c>
      <c r="B118" t="s">
        <v>422</v>
      </c>
      <c r="C118" s="1">
        <v>42497</v>
      </c>
      <c r="D118">
        <v>1</v>
      </c>
      <c r="E118">
        <v>4</v>
      </c>
      <c r="F118">
        <v>2</v>
      </c>
      <c r="G118">
        <v>1</v>
      </c>
      <c r="H118">
        <v>1</v>
      </c>
      <c r="I118">
        <f t="shared" si="3"/>
        <v>1</v>
      </c>
      <c r="J118">
        <v>4</v>
      </c>
      <c r="K118">
        <v>5</v>
      </c>
      <c r="L118">
        <v>5</v>
      </c>
      <c r="M118">
        <f t="shared" si="4"/>
        <v>2.75</v>
      </c>
      <c r="N118">
        <f t="shared" si="5"/>
        <v>5</v>
      </c>
      <c r="P118" s="6">
        <v>41666</v>
      </c>
      <c r="Q118" s="7">
        <v>5</v>
      </c>
      <c r="R118" s="7">
        <v>4</v>
      </c>
    </row>
    <row r="119" spans="1:18" x14ac:dyDescent="0.25">
      <c r="A119" t="s">
        <v>10884</v>
      </c>
      <c r="B119" t="s">
        <v>2474</v>
      </c>
      <c r="C119" s="1">
        <v>42498</v>
      </c>
      <c r="D119">
        <v>3</v>
      </c>
      <c r="E119">
        <v>4</v>
      </c>
      <c r="F119">
        <v>4</v>
      </c>
      <c r="G119">
        <v>2</v>
      </c>
      <c r="H119">
        <v>0</v>
      </c>
      <c r="I119">
        <f t="shared" si="3"/>
        <v>0</v>
      </c>
      <c r="J119">
        <v>3</v>
      </c>
      <c r="K119">
        <v>5</v>
      </c>
      <c r="L119">
        <v>5</v>
      </c>
      <c r="M119">
        <f t="shared" si="4"/>
        <v>3.5</v>
      </c>
      <c r="N119">
        <f t="shared" si="5"/>
        <v>5</v>
      </c>
      <c r="P119" s="6">
        <v>41668</v>
      </c>
      <c r="Q119" s="7">
        <v>4.5</v>
      </c>
      <c r="R119" s="7">
        <v>3.5</v>
      </c>
    </row>
    <row r="120" spans="1:18" x14ac:dyDescent="0.25">
      <c r="A120" t="s">
        <v>10883</v>
      </c>
      <c r="B120" t="s">
        <v>3889</v>
      </c>
      <c r="C120" s="1">
        <v>42498</v>
      </c>
      <c r="D120">
        <v>1</v>
      </c>
      <c r="E120">
        <v>1</v>
      </c>
      <c r="F120">
        <v>1</v>
      </c>
      <c r="G120">
        <v>1</v>
      </c>
      <c r="H120">
        <v>3</v>
      </c>
      <c r="I120">
        <f t="shared" si="3"/>
        <v>3</v>
      </c>
      <c r="J120">
        <v>3</v>
      </c>
      <c r="K120">
        <v>4</v>
      </c>
      <c r="L120">
        <v>4</v>
      </c>
      <c r="M120">
        <f t="shared" si="4"/>
        <v>1.5</v>
      </c>
      <c r="N120">
        <f t="shared" si="5"/>
        <v>4</v>
      </c>
      <c r="P120" s="6">
        <v>41669</v>
      </c>
      <c r="Q120" s="7">
        <v>5</v>
      </c>
      <c r="R120" s="7">
        <v>4</v>
      </c>
    </row>
    <row r="121" spans="1:18" x14ac:dyDescent="0.25">
      <c r="A121" t="s">
        <v>10882</v>
      </c>
      <c r="B121" t="s">
        <v>2073</v>
      </c>
      <c r="C121" s="1">
        <v>42499</v>
      </c>
      <c r="D121">
        <v>2</v>
      </c>
      <c r="E121">
        <v>4</v>
      </c>
      <c r="F121">
        <v>1</v>
      </c>
      <c r="G121">
        <v>1</v>
      </c>
      <c r="H121">
        <v>2</v>
      </c>
      <c r="I121">
        <f t="shared" si="3"/>
        <v>2</v>
      </c>
      <c r="J121">
        <v>2</v>
      </c>
      <c r="K121">
        <v>4</v>
      </c>
      <c r="L121">
        <v>4</v>
      </c>
      <c r="M121">
        <f t="shared" si="4"/>
        <v>2.25</v>
      </c>
      <c r="N121">
        <f t="shared" si="5"/>
        <v>4</v>
      </c>
      <c r="P121" s="6">
        <v>41670</v>
      </c>
      <c r="Q121" s="7">
        <v>4.5</v>
      </c>
      <c r="R121" s="7">
        <v>4</v>
      </c>
    </row>
    <row r="122" spans="1:18" x14ac:dyDescent="0.25">
      <c r="A122" t="s">
        <v>10881</v>
      </c>
      <c r="B122" t="s">
        <v>3798</v>
      </c>
      <c r="C122" s="1">
        <v>41285</v>
      </c>
      <c r="D122">
        <v>5</v>
      </c>
      <c r="E122">
        <v>5</v>
      </c>
      <c r="F122">
        <v>2</v>
      </c>
      <c r="G122">
        <v>2</v>
      </c>
      <c r="H122">
        <v>0</v>
      </c>
      <c r="I122">
        <f t="shared" si="3"/>
        <v>0</v>
      </c>
      <c r="J122">
        <v>2</v>
      </c>
      <c r="K122">
        <v>5</v>
      </c>
      <c r="L122">
        <v>5</v>
      </c>
      <c r="M122">
        <f t="shared" si="4"/>
        <v>3.5</v>
      </c>
      <c r="N122">
        <f t="shared" si="5"/>
        <v>5</v>
      </c>
      <c r="P122" s="6">
        <v>41671</v>
      </c>
      <c r="Q122" s="7">
        <v>4</v>
      </c>
      <c r="R122" s="7">
        <v>4</v>
      </c>
    </row>
    <row r="123" spans="1:18" x14ac:dyDescent="0.25">
      <c r="A123" t="s">
        <v>10880</v>
      </c>
      <c r="B123" t="s">
        <v>2276</v>
      </c>
      <c r="C123" s="1">
        <v>41387</v>
      </c>
      <c r="D123">
        <v>4</v>
      </c>
      <c r="E123">
        <v>3</v>
      </c>
      <c r="F123">
        <v>4</v>
      </c>
      <c r="G123">
        <v>3</v>
      </c>
      <c r="H123">
        <v>1</v>
      </c>
      <c r="I123">
        <f t="shared" si="3"/>
        <v>0.33333333333333331</v>
      </c>
      <c r="J123">
        <v>4</v>
      </c>
      <c r="K123">
        <v>4</v>
      </c>
      <c r="L123">
        <v>4</v>
      </c>
      <c r="M123">
        <f t="shared" si="4"/>
        <v>3.75</v>
      </c>
      <c r="N123">
        <f t="shared" si="5"/>
        <v>4</v>
      </c>
      <c r="P123" s="6">
        <v>41673</v>
      </c>
      <c r="Q123" s="7">
        <v>4.5</v>
      </c>
      <c r="R123" s="7">
        <v>3.5</v>
      </c>
    </row>
    <row r="124" spans="1:18" x14ac:dyDescent="0.25">
      <c r="A124" t="s">
        <v>10879</v>
      </c>
      <c r="B124" t="s">
        <v>1773</v>
      </c>
      <c r="C124" s="1">
        <v>42499</v>
      </c>
      <c r="D124">
        <v>3</v>
      </c>
      <c r="E124">
        <v>4</v>
      </c>
      <c r="F124">
        <v>3</v>
      </c>
      <c r="G124">
        <v>2</v>
      </c>
      <c r="H124">
        <v>1</v>
      </c>
      <c r="I124">
        <f t="shared" si="3"/>
        <v>0.5</v>
      </c>
      <c r="J124">
        <v>3</v>
      </c>
      <c r="K124">
        <v>4</v>
      </c>
      <c r="L124">
        <v>3</v>
      </c>
      <c r="M124">
        <f t="shared" si="4"/>
        <v>3.25</v>
      </c>
      <c r="N124">
        <f t="shared" si="5"/>
        <v>3.5</v>
      </c>
      <c r="P124" s="6">
        <v>41674</v>
      </c>
      <c r="Q124" s="7">
        <v>3.5</v>
      </c>
      <c r="R124" s="7">
        <v>3</v>
      </c>
    </row>
    <row r="125" spans="1:18" x14ac:dyDescent="0.25">
      <c r="A125" t="s">
        <v>10878</v>
      </c>
      <c r="B125" t="s">
        <v>1260</v>
      </c>
      <c r="C125" s="1">
        <v>42500</v>
      </c>
      <c r="D125">
        <v>3</v>
      </c>
      <c r="E125">
        <v>2</v>
      </c>
      <c r="F125">
        <v>2</v>
      </c>
      <c r="G125">
        <v>2</v>
      </c>
      <c r="H125">
        <v>2</v>
      </c>
      <c r="I125">
        <f t="shared" si="3"/>
        <v>1</v>
      </c>
      <c r="J125">
        <v>4</v>
      </c>
      <c r="K125">
        <v>5</v>
      </c>
      <c r="L125">
        <v>4</v>
      </c>
      <c r="M125">
        <f t="shared" si="4"/>
        <v>2.75</v>
      </c>
      <c r="N125">
        <f t="shared" si="5"/>
        <v>4.5</v>
      </c>
      <c r="P125" s="6">
        <v>41675</v>
      </c>
      <c r="Q125" s="7">
        <v>3.5</v>
      </c>
      <c r="R125" s="7">
        <v>3.25</v>
      </c>
    </row>
    <row r="126" spans="1:18" x14ac:dyDescent="0.25">
      <c r="A126" t="s">
        <v>10877</v>
      </c>
      <c r="B126" t="s">
        <v>3444</v>
      </c>
      <c r="C126" s="1">
        <v>42500</v>
      </c>
      <c r="D126">
        <v>3</v>
      </c>
      <c r="E126">
        <v>3</v>
      </c>
      <c r="F126">
        <v>2</v>
      </c>
      <c r="G126">
        <v>2</v>
      </c>
      <c r="H126">
        <v>2</v>
      </c>
      <c r="I126">
        <f t="shared" si="3"/>
        <v>1</v>
      </c>
      <c r="J126">
        <v>5</v>
      </c>
      <c r="K126">
        <v>5</v>
      </c>
      <c r="L126">
        <v>4</v>
      </c>
      <c r="M126">
        <f t="shared" si="4"/>
        <v>3.25</v>
      </c>
      <c r="N126">
        <f t="shared" si="5"/>
        <v>4.5</v>
      </c>
      <c r="P126" s="6">
        <v>41676</v>
      </c>
      <c r="Q126" s="7">
        <v>3.5</v>
      </c>
      <c r="R126" s="7">
        <v>2.5</v>
      </c>
    </row>
    <row r="127" spans="1:18" x14ac:dyDescent="0.25">
      <c r="A127" t="s">
        <v>10876</v>
      </c>
      <c r="B127" t="s">
        <v>2094</v>
      </c>
      <c r="C127" s="1">
        <v>42501</v>
      </c>
      <c r="D127">
        <v>3</v>
      </c>
      <c r="E127">
        <v>4</v>
      </c>
      <c r="F127">
        <v>2</v>
      </c>
      <c r="G127">
        <v>1</v>
      </c>
      <c r="H127">
        <v>0</v>
      </c>
      <c r="I127">
        <f t="shared" si="3"/>
        <v>0</v>
      </c>
      <c r="J127">
        <v>5</v>
      </c>
      <c r="K127">
        <v>3</v>
      </c>
      <c r="L127">
        <v>2</v>
      </c>
      <c r="M127">
        <f t="shared" si="4"/>
        <v>3.5</v>
      </c>
      <c r="N127">
        <f t="shared" si="5"/>
        <v>2.5</v>
      </c>
      <c r="P127" s="6">
        <v>41681</v>
      </c>
      <c r="Q127" s="7">
        <v>4.5</v>
      </c>
      <c r="R127" s="7">
        <v>3.5</v>
      </c>
    </row>
    <row r="128" spans="1:18" x14ac:dyDescent="0.25">
      <c r="A128" t="s">
        <v>10875</v>
      </c>
      <c r="B128" t="s">
        <v>4066</v>
      </c>
      <c r="C128" s="1">
        <v>42502</v>
      </c>
      <c r="D128">
        <v>3</v>
      </c>
      <c r="E128">
        <v>2</v>
      </c>
      <c r="F128">
        <v>4</v>
      </c>
      <c r="G128">
        <v>1</v>
      </c>
      <c r="H128">
        <v>0</v>
      </c>
      <c r="I128">
        <f t="shared" si="3"/>
        <v>0</v>
      </c>
      <c r="J128">
        <v>5</v>
      </c>
      <c r="K128">
        <v>3</v>
      </c>
      <c r="L128">
        <v>3</v>
      </c>
      <c r="M128">
        <f t="shared" si="4"/>
        <v>3.5</v>
      </c>
      <c r="N128">
        <f t="shared" si="5"/>
        <v>3</v>
      </c>
      <c r="P128" s="6">
        <v>41682</v>
      </c>
      <c r="Q128" s="7">
        <v>5</v>
      </c>
      <c r="R128" s="7">
        <v>5</v>
      </c>
    </row>
    <row r="129" spans="1:18" x14ac:dyDescent="0.25">
      <c r="A129" t="s">
        <v>10874</v>
      </c>
      <c r="B129" t="s">
        <v>2278</v>
      </c>
      <c r="C129" s="1">
        <v>42502</v>
      </c>
      <c r="D129">
        <v>5</v>
      </c>
      <c r="E129">
        <v>5</v>
      </c>
      <c r="F129">
        <v>5</v>
      </c>
      <c r="G129">
        <v>1</v>
      </c>
      <c r="H129">
        <v>0</v>
      </c>
      <c r="I129">
        <f t="shared" si="3"/>
        <v>0</v>
      </c>
      <c r="J129">
        <v>4</v>
      </c>
      <c r="K129">
        <v>5</v>
      </c>
      <c r="L129">
        <v>4</v>
      </c>
      <c r="M129">
        <f t="shared" si="4"/>
        <v>4.75</v>
      </c>
      <c r="N129">
        <f t="shared" si="5"/>
        <v>4.5</v>
      </c>
      <c r="P129" s="6">
        <v>41683</v>
      </c>
      <c r="Q129" s="7">
        <v>4</v>
      </c>
      <c r="R129" s="7">
        <v>3.5</v>
      </c>
    </row>
    <row r="130" spans="1:18" x14ac:dyDescent="0.25">
      <c r="A130" t="s">
        <v>10873</v>
      </c>
      <c r="B130" t="s">
        <v>3597</v>
      </c>
      <c r="C130" s="1">
        <v>42502</v>
      </c>
      <c r="D130">
        <v>3</v>
      </c>
      <c r="E130">
        <v>2</v>
      </c>
      <c r="F130">
        <v>5</v>
      </c>
      <c r="G130">
        <v>2</v>
      </c>
      <c r="H130">
        <v>0</v>
      </c>
      <c r="I130">
        <f t="shared" si="3"/>
        <v>0</v>
      </c>
      <c r="J130">
        <v>4</v>
      </c>
      <c r="K130">
        <v>3</v>
      </c>
      <c r="L130">
        <v>2</v>
      </c>
      <c r="M130">
        <f t="shared" si="4"/>
        <v>3.5</v>
      </c>
      <c r="N130">
        <f t="shared" si="5"/>
        <v>2.5</v>
      </c>
      <c r="P130" s="6">
        <v>41684</v>
      </c>
      <c r="Q130" s="7">
        <v>4</v>
      </c>
      <c r="R130" s="7">
        <v>3</v>
      </c>
    </row>
    <row r="131" spans="1:18" x14ac:dyDescent="0.25">
      <c r="A131" t="s">
        <v>10872</v>
      </c>
      <c r="B131" t="s">
        <v>4272</v>
      </c>
      <c r="C131" s="1">
        <v>42503</v>
      </c>
      <c r="D131">
        <v>4</v>
      </c>
      <c r="E131">
        <v>3</v>
      </c>
      <c r="F131">
        <v>2</v>
      </c>
      <c r="G131">
        <v>1</v>
      </c>
      <c r="H131">
        <v>0</v>
      </c>
      <c r="I131">
        <f t="shared" ref="I131:I194" si="6">H131/G131</f>
        <v>0</v>
      </c>
      <c r="J131">
        <v>5</v>
      </c>
      <c r="K131">
        <v>3</v>
      </c>
      <c r="L131">
        <v>2</v>
      </c>
      <c r="M131">
        <f t="shared" ref="M131:M194" si="7">AVERAGE(D131:F131,J131)</f>
        <v>3.5</v>
      </c>
      <c r="N131">
        <f t="shared" ref="N131:N194" si="8">AVERAGE(K131:L131)</f>
        <v>2.5</v>
      </c>
      <c r="P131" s="6">
        <v>41686</v>
      </c>
      <c r="Q131" s="7">
        <v>3</v>
      </c>
      <c r="R131" s="7">
        <v>2.5</v>
      </c>
    </row>
    <row r="132" spans="1:18" x14ac:dyDescent="0.25">
      <c r="A132" t="s">
        <v>10871</v>
      </c>
      <c r="B132" t="s">
        <v>2857</v>
      </c>
      <c r="C132" s="1">
        <v>42503</v>
      </c>
      <c r="D132">
        <v>5</v>
      </c>
      <c r="E132">
        <v>3</v>
      </c>
      <c r="F132">
        <v>5</v>
      </c>
      <c r="G132">
        <v>2</v>
      </c>
      <c r="H132">
        <v>2</v>
      </c>
      <c r="I132">
        <f t="shared" si="6"/>
        <v>1</v>
      </c>
      <c r="J132">
        <v>5</v>
      </c>
      <c r="K132">
        <v>5</v>
      </c>
      <c r="L132">
        <v>5</v>
      </c>
      <c r="M132">
        <f t="shared" si="7"/>
        <v>4.5</v>
      </c>
      <c r="N132">
        <f t="shared" si="8"/>
        <v>5</v>
      </c>
      <c r="P132" s="6">
        <v>41688</v>
      </c>
      <c r="Q132" s="7">
        <v>4.5</v>
      </c>
      <c r="R132" s="7">
        <v>4</v>
      </c>
    </row>
    <row r="133" spans="1:18" x14ac:dyDescent="0.25">
      <c r="A133" t="s">
        <v>10870</v>
      </c>
      <c r="B133" t="s">
        <v>4037</v>
      </c>
      <c r="C133" s="1">
        <v>42503</v>
      </c>
      <c r="D133">
        <v>4</v>
      </c>
      <c r="E133">
        <v>3</v>
      </c>
      <c r="F133">
        <v>5</v>
      </c>
      <c r="G133">
        <v>1</v>
      </c>
      <c r="H133">
        <v>0</v>
      </c>
      <c r="I133">
        <f t="shared" si="6"/>
        <v>0</v>
      </c>
      <c r="J133">
        <v>2</v>
      </c>
      <c r="K133">
        <v>5</v>
      </c>
      <c r="L133">
        <v>4</v>
      </c>
      <c r="M133">
        <f t="shared" si="7"/>
        <v>3.5</v>
      </c>
      <c r="N133">
        <f t="shared" si="8"/>
        <v>4.5</v>
      </c>
      <c r="P133" s="6">
        <v>41689</v>
      </c>
      <c r="Q133" s="7">
        <v>3</v>
      </c>
      <c r="R133" s="7">
        <v>2</v>
      </c>
    </row>
    <row r="134" spans="1:18" x14ac:dyDescent="0.25">
      <c r="A134" t="s">
        <v>10869</v>
      </c>
      <c r="B134" t="s">
        <v>1376</v>
      </c>
      <c r="C134" s="1">
        <v>41387</v>
      </c>
      <c r="D134">
        <v>3</v>
      </c>
      <c r="E134">
        <v>4</v>
      </c>
      <c r="F134">
        <v>5</v>
      </c>
      <c r="G134">
        <v>3</v>
      </c>
      <c r="H134">
        <v>0</v>
      </c>
      <c r="I134">
        <f t="shared" si="6"/>
        <v>0</v>
      </c>
      <c r="J134">
        <v>4</v>
      </c>
      <c r="K134">
        <v>3</v>
      </c>
      <c r="L134">
        <v>3</v>
      </c>
      <c r="M134">
        <f t="shared" si="7"/>
        <v>4</v>
      </c>
      <c r="N134">
        <f t="shared" si="8"/>
        <v>3</v>
      </c>
      <c r="P134" s="6">
        <v>41691</v>
      </c>
      <c r="Q134" s="7">
        <v>4</v>
      </c>
      <c r="R134" s="7">
        <v>3.5</v>
      </c>
    </row>
    <row r="135" spans="1:18" x14ac:dyDescent="0.25">
      <c r="A135" t="s">
        <v>10868</v>
      </c>
      <c r="B135" t="s">
        <v>3781</v>
      </c>
      <c r="C135" s="1">
        <v>42504</v>
      </c>
      <c r="D135">
        <v>5</v>
      </c>
      <c r="E135">
        <v>4</v>
      </c>
      <c r="F135">
        <v>5</v>
      </c>
      <c r="G135">
        <v>3</v>
      </c>
      <c r="H135">
        <v>0</v>
      </c>
      <c r="I135">
        <f t="shared" si="6"/>
        <v>0</v>
      </c>
      <c r="J135">
        <v>3</v>
      </c>
      <c r="K135">
        <v>4</v>
      </c>
      <c r="L135">
        <v>4</v>
      </c>
      <c r="M135">
        <f t="shared" si="7"/>
        <v>4.25</v>
      </c>
      <c r="N135">
        <f t="shared" si="8"/>
        <v>4</v>
      </c>
      <c r="P135" s="6">
        <v>41692</v>
      </c>
      <c r="Q135" s="7">
        <v>3.5</v>
      </c>
      <c r="R135" s="7">
        <v>3</v>
      </c>
    </row>
    <row r="136" spans="1:18" x14ac:dyDescent="0.25">
      <c r="A136" t="s">
        <v>10867</v>
      </c>
      <c r="B136" t="s">
        <v>3516</v>
      </c>
      <c r="C136" s="1">
        <v>42505</v>
      </c>
      <c r="D136">
        <v>5</v>
      </c>
      <c r="E136">
        <v>3</v>
      </c>
      <c r="F136">
        <v>3</v>
      </c>
      <c r="G136">
        <v>1</v>
      </c>
      <c r="H136">
        <v>2</v>
      </c>
      <c r="I136">
        <f t="shared" si="6"/>
        <v>2</v>
      </c>
      <c r="J136">
        <v>3</v>
      </c>
      <c r="K136">
        <v>4</v>
      </c>
      <c r="L136">
        <v>4</v>
      </c>
      <c r="M136">
        <f t="shared" si="7"/>
        <v>3.5</v>
      </c>
      <c r="N136">
        <f t="shared" si="8"/>
        <v>4</v>
      </c>
      <c r="P136" s="6">
        <v>41693</v>
      </c>
      <c r="Q136" s="7">
        <v>4</v>
      </c>
      <c r="R136" s="7">
        <v>4</v>
      </c>
    </row>
    <row r="137" spans="1:18" x14ac:dyDescent="0.25">
      <c r="A137" t="s">
        <v>10866</v>
      </c>
      <c r="B137" t="s">
        <v>2295</v>
      </c>
      <c r="C137" s="1">
        <v>42505</v>
      </c>
      <c r="D137">
        <v>4</v>
      </c>
      <c r="E137">
        <v>3</v>
      </c>
      <c r="F137">
        <v>2</v>
      </c>
      <c r="G137">
        <v>3</v>
      </c>
      <c r="H137">
        <v>2</v>
      </c>
      <c r="I137">
        <f t="shared" si="6"/>
        <v>0.66666666666666663</v>
      </c>
      <c r="J137">
        <v>5</v>
      </c>
      <c r="K137">
        <v>3</v>
      </c>
      <c r="L137">
        <v>2</v>
      </c>
      <c r="M137">
        <f t="shared" si="7"/>
        <v>3.5</v>
      </c>
      <c r="N137">
        <f t="shared" si="8"/>
        <v>2.5</v>
      </c>
      <c r="P137" s="6">
        <v>41696</v>
      </c>
      <c r="Q137" s="7">
        <v>3.5</v>
      </c>
      <c r="R137" s="7">
        <v>3</v>
      </c>
    </row>
    <row r="138" spans="1:18" x14ac:dyDescent="0.25">
      <c r="A138" t="s">
        <v>10865</v>
      </c>
      <c r="B138" t="s">
        <v>3095</v>
      </c>
      <c r="C138" s="1">
        <v>42506</v>
      </c>
      <c r="D138">
        <v>4</v>
      </c>
      <c r="E138">
        <v>2</v>
      </c>
      <c r="F138">
        <v>2</v>
      </c>
      <c r="G138">
        <v>2</v>
      </c>
      <c r="H138">
        <v>0</v>
      </c>
      <c r="I138">
        <f t="shared" si="6"/>
        <v>0</v>
      </c>
      <c r="J138">
        <v>2</v>
      </c>
      <c r="K138">
        <v>5</v>
      </c>
      <c r="L138">
        <v>5</v>
      </c>
      <c r="M138">
        <f t="shared" si="7"/>
        <v>2.5</v>
      </c>
      <c r="N138">
        <f t="shared" si="8"/>
        <v>5</v>
      </c>
      <c r="P138" s="6">
        <v>41697</v>
      </c>
      <c r="Q138" s="7">
        <v>3</v>
      </c>
      <c r="R138" s="7">
        <v>2.5</v>
      </c>
    </row>
    <row r="139" spans="1:18" x14ac:dyDescent="0.25">
      <c r="A139" t="s">
        <v>10864</v>
      </c>
      <c r="B139" t="s">
        <v>3989</v>
      </c>
      <c r="C139" s="1">
        <v>42506</v>
      </c>
      <c r="D139">
        <v>3</v>
      </c>
      <c r="E139">
        <v>3</v>
      </c>
      <c r="F139">
        <v>5</v>
      </c>
      <c r="G139">
        <v>3</v>
      </c>
      <c r="H139">
        <v>0</v>
      </c>
      <c r="I139">
        <f t="shared" si="6"/>
        <v>0</v>
      </c>
      <c r="J139">
        <v>5</v>
      </c>
      <c r="K139">
        <v>3</v>
      </c>
      <c r="L139">
        <v>3</v>
      </c>
      <c r="M139">
        <f t="shared" si="7"/>
        <v>4</v>
      </c>
      <c r="N139">
        <f t="shared" si="8"/>
        <v>3</v>
      </c>
      <c r="P139" s="6">
        <v>41698</v>
      </c>
      <c r="Q139" s="7">
        <v>3</v>
      </c>
      <c r="R139" s="7">
        <v>3</v>
      </c>
    </row>
    <row r="140" spans="1:18" x14ac:dyDescent="0.25">
      <c r="A140" t="s">
        <v>10863</v>
      </c>
      <c r="B140" t="s">
        <v>3908</v>
      </c>
      <c r="C140" s="1">
        <v>42506</v>
      </c>
      <c r="D140">
        <v>3</v>
      </c>
      <c r="E140">
        <v>2</v>
      </c>
      <c r="F140">
        <v>5</v>
      </c>
      <c r="G140">
        <v>3</v>
      </c>
      <c r="H140">
        <v>1</v>
      </c>
      <c r="I140">
        <f t="shared" si="6"/>
        <v>0.33333333333333331</v>
      </c>
      <c r="J140">
        <v>4</v>
      </c>
      <c r="K140">
        <v>4</v>
      </c>
      <c r="L140">
        <v>4</v>
      </c>
      <c r="M140">
        <f t="shared" si="7"/>
        <v>3.5</v>
      </c>
      <c r="N140">
        <f t="shared" si="8"/>
        <v>4</v>
      </c>
      <c r="P140" s="6">
        <v>41699</v>
      </c>
      <c r="Q140" s="7">
        <v>3.3333333333333335</v>
      </c>
      <c r="R140" s="7">
        <v>3</v>
      </c>
    </row>
    <row r="141" spans="1:18" x14ac:dyDescent="0.25">
      <c r="A141" t="s">
        <v>10862</v>
      </c>
      <c r="B141" t="s">
        <v>3778</v>
      </c>
      <c r="C141" s="1">
        <v>42507</v>
      </c>
      <c r="D141">
        <v>4</v>
      </c>
      <c r="E141">
        <v>3</v>
      </c>
      <c r="F141">
        <v>5</v>
      </c>
      <c r="G141">
        <v>3</v>
      </c>
      <c r="H141">
        <v>1</v>
      </c>
      <c r="I141">
        <f t="shared" si="6"/>
        <v>0.33333333333333331</v>
      </c>
      <c r="J141">
        <v>2</v>
      </c>
      <c r="K141">
        <v>5</v>
      </c>
      <c r="L141">
        <v>5</v>
      </c>
      <c r="M141">
        <f t="shared" si="7"/>
        <v>3.5</v>
      </c>
      <c r="N141">
        <f t="shared" si="8"/>
        <v>5</v>
      </c>
      <c r="P141" s="6">
        <v>41700</v>
      </c>
      <c r="Q141" s="7">
        <v>3.3333333333333335</v>
      </c>
      <c r="R141" s="7">
        <v>3</v>
      </c>
    </row>
    <row r="142" spans="1:18" x14ac:dyDescent="0.25">
      <c r="A142" t="s">
        <v>10861</v>
      </c>
      <c r="B142" t="s">
        <v>3728</v>
      </c>
      <c r="C142" s="1">
        <v>42508</v>
      </c>
      <c r="D142">
        <v>3</v>
      </c>
      <c r="E142">
        <v>2</v>
      </c>
      <c r="F142">
        <v>2</v>
      </c>
      <c r="G142">
        <v>2</v>
      </c>
      <c r="H142">
        <v>1</v>
      </c>
      <c r="I142">
        <f t="shared" si="6"/>
        <v>0.5</v>
      </c>
      <c r="J142">
        <v>4</v>
      </c>
      <c r="K142">
        <v>4</v>
      </c>
      <c r="L142">
        <v>4</v>
      </c>
      <c r="M142">
        <f t="shared" si="7"/>
        <v>2.75</v>
      </c>
      <c r="N142">
        <f t="shared" si="8"/>
        <v>4</v>
      </c>
      <c r="P142" s="6">
        <v>41701</v>
      </c>
      <c r="Q142" s="7">
        <v>4</v>
      </c>
      <c r="R142" s="7">
        <v>4</v>
      </c>
    </row>
    <row r="143" spans="1:18" x14ac:dyDescent="0.25">
      <c r="A143" t="s">
        <v>10860</v>
      </c>
      <c r="B143" t="s">
        <v>1932</v>
      </c>
      <c r="C143" s="1">
        <v>42509</v>
      </c>
      <c r="D143">
        <v>4</v>
      </c>
      <c r="E143">
        <v>3</v>
      </c>
      <c r="F143">
        <v>3</v>
      </c>
      <c r="G143">
        <v>3</v>
      </c>
      <c r="H143">
        <v>1</v>
      </c>
      <c r="I143">
        <f t="shared" si="6"/>
        <v>0.33333333333333331</v>
      </c>
      <c r="J143">
        <v>3</v>
      </c>
      <c r="K143">
        <v>5</v>
      </c>
      <c r="L143">
        <v>5</v>
      </c>
      <c r="M143">
        <f t="shared" si="7"/>
        <v>3.25</v>
      </c>
      <c r="N143">
        <f t="shared" si="8"/>
        <v>5</v>
      </c>
      <c r="P143" s="6">
        <v>41702</v>
      </c>
      <c r="Q143" s="7">
        <v>3</v>
      </c>
      <c r="R143" s="7">
        <v>2.6666666666666665</v>
      </c>
    </row>
    <row r="144" spans="1:18" x14ac:dyDescent="0.25">
      <c r="A144" t="s">
        <v>10859</v>
      </c>
      <c r="B144" t="s">
        <v>2720</v>
      </c>
      <c r="C144" s="1">
        <v>42509</v>
      </c>
      <c r="D144">
        <v>5</v>
      </c>
      <c r="E144">
        <v>4</v>
      </c>
      <c r="F144">
        <v>3</v>
      </c>
      <c r="G144">
        <v>3</v>
      </c>
      <c r="H144">
        <v>3</v>
      </c>
      <c r="I144">
        <f t="shared" si="6"/>
        <v>1</v>
      </c>
      <c r="J144">
        <v>4</v>
      </c>
      <c r="K144">
        <v>5</v>
      </c>
      <c r="L144">
        <v>5</v>
      </c>
      <c r="M144">
        <f t="shared" si="7"/>
        <v>4</v>
      </c>
      <c r="N144">
        <f t="shared" si="8"/>
        <v>5</v>
      </c>
      <c r="P144" s="6">
        <v>41703</v>
      </c>
      <c r="Q144" s="7">
        <v>5</v>
      </c>
      <c r="R144" s="7">
        <v>4</v>
      </c>
    </row>
    <row r="145" spans="1:18" x14ac:dyDescent="0.25">
      <c r="A145" t="s">
        <v>10858</v>
      </c>
      <c r="B145" t="s">
        <v>3118</v>
      </c>
      <c r="C145" s="1">
        <v>41389</v>
      </c>
      <c r="D145">
        <v>5</v>
      </c>
      <c r="E145">
        <v>2</v>
      </c>
      <c r="F145">
        <v>4</v>
      </c>
      <c r="G145">
        <v>3</v>
      </c>
      <c r="H145">
        <v>0</v>
      </c>
      <c r="I145">
        <f t="shared" si="6"/>
        <v>0</v>
      </c>
      <c r="J145">
        <v>5</v>
      </c>
      <c r="K145">
        <v>5</v>
      </c>
      <c r="L145">
        <v>4</v>
      </c>
      <c r="M145">
        <f t="shared" si="7"/>
        <v>4</v>
      </c>
      <c r="N145">
        <f t="shared" si="8"/>
        <v>4.5</v>
      </c>
      <c r="P145" s="6">
        <v>41704</v>
      </c>
      <c r="Q145" s="7">
        <v>4</v>
      </c>
      <c r="R145" s="7">
        <v>4</v>
      </c>
    </row>
    <row r="146" spans="1:18" x14ac:dyDescent="0.25">
      <c r="A146" t="s">
        <v>10857</v>
      </c>
      <c r="B146" t="s">
        <v>3130</v>
      </c>
      <c r="C146" s="1">
        <v>42509</v>
      </c>
      <c r="D146">
        <v>3</v>
      </c>
      <c r="E146">
        <v>4</v>
      </c>
      <c r="F146">
        <v>4</v>
      </c>
      <c r="G146">
        <v>1</v>
      </c>
      <c r="H146">
        <v>1</v>
      </c>
      <c r="I146">
        <f t="shared" si="6"/>
        <v>1</v>
      </c>
      <c r="J146">
        <v>4</v>
      </c>
      <c r="K146">
        <v>4</v>
      </c>
      <c r="L146">
        <v>3</v>
      </c>
      <c r="M146">
        <f t="shared" si="7"/>
        <v>3.75</v>
      </c>
      <c r="N146">
        <f t="shared" si="8"/>
        <v>3.5</v>
      </c>
      <c r="P146" s="6">
        <v>41705</v>
      </c>
      <c r="Q146" s="7">
        <v>4</v>
      </c>
      <c r="R146" s="7">
        <v>3.3333333333333335</v>
      </c>
    </row>
    <row r="147" spans="1:18" x14ac:dyDescent="0.25">
      <c r="A147" t="s">
        <v>10856</v>
      </c>
      <c r="B147" t="s">
        <v>2784</v>
      </c>
      <c r="C147" s="1">
        <v>42509</v>
      </c>
      <c r="D147">
        <v>3</v>
      </c>
      <c r="E147">
        <v>3</v>
      </c>
      <c r="F147">
        <v>2</v>
      </c>
      <c r="G147">
        <v>1</v>
      </c>
      <c r="H147">
        <v>2</v>
      </c>
      <c r="I147">
        <f t="shared" si="6"/>
        <v>2</v>
      </c>
      <c r="J147">
        <v>4</v>
      </c>
      <c r="K147">
        <v>4</v>
      </c>
      <c r="L147">
        <v>3</v>
      </c>
      <c r="M147">
        <f t="shared" si="7"/>
        <v>3</v>
      </c>
      <c r="N147">
        <f t="shared" si="8"/>
        <v>3.5</v>
      </c>
      <c r="P147" s="6">
        <v>41706</v>
      </c>
      <c r="Q147" s="7">
        <v>4.25</v>
      </c>
      <c r="R147" s="7">
        <v>3.5</v>
      </c>
    </row>
    <row r="148" spans="1:18" x14ac:dyDescent="0.25">
      <c r="A148" t="s">
        <v>10855</v>
      </c>
      <c r="B148" t="s">
        <v>3927</v>
      </c>
      <c r="C148" s="1">
        <v>42510</v>
      </c>
      <c r="D148">
        <v>4</v>
      </c>
      <c r="E148">
        <v>4</v>
      </c>
      <c r="F148">
        <v>3</v>
      </c>
      <c r="G148">
        <v>1</v>
      </c>
      <c r="H148">
        <v>0</v>
      </c>
      <c r="I148">
        <f t="shared" si="6"/>
        <v>0</v>
      </c>
      <c r="J148">
        <v>3</v>
      </c>
      <c r="K148">
        <v>5</v>
      </c>
      <c r="L148">
        <v>5</v>
      </c>
      <c r="M148">
        <f t="shared" si="7"/>
        <v>3.5</v>
      </c>
      <c r="N148">
        <f t="shared" si="8"/>
        <v>5</v>
      </c>
      <c r="P148" s="6">
        <v>41708</v>
      </c>
      <c r="Q148" s="7">
        <v>3</v>
      </c>
      <c r="R148" s="7">
        <v>2</v>
      </c>
    </row>
    <row r="149" spans="1:18" x14ac:dyDescent="0.25">
      <c r="A149" t="s">
        <v>10854</v>
      </c>
      <c r="B149" t="s">
        <v>1194</v>
      </c>
      <c r="C149" s="1">
        <v>42511</v>
      </c>
      <c r="D149">
        <v>3</v>
      </c>
      <c r="E149">
        <v>3</v>
      </c>
      <c r="F149">
        <v>5</v>
      </c>
      <c r="G149">
        <v>3</v>
      </c>
      <c r="H149">
        <v>2</v>
      </c>
      <c r="I149">
        <f t="shared" si="6"/>
        <v>0.66666666666666663</v>
      </c>
      <c r="J149">
        <v>5</v>
      </c>
      <c r="K149">
        <v>5</v>
      </c>
      <c r="L149">
        <v>4</v>
      </c>
      <c r="M149">
        <f t="shared" si="7"/>
        <v>4</v>
      </c>
      <c r="N149">
        <f t="shared" si="8"/>
        <v>4.5</v>
      </c>
      <c r="P149" s="6">
        <v>41709</v>
      </c>
      <c r="Q149" s="7">
        <v>3</v>
      </c>
      <c r="R149" s="7">
        <v>3</v>
      </c>
    </row>
    <row r="150" spans="1:18" x14ac:dyDescent="0.25">
      <c r="A150" t="s">
        <v>10853</v>
      </c>
      <c r="B150" t="s">
        <v>612</v>
      </c>
      <c r="C150" s="1">
        <v>42512</v>
      </c>
      <c r="D150">
        <v>5</v>
      </c>
      <c r="E150">
        <v>4</v>
      </c>
      <c r="F150">
        <v>4</v>
      </c>
      <c r="G150">
        <v>2</v>
      </c>
      <c r="H150">
        <v>2</v>
      </c>
      <c r="I150">
        <f t="shared" si="6"/>
        <v>1</v>
      </c>
      <c r="J150">
        <v>5</v>
      </c>
      <c r="K150">
        <v>3</v>
      </c>
      <c r="L150">
        <v>2</v>
      </c>
      <c r="M150">
        <f t="shared" si="7"/>
        <v>4.5</v>
      </c>
      <c r="N150">
        <f t="shared" si="8"/>
        <v>2.5</v>
      </c>
      <c r="P150" s="6">
        <v>41710</v>
      </c>
      <c r="Q150" s="7">
        <v>3</v>
      </c>
      <c r="R150" s="7">
        <v>2.5</v>
      </c>
    </row>
    <row r="151" spans="1:18" x14ac:dyDescent="0.25">
      <c r="A151" t="s">
        <v>10852</v>
      </c>
      <c r="B151" t="s">
        <v>2509</v>
      </c>
      <c r="C151" s="1">
        <v>42513</v>
      </c>
      <c r="D151">
        <v>4</v>
      </c>
      <c r="E151">
        <v>3</v>
      </c>
      <c r="F151">
        <v>2</v>
      </c>
      <c r="G151">
        <v>1</v>
      </c>
      <c r="H151">
        <v>2</v>
      </c>
      <c r="I151">
        <f t="shared" si="6"/>
        <v>2</v>
      </c>
      <c r="J151">
        <v>3</v>
      </c>
      <c r="K151">
        <v>4</v>
      </c>
      <c r="L151">
        <v>4</v>
      </c>
      <c r="M151">
        <f t="shared" si="7"/>
        <v>3</v>
      </c>
      <c r="N151">
        <f t="shared" si="8"/>
        <v>4</v>
      </c>
      <c r="P151" s="6">
        <v>41712</v>
      </c>
      <c r="Q151" s="7">
        <v>4</v>
      </c>
      <c r="R151" s="7">
        <v>4</v>
      </c>
    </row>
    <row r="152" spans="1:18" x14ac:dyDescent="0.25">
      <c r="A152" t="s">
        <v>10851</v>
      </c>
      <c r="B152" t="s">
        <v>78</v>
      </c>
      <c r="C152" s="1">
        <v>42513</v>
      </c>
      <c r="D152">
        <v>4</v>
      </c>
      <c r="E152">
        <v>5</v>
      </c>
      <c r="F152">
        <v>2</v>
      </c>
      <c r="G152">
        <v>1</v>
      </c>
      <c r="H152">
        <v>0</v>
      </c>
      <c r="I152">
        <f t="shared" si="6"/>
        <v>0</v>
      </c>
      <c r="J152">
        <v>3</v>
      </c>
      <c r="K152">
        <v>5</v>
      </c>
      <c r="L152">
        <v>4</v>
      </c>
      <c r="M152">
        <f t="shared" si="7"/>
        <v>3.5</v>
      </c>
      <c r="N152">
        <f t="shared" si="8"/>
        <v>4.5</v>
      </c>
      <c r="P152" s="6">
        <v>41713</v>
      </c>
      <c r="Q152" s="7">
        <v>3</v>
      </c>
      <c r="R152" s="7">
        <v>3</v>
      </c>
    </row>
    <row r="153" spans="1:18" x14ac:dyDescent="0.25">
      <c r="A153" t="s">
        <v>10850</v>
      </c>
      <c r="B153" t="s">
        <v>4241</v>
      </c>
      <c r="C153" s="1">
        <v>42513</v>
      </c>
      <c r="D153">
        <v>5</v>
      </c>
      <c r="E153">
        <v>4</v>
      </c>
      <c r="F153">
        <v>2</v>
      </c>
      <c r="G153">
        <v>1</v>
      </c>
      <c r="H153">
        <v>1</v>
      </c>
      <c r="I153">
        <f t="shared" si="6"/>
        <v>1</v>
      </c>
      <c r="J153">
        <v>5</v>
      </c>
      <c r="K153">
        <v>4</v>
      </c>
      <c r="L153">
        <v>3</v>
      </c>
      <c r="M153">
        <f t="shared" si="7"/>
        <v>4</v>
      </c>
      <c r="N153">
        <f t="shared" si="8"/>
        <v>3.5</v>
      </c>
      <c r="P153" s="6">
        <v>41715</v>
      </c>
      <c r="Q153" s="7">
        <v>4</v>
      </c>
      <c r="R153" s="7">
        <v>3</v>
      </c>
    </row>
    <row r="154" spans="1:18" x14ac:dyDescent="0.25">
      <c r="A154" t="s">
        <v>10849</v>
      </c>
      <c r="B154" t="s">
        <v>3507</v>
      </c>
      <c r="C154" s="1">
        <v>42513</v>
      </c>
      <c r="D154">
        <v>5</v>
      </c>
      <c r="E154">
        <v>2</v>
      </c>
      <c r="F154">
        <v>2</v>
      </c>
      <c r="G154">
        <v>2</v>
      </c>
      <c r="H154">
        <v>1</v>
      </c>
      <c r="I154">
        <f t="shared" si="6"/>
        <v>0.5</v>
      </c>
      <c r="J154">
        <v>3</v>
      </c>
      <c r="K154">
        <v>4</v>
      </c>
      <c r="L154">
        <v>3</v>
      </c>
      <c r="M154">
        <f t="shared" si="7"/>
        <v>3</v>
      </c>
      <c r="N154">
        <f t="shared" si="8"/>
        <v>3.5</v>
      </c>
      <c r="P154" s="6">
        <v>41717</v>
      </c>
      <c r="Q154" s="7">
        <v>3.6666666666666665</v>
      </c>
      <c r="R154" s="7">
        <v>3.3333333333333335</v>
      </c>
    </row>
    <row r="155" spans="1:18" x14ac:dyDescent="0.25">
      <c r="A155" t="s">
        <v>10848</v>
      </c>
      <c r="B155" t="s">
        <v>1038</v>
      </c>
      <c r="C155" s="1">
        <v>42514</v>
      </c>
      <c r="D155">
        <v>4</v>
      </c>
      <c r="E155">
        <v>3</v>
      </c>
      <c r="F155">
        <v>3</v>
      </c>
      <c r="G155">
        <v>1</v>
      </c>
      <c r="H155">
        <v>2</v>
      </c>
      <c r="I155">
        <f t="shared" si="6"/>
        <v>2</v>
      </c>
      <c r="J155">
        <v>2</v>
      </c>
      <c r="K155">
        <v>4</v>
      </c>
      <c r="L155">
        <v>3</v>
      </c>
      <c r="M155">
        <f t="shared" si="7"/>
        <v>3</v>
      </c>
      <c r="N155">
        <f t="shared" si="8"/>
        <v>3.5</v>
      </c>
      <c r="P155" s="6">
        <v>41719</v>
      </c>
      <c r="Q155" s="7">
        <v>4</v>
      </c>
      <c r="R155" s="7">
        <v>4</v>
      </c>
    </row>
    <row r="156" spans="1:18" x14ac:dyDescent="0.25">
      <c r="A156" t="s">
        <v>10847</v>
      </c>
      <c r="B156" t="s">
        <v>1900</v>
      </c>
      <c r="C156" s="1">
        <v>41390</v>
      </c>
      <c r="D156">
        <v>3</v>
      </c>
      <c r="E156">
        <v>3</v>
      </c>
      <c r="F156">
        <v>2</v>
      </c>
      <c r="G156">
        <v>1</v>
      </c>
      <c r="H156">
        <v>2</v>
      </c>
      <c r="I156">
        <f t="shared" si="6"/>
        <v>2</v>
      </c>
      <c r="J156">
        <v>2</v>
      </c>
      <c r="K156">
        <v>3</v>
      </c>
      <c r="L156">
        <v>2</v>
      </c>
      <c r="M156">
        <f t="shared" si="7"/>
        <v>2.5</v>
      </c>
      <c r="N156">
        <f t="shared" si="8"/>
        <v>2.5</v>
      </c>
      <c r="P156" s="6">
        <v>41721</v>
      </c>
      <c r="Q156" s="7">
        <v>5</v>
      </c>
      <c r="R156" s="7">
        <v>4</v>
      </c>
    </row>
    <row r="157" spans="1:18" x14ac:dyDescent="0.25">
      <c r="A157" t="s">
        <v>10846</v>
      </c>
      <c r="B157" t="s">
        <v>3501</v>
      </c>
      <c r="C157" s="1">
        <v>42514</v>
      </c>
      <c r="D157">
        <v>4</v>
      </c>
      <c r="E157">
        <v>3</v>
      </c>
      <c r="F157">
        <v>3</v>
      </c>
      <c r="G157">
        <v>2</v>
      </c>
      <c r="H157">
        <v>1</v>
      </c>
      <c r="I157">
        <f t="shared" si="6"/>
        <v>0.5</v>
      </c>
      <c r="J157">
        <v>5</v>
      </c>
      <c r="K157">
        <v>4</v>
      </c>
      <c r="L157">
        <v>3</v>
      </c>
      <c r="M157">
        <f t="shared" si="7"/>
        <v>3.75</v>
      </c>
      <c r="N157">
        <f t="shared" si="8"/>
        <v>3.5</v>
      </c>
      <c r="P157" s="6">
        <v>41722</v>
      </c>
      <c r="Q157" s="7">
        <v>4</v>
      </c>
      <c r="R157" s="7">
        <v>3.5</v>
      </c>
    </row>
    <row r="158" spans="1:18" x14ac:dyDescent="0.25">
      <c r="A158" t="s">
        <v>10845</v>
      </c>
      <c r="B158" t="s">
        <v>3629</v>
      </c>
      <c r="C158" s="1">
        <v>42514</v>
      </c>
      <c r="D158">
        <v>3</v>
      </c>
      <c r="E158">
        <v>5</v>
      </c>
      <c r="F158">
        <v>2</v>
      </c>
      <c r="G158">
        <v>1</v>
      </c>
      <c r="H158">
        <v>0</v>
      </c>
      <c r="I158">
        <f t="shared" si="6"/>
        <v>0</v>
      </c>
      <c r="J158">
        <v>4</v>
      </c>
      <c r="K158">
        <v>5</v>
      </c>
      <c r="L158">
        <v>4</v>
      </c>
      <c r="M158">
        <f t="shared" si="7"/>
        <v>3.5</v>
      </c>
      <c r="N158">
        <f t="shared" si="8"/>
        <v>4.5</v>
      </c>
      <c r="P158" s="6">
        <v>41723</v>
      </c>
      <c r="Q158" s="7">
        <v>4.5</v>
      </c>
      <c r="R158" s="7">
        <v>4.5</v>
      </c>
    </row>
    <row r="159" spans="1:18" x14ac:dyDescent="0.25">
      <c r="A159" t="s">
        <v>10844</v>
      </c>
      <c r="B159" t="s">
        <v>1969</v>
      </c>
      <c r="C159" s="1">
        <v>42516</v>
      </c>
      <c r="D159">
        <v>3</v>
      </c>
      <c r="E159">
        <v>3</v>
      </c>
      <c r="F159">
        <v>5</v>
      </c>
      <c r="G159">
        <v>3</v>
      </c>
      <c r="H159">
        <v>0</v>
      </c>
      <c r="I159">
        <f t="shared" si="6"/>
        <v>0</v>
      </c>
      <c r="J159">
        <v>2</v>
      </c>
      <c r="K159">
        <v>3</v>
      </c>
      <c r="L159">
        <v>3</v>
      </c>
      <c r="M159">
        <f t="shared" si="7"/>
        <v>3.25</v>
      </c>
      <c r="N159">
        <f t="shared" si="8"/>
        <v>3</v>
      </c>
      <c r="P159" s="6">
        <v>41724</v>
      </c>
      <c r="Q159" s="7">
        <v>4</v>
      </c>
      <c r="R159" s="7">
        <v>3</v>
      </c>
    </row>
    <row r="160" spans="1:18" x14ac:dyDescent="0.25">
      <c r="A160" t="s">
        <v>10843</v>
      </c>
      <c r="B160" t="s">
        <v>1298</v>
      </c>
      <c r="C160" s="1">
        <v>42516</v>
      </c>
      <c r="D160">
        <v>5</v>
      </c>
      <c r="E160">
        <v>4</v>
      </c>
      <c r="F160">
        <v>3</v>
      </c>
      <c r="G160">
        <v>2</v>
      </c>
      <c r="H160">
        <v>0</v>
      </c>
      <c r="I160">
        <f t="shared" si="6"/>
        <v>0</v>
      </c>
      <c r="J160">
        <v>3</v>
      </c>
      <c r="K160">
        <v>5</v>
      </c>
      <c r="L160">
        <v>5</v>
      </c>
      <c r="M160">
        <f t="shared" si="7"/>
        <v>3.75</v>
      </c>
      <c r="N160">
        <f t="shared" si="8"/>
        <v>5</v>
      </c>
      <c r="P160" s="6">
        <v>41726</v>
      </c>
      <c r="Q160" s="7">
        <v>4</v>
      </c>
      <c r="R160" s="7">
        <v>4</v>
      </c>
    </row>
    <row r="161" spans="1:18" x14ac:dyDescent="0.25">
      <c r="A161" t="s">
        <v>10842</v>
      </c>
      <c r="B161" t="s">
        <v>4056</v>
      </c>
      <c r="C161" s="1">
        <v>42516</v>
      </c>
      <c r="D161">
        <v>4</v>
      </c>
      <c r="E161">
        <v>2</v>
      </c>
      <c r="F161">
        <v>2</v>
      </c>
      <c r="G161">
        <v>2</v>
      </c>
      <c r="H161">
        <v>1</v>
      </c>
      <c r="I161">
        <f t="shared" si="6"/>
        <v>0.5</v>
      </c>
      <c r="J161">
        <v>2</v>
      </c>
      <c r="K161">
        <v>3</v>
      </c>
      <c r="L161">
        <v>3</v>
      </c>
      <c r="M161">
        <f t="shared" si="7"/>
        <v>2.5</v>
      </c>
      <c r="N161">
        <f t="shared" si="8"/>
        <v>3</v>
      </c>
      <c r="P161" s="6">
        <v>41728</v>
      </c>
      <c r="Q161" s="7">
        <v>4</v>
      </c>
      <c r="R161" s="7">
        <v>4</v>
      </c>
    </row>
    <row r="162" spans="1:18" x14ac:dyDescent="0.25">
      <c r="A162" t="s">
        <v>10841</v>
      </c>
      <c r="B162" t="s">
        <v>3435</v>
      </c>
      <c r="C162" s="1">
        <v>42517</v>
      </c>
      <c r="D162">
        <v>3</v>
      </c>
      <c r="E162">
        <v>4</v>
      </c>
      <c r="F162">
        <v>5</v>
      </c>
      <c r="G162">
        <v>2</v>
      </c>
      <c r="H162">
        <v>0</v>
      </c>
      <c r="I162">
        <f t="shared" si="6"/>
        <v>0</v>
      </c>
      <c r="J162">
        <v>4</v>
      </c>
      <c r="K162">
        <v>4</v>
      </c>
      <c r="L162">
        <v>3</v>
      </c>
      <c r="M162">
        <f t="shared" si="7"/>
        <v>4</v>
      </c>
      <c r="N162">
        <f t="shared" si="8"/>
        <v>3.5</v>
      </c>
      <c r="P162" s="6">
        <v>41729</v>
      </c>
      <c r="Q162" s="7">
        <v>4</v>
      </c>
      <c r="R162" s="7">
        <v>4</v>
      </c>
    </row>
    <row r="163" spans="1:18" x14ac:dyDescent="0.25">
      <c r="A163" t="s">
        <v>10840</v>
      </c>
      <c r="B163" t="s">
        <v>443</v>
      </c>
      <c r="C163" s="1">
        <v>42517</v>
      </c>
      <c r="D163">
        <v>3</v>
      </c>
      <c r="E163">
        <v>2</v>
      </c>
      <c r="F163">
        <v>5</v>
      </c>
      <c r="G163">
        <v>1</v>
      </c>
      <c r="H163">
        <v>2</v>
      </c>
      <c r="I163">
        <f t="shared" si="6"/>
        <v>2</v>
      </c>
      <c r="J163">
        <v>5</v>
      </c>
      <c r="K163">
        <v>4</v>
      </c>
      <c r="L163">
        <v>4</v>
      </c>
      <c r="M163">
        <f t="shared" si="7"/>
        <v>3.75</v>
      </c>
      <c r="N163">
        <f t="shared" si="8"/>
        <v>4</v>
      </c>
      <c r="P163" s="6">
        <v>41730</v>
      </c>
      <c r="Q163" s="7">
        <v>4</v>
      </c>
      <c r="R163" s="7">
        <v>3</v>
      </c>
    </row>
    <row r="164" spans="1:18" x14ac:dyDescent="0.25">
      <c r="A164" t="s">
        <v>10839</v>
      </c>
      <c r="B164" t="s">
        <v>3456</v>
      </c>
      <c r="C164" s="1">
        <v>42518</v>
      </c>
      <c r="D164">
        <v>5</v>
      </c>
      <c r="E164">
        <v>3</v>
      </c>
      <c r="F164">
        <v>3</v>
      </c>
      <c r="G164">
        <v>3</v>
      </c>
      <c r="H164">
        <v>1</v>
      </c>
      <c r="I164">
        <f t="shared" si="6"/>
        <v>0.33333333333333331</v>
      </c>
      <c r="J164">
        <v>3</v>
      </c>
      <c r="K164">
        <v>5</v>
      </c>
      <c r="L164">
        <v>5</v>
      </c>
      <c r="M164">
        <f t="shared" si="7"/>
        <v>3.5</v>
      </c>
      <c r="N164">
        <f t="shared" si="8"/>
        <v>5</v>
      </c>
      <c r="P164" s="6">
        <v>41731</v>
      </c>
      <c r="Q164" s="7">
        <v>3</v>
      </c>
      <c r="R164" s="7">
        <v>2</v>
      </c>
    </row>
    <row r="165" spans="1:18" x14ac:dyDescent="0.25">
      <c r="A165" t="s">
        <v>10838</v>
      </c>
      <c r="B165" t="s">
        <v>2909</v>
      </c>
      <c r="C165" s="1">
        <v>42519</v>
      </c>
      <c r="D165">
        <v>5</v>
      </c>
      <c r="E165">
        <v>5</v>
      </c>
      <c r="F165">
        <v>2</v>
      </c>
      <c r="G165">
        <v>1</v>
      </c>
      <c r="H165">
        <v>0</v>
      </c>
      <c r="I165">
        <f t="shared" si="6"/>
        <v>0</v>
      </c>
      <c r="J165">
        <v>3</v>
      </c>
      <c r="K165">
        <v>4</v>
      </c>
      <c r="L165">
        <v>4</v>
      </c>
      <c r="M165">
        <f t="shared" si="7"/>
        <v>3.75</v>
      </c>
      <c r="N165">
        <f t="shared" si="8"/>
        <v>4</v>
      </c>
      <c r="P165" s="6">
        <v>41732</v>
      </c>
      <c r="Q165" s="7">
        <v>5</v>
      </c>
      <c r="R165" s="7">
        <v>4</v>
      </c>
    </row>
    <row r="166" spans="1:18" x14ac:dyDescent="0.25">
      <c r="A166" t="s">
        <v>10837</v>
      </c>
      <c r="B166" t="s">
        <v>4026</v>
      </c>
      <c r="C166" s="1">
        <v>42519</v>
      </c>
      <c r="D166">
        <v>3</v>
      </c>
      <c r="E166">
        <v>2</v>
      </c>
      <c r="F166">
        <v>3</v>
      </c>
      <c r="G166">
        <v>1</v>
      </c>
      <c r="H166">
        <v>0</v>
      </c>
      <c r="I166">
        <f t="shared" si="6"/>
        <v>0</v>
      </c>
      <c r="J166">
        <v>4</v>
      </c>
      <c r="K166">
        <v>5</v>
      </c>
      <c r="L166">
        <v>4</v>
      </c>
      <c r="M166">
        <f t="shared" si="7"/>
        <v>3</v>
      </c>
      <c r="N166">
        <f t="shared" si="8"/>
        <v>4.5</v>
      </c>
      <c r="P166" s="6">
        <v>41733</v>
      </c>
      <c r="Q166" s="7">
        <v>3</v>
      </c>
      <c r="R166" s="7">
        <v>2</v>
      </c>
    </row>
    <row r="167" spans="1:18" x14ac:dyDescent="0.25">
      <c r="A167" t="s">
        <v>10836</v>
      </c>
      <c r="B167" t="s">
        <v>3080</v>
      </c>
      <c r="C167" s="1">
        <v>41391</v>
      </c>
      <c r="D167">
        <v>4</v>
      </c>
      <c r="E167">
        <v>5</v>
      </c>
      <c r="F167">
        <v>3</v>
      </c>
      <c r="G167">
        <v>1</v>
      </c>
      <c r="H167">
        <v>0</v>
      </c>
      <c r="I167">
        <f t="shared" si="6"/>
        <v>0</v>
      </c>
      <c r="J167">
        <v>3</v>
      </c>
      <c r="K167">
        <v>3</v>
      </c>
      <c r="L167">
        <v>2</v>
      </c>
      <c r="M167">
        <f t="shared" si="7"/>
        <v>3.75</v>
      </c>
      <c r="N167">
        <f t="shared" si="8"/>
        <v>2.5</v>
      </c>
      <c r="P167" s="6">
        <v>41735</v>
      </c>
      <c r="Q167" s="7">
        <v>4.666666666666667</v>
      </c>
      <c r="R167" s="7">
        <v>4</v>
      </c>
    </row>
    <row r="168" spans="1:18" x14ac:dyDescent="0.25">
      <c r="A168" t="s">
        <v>10835</v>
      </c>
      <c r="B168" t="s">
        <v>3764</v>
      </c>
      <c r="C168" s="1">
        <v>42519</v>
      </c>
      <c r="D168">
        <v>5</v>
      </c>
      <c r="E168">
        <v>2</v>
      </c>
      <c r="F168">
        <v>2</v>
      </c>
      <c r="G168">
        <v>3</v>
      </c>
      <c r="H168">
        <v>0</v>
      </c>
      <c r="I168">
        <f t="shared" si="6"/>
        <v>0</v>
      </c>
      <c r="J168">
        <v>2</v>
      </c>
      <c r="K168">
        <v>4</v>
      </c>
      <c r="L168">
        <v>3</v>
      </c>
      <c r="M168">
        <f t="shared" si="7"/>
        <v>2.75</v>
      </c>
      <c r="N168">
        <f t="shared" si="8"/>
        <v>3.5</v>
      </c>
      <c r="P168" s="6">
        <v>41736</v>
      </c>
      <c r="Q168" s="7">
        <v>3.5</v>
      </c>
      <c r="R168" s="7">
        <v>2.5</v>
      </c>
    </row>
    <row r="169" spans="1:18" x14ac:dyDescent="0.25">
      <c r="A169" t="s">
        <v>10834</v>
      </c>
      <c r="B169" t="s">
        <v>3659</v>
      </c>
      <c r="C169" s="1">
        <v>42519</v>
      </c>
      <c r="D169">
        <v>3</v>
      </c>
      <c r="E169">
        <v>2</v>
      </c>
      <c r="F169">
        <v>4</v>
      </c>
      <c r="G169">
        <v>1</v>
      </c>
      <c r="H169">
        <v>1</v>
      </c>
      <c r="I169">
        <f t="shared" si="6"/>
        <v>1</v>
      </c>
      <c r="J169">
        <v>2</v>
      </c>
      <c r="K169">
        <v>5</v>
      </c>
      <c r="L169">
        <v>5</v>
      </c>
      <c r="M169">
        <f t="shared" si="7"/>
        <v>2.75</v>
      </c>
      <c r="N169">
        <f t="shared" si="8"/>
        <v>5</v>
      </c>
      <c r="P169" s="6">
        <v>41738</v>
      </c>
      <c r="Q169" s="7">
        <v>4</v>
      </c>
      <c r="R169" s="7">
        <v>4</v>
      </c>
    </row>
    <row r="170" spans="1:18" x14ac:dyDescent="0.25">
      <c r="A170" t="s">
        <v>10833</v>
      </c>
      <c r="B170" t="s">
        <v>1148</v>
      </c>
      <c r="C170" s="1">
        <v>42521</v>
      </c>
      <c r="D170">
        <v>3</v>
      </c>
      <c r="E170">
        <v>3</v>
      </c>
      <c r="F170">
        <v>4</v>
      </c>
      <c r="G170">
        <v>2</v>
      </c>
      <c r="H170">
        <v>1</v>
      </c>
      <c r="I170">
        <f t="shared" si="6"/>
        <v>0.5</v>
      </c>
      <c r="J170">
        <v>3</v>
      </c>
      <c r="K170">
        <v>4</v>
      </c>
      <c r="L170">
        <v>4</v>
      </c>
      <c r="M170">
        <f t="shared" si="7"/>
        <v>3.25</v>
      </c>
      <c r="N170">
        <f t="shared" si="8"/>
        <v>4</v>
      </c>
      <c r="P170" s="6">
        <v>41739</v>
      </c>
      <c r="Q170" s="7">
        <v>4.5</v>
      </c>
      <c r="R170" s="7">
        <v>4</v>
      </c>
    </row>
    <row r="171" spans="1:18" x14ac:dyDescent="0.25">
      <c r="A171" t="s">
        <v>10832</v>
      </c>
      <c r="B171" t="s">
        <v>3835</v>
      </c>
      <c r="C171" s="1">
        <v>42521</v>
      </c>
      <c r="D171">
        <v>5</v>
      </c>
      <c r="E171">
        <v>2</v>
      </c>
      <c r="F171">
        <v>5</v>
      </c>
      <c r="G171">
        <v>2</v>
      </c>
      <c r="H171">
        <v>3</v>
      </c>
      <c r="I171">
        <f t="shared" si="6"/>
        <v>1.5</v>
      </c>
      <c r="J171">
        <v>5</v>
      </c>
      <c r="K171">
        <v>4</v>
      </c>
      <c r="L171">
        <v>3</v>
      </c>
      <c r="M171">
        <f t="shared" si="7"/>
        <v>4.25</v>
      </c>
      <c r="N171">
        <f t="shared" si="8"/>
        <v>3.5</v>
      </c>
      <c r="P171" s="6">
        <v>41740</v>
      </c>
      <c r="Q171" s="7">
        <v>5</v>
      </c>
      <c r="R171" s="7">
        <v>4</v>
      </c>
    </row>
    <row r="172" spans="1:18" x14ac:dyDescent="0.25">
      <c r="A172" t="s">
        <v>10831</v>
      </c>
      <c r="B172" t="s">
        <v>4221</v>
      </c>
      <c r="C172" s="1">
        <v>42522</v>
      </c>
      <c r="D172">
        <v>4</v>
      </c>
      <c r="E172">
        <v>5</v>
      </c>
      <c r="F172">
        <v>3</v>
      </c>
      <c r="G172">
        <v>1</v>
      </c>
      <c r="H172">
        <v>1</v>
      </c>
      <c r="I172">
        <f t="shared" si="6"/>
        <v>1</v>
      </c>
      <c r="J172">
        <v>5</v>
      </c>
      <c r="K172">
        <v>4</v>
      </c>
      <c r="L172">
        <v>4</v>
      </c>
      <c r="M172">
        <f t="shared" si="7"/>
        <v>4.25</v>
      </c>
      <c r="N172">
        <f t="shared" si="8"/>
        <v>4</v>
      </c>
      <c r="P172" s="6">
        <v>41741</v>
      </c>
      <c r="Q172" s="7">
        <v>4.666666666666667</v>
      </c>
      <c r="R172" s="7">
        <v>4</v>
      </c>
    </row>
    <row r="173" spans="1:18" x14ac:dyDescent="0.25">
      <c r="A173" t="s">
        <v>10830</v>
      </c>
      <c r="B173" t="s">
        <v>3575</v>
      </c>
      <c r="C173" s="1">
        <v>42522</v>
      </c>
      <c r="D173">
        <v>3</v>
      </c>
      <c r="E173">
        <v>2</v>
      </c>
      <c r="F173">
        <v>5</v>
      </c>
      <c r="G173">
        <v>2</v>
      </c>
      <c r="H173">
        <v>0</v>
      </c>
      <c r="I173">
        <f t="shared" si="6"/>
        <v>0</v>
      </c>
      <c r="J173">
        <v>3</v>
      </c>
      <c r="K173">
        <v>5</v>
      </c>
      <c r="L173">
        <v>5</v>
      </c>
      <c r="M173">
        <f t="shared" si="7"/>
        <v>3.25</v>
      </c>
      <c r="N173">
        <f t="shared" si="8"/>
        <v>5</v>
      </c>
      <c r="P173" s="6">
        <v>41742</v>
      </c>
      <c r="Q173" s="7">
        <v>5</v>
      </c>
      <c r="R173" s="7">
        <v>4</v>
      </c>
    </row>
    <row r="174" spans="1:18" x14ac:dyDescent="0.25">
      <c r="A174" t="s">
        <v>10829</v>
      </c>
      <c r="B174" t="s">
        <v>3536</v>
      </c>
      <c r="C174" s="1">
        <v>42522</v>
      </c>
      <c r="D174">
        <v>3</v>
      </c>
      <c r="E174">
        <v>4</v>
      </c>
      <c r="F174">
        <v>2</v>
      </c>
      <c r="G174">
        <v>3</v>
      </c>
      <c r="H174">
        <v>2</v>
      </c>
      <c r="I174">
        <f t="shared" si="6"/>
        <v>0.66666666666666663</v>
      </c>
      <c r="J174">
        <v>5</v>
      </c>
      <c r="K174">
        <v>4</v>
      </c>
      <c r="L174">
        <v>3</v>
      </c>
      <c r="M174">
        <f t="shared" si="7"/>
        <v>3.5</v>
      </c>
      <c r="N174">
        <f t="shared" si="8"/>
        <v>3.5</v>
      </c>
      <c r="P174" s="6">
        <v>41743</v>
      </c>
      <c r="Q174" s="7">
        <v>4</v>
      </c>
      <c r="R174" s="7">
        <v>3.5</v>
      </c>
    </row>
    <row r="175" spans="1:18" x14ac:dyDescent="0.25">
      <c r="A175" t="s">
        <v>10828</v>
      </c>
      <c r="B175" t="s">
        <v>3761</v>
      </c>
      <c r="C175" s="1">
        <v>42522</v>
      </c>
      <c r="D175">
        <v>3</v>
      </c>
      <c r="E175">
        <v>3</v>
      </c>
      <c r="F175">
        <v>3</v>
      </c>
      <c r="G175">
        <v>3</v>
      </c>
      <c r="H175">
        <v>3</v>
      </c>
      <c r="I175">
        <f t="shared" si="6"/>
        <v>1</v>
      </c>
      <c r="J175">
        <v>2</v>
      </c>
      <c r="K175">
        <v>4</v>
      </c>
      <c r="L175">
        <v>4</v>
      </c>
      <c r="M175">
        <f t="shared" si="7"/>
        <v>2.75</v>
      </c>
      <c r="N175">
        <f t="shared" si="8"/>
        <v>4</v>
      </c>
      <c r="P175" s="6">
        <v>41744</v>
      </c>
      <c r="Q175" s="7">
        <v>4</v>
      </c>
      <c r="R175" s="7">
        <v>4</v>
      </c>
    </row>
    <row r="176" spans="1:18" x14ac:dyDescent="0.25">
      <c r="A176" t="s">
        <v>10827</v>
      </c>
      <c r="B176" t="s">
        <v>3616</v>
      </c>
      <c r="C176" s="1">
        <v>42524</v>
      </c>
      <c r="D176">
        <v>5</v>
      </c>
      <c r="E176">
        <v>2</v>
      </c>
      <c r="F176">
        <v>4</v>
      </c>
      <c r="G176">
        <v>1</v>
      </c>
      <c r="H176">
        <v>2</v>
      </c>
      <c r="I176">
        <f t="shared" si="6"/>
        <v>2</v>
      </c>
      <c r="J176">
        <v>4</v>
      </c>
      <c r="K176">
        <v>5</v>
      </c>
      <c r="L176">
        <v>4</v>
      </c>
      <c r="M176">
        <f t="shared" si="7"/>
        <v>3.75</v>
      </c>
      <c r="N176">
        <f t="shared" si="8"/>
        <v>4.5</v>
      </c>
      <c r="P176" s="6">
        <v>41746</v>
      </c>
      <c r="Q176" s="7">
        <v>4.5</v>
      </c>
      <c r="R176" s="7">
        <v>3.5</v>
      </c>
    </row>
    <row r="177" spans="1:18" x14ac:dyDescent="0.25">
      <c r="A177" t="s">
        <v>10826</v>
      </c>
      <c r="B177" t="s">
        <v>71</v>
      </c>
      <c r="C177" s="1">
        <v>42525</v>
      </c>
      <c r="D177">
        <v>3</v>
      </c>
      <c r="E177">
        <v>2</v>
      </c>
      <c r="F177">
        <v>3</v>
      </c>
      <c r="G177">
        <v>1</v>
      </c>
      <c r="H177">
        <v>1</v>
      </c>
      <c r="I177">
        <f t="shared" si="6"/>
        <v>1</v>
      </c>
      <c r="J177">
        <v>4</v>
      </c>
      <c r="K177">
        <v>3</v>
      </c>
      <c r="L177">
        <v>3</v>
      </c>
      <c r="M177">
        <f t="shared" si="7"/>
        <v>3</v>
      </c>
      <c r="N177">
        <f t="shared" si="8"/>
        <v>3</v>
      </c>
      <c r="P177" s="6">
        <v>41747</v>
      </c>
      <c r="Q177" s="7">
        <v>4</v>
      </c>
      <c r="R177" s="7">
        <v>3.5</v>
      </c>
    </row>
    <row r="178" spans="1:18" x14ac:dyDescent="0.25">
      <c r="A178" t="s">
        <v>10825</v>
      </c>
      <c r="B178" t="s">
        <v>2284</v>
      </c>
      <c r="C178" s="1">
        <v>41391</v>
      </c>
      <c r="D178">
        <v>5</v>
      </c>
      <c r="E178">
        <v>2</v>
      </c>
      <c r="F178">
        <v>5</v>
      </c>
      <c r="G178">
        <v>2</v>
      </c>
      <c r="H178">
        <v>1</v>
      </c>
      <c r="I178">
        <f t="shared" si="6"/>
        <v>0.5</v>
      </c>
      <c r="J178">
        <v>4</v>
      </c>
      <c r="K178">
        <v>4</v>
      </c>
      <c r="L178">
        <v>4</v>
      </c>
      <c r="M178">
        <f t="shared" si="7"/>
        <v>4</v>
      </c>
      <c r="N178">
        <f t="shared" si="8"/>
        <v>4</v>
      </c>
      <c r="P178" s="6">
        <v>41750</v>
      </c>
      <c r="Q178" s="7">
        <v>4</v>
      </c>
      <c r="R178" s="7">
        <v>4</v>
      </c>
    </row>
    <row r="179" spans="1:18" x14ac:dyDescent="0.25">
      <c r="A179" t="s">
        <v>10824</v>
      </c>
      <c r="B179" t="s">
        <v>3947</v>
      </c>
      <c r="C179" s="1">
        <v>42526</v>
      </c>
      <c r="D179">
        <v>3</v>
      </c>
      <c r="E179">
        <v>3</v>
      </c>
      <c r="F179">
        <v>4</v>
      </c>
      <c r="G179">
        <v>2</v>
      </c>
      <c r="H179">
        <v>0</v>
      </c>
      <c r="I179">
        <f t="shared" si="6"/>
        <v>0</v>
      </c>
      <c r="J179">
        <v>4</v>
      </c>
      <c r="K179">
        <v>4</v>
      </c>
      <c r="L179">
        <v>4</v>
      </c>
      <c r="M179">
        <f t="shared" si="7"/>
        <v>3.5</v>
      </c>
      <c r="N179">
        <f t="shared" si="8"/>
        <v>4</v>
      </c>
      <c r="P179" s="6">
        <v>41752</v>
      </c>
      <c r="Q179" s="7">
        <v>4.666666666666667</v>
      </c>
      <c r="R179" s="7">
        <v>4.333333333333333</v>
      </c>
    </row>
    <row r="180" spans="1:18" x14ac:dyDescent="0.25">
      <c r="A180" t="s">
        <v>10823</v>
      </c>
      <c r="B180" t="s">
        <v>716</v>
      </c>
      <c r="C180" s="1">
        <v>42527</v>
      </c>
      <c r="D180">
        <v>5</v>
      </c>
      <c r="E180">
        <v>5</v>
      </c>
      <c r="F180">
        <v>4</v>
      </c>
      <c r="G180">
        <v>1</v>
      </c>
      <c r="H180">
        <v>0</v>
      </c>
      <c r="I180">
        <f t="shared" si="6"/>
        <v>0</v>
      </c>
      <c r="J180">
        <v>5</v>
      </c>
      <c r="K180">
        <v>5</v>
      </c>
      <c r="L180">
        <v>4</v>
      </c>
      <c r="M180">
        <f t="shared" si="7"/>
        <v>4.75</v>
      </c>
      <c r="N180">
        <f t="shared" si="8"/>
        <v>4.5</v>
      </c>
      <c r="P180" s="6">
        <v>41754</v>
      </c>
      <c r="Q180" s="7">
        <v>3.5</v>
      </c>
      <c r="R180" s="7">
        <v>3</v>
      </c>
    </row>
    <row r="181" spans="1:18" x14ac:dyDescent="0.25">
      <c r="A181" t="s">
        <v>10822</v>
      </c>
      <c r="B181" t="s">
        <v>3566</v>
      </c>
      <c r="C181" s="1">
        <v>42527</v>
      </c>
      <c r="D181">
        <v>4</v>
      </c>
      <c r="E181">
        <v>3</v>
      </c>
      <c r="F181">
        <v>2</v>
      </c>
      <c r="G181">
        <v>1</v>
      </c>
      <c r="H181">
        <v>1</v>
      </c>
      <c r="I181">
        <f t="shared" si="6"/>
        <v>1</v>
      </c>
      <c r="J181">
        <v>3</v>
      </c>
      <c r="K181">
        <v>3</v>
      </c>
      <c r="L181">
        <v>3</v>
      </c>
      <c r="M181">
        <f t="shared" si="7"/>
        <v>3</v>
      </c>
      <c r="N181">
        <f t="shared" si="8"/>
        <v>3</v>
      </c>
      <c r="P181" s="6">
        <v>41755</v>
      </c>
      <c r="Q181" s="7">
        <v>4</v>
      </c>
      <c r="R181" s="7">
        <v>3</v>
      </c>
    </row>
    <row r="182" spans="1:18" x14ac:dyDescent="0.25">
      <c r="A182" t="s">
        <v>10821</v>
      </c>
      <c r="B182" t="s">
        <v>3661</v>
      </c>
      <c r="C182" s="1">
        <v>42527</v>
      </c>
      <c r="D182">
        <v>4</v>
      </c>
      <c r="E182">
        <v>5</v>
      </c>
      <c r="F182">
        <v>3</v>
      </c>
      <c r="G182">
        <v>3</v>
      </c>
      <c r="H182">
        <v>2</v>
      </c>
      <c r="I182">
        <f t="shared" si="6"/>
        <v>0.66666666666666663</v>
      </c>
      <c r="J182">
        <v>4</v>
      </c>
      <c r="K182">
        <v>3</v>
      </c>
      <c r="L182">
        <v>2</v>
      </c>
      <c r="M182">
        <f t="shared" si="7"/>
        <v>4</v>
      </c>
      <c r="N182">
        <f t="shared" si="8"/>
        <v>2.5</v>
      </c>
      <c r="P182" s="6">
        <v>41756</v>
      </c>
      <c r="Q182" s="7">
        <v>5</v>
      </c>
      <c r="R182" s="7">
        <v>4</v>
      </c>
    </row>
    <row r="183" spans="1:18" x14ac:dyDescent="0.25">
      <c r="A183" t="s">
        <v>10820</v>
      </c>
      <c r="B183" t="s">
        <v>3966</v>
      </c>
      <c r="C183" s="1">
        <v>42530</v>
      </c>
      <c r="D183">
        <v>3</v>
      </c>
      <c r="E183">
        <v>3</v>
      </c>
      <c r="F183">
        <v>3</v>
      </c>
      <c r="G183">
        <v>1</v>
      </c>
      <c r="H183">
        <v>1</v>
      </c>
      <c r="I183">
        <f t="shared" si="6"/>
        <v>1</v>
      </c>
      <c r="J183">
        <v>4</v>
      </c>
      <c r="K183">
        <v>3</v>
      </c>
      <c r="L183">
        <v>3</v>
      </c>
      <c r="M183">
        <f t="shared" si="7"/>
        <v>3.25</v>
      </c>
      <c r="N183">
        <f t="shared" si="8"/>
        <v>3</v>
      </c>
      <c r="P183" s="6">
        <v>41758</v>
      </c>
      <c r="Q183" s="7">
        <v>3.5</v>
      </c>
      <c r="R183" s="7">
        <v>3</v>
      </c>
    </row>
    <row r="184" spans="1:18" x14ac:dyDescent="0.25">
      <c r="A184" t="s">
        <v>10819</v>
      </c>
      <c r="B184" t="s">
        <v>4135</v>
      </c>
      <c r="C184" s="1">
        <v>42530</v>
      </c>
      <c r="D184">
        <v>5</v>
      </c>
      <c r="E184">
        <v>5</v>
      </c>
      <c r="F184">
        <v>4</v>
      </c>
      <c r="G184">
        <v>2</v>
      </c>
      <c r="H184">
        <v>1</v>
      </c>
      <c r="I184">
        <f t="shared" si="6"/>
        <v>0.5</v>
      </c>
      <c r="J184">
        <v>5</v>
      </c>
      <c r="K184">
        <v>3</v>
      </c>
      <c r="L184">
        <v>2</v>
      </c>
      <c r="M184">
        <f t="shared" si="7"/>
        <v>4.75</v>
      </c>
      <c r="N184">
        <f t="shared" si="8"/>
        <v>2.5</v>
      </c>
      <c r="P184" s="6">
        <v>41759</v>
      </c>
      <c r="Q184" s="7">
        <v>5</v>
      </c>
      <c r="R184" s="7">
        <v>4</v>
      </c>
    </row>
    <row r="185" spans="1:18" x14ac:dyDescent="0.25">
      <c r="A185" t="s">
        <v>10818</v>
      </c>
      <c r="B185" t="s">
        <v>4119</v>
      </c>
      <c r="C185" s="1">
        <v>42531</v>
      </c>
      <c r="D185">
        <v>4</v>
      </c>
      <c r="E185">
        <v>5</v>
      </c>
      <c r="F185">
        <v>2</v>
      </c>
      <c r="G185">
        <v>2</v>
      </c>
      <c r="H185">
        <v>0</v>
      </c>
      <c r="I185">
        <f t="shared" si="6"/>
        <v>0</v>
      </c>
      <c r="J185">
        <v>5</v>
      </c>
      <c r="K185">
        <v>5</v>
      </c>
      <c r="L185">
        <v>4</v>
      </c>
      <c r="M185">
        <f t="shared" si="7"/>
        <v>4</v>
      </c>
      <c r="N185">
        <f t="shared" si="8"/>
        <v>4.5</v>
      </c>
      <c r="P185" s="6">
        <v>41760</v>
      </c>
      <c r="Q185" s="7">
        <v>3</v>
      </c>
      <c r="R185" s="7">
        <v>2.5</v>
      </c>
    </row>
    <row r="186" spans="1:18" x14ac:dyDescent="0.25">
      <c r="A186" t="s">
        <v>10817</v>
      </c>
      <c r="B186" t="s">
        <v>2712</v>
      </c>
      <c r="C186" s="1">
        <v>42533</v>
      </c>
      <c r="D186">
        <v>5</v>
      </c>
      <c r="E186">
        <v>2</v>
      </c>
      <c r="F186">
        <v>3</v>
      </c>
      <c r="G186">
        <v>2</v>
      </c>
      <c r="H186">
        <v>2</v>
      </c>
      <c r="I186">
        <f t="shared" si="6"/>
        <v>1</v>
      </c>
      <c r="J186">
        <v>5</v>
      </c>
      <c r="K186">
        <v>5</v>
      </c>
      <c r="L186">
        <v>5</v>
      </c>
      <c r="M186">
        <f t="shared" si="7"/>
        <v>3.75</v>
      </c>
      <c r="N186">
        <f t="shared" si="8"/>
        <v>5</v>
      </c>
      <c r="P186" s="6">
        <v>41761</v>
      </c>
      <c r="Q186" s="7">
        <v>3.6666666666666665</v>
      </c>
      <c r="R186" s="7">
        <v>2.6666666666666665</v>
      </c>
    </row>
    <row r="187" spans="1:18" x14ac:dyDescent="0.25">
      <c r="A187" t="s">
        <v>10816</v>
      </c>
      <c r="B187" t="s">
        <v>549</v>
      </c>
      <c r="C187" s="1">
        <v>42534</v>
      </c>
      <c r="D187">
        <v>5</v>
      </c>
      <c r="E187">
        <v>5</v>
      </c>
      <c r="F187">
        <v>2</v>
      </c>
      <c r="G187">
        <v>3</v>
      </c>
      <c r="H187">
        <v>3</v>
      </c>
      <c r="I187">
        <f t="shared" si="6"/>
        <v>1</v>
      </c>
      <c r="J187">
        <v>4</v>
      </c>
      <c r="K187">
        <v>5</v>
      </c>
      <c r="L187">
        <v>5</v>
      </c>
      <c r="M187">
        <f t="shared" si="7"/>
        <v>4</v>
      </c>
      <c r="N187">
        <f t="shared" si="8"/>
        <v>5</v>
      </c>
      <c r="P187" s="6">
        <v>41762</v>
      </c>
      <c r="Q187" s="7">
        <v>3</v>
      </c>
      <c r="R187" s="7">
        <v>3</v>
      </c>
    </row>
    <row r="188" spans="1:18" x14ac:dyDescent="0.25">
      <c r="A188" t="s">
        <v>10815</v>
      </c>
      <c r="B188" t="s">
        <v>1151</v>
      </c>
      <c r="C188" s="1">
        <v>42535</v>
      </c>
      <c r="D188">
        <v>3</v>
      </c>
      <c r="E188">
        <v>5</v>
      </c>
      <c r="F188">
        <v>5</v>
      </c>
      <c r="G188">
        <v>3</v>
      </c>
      <c r="H188">
        <v>0</v>
      </c>
      <c r="I188">
        <f t="shared" si="6"/>
        <v>0</v>
      </c>
      <c r="J188">
        <v>4</v>
      </c>
      <c r="K188">
        <v>5</v>
      </c>
      <c r="L188">
        <v>5</v>
      </c>
      <c r="M188">
        <f t="shared" si="7"/>
        <v>4.25</v>
      </c>
      <c r="N188">
        <f t="shared" si="8"/>
        <v>5</v>
      </c>
      <c r="P188" s="6">
        <v>41763</v>
      </c>
      <c r="Q188" s="7">
        <v>3</v>
      </c>
      <c r="R188" s="7">
        <v>2</v>
      </c>
    </row>
    <row r="189" spans="1:18" x14ac:dyDescent="0.25">
      <c r="A189" t="s">
        <v>10814</v>
      </c>
      <c r="B189" t="s">
        <v>2790</v>
      </c>
      <c r="C189" s="1">
        <v>41393</v>
      </c>
      <c r="D189">
        <v>3</v>
      </c>
      <c r="E189">
        <v>3</v>
      </c>
      <c r="F189">
        <v>5</v>
      </c>
      <c r="G189">
        <v>1</v>
      </c>
      <c r="H189">
        <v>2</v>
      </c>
      <c r="I189">
        <f t="shared" si="6"/>
        <v>2</v>
      </c>
      <c r="J189">
        <v>4</v>
      </c>
      <c r="K189">
        <v>5</v>
      </c>
      <c r="L189">
        <v>4</v>
      </c>
      <c r="M189">
        <f t="shared" si="7"/>
        <v>3.75</v>
      </c>
      <c r="N189">
        <f t="shared" si="8"/>
        <v>4.5</v>
      </c>
      <c r="P189" s="6">
        <v>41764</v>
      </c>
      <c r="Q189" s="7">
        <v>3.5</v>
      </c>
      <c r="R189" s="7">
        <v>3</v>
      </c>
    </row>
    <row r="190" spans="1:18" x14ac:dyDescent="0.25">
      <c r="A190" t="s">
        <v>10813</v>
      </c>
      <c r="B190" t="s">
        <v>3945</v>
      </c>
      <c r="C190" s="1">
        <v>42535</v>
      </c>
      <c r="D190">
        <v>5</v>
      </c>
      <c r="E190">
        <v>5</v>
      </c>
      <c r="F190">
        <v>4</v>
      </c>
      <c r="G190">
        <v>1</v>
      </c>
      <c r="H190">
        <v>0</v>
      </c>
      <c r="I190">
        <f t="shared" si="6"/>
        <v>0</v>
      </c>
      <c r="J190">
        <v>3</v>
      </c>
      <c r="K190">
        <v>4</v>
      </c>
      <c r="L190">
        <v>3</v>
      </c>
      <c r="M190">
        <f t="shared" si="7"/>
        <v>4.25</v>
      </c>
      <c r="N190">
        <f t="shared" si="8"/>
        <v>3.5</v>
      </c>
      <c r="P190" s="6">
        <v>41765</v>
      </c>
      <c r="Q190" s="7">
        <v>5</v>
      </c>
      <c r="R190" s="7">
        <v>4</v>
      </c>
    </row>
    <row r="191" spans="1:18" x14ac:dyDescent="0.25">
      <c r="A191" t="s">
        <v>10812</v>
      </c>
      <c r="B191" t="s">
        <v>3498</v>
      </c>
      <c r="C191" s="1">
        <v>42535</v>
      </c>
      <c r="D191">
        <v>3</v>
      </c>
      <c r="E191">
        <v>5</v>
      </c>
      <c r="F191">
        <v>3</v>
      </c>
      <c r="G191">
        <v>1</v>
      </c>
      <c r="H191">
        <v>1</v>
      </c>
      <c r="I191">
        <f t="shared" si="6"/>
        <v>1</v>
      </c>
      <c r="J191">
        <v>4</v>
      </c>
      <c r="K191">
        <v>5</v>
      </c>
      <c r="L191">
        <v>4</v>
      </c>
      <c r="M191">
        <f t="shared" si="7"/>
        <v>3.75</v>
      </c>
      <c r="N191">
        <f t="shared" si="8"/>
        <v>4.5</v>
      </c>
      <c r="P191" s="6">
        <v>41766</v>
      </c>
      <c r="Q191" s="7">
        <v>3.3333333333333335</v>
      </c>
      <c r="R191" s="7">
        <v>3</v>
      </c>
    </row>
    <row r="192" spans="1:18" x14ac:dyDescent="0.25">
      <c r="A192" t="s">
        <v>10811</v>
      </c>
      <c r="B192" t="s">
        <v>4004</v>
      </c>
      <c r="C192" s="1">
        <v>42537</v>
      </c>
      <c r="D192">
        <v>4</v>
      </c>
      <c r="E192">
        <v>4</v>
      </c>
      <c r="F192">
        <v>3</v>
      </c>
      <c r="G192">
        <v>1</v>
      </c>
      <c r="H192">
        <v>2</v>
      </c>
      <c r="I192">
        <f t="shared" si="6"/>
        <v>2</v>
      </c>
      <c r="J192">
        <v>5</v>
      </c>
      <c r="K192">
        <v>3</v>
      </c>
      <c r="L192">
        <v>3</v>
      </c>
      <c r="M192">
        <f t="shared" si="7"/>
        <v>4</v>
      </c>
      <c r="N192">
        <f t="shared" si="8"/>
        <v>3</v>
      </c>
      <c r="P192" s="6">
        <v>41767</v>
      </c>
      <c r="Q192" s="7">
        <v>5</v>
      </c>
      <c r="R192" s="7">
        <v>5</v>
      </c>
    </row>
    <row r="193" spans="1:18" x14ac:dyDescent="0.25">
      <c r="A193" t="s">
        <v>10810</v>
      </c>
      <c r="B193" t="s">
        <v>4031</v>
      </c>
      <c r="C193" s="1">
        <v>42538</v>
      </c>
      <c r="D193">
        <v>3</v>
      </c>
      <c r="E193">
        <v>2</v>
      </c>
      <c r="F193">
        <v>3</v>
      </c>
      <c r="G193">
        <v>2</v>
      </c>
      <c r="H193">
        <v>1</v>
      </c>
      <c r="I193">
        <f t="shared" si="6"/>
        <v>0.5</v>
      </c>
      <c r="J193">
        <v>2</v>
      </c>
      <c r="K193">
        <v>3</v>
      </c>
      <c r="L193">
        <v>2</v>
      </c>
      <c r="M193">
        <f t="shared" si="7"/>
        <v>2.5</v>
      </c>
      <c r="N193">
        <f t="shared" si="8"/>
        <v>2.5</v>
      </c>
      <c r="P193" s="6">
        <v>41768</v>
      </c>
      <c r="Q193" s="7">
        <v>4</v>
      </c>
      <c r="R193" s="7">
        <v>4</v>
      </c>
    </row>
    <row r="194" spans="1:18" x14ac:dyDescent="0.25">
      <c r="A194" t="s">
        <v>10809</v>
      </c>
      <c r="B194" t="s">
        <v>3670</v>
      </c>
      <c r="C194" s="1">
        <v>42538</v>
      </c>
      <c r="D194">
        <v>4</v>
      </c>
      <c r="E194">
        <v>5</v>
      </c>
      <c r="F194">
        <v>4</v>
      </c>
      <c r="G194">
        <v>1</v>
      </c>
      <c r="H194">
        <v>2</v>
      </c>
      <c r="I194">
        <f t="shared" si="6"/>
        <v>2</v>
      </c>
      <c r="J194">
        <v>3</v>
      </c>
      <c r="K194">
        <v>4</v>
      </c>
      <c r="L194">
        <v>3</v>
      </c>
      <c r="M194">
        <f t="shared" si="7"/>
        <v>4</v>
      </c>
      <c r="N194">
        <f t="shared" si="8"/>
        <v>3.5</v>
      </c>
      <c r="P194" s="6">
        <v>41769</v>
      </c>
      <c r="Q194" s="7">
        <v>5</v>
      </c>
      <c r="R194" s="7">
        <v>5</v>
      </c>
    </row>
    <row r="195" spans="1:18" x14ac:dyDescent="0.25">
      <c r="A195" t="s">
        <v>10808</v>
      </c>
      <c r="B195" t="s">
        <v>4077</v>
      </c>
      <c r="C195" s="1">
        <v>42540</v>
      </c>
      <c r="D195">
        <v>4</v>
      </c>
      <c r="E195">
        <v>5</v>
      </c>
      <c r="F195">
        <v>4</v>
      </c>
      <c r="G195">
        <v>2</v>
      </c>
      <c r="H195">
        <v>2</v>
      </c>
      <c r="I195">
        <f t="shared" ref="I195:I258" si="9">H195/G195</f>
        <v>1</v>
      </c>
      <c r="J195">
        <v>5</v>
      </c>
      <c r="K195">
        <v>4</v>
      </c>
      <c r="L195">
        <v>3</v>
      </c>
      <c r="M195">
        <f t="shared" ref="M195:M258" si="10">AVERAGE(D195:F195,J195)</f>
        <v>4.5</v>
      </c>
      <c r="N195">
        <f t="shared" ref="N195:N258" si="11">AVERAGE(K195:L195)</f>
        <v>3.5</v>
      </c>
      <c r="P195" s="6">
        <v>41770</v>
      </c>
      <c r="Q195" s="7">
        <v>3</v>
      </c>
      <c r="R195" s="7">
        <v>2</v>
      </c>
    </row>
    <row r="196" spans="1:18" x14ac:dyDescent="0.25">
      <c r="A196" t="s">
        <v>10807</v>
      </c>
      <c r="B196" t="s">
        <v>3486</v>
      </c>
      <c r="C196" s="1">
        <v>42540</v>
      </c>
      <c r="D196">
        <v>4</v>
      </c>
      <c r="E196">
        <v>4</v>
      </c>
      <c r="F196">
        <v>5</v>
      </c>
      <c r="G196">
        <v>3</v>
      </c>
      <c r="H196">
        <v>0</v>
      </c>
      <c r="I196">
        <f t="shared" si="9"/>
        <v>0</v>
      </c>
      <c r="J196">
        <v>5</v>
      </c>
      <c r="K196">
        <v>3</v>
      </c>
      <c r="L196">
        <v>3</v>
      </c>
      <c r="M196">
        <f t="shared" si="10"/>
        <v>4.5</v>
      </c>
      <c r="N196">
        <f t="shared" si="11"/>
        <v>3</v>
      </c>
      <c r="P196" s="6">
        <v>41771</v>
      </c>
      <c r="Q196" s="7">
        <v>4</v>
      </c>
      <c r="R196" s="7">
        <v>3</v>
      </c>
    </row>
    <row r="197" spans="1:18" x14ac:dyDescent="0.25">
      <c r="A197" t="s">
        <v>10806</v>
      </c>
      <c r="B197" t="s">
        <v>1755</v>
      </c>
      <c r="C197" s="1">
        <v>42542</v>
      </c>
      <c r="D197">
        <v>3</v>
      </c>
      <c r="E197">
        <v>2</v>
      </c>
      <c r="F197">
        <v>4</v>
      </c>
      <c r="G197">
        <v>1</v>
      </c>
      <c r="H197">
        <v>0</v>
      </c>
      <c r="I197">
        <f t="shared" si="9"/>
        <v>0</v>
      </c>
      <c r="J197">
        <v>3</v>
      </c>
      <c r="K197">
        <v>3</v>
      </c>
      <c r="L197">
        <v>3</v>
      </c>
      <c r="M197">
        <f t="shared" si="10"/>
        <v>3</v>
      </c>
      <c r="N197">
        <f t="shared" si="11"/>
        <v>3</v>
      </c>
      <c r="P197" s="6">
        <v>41772</v>
      </c>
      <c r="Q197" s="7">
        <v>4</v>
      </c>
      <c r="R197" s="7">
        <v>3.5</v>
      </c>
    </row>
    <row r="198" spans="1:18" x14ac:dyDescent="0.25">
      <c r="A198" t="s">
        <v>10805</v>
      </c>
      <c r="B198" t="s">
        <v>4146</v>
      </c>
      <c r="C198" s="1">
        <v>42542</v>
      </c>
      <c r="D198">
        <v>4</v>
      </c>
      <c r="E198">
        <v>3</v>
      </c>
      <c r="F198">
        <v>5</v>
      </c>
      <c r="G198">
        <v>1</v>
      </c>
      <c r="H198">
        <v>2</v>
      </c>
      <c r="I198">
        <f t="shared" si="9"/>
        <v>2</v>
      </c>
      <c r="J198">
        <v>4</v>
      </c>
      <c r="K198">
        <v>5</v>
      </c>
      <c r="L198">
        <v>4</v>
      </c>
      <c r="M198">
        <f t="shared" si="10"/>
        <v>4</v>
      </c>
      <c r="N198">
        <f t="shared" si="11"/>
        <v>4.5</v>
      </c>
      <c r="P198" s="6">
        <v>41773</v>
      </c>
      <c r="Q198" s="7">
        <v>4</v>
      </c>
      <c r="R198" s="7">
        <v>3.5</v>
      </c>
    </row>
    <row r="199" spans="1:18" x14ac:dyDescent="0.25">
      <c r="A199" t="s">
        <v>10804</v>
      </c>
      <c r="B199" t="s">
        <v>4167</v>
      </c>
      <c r="C199" s="1">
        <v>42543</v>
      </c>
      <c r="D199">
        <v>4</v>
      </c>
      <c r="E199">
        <v>4</v>
      </c>
      <c r="F199">
        <v>3</v>
      </c>
      <c r="G199">
        <v>1</v>
      </c>
      <c r="H199">
        <v>2</v>
      </c>
      <c r="I199">
        <f t="shared" si="9"/>
        <v>2</v>
      </c>
      <c r="J199">
        <v>5</v>
      </c>
      <c r="K199">
        <v>4</v>
      </c>
      <c r="L199">
        <v>4</v>
      </c>
      <c r="M199">
        <f t="shared" si="10"/>
        <v>4</v>
      </c>
      <c r="N199">
        <f t="shared" si="11"/>
        <v>4</v>
      </c>
      <c r="P199" s="6">
        <v>41774</v>
      </c>
      <c r="Q199" s="7">
        <v>4</v>
      </c>
      <c r="R199" s="7">
        <v>3</v>
      </c>
    </row>
    <row r="200" spans="1:18" x14ac:dyDescent="0.25">
      <c r="A200" t="s">
        <v>10803</v>
      </c>
      <c r="B200" t="s">
        <v>2070</v>
      </c>
      <c r="C200" s="1">
        <v>41393</v>
      </c>
      <c r="D200">
        <v>4</v>
      </c>
      <c r="E200">
        <v>5</v>
      </c>
      <c r="F200">
        <v>3</v>
      </c>
      <c r="G200">
        <v>1</v>
      </c>
      <c r="H200">
        <v>0</v>
      </c>
      <c r="I200">
        <f t="shared" si="9"/>
        <v>0</v>
      </c>
      <c r="J200">
        <v>5</v>
      </c>
      <c r="K200">
        <v>5</v>
      </c>
      <c r="L200">
        <v>4</v>
      </c>
      <c r="M200">
        <f t="shared" si="10"/>
        <v>4.25</v>
      </c>
      <c r="N200">
        <f t="shared" si="11"/>
        <v>4.5</v>
      </c>
      <c r="P200" s="6">
        <v>41776</v>
      </c>
      <c r="Q200" s="7">
        <v>4</v>
      </c>
      <c r="R200" s="7">
        <v>3</v>
      </c>
    </row>
    <row r="201" spans="1:18" x14ac:dyDescent="0.25">
      <c r="A201" t="s">
        <v>10802</v>
      </c>
      <c r="B201" t="s">
        <v>3899</v>
      </c>
      <c r="C201" s="1">
        <v>42544</v>
      </c>
      <c r="D201">
        <v>5</v>
      </c>
      <c r="E201">
        <v>3</v>
      </c>
      <c r="F201">
        <v>3</v>
      </c>
      <c r="G201">
        <v>3</v>
      </c>
      <c r="H201">
        <v>1</v>
      </c>
      <c r="I201">
        <f t="shared" si="9"/>
        <v>0.33333333333333331</v>
      </c>
      <c r="J201">
        <v>4</v>
      </c>
      <c r="K201">
        <v>4</v>
      </c>
      <c r="L201">
        <v>4</v>
      </c>
      <c r="M201">
        <f t="shared" si="10"/>
        <v>3.75</v>
      </c>
      <c r="N201">
        <f t="shared" si="11"/>
        <v>4</v>
      </c>
      <c r="P201" s="6">
        <v>41779</v>
      </c>
      <c r="Q201" s="7">
        <v>3.5</v>
      </c>
      <c r="R201" s="7">
        <v>2.75</v>
      </c>
    </row>
    <row r="202" spans="1:18" x14ac:dyDescent="0.25">
      <c r="A202" t="s">
        <v>10801</v>
      </c>
      <c r="B202" t="s">
        <v>4046</v>
      </c>
      <c r="C202" s="1">
        <v>42544</v>
      </c>
      <c r="D202">
        <v>4</v>
      </c>
      <c r="E202">
        <v>4</v>
      </c>
      <c r="F202">
        <v>3</v>
      </c>
      <c r="G202">
        <v>1</v>
      </c>
      <c r="H202">
        <v>1</v>
      </c>
      <c r="I202">
        <f t="shared" si="9"/>
        <v>1</v>
      </c>
      <c r="J202">
        <v>5</v>
      </c>
      <c r="K202">
        <v>3</v>
      </c>
      <c r="L202">
        <v>2</v>
      </c>
      <c r="M202">
        <f t="shared" si="10"/>
        <v>4</v>
      </c>
      <c r="N202">
        <f t="shared" si="11"/>
        <v>2.5</v>
      </c>
      <c r="P202" s="6">
        <v>41780</v>
      </c>
      <c r="Q202" s="7">
        <v>5</v>
      </c>
      <c r="R202" s="7">
        <v>4</v>
      </c>
    </row>
    <row r="203" spans="1:18" x14ac:dyDescent="0.25">
      <c r="A203" t="s">
        <v>10800</v>
      </c>
      <c r="B203" t="s">
        <v>3950</v>
      </c>
      <c r="C203" s="1">
        <v>42545</v>
      </c>
      <c r="D203">
        <v>4</v>
      </c>
      <c r="E203">
        <v>2</v>
      </c>
      <c r="F203">
        <v>5</v>
      </c>
      <c r="G203">
        <v>3</v>
      </c>
      <c r="H203">
        <v>0</v>
      </c>
      <c r="I203">
        <f t="shared" si="9"/>
        <v>0</v>
      </c>
      <c r="J203">
        <v>4</v>
      </c>
      <c r="K203">
        <v>3</v>
      </c>
      <c r="L203">
        <v>3</v>
      </c>
      <c r="M203">
        <f t="shared" si="10"/>
        <v>3.75</v>
      </c>
      <c r="N203">
        <f t="shared" si="11"/>
        <v>3</v>
      </c>
      <c r="P203" s="6">
        <v>41781</v>
      </c>
      <c r="Q203" s="7">
        <v>3</v>
      </c>
      <c r="R203" s="7">
        <v>2</v>
      </c>
    </row>
    <row r="204" spans="1:18" x14ac:dyDescent="0.25">
      <c r="A204" t="s">
        <v>10799</v>
      </c>
      <c r="B204" t="s">
        <v>3942</v>
      </c>
      <c r="C204" s="1">
        <v>42547</v>
      </c>
      <c r="D204">
        <v>3</v>
      </c>
      <c r="E204">
        <v>3</v>
      </c>
      <c r="F204">
        <v>4</v>
      </c>
      <c r="G204">
        <v>1</v>
      </c>
      <c r="H204">
        <v>0</v>
      </c>
      <c r="I204">
        <f t="shared" si="9"/>
        <v>0</v>
      </c>
      <c r="J204">
        <v>5</v>
      </c>
      <c r="K204">
        <v>5</v>
      </c>
      <c r="L204">
        <v>4</v>
      </c>
      <c r="M204">
        <f t="shared" si="10"/>
        <v>3.75</v>
      </c>
      <c r="N204">
        <f t="shared" si="11"/>
        <v>4.5</v>
      </c>
      <c r="P204" s="6">
        <v>41782</v>
      </c>
      <c r="Q204" s="7">
        <v>5</v>
      </c>
      <c r="R204" s="7">
        <v>4</v>
      </c>
    </row>
    <row r="205" spans="1:18" x14ac:dyDescent="0.25">
      <c r="A205" t="s">
        <v>10798</v>
      </c>
      <c r="B205" t="s">
        <v>4043</v>
      </c>
      <c r="C205" s="1">
        <v>42547</v>
      </c>
      <c r="D205">
        <v>3</v>
      </c>
      <c r="E205">
        <v>2</v>
      </c>
      <c r="F205">
        <v>3</v>
      </c>
      <c r="G205">
        <v>3</v>
      </c>
      <c r="H205">
        <v>1</v>
      </c>
      <c r="I205">
        <f t="shared" si="9"/>
        <v>0.33333333333333331</v>
      </c>
      <c r="J205">
        <v>2</v>
      </c>
      <c r="K205">
        <v>4</v>
      </c>
      <c r="L205">
        <v>3</v>
      </c>
      <c r="M205">
        <f t="shared" si="10"/>
        <v>2.5</v>
      </c>
      <c r="N205">
        <f t="shared" si="11"/>
        <v>3.5</v>
      </c>
      <c r="P205" s="6">
        <v>41783</v>
      </c>
      <c r="Q205" s="7">
        <v>4.5</v>
      </c>
      <c r="R205" s="7">
        <v>4</v>
      </c>
    </row>
    <row r="206" spans="1:18" x14ac:dyDescent="0.25">
      <c r="A206" t="s">
        <v>10797</v>
      </c>
      <c r="B206" t="s">
        <v>3827</v>
      </c>
      <c r="C206" s="1">
        <v>42547</v>
      </c>
      <c r="D206">
        <v>3</v>
      </c>
      <c r="E206">
        <v>4</v>
      </c>
      <c r="F206">
        <v>3</v>
      </c>
      <c r="G206">
        <v>1</v>
      </c>
      <c r="H206">
        <v>2</v>
      </c>
      <c r="I206">
        <f t="shared" si="9"/>
        <v>2</v>
      </c>
      <c r="J206">
        <v>4</v>
      </c>
      <c r="K206">
        <v>4</v>
      </c>
      <c r="L206">
        <v>4</v>
      </c>
      <c r="M206">
        <f t="shared" si="10"/>
        <v>3.5</v>
      </c>
      <c r="N206">
        <f t="shared" si="11"/>
        <v>4</v>
      </c>
      <c r="P206" s="6">
        <v>41784</v>
      </c>
      <c r="Q206" s="7">
        <v>4</v>
      </c>
      <c r="R206" s="7">
        <v>4</v>
      </c>
    </row>
    <row r="207" spans="1:18" x14ac:dyDescent="0.25">
      <c r="A207" t="s">
        <v>10796</v>
      </c>
      <c r="B207" t="s">
        <v>2774</v>
      </c>
      <c r="C207" s="1">
        <v>42547</v>
      </c>
      <c r="D207">
        <v>5</v>
      </c>
      <c r="E207">
        <v>5</v>
      </c>
      <c r="F207">
        <v>5</v>
      </c>
      <c r="G207">
        <v>2</v>
      </c>
      <c r="H207">
        <v>1</v>
      </c>
      <c r="I207">
        <f t="shared" si="9"/>
        <v>0.5</v>
      </c>
      <c r="J207">
        <v>2</v>
      </c>
      <c r="K207">
        <v>3</v>
      </c>
      <c r="L207">
        <v>3</v>
      </c>
      <c r="M207">
        <f t="shared" si="10"/>
        <v>4.25</v>
      </c>
      <c r="N207">
        <f t="shared" si="11"/>
        <v>3</v>
      </c>
      <c r="P207" s="6">
        <v>41786</v>
      </c>
      <c r="Q207" s="7">
        <v>4</v>
      </c>
      <c r="R207" s="7">
        <v>3</v>
      </c>
    </row>
    <row r="208" spans="1:18" x14ac:dyDescent="0.25">
      <c r="A208" t="s">
        <v>10795</v>
      </c>
      <c r="B208" t="s">
        <v>4161</v>
      </c>
      <c r="C208" s="1">
        <v>42549</v>
      </c>
      <c r="D208">
        <v>4</v>
      </c>
      <c r="E208">
        <v>5</v>
      </c>
      <c r="F208">
        <v>5</v>
      </c>
      <c r="G208">
        <v>2</v>
      </c>
      <c r="H208">
        <v>0</v>
      </c>
      <c r="I208">
        <f t="shared" si="9"/>
        <v>0</v>
      </c>
      <c r="J208">
        <v>3</v>
      </c>
      <c r="K208">
        <v>4</v>
      </c>
      <c r="L208">
        <v>4</v>
      </c>
      <c r="M208">
        <f t="shared" si="10"/>
        <v>4.25</v>
      </c>
      <c r="N208">
        <f t="shared" si="11"/>
        <v>4</v>
      </c>
      <c r="P208" s="6">
        <v>41787</v>
      </c>
      <c r="Q208" s="7">
        <v>4.5</v>
      </c>
      <c r="R208" s="7">
        <v>4.5</v>
      </c>
    </row>
    <row r="209" spans="1:18" x14ac:dyDescent="0.25">
      <c r="A209" t="s">
        <v>10794</v>
      </c>
      <c r="B209" t="s">
        <v>3910</v>
      </c>
      <c r="C209" s="1">
        <v>42549</v>
      </c>
      <c r="D209">
        <v>5</v>
      </c>
      <c r="E209">
        <v>5</v>
      </c>
      <c r="F209">
        <v>4</v>
      </c>
      <c r="G209">
        <v>3</v>
      </c>
      <c r="H209">
        <v>0</v>
      </c>
      <c r="I209">
        <f t="shared" si="9"/>
        <v>0</v>
      </c>
      <c r="J209">
        <v>3</v>
      </c>
      <c r="K209">
        <v>5</v>
      </c>
      <c r="L209">
        <v>5</v>
      </c>
      <c r="M209">
        <f t="shared" si="10"/>
        <v>4.25</v>
      </c>
      <c r="N209">
        <f t="shared" si="11"/>
        <v>5</v>
      </c>
      <c r="P209" s="6">
        <v>41789</v>
      </c>
      <c r="Q209" s="7">
        <v>4.333333333333333</v>
      </c>
      <c r="R209" s="7">
        <v>4</v>
      </c>
    </row>
    <row r="210" spans="1:18" x14ac:dyDescent="0.25">
      <c r="A210" t="s">
        <v>10793</v>
      </c>
      <c r="B210" t="s">
        <v>3755</v>
      </c>
      <c r="C210" s="1">
        <v>42550</v>
      </c>
      <c r="D210">
        <v>4</v>
      </c>
      <c r="E210">
        <v>4</v>
      </c>
      <c r="F210">
        <v>3</v>
      </c>
      <c r="G210">
        <v>1</v>
      </c>
      <c r="H210">
        <v>1</v>
      </c>
      <c r="I210">
        <f t="shared" si="9"/>
        <v>1</v>
      </c>
      <c r="J210">
        <v>4</v>
      </c>
      <c r="K210">
        <v>3</v>
      </c>
      <c r="L210">
        <v>3</v>
      </c>
      <c r="M210">
        <f t="shared" si="10"/>
        <v>3.75</v>
      </c>
      <c r="N210">
        <f t="shared" si="11"/>
        <v>3</v>
      </c>
      <c r="P210" s="6">
        <v>41791</v>
      </c>
      <c r="Q210" s="7">
        <v>4</v>
      </c>
      <c r="R210" s="7">
        <v>4</v>
      </c>
    </row>
    <row r="211" spans="1:18" x14ac:dyDescent="0.25">
      <c r="A211" t="s">
        <v>10792</v>
      </c>
      <c r="B211" t="s">
        <v>4149</v>
      </c>
      <c r="C211" s="1">
        <v>41394</v>
      </c>
      <c r="D211">
        <v>3</v>
      </c>
      <c r="E211">
        <v>2</v>
      </c>
      <c r="F211">
        <v>2</v>
      </c>
      <c r="G211">
        <v>1</v>
      </c>
      <c r="H211">
        <v>1</v>
      </c>
      <c r="I211">
        <f t="shared" si="9"/>
        <v>1</v>
      </c>
      <c r="J211">
        <v>5</v>
      </c>
      <c r="K211">
        <v>4</v>
      </c>
      <c r="L211">
        <v>3</v>
      </c>
      <c r="M211">
        <f t="shared" si="10"/>
        <v>3</v>
      </c>
      <c r="N211">
        <f t="shared" si="11"/>
        <v>3.5</v>
      </c>
      <c r="P211" s="6">
        <v>41795</v>
      </c>
      <c r="Q211" s="7">
        <v>3</v>
      </c>
      <c r="R211" s="7">
        <v>2</v>
      </c>
    </row>
    <row r="212" spans="1:18" x14ac:dyDescent="0.25">
      <c r="A212" t="s">
        <v>10791</v>
      </c>
      <c r="B212" t="s">
        <v>866</v>
      </c>
      <c r="C212" s="1">
        <v>42552</v>
      </c>
      <c r="D212">
        <v>5</v>
      </c>
      <c r="E212">
        <v>4</v>
      </c>
      <c r="F212">
        <v>2</v>
      </c>
      <c r="G212">
        <v>3</v>
      </c>
      <c r="H212">
        <v>1</v>
      </c>
      <c r="I212">
        <f t="shared" si="9"/>
        <v>0.33333333333333331</v>
      </c>
      <c r="J212">
        <v>4</v>
      </c>
      <c r="K212">
        <v>5</v>
      </c>
      <c r="L212">
        <v>4</v>
      </c>
      <c r="M212">
        <f t="shared" si="10"/>
        <v>3.75</v>
      </c>
      <c r="N212">
        <f t="shared" si="11"/>
        <v>4.5</v>
      </c>
      <c r="P212" s="6">
        <v>41797</v>
      </c>
      <c r="Q212" s="7">
        <v>3</v>
      </c>
      <c r="R212" s="7">
        <v>3</v>
      </c>
    </row>
    <row r="213" spans="1:18" x14ac:dyDescent="0.25">
      <c r="A213" t="s">
        <v>10790</v>
      </c>
      <c r="B213" t="s">
        <v>4104</v>
      </c>
      <c r="C213" s="1">
        <v>42552</v>
      </c>
      <c r="D213">
        <v>3</v>
      </c>
      <c r="E213">
        <v>4</v>
      </c>
      <c r="F213">
        <v>2</v>
      </c>
      <c r="G213">
        <v>1</v>
      </c>
      <c r="H213">
        <v>1</v>
      </c>
      <c r="I213">
        <f t="shared" si="9"/>
        <v>1</v>
      </c>
      <c r="J213">
        <v>5</v>
      </c>
      <c r="K213">
        <v>4</v>
      </c>
      <c r="L213">
        <v>4</v>
      </c>
      <c r="M213">
        <f t="shared" si="10"/>
        <v>3.5</v>
      </c>
      <c r="N213">
        <f t="shared" si="11"/>
        <v>4</v>
      </c>
      <c r="P213" s="6">
        <v>41800</v>
      </c>
      <c r="Q213" s="7">
        <v>5</v>
      </c>
      <c r="R213" s="7">
        <v>4</v>
      </c>
    </row>
    <row r="214" spans="1:18" x14ac:dyDescent="0.25">
      <c r="A214" t="s">
        <v>10789</v>
      </c>
      <c r="B214" t="s">
        <v>3533</v>
      </c>
      <c r="C214" s="1">
        <v>42552</v>
      </c>
      <c r="D214">
        <v>4</v>
      </c>
      <c r="E214">
        <v>4</v>
      </c>
      <c r="F214">
        <v>3</v>
      </c>
      <c r="G214">
        <v>3</v>
      </c>
      <c r="H214">
        <v>0</v>
      </c>
      <c r="I214">
        <f t="shared" si="9"/>
        <v>0</v>
      </c>
      <c r="J214">
        <v>4</v>
      </c>
      <c r="K214">
        <v>5</v>
      </c>
      <c r="L214">
        <v>5</v>
      </c>
      <c r="M214">
        <f t="shared" si="10"/>
        <v>3.75</v>
      </c>
      <c r="N214">
        <f t="shared" si="11"/>
        <v>5</v>
      </c>
      <c r="P214" s="6">
        <v>41803</v>
      </c>
      <c r="Q214" s="7">
        <v>4</v>
      </c>
      <c r="R214" s="7">
        <v>3</v>
      </c>
    </row>
    <row r="215" spans="1:18" x14ac:dyDescent="0.25">
      <c r="A215" t="s">
        <v>10788</v>
      </c>
      <c r="B215" t="s">
        <v>1857</v>
      </c>
      <c r="C215" s="1">
        <v>42552</v>
      </c>
      <c r="D215">
        <v>3</v>
      </c>
      <c r="E215">
        <v>4</v>
      </c>
      <c r="F215">
        <v>5</v>
      </c>
      <c r="G215">
        <v>3</v>
      </c>
      <c r="H215">
        <v>0</v>
      </c>
      <c r="I215">
        <f t="shared" si="9"/>
        <v>0</v>
      </c>
      <c r="J215">
        <v>5</v>
      </c>
      <c r="K215">
        <v>3</v>
      </c>
      <c r="L215">
        <v>3</v>
      </c>
      <c r="M215">
        <f t="shared" si="10"/>
        <v>4.25</v>
      </c>
      <c r="N215">
        <f t="shared" si="11"/>
        <v>3</v>
      </c>
      <c r="P215" s="6">
        <v>41804</v>
      </c>
      <c r="Q215" s="7">
        <v>5</v>
      </c>
      <c r="R215" s="7">
        <v>5</v>
      </c>
    </row>
    <row r="216" spans="1:18" x14ac:dyDescent="0.25">
      <c r="A216" t="s">
        <v>10787</v>
      </c>
      <c r="B216" t="s">
        <v>3919</v>
      </c>
      <c r="C216" s="1">
        <v>42554</v>
      </c>
      <c r="D216">
        <v>4</v>
      </c>
      <c r="E216">
        <v>3</v>
      </c>
      <c r="F216">
        <v>5</v>
      </c>
      <c r="G216">
        <v>1</v>
      </c>
      <c r="H216">
        <v>0</v>
      </c>
      <c r="I216">
        <f t="shared" si="9"/>
        <v>0</v>
      </c>
      <c r="J216">
        <v>2</v>
      </c>
      <c r="K216">
        <v>5</v>
      </c>
      <c r="L216">
        <v>5</v>
      </c>
      <c r="M216">
        <f t="shared" si="10"/>
        <v>3.5</v>
      </c>
      <c r="N216">
        <f t="shared" si="11"/>
        <v>5</v>
      </c>
      <c r="P216" s="6">
        <v>41805</v>
      </c>
      <c r="Q216" s="7">
        <v>5</v>
      </c>
      <c r="R216" s="7">
        <v>4</v>
      </c>
    </row>
    <row r="217" spans="1:18" x14ac:dyDescent="0.25">
      <c r="A217" t="s">
        <v>10786</v>
      </c>
      <c r="B217" t="s">
        <v>3883</v>
      </c>
      <c r="C217" s="1">
        <v>42556</v>
      </c>
      <c r="D217">
        <v>4</v>
      </c>
      <c r="E217">
        <v>2</v>
      </c>
      <c r="F217">
        <v>4</v>
      </c>
      <c r="G217">
        <v>3</v>
      </c>
      <c r="H217">
        <v>0</v>
      </c>
      <c r="I217">
        <f t="shared" si="9"/>
        <v>0</v>
      </c>
      <c r="J217">
        <v>4</v>
      </c>
      <c r="K217">
        <v>3</v>
      </c>
      <c r="L217">
        <v>3</v>
      </c>
      <c r="M217">
        <f t="shared" si="10"/>
        <v>3.5</v>
      </c>
      <c r="N217">
        <f t="shared" si="11"/>
        <v>3</v>
      </c>
      <c r="P217" s="6">
        <v>41812</v>
      </c>
      <c r="Q217" s="7">
        <v>5</v>
      </c>
      <c r="R217" s="7">
        <v>5</v>
      </c>
    </row>
    <row r="218" spans="1:18" x14ac:dyDescent="0.25">
      <c r="A218" t="s">
        <v>10785</v>
      </c>
      <c r="B218" t="s">
        <v>4181</v>
      </c>
      <c r="C218" s="1">
        <v>42557</v>
      </c>
      <c r="D218">
        <v>3</v>
      </c>
      <c r="E218">
        <v>2</v>
      </c>
      <c r="F218">
        <v>2</v>
      </c>
      <c r="G218">
        <v>3</v>
      </c>
      <c r="H218">
        <v>2</v>
      </c>
      <c r="I218">
        <f t="shared" si="9"/>
        <v>0.66666666666666663</v>
      </c>
      <c r="J218">
        <v>5</v>
      </c>
      <c r="K218">
        <v>5</v>
      </c>
      <c r="L218">
        <v>4</v>
      </c>
      <c r="M218">
        <f t="shared" si="10"/>
        <v>3</v>
      </c>
      <c r="N218">
        <f t="shared" si="11"/>
        <v>4.5</v>
      </c>
      <c r="P218" s="6">
        <v>41822</v>
      </c>
      <c r="Q218" s="7">
        <v>3.5</v>
      </c>
      <c r="R218" s="7">
        <v>3</v>
      </c>
    </row>
    <row r="219" spans="1:18" x14ac:dyDescent="0.25">
      <c r="A219" t="s">
        <v>10784</v>
      </c>
      <c r="B219" t="s">
        <v>848</v>
      </c>
      <c r="C219" s="1">
        <v>42559</v>
      </c>
      <c r="D219">
        <v>5</v>
      </c>
      <c r="E219">
        <v>3</v>
      </c>
      <c r="F219">
        <v>5</v>
      </c>
      <c r="G219">
        <v>3</v>
      </c>
      <c r="H219">
        <v>1</v>
      </c>
      <c r="I219">
        <f t="shared" si="9"/>
        <v>0.33333333333333331</v>
      </c>
      <c r="J219">
        <v>3</v>
      </c>
      <c r="K219">
        <v>4</v>
      </c>
      <c r="L219">
        <v>4</v>
      </c>
      <c r="M219">
        <f t="shared" si="10"/>
        <v>4</v>
      </c>
      <c r="N219">
        <f t="shared" si="11"/>
        <v>4</v>
      </c>
      <c r="P219" s="6">
        <v>41829</v>
      </c>
      <c r="Q219" s="7">
        <v>5</v>
      </c>
      <c r="R219" s="7">
        <v>4</v>
      </c>
    </row>
    <row r="220" spans="1:18" x14ac:dyDescent="0.25">
      <c r="A220" t="s">
        <v>10783</v>
      </c>
      <c r="B220" t="s">
        <v>3849</v>
      </c>
      <c r="C220" s="1">
        <v>42559</v>
      </c>
      <c r="D220">
        <v>4</v>
      </c>
      <c r="E220">
        <v>3</v>
      </c>
      <c r="F220">
        <v>3</v>
      </c>
      <c r="G220">
        <v>2</v>
      </c>
      <c r="H220">
        <v>2</v>
      </c>
      <c r="I220">
        <f t="shared" si="9"/>
        <v>1</v>
      </c>
      <c r="J220">
        <v>2</v>
      </c>
      <c r="K220">
        <v>3</v>
      </c>
      <c r="L220">
        <v>3</v>
      </c>
      <c r="M220">
        <f t="shared" si="10"/>
        <v>3</v>
      </c>
      <c r="N220">
        <f t="shared" si="11"/>
        <v>3</v>
      </c>
      <c r="P220" s="6">
        <v>41831</v>
      </c>
      <c r="Q220" s="7">
        <v>3</v>
      </c>
      <c r="R220" s="7">
        <v>2</v>
      </c>
    </row>
    <row r="221" spans="1:18" x14ac:dyDescent="0.25">
      <c r="A221" t="s">
        <v>10782</v>
      </c>
      <c r="B221" t="s">
        <v>4132</v>
      </c>
      <c r="C221" s="1">
        <v>42560</v>
      </c>
      <c r="D221">
        <v>3</v>
      </c>
      <c r="E221">
        <v>2</v>
      </c>
      <c r="F221">
        <v>2</v>
      </c>
      <c r="G221">
        <v>1</v>
      </c>
      <c r="H221">
        <v>2</v>
      </c>
      <c r="I221">
        <f t="shared" si="9"/>
        <v>2</v>
      </c>
      <c r="J221">
        <v>4</v>
      </c>
      <c r="K221">
        <v>3</v>
      </c>
      <c r="L221">
        <v>3</v>
      </c>
      <c r="M221">
        <f t="shared" si="10"/>
        <v>2.75</v>
      </c>
      <c r="N221">
        <f t="shared" si="11"/>
        <v>3</v>
      </c>
      <c r="P221" s="6">
        <v>41836</v>
      </c>
      <c r="Q221" s="7">
        <v>4.5</v>
      </c>
      <c r="R221" s="7">
        <v>4</v>
      </c>
    </row>
    <row r="222" spans="1:18" x14ac:dyDescent="0.25">
      <c r="A222" t="s">
        <v>10781</v>
      </c>
      <c r="B222" t="s">
        <v>2570</v>
      </c>
      <c r="C222" s="1">
        <v>41395</v>
      </c>
      <c r="D222">
        <v>5</v>
      </c>
      <c r="E222">
        <v>2</v>
      </c>
      <c r="F222">
        <v>2</v>
      </c>
      <c r="G222">
        <v>1</v>
      </c>
      <c r="H222">
        <v>0</v>
      </c>
      <c r="I222">
        <f t="shared" si="9"/>
        <v>0</v>
      </c>
      <c r="J222">
        <v>4</v>
      </c>
      <c r="K222">
        <v>3</v>
      </c>
      <c r="L222">
        <v>2</v>
      </c>
      <c r="M222">
        <f t="shared" si="10"/>
        <v>3.25</v>
      </c>
      <c r="N222">
        <f t="shared" si="11"/>
        <v>2.5</v>
      </c>
      <c r="P222" s="6">
        <v>41838</v>
      </c>
      <c r="Q222" s="7">
        <v>5</v>
      </c>
      <c r="R222" s="7">
        <v>5</v>
      </c>
    </row>
    <row r="223" spans="1:18" x14ac:dyDescent="0.25">
      <c r="A223" t="s">
        <v>10780</v>
      </c>
      <c r="B223" t="s">
        <v>3913</v>
      </c>
      <c r="C223" s="1">
        <v>42560</v>
      </c>
      <c r="D223">
        <v>5</v>
      </c>
      <c r="E223">
        <v>3</v>
      </c>
      <c r="F223">
        <v>2</v>
      </c>
      <c r="G223">
        <v>3</v>
      </c>
      <c r="H223">
        <v>1</v>
      </c>
      <c r="I223">
        <f t="shared" si="9"/>
        <v>0.33333333333333331</v>
      </c>
      <c r="J223">
        <v>5</v>
      </c>
      <c r="K223">
        <v>3</v>
      </c>
      <c r="L223">
        <v>2</v>
      </c>
      <c r="M223">
        <f t="shared" si="10"/>
        <v>3.75</v>
      </c>
      <c r="N223">
        <f t="shared" si="11"/>
        <v>2.5</v>
      </c>
      <c r="P223" s="6">
        <v>41839</v>
      </c>
      <c r="Q223" s="7">
        <v>4.333333333333333</v>
      </c>
      <c r="R223" s="7">
        <v>4</v>
      </c>
    </row>
    <row r="224" spans="1:18" x14ac:dyDescent="0.25">
      <c r="A224" t="s">
        <v>10779</v>
      </c>
      <c r="B224" t="s">
        <v>3125</v>
      </c>
      <c r="C224" s="1">
        <v>42560</v>
      </c>
      <c r="D224">
        <v>3</v>
      </c>
      <c r="E224">
        <v>2</v>
      </c>
      <c r="F224">
        <v>5</v>
      </c>
      <c r="G224">
        <v>3</v>
      </c>
      <c r="H224">
        <v>1</v>
      </c>
      <c r="I224">
        <f t="shared" si="9"/>
        <v>0.33333333333333331</v>
      </c>
      <c r="J224">
        <v>4</v>
      </c>
      <c r="K224">
        <v>5</v>
      </c>
      <c r="L224">
        <v>4</v>
      </c>
      <c r="M224">
        <f t="shared" si="10"/>
        <v>3.5</v>
      </c>
      <c r="N224">
        <f t="shared" si="11"/>
        <v>4.5</v>
      </c>
      <c r="P224" s="6">
        <v>41840</v>
      </c>
      <c r="Q224" s="7">
        <v>4</v>
      </c>
      <c r="R224" s="7">
        <v>3</v>
      </c>
    </row>
    <row r="225" spans="1:18" x14ac:dyDescent="0.25">
      <c r="A225" t="s">
        <v>10778</v>
      </c>
      <c r="B225" t="s">
        <v>1671</v>
      </c>
      <c r="C225" s="1">
        <v>42561</v>
      </c>
      <c r="D225">
        <v>3</v>
      </c>
      <c r="E225">
        <v>2</v>
      </c>
      <c r="F225">
        <v>3</v>
      </c>
      <c r="G225">
        <v>3</v>
      </c>
      <c r="H225">
        <v>1</v>
      </c>
      <c r="I225">
        <f t="shared" si="9"/>
        <v>0.33333333333333331</v>
      </c>
      <c r="J225">
        <v>3</v>
      </c>
      <c r="K225">
        <v>3</v>
      </c>
      <c r="L225">
        <v>2</v>
      </c>
      <c r="M225">
        <f t="shared" si="10"/>
        <v>2.75</v>
      </c>
      <c r="N225">
        <f t="shared" si="11"/>
        <v>2.5</v>
      </c>
      <c r="P225" s="6">
        <v>41848</v>
      </c>
      <c r="Q225" s="7">
        <v>5</v>
      </c>
      <c r="R225" s="7">
        <v>4</v>
      </c>
    </row>
    <row r="226" spans="1:18" x14ac:dyDescent="0.25">
      <c r="A226" t="s">
        <v>10777</v>
      </c>
      <c r="B226" t="s">
        <v>4098</v>
      </c>
      <c r="C226" s="1">
        <v>42561</v>
      </c>
      <c r="D226">
        <v>5</v>
      </c>
      <c r="E226">
        <v>5</v>
      </c>
      <c r="F226">
        <v>3</v>
      </c>
      <c r="G226">
        <v>3</v>
      </c>
      <c r="H226">
        <v>0</v>
      </c>
      <c r="I226">
        <f t="shared" si="9"/>
        <v>0</v>
      </c>
      <c r="J226">
        <v>3</v>
      </c>
      <c r="K226">
        <v>3</v>
      </c>
      <c r="L226">
        <v>2</v>
      </c>
      <c r="M226">
        <f t="shared" si="10"/>
        <v>4</v>
      </c>
      <c r="N226">
        <f t="shared" si="11"/>
        <v>2.5</v>
      </c>
      <c r="P226" s="6">
        <v>41849</v>
      </c>
      <c r="Q226" s="7">
        <v>5</v>
      </c>
      <c r="R226" s="7">
        <v>4.5</v>
      </c>
    </row>
    <row r="227" spans="1:18" x14ac:dyDescent="0.25">
      <c r="A227" t="s">
        <v>10776</v>
      </c>
      <c r="B227" t="s">
        <v>3752</v>
      </c>
      <c r="C227" s="1">
        <v>42561</v>
      </c>
      <c r="D227">
        <v>3</v>
      </c>
      <c r="E227">
        <v>5</v>
      </c>
      <c r="F227">
        <v>3</v>
      </c>
      <c r="G227">
        <v>3</v>
      </c>
      <c r="H227">
        <v>1</v>
      </c>
      <c r="I227">
        <f t="shared" si="9"/>
        <v>0.33333333333333331</v>
      </c>
      <c r="J227">
        <v>4</v>
      </c>
      <c r="K227">
        <v>4</v>
      </c>
      <c r="L227">
        <v>4</v>
      </c>
      <c r="M227">
        <f t="shared" si="10"/>
        <v>3.75</v>
      </c>
      <c r="N227">
        <f t="shared" si="11"/>
        <v>4</v>
      </c>
      <c r="P227" s="6">
        <v>41851</v>
      </c>
      <c r="Q227" s="7">
        <v>4</v>
      </c>
      <c r="R227" s="7">
        <v>4</v>
      </c>
    </row>
    <row r="228" spans="1:18" x14ac:dyDescent="0.25">
      <c r="A228" t="s">
        <v>10775</v>
      </c>
      <c r="B228" t="s">
        <v>4063</v>
      </c>
      <c r="C228" s="1">
        <v>42562</v>
      </c>
      <c r="D228">
        <v>4</v>
      </c>
      <c r="E228">
        <v>3</v>
      </c>
      <c r="F228">
        <v>5</v>
      </c>
      <c r="G228">
        <v>1</v>
      </c>
      <c r="H228">
        <v>1</v>
      </c>
      <c r="I228">
        <f t="shared" si="9"/>
        <v>1</v>
      </c>
      <c r="J228">
        <v>3</v>
      </c>
      <c r="K228">
        <v>4</v>
      </c>
      <c r="L228">
        <v>4</v>
      </c>
      <c r="M228">
        <f t="shared" si="10"/>
        <v>3.75</v>
      </c>
      <c r="N228">
        <f t="shared" si="11"/>
        <v>4</v>
      </c>
      <c r="P228" s="6">
        <v>41856</v>
      </c>
      <c r="Q228" s="7">
        <v>4</v>
      </c>
      <c r="R228" s="7">
        <v>3</v>
      </c>
    </row>
    <row r="229" spans="1:18" x14ac:dyDescent="0.25">
      <c r="A229" t="s">
        <v>10774</v>
      </c>
      <c r="B229" t="s">
        <v>3855</v>
      </c>
      <c r="C229" s="1">
        <v>42564</v>
      </c>
      <c r="D229">
        <v>5</v>
      </c>
      <c r="E229">
        <v>2</v>
      </c>
      <c r="F229">
        <v>3</v>
      </c>
      <c r="G229">
        <v>2</v>
      </c>
      <c r="H229">
        <v>0</v>
      </c>
      <c r="I229">
        <f t="shared" si="9"/>
        <v>0</v>
      </c>
      <c r="J229">
        <v>2</v>
      </c>
      <c r="K229">
        <v>5</v>
      </c>
      <c r="L229">
        <v>5</v>
      </c>
      <c r="M229">
        <f t="shared" si="10"/>
        <v>3</v>
      </c>
      <c r="N229">
        <f t="shared" si="11"/>
        <v>5</v>
      </c>
      <c r="P229" s="6">
        <v>41859</v>
      </c>
      <c r="Q229" s="7">
        <v>5</v>
      </c>
      <c r="R229" s="7">
        <v>4</v>
      </c>
    </row>
    <row r="230" spans="1:18" x14ac:dyDescent="0.25">
      <c r="A230" t="s">
        <v>10773</v>
      </c>
      <c r="B230" t="s">
        <v>3510</v>
      </c>
      <c r="C230" s="1">
        <v>42566</v>
      </c>
      <c r="D230">
        <v>5</v>
      </c>
      <c r="E230">
        <v>4</v>
      </c>
      <c r="F230">
        <v>4</v>
      </c>
      <c r="G230">
        <v>3</v>
      </c>
      <c r="H230">
        <v>1</v>
      </c>
      <c r="I230">
        <f t="shared" si="9"/>
        <v>0.33333333333333331</v>
      </c>
      <c r="J230">
        <v>5</v>
      </c>
      <c r="K230">
        <v>4</v>
      </c>
      <c r="L230">
        <v>3</v>
      </c>
      <c r="M230">
        <f t="shared" si="10"/>
        <v>4.5</v>
      </c>
      <c r="N230">
        <f t="shared" si="11"/>
        <v>3.5</v>
      </c>
      <c r="P230" s="6">
        <v>41865</v>
      </c>
      <c r="Q230" s="7">
        <v>3</v>
      </c>
      <c r="R230" s="7">
        <v>3</v>
      </c>
    </row>
    <row r="231" spans="1:18" x14ac:dyDescent="0.25">
      <c r="A231" t="s">
        <v>10772</v>
      </c>
      <c r="B231" s="2" t="s">
        <v>2754</v>
      </c>
      <c r="C231" s="1">
        <v>42566</v>
      </c>
      <c r="D231">
        <v>3</v>
      </c>
      <c r="E231">
        <v>3</v>
      </c>
      <c r="F231">
        <v>4</v>
      </c>
      <c r="G231">
        <v>1</v>
      </c>
      <c r="H231">
        <v>1</v>
      </c>
      <c r="I231">
        <f t="shared" si="9"/>
        <v>1</v>
      </c>
      <c r="J231">
        <v>2</v>
      </c>
      <c r="K231">
        <v>3</v>
      </c>
      <c r="L231">
        <v>3</v>
      </c>
      <c r="M231">
        <f t="shared" si="10"/>
        <v>3</v>
      </c>
      <c r="N231">
        <f t="shared" si="11"/>
        <v>3</v>
      </c>
      <c r="P231" s="6">
        <v>41866</v>
      </c>
      <c r="Q231" s="7">
        <v>3</v>
      </c>
      <c r="R231" s="7">
        <v>2</v>
      </c>
    </row>
    <row r="232" spans="1:18" x14ac:dyDescent="0.25">
      <c r="A232" t="s">
        <v>10771</v>
      </c>
      <c r="B232" t="s">
        <v>4266</v>
      </c>
      <c r="C232" s="1">
        <v>42568</v>
      </c>
      <c r="D232">
        <v>3</v>
      </c>
      <c r="E232">
        <v>3</v>
      </c>
      <c r="F232">
        <v>3</v>
      </c>
      <c r="G232">
        <v>2</v>
      </c>
      <c r="H232">
        <v>1</v>
      </c>
      <c r="I232">
        <f t="shared" si="9"/>
        <v>0.5</v>
      </c>
      <c r="J232">
        <v>3</v>
      </c>
      <c r="K232">
        <v>5</v>
      </c>
      <c r="L232">
        <v>4</v>
      </c>
      <c r="M232">
        <f t="shared" si="10"/>
        <v>3</v>
      </c>
      <c r="N232">
        <f t="shared" si="11"/>
        <v>4.5</v>
      </c>
      <c r="P232" s="6">
        <v>41868</v>
      </c>
      <c r="Q232" s="7">
        <v>4</v>
      </c>
      <c r="R232" s="7">
        <v>4</v>
      </c>
    </row>
    <row r="233" spans="1:18" x14ac:dyDescent="0.25">
      <c r="A233" t="s">
        <v>10770</v>
      </c>
      <c r="B233" t="s">
        <v>3447</v>
      </c>
      <c r="C233" s="1">
        <v>41285</v>
      </c>
      <c r="D233">
        <v>5</v>
      </c>
      <c r="E233">
        <v>2</v>
      </c>
      <c r="F233">
        <v>3</v>
      </c>
      <c r="G233">
        <v>2</v>
      </c>
      <c r="H233">
        <v>0</v>
      </c>
      <c r="I233">
        <f t="shared" si="9"/>
        <v>0</v>
      </c>
      <c r="J233">
        <v>3</v>
      </c>
      <c r="K233">
        <v>3</v>
      </c>
      <c r="L233">
        <v>2</v>
      </c>
      <c r="M233">
        <f t="shared" si="10"/>
        <v>3.25</v>
      </c>
      <c r="N233">
        <f t="shared" si="11"/>
        <v>2.5</v>
      </c>
      <c r="P233" s="6">
        <v>41869</v>
      </c>
      <c r="Q233" s="7">
        <v>5</v>
      </c>
      <c r="R233" s="7">
        <v>4</v>
      </c>
    </row>
    <row r="234" spans="1:18" x14ac:dyDescent="0.25">
      <c r="A234" t="s">
        <v>10769</v>
      </c>
      <c r="B234" t="s">
        <v>3408</v>
      </c>
      <c r="C234" s="1">
        <v>41395</v>
      </c>
      <c r="D234">
        <v>3</v>
      </c>
      <c r="E234">
        <v>4</v>
      </c>
      <c r="F234">
        <v>2</v>
      </c>
      <c r="G234">
        <v>3</v>
      </c>
      <c r="H234">
        <v>1</v>
      </c>
      <c r="I234">
        <f t="shared" si="9"/>
        <v>0.33333333333333331</v>
      </c>
      <c r="J234">
        <v>2</v>
      </c>
      <c r="K234">
        <v>3</v>
      </c>
      <c r="L234">
        <v>2</v>
      </c>
      <c r="M234">
        <f t="shared" si="10"/>
        <v>2.75</v>
      </c>
      <c r="N234">
        <f t="shared" si="11"/>
        <v>2.5</v>
      </c>
      <c r="P234" s="6">
        <v>41870</v>
      </c>
      <c r="Q234" s="7">
        <v>5</v>
      </c>
      <c r="R234" s="7">
        <v>4</v>
      </c>
    </row>
    <row r="235" spans="1:18" x14ac:dyDescent="0.25">
      <c r="A235" t="s">
        <v>10768</v>
      </c>
      <c r="B235" t="s">
        <v>555</v>
      </c>
      <c r="C235" s="1">
        <v>42569</v>
      </c>
      <c r="D235">
        <v>5</v>
      </c>
      <c r="E235">
        <v>3</v>
      </c>
      <c r="F235">
        <v>4</v>
      </c>
      <c r="G235">
        <v>2</v>
      </c>
      <c r="H235">
        <v>0</v>
      </c>
      <c r="I235">
        <f t="shared" si="9"/>
        <v>0</v>
      </c>
      <c r="J235">
        <v>2</v>
      </c>
      <c r="K235">
        <v>3</v>
      </c>
      <c r="L235">
        <v>3</v>
      </c>
      <c r="M235">
        <f t="shared" si="10"/>
        <v>3.5</v>
      </c>
      <c r="N235">
        <f t="shared" si="11"/>
        <v>3</v>
      </c>
      <c r="P235" s="6">
        <v>41873</v>
      </c>
      <c r="Q235" s="7">
        <v>4</v>
      </c>
      <c r="R235" s="7">
        <v>3</v>
      </c>
    </row>
    <row r="236" spans="1:18" x14ac:dyDescent="0.25">
      <c r="A236" t="s">
        <v>10767</v>
      </c>
      <c r="B236" t="s">
        <v>1215</v>
      </c>
      <c r="C236" s="1">
        <v>42569</v>
      </c>
      <c r="D236">
        <v>5</v>
      </c>
      <c r="E236">
        <v>2</v>
      </c>
      <c r="F236">
        <v>2</v>
      </c>
      <c r="G236">
        <v>2</v>
      </c>
      <c r="H236">
        <v>2</v>
      </c>
      <c r="I236">
        <f t="shared" si="9"/>
        <v>1</v>
      </c>
      <c r="J236">
        <v>5</v>
      </c>
      <c r="K236">
        <v>5</v>
      </c>
      <c r="L236">
        <v>4</v>
      </c>
      <c r="M236">
        <f t="shared" si="10"/>
        <v>3.5</v>
      </c>
      <c r="N236">
        <f t="shared" si="11"/>
        <v>4.5</v>
      </c>
      <c r="P236" s="6">
        <v>41877</v>
      </c>
      <c r="Q236" s="7">
        <v>4.5</v>
      </c>
      <c r="R236" s="7">
        <v>4.5</v>
      </c>
    </row>
    <row r="237" spans="1:18" x14ac:dyDescent="0.25">
      <c r="A237" t="s">
        <v>10766</v>
      </c>
      <c r="B237" t="s">
        <v>1470</v>
      </c>
      <c r="C237" s="1">
        <v>42569</v>
      </c>
      <c r="D237">
        <v>5</v>
      </c>
      <c r="E237">
        <v>4</v>
      </c>
      <c r="F237">
        <v>3</v>
      </c>
      <c r="G237">
        <v>3</v>
      </c>
      <c r="H237">
        <v>1</v>
      </c>
      <c r="I237">
        <f t="shared" si="9"/>
        <v>0.33333333333333331</v>
      </c>
      <c r="J237">
        <v>3</v>
      </c>
      <c r="K237">
        <v>4</v>
      </c>
      <c r="L237">
        <v>4</v>
      </c>
      <c r="M237">
        <f t="shared" si="10"/>
        <v>3.75</v>
      </c>
      <c r="N237">
        <f t="shared" si="11"/>
        <v>4</v>
      </c>
      <c r="P237" s="6">
        <v>41879</v>
      </c>
      <c r="Q237" s="7">
        <v>4</v>
      </c>
      <c r="R237" s="7">
        <v>3</v>
      </c>
    </row>
    <row r="238" spans="1:18" x14ac:dyDescent="0.25">
      <c r="A238" t="s">
        <v>10765</v>
      </c>
      <c r="B238" t="s">
        <v>1319</v>
      </c>
      <c r="C238" s="1">
        <v>42570</v>
      </c>
      <c r="D238">
        <v>3</v>
      </c>
      <c r="E238">
        <v>4</v>
      </c>
      <c r="F238">
        <v>3</v>
      </c>
      <c r="G238">
        <v>1</v>
      </c>
      <c r="H238">
        <v>1</v>
      </c>
      <c r="I238">
        <f t="shared" si="9"/>
        <v>1</v>
      </c>
      <c r="J238">
        <v>5</v>
      </c>
      <c r="K238">
        <v>5</v>
      </c>
      <c r="L238">
        <v>4</v>
      </c>
      <c r="M238">
        <f t="shared" si="10"/>
        <v>3.75</v>
      </c>
      <c r="N238">
        <f t="shared" si="11"/>
        <v>4.5</v>
      </c>
      <c r="P238" s="6">
        <v>41881</v>
      </c>
      <c r="Q238" s="7">
        <v>5</v>
      </c>
      <c r="R238" s="7">
        <v>5</v>
      </c>
    </row>
    <row r="239" spans="1:18" x14ac:dyDescent="0.25">
      <c r="A239" t="s">
        <v>10764</v>
      </c>
      <c r="B239" t="s">
        <v>4207</v>
      </c>
      <c r="C239" s="1">
        <v>42570</v>
      </c>
      <c r="D239">
        <v>3</v>
      </c>
      <c r="E239">
        <v>2</v>
      </c>
      <c r="F239">
        <v>4</v>
      </c>
      <c r="G239">
        <v>1</v>
      </c>
      <c r="H239">
        <v>0</v>
      </c>
      <c r="I239">
        <f t="shared" si="9"/>
        <v>0</v>
      </c>
      <c r="J239">
        <v>3</v>
      </c>
      <c r="K239">
        <v>4</v>
      </c>
      <c r="L239">
        <v>3</v>
      </c>
      <c r="M239">
        <f t="shared" si="10"/>
        <v>3</v>
      </c>
      <c r="N239">
        <f t="shared" si="11"/>
        <v>3.5</v>
      </c>
      <c r="P239" s="6">
        <v>41885</v>
      </c>
      <c r="Q239" s="7">
        <v>5</v>
      </c>
      <c r="R239" s="7">
        <v>4</v>
      </c>
    </row>
    <row r="240" spans="1:18" x14ac:dyDescent="0.25">
      <c r="A240" t="s">
        <v>10763</v>
      </c>
      <c r="B240" t="s">
        <v>3701</v>
      </c>
      <c r="C240" s="1">
        <v>42570</v>
      </c>
      <c r="D240">
        <v>4</v>
      </c>
      <c r="E240">
        <v>5</v>
      </c>
      <c r="F240">
        <v>2</v>
      </c>
      <c r="G240">
        <v>1</v>
      </c>
      <c r="H240">
        <v>0</v>
      </c>
      <c r="I240">
        <f t="shared" si="9"/>
        <v>0</v>
      </c>
      <c r="J240">
        <v>3</v>
      </c>
      <c r="K240">
        <v>5</v>
      </c>
      <c r="L240">
        <v>4</v>
      </c>
      <c r="M240">
        <f t="shared" si="10"/>
        <v>3.5</v>
      </c>
      <c r="N240">
        <f t="shared" si="11"/>
        <v>4.5</v>
      </c>
      <c r="P240" s="6">
        <v>41887</v>
      </c>
      <c r="Q240" s="7">
        <v>5</v>
      </c>
      <c r="R240" s="7">
        <v>5</v>
      </c>
    </row>
    <row r="241" spans="1:18" x14ac:dyDescent="0.25">
      <c r="A241" t="s">
        <v>10762</v>
      </c>
      <c r="B241" t="s">
        <v>3588</v>
      </c>
      <c r="C241" s="1">
        <v>42571</v>
      </c>
      <c r="D241">
        <v>5</v>
      </c>
      <c r="E241">
        <v>4</v>
      </c>
      <c r="F241">
        <v>4</v>
      </c>
      <c r="G241">
        <v>2</v>
      </c>
      <c r="H241">
        <v>1</v>
      </c>
      <c r="I241">
        <f t="shared" si="9"/>
        <v>0.5</v>
      </c>
      <c r="J241">
        <v>5</v>
      </c>
      <c r="K241">
        <v>4</v>
      </c>
      <c r="L241">
        <v>4</v>
      </c>
      <c r="M241">
        <f t="shared" si="10"/>
        <v>4.5</v>
      </c>
      <c r="N241">
        <f t="shared" si="11"/>
        <v>4</v>
      </c>
      <c r="P241" s="6">
        <v>41891</v>
      </c>
      <c r="Q241" s="7">
        <v>4</v>
      </c>
      <c r="R241" s="7">
        <v>4</v>
      </c>
    </row>
    <row r="242" spans="1:18" x14ac:dyDescent="0.25">
      <c r="A242" t="s">
        <v>10761</v>
      </c>
      <c r="B242" t="s">
        <v>3656</v>
      </c>
      <c r="C242" s="1">
        <v>42573</v>
      </c>
      <c r="D242">
        <v>3</v>
      </c>
      <c r="E242">
        <v>4</v>
      </c>
      <c r="F242">
        <v>2</v>
      </c>
      <c r="G242">
        <v>2</v>
      </c>
      <c r="H242">
        <v>0</v>
      </c>
      <c r="I242">
        <f t="shared" si="9"/>
        <v>0</v>
      </c>
      <c r="J242">
        <v>5</v>
      </c>
      <c r="K242">
        <v>5</v>
      </c>
      <c r="L242">
        <v>5</v>
      </c>
      <c r="M242">
        <f t="shared" si="10"/>
        <v>3.5</v>
      </c>
      <c r="N242">
        <f t="shared" si="11"/>
        <v>5</v>
      </c>
      <c r="P242" s="6">
        <v>41897</v>
      </c>
      <c r="Q242" s="7">
        <v>5</v>
      </c>
      <c r="R242" s="7">
        <v>5</v>
      </c>
    </row>
    <row r="243" spans="1:18" x14ac:dyDescent="0.25">
      <c r="A243" t="s">
        <v>10760</v>
      </c>
      <c r="B243" t="s">
        <v>4096</v>
      </c>
      <c r="C243" s="1">
        <v>42576</v>
      </c>
      <c r="D243">
        <v>5</v>
      </c>
      <c r="E243">
        <v>3</v>
      </c>
      <c r="F243">
        <v>2</v>
      </c>
      <c r="G243">
        <v>1</v>
      </c>
      <c r="H243">
        <v>1</v>
      </c>
      <c r="I243">
        <f t="shared" si="9"/>
        <v>1</v>
      </c>
      <c r="J243">
        <v>4</v>
      </c>
      <c r="K243">
        <v>5</v>
      </c>
      <c r="L243">
        <v>4</v>
      </c>
      <c r="M243">
        <f t="shared" si="10"/>
        <v>3.5</v>
      </c>
      <c r="N243">
        <f t="shared" si="11"/>
        <v>4.5</v>
      </c>
      <c r="P243" s="6">
        <v>41904</v>
      </c>
      <c r="Q243" s="7">
        <v>4</v>
      </c>
      <c r="R243" s="7">
        <v>3</v>
      </c>
    </row>
    <row r="244" spans="1:18" x14ac:dyDescent="0.25">
      <c r="A244" t="s">
        <v>10759</v>
      </c>
      <c r="B244" t="s">
        <v>4205</v>
      </c>
      <c r="C244" s="1">
        <v>42576</v>
      </c>
      <c r="D244">
        <v>3</v>
      </c>
      <c r="E244">
        <v>2</v>
      </c>
      <c r="F244">
        <v>4</v>
      </c>
      <c r="G244">
        <v>2</v>
      </c>
      <c r="H244">
        <v>1</v>
      </c>
      <c r="I244">
        <f t="shared" si="9"/>
        <v>0.5</v>
      </c>
      <c r="J244">
        <v>3</v>
      </c>
      <c r="K244">
        <v>3</v>
      </c>
      <c r="L244">
        <v>2</v>
      </c>
      <c r="M244">
        <f t="shared" si="10"/>
        <v>3</v>
      </c>
      <c r="N244">
        <f t="shared" si="11"/>
        <v>2.5</v>
      </c>
      <c r="P244" s="6">
        <v>41905</v>
      </c>
      <c r="Q244" s="7">
        <v>5</v>
      </c>
      <c r="R244" s="7">
        <v>4</v>
      </c>
    </row>
    <row r="245" spans="1:18" x14ac:dyDescent="0.25">
      <c r="A245" t="s">
        <v>10758</v>
      </c>
      <c r="B245" t="s">
        <v>3591</v>
      </c>
      <c r="C245" s="1">
        <v>41396</v>
      </c>
      <c r="D245">
        <v>3</v>
      </c>
      <c r="E245">
        <v>5</v>
      </c>
      <c r="F245">
        <v>5</v>
      </c>
      <c r="G245">
        <v>2</v>
      </c>
      <c r="H245">
        <v>0</v>
      </c>
      <c r="I245">
        <f t="shared" si="9"/>
        <v>0</v>
      </c>
      <c r="J245">
        <v>2</v>
      </c>
      <c r="K245">
        <v>5</v>
      </c>
      <c r="L245">
        <v>5</v>
      </c>
      <c r="M245">
        <f t="shared" si="10"/>
        <v>3.75</v>
      </c>
      <c r="N245">
        <f t="shared" si="11"/>
        <v>5</v>
      </c>
      <c r="P245" s="6">
        <v>41907</v>
      </c>
      <c r="Q245" s="7">
        <v>5</v>
      </c>
      <c r="R245" s="7">
        <v>5</v>
      </c>
    </row>
    <row r="246" spans="1:18" x14ac:dyDescent="0.25">
      <c r="A246" t="s">
        <v>10757</v>
      </c>
      <c r="B246" t="s">
        <v>519</v>
      </c>
      <c r="C246" s="1">
        <v>42578</v>
      </c>
      <c r="D246">
        <v>4</v>
      </c>
      <c r="E246">
        <v>4</v>
      </c>
      <c r="F246">
        <v>2</v>
      </c>
      <c r="G246">
        <v>3</v>
      </c>
      <c r="H246">
        <v>3</v>
      </c>
      <c r="I246">
        <f t="shared" si="9"/>
        <v>1</v>
      </c>
      <c r="J246">
        <v>3</v>
      </c>
      <c r="K246">
        <v>5</v>
      </c>
      <c r="L246">
        <v>5</v>
      </c>
      <c r="M246">
        <f t="shared" si="10"/>
        <v>3.25</v>
      </c>
      <c r="N246">
        <f t="shared" si="11"/>
        <v>5</v>
      </c>
      <c r="P246" s="6">
        <v>41909</v>
      </c>
      <c r="Q246" s="7">
        <v>3.5</v>
      </c>
      <c r="R246" s="7">
        <v>2.5</v>
      </c>
    </row>
    <row r="247" spans="1:18" x14ac:dyDescent="0.25">
      <c r="A247" t="s">
        <v>10756</v>
      </c>
      <c r="B247" t="s">
        <v>1008</v>
      </c>
      <c r="C247" s="1">
        <v>42579</v>
      </c>
      <c r="D247">
        <v>3</v>
      </c>
      <c r="E247">
        <v>2</v>
      </c>
      <c r="F247">
        <v>2</v>
      </c>
      <c r="G247">
        <v>1</v>
      </c>
      <c r="H247">
        <v>0</v>
      </c>
      <c r="I247">
        <f t="shared" si="9"/>
        <v>0</v>
      </c>
      <c r="J247">
        <v>3</v>
      </c>
      <c r="K247">
        <v>3</v>
      </c>
      <c r="L247">
        <v>3</v>
      </c>
      <c r="M247">
        <f t="shared" si="10"/>
        <v>2.5</v>
      </c>
      <c r="N247">
        <f t="shared" si="11"/>
        <v>3</v>
      </c>
      <c r="P247" s="6">
        <v>41911</v>
      </c>
      <c r="Q247" s="7">
        <v>3</v>
      </c>
      <c r="R247" s="7">
        <v>2</v>
      </c>
    </row>
    <row r="248" spans="1:18" x14ac:dyDescent="0.25">
      <c r="A248" t="s">
        <v>10755</v>
      </c>
      <c r="B248" t="s">
        <v>3459</v>
      </c>
      <c r="C248" s="1">
        <v>42579</v>
      </c>
      <c r="D248">
        <v>3</v>
      </c>
      <c r="E248">
        <v>4</v>
      </c>
      <c r="F248">
        <v>4</v>
      </c>
      <c r="G248">
        <v>2</v>
      </c>
      <c r="H248">
        <v>3</v>
      </c>
      <c r="I248">
        <f t="shared" si="9"/>
        <v>1.5</v>
      </c>
      <c r="J248">
        <v>5</v>
      </c>
      <c r="K248">
        <v>5</v>
      </c>
      <c r="L248">
        <v>4</v>
      </c>
      <c r="M248">
        <f t="shared" si="10"/>
        <v>4</v>
      </c>
      <c r="N248">
        <f t="shared" si="11"/>
        <v>4.5</v>
      </c>
      <c r="P248" s="6">
        <v>41914</v>
      </c>
      <c r="Q248" s="7">
        <v>4.5</v>
      </c>
      <c r="R248" s="7">
        <v>3.5</v>
      </c>
    </row>
    <row r="249" spans="1:18" x14ac:dyDescent="0.25">
      <c r="A249" t="s">
        <v>10754</v>
      </c>
      <c r="B249" t="s">
        <v>4281</v>
      </c>
      <c r="C249" s="1">
        <v>42581</v>
      </c>
      <c r="D249">
        <v>3</v>
      </c>
      <c r="E249">
        <v>3</v>
      </c>
      <c r="F249">
        <v>2</v>
      </c>
      <c r="G249">
        <v>2</v>
      </c>
      <c r="H249">
        <v>0</v>
      </c>
      <c r="I249">
        <f t="shared" si="9"/>
        <v>0</v>
      </c>
      <c r="J249">
        <v>5</v>
      </c>
      <c r="K249">
        <v>4</v>
      </c>
      <c r="L249">
        <v>4</v>
      </c>
      <c r="M249">
        <f t="shared" si="10"/>
        <v>3.25</v>
      </c>
      <c r="N249">
        <f t="shared" si="11"/>
        <v>4</v>
      </c>
      <c r="P249" s="6">
        <v>41916</v>
      </c>
      <c r="Q249" s="7">
        <v>5</v>
      </c>
      <c r="R249" s="7">
        <v>4</v>
      </c>
    </row>
    <row r="250" spans="1:18" x14ac:dyDescent="0.25">
      <c r="A250" t="s">
        <v>10753</v>
      </c>
      <c r="B250" t="s">
        <v>3809</v>
      </c>
      <c r="C250" s="1">
        <v>42581</v>
      </c>
      <c r="D250">
        <v>3</v>
      </c>
      <c r="E250">
        <v>2</v>
      </c>
      <c r="F250">
        <v>5</v>
      </c>
      <c r="G250">
        <v>1</v>
      </c>
      <c r="H250">
        <v>1</v>
      </c>
      <c r="I250">
        <f t="shared" si="9"/>
        <v>1</v>
      </c>
      <c r="J250">
        <v>5</v>
      </c>
      <c r="K250">
        <v>4</v>
      </c>
      <c r="L250">
        <v>4</v>
      </c>
      <c r="M250">
        <f t="shared" si="10"/>
        <v>3.75</v>
      </c>
      <c r="N250">
        <f t="shared" si="11"/>
        <v>4</v>
      </c>
      <c r="P250" s="6">
        <v>41922</v>
      </c>
      <c r="Q250" s="7">
        <v>3.5</v>
      </c>
      <c r="R250" s="7">
        <v>3</v>
      </c>
    </row>
    <row r="251" spans="1:18" x14ac:dyDescent="0.25">
      <c r="A251" t="s">
        <v>10752</v>
      </c>
      <c r="B251" t="s">
        <v>2766</v>
      </c>
      <c r="C251" s="1">
        <v>42582</v>
      </c>
      <c r="D251">
        <v>4</v>
      </c>
      <c r="E251">
        <v>5</v>
      </c>
      <c r="F251">
        <v>5</v>
      </c>
      <c r="G251">
        <v>3</v>
      </c>
      <c r="H251">
        <v>2</v>
      </c>
      <c r="I251">
        <f t="shared" si="9"/>
        <v>0.66666666666666663</v>
      </c>
      <c r="J251">
        <v>4</v>
      </c>
      <c r="K251">
        <v>5</v>
      </c>
      <c r="L251">
        <v>5</v>
      </c>
      <c r="M251">
        <f t="shared" si="10"/>
        <v>4.5</v>
      </c>
      <c r="N251">
        <f t="shared" si="11"/>
        <v>5</v>
      </c>
      <c r="P251" s="6">
        <v>41927</v>
      </c>
      <c r="Q251" s="7">
        <v>5</v>
      </c>
      <c r="R251" s="7">
        <v>5</v>
      </c>
    </row>
    <row r="252" spans="1:18" x14ac:dyDescent="0.25">
      <c r="A252" t="s">
        <v>10751</v>
      </c>
      <c r="B252" t="s">
        <v>3579</v>
      </c>
      <c r="C252" s="1">
        <v>42583</v>
      </c>
      <c r="D252">
        <v>5</v>
      </c>
      <c r="E252">
        <v>2</v>
      </c>
      <c r="F252">
        <v>3</v>
      </c>
      <c r="G252">
        <v>1</v>
      </c>
      <c r="H252">
        <v>1</v>
      </c>
      <c r="I252">
        <f t="shared" si="9"/>
        <v>1</v>
      </c>
      <c r="J252">
        <v>5</v>
      </c>
      <c r="K252">
        <v>4</v>
      </c>
      <c r="L252">
        <v>4</v>
      </c>
      <c r="M252">
        <f t="shared" si="10"/>
        <v>3.75</v>
      </c>
      <c r="N252">
        <f t="shared" si="11"/>
        <v>4</v>
      </c>
      <c r="P252" s="6">
        <v>41930</v>
      </c>
      <c r="Q252" s="7">
        <v>4</v>
      </c>
      <c r="R252" s="7">
        <v>3.5</v>
      </c>
    </row>
    <row r="253" spans="1:18" x14ac:dyDescent="0.25">
      <c r="A253" t="s">
        <v>10750</v>
      </c>
      <c r="B253" t="s">
        <v>1882</v>
      </c>
      <c r="C253" s="1">
        <v>42586</v>
      </c>
      <c r="D253">
        <v>5</v>
      </c>
      <c r="E253">
        <v>5</v>
      </c>
      <c r="F253">
        <v>4</v>
      </c>
      <c r="G253">
        <v>1</v>
      </c>
      <c r="H253">
        <v>1</v>
      </c>
      <c r="I253">
        <f t="shared" si="9"/>
        <v>1</v>
      </c>
      <c r="J253">
        <v>5</v>
      </c>
      <c r="K253">
        <v>4</v>
      </c>
      <c r="L253">
        <v>3</v>
      </c>
      <c r="M253">
        <f t="shared" si="10"/>
        <v>4.75</v>
      </c>
      <c r="N253">
        <f t="shared" si="11"/>
        <v>3.5</v>
      </c>
      <c r="P253" s="6">
        <v>41931</v>
      </c>
      <c r="Q253" s="7">
        <v>5</v>
      </c>
      <c r="R253" s="7">
        <v>5</v>
      </c>
    </row>
    <row r="254" spans="1:18" x14ac:dyDescent="0.25">
      <c r="A254" t="s">
        <v>10749</v>
      </c>
      <c r="B254" t="s">
        <v>4001</v>
      </c>
      <c r="C254" s="1">
        <v>42586</v>
      </c>
      <c r="D254">
        <v>4</v>
      </c>
      <c r="E254">
        <v>3</v>
      </c>
      <c r="F254">
        <v>3</v>
      </c>
      <c r="G254">
        <v>3</v>
      </c>
      <c r="H254">
        <v>0</v>
      </c>
      <c r="I254">
        <f t="shared" si="9"/>
        <v>0</v>
      </c>
      <c r="J254">
        <v>4</v>
      </c>
      <c r="K254">
        <v>3</v>
      </c>
      <c r="L254">
        <v>3</v>
      </c>
      <c r="M254">
        <f t="shared" si="10"/>
        <v>3.5</v>
      </c>
      <c r="N254">
        <f t="shared" si="11"/>
        <v>3</v>
      </c>
      <c r="P254" s="6">
        <v>41938</v>
      </c>
      <c r="Q254" s="7">
        <v>5</v>
      </c>
      <c r="R254" s="7">
        <v>5</v>
      </c>
    </row>
    <row r="255" spans="1:18" x14ac:dyDescent="0.25">
      <c r="A255" t="s">
        <v>10748</v>
      </c>
      <c r="B255" t="s">
        <v>4235</v>
      </c>
      <c r="C255" s="1">
        <v>42586</v>
      </c>
      <c r="D255">
        <v>4</v>
      </c>
      <c r="E255">
        <v>4</v>
      </c>
      <c r="F255">
        <v>3</v>
      </c>
      <c r="G255">
        <v>3</v>
      </c>
      <c r="H255">
        <v>3</v>
      </c>
      <c r="I255">
        <f t="shared" si="9"/>
        <v>1</v>
      </c>
      <c r="J255">
        <v>5</v>
      </c>
      <c r="K255">
        <v>3</v>
      </c>
      <c r="L255">
        <v>3</v>
      </c>
      <c r="M255">
        <f t="shared" si="10"/>
        <v>4</v>
      </c>
      <c r="N255">
        <f t="shared" si="11"/>
        <v>3</v>
      </c>
      <c r="P255" s="6">
        <v>41939</v>
      </c>
      <c r="Q255" s="7">
        <v>3</v>
      </c>
      <c r="R255" s="7">
        <v>3</v>
      </c>
    </row>
    <row r="256" spans="1:18" x14ac:dyDescent="0.25">
      <c r="A256" t="s">
        <v>10747</v>
      </c>
      <c r="B256" t="s">
        <v>3077</v>
      </c>
      <c r="C256" s="1">
        <v>41396</v>
      </c>
      <c r="D256">
        <v>4</v>
      </c>
      <c r="E256">
        <v>5</v>
      </c>
      <c r="F256">
        <v>4</v>
      </c>
      <c r="G256">
        <v>1</v>
      </c>
      <c r="H256">
        <v>3</v>
      </c>
      <c r="I256">
        <f t="shared" si="9"/>
        <v>3</v>
      </c>
      <c r="J256">
        <v>2</v>
      </c>
      <c r="K256">
        <v>5</v>
      </c>
      <c r="L256">
        <v>4</v>
      </c>
      <c r="M256">
        <f t="shared" si="10"/>
        <v>3.75</v>
      </c>
      <c r="N256">
        <f t="shared" si="11"/>
        <v>4.5</v>
      </c>
      <c r="P256" s="6">
        <v>41941</v>
      </c>
      <c r="Q256" s="7">
        <v>4</v>
      </c>
      <c r="R256" s="7">
        <v>3</v>
      </c>
    </row>
    <row r="257" spans="1:18" x14ac:dyDescent="0.25">
      <c r="A257" t="s">
        <v>10746</v>
      </c>
      <c r="B257" t="s">
        <v>3838</v>
      </c>
      <c r="C257" s="1">
        <v>42588</v>
      </c>
      <c r="D257">
        <v>3</v>
      </c>
      <c r="E257">
        <v>2</v>
      </c>
      <c r="F257">
        <v>5</v>
      </c>
      <c r="G257">
        <v>2</v>
      </c>
      <c r="H257">
        <v>1</v>
      </c>
      <c r="I257">
        <f t="shared" si="9"/>
        <v>0.5</v>
      </c>
      <c r="J257">
        <v>4</v>
      </c>
      <c r="K257">
        <v>5</v>
      </c>
      <c r="L257">
        <v>4</v>
      </c>
      <c r="M257">
        <f t="shared" si="10"/>
        <v>3.5</v>
      </c>
      <c r="N257">
        <f t="shared" si="11"/>
        <v>4.5</v>
      </c>
      <c r="P257" s="6">
        <v>41943</v>
      </c>
      <c r="Q257" s="7">
        <v>4</v>
      </c>
      <c r="R257" s="7">
        <v>3</v>
      </c>
    </row>
    <row r="258" spans="1:18" x14ac:dyDescent="0.25">
      <c r="A258" t="s">
        <v>10745</v>
      </c>
      <c r="B258" t="s">
        <v>3673</v>
      </c>
      <c r="C258" s="1">
        <v>42588</v>
      </c>
      <c r="D258">
        <v>4</v>
      </c>
      <c r="E258">
        <v>2</v>
      </c>
      <c r="F258">
        <v>3</v>
      </c>
      <c r="G258">
        <v>2</v>
      </c>
      <c r="H258">
        <v>1</v>
      </c>
      <c r="I258">
        <f t="shared" si="9"/>
        <v>0.5</v>
      </c>
      <c r="J258">
        <v>5</v>
      </c>
      <c r="K258">
        <v>3</v>
      </c>
      <c r="L258">
        <v>3</v>
      </c>
      <c r="M258">
        <f t="shared" si="10"/>
        <v>3.5</v>
      </c>
      <c r="N258">
        <f t="shared" si="11"/>
        <v>3</v>
      </c>
      <c r="P258" s="6">
        <v>41944</v>
      </c>
      <c r="Q258" s="7">
        <v>5</v>
      </c>
      <c r="R258" s="7">
        <v>5</v>
      </c>
    </row>
    <row r="259" spans="1:18" x14ac:dyDescent="0.25">
      <c r="A259" t="s">
        <v>10744</v>
      </c>
      <c r="B259" t="s">
        <v>1830</v>
      </c>
      <c r="C259" s="1">
        <v>42589</v>
      </c>
      <c r="D259">
        <v>3</v>
      </c>
      <c r="E259">
        <v>4</v>
      </c>
      <c r="F259">
        <v>4</v>
      </c>
      <c r="G259">
        <v>1</v>
      </c>
      <c r="H259">
        <v>1</v>
      </c>
      <c r="I259">
        <f t="shared" ref="I259:I322" si="12">H259/G259</f>
        <v>1</v>
      </c>
      <c r="J259">
        <v>3</v>
      </c>
      <c r="K259">
        <v>4</v>
      </c>
      <c r="L259">
        <v>4</v>
      </c>
      <c r="M259">
        <f t="shared" ref="M259:M322" si="13">AVERAGE(D259:F259,J259)</f>
        <v>3.5</v>
      </c>
      <c r="N259">
        <f t="shared" ref="N259:N322" si="14">AVERAGE(K259:L259)</f>
        <v>4</v>
      </c>
      <c r="P259" s="6">
        <v>41946</v>
      </c>
      <c r="Q259" s="7">
        <v>3</v>
      </c>
      <c r="R259" s="7">
        <v>2</v>
      </c>
    </row>
    <row r="260" spans="1:18" x14ac:dyDescent="0.25">
      <c r="A260" t="s">
        <v>10743</v>
      </c>
      <c r="B260" t="s">
        <v>3632</v>
      </c>
      <c r="C260" s="1">
        <v>42591</v>
      </c>
      <c r="D260">
        <v>3</v>
      </c>
      <c r="E260">
        <v>4</v>
      </c>
      <c r="F260">
        <v>5</v>
      </c>
      <c r="G260">
        <v>1</v>
      </c>
      <c r="H260">
        <v>1</v>
      </c>
      <c r="I260">
        <f t="shared" si="12"/>
        <v>1</v>
      </c>
      <c r="J260">
        <v>3</v>
      </c>
      <c r="K260">
        <v>5</v>
      </c>
      <c r="L260">
        <v>5</v>
      </c>
      <c r="M260">
        <f t="shared" si="13"/>
        <v>3.75</v>
      </c>
      <c r="N260">
        <f t="shared" si="14"/>
        <v>5</v>
      </c>
      <c r="P260" s="6">
        <v>41947</v>
      </c>
      <c r="Q260" s="7">
        <v>5</v>
      </c>
      <c r="R260" s="7">
        <v>4</v>
      </c>
    </row>
    <row r="261" spans="1:18" x14ac:dyDescent="0.25">
      <c r="A261" t="s">
        <v>10742</v>
      </c>
      <c r="B261" t="s">
        <v>4116</v>
      </c>
      <c r="C261" s="1">
        <v>42592</v>
      </c>
      <c r="D261">
        <v>5</v>
      </c>
      <c r="E261">
        <v>4</v>
      </c>
      <c r="F261">
        <v>4</v>
      </c>
      <c r="G261">
        <v>1</v>
      </c>
      <c r="H261">
        <v>1</v>
      </c>
      <c r="I261">
        <f t="shared" si="12"/>
        <v>1</v>
      </c>
      <c r="J261">
        <v>4</v>
      </c>
      <c r="K261">
        <v>3</v>
      </c>
      <c r="L261">
        <v>2</v>
      </c>
      <c r="M261">
        <f t="shared" si="13"/>
        <v>4.25</v>
      </c>
      <c r="N261">
        <f t="shared" si="14"/>
        <v>2.5</v>
      </c>
      <c r="P261" s="6">
        <v>41949</v>
      </c>
      <c r="Q261" s="7">
        <v>5</v>
      </c>
      <c r="R261" s="7">
        <v>5</v>
      </c>
    </row>
    <row r="262" spans="1:18" x14ac:dyDescent="0.25">
      <c r="A262" t="s">
        <v>10741</v>
      </c>
      <c r="B262" t="s">
        <v>3770</v>
      </c>
      <c r="C262" s="1">
        <v>42594</v>
      </c>
      <c r="D262">
        <v>4</v>
      </c>
      <c r="E262">
        <v>3</v>
      </c>
      <c r="F262">
        <v>5</v>
      </c>
      <c r="G262">
        <v>3</v>
      </c>
      <c r="H262">
        <v>0</v>
      </c>
      <c r="I262">
        <f t="shared" si="12"/>
        <v>0</v>
      </c>
      <c r="J262">
        <v>4</v>
      </c>
      <c r="K262">
        <v>5</v>
      </c>
      <c r="L262">
        <v>4</v>
      </c>
      <c r="M262">
        <f t="shared" si="13"/>
        <v>4</v>
      </c>
      <c r="N262">
        <f t="shared" si="14"/>
        <v>4.5</v>
      </c>
      <c r="P262" s="6">
        <v>41951</v>
      </c>
      <c r="Q262" s="7">
        <v>4</v>
      </c>
      <c r="R262" s="7">
        <v>3</v>
      </c>
    </row>
    <row r="263" spans="1:18" x14ac:dyDescent="0.25">
      <c r="A263" t="s">
        <v>10740</v>
      </c>
      <c r="B263" t="s">
        <v>1343</v>
      </c>
      <c r="C263" s="1">
        <v>42594</v>
      </c>
      <c r="D263">
        <v>5</v>
      </c>
      <c r="E263">
        <v>4</v>
      </c>
      <c r="F263">
        <v>5</v>
      </c>
      <c r="G263">
        <v>2</v>
      </c>
      <c r="H263">
        <v>3</v>
      </c>
      <c r="I263">
        <f t="shared" si="12"/>
        <v>1.5</v>
      </c>
      <c r="J263">
        <v>2</v>
      </c>
      <c r="K263">
        <v>3</v>
      </c>
      <c r="L263">
        <v>2</v>
      </c>
      <c r="M263">
        <f t="shared" si="13"/>
        <v>4</v>
      </c>
      <c r="N263">
        <f t="shared" si="14"/>
        <v>2.5</v>
      </c>
      <c r="P263" s="6">
        <v>41952</v>
      </c>
      <c r="Q263" s="7">
        <v>5</v>
      </c>
      <c r="R263" s="7">
        <v>5</v>
      </c>
    </row>
    <row r="264" spans="1:18" x14ac:dyDescent="0.25">
      <c r="A264" t="s">
        <v>10739</v>
      </c>
      <c r="B264" t="s">
        <v>1337</v>
      </c>
      <c r="C264" s="1">
        <v>42595</v>
      </c>
      <c r="D264">
        <v>3</v>
      </c>
      <c r="E264">
        <v>5</v>
      </c>
      <c r="F264">
        <v>2</v>
      </c>
      <c r="G264">
        <v>2</v>
      </c>
      <c r="H264">
        <v>1</v>
      </c>
      <c r="I264">
        <f t="shared" si="12"/>
        <v>0.5</v>
      </c>
      <c r="J264">
        <v>2</v>
      </c>
      <c r="K264">
        <v>4</v>
      </c>
      <c r="L264">
        <v>3</v>
      </c>
      <c r="M264">
        <f t="shared" si="13"/>
        <v>3</v>
      </c>
      <c r="N264">
        <f t="shared" si="14"/>
        <v>3.5</v>
      </c>
      <c r="P264" s="6">
        <v>41955</v>
      </c>
      <c r="Q264" s="7">
        <v>4</v>
      </c>
      <c r="R264" s="7">
        <v>3.5</v>
      </c>
    </row>
    <row r="265" spans="1:18" x14ac:dyDescent="0.25">
      <c r="A265" t="s">
        <v>10738</v>
      </c>
      <c r="B265" t="s">
        <v>3604</v>
      </c>
      <c r="C265" s="1">
        <v>42595</v>
      </c>
      <c r="D265">
        <v>5</v>
      </c>
      <c r="E265">
        <v>5</v>
      </c>
      <c r="F265">
        <v>2</v>
      </c>
      <c r="G265">
        <v>1</v>
      </c>
      <c r="H265">
        <v>0</v>
      </c>
      <c r="I265">
        <f t="shared" si="12"/>
        <v>0</v>
      </c>
      <c r="J265">
        <v>2</v>
      </c>
      <c r="K265">
        <v>3</v>
      </c>
      <c r="L265">
        <v>3</v>
      </c>
      <c r="M265">
        <f t="shared" si="13"/>
        <v>3.5</v>
      </c>
      <c r="N265">
        <f t="shared" si="14"/>
        <v>3</v>
      </c>
      <c r="P265" s="6">
        <v>41966</v>
      </c>
      <c r="Q265" s="7">
        <v>4</v>
      </c>
      <c r="R265" s="7">
        <v>4</v>
      </c>
    </row>
    <row r="266" spans="1:18" x14ac:dyDescent="0.25">
      <c r="A266" t="s">
        <v>10737</v>
      </c>
      <c r="B266" t="s">
        <v>3648</v>
      </c>
      <c r="C266" s="1">
        <v>42595</v>
      </c>
      <c r="D266">
        <v>3</v>
      </c>
      <c r="E266">
        <v>2</v>
      </c>
      <c r="F266">
        <v>5</v>
      </c>
      <c r="G266">
        <v>1</v>
      </c>
      <c r="H266">
        <v>2</v>
      </c>
      <c r="I266">
        <f t="shared" si="12"/>
        <v>2</v>
      </c>
      <c r="J266">
        <v>3</v>
      </c>
      <c r="K266">
        <v>5</v>
      </c>
      <c r="L266">
        <v>5</v>
      </c>
      <c r="M266">
        <f t="shared" si="13"/>
        <v>3.25</v>
      </c>
      <c r="N266">
        <f t="shared" si="14"/>
        <v>5</v>
      </c>
      <c r="P266" s="6">
        <v>41969</v>
      </c>
      <c r="Q266" s="7">
        <v>3.5</v>
      </c>
      <c r="R266" s="7">
        <v>2.5</v>
      </c>
    </row>
    <row r="267" spans="1:18" x14ac:dyDescent="0.25">
      <c r="A267" t="s">
        <v>10736</v>
      </c>
      <c r="B267" t="s">
        <v>3112</v>
      </c>
      <c r="C267" s="1">
        <v>41397</v>
      </c>
      <c r="D267">
        <v>5</v>
      </c>
      <c r="E267">
        <v>4</v>
      </c>
      <c r="F267">
        <v>4</v>
      </c>
      <c r="G267">
        <v>3</v>
      </c>
      <c r="H267">
        <v>0</v>
      </c>
      <c r="I267">
        <f t="shared" si="12"/>
        <v>0</v>
      </c>
      <c r="J267">
        <v>4</v>
      </c>
      <c r="K267">
        <v>5</v>
      </c>
      <c r="L267">
        <v>5</v>
      </c>
      <c r="M267">
        <f t="shared" si="13"/>
        <v>4.25</v>
      </c>
      <c r="N267">
        <f t="shared" si="14"/>
        <v>5</v>
      </c>
      <c r="P267" s="6">
        <v>41977</v>
      </c>
      <c r="Q267" s="7">
        <v>3.5</v>
      </c>
      <c r="R267" s="7">
        <v>2.5</v>
      </c>
    </row>
    <row r="268" spans="1:18" x14ac:dyDescent="0.25">
      <c r="A268" t="s">
        <v>10735</v>
      </c>
      <c r="B268" t="s">
        <v>1209</v>
      </c>
      <c r="C268" s="1">
        <v>42596</v>
      </c>
      <c r="D268">
        <v>3</v>
      </c>
      <c r="E268">
        <v>3</v>
      </c>
      <c r="F268">
        <v>2</v>
      </c>
      <c r="G268">
        <v>3</v>
      </c>
      <c r="H268">
        <v>1</v>
      </c>
      <c r="I268">
        <f t="shared" si="12"/>
        <v>0.33333333333333331</v>
      </c>
      <c r="J268">
        <v>5</v>
      </c>
      <c r="K268">
        <v>3</v>
      </c>
      <c r="L268">
        <v>3</v>
      </c>
      <c r="M268">
        <f t="shared" si="13"/>
        <v>3.25</v>
      </c>
      <c r="N268">
        <f t="shared" si="14"/>
        <v>3</v>
      </c>
      <c r="P268" s="6">
        <v>41979</v>
      </c>
      <c r="Q268" s="7">
        <v>4</v>
      </c>
      <c r="R268" s="7">
        <v>3</v>
      </c>
    </row>
    <row r="269" spans="1:18" x14ac:dyDescent="0.25">
      <c r="A269" t="s">
        <v>10734</v>
      </c>
      <c r="B269" t="s">
        <v>3465</v>
      </c>
      <c r="C269" s="1">
        <v>42597</v>
      </c>
      <c r="D269">
        <v>5</v>
      </c>
      <c r="E269">
        <v>2</v>
      </c>
      <c r="F269">
        <v>4</v>
      </c>
      <c r="G269">
        <v>3</v>
      </c>
      <c r="H269">
        <v>1</v>
      </c>
      <c r="I269">
        <f t="shared" si="12"/>
        <v>0.33333333333333331</v>
      </c>
      <c r="J269">
        <v>5</v>
      </c>
      <c r="K269">
        <v>5</v>
      </c>
      <c r="L269">
        <v>5</v>
      </c>
      <c r="M269">
        <f t="shared" si="13"/>
        <v>4</v>
      </c>
      <c r="N269">
        <f t="shared" si="14"/>
        <v>5</v>
      </c>
      <c r="P269" s="6">
        <v>41982</v>
      </c>
      <c r="Q269" s="7">
        <v>3.5</v>
      </c>
      <c r="R269" s="7">
        <v>3</v>
      </c>
    </row>
    <row r="270" spans="1:18" x14ac:dyDescent="0.25">
      <c r="A270" t="s">
        <v>10733</v>
      </c>
      <c r="B270" t="s">
        <v>3775</v>
      </c>
      <c r="C270" s="1">
        <v>42597</v>
      </c>
      <c r="D270">
        <v>5</v>
      </c>
      <c r="E270">
        <v>2</v>
      </c>
      <c r="F270">
        <v>5</v>
      </c>
      <c r="G270">
        <v>2</v>
      </c>
      <c r="H270">
        <v>0</v>
      </c>
      <c r="I270">
        <f t="shared" si="12"/>
        <v>0</v>
      </c>
      <c r="J270">
        <v>5</v>
      </c>
      <c r="K270">
        <v>4</v>
      </c>
      <c r="L270">
        <v>4</v>
      </c>
      <c r="M270">
        <f t="shared" si="13"/>
        <v>4.25</v>
      </c>
      <c r="N270">
        <f t="shared" si="14"/>
        <v>4</v>
      </c>
      <c r="P270" s="6">
        <v>41983</v>
      </c>
      <c r="Q270" s="7">
        <v>3</v>
      </c>
      <c r="R270" s="7">
        <v>2</v>
      </c>
    </row>
    <row r="271" spans="1:18" x14ac:dyDescent="0.25">
      <c r="A271" t="s">
        <v>10732</v>
      </c>
      <c r="B271" t="s">
        <v>1848</v>
      </c>
      <c r="C271" s="1">
        <v>42598</v>
      </c>
      <c r="D271">
        <v>4</v>
      </c>
      <c r="E271">
        <v>3</v>
      </c>
      <c r="F271">
        <v>4</v>
      </c>
      <c r="G271">
        <v>1</v>
      </c>
      <c r="H271">
        <v>0</v>
      </c>
      <c r="I271">
        <f t="shared" si="12"/>
        <v>0</v>
      </c>
      <c r="J271">
        <v>5</v>
      </c>
      <c r="K271">
        <v>5</v>
      </c>
      <c r="L271">
        <v>4</v>
      </c>
      <c r="M271">
        <f t="shared" si="13"/>
        <v>4</v>
      </c>
      <c r="N271">
        <f t="shared" si="14"/>
        <v>4.5</v>
      </c>
      <c r="P271" s="6">
        <v>41987</v>
      </c>
      <c r="Q271" s="7">
        <v>3.5</v>
      </c>
      <c r="R271" s="7">
        <v>3</v>
      </c>
    </row>
    <row r="272" spans="1:18" x14ac:dyDescent="0.25">
      <c r="A272" t="s">
        <v>10731</v>
      </c>
      <c r="B272" t="s">
        <v>1706</v>
      </c>
      <c r="C272" s="1">
        <v>42599</v>
      </c>
      <c r="D272">
        <v>3</v>
      </c>
      <c r="E272">
        <v>5</v>
      </c>
      <c r="F272">
        <v>4</v>
      </c>
      <c r="G272">
        <v>2</v>
      </c>
      <c r="H272">
        <v>0</v>
      </c>
      <c r="I272">
        <f t="shared" si="12"/>
        <v>0</v>
      </c>
      <c r="J272">
        <v>3</v>
      </c>
      <c r="K272">
        <v>3</v>
      </c>
      <c r="L272">
        <v>2</v>
      </c>
      <c r="M272">
        <f t="shared" si="13"/>
        <v>3.75</v>
      </c>
      <c r="N272">
        <f t="shared" si="14"/>
        <v>2.5</v>
      </c>
      <c r="P272" s="6">
        <v>41990</v>
      </c>
      <c r="Q272" s="7">
        <v>5</v>
      </c>
      <c r="R272" s="7">
        <v>5</v>
      </c>
    </row>
    <row r="273" spans="1:18" x14ac:dyDescent="0.25">
      <c r="A273" t="s">
        <v>10730</v>
      </c>
      <c r="B273" t="s">
        <v>3874</v>
      </c>
      <c r="C273" s="1">
        <v>42599</v>
      </c>
      <c r="D273">
        <v>5</v>
      </c>
      <c r="E273">
        <v>3</v>
      </c>
      <c r="F273">
        <v>5</v>
      </c>
      <c r="G273">
        <v>2</v>
      </c>
      <c r="H273">
        <v>1</v>
      </c>
      <c r="I273">
        <f t="shared" si="12"/>
        <v>0.5</v>
      </c>
      <c r="J273">
        <v>4</v>
      </c>
      <c r="K273">
        <v>3</v>
      </c>
      <c r="L273">
        <v>2</v>
      </c>
      <c r="M273">
        <f t="shared" si="13"/>
        <v>4.25</v>
      </c>
      <c r="N273">
        <f t="shared" si="14"/>
        <v>2.5</v>
      </c>
      <c r="P273" s="6">
        <v>41991</v>
      </c>
      <c r="Q273" s="7">
        <v>5</v>
      </c>
      <c r="R273" s="7">
        <v>5</v>
      </c>
    </row>
    <row r="274" spans="1:18" x14ac:dyDescent="0.25">
      <c r="A274" t="s">
        <v>10729</v>
      </c>
      <c r="B274" t="s">
        <v>886</v>
      </c>
      <c r="C274" s="1">
        <v>42600</v>
      </c>
      <c r="D274">
        <v>4</v>
      </c>
      <c r="E274">
        <v>5</v>
      </c>
      <c r="F274">
        <v>4</v>
      </c>
      <c r="G274">
        <v>3</v>
      </c>
      <c r="H274">
        <v>0</v>
      </c>
      <c r="I274">
        <f t="shared" si="12"/>
        <v>0</v>
      </c>
      <c r="J274">
        <v>3</v>
      </c>
      <c r="K274">
        <v>4</v>
      </c>
      <c r="L274">
        <v>4</v>
      </c>
      <c r="M274">
        <f t="shared" si="13"/>
        <v>4</v>
      </c>
      <c r="N274">
        <f t="shared" si="14"/>
        <v>4</v>
      </c>
      <c r="P274" s="6">
        <v>41993</v>
      </c>
      <c r="Q274" s="7">
        <v>4</v>
      </c>
      <c r="R274" s="7">
        <v>4</v>
      </c>
    </row>
    <row r="275" spans="1:18" x14ac:dyDescent="0.25">
      <c r="A275" t="s">
        <v>10728</v>
      </c>
      <c r="B275" t="s">
        <v>3800</v>
      </c>
      <c r="C275" s="1">
        <v>42600</v>
      </c>
      <c r="D275">
        <v>5</v>
      </c>
      <c r="E275">
        <v>5</v>
      </c>
      <c r="F275">
        <v>4</v>
      </c>
      <c r="G275">
        <v>3</v>
      </c>
      <c r="H275">
        <v>1</v>
      </c>
      <c r="I275">
        <f t="shared" si="12"/>
        <v>0.33333333333333331</v>
      </c>
      <c r="J275">
        <v>3</v>
      </c>
      <c r="K275">
        <v>4</v>
      </c>
      <c r="L275">
        <v>3</v>
      </c>
      <c r="M275">
        <f t="shared" si="13"/>
        <v>4.25</v>
      </c>
      <c r="N275">
        <f t="shared" si="14"/>
        <v>3.5</v>
      </c>
      <c r="P275" s="6">
        <v>41998</v>
      </c>
      <c r="Q275" s="7">
        <v>3</v>
      </c>
      <c r="R275" s="7">
        <v>2</v>
      </c>
    </row>
    <row r="276" spans="1:18" x14ac:dyDescent="0.25">
      <c r="A276" t="s">
        <v>10727</v>
      </c>
      <c r="B276" t="s">
        <v>1061</v>
      </c>
      <c r="C276" s="1">
        <v>42603</v>
      </c>
      <c r="D276">
        <v>5</v>
      </c>
      <c r="E276">
        <v>5</v>
      </c>
      <c r="F276">
        <v>4</v>
      </c>
      <c r="G276">
        <v>1</v>
      </c>
      <c r="H276">
        <v>1</v>
      </c>
      <c r="I276">
        <f t="shared" si="12"/>
        <v>1</v>
      </c>
      <c r="J276">
        <v>2</v>
      </c>
      <c r="K276">
        <v>4</v>
      </c>
      <c r="L276">
        <v>4</v>
      </c>
      <c r="M276">
        <f t="shared" si="13"/>
        <v>4</v>
      </c>
      <c r="N276">
        <f t="shared" si="14"/>
        <v>4</v>
      </c>
      <c r="P276" s="6">
        <v>41999</v>
      </c>
      <c r="Q276" s="7">
        <v>5</v>
      </c>
      <c r="R276" s="7">
        <v>5</v>
      </c>
    </row>
    <row r="277" spans="1:18" x14ac:dyDescent="0.25">
      <c r="A277" t="s">
        <v>10726</v>
      </c>
      <c r="B277" t="s">
        <v>4020</v>
      </c>
      <c r="C277" s="1">
        <v>42603</v>
      </c>
      <c r="D277">
        <v>3</v>
      </c>
      <c r="E277">
        <v>2</v>
      </c>
      <c r="F277">
        <v>2</v>
      </c>
      <c r="G277">
        <v>1</v>
      </c>
      <c r="H277">
        <v>0</v>
      </c>
      <c r="I277">
        <f t="shared" si="12"/>
        <v>0</v>
      </c>
      <c r="J277">
        <v>2</v>
      </c>
      <c r="K277">
        <v>4</v>
      </c>
      <c r="L277">
        <v>4</v>
      </c>
      <c r="M277">
        <f t="shared" si="13"/>
        <v>2.25</v>
      </c>
      <c r="N277">
        <f t="shared" si="14"/>
        <v>4</v>
      </c>
      <c r="P277" s="6">
        <v>42000</v>
      </c>
      <c r="Q277" s="7">
        <v>3</v>
      </c>
      <c r="R277" s="7">
        <v>2</v>
      </c>
    </row>
    <row r="278" spans="1:18" x14ac:dyDescent="0.25">
      <c r="A278" t="s">
        <v>10725</v>
      </c>
      <c r="B278" t="s">
        <v>2530</v>
      </c>
      <c r="C278" s="1">
        <v>41398</v>
      </c>
      <c r="D278">
        <v>4</v>
      </c>
      <c r="E278">
        <v>5</v>
      </c>
      <c r="F278">
        <v>4</v>
      </c>
      <c r="G278">
        <v>3</v>
      </c>
      <c r="H278">
        <v>0</v>
      </c>
      <c r="I278">
        <f t="shared" si="12"/>
        <v>0</v>
      </c>
      <c r="J278">
        <v>4</v>
      </c>
      <c r="K278">
        <v>5</v>
      </c>
      <c r="L278">
        <v>4</v>
      </c>
      <c r="M278">
        <f t="shared" si="13"/>
        <v>4.25</v>
      </c>
      <c r="N278">
        <f t="shared" si="14"/>
        <v>4.5</v>
      </c>
      <c r="P278" s="6">
        <v>42005</v>
      </c>
      <c r="Q278" s="7">
        <v>4</v>
      </c>
      <c r="R278" s="7">
        <v>3.5</v>
      </c>
    </row>
    <row r="279" spans="1:18" x14ac:dyDescent="0.25">
      <c r="A279" t="s">
        <v>10724</v>
      </c>
      <c r="B279" t="s">
        <v>3548</v>
      </c>
      <c r="C279" s="1">
        <v>42603</v>
      </c>
      <c r="D279">
        <v>4</v>
      </c>
      <c r="E279">
        <v>3</v>
      </c>
      <c r="F279">
        <v>3</v>
      </c>
      <c r="G279">
        <v>2</v>
      </c>
      <c r="H279">
        <v>0</v>
      </c>
      <c r="I279">
        <f t="shared" si="12"/>
        <v>0</v>
      </c>
      <c r="J279">
        <v>3</v>
      </c>
      <c r="K279">
        <v>3</v>
      </c>
      <c r="L279">
        <v>3</v>
      </c>
      <c r="M279">
        <f t="shared" si="13"/>
        <v>3.25</v>
      </c>
      <c r="N279">
        <f t="shared" si="14"/>
        <v>3</v>
      </c>
      <c r="P279" s="6">
        <v>42006</v>
      </c>
      <c r="Q279" s="7">
        <v>4</v>
      </c>
      <c r="R279" s="7">
        <v>3</v>
      </c>
    </row>
    <row r="280" spans="1:18" x14ac:dyDescent="0.25">
      <c r="A280" t="s">
        <v>10723</v>
      </c>
      <c r="B280" t="s">
        <v>3846</v>
      </c>
      <c r="C280" s="1">
        <v>42605</v>
      </c>
      <c r="D280">
        <v>4</v>
      </c>
      <c r="E280">
        <v>2</v>
      </c>
      <c r="F280">
        <v>4</v>
      </c>
      <c r="G280">
        <v>3</v>
      </c>
      <c r="H280">
        <v>3</v>
      </c>
      <c r="I280">
        <f t="shared" si="12"/>
        <v>1</v>
      </c>
      <c r="J280">
        <v>5</v>
      </c>
      <c r="K280">
        <v>5</v>
      </c>
      <c r="L280">
        <v>4</v>
      </c>
      <c r="M280">
        <f t="shared" si="13"/>
        <v>3.75</v>
      </c>
      <c r="N280">
        <f t="shared" si="14"/>
        <v>4.5</v>
      </c>
      <c r="P280" s="6">
        <v>42007</v>
      </c>
      <c r="Q280" s="7">
        <v>4.333333333333333</v>
      </c>
      <c r="R280" s="7">
        <v>3.6666666666666665</v>
      </c>
    </row>
    <row r="281" spans="1:18" x14ac:dyDescent="0.25">
      <c r="A281" t="s">
        <v>10722</v>
      </c>
      <c r="B281" t="s">
        <v>327</v>
      </c>
      <c r="C281" s="1">
        <v>42607</v>
      </c>
      <c r="D281">
        <v>4</v>
      </c>
      <c r="E281">
        <v>4</v>
      </c>
      <c r="F281">
        <v>2</v>
      </c>
      <c r="G281">
        <v>3</v>
      </c>
      <c r="H281">
        <v>3</v>
      </c>
      <c r="I281">
        <f t="shared" si="12"/>
        <v>1</v>
      </c>
      <c r="J281">
        <v>4</v>
      </c>
      <c r="K281">
        <v>3</v>
      </c>
      <c r="L281">
        <v>2</v>
      </c>
      <c r="M281">
        <f t="shared" si="13"/>
        <v>3.5</v>
      </c>
      <c r="N281">
        <f t="shared" si="14"/>
        <v>2.5</v>
      </c>
      <c r="P281" s="6">
        <v>42008</v>
      </c>
      <c r="Q281" s="7">
        <v>3.6666666666666665</v>
      </c>
      <c r="R281" s="7">
        <v>3</v>
      </c>
    </row>
    <row r="282" spans="1:18" x14ac:dyDescent="0.25">
      <c r="A282" t="s">
        <v>10721</v>
      </c>
      <c r="B282" t="s">
        <v>2771</v>
      </c>
      <c r="C282" s="1">
        <v>42607</v>
      </c>
      <c r="D282">
        <v>4</v>
      </c>
      <c r="E282">
        <v>5</v>
      </c>
      <c r="F282">
        <v>5</v>
      </c>
      <c r="G282">
        <v>1</v>
      </c>
      <c r="H282">
        <v>0</v>
      </c>
      <c r="I282">
        <f t="shared" si="12"/>
        <v>0</v>
      </c>
      <c r="J282">
        <v>4</v>
      </c>
      <c r="K282">
        <v>4</v>
      </c>
      <c r="L282">
        <v>4</v>
      </c>
      <c r="M282">
        <f t="shared" si="13"/>
        <v>4.5</v>
      </c>
      <c r="N282">
        <f t="shared" si="14"/>
        <v>4</v>
      </c>
      <c r="P282" s="6">
        <v>42009</v>
      </c>
      <c r="Q282" s="7">
        <v>3</v>
      </c>
      <c r="R282" s="7">
        <v>2</v>
      </c>
    </row>
    <row r="283" spans="1:18" x14ac:dyDescent="0.25">
      <c r="A283" t="s">
        <v>10720</v>
      </c>
      <c r="B283" t="s">
        <v>1658</v>
      </c>
      <c r="C283" s="1">
        <v>42609</v>
      </c>
      <c r="D283">
        <v>3</v>
      </c>
      <c r="E283">
        <v>5</v>
      </c>
      <c r="F283">
        <v>5</v>
      </c>
      <c r="G283">
        <v>3</v>
      </c>
      <c r="H283">
        <v>1</v>
      </c>
      <c r="I283">
        <f t="shared" si="12"/>
        <v>0.33333333333333331</v>
      </c>
      <c r="J283">
        <v>4</v>
      </c>
      <c r="K283">
        <v>3</v>
      </c>
      <c r="L283">
        <v>3</v>
      </c>
      <c r="M283">
        <f t="shared" si="13"/>
        <v>4.25</v>
      </c>
      <c r="N283">
        <f t="shared" si="14"/>
        <v>3</v>
      </c>
      <c r="P283" s="6">
        <v>42010</v>
      </c>
      <c r="Q283" s="7">
        <v>3</v>
      </c>
      <c r="R283" s="7">
        <v>3</v>
      </c>
    </row>
    <row r="284" spans="1:18" x14ac:dyDescent="0.25">
      <c r="A284" t="s">
        <v>10719</v>
      </c>
      <c r="B284" t="s">
        <v>3624</v>
      </c>
      <c r="C284" s="1">
        <v>42614</v>
      </c>
      <c r="D284">
        <v>3</v>
      </c>
      <c r="E284">
        <v>5</v>
      </c>
      <c r="F284">
        <v>4</v>
      </c>
      <c r="G284">
        <v>3</v>
      </c>
      <c r="H284">
        <v>0</v>
      </c>
      <c r="I284">
        <f t="shared" si="12"/>
        <v>0</v>
      </c>
      <c r="J284">
        <v>3</v>
      </c>
      <c r="K284">
        <v>4</v>
      </c>
      <c r="L284">
        <v>3</v>
      </c>
      <c r="M284">
        <f t="shared" si="13"/>
        <v>3.75</v>
      </c>
      <c r="N284">
        <f t="shared" si="14"/>
        <v>3.5</v>
      </c>
      <c r="P284" s="6">
        <v>42011</v>
      </c>
      <c r="Q284" s="7">
        <v>3</v>
      </c>
      <c r="R284" s="7">
        <v>3</v>
      </c>
    </row>
    <row r="285" spans="1:18" x14ac:dyDescent="0.25">
      <c r="A285" t="s">
        <v>10718</v>
      </c>
      <c r="B285" t="s">
        <v>1897</v>
      </c>
      <c r="C285" s="1">
        <v>42615</v>
      </c>
      <c r="D285">
        <v>3</v>
      </c>
      <c r="E285">
        <v>5</v>
      </c>
      <c r="F285">
        <v>3</v>
      </c>
      <c r="G285">
        <v>2</v>
      </c>
      <c r="H285">
        <v>3</v>
      </c>
      <c r="I285">
        <f t="shared" si="12"/>
        <v>1.5</v>
      </c>
      <c r="J285">
        <v>5</v>
      </c>
      <c r="K285">
        <v>4</v>
      </c>
      <c r="L285">
        <v>4</v>
      </c>
      <c r="M285">
        <f t="shared" si="13"/>
        <v>4</v>
      </c>
      <c r="N285">
        <f t="shared" si="14"/>
        <v>4</v>
      </c>
      <c r="P285" s="6">
        <v>42012</v>
      </c>
      <c r="Q285" s="7">
        <v>5</v>
      </c>
      <c r="R285" s="7">
        <v>5</v>
      </c>
    </row>
    <row r="286" spans="1:18" x14ac:dyDescent="0.25">
      <c r="A286" t="s">
        <v>10717</v>
      </c>
      <c r="B286" t="s">
        <v>3563</v>
      </c>
      <c r="C286" s="1">
        <v>42615</v>
      </c>
      <c r="D286">
        <v>3</v>
      </c>
      <c r="E286">
        <v>2</v>
      </c>
      <c r="F286">
        <v>3</v>
      </c>
      <c r="G286">
        <v>3</v>
      </c>
      <c r="H286">
        <v>1</v>
      </c>
      <c r="I286">
        <f t="shared" si="12"/>
        <v>0.33333333333333331</v>
      </c>
      <c r="J286">
        <v>2</v>
      </c>
      <c r="K286">
        <v>4</v>
      </c>
      <c r="L286">
        <v>3</v>
      </c>
      <c r="M286">
        <f t="shared" si="13"/>
        <v>2.5</v>
      </c>
      <c r="N286">
        <f t="shared" si="14"/>
        <v>3.5</v>
      </c>
      <c r="P286" s="6">
        <v>42014</v>
      </c>
      <c r="Q286" s="7">
        <v>5</v>
      </c>
      <c r="R286" s="7">
        <v>4</v>
      </c>
    </row>
    <row r="287" spans="1:18" x14ac:dyDescent="0.25">
      <c r="A287" t="s">
        <v>10716</v>
      </c>
      <c r="B287" t="s">
        <v>3527</v>
      </c>
      <c r="C287" s="1">
        <v>42616</v>
      </c>
      <c r="D287">
        <v>3</v>
      </c>
      <c r="E287">
        <v>5</v>
      </c>
      <c r="F287">
        <v>3</v>
      </c>
      <c r="G287">
        <v>2</v>
      </c>
      <c r="H287">
        <v>2</v>
      </c>
      <c r="I287">
        <f t="shared" si="12"/>
        <v>1</v>
      </c>
      <c r="J287">
        <v>2</v>
      </c>
      <c r="K287">
        <v>3</v>
      </c>
      <c r="L287">
        <v>3</v>
      </c>
      <c r="M287">
        <f t="shared" si="13"/>
        <v>3.25</v>
      </c>
      <c r="N287">
        <f t="shared" si="14"/>
        <v>3</v>
      </c>
      <c r="P287" s="6">
        <v>42015</v>
      </c>
      <c r="Q287" s="7">
        <v>3.75</v>
      </c>
      <c r="R287" s="7">
        <v>3.25</v>
      </c>
    </row>
    <row r="288" spans="1:18" x14ac:dyDescent="0.25">
      <c r="A288" t="s">
        <v>10715</v>
      </c>
      <c r="B288" t="s">
        <v>120</v>
      </c>
      <c r="C288" s="1">
        <v>42617</v>
      </c>
      <c r="D288">
        <v>4</v>
      </c>
      <c r="E288">
        <v>2</v>
      </c>
      <c r="F288">
        <v>5</v>
      </c>
      <c r="G288">
        <v>3</v>
      </c>
      <c r="H288">
        <v>0</v>
      </c>
      <c r="I288">
        <f t="shared" si="12"/>
        <v>0</v>
      </c>
      <c r="J288">
        <v>3</v>
      </c>
      <c r="K288">
        <v>5</v>
      </c>
      <c r="L288">
        <v>5</v>
      </c>
      <c r="M288">
        <f t="shared" si="13"/>
        <v>3.5</v>
      </c>
      <c r="N288">
        <f t="shared" si="14"/>
        <v>5</v>
      </c>
      <c r="P288" s="6">
        <v>42016</v>
      </c>
      <c r="Q288" s="7">
        <v>4.5</v>
      </c>
      <c r="R288" s="7">
        <v>4.5</v>
      </c>
    </row>
    <row r="289" spans="1:18" x14ac:dyDescent="0.25">
      <c r="A289" t="s">
        <v>10714</v>
      </c>
      <c r="B289" t="s">
        <v>2714</v>
      </c>
      <c r="C289" s="1">
        <v>41399</v>
      </c>
      <c r="D289">
        <v>5</v>
      </c>
      <c r="E289">
        <v>4</v>
      </c>
      <c r="F289">
        <v>5</v>
      </c>
      <c r="G289">
        <v>1</v>
      </c>
      <c r="H289">
        <v>0</v>
      </c>
      <c r="I289">
        <f t="shared" si="12"/>
        <v>0</v>
      </c>
      <c r="J289">
        <v>4</v>
      </c>
      <c r="K289">
        <v>4</v>
      </c>
      <c r="L289">
        <v>4</v>
      </c>
      <c r="M289">
        <f t="shared" si="13"/>
        <v>4.5</v>
      </c>
      <c r="N289">
        <f t="shared" si="14"/>
        <v>4</v>
      </c>
      <c r="P289" s="6">
        <v>42018</v>
      </c>
      <c r="Q289" s="7">
        <v>3.5</v>
      </c>
      <c r="R289" s="7">
        <v>3</v>
      </c>
    </row>
    <row r="290" spans="1:18" x14ac:dyDescent="0.25">
      <c r="A290" t="s">
        <v>10713</v>
      </c>
      <c r="B290" t="s">
        <v>3789</v>
      </c>
      <c r="C290" s="1">
        <v>42619</v>
      </c>
      <c r="D290">
        <v>5</v>
      </c>
      <c r="E290">
        <v>5</v>
      </c>
      <c r="F290">
        <v>3</v>
      </c>
      <c r="G290">
        <v>3</v>
      </c>
      <c r="H290">
        <v>1</v>
      </c>
      <c r="I290">
        <f t="shared" si="12"/>
        <v>0.33333333333333331</v>
      </c>
      <c r="J290">
        <v>4</v>
      </c>
      <c r="K290">
        <v>5</v>
      </c>
      <c r="L290">
        <v>4</v>
      </c>
      <c r="M290">
        <f t="shared" si="13"/>
        <v>4.25</v>
      </c>
      <c r="N290">
        <f t="shared" si="14"/>
        <v>4.5</v>
      </c>
      <c r="P290" s="6">
        <v>42019</v>
      </c>
      <c r="Q290" s="7">
        <v>3</v>
      </c>
      <c r="R290" s="7">
        <v>3</v>
      </c>
    </row>
    <row r="291" spans="1:18" x14ac:dyDescent="0.25">
      <c r="A291" t="s">
        <v>10712</v>
      </c>
      <c r="B291" t="s">
        <v>1049</v>
      </c>
      <c r="C291" s="1">
        <v>42621</v>
      </c>
      <c r="D291">
        <v>4</v>
      </c>
      <c r="E291">
        <v>4</v>
      </c>
      <c r="F291">
        <v>5</v>
      </c>
      <c r="G291">
        <v>2</v>
      </c>
      <c r="H291">
        <v>1</v>
      </c>
      <c r="I291">
        <f t="shared" si="12"/>
        <v>0.5</v>
      </c>
      <c r="J291">
        <v>3</v>
      </c>
      <c r="K291">
        <v>4</v>
      </c>
      <c r="L291">
        <v>3</v>
      </c>
      <c r="M291">
        <f t="shared" si="13"/>
        <v>4</v>
      </c>
      <c r="N291">
        <f t="shared" si="14"/>
        <v>3.5</v>
      </c>
      <c r="P291" s="6">
        <v>42020</v>
      </c>
      <c r="Q291" s="7">
        <v>4</v>
      </c>
      <c r="R291" s="7">
        <v>3.5</v>
      </c>
    </row>
    <row r="292" spans="1:18" x14ac:dyDescent="0.25">
      <c r="A292" t="s">
        <v>10711</v>
      </c>
      <c r="B292" t="s">
        <v>2289</v>
      </c>
      <c r="C292" s="1">
        <v>42622</v>
      </c>
      <c r="D292">
        <v>5</v>
      </c>
      <c r="E292">
        <v>2</v>
      </c>
      <c r="F292">
        <v>2</v>
      </c>
      <c r="G292">
        <v>1</v>
      </c>
      <c r="H292">
        <v>3</v>
      </c>
      <c r="I292">
        <f t="shared" si="12"/>
        <v>3</v>
      </c>
      <c r="J292">
        <v>3</v>
      </c>
      <c r="K292">
        <v>5</v>
      </c>
      <c r="L292">
        <v>5</v>
      </c>
      <c r="M292">
        <f t="shared" si="13"/>
        <v>3</v>
      </c>
      <c r="N292">
        <f t="shared" si="14"/>
        <v>5</v>
      </c>
      <c r="P292" s="6">
        <v>42021</v>
      </c>
      <c r="Q292" s="7">
        <v>4</v>
      </c>
      <c r="R292" s="7">
        <v>3</v>
      </c>
    </row>
    <row r="293" spans="1:18" x14ac:dyDescent="0.25">
      <c r="A293" t="s">
        <v>10710</v>
      </c>
      <c r="B293" t="s">
        <v>3613</v>
      </c>
      <c r="C293" s="1">
        <v>42624</v>
      </c>
      <c r="D293">
        <v>5</v>
      </c>
      <c r="E293">
        <v>5</v>
      </c>
      <c r="F293">
        <v>4</v>
      </c>
      <c r="G293">
        <v>1</v>
      </c>
      <c r="H293">
        <v>0</v>
      </c>
      <c r="I293">
        <f t="shared" si="12"/>
        <v>0</v>
      </c>
      <c r="J293">
        <v>2</v>
      </c>
      <c r="K293">
        <v>5</v>
      </c>
      <c r="L293">
        <v>4</v>
      </c>
      <c r="M293">
        <f t="shared" si="13"/>
        <v>4</v>
      </c>
      <c r="N293">
        <f t="shared" si="14"/>
        <v>4.5</v>
      </c>
      <c r="P293" s="6">
        <v>42022</v>
      </c>
      <c r="Q293" s="7">
        <v>3.75</v>
      </c>
      <c r="R293" s="7">
        <v>2.75</v>
      </c>
    </row>
    <row r="294" spans="1:18" x14ac:dyDescent="0.25">
      <c r="A294" t="s">
        <v>10709</v>
      </c>
      <c r="B294" t="s">
        <v>3922</v>
      </c>
      <c r="C294" s="1">
        <v>42625</v>
      </c>
      <c r="D294">
        <v>3</v>
      </c>
      <c r="E294">
        <v>5</v>
      </c>
      <c r="F294">
        <v>5</v>
      </c>
      <c r="G294">
        <v>1</v>
      </c>
      <c r="H294">
        <v>3</v>
      </c>
      <c r="I294">
        <f t="shared" si="12"/>
        <v>3</v>
      </c>
      <c r="J294">
        <v>2</v>
      </c>
      <c r="K294">
        <v>5</v>
      </c>
      <c r="L294">
        <v>4</v>
      </c>
      <c r="M294">
        <f t="shared" si="13"/>
        <v>3.75</v>
      </c>
      <c r="N294">
        <f t="shared" si="14"/>
        <v>4.5</v>
      </c>
      <c r="P294" s="6">
        <v>42023</v>
      </c>
      <c r="Q294" s="7">
        <v>5</v>
      </c>
      <c r="R294" s="7">
        <v>5</v>
      </c>
    </row>
    <row r="295" spans="1:18" x14ac:dyDescent="0.25">
      <c r="A295" t="s">
        <v>10708</v>
      </c>
      <c r="B295" t="s">
        <v>207</v>
      </c>
      <c r="C295" s="1">
        <v>42627</v>
      </c>
      <c r="D295">
        <v>5</v>
      </c>
      <c r="E295">
        <v>5</v>
      </c>
      <c r="F295">
        <v>2</v>
      </c>
      <c r="G295">
        <v>2</v>
      </c>
      <c r="H295">
        <v>3</v>
      </c>
      <c r="I295">
        <f t="shared" si="12"/>
        <v>1.5</v>
      </c>
      <c r="J295">
        <v>2</v>
      </c>
      <c r="K295">
        <v>3</v>
      </c>
      <c r="L295">
        <v>2</v>
      </c>
      <c r="M295">
        <f t="shared" si="13"/>
        <v>3.5</v>
      </c>
      <c r="N295">
        <f t="shared" si="14"/>
        <v>2.5</v>
      </c>
      <c r="P295" s="6">
        <v>42024</v>
      </c>
      <c r="Q295" s="7">
        <v>3</v>
      </c>
      <c r="R295" s="7">
        <v>2</v>
      </c>
    </row>
    <row r="296" spans="1:18" x14ac:dyDescent="0.25">
      <c r="A296" t="s">
        <v>10707</v>
      </c>
      <c r="B296" t="s">
        <v>4071</v>
      </c>
      <c r="C296" s="1">
        <v>42629</v>
      </c>
      <c r="D296">
        <v>4</v>
      </c>
      <c r="E296">
        <v>5</v>
      </c>
      <c r="F296">
        <v>5</v>
      </c>
      <c r="G296">
        <v>2</v>
      </c>
      <c r="H296">
        <v>0</v>
      </c>
      <c r="I296">
        <f t="shared" si="12"/>
        <v>0</v>
      </c>
      <c r="J296">
        <v>2</v>
      </c>
      <c r="K296">
        <v>3</v>
      </c>
      <c r="L296">
        <v>3</v>
      </c>
      <c r="M296">
        <f t="shared" si="13"/>
        <v>4</v>
      </c>
      <c r="N296">
        <f t="shared" si="14"/>
        <v>3</v>
      </c>
      <c r="P296" s="6">
        <v>42027</v>
      </c>
      <c r="Q296" s="7">
        <v>3.5</v>
      </c>
      <c r="R296" s="7">
        <v>3.5</v>
      </c>
    </row>
    <row r="297" spans="1:18" x14ac:dyDescent="0.25">
      <c r="A297" t="s">
        <v>10706</v>
      </c>
      <c r="B297" t="s">
        <v>3843</v>
      </c>
      <c r="C297" s="1">
        <v>42629</v>
      </c>
      <c r="D297">
        <v>3</v>
      </c>
      <c r="E297">
        <v>3</v>
      </c>
      <c r="F297">
        <v>5</v>
      </c>
      <c r="G297">
        <v>3</v>
      </c>
      <c r="H297">
        <v>3</v>
      </c>
      <c r="I297">
        <f t="shared" si="12"/>
        <v>1</v>
      </c>
      <c r="J297">
        <v>3</v>
      </c>
      <c r="K297">
        <v>3</v>
      </c>
      <c r="L297">
        <v>2</v>
      </c>
      <c r="M297">
        <f t="shared" si="13"/>
        <v>3.5</v>
      </c>
      <c r="N297">
        <f t="shared" si="14"/>
        <v>2.5</v>
      </c>
      <c r="P297" s="6">
        <v>42028</v>
      </c>
      <c r="Q297" s="7">
        <v>4</v>
      </c>
      <c r="R297" s="7">
        <v>4</v>
      </c>
    </row>
    <row r="298" spans="1:18" x14ac:dyDescent="0.25">
      <c r="A298" t="s">
        <v>10705</v>
      </c>
      <c r="B298" t="s">
        <v>3089</v>
      </c>
      <c r="C298" s="1">
        <v>42633</v>
      </c>
      <c r="D298">
        <v>5</v>
      </c>
      <c r="E298">
        <v>2</v>
      </c>
      <c r="F298">
        <v>5</v>
      </c>
      <c r="G298">
        <v>1</v>
      </c>
      <c r="H298">
        <v>1</v>
      </c>
      <c r="I298">
        <f t="shared" si="12"/>
        <v>1</v>
      </c>
      <c r="J298">
        <v>2</v>
      </c>
      <c r="K298">
        <v>3</v>
      </c>
      <c r="L298">
        <v>3</v>
      </c>
      <c r="M298">
        <f t="shared" si="13"/>
        <v>3.5</v>
      </c>
      <c r="N298">
        <f t="shared" si="14"/>
        <v>3</v>
      </c>
      <c r="P298" s="6">
        <v>42029</v>
      </c>
      <c r="Q298" s="7">
        <v>4</v>
      </c>
      <c r="R298" s="7">
        <v>4</v>
      </c>
    </row>
    <row r="299" spans="1:18" x14ac:dyDescent="0.25">
      <c r="A299" t="s">
        <v>10704</v>
      </c>
      <c r="B299" t="s">
        <v>1532</v>
      </c>
      <c r="C299" s="1">
        <v>42634</v>
      </c>
      <c r="D299">
        <v>5</v>
      </c>
      <c r="E299">
        <v>4</v>
      </c>
      <c r="F299">
        <v>2</v>
      </c>
      <c r="G299">
        <v>3</v>
      </c>
      <c r="H299">
        <v>0</v>
      </c>
      <c r="I299">
        <f t="shared" si="12"/>
        <v>0</v>
      </c>
      <c r="J299">
        <v>3</v>
      </c>
      <c r="K299">
        <v>5</v>
      </c>
      <c r="L299">
        <v>4</v>
      </c>
      <c r="M299">
        <f t="shared" si="13"/>
        <v>3.5</v>
      </c>
      <c r="N299">
        <f t="shared" si="14"/>
        <v>4.5</v>
      </c>
      <c r="P299" s="6">
        <v>42030</v>
      </c>
      <c r="Q299" s="7">
        <v>4</v>
      </c>
      <c r="R299" s="7">
        <v>3</v>
      </c>
    </row>
    <row r="300" spans="1:18" x14ac:dyDescent="0.25">
      <c r="A300" t="s">
        <v>10703</v>
      </c>
      <c r="B300" t="s">
        <v>2542</v>
      </c>
      <c r="C300" s="1">
        <v>41399</v>
      </c>
      <c r="D300">
        <v>5</v>
      </c>
      <c r="E300">
        <v>4</v>
      </c>
      <c r="F300">
        <v>3</v>
      </c>
      <c r="G300">
        <v>3</v>
      </c>
      <c r="H300">
        <v>0</v>
      </c>
      <c r="I300">
        <f t="shared" si="12"/>
        <v>0</v>
      </c>
      <c r="J300">
        <v>4</v>
      </c>
      <c r="K300">
        <v>3</v>
      </c>
      <c r="L300">
        <v>3</v>
      </c>
      <c r="M300">
        <f t="shared" si="13"/>
        <v>4</v>
      </c>
      <c r="N300">
        <f t="shared" si="14"/>
        <v>3</v>
      </c>
      <c r="P300" s="6">
        <v>42031</v>
      </c>
      <c r="Q300" s="7">
        <v>4</v>
      </c>
      <c r="R300" s="7">
        <v>3</v>
      </c>
    </row>
    <row r="301" spans="1:18" x14ac:dyDescent="0.25">
      <c r="A301" t="s">
        <v>10702</v>
      </c>
      <c r="B301" t="s">
        <v>1865</v>
      </c>
      <c r="C301" s="1">
        <v>42635</v>
      </c>
      <c r="D301">
        <v>4</v>
      </c>
      <c r="E301">
        <v>4</v>
      </c>
      <c r="F301">
        <v>4</v>
      </c>
      <c r="G301">
        <v>2</v>
      </c>
      <c r="H301">
        <v>0</v>
      </c>
      <c r="I301">
        <f t="shared" si="12"/>
        <v>0</v>
      </c>
      <c r="J301">
        <v>5</v>
      </c>
      <c r="K301">
        <v>3</v>
      </c>
      <c r="L301">
        <v>3</v>
      </c>
      <c r="M301">
        <f t="shared" si="13"/>
        <v>4.25</v>
      </c>
      <c r="N301">
        <f t="shared" si="14"/>
        <v>3</v>
      </c>
      <c r="P301" s="6">
        <v>42033</v>
      </c>
      <c r="Q301" s="7">
        <v>4.5</v>
      </c>
      <c r="R301" s="7">
        <v>4</v>
      </c>
    </row>
    <row r="302" spans="1:18" x14ac:dyDescent="0.25">
      <c r="A302" t="s">
        <v>10701</v>
      </c>
      <c r="B302" t="s">
        <v>3871</v>
      </c>
      <c r="C302" s="1">
        <v>42637</v>
      </c>
      <c r="D302">
        <v>5</v>
      </c>
      <c r="E302">
        <v>2</v>
      </c>
      <c r="F302">
        <v>5</v>
      </c>
      <c r="G302">
        <v>2</v>
      </c>
      <c r="H302">
        <v>1</v>
      </c>
      <c r="I302">
        <f t="shared" si="12"/>
        <v>0.5</v>
      </c>
      <c r="J302">
        <v>4</v>
      </c>
      <c r="K302">
        <v>5</v>
      </c>
      <c r="L302">
        <v>4</v>
      </c>
      <c r="M302">
        <f t="shared" si="13"/>
        <v>4</v>
      </c>
      <c r="N302">
        <f t="shared" si="14"/>
        <v>4.5</v>
      </c>
      <c r="P302" s="6">
        <v>42034</v>
      </c>
      <c r="Q302" s="7">
        <v>3.5</v>
      </c>
      <c r="R302" s="7">
        <v>3</v>
      </c>
    </row>
    <row r="303" spans="1:18" x14ac:dyDescent="0.25">
      <c r="A303" t="s">
        <v>10700</v>
      </c>
      <c r="B303" t="s">
        <v>1833</v>
      </c>
      <c r="C303" s="1">
        <v>42639</v>
      </c>
      <c r="D303">
        <v>4</v>
      </c>
      <c r="E303">
        <v>5</v>
      </c>
      <c r="F303">
        <v>2</v>
      </c>
      <c r="G303">
        <v>2</v>
      </c>
      <c r="H303">
        <v>1</v>
      </c>
      <c r="I303">
        <f t="shared" si="12"/>
        <v>0.5</v>
      </c>
      <c r="J303">
        <v>4</v>
      </c>
      <c r="K303">
        <v>5</v>
      </c>
      <c r="L303">
        <v>4</v>
      </c>
      <c r="M303">
        <f t="shared" si="13"/>
        <v>3.75</v>
      </c>
      <c r="N303">
        <f t="shared" si="14"/>
        <v>4.5</v>
      </c>
      <c r="P303" s="6">
        <v>42035</v>
      </c>
      <c r="Q303" s="7">
        <v>4.5</v>
      </c>
      <c r="R303" s="7">
        <v>3.5</v>
      </c>
    </row>
    <row r="304" spans="1:18" x14ac:dyDescent="0.25">
      <c r="A304" t="s">
        <v>10699</v>
      </c>
      <c r="B304" t="s">
        <v>1497</v>
      </c>
      <c r="C304" s="1">
        <v>42639</v>
      </c>
      <c r="D304">
        <v>4</v>
      </c>
      <c r="E304">
        <v>5</v>
      </c>
      <c r="F304">
        <v>4</v>
      </c>
      <c r="G304">
        <v>2</v>
      </c>
      <c r="H304">
        <v>1</v>
      </c>
      <c r="I304">
        <f t="shared" si="12"/>
        <v>0.5</v>
      </c>
      <c r="J304">
        <v>4</v>
      </c>
      <c r="K304">
        <v>3</v>
      </c>
      <c r="L304">
        <v>3</v>
      </c>
      <c r="M304">
        <f t="shared" si="13"/>
        <v>4.25</v>
      </c>
      <c r="N304">
        <f t="shared" si="14"/>
        <v>3</v>
      </c>
      <c r="P304" s="6">
        <v>42036</v>
      </c>
      <c r="Q304" s="7">
        <v>4</v>
      </c>
      <c r="R304" s="7">
        <v>3.5</v>
      </c>
    </row>
    <row r="305" spans="1:18" x14ac:dyDescent="0.25">
      <c r="A305" t="s">
        <v>10698</v>
      </c>
      <c r="B305" t="s">
        <v>4218</v>
      </c>
      <c r="C305" s="1">
        <v>42640</v>
      </c>
      <c r="D305">
        <v>4</v>
      </c>
      <c r="E305">
        <v>2</v>
      </c>
      <c r="F305">
        <v>4</v>
      </c>
      <c r="G305">
        <v>1</v>
      </c>
      <c r="H305">
        <v>0</v>
      </c>
      <c r="I305">
        <f t="shared" si="12"/>
        <v>0</v>
      </c>
      <c r="J305">
        <v>4</v>
      </c>
      <c r="K305">
        <v>3</v>
      </c>
      <c r="L305">
        <v>2</v>
      </c>
      <c r="M305">
        <f t="shared" si="13"/>
        <v>3.5</v>
      </c>
      <c r="N305">
        <f t="shared" si="14"/>
        <v>2.5</v>
      </c>
      <c r="P305" s="6">
        <v>42037</v>
      </c>
      <c r="Q305" s="7">
        <v>5</v>
      </c>
      <c r="R305" s="7">
        <v>4</v>
      </c>
    </row>
    <row r="306" spans="1:18" x14ac:dyDescent="0.25">
      <c r="A306" t="s">
        <v>10697</v>
      </c>
      <c r="B306" t="s">
        <v>109</v>
      </c>
      <c r="C306" s="1">
        <v>42641</v>
      </c>
      <c r="D306">
        <v>4</v>
      </c>
      <c r="E306">
        <v>5</v>
      </c>
      <c r="F306">
        <v>3</v>
      </c>
      <c r="G306">
        <v>2</v>
      </c>
      <c r="H306">
        <v>0</v>
      </c>
      <c r="I306">
        <f t="shared" si="12"/>
        <v>0</v>
      </c>
      <c r="J306">
        <v>2</v>
      </c>
      <c r="K306">
        <v>4</v>
      </c>
      <c r="L306">
        <v>4</v>
      </c>
      <c r="M306">
        <f t="shared" si="13"/>
        <v>3.5</v>
      </c>
      <c r="N306">
        <f t="shared" si="14"/>
        <v>4</v>
      </c>
      <c r="P306" s="6">
        <v>42038</v>
      </c>
      <c r="Q306" s="7">
        <v>3</v>
      </c>
      <c r="R306" s="7">
        <v>2</v>
      </c>
    </row>
    <row r="307" spans="1:18" x14ac:dyDescent="0.25">
      <c r="A307" t="s">
        <v>10696</v>
      </c>
      <c r="B307" t="s">
        <v>3905</v>
      </c>
      <c r="C307" s="1">
        <v>42641</v>
      </c>
      <c r="D307">
        <v>3</v>
      </c>
      <c r="E307">
        <v>4</v>
      </c>
      <c r="F307">
        <v>4</v>
      </c>
      <c r="G307">
        <v>2</v>
      </c>
      <c r="H307">
        <v>1</v>
      </c>
      <c r="I307">
        <f t="shared" si="12"/>
        <v>0.5</v>
      </c>
      <c r="J307">
        <v>3</v>
      </c>
      <c r="K307">
        <v>5</v>
      </c>
      <c r="L307">
        <v>5</v>
      </c>
      <c r="M307">
        <f t="shared" si="13"/>
        <v>3.5</v>
      </c>
      <c r="N307">
        <f t="shared" si="14"/>
        <v>5</v>
      </c>
      <c r="P307" s="6">
        <v>42039</v>
      </c>
      <c r="Q307" s="7">
        <v>3.3333333333333335</v>
      </c>
      <c r="R307" s="7">
        <v>2.3333333333333335</v>
      </c>
    </row>
    <row r="308" spans="1:18" x14ac:dyDescent="0.25">
      <c r="A308" t="s">
        <v>10695</v>
      </c>
      <c r="B308" t="s">
        <v>3692</v>
      </c>
      <c r="C308" s="1">
        <v>42641</v>
      </c>
      <c r="D308">
        <v>4</v>
      </c>
      <c r="E308">
        <v>4</v>
      </c>
      <c r="F308">
        <v>4</v>
      </c>
      <c r="G308">
        <v>2</v>
      </c>
      <c r="H308">
        <v>1</v>
      </c>
      <c r="I308">
        <f t="shared" si="12"/>
        <v>0.5</v>
      </c>
      <c r="J308">
        <v>5</v>
      </c>
      <c r="K308">
        <v>4</v>
      </c>
      <c r="L308">
        <v>4</v>
      </c>
      <c r="M308">
        <f t="shared" si="13"/>
        <v>4.25</v>
      </c>
      <c r="N308">
        <f t="shared" si="14"/>
        <v>4</v>
      </c>
      <c r="P308" s="6">
        <v>42040</v>
      </c>
      <c r="Q308" s="7">
        <v>3.75</v>
      </c>
      <c r="R308" s="7">
        <v>3.25</v>
      </c>
    </row>
    <row r="309" spans="1:18" x14ac:dyDescent="0.25">
      <c r="A309" t="s">
        <v>10694</v>
      </c>
      <c r="B309" t="s">
        <v>3569</v>
      </c>
      <c r="C309" s="1">
        <v>42642</v>
      </c>
      <c r="D309">
        <v>5</v>
      </c>
      <c r="E309">
        <v>4</v>
      </c>
      <c r="F309">
        <v>5</v>
      </c>
      <c r="G309">
        <v>2</v>
      </c>
      <c r="H309">
        <v>2</v>
      </c>
      <c r="I309">
        <f t="shared" si="12"/>
        <v>1</v>
      </c>
      <c r="J309">
        <v>3</v>
      </c>
      <c r="K309">
        <v>5</v>
      </c>
      <c r="L309">
        <v>5</v>
      </c>
      <c r="M309">
        <f t="shared" si="13"/>
        <v>4.25</v>
      </c>
      <c r="N309">
        <f t="shared" si="14"/>
        <v>5</v>
      </c>
      <c r="P309" s="6">
        <v>42041</v>
      </c>
      <c r="Q309" s="7">
        <v>4.666666666666667</v>
      </c>
      <c r="R309" s="7">
        <v>4.333333333333333</v>
      </c>
    </row>
    <row r="310" spans="1:18" x14ac:dyDescent="0.25">
      <c r="A310" t="s">
        <v>10693</v>
      </c>
      <c r="B310" t="s">
        <v>1122</v>
      </c>
      <c r="C310" s="1">
        <v>42644</v>
      </c>
      <c r="D310">
        <v>4</v>
      </c>
      <c r="E310">
        <v>3</v>
      </c>
      <c r="F310">
        <v>5</v>
      </c>
      <c r="G310">
        <v>2</v>
      </c>
      <c r="H310">
        <v>2</v>
      </c>
      <c r="I310">
        <f t="shared" si="12"/>
        <v>1</v>
      </c>
      <c r="J310">
        <v>4</v>
      </c>
      <c r="K310">
        <v>4</v>
      </c>
      <c r="L310">
        <v>3</v>
      </c>
      <c r="M310">
        <f t="shared" si="13"/>
        <v>4</v>
      </c>
      <c r="N310">
        <f t="shared" si="14"/>
        <v>3.5</v>
      </c>
      <c r="P310" s="6">
        <v>42044</v>
      </c>
      <c r="Q310" s="7">
        <v>4.5</v>
      </c>
      <c r="R310" s="7">
        <v>4</v>
      </c>
    </row>
    <row r="311" spans="1:18" x14ac:dyDescent="0.25">
      <c r="A311" t="s">
        <v>10692</v>
      </c>
      <c r="B311" t="s">
        <v>3936</v>
      </c>
      <c r="C311" s="1">
        <v>41400</v>
      </c>
      <c r="D311">
        <v>5</v>
      </c>
      <c r="E311">
        <v>2</v>
      </c>
      <c r="F311">
        <v>5</v>
      </c>
      <c r="G311">
        <v>2</v>
      </c>
      <c r="H311">
        <v>2</v>
      </c>
      <c r="I311">
        <f t="shared" si="12"/>
        <v>1</v>
      </c>
      <c r="J311">
        <v>5</v>
      </c>
      <c r="K311">
        <v>3</v>
      </c>
      <c r="L311">
        <v>3</v>
      </c>
      <c r="M311">
        <f t="shared" si="13"/>
        <v>4.25</v>
      </c>
      <c r="N311">
        <f t="shared" si="14"/>
        <v>3</v>
      </c>
      <c r="P311" s="6">
        <v>42045</v>
      </c>
      <c r="Q311" s="7">
        <v>5</v>
      </c>
      <c r="R311" s="7">
        <v>4</v>
      </c>
    </row>
    <row r="312" spans="1:18" x14ac:dyDescent="0.25">
      <c r="A312" t="s">
        <v>10691</v>
      </c>
      <c r="B312" t="s">
        <v>1334</v>
      </c>
      <c r="C312" s="1">
        <v>42644</v>
      </c>
      <c r="D312">
        <v>3</v>
      </c>
      <c r="E312">
        <v>5</v>
      </c>
      <c r="F312">
        <v>3</v>
      </c>
      <c r="G312">
        <v>3</v>
      </c>
      <c r="H312">
        <v>1</v>
      </c>
      <c r="I312">
        <f t="shared" si="12"/>
        <v>0.33333333333333331</v>
      </c>
      <c r="J312">
        <v>5</v>
      </c>
      <c r="K312">
        <v>4</v>
      </c>
      <c r="L312">
        <v>3</v>
      </c>
      <c r="M312">
        <f t="shared" si="13"/>
        <v>4</v>
      </c>
      <c r="N312">
        <f t="shared" si="14"/>
        <v>3.5</v>
      </c>
      <c r="P312" s="6">
        <v>42046</v>
      </c>
      <c r="Q312" s="7">
        <v>4</v>
      </c>
      <c r="R312" s="7">
        <v>3.5</v>
      </c>
    </row>
    <row r="313" spans="1:18" x14ac:dyDescent="0.25">
      <c r="A313" t="s">
        <v>10690</v>
      </c>
      <c r="B313" t="s">
        <v>3998</v>
      </c>
      <c r="C313" s="1">
        <v>42644</v>
      </c>
      <c r="D313">
        <v>4</v>
      </c>
      <c r="E313">
        <v>5</v>
      </c>
      <c r="F313">
        <v>2</v>
      </c>
      <c r="G313">
        <v>1</v>
      </c>
      <c r="H313">
        <v>3</v>
      </c>
      <c r="I313">
        <f t="shared" si="12"/>
        <v>3</v>
      </c>
      <c r="J313">
        <v>3</v>
      </c>
      <c r="K313">
        <v>3</v>
      </c>
      <c r="L313">
        <v>3</v>
      </c>
      <c r="M313">
        <f t="shared" si="13"/>
        <v>3.5</v>
      </c>
      <c r="N313">
        <f t="shared" si="14"/>
        <v>3</v>
      </c>
      <c r="P313" s="6">
        <v>42047</v>
      </c>
      <c r="Q313" s="7">
        <v>5</v>
      </c>
      <c r="R313" s="7">
        <v>4</v>
      </c>
    </row>
    <row r="314" spans="1:18" x14ac:dyDescent="0.25">
      <c r="A314" t="s">
        <v>10689</v>
      </c>
      <c r="B314" t="s">
        <v>3504</v>
      </c>
      <c r="C314" s="1">
        <v>42644</v>
      </c>
      <c r="D314">
        <v>4</v>
      </c>
      <c r="E314">
        <v>4</v>
      </c>
      <c r="F314">
        <v>4</v>
      </c>
      <c r="G314">
        <v>2</v>
      </c>
      <c r="H314">
        <v>1</v>
      </c>
      <c r="I314">
        <f t="shared" si="12"/>
        <v>0.5</v>
      </c>
      <c r="J314">
        <v>4</v>
      </c>
      <c r="K314">
        <v>5</v>
      </c>
      <c r="L314">
        <v>4</v>
      </c>
      <c r="M314">
        <f t="shared" si="13"/>
        <v>4</v>
      </c>
      <c r="N314">
        <f t="shared" si="14"/>
        <v>4.5</v>
      </c>
      <c r="P314" s="6">
        <v>42048</v>
      </c>
      <c r="Q314" s="7">
        <v>4.5</v>
      </c>
      <c r="R314" s="7">
        <v>4</v>
      </c>
    </row>
    <row r="315" spans="1:18" x14ac:dyDescent="0.25">
      <c r="A315" t="s">
        <v>10688</v>
      </c>
      <c r="B315" t="s">
        <v>4253</v>
      </c>
      <c r="C315" s="1">
        <v>42646</v>
      </c>
      <c r="D315">
        <v>3</v>
      </c>
      <c r="E315">
        <v>2</v>
      </c>
      <c r="F315">
        <v>2</v>
      </c>
      <c r="G315">
        <v>1</v>
      </c>
      <c r="H315">
        <v>2</v>
      </c>
      <c r="I315">
        <f t="shared" si="12"/>
        <v>2</v>
      </c>
      <c r="J315">
        <v>2</v>
      </c>
      <c r="K315">
        <v>5</v>
      </c>
      <c r="L315">
        <v>5</v>
      </c>
      <c r="M315">
        <f t="shared" si="13"/>
        <v>2.25</v>
      </c>
      <c r="N315">
        <f t="shared" si="14"/>
        <v>5</v>
      </c>
      <c r="P315" s="6">
        <v>42049</v>
      </c>
      <c r="Q315" s="7">
        <v>5</v>
      </c>
      <c r="R315" s="7">
        <v>4</v>
      </c>
    </row>
    <row r="316" spans="1:18" x14ac:dyDescent="0.25">
      <c r="A316" t="s">
        <v>10687</v>
      </c>
      <c r="B316" t="s">
        <v>3495</v>
      </c>
      <c r="C316" s="1">
        <v>42647</v>
      </c>
      <c r="D316">
        <v>3</v>
      </c>
      <c r="E316">
        <v>4</v>
      </c>
      <c r="F316">
        <v>2</v>
      </c>
      <c r="G316">
        <v>2</v>
      </c>
      <c r="H316">
        <v>2</v>
      </c>
      <c r="I316">
        <f t="shared" si="12"/>
        <v>1</v>
      </c>
      <c r="J316">
        <v>2</v>
      </c>
      <c r="K316">
        <v>3</v>
      </c>
      <c r="L316">
        <v>3</v>
      </c>
      <c r="M316">
        <f t="shared" si="13"/>
        <v>2.75</v>
      </c>
      <c r="N316">
        <f t="shared" si="14"/>
        <v>3</v>
      </c>
      <c r="P316" s="6">
        <v>42051</v>
      </c>
      <c r="Q316" s="7">
        <v>3.3333333333333335</v>
      </c>
      <c r="R316" s="7">
        <v>2.6666666666666665</v>
      </c>
    </row>
    <row r="317" spans="1:18" x14ac:dyDescent="0.25">
      <c r="A317" t="s">
        <v>10686</v>
      </c>
      <c r="B317" t="s">
        <v>3886</v>
      </c>
      <c r="C317" s="1">
        <v>42651</v>
      </c>
      <c r="D317">
        <v>3</v>
      </c>
      <c r="E317">
        <v>5</v>
      </c>
      <c r="F317">
        <v>3</v>
      </c>
      <c r="G317">
        <v>2</v>
      </c>
      <c r="H317">
        <v>2</v>
      </c>
      <c r="I317">
        <f t="shared" si="12"/>
        <v>1</v>
      </c>
      <c r="J317">
        <v>5</v>
      </c>
      <c r="K317">
        <v>4</v>
      </c>
      <c r="L317">
        <v>3</v>
      </c>
      <c r="M317">
        <f t="shared" si="13"/>
        <v>4</v>
      </c>
      <c r="N317">
        <f t="shared" si="14"/>
        <v>3.5</v>
      </c>
      <c r="P317" s="6">
        <v>42053</v>
      </c>
      <c r="Q317" s="7">
        <v>4.5</v>
      </c>
      <c r="R317" s="7">
        <v>4.5</v>
      </c>
    </row>
    <row r="318" spans="1:18" x14ac:dyDescent="0.25">
      <c r="A318" t="s">
        <v>10685</v>
      </c>
      <c r="B318" t="s">
        <v>1073</v>
      </c>
      <c r="C318" s="1">
        <v>42652</v>
      </c>
      <c r="D318">
        <v>5</v>
      </c>
      <c r="E318">
        <v>5</v>
      </c>
      <c r="F318">
        <v>3</v>
      </c>
      <c r="G318">
        <v>1</v>
      </c>
      <c r="H318">
        <v>1</v>
      </c>
      <c r="I318">
        <f t="shared" si="12"/>
        <v>1</v>
      </c>
      <c r="J318">
        <v>4</v>
      </c>
      <c r="K318">
        <v>5</v>
      </c>
      <c r="L318">
        <v>5</v>
      </c>
      <c r="M318">
        <f t="shared" si="13"/>
        <v>4.25</v>
      </c>
      <c r="N318">
        <f t="shared" si="14"/>
        <v>5</v>
      </c>
      <c r="P318" s="6">
        <v>42054</v>
      </c>
      <c r="Q318" s="7">
        <v>5</v>
      </c>
      <c r="R318" s="7">
        <v>5</v>
      </c>
    </row>
    <row r="319" spans="1:18" x14ac:dyDescent="0.25">
      <c r="A319" t="s">
        <v>10684</v>
      </c>
      <c r="B319" t="s">
        <v>649</v>
      </c>
      <c r="C319" s="1">
        <v>42652</v>
      </c>
      <c r="D319">
        <v>5</v>
      </c>
      <c r="E319">
        <v>4</v>
      </c>
      <c r="F319">
        <v>3</v>
      </c>
      <c r="G319">
        <v>3</v>
      </c>
      <c r="H319">
        <v>1</v>
      </c>
      <c r="I319">
        <f t="shared" si="12"/>
        <v>0.33333333333333331</v>
      </c>
      <c r="J319">
        <v>4</v>
      </c>
      <c r="K319">
        <v>3</v>
      </c>
      <c r="L319">
        <v>3</v>
      </c>
      <c r="M319">
        <f t="shared" si="13"/>
        <v>4</v>
      </c>
      <c r="N319">
        <f t="shared" si="14"/>
        <v>3</v>
      </c>
      <c r="P319" s="6">
        <v>42056</v>
      </c>
      <c r="Q319" s="7">
        <v>4</v>
      </c>
      <c r="R319" s="7">
        <v>3.5</v>
      </c>
    </row>
    <row r="320" spans="1:18" x14ac:dyDescent="0.25">
      <c r="A320" t="s">
        <v>10683</v>
      </c>
      <c r="B320" t="s">
        <v>3641</v>
      </c>
      <c r="C320" s="1">
        <v>42652</v>
      </c>
      <c r="D320">
        <v>4</v>
      </c>
      <c r="E320">
        <v>5</v>
      </c>
      <c r="F320">
        <v>4</v>
      </c>
      <c r="G320">
        <v>2</v>
      </c>
      <c r="H320">
        <v>2</v>
      </c>
      <c r="I320">
        <f t="shared" si="12"/>
        <v>1</v>
      </c>
      <c r="J320">
        <v>4</v>
      </c>
      <c r="K320">
        <v>3</v>
      </c>
      <c r="L320">
        <v>3</v>
      </c>
      <c r="M320">
        <f t="shared" si="13"/>
        <v>4.25</v>
      </c>
      <c r="N320">
        <f t="shared" si="14"/>
        <v>3</v>
      </c>
      <c r="P320" s="6">
        <v>42057</v>
      </c>
      <c r="Q320" s="7">
        <v>3.5</v>
      </c>
      <c r="R320" s="7">
        <v>3.5</v>
      </c>
    </row>
    <row r="321" spans="1:18" x14ac:dyDescent="0.25">
      <c r="A321" t="s">
        <v>10682</v>
      </c>
      <c r="B321" t="s">
        <v>3123</v>
      </c>
      <c r="C321" s="1">
        <v>42657</v>
      </c>
      <c r="D321">
        <v>5</v>
      </c>
      <c r="E321">
        <v>2</v>
      </c>
      <c r="F321">
        <v>5</v>
      </c>
      <c r="G321">
        <v>2</v>
      </c>
      <c r="H321">
        <v>2</v>
      </c>
      <c r="I321">
        <f t="shared" si="12"/>
        <v>1</v>
      </c>
      <c r="J321">
        <v>3</v>
      </c>
      <c r="K321">
        <v>5</v>
      </c>
      <c r="L321">
        <v>4</v>
      </c>
      <c r="M321">
        <f t="shared" si="13"/>
        <v>3.75</v>
      </c>
      <c r="N321">
        <f t="shared" si="14"/>
        <v>4.5</v>
      </c>
      <c r="P321" s="6">
        <v>42058</v>
      </c>
      <c r="Q321" s="7">
        <v>4.333333333333333</v>
      </c>
      <c r="R321" s="7">
        <v>3.6666666666666665</v>
      </c>
    </row>
    <row r="322" spans="1:18" x14ac:dyDescent="0.25">
      <c r="A322" t="s">
        <v>10681</v>
      </c>
      <c r="B322" t="s">
        <v>2320</v>
      </c>
      <c r="C322" s="1">
        <v>41401</v>
      </c>
      <c r="D322">
        <v>3</v>
      </c>
      <c r="E322">
        <v>3</v>
      </c>
      <c r="F322">
        <v>2</v>
      </c>
      <c r="G322">
        <v>1</v>
      </c>
      <c r="H322">
        <v>1</v>
      </c>
      <c r="I322">
        <f t="shared" si="12"/>
        <v>1</v>
      </c>
      <c r="J322">
        <v>2</v>
      </c>
      <c r="K322">
        <v>4</v>
      </c>
      <c r="L322">
        <v>3</v>
      </c>
      <c r="M322">
        <f t="shared" si="13"/>
        <v>2.5</v>
      </c>
      <c r="N322">
        <f t="shared" si="14"/>
        <v>3.5</v>
      </c>
      <c r="P322" s="6">
        <v>42059</v>
      </c>
      <c r="Q322" s="7">
        <v>4</v>
      </c>
      <c r="R322" s="7">
        <v>4</v>
      </c>
    </row>
    <row r="323" spans="1:18" x14ac:dyDescent="0.25">
      <c r="A323" t="s">
        <v>10680</v>
      </c>
      <c r="B323" t="s">
        <v>1078</v>
      </c>
      <c r="C323" s="1">
        <v>42660</v>
      </c>
      <c r="D323">
        <v>4</v>
      </c>
      <c r="E323">
        <v>4</v>
      </c>
      <c r="F323">
        <v>5</v>
      </c>
      <c r="G323">
        <v>2</v>
      </c>
      <c r="H323">
        <v>1</v>
      </c>
      <c r="I323">
        <f t="shared" ref="I323:I386" si="15">H323/G323</f>
        <v>0.5</v>
      </c>
      <c r="J323">
        <v>2</v>
      </c>
      <c r="K323">
        <v>5</v>
      </c>
      <c r="L323">
        <v>4</v>
      </c>
      <c r="M323">
        <f t="shared" ref="M323:M386" si="16">AVERAGE(D323:F323,J323)</f>
        <v>3.75</v>
      </c>
      <c r="N323">
        <f t="shared" ref="N323:N386" si="17">AVERAGE(K323:L323)</f>
        <v>4.5</v>
      </c>
      <c r="P323" s="6">
        <v>42060</v>
      </c>
      <c r="Q323" s="7">
        <v>3</v>
      </c>
      <c r="R323" s="7">
        <v>3</v>
      </c>
    </row>
    <row r="324" spans="1:18" x14ac:dyDescent="0.25">
      <c r="A324" t="s">
        <v>10679</v>
      </c>
      <c r="B324" t="s">
        <v>782</v>
      </c>
      <c r="C324" s="1">
        <v>42660</v>
      </c>
      <c r="D324">
        <v>3</v>
      </c>
      <c r="E324">
        <v>3</v>
      </c>
      <c r="F324">
        <v>2</v>
      </c>
      <c r="G324">
        <v>1</v>
      </c>
      <c r="H324">
        <v>1</v>
      </c>
      <c r="I324">
        <f t="shared" si="15"/>
        <v>1</v>
      </c>
      <c r="J324">
        <v>3</v>
      </c>
      <c r="K324">
        <v>3</v>
      </c>
      <c r="L324">
        <v>2</v>
      </c>
      <c r="M324">
        <f t="shared" si="16"/>
        <v>2.75</v>
      </c>
      <c r="N324">
        <f t="shared" si="17"/>
        <v>2.5</v>
      </c>
      <c r="P324" s="6">
        <v>42061</v>
      </c>
      <c r="Q324" s="7">
        <v>3</v>
      </c>
      <c r="R324" s="7">
        <v>3</v>
      </c>
    </row>
    <row r="325" spans="1:18" x14ac:dyDescent="0.25">
      <c r="A325" t="s">
        <v>10678</v>
      </c>
      <c r="B325" t="s">
        <v>1576</v>
      </c>
      <c r="C325" s="1">
        <v>42661</v>
      </c>
      <c r="D325">
        <v>5</v>
      </c>
      <c r="E325">
        <v>3</v>
      </c>
      <c r="F325">
        <v>4</v>
      </c>
      <c r="G325">
        <v>1</v>
      </c>
      <c r="H325">
        <v>0</v>
      </c>
      <c r="I325">
        <f t="shared" si="15"/>
        <v>0</v>
      </c>
      <c r="J325">
        <v>2</v>
      </c>
      <c r="K325">
        <v>4</v>
      </c>
      <c r="L325">
        <v>3</v>
      </c>
      <c r="M325">
        <f t="shared" si="16"/>
        <v>3.5</v>
      </c>
      <c r="N325">
        <f t="shared" si="17"/>
        <v>3.5</v>
      </c>
      <c r="P325" s="6">
        <v>42062</v>
      </c>
      <c r="Q325" s="7">
        <v>3</v>
      </c>
      <c r="R325" s="7">
        <v>2.5</v>
      </c>
    </row>
    <row r="326" spans="1:18" x14ac:dyDescent="0.25">
      <c r="A326" t="s">
        <v>10677</v>
      </c>
      <c r="B326" t="s">
        <v>3758</v>
      </c>
      <c r="C326" s="1">
        <v>42662</v>
      </c>
      <c r="D326">
        <v>3</v>
      </c>
      <c r="E326">
        <v>2</v>
      </c>
      <c r="F326">
        <v>5</v>
      </c>
      <c r="G326">
        <v>3</v>
      </c>
      <c r="H326">
        <v>0</v>
      </c>
      <c r="I326">
        <f t="shared" si="15"/>
        <v>0</v>
      </c>
      <c r="J326">
        <v>3</v>
      </c>
      <c r="K326">
        <v>5</v>
      </c>
      <c r="L326">
        <v>5</v>
      </c>
      <c r="M326">
        <f t="shared" si="16"/>
        <v>3.25</v>
      </c>
      <c r="N326">
        <f t="shared" si="17"/>
        <v>5</v>
      </c>
      <c r="P326" s="6">
        <v>42063</v>
      </c>
      <c r="Q326" s="7">
        <v>3</v>
      </c>
      <c r="R326" s="7">
        <v>2.5</v>
      </c>
    </row>
    <row r="327" spans="1:18" x14ac:dyDescent="0.25">
      <c r="A327" t="s">
        <v>10676</v>
      </c>
      <c r="B327" t="s">
        <v>3540</v>
      </c>
      <c r="C327" s="1">
        <v>42663</v>
      </c>
      <c r="D327">
        <v>4</v>
      </c>
      <c r="E327">
        <v>4</v>
      </c>
      <c r="F327">
        <v>2</v>
      </c>
      <c r="G327">
        <v>1</v>
      </c>
      <c r="H327">
        <v>2</v>
      </c>
      <c r="I327">
        <f t="shared" si="15"/>
        <v>2</v>
      </c>
      <c r="J327">
        <v>3</v>
      </c>
      <c r="K327">
        <v>5</v>
      </c>
      <c r="L327">
        <v>5</v>
      </c>
      <c r="M327">
        <f t="shared" si="16"/>
        <v>3.25</v>
      </c>
      <c r="N327">
        <f t="shared" si="17"/>
        <v>5</v>
      </c>
      <c r="P327" s="6">
        <v>42064</v>
      </c>
      <c r="Q327" s="7">
        <v>4.333333333333333</v>
      </c>
      <c r="R327" s="7">
        <v>4</v>
      </c>
    </row>
    <row r="328" spans="1:18" x14ac:dyDescent="0.25">
      <c r="A328" t="s">
        <v>10675</v>
      </c>
      <c r="B328" t="s">
        <v>3681</v>
      </c>
      <c r="C328" s="1">
        <v>42663</v>
      </c>
      <c r="D328">
        <v>5</v>
      </c>
      <c r="E328">
        <v>2</v>
      </c>
      <c r="F328">
        <v>2</v>
      </c>
      <c r="G328">
        <v>3</v>
      </c>
      <c r="H328">
        <v>1</v>
      </c>
      <c r="I328">
        <f t="shared" si="15"/>
        <v>0.33333333333333331</v>
      </c>
      <c r="J328">
        <v>5</v>
      </c>
      <c r="K328">
        <v>3</v>
      </c>
      <c r="L328">
        <v>2</v>
      </c>
      <c r="M328">
        <f t="shared" si="16"/>
        <v>3.5</v>
      </c>
      <c r="N328">
        <f t="shared" si="17"/>
        <v>2.5</v>
      </c>
      <c r="P328" s="6">
        <v>42065</v>
      </c>
      <c r="Q328" s="7">
        <v>3.75</v>
      </c>
      <c r="R328" s="7">
        <v>3</v>
      </c>
    </row>
    <row r="329" spans="1:18" x14ac:dyDescent="0.25">
      <c r="A329" t="s">
        <v>10674</v>
      </c>
      <c r="B329" t="s">
        <v>4017</v>
      </c>
      <c r="C329" s="1">
        <v>42665</v>
      </c>
      <c r="D329">
        <v>5</v>
      </c>
      <c r="E329">
        <v>4</v>
      </c>
      <c r="F329">
        <v>3</v>
      </c>
      <c r="G329">
        <v>2</v>
      </c>
      <c r="H329">
        <v>2</v>
      </c>
      <c r="I329">
        <f t="shared" si="15"/>
        <v>1</v>
      </c>
      <c r="J329">
        <v>5</v>
      </c>
      <c r="K329">
        <v>3</v>
      </c>
      <c r="L329">
        <v>2</v>
      </c>
      <c r="M329">
        <f t="shared" si="16"/>
        <v>4.25</v>
      </c>
      <c r="N329">
        <f t="shared" si="17"/>
        <v>2.5</v>
      </c>
      <c r="P329" s="6">
        <v>42066</v>
      </c>
      <c r="Q329" s="7">
        <v>4</v>
      </c>
      <c r="R329" s="7">
        <v>4</v>
      </c>
    </row>
    <row r="330" spans="1:18" x14ac:dyDescent="0.25">
      <c r="A330" t="s">
        <v>10673</v>
      </c>
      <c r="B330" t="s">
        <v>3601</v>
      </c>
      <c r="C330" s="1">
        <v>42668</v>
      </c>
      <c r="D330">
        <v>3</v>
      </c>
      <c r="E330">
        <v>5</v>
      </c>
      <c r="F330">
        <v>2</v>
      </c>
      <c r="G330">
        <v>1</v>
      </c>
      <c r="H330">
        <v>1</v>
      </c>
      <c r="I330">
        <f t="shared" si="15"/>
        <v>1</v>
      </c>
      <c r="J330">
        <v>5</v>
      </c>
      <c r="K330">
        <v>3</v>
      </c>
      <c r="L330">
        <v>2</v>
      </c>
      <c r="M330">
        <f t="shared" si="16"/>
        <v>3.75</v>
      </c>
      <c r="N330">
        <f t="shared" si="17"/>
        <v>2.5</v>
      </c>
      <c r="P330" s="6">
        <v>42067</v>
      </c>
      <c r="Q330" s="7">
        <v>4.5</v>
      </c>
      <c r="R330" s="7">
        <v>4.25</v>
      </c>
    </row>
    <row r="331" spans="1:18" x14ac:dyDescent="0.25">
      <c r="A331" t="s">
        <v>10672</v>
      </c>
      <c r="B331" t="s">
        <v>3462</v>
      </c>
      <c r="C331" s="1">
        <v>42668</v>
      </c>
      <c r="D331">
        <v>3</v>
      </c>
      <c r="E331">
        <v>2</v>
      </c>
      <c r="F331">
        <v>2</v>
      </c>
      <c r="G331">
        <v>3</v>
      </c>
      <c r="H331">
        <v>3</v>
      </c>
      <c r="I331">
        <f t="shared" si="15"/>
        <v>1</v>
      </c>
      <c r="J331">
        <v>2</v>
      </c>
      <c r="K331">
        <v>3</v>
      </c>
      <c r="L331">
        <v>2</v>
      </c>
      <c r="M331">
        <f t="shared" si="16"/>
        <v>2.25</v>
      </c>
      <c r="N331">
        <f t="shared" si="17"/>
        <v>2.5</v>
      </c>
      <c r="P331" s="6">
        <v>42068</v>
      </c>
      <c r="Q331" s="7">
        <v>4</v>
      </c>
      <c r="R331" s="7">
        <v>3</v>
      </c>
    </row>
    <row r="332" spans="1:18" x14ac:dyDescent="0.25">
      <c r="A332" t="s">
        <v>10671</v>
      </c>
      <c r="B332" t="s">
        <v>3599</v>
      </c>
      <c r="C332" s="1">
        <v>42668</v>
      </c>
      <c r="D332">
        <v>5</v>
      </c>
      <c r="E332">
        <v>5</v>
      </c>
      <c r="F332">
        <v>4</v>
      </c>
      <c r="G332">
        <v>1</v>
      </c>
      <c r="H332">
        <v>0</v>
      </c>
      <c r="I332">
        <f t="shared" si="15"/>
        <v>0</v>
      </c>
      <c r="J332">
        <v>2</v>
      </c>
      <c r="K332">
        <v>4</v>
      </c>
      <c r="L332">
        <v>4</v>
      </c>
      <c r="M332">
        <f t="shared" si="16"/>
        <v>4</v>
      </c>
      <c r="N332">
        <f t="shared" si="17"/>
        <v>4</v>
      </c>
      <c r="P332" s="6">
        <v>42069</v>
      </c>
      <c r="Q332" s="7">
        <v>3.5</v>
      </c>
      <c r="R332" s="7">
        <v>3</v>
      </c>
    </row>
    <row r="333" spans="1:18" x14ac:dyDescent="0.25">
      <c r="A333" t="s">
        <v>10670</v>
      </c>
      <c r="B333" t="s">
        <v>3104</v>
      </c>
      <c r="C333" s="1">
        <v>41401</v>
      </c>
      <c r="D333">
        <v>3</v>
      </c>
      <c r="E333">
        <v>4</v>
      </c>
      <c r="F333">
        <v>2</v>
      </c>
      <c r="G333">
        <v>2</v>
      </c>
      <c r="H333">
        <v>1</v>
      </c>
      <c r="I333">
        <f t="shared" si="15"/>
        <v>0.5</v>
      </c>
      <c r="J333">
        <v>3</v>
      </c>
      <c r="K333">
        <v>3</v>
      </c>
      <c r="L333">
        <v>2</v>
      </c>
      <c r="M333">
        <f t="shared" si="16"/>
        <v>3</v>
      </c>
      <c r="N333">
        <f t="shared" si="17"/>
        <v>2.5</v>
      </c>
      <c r="P333" s="6">
        <v>42070</v>
      </c>
      <c r="Q333" s="7">
        <v>4.333333333333333</v>
      </c>
      <c r="R333" s="7">
        <v>4</v>
      </c>
    </row>
    <row r="334" spans="1:18" x14ac:dyDescent="0.25">
      <c r="A334" t="s">
        <v>10669</v>
      </c>
      <c r="B334" t="s">
        <v>1355</v>
      </c>
      <c r="C334" s="1">
        <v>42669</v>
      </c>
      <c r="D334">
        <v>4</v>
      </c>
      <c r="E334">
        <v>4</v>
      </c>
      <c r="F334">
        <v>2</v>
      </c>
      <c r="G334">
        <v>3</v>
      </c>
      <c r="H334">
        <v>0</v>
      </c>
      <c r="I334">
        <f t="shared" si="15"/>
        <v>0</v>
      </c>
      <c r="J334">
        <v>3</v>
      </c>
      <c r="K334">
        <v>5</v>
      </c>
      <c r="L334">
        <v>4</v>
      </c>
      <c r="M334">
        <f t="shared" si="16"/>
        <v>3.25</v>
      </c>
      <c r="N334">
        <f t="shared" si="17"/>
        <v>4.5</v>
      </c>
      <c r="P334" s="6">
        <v>42071</v>
      </c>
      <c r="Q334" s="7">
        <v>4</v>
      </c>
      <c r="R334" s="7">
        <v>3.75</v>
      </c>
    </row>
    <row r="335" spans="1:18" x14ac:dyDescent="0.25">
      <c r="A335" t="s">
        <v>10668</v>
      </c>
      <c r="B335" t="s">
        <v>3952</v>
      </c>
      <c r="C335" s="1">
        <v>42669</v>
      </c>
      <c r="D335">
        <v>3</v>
      </c>
      <c r="E335">
        <v>5</v>
      </c>
      <c r="F335">
        <v>5</v>
      </c>
      <c r="G335">
        <v>1</v>
      </c>
      <c r="H335">
        <v>0</v>
      </c>
      <c r="I335">
        <f t="shared" si="15"/>
        <v>0</v>
      </c>
      <c r="J335">
        <v>4</v>
      </c>
      <c r="K335">
        <v>4</v>
      </c>
      <c r="L335">
        <v>3</v>
      </c>
      <c r="M335">
        <f t="shared" si="16"/>
        <v>4.25</v>
      </c>
      <c r="N335">
        <f t="shared" si="17"/>
        <v>3.5</v>
      </c>
      <c r="P335" s="6">
        <v>42073</v>
      </c>
      <c r="Q335" s="7">
        <v>4</v>
      </c>
      <c r="R335" s="7">
        <v>4</v>
      </c>
    </row>
    <row r="336" spans="1:18" x14ac:dyDescent="0.25">
      <c r="A336" t="s">
        <v>10667</v>
      </c>
      <c r="B336" t="s">
        <v>3747</v>
      </c>
      <c r="C336" s="1">
        <v>42669</v>
      </c>
      <c r="D336">
        <v>3</v>
      </c>
      <c r="E336">
        <v>5</v>
      </c>
      <c r="F336">
        <v>3</v>
      </c>
      <c r="G336">
        <v>2</v>
      </c>
      <c r="H336">
        <v>2</v>
      </c>
      <c r="I336">
        <f t="shared" si="15"/>
        <v>1</v>
      </c>
      <c r="J336">
        <v>3</v>
      </c>
      <c r="K336">
        <v>4</v>
      </c>
      <c r="L336">
        <v>4</v>
      </c>
      <c r="M336">
        <f t="shared" si="16"/>
        <v>3.5</v>
      </c>
      <c r="N336">
        <f t="shared" si="17"/>
        <v>4</v>
      </c>
      <c r="P336" s="6">
        <v>42074</v>
      </c>
      <c r="Q336" s="7">
        <v>3</v>
      </c>
      <c r="R336" s="7">
        <v>2</v>
      </c>
    </row>
    <row r="337" spans="1:18" x14ac:dyDescent="0.25">
      <c r="A337" t="s">
        <v>10666</v>
      </c>
      <c r="B337" t="s">
        <v>812</v>
      </c>
      <c r="C337" s="1">
        <v>42671</v>
      </c>
      <c r="D337">
        <v>3</v>
      </c>
      <c r="E337">
        <v>4</v>
      </c>
      <c r="F337">
        <v>4</v>
      </c>
      <c r="G337">
        <v>1</v>
      </c>
      <c r="H337">
        <v>2</v>
      </c>
      <c r="I337">
        <f t="shared" si="15"/>
        <v>2</v>
      </c>
      <c r="J337">
        <v>2</v>
      </c>
      <c r="K337">
        <v>5</v>
      </c>
      <c r="L337">
        <v>4</v>
      </c>
      <c r="M337">
        <f t="shared" si="16"/>
        <v>3.25</v>
      </c>
      <c r="N337">
        <f t="shared" si="17"/>
        <v>4.5</v>
      </c>
      <c r="P337" s="6">
        <v>42075</v>
      </c>
      <c r="Q337" s="7">
        <v>3.5</v>
      </c>
      <c r="R337" s="7">
        <v>3</v>
      </c>
    </row>
    <row r="338" spans="1:18" x14ac:dyDescent="0.25">
      <c r="A338" t="s">
        <v>10665</v>
      </c>
      <c r="B338" t="s">
        <v>4215</v>
      </c>
      <c r="C338" s="1">
        <v>42672</v>
      </c>
      <c r="D338">
        <v>3</v>
      </c>
      <c r="E338">
        <v>4</v>
      </c>
      <c r="F338">
        <v>2</v>
      </c>
      <c r="G338">
        <v>1</v>
      </c>
      <c r="H338">
        <v>0</v>
      </c>
      <c r="I338">
        <f t="shared" si="15"/>
        <v>0</v>
      </c>
      <c r="J338">
        <v>3</v>
      </c>
      <c r="K338">
        <v>3</v>
      </c>
      <c r="L338">
        <v>3</v>
      </c>
      <c r="M338">
        <f t="shared" si="16"/>
        <v>3</v>
      </c>
      <c r="N338">
        <f t="shared" si="17"/>
        <v>3</v>
      </c>
      <c r="P338" s="6">
        <v>42077</v>
      </c>
      <c r="Q338" s="7">
        <v>4</v>
      </c>
      <c r="R338" s="7">
        <v>4</v>
      </c>
    </row>
    <row r="339" spans="1:18" x14ac:dyDescent="0.25">
      <c r="A339" t="s">
        <v>10664</v>
      </c>
      <c r="B339" t="s">
        <v>4283</v>
      </c>
      <c r="C339" s="1">
        <v>42673</v>
      </c>
      <c r="D339">
        <v>3</v>
      </c>
      <c r="E339">
        <v>3</v>
      </c>
      <c r="F339">
        <v>2</v>
      </c>
      <c r="G339">
        <v>3</v>
      </c>
      <c r="H339">
        <v>0</v>
      </c>
      <c r="I339">
        <f t="shared" si="15"/>
        <v>0</v>
      </c>
      <c r="J339">
        <v>4</v>
      </c>
      <c r="K339">
        <v>3</v>
      </c>
      <c r="L339">
        <v>3</v>
      </c>
      <c r="M339">
        <f t="shared" si="16"/>
        <v>3</v>
      </c>
      <c r="N339">
        <f t="shared" si="17"/>
        <v>3</v>
      </c>
      <c r="P339" s="6">
        <v>42078</v>
      </c>
      <c r="Q339" s="7">
        <v>4.333333333333333</v>
      </c>
      <c r="R339" s="7">
        <v>3.6666666666666665</v>
      </c>
    </row>
    <row r="340" spans="1:18" x14ac:dyDescent="0.25">
      <c r="A340" t="s">
        <v>10663</v>
      </c>
      <c r="B340" t="s">
        <v>288</v>
      </c>
      <c r="C340" s="1">
        <v>42674</v>
      </c>
      <c r="D340">
        <v>3</v>
      </c>
      <c r="E340">
        <v>3</v>
      </c>
      <c r="F340">
        <v>3</v>
      </c>
      <c r="G340">
        <v>2</v>
      </c>
      <c r="H340">
        <v>1</v>
      </c>
      <c r="I340">
        <f t="shared" si="15"/>
        <v>0.5</v>
      </c>
      <c r="J340">
        <v>3</v>
      </c>
      <c r="K340">
        <v>4</v>
      </c>
      <c r="L340">
        <v>4</v>
      </c>
      <c r="M340">
        <f t="shared" si="16"/>
        <v>3</v>
      </c>
      <c r="N340">
        <f t="shared" si="17"/>
        <v>4</v>
      </c>
      <c r="P340" s="6">
        <v>42079</v>
      </c>
      <c r="Q340" s="7">
        <v>3</v>
      </c>
      <c r="R340" s="7">
        <v>3</v>
      </c>
    </row>
    <row r="341" spans="1:18" x14ac:dyDescent="0.25">
      <c r="A341" t="s">
        <v>10662</v>
      </c>
      <c r="B341" t="s">
        <v>3610</v>
      </c>
      <c r="C341" s="1">
        <v>42674</v>
      </c>
      <c r="D341">
        <v>4</v>
      </c>
      <c r="E341">
        <v>5</v>
      </c>
      <c r="F341">
        <v>5</v>
      </c>
      <c r="G341">
        <v>2</v>
      </c>
      <c r="H341">
        <v>1</v>
      </c>
      <c r="I341">
        <f t="shared" si="15"/>
        <v>0.5</v>
      </c>
      <c r="J341">
        <v>4</v>
      </c>
      <c r="K341">
        <v>4</v>
      </c>
      <c r="L341">
        <v>4</v>
      </c>
      <c r="M341">
        <f t="shared" si="16"/>
        <v>4.5</v>
      </c>
      <c r="N341">
        <f t="shared" si="17"/>
        <v>4</v>
      </c>
      <c r="P341" s="6">
        <v>42080</v>
      </c>
      <c r="Q341" s="7">
        <v>4</v>
      </c>
      <c r="R341" s="7">
        <v>4</v>
      </c>
    </row>
    <row r="342" spans="1:18" x14ac:dyDescent="0.25">
      <c r="A342" t="s">
        <v>10661</v>
      </c>
      <c r="B342" t="s">
        <v>3818</v>
      </c>
      <c r="C342" s="1">
        <v>42674</v>
      </c>
      <c r="D342">
        <v>3</v>
      </c>
      <c r="E342">
        <v>5</v>
      </c>
      <c r="F342">
        <v>4</v>
      </c>
      <c r="G342">
        <v>3</v>
      </c>
      <c r="H342">
        <v>1</v>
      </c>
      <c r="I342">
        <f t="shared" si="15"/>
        <v>0.33333333333333331</v>
      </c>
      <c r="J342">
        <v>5</v>
      </c>
      <c r="K342">
        <v>4</v>
      </c>
      <c r="L342">
        <v>3</v>
      </c>
      <c r="M342">
        <f t="shared" si="16"/>
        <v>4.25</v>
      </c>
      <c r="N342">
        <f t="shared" si="17"/>
        <v>3.5</v>
      </c>
      <c r="P342" s="6">
        <v>42081</v>
      </c>
      <c r="Q342" s="7">
        <v>5</v>
      </c>
      <c r="R342" s="7">
        <v>5</v>
      </c>
    </row>
    <row r="343" spans="1:18" x14ac:dyDescent="0.25">
      <c r="A343" t="s">
        <v>10660</v>
      </c>
      <c r="B343" t="s">
        <v>3538</v>
      </c>
      <c r="C343" s="1">
        <v>42675</v>
      </c>
      <c r="D343">
        <v>3</v>
      </c>
      <c r="E343">
        <v>3</v>
      </c>
      <c r="F343">
        <v>2</v>
      </c>
      <c r="G343">
        <v>2</v>
      </c>
      <c r="H343">
        <v>2</v>
      </c>
      <c r="I343">
        <f t="shared" si="15"/>
        <v>1</v>
      </c>
      <c r="J343">
        <v>4</v>
      </c>
      <c r="K343">
        <v>4</v>
      </c>
      <c r="L343">
        <v>4</v>
      </c>
      <c r="M343">
        <f t="shared" si="16"/>
        <v>3</v>
      </c>
      <c r="N343">
        <f t="shared" si="17"/>
        <v>4</v>
      </c>
      <c r="P343" s="6">
        <v>42082</v>
      </c>
      <c r="Q343" s="7">
        <v>4.333333333333333</v>
      </c>
      <c r="R343" s="7">
        <v>4</v>
      </c>
    </row>
    <row r="344" spans="1:18" x14ac:dyDescent="0.25">
      <c r="A344" t="s">
        <v>10659</v>
      </c>
      <c r="B344" t="s">
        <v>2359</v>
      </c>
      <c r="C344" s="1">
        <v>41286</v>
      </c>
      <c r="D344">
        <v>5</v>
      </c>
      <c r="E344">
        <v>3</v>
      </c>
      <c r="F344">
        <v>5</v>
      </c>
      <c r="G344">
        <v>3</v>
      </c>
      <c r="H344">
        <v>2</v>
      </c>
      <c r="I344">
        <f t="shared" si="15"/>
        <v>0.66666666666666663</v>
      </c>
      <c r="J344">
        <v>4</v>
      </c>
      <c r="K344">
        <v>4</v>
      </c>
      <c r="L344">
        <v>3</v>
      </c>
      <c r="M344">
        <f t="shared" si="16"/>
        <v>4.25</v>
      </c>
      <c r="N344">
        <f t="shared" si="17"/>
        <v>3.5</v>
      </c>
      <c r="P344" s="6">
        <v>42083</v>
      </c>
      <c r="Q344" s="7">
        <v>4</v>
      </c>
      <c r="R344" s="7">
        <v>4</v>
      </c>
    </row>
    <row r="345" spans="1:18" x14ac:dyDescent="0.25">
      <c r="A345" t="s">
        <v>10658</v>
      </c>
      <c r="B345" t="s">
        <v>2474</v>
      </c>
      <c r="C345" s="1">
        <v>41403</v>
      </c>
      <c r="D345">
        <v>3</v>
      </c>
      <c r="E345">
        <v>5</v>
      </c>
      <c r="F345">
        <v>2</v>
      </c>
      <c r="G345">
        <v>3</v>
      </c>
      <c r="H345">
        <v>2</v>
      </c>
      <c r="I345">
        <f t="shared" si="15"/>
        <v>0.66666666666666663</v>
      </c>
      <c r="J345">
        <v>4</v>
      </c>
      <c r="K345">
        <v>3</v>
      </c>
      <c r="L345">
        <v>2</v>
      </c>
      <c r="M345">
        <f t="shared" si="16"/>
        <v>3.5</v>
      </c>
      <c r="N345">
        <f t="shared" si="17"/>
        <v>2.5</v>
      </c>
      <c r="P345" s="6">
        <v>42086</v>
      </c>
      <c r="Q345" s="7">
        <v>5</v>
      </c>
      <c r="R345" s="7">
        <v>4</v>
      </c>
    </row>
    <row r="346" spans="1:18" x14ac:dyDescent="0.25">
      <c r="A346" t="s">
        <v>10657</v>
      </c>
      <c r="B346" t="s">
        <v>3992</v>
      </c>
      <c r="C346" s="1">
        <v>42676</v>
      </c>
      <c r="D346">
        <v>3</v>
      </c>
      <c r="E346">
        <v>3</v>
      </c>
      <c r="F346">
        <v>3</v>
      </c>
      <c r="G346">
        <v>1</v>
      </c>
      <c r="H346">
        <v>2</v>
      </c>
      <c r="I346">
        <f t="shared" si="15"/>
        <v>2</v>
      </c>
      <c r="J346">
        <v>5</v>
      </c>
      <c r="K346">
        <v>4</v>
      </c>
      <c r="L346">
        <v>4</v>
      </c>
      <c r="M346">
        <f t="shared" si="16"/>
        <v>3.5</v>
      </c>
      <c r="N346">
        <f t="shared" si="17"/>
        <v>4</v>
      </c>
      <c r="P346" s="6">
        <v>42087</v>
      </c>
      <c r="Q346" s="7">
        <v>4.333333333333333</v>
      </c>
      <c r="R346" s="7">
        <v>4</v>
      </c>
    </row>
    <row r="347" spans="1:18" x14ac:dyDescent="0.25">
      <c r="A347" t="s">
        <v>10656</v>
      </c>
      <c r="B347" t="s">
        <v>845</v>
      </c>
      <c r="C347" s="1">
        <v>42677</v>
      </c>
      <c r="D347">
        <v>4</v>
      </c>
      <c r="E347">
        <v>3</v>
      </c>
      <c r="F347">
        <v>3</v>
      </c>
      <c r="G347">
        <v>3</v>
      </c>
      <c r="H347">
        <v>1</v>
      </c>
      <c r="I347">
        <f t="shared" si="15"/>
        <v>0.33333333333333331</v>
      </c>
      <c r="J347">
        <v>3</v>
      </c>
      <c r="K347">
        <v>5</v>
      </c>
      <c r="L347">
        <v>5</v>
      </c>
      <c r="M347">
        <f t="shared" si="16"/>
        <v>3.25</v>
      </c>
      <c r="N347">
        <f t="shared" si="17"/>
        <v>5</v>
      </c>
      <c r="P347" s="6">
        <v>42088</v>
      </c>
      <c r="Q347" s="7">
        <v>3</v>
      </c>
      <c r="R347" s="7">
        <v>2</v>
      </c>
    </row>
    <row r="348" spans="1:18" x14ac:dyDescent="0.25">
      <c r="A348" t="s">
        <v>10655</v>
      </c>
      <c r="B348" t="s">
        <v>3716</v>
      </c>
      <c r="C348" s="1">
        <v>42678</v>
      </c>
      <c r="D348">
        <v>4</v>
      </c>
      <c r="E348">
        <v>4</v>
      </c>
      <c r="F348">
        <v>3</v>
      </c>
      <c r="G348">
        <v>3</v>
      </c>
      <c r="H348">
        <v>0</v>
      </c>
      <c r="I348">
        <f t="shared" si="15"/>
        <v>0</v>
      </c>
      <c r="J348">
        <v>3</v>
      </c>
      <c r="K348">
        <v>3</v>
      </c>
      <c r="L348">
        <v>2</v>
      </c>
      <c r="M348">
        <f t="shared" si="16"/>
        <v>3.5</v>
      </c>
      <c r="N348">
        <f t="shared" si="17"/>
        <v>2.5</v>
      </c>
      <c r="P348" s="6">
        <v>42089</v>
      </c>
      <c r="Q348" s="7">
        <v>3.5</v>
      </c>
      <c r="R348" s="7">
        <v>3</v>
      </c>
    </row>
    <row r="349" spans="1:18" x14ac:dyDescent="0.25">
      <c r="A349" t="s">
        <v>10654</v>
      </c>
      <c r="B349" t="s">
        <v>1096</v>
      </c>
      <c r="C349" s="1">
        <v>42679</v>
      </c>
      <c r="D349">
        <v>5</v>
      </c>
      <c r="E349">
        <v>2</v>
      </c>
      <c r="F349">
        <v>4</v>
      </c>
      <c r="G349">
        <v>2</v>
      </c>
      <c r="H349">
        <v>2</v>
      </c>
      <c r="I349">
        <f t="shared" si="15"/>
        <v>1</v>
      </c>
      <c r="J349">
        <v>2</v>
      </c>
      <c r="K349">
        <v>5</v>
      </c>
      <c r="L349">
        <v>4</v>
      </c>
      <c r="M349">
        <f t="shared" si="16"/>
        <v>3.25</v>
      </c>
      <c r="N349">
        <f t="shared" si="17"/>
        <v>4.5</v>
      </c>
      <c r="P349" s="6">
        <v>42091</v>
      </c>
      <c r="Q349" s="7">
        <v>4</v>
      </c>
      <c r="R349" s="7">
        <v>4</v>
      </c>
    </row>
    <row r="350" spans="1:18" x14ac:dyDescent="0.25">
      <c r="A350" t="s">
        <v>10653</v>
      </c>
      <c r="B350" t="s">
        <v>3737</v>
      </c>
      <c r="C350" s="1">
        <v>42680</v>
      </c>
      <c r="D350">
        <v>5</v>
      </c>
      <c r="E350">
        <v>2</v>
      </c>
      <c r="F350">
        <v>4</v>
      </c>
      <c r="G350">
        <v>3</v>
      </c>
      <c r="H350">
        <v>0</v>
      </c>
      <c r="I350">
        <f t="shared" si="15"/>
        <v>0</v>
      </c>
      <c r="J350">
        <v>5</v>
      </c>
      <c r="K350">
        <v>3</v>
      </c>
      <c r="L350">
        <v>3</v>
      </c>
      <c r="M350">
        <f t="shared" si="16"/>
        <v>4</v>
      </c>
      <c r="N350">
        <f t="shared" si="17"/>
        <v>3</v>
      </c>
      <c r="P350" s="6">
        <v>42092</v>
      </c>
      <c r="Q350" s="7">
        <v>4</v>
      </c>
      <c r="R350" s="7">
        <v>3</v>
      </c>
    </row>
    <row r="351" spans="1:18" x14ac:dyDescent="0.25">
      <c r="A351" t="s">
        <v>10652</v>
      </c>
      <c r="B351" t="s">
        <v>3518</v>
      </c>
      <c r="C351" s="1">
        <v>42680</v>
      </c>
      <c r="D351">
        <v>4</v>
      </c>
      <c r="E351">
        <v>2</v>
      </c>
      <c r="F351">
        <v>2</v>
      </c>
      <c r="G351">
        <v>2</v>
      </c>
      <c r="H351">
        <v>1</v>
      </c>
      <c r="I351">
        <f t="shared" si="15"/>
        <v>0.5</v>
      </c>
      <c r="J351">
        <v>3</v>
      </c>
      <c r="K351">
        <v>5</v>
      </c>
      <c r="L351">
        <v>5</v>
      </c>
      <c r="M351">
        <f t="shared" si="16"/>
        <v>2.75</v>
      </c>
      <c r="N351">
        <f t="shared" si="17"/>
        <v>5</v>
      </c>
      <c r="P351" s="6">
        <v>42093</v>
      </c>
      <c r="Q351" s="7">
        <v>4</v>
      </c>
      <c r="R351" s="7">
        <v>4</v>
      </c>
    </row>
    <row r="352" spans="1:18" x14ac:dyDescent="0.25">
      <c r="A352" t="s">
        <v>10651</v>
      </c>
      <c r="B352" t="s">
        <v>3862</v>
      </c>
      <c r="C352" s="1">
        <v>42680</v>
      </c>
      <c r="D352">
        <v>5</v>
      </c>
      <c r="E352">
        <v>3</v>
      </c>
      <c r="F352">
        <v>3</v>
      </c>
      <c r="G352">
        <v>1</v>
      </c>
      <c r="H352">
        <v>1</v>
      </c>
      <c r="I352">
        <f t="shared" si="15"/>
        <v>1</v>
      </c>
      <c r="J352">
        <v>4</v>
      </c>
      <c r="K352">
        <v>3</v>
      </c>
      <c r="L352">
        <v>2</v>
      </c>
      <c r="M352">
        <f t="shared" si="16"/>
        <v>3.75</v>
      </c>
      <c r="N352">
        <f t="shared" si="17"/>
        <v>2.5</v>
      </c>
      <c r="P352" s="6">
        <v>42094</v>
      </c>
      <c r="Q352" s="7">
        <v>4</v>
      </c>
      <c r="R352" s="7">
        <v>3.6666666666666665</v>
      </c>
    </row>
    <row r="353" spans="1:18" x14ac:dyDescent="0.25">
      <c r="A353" t="s">
        <v>10650</v>
      </c>
      <c r="B353" t="s">
        <v>957</v>
      </c>
      <c r="C353" s="1">
        <v>42681</v>
      </c>
      <c r="D353">
        <v>5</v>
      </c>
      <c r="E353">
        <v>2</v>
      </c>
      <c r="F353">
        <v>4</v>
      </c>
      <c r="G353">
        <v>1</v>
      </c>
      <c r="H353">
        <v>1</v>
      </c>
      <c r="I353">
        <f t="shared" si="15"/>
        <v>1</v>
      </c>
      <c r="J353">
        <v>4</v>
      </c>
      <c r="K353">
        <v>4</v>
      </c>
      <c r="L353">
        <v>3</v>
      </c>
      <c r="M353">
        <f t="shared" si="16"/>
        <v>3.75</v>
      </c>
      <c r="N353">
        <f t="shared" si="17"/>
        <v>3.5</v>
      </c>
      <c r="P353" s="6">
        <v>42095</v>
      </c>
      <c r="Q353" s="7">
        <v>5</v>
      </c>
      <c r="R353" s="7">
        <v>4</v>
      </c>
    </row>
    <row r="354" spans="1:18" x14ac:dyDescent="0.25">
      <c r="A354" t="s">
        <v>10649</v>
      </c>
      <c r="B354" t="s">
        <v>3731</v>
      </c>
      <c r="C354" s="1">
        <v>42681</v>
      </c>
      <c r="D354">
        <v>5</v>
      </c>
      <c r="E354">
        <v>3</v>
      </c>
      <c r="F354">
        <v>4</v>
      </c>
      <c r="G354">
        <v>2</v>
      </c>
      <c r="H354">
        <v>2</v>
      </c>
      <c r="I354">
        <f t="shared" si="15"/>
        <v>1</v>
      </c>
      <c r="J354">
        <v>2</v>
      </c>
      <c r="K354">
        <v>5</v>
      </c>
      <c r="L354">
        <v>5</v>
      </c>
      <c r="M354">
        <f t="shared" si="16"/>
        <v>3.5</v>
      </c>
      <c r="N354">
        <f t="shared" si="17"/>
        <v>5</v>
      </c>
      <c r="P354" s="6">
        <v>42096</v>
      </c>
      <c r="Q354" s="7">
        <v>4</v>
      </c>
      <c r="R354" s="7">
        <v>3.5</v>
      </c>
    </row>
    <row r="355" spans="1:18" x14ac:dyDescent="0.25">
      <c r="A355" t="s">
        <v>10648</v>
      </c>
      <c r="B355" t="s">
        <v>761</v>
      </c>
      <c r="C355" s="1">
        <v>42682</v>
      </c>
      <c r="D355">
        <v>4</v>
      </c>
      <c r="E355">
        <v>3</v>
      </c>
      <c r="F355">
        <v>2</v>
      </c>
      <c r="G355">
        <v>2</v>
      </c>
      <c r="H355">
        <v>0</v>
      </c>
      <c r="I355">
        <f t="shared" si="15"/>
        <v>0</v>
      </c>
      <c r="J355">
        <v>3</v>
      </c>
      <c r="K355">
        <v>3</v>
      </c>
      <c r="L355">
        <v>3</v>
      </c>
      <c r="M355">
        <f t="shared" si="16"/>
        <v>3</v>
      </c>
      <c r="N355">
        <f t="shared" si="17"/>
        <v>3</v>
      </c>
      <c r="P355" s="6">
        <v>42097</v>
      </c>
      <c r="Q355" s="7">
        <v>3</v>
      </c>
      <c r="R355" s="7">
        <v>2</v>
      </c>
    </row>
    <row r="356" spans="1:18" x14ac:dyDescent="0.25">
      <c r="A356" t="s">
        <v>10647</v>
      </c>
      <c r="B356" t="s">
        <v>1379</v>
      </c>
      <c r="C356" s="1">
        <v>41403</v>
      </c>
      <c r="D356">
        <v>5</v>
      </c>
      <c r="E356">
        <v>3</v>
      </c>
      <c r="F356">
        <v>2</v>
      </c>
      <c r="G356">
        <v>2</v>
      </c>
      <c r="H356">
        <v>2</v>
      </c>
      <c r="I356">
        <f t="shared" si="15"/>
        <v>1</v>
      </c>
      <c r="J356">
        <v>2</v>
      </c>
      <c r="K356">
        <v>3</v>
      </c>
      <c r="L356">
        <v>3</v>
      </c>
      <c r="M356">
        <f t="shared" si="16"/>
        <v>3</v>
      </c>
      <c r="N356">
        <f t="shared" si="17"/>
        <v>3</v>
      </c>
      <c r="P356" s="6">
        <v>42098</v>
      </c>
      <c r="Q356" s="7">
        <v>4</v>
      </c>
      <c r="R356" s="7">
        <v>4</v>
      </c>
    </row>
    <row r="357" spans="1:18" x14ac:dyDescent="0.25">
      <c r="A357" t="s">
        <v>10646</v>
      </c>
      <c r="B357" t="s">
        <v>4210</v>
      </c>
      <c r="C357" s="1">
        <v>42683</v>
      </c>
      <c r="D357">
        <v>3</v>
      </c>
      <c r="E357">
        <v>5</v>
      </c>
      <c r="F357">
        <v>4</v>
      </c>
      <c r="G357">
        <v>1</v>
      </c>
      <c r="H357">
        <v>2</v>
      </c>
      <c r="I357">
        <f t="shared" si="15"/>
        <v>2</v>
      </c>
      <c r="J357">
        <v>3</v>
      </c>
      <c r="K357">
        <v>3</v>
      </c>
      <c r="L357">
        <v>2</v>
      </c>
      <c r="M357">
        <f t="shared" si="16"/>
        <v>3.75</v>
      </c>
      <c r="N357">
        <f t="shared" si="17"/>
        <v>2.5</v>
      </c>
      <c r="P357" s="6">
        <v>42100</v>
      </c>
      <c r="Q357" s="7">
        <v>4.333333333333333</v>
      </c>
      <c r="R357" s="7">
        <v>3.6666666666666665</v>
      </c>
    </row>
    <row r="358" spans="1:18" x14ac:dyDescent="0.25">
      <c r="A358" t="s">
        <v>10645</v>
      </c>
      <c r="B358" t="s">
        <v>3622</v>
      </c>
      <c r="C358" s="1">
        <v>42683</v>
      </c>
      <c r="D358">
        <v>3</v>
      </c>
      <c r="E358">
        <v>3</v>
      </c>
      <c r="F358">
        <v>3</v>
      </c>
      <c r="G358">
        <v>2</v>
      </c>
      <c r="H358">
        <v>0</v>
      </c>
      <c r="I358">
        <f t="shared" si="15"/>
        <v>0</v>
      </c>
      <c r="J358">
        <v>2</v>
      </c>
      <c r="K358">
        <v>4</v>
      </c>
      <c r="L358">
        <v>3</v>
      </c>
      <c r="M358">
        <f t="shared" si="16"/>
        <v>2.75</v>
      </c>
      <c r="N358">
        <f t="shared" si="17"/>
        <v>3.5</v>
      </c>
      <c r="P358" s="6">
        <v>42101</v>
      </c>
      <c r="Q358" s="7">
        <v>4</v>
      </c>
      <c r="R358" s="7">
        <v>4</v>
      </c>
    </row>
    <row r="359" spans="1:18" x14ac:dyDescent="0.25">
      <c r="A359" t="s">
        <v>10644</v>
      </c>
      <c r="B359" t="s">
        <v>4187</v>
      </c>
      <c r="C359" s="1">
        <v>42684</v>
      </c>
      <c r="D359">
        <v>4</v>
      </c>
      <c r="E359">
        <v>2</v>
      </c>
      <c r="F359">
        <v>2</v>
      </c>
      <c r="G359">
        <v>1</v>
      </c>
      <c r="H359">
        <v>3</v>
      </c>
      <c r="I359">
        <f t="shared" si="15"/>
        <v>3</v>
      </c>
      <c r="J359">
        <v>2</v>
      </c>
      <c r="K359">
        <v>3</v>
      </c>
      <c r="L359">
        <v>2</v>
      </c>
      <c r="M359">
        <f t="shared" si="16"/>
        <v>2.5</v>
      </c>
      <c r="N359">
        <f t="shared" si="17"/>
        <v>2.5</v>
      </c>
      <c r="P359" s="6">
        <v>42103</v>
      </c>
      <c r="Q359" s="7">
        <v>4</v>
      </c>
      <c r="R359" s="7">
        <v>4</v>
      </c>
    </row>
    <row r="360" spans="1:18" x14ac:dyDescent="0.25">
      <c r="A360" t="s">
        <v>10643</v>
      </c>
      <c r="B360" t="s">
        <v>1767</v>
      </c>
      <c r="C360" s="1">
        <v>42684</v>
      </c>
      <c r="D360">
        <v>4</v>
      </c>
      <c r="E360">
        <v>3</v>
      </c>
      <c r="F360">
        <v>2</v>
      </c>
      <c r="G360">
        <v>2</v>
      </c>
      <c r="H360">
        <v>1</v>
      </c>
      <c r="I360">
        <f t="shared" si="15"/>
        <v>0.5</v>
      </c>
      <c r="J360">
        <v>4</v>
      </c>
      <c r="K360">
        <v>3</v>
      </c>
      <c r="L360">
        <v>3</v>
      </c>
      <c r="M360">
        <f t="shared" si="16"/>
        <v>3.25</v>
      </c>
      <c r="N360">
        <f t="shared" si="17"/>
        <v>3</v>
      </c>
      <c r="P360" s="6">
        <v>42104</v>
      </c>
      <c r="Q360" s="7">
        <v>4.5</v>
      </c>
      <c r="R360" s="7">
        <v>4</v>
      </c>
    </row>
    <row r="361" spans="1:18" x14ac:dyDescent="0.25">
      <c r="A361" t="s">
        <v>10642</v>
      </c>
      <c r="B361" t="s">
        <v>112</v>
      </c>
      <c r="C361" s="1">
        <v>42685</v>
      </c>
      <c r="D361">
        <v>4</v>
      </c>
      <c r="E361">
        <v>5</v>
      </c>
      <c r="F361">
        <v>3</v>
      </c>
      <c r="G361">
        <v>3</v>
      </c>
      <c r="H361">
        <v>2</v>
      </c>
      <c r="I361">
        <f t="shared" si="15"/>
        <v>0.66666666666666663</v>
      </c>
      <c r="J361">
        <v>2</v>
      </c>
      <c r="K361">
        <v>4</v>
      </c>
      <c r="L361">
        <v>4</v>
      </c>
      <c r="M361">
        <f t="shared" si="16"/>
        <v>3.5</v>
      </c>
      <c r="N361">
        <f t="shared" si="17"/>
        <v>4</v>
      </c>
      <c r="P361" s="6">
        <v>42105</v>
      </c>
      <c r="Q361" s="7">
        <v>4</v>
      </c>
      <c r="R361" s="7">
        <v>3.5</v>
      </c>
    </row>
    <row r="362" spans="1:18" x14ac:dyDescent="0.25">
      <c r="A362" t="s">
        <v>10641</v>
      </c>
      <c r="B362" t="s">
        <v>990</v>
      </c>
      <c r="C362" s="1">
        <v>42685</v>
      </c>
      <c r="D362">
        <v>4</v>
      </c>
      <c r="E362">
        <v>4</v>
      </c>
      <c r="F362">
        <v>5</v>
      </c>
      <c r="G362">
        <v>3</v>
      </c>
      <c r="H362">
        <v>2</v>
      </c>
      <c r="I362">
        <f t="shared" si="15"/>
        <v>0.66666666666666663</v>
      </c>
      <c r="J362">
        <v>3</v>
      </c>
      <c r="K362">
        <v>4</v>
      </c>
      <c r="L362">
        <v>3</v>
      </c>
      <c r="M362">
        <f t="shared" si="16"/>
        <v>4</v>
      </c>
      <c r="N362">
        <f t="shared" si="17"/>
        <v>3.5</v>
      </c>
      <c r="P362" s="6">
        <v>42106</v>
      </c>
      <c r="Q362" s="7">
        <v>3.6666666666666665</v>
      </c>
      <c r="R362" s="7">
        <v>3</v>
      </c>
    </row>
    <row r="363" spans="1:18" x14ac:dyDescent="0.25">
      <c r="A363" t="s">
        <v>10640</v>
      </c>
      <c r="B363" t="s">
        <v>3638</v>
      </c>
      <c r="C363" s="1">
        <v>42685</v>
      </c>
      <c r="D363">
        <v>4</v>
      </c>
      <c r="E363">
        <v>3</v>
      </c>
      <c r="F363">
        <v>3</v>
      </c>
      <c r="G363">
        <v>2</v>
      </c>
      <c r="H363">
        <v>0</v>
      </c>
      <c r="I363">
        <f t="shared" si="15"/>
        <v>0</v>
      </c>
      <c r="J363">
        <v>4</v>
      </c>
      <c r="K363">
        <v>5</v>
      </c>
      <c r="L363">
        <v>4</v>
      </c>
      <c r="M363">
        <f t="shared" si="16"/>
        <v>3.5</v>
      </c>
      <c r="N363">
        <f t="shared" si="17"/>
        <v>4.5</v>
      </c>
      <c r="P363" s="6">
        <v>42107</v>
      </c>
      <c r="Q363" s="7">
        <v>4.5</v>
      </c>
      <c r="R363" s="7">
        <v>4.5</v>
      </c>
    </row>
    <row r="364" spans="1:18" x14ac:dyDescent="0.25">
      <c r="A364" t="s">
        <v>10639</v>
      </c>
      <c r="B364" t="s">
        <v>3902</v>
      </c>
      <c r="C364" s="1">
        <v>42688</v>
      </c>
      <c r="D364">
        <v>4</v>
      </c>
      <c r="E364">
        <v>3</v>
      </c>
      <c r="F364">
        <v>3</v>
      </c>
      <c r="G364">
        <v>2</v>
      </c>
      <c r="H364">
        <v>2</v>
      </c>
      <c r="I364">
        <f t="shared" si="15"/>
        <v>1</v>
      </c>
      <c r="J364">
        <v>5</v>
      </c>
      <c r="K364">
        <v>3</v>
      </c>
      <c r="L364">
        <v>3</v>
      </c>
      <c r="M364">
        <f t="shared" si="16"/>
        <v>3.75</v>
      </c>
      <c r="N364">
        <f t="shared" si="17"/>
        <v>3</v>
      </c>
      <c r="P364" s="6">
        <v>42108</v>
      </c>
      <c r="Q364" s="7">
        <v>4.333333333333333</v>
      </c>
      <c r="R364" s="7">
        <v>3.6666666666666665</v>
      </c>
    </row>
    <row r="365" spans="1:18" x14ac:dyDescent="0.25">
      <c r="A365" t="s">
        <v>10638</v>
      </c>
      <c r="B365" t="s">
        <v>4227</v>
      </c>
      <c r="C365" s="1">
        <v>42691</v>
      </c>
      <c r="D365">
        <v>4</v>
      </c>
      <c r="E365">
        <v>2</v>
      </c>
      <c r="F365">
        <v>5</v>
      </c>
      <c r="G365">
        <v>3</v>
      </c>
      <c r="H365">
        <v>0</v>
      </c>
      <c r="I365">
        <f t="shared" si="15"/>
        <v>0</v>
      </c>
      <c r="J365">
        <v>2</v>
      </c>
      <c r="K365">
        <v>3</v>
      </c>
      <c r="L365">
        <v>3</v>
      </c>
      <c r="M365">
        <f t="shared" si="16"/>
        <v>3.25</v>
      </c>
      <c r="N365">
        <f t="shared" si="17"/>
        <v>3</v>
      </c>
      <c r="P365" s="6">
        <v>42109</v>
      </c>
      <c r="Q365" s="7">
        <v>4.666666666666667</v>
      </c>
      <c r="R365" s="7">
        <v>4.333333333333333</v>
      </c>
    </row>
    <row r="366" spans="1:18" x14ac:dyDescent="0.25">
      <c r="A366" t="s">
        <v>10637</v>
      </c>
      <c r="B366" t="s">
        <v>2748</v>
      </c>
      <c r="C366" s="1">
        <v>42691</v>
      </c>
      <c r="D366">
        <v>5</v>
      </c>
      <c r="E366">
        <v>4</v>
      </c>
      <c r="F366">
        <v>3</v>
      </c>
      <c r="G366">
        <v>3</v>
      </c>
      <c r="H366">
        <v>1</v>
      </c>
      <c r="I366">
        <f t="shared" si="15"/>
        <v>0.33333333333333331</v>
      </c>
      <c r="J366">
        <v>4</v>
      </c>
      <c r="K366">
        <v>5</v>
      </c>
      <c r="L366">
        <v>4</v>
      </c>
      <c r="M366">
        <f t="shared" si="16"/>
        <v>4</v>
      </c>
      <c r="N366">
        <f t="shared" si="17"/>
        <v>4.5</v>
      </c>
      <c r="P366" s="6">
        <v>42111</v>
      </c>
      <c r="Q366" s="7">
        <v>4.5</v>
      </c>
      <c r="R366" s="7">
        <v>3.5</v>
      </c>
    </row>
    <row r="367" spans="1:18" x14ac:dyDescent="0.25">
      <c r="A367" t="s">
        <v>10636</v>
      </c>
      <c r="B367" t="s">
        <v>1289</v>
      </c>
      <c r="C367" s="1">
        <v>41403</v>
      </c>
      <c r="D367">
        <v>4</v>
      </c>
      <c r="E367">
        <v>2</v>
      </c>
      <c r="F367">
        <v>3</v>
      </c>
      <c r="G367">
        <v>3</v>
      </c>
      <c r="H367">
        <v>1</v>
      </c>
      <c r="I367">
        <f t="shared" si="15"/>
        <v>0.33333333333333331</v>
      </c>
      <c r="J367">
        <v>5</v>
      </c>
      <c r="K367">
        <v>4</v>
      </c>
      <c r="L367">
        <v>3</v>
      </c>
      <c r="M367">
        <f t="shared" si="16"/>
        <v>3.5</v>
      </c>
      <c r="N367">
        <f t="shared" si="17"/>
        <v>3.5</v>
      </c>
      <c r="P367" s="6">
        <v>42112</v>
      </c>
      <c r="Q367" s="7">
        <v>3</v>
      </c>
      <c r="R367" s="7">
        <v>3</v>
      </c>
    </row>
    <row r="368" spans="1:18" x14ac:dyDescent="0.25">
      <c r="A368" t="s">
        <v>10635</v>
      </c>
      <c r="B368" t="s">
        <v>3960</v>
      </c>
      <c r="C368" s="1">
        <v>42692</v>
      </c>
      <c r="D368">
        <v>3</v>
      </c>
      <c r="E368">
        <v>3</v>
      </c>
      <c r="F368">
        <v>2</v>
      </c>
      <c r="G368">
        <v>1</v>
      </c>
      <c r="H368">
        <v>0</v>
      </c>
      <c r="I368">
        <f t="shared" si="15"/>
        <v>0</v>
      </c>
      <c r="J368">
        <v>2</v>
      </c>
      <c r="K368">
        <v>5</v>
      </c>
      <c r="L368">
        <v>5</v>
      </c>
      <c r="M368">
        <f t="shared" si="16"/>
        <v>2.5</v>
      </c>
      <c r="N368">
        <f t="shared" si="17"/>
        <v>5</v>
      </c>
      <c r="P368" s="6">
        <v>42114</v>
      </c>
      <c r="Q368" s="7">
        <v>5</v>
      </c>
      <c r="R368" s="7">
        <v>5</v>
      </c>
    </row>
    <row r="369" spans="1:18" x14ac:dyDescent="0.25">
      <c r="A369" t="s">
        <v>10634</v>
      </c>
      <c r="B369" t="s">
        <v>3743</v>
      </c>
      <c r="C369" s="1">
        <v>42692</v>
      </c>
      <c r="D369">
        <v>5</v>
      </c>
      <c r="E369">
        <v>4</v>
      </c>
      <c r="F369">
        <v>4</v>
      </c>
      <c r="G369">
        <v>2</v>
      </c>
      <c r="H369">
        <v>0</v>
      </c>
      <c r="I369">
        <f t="shared" si="15"/>
        <v>0</v>
      </c>
      <c r="J369">
        <v>2</v>
      </c>
      <c r="K369">
        <v>5</v>
      </c>
      <c r="L369">
        <v>5</v>
      </c>
      <c r="M369">
        <f t="shared" si="16"/>
        <v>3.75</v>
      </c>
      <c r="N369">
        <f t="shared" si="17"/>
        <v>5</v>
      </c>
      <c r="P369" s="6">
        <v>42115</v>
      </c>
      <c r="Q369" s="7">
        <v>3</v>
      </c>
      <c r="R369" s="7">
        <v>2</v>
      </c>
    </row>
    <row r="370" spans="1:18" x14ac:dyDescent="0.25">
      <c r="A370" t="s">
        <v>10633</v>
      </c>
      <c r="B370" t="s">
        <v>3450</v>
      </c>
      <c r="C370" s="1">
        <v>42693</v>
      </c>
      <c r="D370">
        <v>3</v>
      </c>
      <c r="E370">
        <v>4</v>
      </c>
      <c r="F370">
        <v>3</v>
      </c>
      <c r="G370">
        <v>2</v>
      </c>
      <c r="H370">
        <v>0</v>
      </c>
      <c r="I370">
        <f t="shared" si="15"/>
        <v>0</v>
      </c>
      <c r="J370">
        <v>2</v>
      </c>
      <c r="K370">
        <v>3</v>
      </c>
      <c r="L370">
        <v>2</v>
      </c>
      <c r="M370">
        <f t="shared" si="16"/>
        <v>3</v>
      </c>
      <c r="N370">
        <f t="shared" si="17"/>
        <v>2.5</v>
      </c>
      <c r="P370" s="6">
        <v>42116</v>
      </c>
      <c r="Q370" s="7">
        <v>4</v>
      </c>
      <c r="R370" s="7">
        <v>3</v>
      </c>
    </row>
    <row r="371" spans="1:18" x14ac:dyDescent="0.25">
      <c r="A371" t="s">
        <v>10632</v>
      </c>
      <c r="B371" t="s">
        <v>4007</v>
      </c>
      <c r="C371" s="1">
        <v>42694</v>
      </c>
      <c r="D371">
        <v>4</v>
      </c>
      <c r="E371">
        <v>5</v>
      </c>
      <c r="F371">
        <v>2</v>
      </c>
      <c r="G371">
        <v>2</v>
      </c>
      <c r="H371">
        <v>3</v>
      </c>
      <c r="I371">
        <f t="shared" si="15"/>
        <v>1.5</v>
      </c>
      <c r="J371">
        <v>4</v>
      </c>
      <c r="K371">
        <v>3</v>
      </c>
      <c r="L371">
        <v>2</v>
      </c>
      <c r="M371">
        <f t="shared" si="16"/>
        <v>3.75</v>
      </c>
      <c r="N371">
        <f t="shared" si="17"/>
        <v>2.5</v>
      </c>
      <c r="P371" s="6">
        <v>42117</v>
      </c>
      <c r="Q371" s="7">
        <v>3.6666666666666665</v>
      </c>
      <c r="R371" s="7">
        <v>3</v>
      </c>
    </row>
    <row r="372" spans="1:18" x14ac:dyDescent="0.25">
      <c r="A372" t="s">
        <v>10631</v>
      </c>
      <c r="B372" t="s">
        <v>4200</v>
      </c>
      <c r="C372" s="1">
        <v>42695</v>
      </c>
      <c r="D372">
        <v>5</v>
      </c>
      <c r="E372">
        <v>3</v>
      </c>
      <c r="F372">
        <v>5</v>
      </c>
      <c r="G372">
        <v>2</v>
      </c>
      <c r="H372">
        <v>1</v>
      </c>
      <c r="I372">
        <f t="shared" si="15"/>
        <v>0.5</v>
      </c>
      <c r="J372">
        <v>3</v>
      </c>
      <c r="K372">
        <v>5</v>
      </c>
      <c r="L372">
        <v>4</v>
      </c>
      <c r="M372">
        <f t="shared" si="16"/>
        <v>4</v>
      </c>
      <c r="N372">
        <f t="shared" si="17"/>
        <v>4.5</v>
      </c>
      <c r="P372" s="6">
        <v>42118</v>
      </c>
      <c r="Q372" s="7">
        <v>3</v>
      </c>
      <c r="R372" s="7">
        <v>3</v>
      </c>
    </row>
    <row r="373" spans="1:18" x14ac:dyDescent="0.25">
      <c r="A373" t="s">
        <v>10630</v>
      </c>
      <c r="B373" t="s">
        <v>4269</v>
      </c>
      <c r="C373" s="1">
        <v>42696</v>
      </c>
      <c r="D373">
        <v>4</v>
      </c>
      <c r="E373">
        <v>4</v>
      </c>
      <c r="F373">
        <v>2</v>
      </c>
      <c r="G373">
        <v>3</v>
      </c>
      <c r="H373">
        <v>1</v>
      </c>
      <c r="I373">
        <f t="shared" si="15"/>
        <v>0.33333333333333331</v>
      </c>
      <c r="J373">
        <v>5</v>
      </c>
      <c r="K373">
        <v>4</v>
      </c>
      <c r="L373">
        <v>4</v>
      </c>
      <c r="M373">
        <f t="shared" si="16"/>
        <v>3.75</v>
      </c>
      <c r="N373">
        <f t="shared" si="17"/>
        <v>4</v>
      </c>
      <c r="P373" s="6">
        <v>42119</v>
      </c>
      <c r="Q373" s="7">
        <v>3.6666666666666665</v>
      </c>
      <c r="R373" s="7">
        <v>3</v>
      </c>
    </row>
    <row r="374" spans="1:18" x14ac:dyDescent="0.25">
      <c r="A374" t="s">
        <v>10629</v>
      </c>
      <c r="B374" t="s">
        <v>4194</v>
      </c>
      <c r="C374" s="1">
        <v>42697</v>
      </c>
      <c r="D374">
        <v>3</v>
      </c>
      <c r="E374">
        <v>4</v>
      </c>
      <c r="F374">
        <v>5</v>
      </c>
      <c r="G374">
        <v>3</v>
      </c>
      <c r="H374">
        <v>0</v>
      </c>
      <c r="I374">
        <f t="shared" si="15"/>
        <v>0</v>
      </c>
      <c r="J374">
        <v>3</v>
      </c>
      <c r="K374">
        <v>4</v>
      </c>
      <c r="L374">
        <v>4</v>
      </c>
      <c r="M374">
        <f t="shared" si="16"/>
        <v>3.75</v>
      </c>
      <c r="N374">
        <f t="shared" si="17"/>
        <v>4</v>
      </c>
      <c r="P374" s="6">
        <v>42120</v>
      </c>
      <c r="Q374" s="7">
        <v>4</v>
      </c>
      <c r="R374" s="7">
        <v>4</v>
      </c>
    </row>
    <row r="375" spans="1:18" x14ac:dyDescent="0.25">
      <c r="A375" t="s">
        <v>10628</v>
      </c>
      <c r="B375" t="s">
        <v>1806</v>
      </c>
      <c r="C375" s="1">
        <v>42699</v>
      </c>
      <c r="D375">
        <v>4</v>
      </c>
      <c r="E375">
        <v>4</v>
      </c>
      <c r="F375">
        <v>3</v>
      </c>
      <c r="G375">
        <v>2</v>
      </c>
      <c r="H375">
        <v>1</v>
      </c>
      <c r="I375">
        <f t="shared" si="15"/>
        <v>0.5</v>
      </c>
      <c r="J375">
        <v>2</v>
      </c>
      <c r="K375">
        <v>5</v>
      </c>
      <c r="L375">
        <v>4</v>
      </c>
      <c r="M375">
        <f t="shared" si="16"/>
        <v>3.25</v>
      </c>
      <c r="N375">
        <f t="shared" si="17"/>
        <v>4.5</v>
      </c>
      <c r="P375" s="6">
        <v>42121</v>
      </c>
      <c r="Q375" s="7">
        <v>4.5</v>
      </c>
      <c r="R375" s="7">
        <v>3.5</v>
      </c>
    </row>
    <row r="376" spans="1:18" x14ac:dyDescent="0.25">
      <c r="A376" t="s">
        <v>10627</v>
      </c>
      <c r="B376" t="s">
        <v>171</v>
      </c>
      <c r="C376" s="1">
        <v>42699</v>
      </c>
      <c r="D376">
        <v>4</v>
      </c>
      <c r="E376">
        <v>5</v>
      </c>
      <c r="F376">
        <v>5</v>
      </c>
      <c r="G376">
        <v>3</v>
      </c>
      <c r="H376">
        <v>0</v>
      </c>
      <c r="I376">
        <f t="shared" si="15"/>
        <v>0</v>
      </c>
      <c r="J376">
        <v>3</v>
      </c>
      <c r="K376">
        <v>4</v>
      </c>
      <c r="L376">
        <v>4</v>
      </c>
      <c r="M376">
        <f t="shared" si="16"/>
        <v>4.25</v>
      </c>
      <c r="N376">
        <f t="shared" si="17"/>
        <v>4</v>
      </c>
      <c r="P376" s="6">
        <v>42123</v>
      </c>
      <c r="Q376" s="7">
        <v>5</v>
      </c>
      <c r="R376" s="7">
        <v>4.5</v>
      </c>
    </row>
    <row r="377" spans="1:18" x14ac:dyDescent="0.25">
      <c r="A377" t="s">
        <v>10626</v>
      </c>
      <c r="B377" t="s">
        <v>3750</v>
      </c>
      <c r="C377" s="1">
        <v>42699</v>
      </c>
      <c r="D377">
        <v>3</v>
      </c>
      <c r="E377">
        <v>4</v>
      </c>
      <c r="F377">
        <v>3</v>
      </c>
      <c r="G377">
        <v>3</v>
      </c>
      <c r="H377">
        <v>1</v>
      </c>
      <c r="I377">
        <f t="shared" si="15"/>
        <v>0.33333333333333331</v>
      </c>
      <c r="J377">
        <v>2</v>
      </c>
      <c r="K377">
        <v>4</v>
      </c>
      <c r="L377">
        <v>4</v>
      </c>
      <c r="M377">
        <f t="shared" si="16"/>
        <v>3</v>
      </c>
      <c r="N377">
        <f t="shared" si="17"/>
        <v>4</v>
      </c>
      <c r="P377" s="6">
        <v>42124</v>
      </c>
      <c r="Q377" s="7">
        <v>3</v>
      </c>
      <c r="R377" s="7">
        <v>2</v>
      </c>
    </row>
    <row r="378" spans="1:18" x14ac:dyDescent="0.25">
      <c r="A378" t="s">
        <v>10625</v>
      </c>
      <c r="B378" t="s">
        <v>2073</v>
      </c>
      <c r="C378" s="1">
        <v>41404</v>
      </c>
      <c r="D378">
        <v>3</v>
      </c>
      <c r="E378">
        <v>4</v>
      </c>
      <c r="F378">
        <v>5</v>
      </c>
      <c r="G378">
        <v>1</v>
      </c>
      <c r="H378">
        <v>0</v>
      </c>
      <c r="I378">
        <f t="shared" si="15"/>
        <v>0</v>
      </c>
      <c r="J378">
        <v>3</v>
      </c>
      <c r="K378">
        <v>4</v>
      </c>
      <c r="L378">
        <v>3</v>
      </c>
      <c r="M378">
        <f t="shared" si="16"/>
        <v>3.75</v>
      </c>
      <c r="N378">
        <f t="shared" si="17"/>
        <v>3.5</v>
      </c>
      <c r="P378" s="6">
        <v>42125</v>
      </c>
      <c r="Q378" s="7">
        <v>3.75</v>
      </c>
      <c r="R378" s="7">
        <v>3</v>
      </c>
    </row>
    <row r="379" spans="1:18" x14ac:dyDescent="0.25">
      <c r="A379" t="s">
        <v>10624</v>
      </c>
      <c r="B379" t="s">
        <v>3984</v>
      </c>
      <c r="C379" s="1">
        <v>42700</v>
      </c>
      <c r="D379">
        <v>4</v>
      </c>
      <c r="E379">
        <v>4</v>
      </c>
      <c r="F379">
        <v>4</v>
      </c>
      <c r="G379">
        <v>2</v>
      </c>
      <c r="H379">
        <v>0</v>
      </c>
      <c r="I379">
        <f t="shared" si="15"/>
        <v>0</v>
      </c>
      <c r="J379">
        <v>3</v>
      </c>
      <c r="K379">
        <v>3</v>
      </c>
      <c r="L379">
        <v>2</v>
      </c>
      <c r="M379">
        <f t="shared" si="16"/>
        <v>3.75</v>
      </c>
      <c r="N379">
        <f t="shared" si="17"/>
        <v>2.5</v>
      </c>
      <c r="P379" s="6">
        <v>42126</v>
      </c>
      <c r="Q379" s="7">
        <v>5</v>
      </c>
      <c r="R379" s="7">
        <v>4</v>
      </c>
    </row>
    <row r="380" spans="1:18" x14ac:dyDescent="0.25">
      <c r="A380" t="s">
        <v>10623</v>
      </c>
      <c r="B380" t="s">
        <v>4080</v>
      </c>
      <c r="C380" s="1">
        <v>42701</v>
      </c>
      <c r="D380">
        <v>4</v>
      </c>
      <c r="E380">
        <v>5</v>
      </c>
      <c r="F380">
        <v>3</v>
      </c>
      <c r="G380">
        <v>1</v>
      </c>
      <c r="H380">
        <v>0</v>
      </c>
      <c r="I380">
        <f t="shared" si="15"/>
        <v>0</v>
      </c>
      <c r="J380">
        <v>5</v>
      </c>
      <c r="K380">
        <v>4</v>
      </c>
      <c r="L380">
        <v>4</v>
      </c>
      <c r="M380">
        <f t="shared" si="16"/>
        <v>4.25</v>
      </c>
      <c r="N380">
        <f t="shared" si="17"/>
        <v>4</v>
      </c>
      <c r="P380" s="6">
        <v>42127</v>
      </c>
      <c r="Q380" s="7">
        <v>4</v>
      </c>
      <c r="R380" s="7">
        <v>3</v>
      </c>
    </row>
    <row r="381" spans="1:18" x14ac:dyDescent="0.25">
      <c r="A381" t="s">
        <v>10622</v>
      </c>
      <c r="B381" t="s">
        <v>4093</v>
      </c>
      <c r="C381" s="1">
        <v>42702</v>
      </c>
      <c r="D381">
        <v>3</v>
      </c>
      <c r="E381">
        <v>3</v>
      </c>
      <c r="F381">
        <v>3</v>
      </c>
      <c r="G381">
        <v>2</v>
      </c>
      <c r="H381">
        <v>2</v>
      </c>
      <c r="I381">
        <f t="shared" si="15"/>
        <v>1</v>
      </c>
      <c r="J381">
        <v>2</v>
      </c>
      <c r="K381">
        <v>4</v>
      </c>
      <c r="L381">
        <v>3</v>
      </c>
      <c r="M381">
        <f t="shared" si="16"/>
        <v>2.75</v>
      </c>
      <c r="N381">
        <f t="shared" si="17"/>
        <v>3.5</v>
      </c>
      <c r="P381" s="6">
        <v>42128</v>
      </c>
      <c r="Q381" s="7">
        <v>4</v>
      </c>
      <c r="R381" s="7">
        <v>4</v>
      </c>
    </row>
    <row r="382" spans="1:18" x14ac:dyDescent="0.25">
      <c r="A382" t="s">
        <v>10621</v>
      </c>
      <c r="B382" t="s">
        <v>3795</v>
      </c>
      <c r="C382" s="1">
        <v>42702</v>
      </c>
      <c r="D382">
        <v>5</v>
      </c>
      <c r="E382">
        <v>3</v>
      </c>
      <c r="F382">
        <v>4</v>
      </c>
      <c r="G382">
        <v>2</v>
      </c>
      <c r="H382">
        <v>2</v>
      </c>
      <c r="I382">
        <f t="shared" si="15"/>
        <v>1</v>
      </c>
      <c r="J382">
        <v>3</v>
      </c>
      <c r="K382">
        <v>4</v>
      </c>
      <c r="L382">
        <v>4</v>
      </c>
      <c r="M382">
        <f t="shared" si="16"/>
        <v>3.75</v>
      </c>
      <c r="N382">
        <f t="shared" si="17"/>
        <v>4</v>
      </c>
      <c r="P382" s="6">
        <v>42129</v>
      </c>
      <c r="Q382" s="7">
        <v>5</v>
      </c>
      <c r="R382" s="7">
        <v>4</v>
      </c>
    </row>
    <row r="383" spans="1:18" x14ac:dyDescent="0.25">
      <c r="A383" t="s">
        <v>10620</v>
      </c>
      <c r="B383" t="s">
        <v>3543</v>
      </c>
      <c r="C383" s="1">
        <v>42703</v>
      </c>
      <c r="D383">
        <v>3</v>
      </c>
      <c r="E383">
        <v>2</v>
      </c>
      <c r="F383">
        <v>2</v>
      </c>
      <c r="G383">
        <v>1</v>
      </c>
      <c r="H383">
        <v>2</v>
      </c>
      <c r="I383">
        <f t="shared" si="15"/>
        <v>2</v>
      </c>
      <c r="J383">
        <v>3</v>
      </c>
      <c r="K383">
        <v>5</v>
      </c>
      <c r="L383">
        <v>5</v>
      </c>
      <c r="M383">
        <f t="shared" si="16"/>
        <v>2.5</v>
      </c>
      <c r="N383">
        <f t="shared" si="17"/>
        <v>5</v>
      </c>
      <c r="P383" s="6">
        <v>42130</v>
      </c>
      <c r="Q383" s="7">
        <v>4.333333333333333</v>
      </c>
      <c r="R383" s="7">
        <v>4</v>
      </c>
    </row>
    <row r="384" spans="1:18" x14ac:dyDescent="0.25">
      <c r="A384" t="s">
        <v>10619</v>
      </c>
      <c r="B384" t="s">
        <v>3995</v>
      </c>
      <c r="C384" s="1">
        <v>42705</v>
      </c>
      <c r="D384">
        <v>4</v>
      </c>
      <c r="E384">
        <v>4</v>
      </c>
      <c r="F384">
        <v>3</v>
      </c>
      <c r="G384">
        <v>1</v>
      </c>
      <c r="H384">
        <v>0</v>
      </c>
      <c r="I384">
        <f t="shared" si="15"/>
        <v>0</v>
      </c>
      <c r="J384">
        <v>3</v>
      </c>
      <c r="K384">
        <v>5</v>
      </c>
      <c r="L384">
        <v>4</v>
      </c>
      <c r="M384">
        <f t="shared" si="16"/>
        <v>3.5</v>
      </c>
      <c r="N384">
        <f t="shared" si="17"/>
        <v>4.5</v>
      </c>
      <c r="P384" s="6">
        <v>42131</v>
      </c>
      <c r="Q384" s="7">
        <v>4.666666666666667</v>
      </c>
      <c r="R384" s="7">
        <v>4.333333333333333</v>
      </c>
    </row>
    <row r="385" spans="1:18" x14ac:dyDescent="0.25">
      <c r="A385" t="s">
        <v>10618</v>
      </c>
      <c r="B385" t="s">
        <v>3957</v>
      </c>
      <c r="C385" s="1">
        <v>42705</v>
      </c>
      <c r="D385">
        <v>5</v>
      </c>
      <c r="E385">
        <v>5</v>
      </c>
      <c r="F385">
        <v>3</v>
      </c>
      <c r="G385">
        <v>1</v>
      </c>
      <c r="H385">
        <v>0</v>
      </c>
      <c r="I385">
        <f t="shared" si="15"/>
        <v>0</v>
      </c>
      <c r="J385">
        <v>3</v>
      </c>
      <c r="K385">
        <v>3</v>
      </c>
      <c r="L385">
        <v>3</v>
      </c>
      <c r="M385">
        <f t="shared" si="16"/>
        <v>4</v>
      </c>
      <c r="N385">
        <f t="shared" si="17"/>
        <v>3</v>
      </c>
      <c r="P385" s="6">
        <v>42132</v>
      </c>
      <c r="Q385" s="7">
        <v>3</v>
      </c>
      <c r="R385" s="7">
        <v>3</v>
      </c>
    </row>
    <row r="386" spans="1:18" x14ac:dyDescent="0.25">
      <c r="A386" t="s">
        <v>10617</v>
      </c>
      <c r="B386" t="s">
        <v>3577</v>
      </c>
      <c r="C386" s="1">
        <v>42706</v>
      </c>
      <c r="D386">
        <v>4</v>
      </c>
      <c r="E386">
        <v>4</v>
      </c>
      <c r="F386">
        <v>3</v>
      </c>
      <c r="G386">
        <v>1</v>
      </c>
      <c r="H386">
        <v>0</v>
      </c>
      <c r="I386">
        <f t="shared" si="15"/>
        <v>0</v>
      </c>
      <c r="J386">
        <v>5</v>
      </c>
      <c r="K386">
        <v>5</v>
      </c>
      <c r="L386">
        <v>4</v>
      </c>
      <c r="M386">
        <f t="shared" si="16"/>
        <v>4</v>
      </c>
      <c r="N386">
        <f t="shared" si="17"/>
        <v>4.5</v>
      </c>
      <c r="P386" s="6">
        <v>42133</v>
      </c>
      <c r="Q386" s="7">
        <v>3.5</v>
      </c>
      <c r="R386" s="7">
        <v>3.5</v>
      </c>
    </row>
    <row r="387" spans="1:18" x14ac:dyDescent="0.25">
      <c r="A387" t="s">
        <v>10616</v>
      </c>
      <c r="B387" t="s">
        <v>996</v>
      </c>
      <c r="C387" s="1">
        <v>42707</v>
      </c>
      <c r="D387">
        <v>4</v>
      </c>
      <c r="E387">
        <v>4</v>
      </c>
      <c r="F387">
        <v>2</v>
      </c>
      <c r="G387">
        <v>1</v>
      </c>
      <c r="H387">
        <v>0</v>
      </c>
      <c r="I387">
        <f t="shared" ref="I387:I450" si="18">H387/G387</f>
        <v>0</v>
      </c>
      <c r="J387">
        <v>5</v>
      </c>
      <c r="K387">
        <v>5</v>
      </c>
      <c r="L387">
        <v>5</v>
      </c>
      <c r="M387">
        <f t="shared" ref="M387:M450" si="19">AVERAGE(D387:F387,J387)</f>
        <v>3.75</v>
      </c>
      <c r="N387">
        <f t="shared" ref="N387:N450" si="20">AVERAGE(K387:L387)</f>
        <v>5</v>
      </c>
      <c r="P387" s="6">
        <v>42134</v>
      </c>
      <c r="Q387" s="7">
        <v>4</v>
      </c>
      <c r="R387" s="7">
        <v>3.5</v>
      </c>
    </row>
    <row r="388" spans="1:18" x14ac:dyDescent="0.25">
      <c r="A388" t="s">
        <v>10615</v>
      </c>
      <c r="B388" t="s">
        <v>725</v>
      </c>
      <c r="C388" s="1">
        <v>42707</v>
      </c>
      <c r="D388">
        <v>3</v>
      </c>
      <c r="E388">
        <v>3</v>
      </c>
      <c r="F388">
        <v>4</v>
      </c>
      <c r="G388">
        <v>1</v>
      </c>
      <c r="H388">
        <v>0</v>
      </c>
      <c r="I388">
        <f t="shared" si="18"/>
        <v>0</v>
      </c>
      <c r="J388">
        <v>2</v>
      </c>
      <c r="K388">
        <v>5</v>
      </c>
      <c r="L388">
        <v>5</v>
      </c>
      <c r="M388">
        <f t="shared" si="19"/>
        <v>3</v>
      </c>
      <c r="N388">
        <f t="shared" si="20"/>
        <v>5</v>
      </c>
      <c r="P388" s="6">
        <v>42135</v>
      </c>
      <c r="Q388" s="7">
        <v>4</v>
      </c>
      <c r="R388" s="7">
        <v>3</v>
      </c>
    </row>
    <row r="389" spans="1:18" x14ac:dyDescent="0.25">
      <c r="A389" t="s">
        <v>10614</v>
      </c>
      <c r="B389" t="s">
        <v>2094</v>
      </c>
      <c r="C389" s="1">
        <v>41406</v>
      </c>
      <c r="D389">
        <v>5</v>
      </c>
      <c r="E389">
        <v>4</v>
      </c>
      <c r="F389">
        <v>2</v>
      </c>
      <c r="G389">
        <v>1</v>
      </c>
      <c r="H389">
        <v>0</v>
      </c>
      <c r="I389">
        <f t="shared" si="18"/>
        <v>0</v>
      </c>
      <c r="J389">
        <v>4</v>
      </c>
      <c r="K389">
        <v>5</v>
      </c>
      <c r="L389">
        <v>4</v>
      </c>
      <c r="M389">
        <f t="shared" si="19"/>
        <v>3.75</v>
      </c>
      <c r="N389">
        <f t="shared" si="20"/>
        <v>4.5</v>
      </c>
      <c r="P389" s="6">
        <v>42136</v>
      </c>
      <c r="Q389" s="7">
        <v>5</v>
      </c>
      <c r="R389" s="7">
        <v>5</v>
      </c>
    </row>
    <row r="390" spans="1:18" x14ac:dyDescent="0.25">
      <c r="A390" t="s">
        <v>10613</v>
      </c>
      <c r="B390" t="s">
        <v>4260</v>
      </c>
      <c r="C390" s="1">
        <v>42709</v>
      </c>
      <c r="D390">
        <v>4</v>
      </c>
      <c r="E390">
        <v>2</v>
      </c>
      <c r="F390">
        <v>3</v>
      </c>
      <c r="G390">
        <v>2</v>
      </c>
      <c r="H390">
        <v>0</v>
      </c>
      <c r="I390">
        <f t="shared" si="18"/>
        <v>0</v>
      </c>
      <c r="J390">
        <v>4</v>
      </c>
      <c r="K390">
        <v>5</v>
      </c>
      <c r="L390">
        <v>5</v>
      </c>
      <c r="M390">
        <f t="shared" si="19"/>
        <v>3.25</v>
      </c>
      <c r="N390">
        <f t="shared" si="20"/>
        <v>5</v>
      </c>
      <c r="P390" s="6">
        <v>42137</v>
      </c>
      <c r="Q390" s="7">
        <v>4</v>
      </c>
      <c r="R390" s="7">
        <v>3</v>
      </c>
    </row>
    <row r="391" spans="1:18" x14ac:dyDescent="0.25">
      <c r="A391" t="s">
        <v>10612</v>
      </c>
      <c r="B391" t="s">
        <v>4178</v>
      </c>
      <c r="C391" s="1">
        <v>42709</v>
      </c>
      <c r="D391">
        <v>3</v>
      </c>
      <c r="E391">
        <v>5</v>
      </c>
      <c r="F391">
        <v>4</v>
      </c>
      <c r="G391">
        <v>3</v>
      </c>
      <c r="H391">
        <v>1</v>
      </c>
      <c r="I391">
        <f t="shared" si="18"/>
        <v>0.33333333333333331</v>
      </c>
      <c r="J391">
        <v>3</v>
      </c>
      <c r="K391">
        <v>4</v>
      </c>
      <c r="L391">
        <v>3</v>
      </c>
      <c r="M391">
        <f t="shared" si="19"/>
        <v>3.75</v>
      </c>
      <c r="N391">
        <f t="shared" si="20"/>
        <v>3.5</v>
      </c>
      <c r="P391" s="6">
        <v>42138</v>
      </c>
      <c r="Q391" s="7">
        <v>3.3333333333333335</v>
      </c>
      <c r="R391" s="7">
        <v>2.3333333333333335</v>
      </c>
    </row>
    <row r="392" spans="1:18" x14ac:dyDescent="0.25">
      <c r="A392" t="s">
        <v>10611</v>
      </c>
      <c r="B392" t="s">
        <v>4238</v>
      </c>
      <c r="C392" s="1">
        <v>42709</v>
      </c>
      <c r="D392">
        <v>4</v>
      </c>
      <c r="E392">
        <v>4</v>
      </c>
      <c r="F392">
        <v>5</v>
      </c>
      <c r="G392">
        <v>2</v>
      </c>
      <c r="H392">
        <v>0</v>
      </c>
      <c r="I392">
        <f t="shared" si="18"/>
        <v>0</v>
      </c>
      <c r="J392">
        <v>2</v>
      </c>
      <c r="K392">
        <v>4</v>
      </c>
      <c r="L392">
        <v>4</v>
      </c>
      <c r="M392">
        <f t="shared" si="19"/>
        <v>3.75</v>
      </c>
      <c r="N392">
        <f t="shared" si="20"/>
        <v>4</v>
      </c>
      <c r="P392" s="6">
        <v>42139</v>
      </c>
      <c r="Q392" s="7">
        <v>4</v>
      </c>
      <c r="R392" s="7">
        <v>3</v>
      </c>
    </row>
    <row r="393" spans="1:18" x14ac:dyDescent="0.25">
      <c r="A393" t="s">
        <v>10610</v>
      </c>
      <c r="B393" t="s">
        <v>3471</v>
      </c>
      <c r="C393" s="1">
        <v>42709</v>
      </c>
      <c r="D393">
        <v>4</v>
      </c>
      <c r="E393">
        <v>5</v>
      </c>
      <c r="F393">
        <v>3</v>
      </c>
      <c r="G393">
        <v>2</v>
      </c>
      <c r="H393">
        <v>3</v>
      </c>
      <c r="I393">
        <f t="shared" si="18"/>
        <v>1.5</v>
      </c>
      <c r="J393">
        <v>3</v>
      </c>
      <c r="K393">
        <v>4</v>
      </c>
      <c r="L393">
        <v>4</v>
      </c>
      <c r="M393">
        <f t="shared" si="19"/>
        <v>3.75</v>
      </c>
      <c r="N393">
        <f t="shared" si="20"/>
        <v>4</v>
      </c>
      <c r="P393" s="6">
        <v>42140</v>
      </c>
      <c r="Q393" s="7">
        <v>3</v>
      </c>
      <c r="R393" s="7">
        <v>3</v>
      </c>
    </row>
    <row r="394" spans="1:18" x14ac:dyDescent="0.25">
      <c r="A394" t="s">
        <v>10609</v>
      </c>
      <c r="B394" t="s">
        <v>4232</v>
      </c>
      <c r="C394" s="1">
        <v>42711</v>
      </c>
      <c r="D394">
        <v>5</v>
      </c>
      <c r="E394">
        <v>3</v>
      </c>
      <c r="F394">
        <v>5</v>
      </c>
      <c r="G394">
        <v>3</v>
      </c>
      <c r="H394">
        <v>1</v>
      </c>
      <c r="I394">
        <f t="shared" si="18"/>
        <v>0.33333333333333331</v>
      </c>
      <c r="J394">
        <v>5</v>
      </c>
      <c r="K394">
        <v>4</v>
      </c>
      <c r="L394">
        <v>3</v>
      </c>
      <c r="M394">
        <f t="shared" si="19"/>
        <v>4.5</v>
      </c>
      <c r="N394">
        <f t="shared" si="20"/>
        <v>3.5</v>
      </c>
      <c r="P394" s="6">
        <v>42141</v>
      </c>
      <c r="Q394" s="7">
        <v>3.3333333333333335</v>
      </c>
      <c r="R394" s="7">
        <v>3</v>
      </c>
    </row>
    <row r="395" spans="1:18" x14ac:dyDescent="0.25">
      <c r="A395" t="s">
        <v>10608</v>
      </c>
      <c r="B395" t="s">
        <v>404</v>
      </c>
      <c r="C395" s="1">
        <v>42712</v>
      </c>
      <c r="D395">
        <v>5</v>
      </c>
      <c r="E395">
        <v>3</v>
      </c>
      <c r="F395">
        <v>5</v>
      </c>
      <c r="G395">
        <v>3</v>
      </c>
      <c r="H395">
        <v>1</v>
      </c>
      <c r="I395">
        <f t="shared" si="18"/>
        <v>0.33333333333333331</v>
      </c>
      <c r="J395">
        <v>4</v>
      </c>
      <c r="K395">
        <v>5</v>
      </c>
      <c r="L395">
        <v>4</v>
      </c>
      <c r="M395">
        <f t="shared" si="19"/>
        <v>4.25</v>
      </c>
      <c r="N395">
        <f t="shared" si="20"/>
        <v>4.5</v>
      </c>
      <c r="P395" s="6">
        <v>42144</v>
      </c>
      <c r="Q395" s="7">
        <v>4.25</v>
      </c>
      <c r="R395" s="7">
        <v>3.75</v>
      </c>
    </row>
    <row r="396" spans="1:18" x14ac:dyDescent="0.25">
      <c r="A396" t="s">
        <v>10607</v>
      </c>
      <c r="B396" t="s">
        <v>1697</v>
      </c>
      <c r="C396" s="1">
        <v>42712</v>
      </c>
      <c r="D396">
        <v>4</v>
      </c>
      <c r="E396">
        <v>2</v>
      </c>
      <c r="F396">
        <v>5</v>
      </c>
      <c r="G396">
        <v>3</v>
      </c>
      <c r="H396">
        <v>3</v>
      </c>
      <c r="I396">
        <f t="shared" si="18"/>
        <v>1</v>
      </c>
      <c r="J396">
        <v>4</v>
      </c>
      <c r="K396">
        <v>4</v>
      </c>
      <c r="L396">
        <v>3</v>
      </c>
      <c r="M396">
        <f t="shared" si="19"/>
        <v>3.75</v>
      </c>
      <c r="N396">
        <f t="shared" si="20"/>
        <v>3.5</v>
      </c>
      <c r="P396" s="6">
        <v>42145</v>
      </c>
      <c r="Q396" s="7">
        <v>3</v>
      </c>
      <c r="R396" s="7">
        <v>2</v>
      </c>
    </row>
    <row r="397" spans="1:18" x14ac:dyDescent="0.25">
      <c r="A397" t="s">
        <v>10606</v>
      </c>
      <c r="B397" t="s">
        <v>144</v>
      </c>
      <c r="C397" s="1">
        <v>42713</v>
      </c>
      <c r="D397">
        <v>3</v>
      </c>
      <c r="E397">
        <v>2</v>
      </c>
      <c r="F397">
        <v>5</v>
      </c>
      <c r="G397">
        <v>1</v>
      </c>
      <c r="H397">
        <v>1</v>
      </c>
      <c r="I397">
        <f t="shared" si="18"/>
        <v>1</v>
      </c>
      <c r="J397">
        <v>5</v>
      </c>
      <c r="K397">
        <v>5</v>
      </c>
      <c r="L397">
        <v>4</v>
      </c>
      <c r="M397">
        <f t="shared" si="19"/>
        <v>3.75</v>
      </c>
      <c r="N397">
        <f t="shared" si="20"/>
        <v>4.5</v>
      </c>
      <c r="P397" s="6">
        <v>42146</v>
      </c>
      <c r="Q397" s="7">
        <v>5</v>
      </c>
      <c r="R397" s="7">
        <v>4</v>
      </c>
    </row>
    <row r="398" spans="1:18" x14ac:dyDescent="0.25">
      <c r="A398" t="s">
        <v>10605</v>
      </c>
      <c r="B398" t="s">
        <v>4000</v>
      </c>
      <c r="C398" s="1">
        <v>42713</v>
      </c>
      <c r="D398">
        <v>4</v>
      </c>
      <c r="E398">
        <v>2</v>
      </c>
      <c r="F398">
        <v>3</v>
      </c>
      <c r="G398">
        <v>2</v>
      </c>
      <c r="H398">
        <v>1</v>
      </c>
      <c r="I398">
        <f t="shared" si="18"/>
        <v>0.5</v>
      </c>
      <c r="J398">
        <v>2</v>
      </c>
      <c r="K398">
        <v>5</v>
      </c>
      <c r="L398">
        <v>5</v>
      </c>
      <c r="M398">
        <f t="shared" si="19"/>
        <v>2.75</v>
      </c>
      <c r="N398">
        <f t="shared" si="20"/>
        <v>5</v>
      </c>
      <c r="P398" s="6">
        <v>42147</v>
      </c>
      <c r="Q398" s="7">
        <v>3</v>
      </c>
      <c r="R398" s="7">
        <v>2</v>
      </c>
    </row>
    <row r="399" spans="1:18" x14ac:dyDescent="0.25">
      <c r="A399" t="s">
        <v>10604</v>
      </c>
      <c r="B399" t="s">
        <v>3554</v>
      </c>
      <c r="C399" s="1">
        <v>42715</v>
      </c>
      <c r="D399">
        <v>4</v>
      </c>
      <c r="E399">
        <v>5</v>
      </c>
      <c r="F399">
        <v>3</v>
      </c>
      <c r="G399">
        <v>2</v>
      </c>
      <c r="H399">
        <v>0</v>
      </c>
      <c r="I399">
        <f t="shared" si="18"/>
        <v>0</v>
      </c>
      <c r="J399">
        <v>5</v>
      </c>
      <c r="K399">
        <v>4</v>
      </c>
      <c r="L399">
        <v>3</v>
      </c>
      <c r="M399">
        <f t="shared" si="19"/>
        <v>4.25</v>
      </c>
      <c r="N399">
        <f t="shared" si="20"/>
        <v>3.5</v>
      </c>
      <c r="P399" s="6">
        <v>42148</v>
      </c>
      <c r="Q399" s="7">
        <v>3.6666666666666665</v>
      </c>
      <c r="R399" s="7">
        <v>3</v>
      </c>
    </row>
    <row r="400" spans="1:18" x14ac:dyDescent="0.25">
      <c r="A400" t="s">
        <v>10603</v>
      </c>
      <c r="B400" t="s">
        <v>4066</v>
      </c>
      <c r="C400" s="1">
        <v>41407</v>
      </c>
      <c r="D400">
        <v>4</v>
      </c>
      <c r="E400">
        <v>3</v>
      </c>
      <c r="F400">
        <v>3</v>
      </c>
      <c r="G400">
        <v>1</v>
      </c>
      <c r="H400">
        <v>1</v>
      </c>
      <c r="I400">
        <f t="shared" si="18"/>
        <v>1</v>
      </c>
      <c r="J400">
        <v>2</v>
      </c>
      <c r="K400">
        <v>3</v>
      </c>
      <c r="L400">
        <v>3</v>
      </c>
      <c r="M400">
        <f t="shared" si="19"/>
        <v>3</v>
      </c>
      <c r="N400">
        <f t="shared" si="20"/>
        <v>3</v>
      </c>
      <c r="P400" s="6">
        <v>42149</v>
      </c>
      <c r="Q400" s="7">
        <v>3</v>
      </c>
      <c r="R400" s="7">
        <v>2</v>
      </c>
    </row>
    <row r="401" spans="1:18" x14ac:dyDescent="0.25">
      <c r="A401" t="s">
        <v>10602</v>
      </c>
      <c r="B401" t="s">
        <v>1041</v>
      </c>
      <c r="C401" s="1">
        <v>42717</v>
      </c>
      <c r="D401">
        <v>4</v>
      </c>
      <c r="E401">
        <v>5</v>
      </c>
      <c r="F401">
        <v>4</v>
      </c>
      <c r="G401">
        <v>2</v>
      </c>
      <c r="H401">
        <v>1</v>
      </c>
      <c r="I401">
        <f t="shared" si="18"/>
        <v>0.5</v>
      </c>
      <c r="J401">
        <v>2</v>
      </c>
      <c r="K401">
        <v>3</v>
      </c>
      <c r="L401">
        <v>2</v>
      </c>
      <c r="M401">
        <f t="shared" si="19"/>
        <v>3.75</v>
      </c>
      <c r="N401">
        <f t="shared" si="20"/>
        <v>2.5</v>
      </c>
      <c r="P401" s="6">
        <v>42151</v>
      </c>
      <c r="Q401" s="7">
        <v>4</v>
      </c>
      <c r="R401" s="7">
        <v>3.6666666666666665</v>
      </c>
    </row>
    <row r="402" spans="1:18" x14ac:dyDescent="0.25">
      <c r="A402" t="s">
        <v>10601</v>
      </c>
      <c r="B402" t="s">
        <v>4058</v>
      </c>
      <c r="C402" s="1">
        <v>42717</v>
      </c>
      <c r="D402">
        <v>4</v>
      </c>
      <c r="E402">
        <v>5</v>
      </c>
      <c r="F402">
        <v>3</v>
      </c>
      <c r="G402">
        <v>3</v>
      </c>
      <c r="H402">
        <v>1</v>
      </c>
      <c r="I402">
        <f t="shared" si="18"/>
        <v>0.33333333333333331</v>
      </c>
      <c r="J402">
        <v>5</v>
      </c>
      <c r="K402">
        <v>5</v>
      </c>
      <c r="L402">
        <v>4</v>
      </c>
      <c r="M402">
        <f t="shared" si="19"/>
        <v>4.25</v>
      </c>
      <c r="N402">
        <f t="shared" si="20"/>
        <v>4.5</v>
      </c>
      <c r="P402" s="6">
        <v>42152</v>
      </c>
      <c r="Q402" s="7">
        <v>3.5</v>
      </c>
      <c r="R402" s="7">
        <v>2.5</v>
      </c>
    </row>
    <row r="403" spans="1:18" x14ac:dyDescent="0.25">
      <c r="A403" t="s">
        <v>10600</v>
      </c>
      <c r="B403" t="s">
        <v>3101</v>
      </c>
      <c r="C403" s="1">
        <v>42717</v>
      </c>
      <c r="D403">
        <v>4</v>
      </c>
      <c r="E403">
        <v>3</v>
      </c>
      <c r="F403">
        <v>4</v>
      </c>
      <c r="G403">
        <v>2</v>
      </c>
      <c r="H403">
        <v>2</v>
      </c>
      <c r="I403">
        <f t="shared" si="18"/>
        <v>1</v>
      </c>
      <c r="J403">
        <v>3</v>
      </c>
      <c r="K403">
        <v>3</v>
      </c>
      <c r="L403">
        <v>3</v>
      </c>
      <c r="M403">
        <f t="shared" si="19"/>
        <v>3.5</v>
      </c>
      <c r="N403">
        <f t="shared" si="20"/>
        <v>3</v>
      </c>
      <c r="P403" s="6">
        <v>42153</v>
      </c>
      <c r="Q403" s="7">
        <v>4</v>
      </c>
      <c r="R403" s="7">
        <v>4</v>
      </c>
    </row>
    <row r="404" spans="1:18" x14ac:dyDescent="0.25">
      <c r="A404" t="s">
        <v>10599</v>
      </c>
      <c r="B404" t="s">
        <v>1248</v>
      </c>
      <c r="C404" s="1">
        <v>42720</v>
      </c>
      <c r="D404">
        <v>5</v>
      </c>
      <c r="E404">
        <v>3</v>
      </c>
      <c r="F404">
        <v>3</v>
      </c>
      <c r="G404">
        <v>2</v>
      </c>
      <c r="H404">
        <v>0</v>
      </c>
      <c r="I404">
        <f t="shared" si="18"/>
        <v>0</v>
      </c>
      <c r="J404">
        <v>4</v>
      </c>
      <c r="K404">
        <v>4</v>
      </c>
      <c r="L404">
        <v>3</v>
      </c>
      <c r="M404">
        <f t="shared" si="19"/>
        <v>3.75</v>
      </c>
      <c r="N404">
        <f t="shared" si="20"/>
        <v>3.5</v>
      </c>
      <c r="P404" s="6">
        <v>42154</v>
      </c>
      <c r="Q404" s="7">
        <v>4.333333333333333</v>
      </c>
      <c r="R404" s="7">
        <v>4</v>
      </c>
    </row>
    <row r="405" spans="1:18" x14ac:dyDescent="0.25">
      <c r="A405" t="s">
        <v>10598</v>
      </c>
      <c r="B405" t="s">
        <v>922</v>
      </c>
      <c r="C405" s="1">
        <v>42721</v>
      </c>
      <c r="D405">
        <v>5</v>
      </c>
      <c r="E405">
        <v>3</v>
      </c>
      <c r="F405">
        <v>4</v>
      </c>
      <c r="G405">
        <v>3</v>
      </c>
      <c r="H405">
        <v>2</v>
      </c>
      <c r="I405">
        <f t="shared" si="18"/>
        <v>0.66666666666666663</v>
      </c>
      <c r="J405">
        <v>2</v>
      </c>
      <c r="K405">
        <v>5</v>
      </c>
      <c r="L405">
        <v>4</v>
      </c>
      <c r="M405">
        <f t="shared" si="19"/>
        <v>3.5</v>
      </c>
      <c r="N405">
        <f t="shared" si="20"/>
        <v>4.5</v>
      </c>
      <c r="P405" s="6">
        <v>42156</v>
      </c>
      <c r="Q405" s="7">
        <v>3</v>
      </c>
      <c r="R405" s="7">
        <v>3</v>
      </c>
    </row>
    <row r="406" spans="1:18" x14ac:dyDescent="0.25">
      <c r="A406" t="s">
        <v>10597</v>
      </c>
      <c r="B406" t="s">
        <v>4152</v>
      </c>
      <c r="C406" s="1">
        <v>42722</v>
      </c>
      <c r="D406">
        <v>4</v>
      </c>
      <c r="E406">
        <v>2</v>
      </c>
      <c r="F406">
        <v>2</v>
      </c>
      <c r="G406">
        <v>2</v>
      </c>
      <c r="H406">
        <v>2</v>
      </c>
      <c r="I406">
        <f t="shared" si="18"/>
        <v>1</v>
      </c>
      <c r="J406">
        <v>5</v>
      </c>
      <c r="K406">
        <v>5</v>
      </c>
      <c r="L406">
        <v>4</v>
      </c>
      <c r="M406">
        <f t="shared" si="19"/>
        <v>3.25</v>
      </c>
      <c r="N406">
        <f t="shared" si="20"/>
        <v>4.5</v>
      </c>
      <c r="P406" s="6">
        <v>42157</v>
      </c>
      <c r="Q406" s="7">
        <v>3</v>
      </c>
      <c r="R406" s="7">
        <v>3</v>
      </c>
    </row>
    <row r="407" spans="1:18" x14ac:dyDescent="0.25">
      <c r="A407" t="s">
        <v>10596</v>
      </c>
      <c r="B407" t="s">
        <v>788</v>
      </c>
      <c r="C407" s="1">
        <v>42723</v>
      </c>
      <c r="D407">
        <v>5</v>
      </c>
      <c r="E407">
        <v>4</v>
      </c>
      <c r="F407">
        <v>5</v>
      </c>
      <c r="G407">
        <v>1</v>
      </c>
      <c r="H407">
        <v>0</v>
      </c>
      <c r="I407">
        <f t="shared" si="18"/>
        <v>0</v>
      </c>
      <c r="J407">
        <v>3</v>
      </c>
      <c r="K407">
        <v>4</v>
      </c>
      <c r="L407">
        <v>3</v>
      </c>
      <c r="M407">
        <f t="shared" si="19"/>
        <v>4.25</v>
      </c>
      <c r="N407">
        <f t="shared" si="20"/>
        <v>3.5</v>
      </c>
      <c r="P407" s="6">
        <v>42160</v>
      </c>
      <c r="Q407" s="7">
        <v>5</v>
      </c>
      <c r="R407" s="7">
        <v>5</v>
      </c>
    </row>
    <row r="408" spans="1:18" x14ac:dyDescent="0.25">
      <c r="A408" t="s">
        <v>10595</v>
      </c>
      <c r="B408" t="s">
        <v>3719</v>
      </c>
      <c r="C408" s="1">
        <v>42723</v>
      </c>
      <c r="D408">
        <v>5</v>
      </c>
      <c r="E408">
        <v>4</v>
      </c>
      <c r="F408">
        <v>3</v>
      </c>
      <c r="G408">
        <v>1</v>
      </c>
      <c r="H408">
        <v>1</v>
      </c>
      <c r="I408">
        <f t="shared" si="18"/>
        <v>1</v>
      </c>
      <c r="J408">
        <v>2</v>
      </c>
      <c r="K408">
        <v>3</v>
      </c>
      <c r="L408">
        <v>2</v>
      </c>
      <c r="M408">
        <f t="shared" si="19"/>
        <v>3.5</v>
      </c>
      <c r="N408">
        <f t="shared" si="20"/>
        <v>2.5</v>
      </c>
      <c r="P408" s="6">
        <v>42161</v>
      </c>
      <c r="Q408" s="7">
        <v>4</v>
      </c>
      <c r="R408" s="7">
        <v>3</v>
      </c>
    </row>
    <row r="409" spans="1:18" x14ac:dyDescent="0.25">
      <c r="A409" t="s">
        <v>10594</v>
      </c>
      <c r="B409" t="s">
        <v>4090</v>
      </c>
      <c r="C409" s="1">
        <v>42724</v>
      </c>
      <c r="D409">
        <v>3</v>
      </c>
      <c r="E409">
        <v>3</v>
      </c>
      <c r="F409">
        <v>3</v>
      </c>
      <c r="G409">
        <v>3</v>
      </c>
      <c r="H409">
        <v>1</v>
      </c>
      <c r="I409">
        <f t="shared" si="18"/>
        <v>0.33333333333333331</v>
      </c>
      <c r="J409">
        <v>2</v>
      </c>
      <c r="K409">
        <v>5</v>
      </c>
      <c r="L409">
        <v>5</v>
      </c>
      <c r="M409">
        <f t="shared" si="19"/>
        <v>2.75</v>
      </c>
      <c r="N409">
        <f t="shared" si="20"/>
        <v>5</v>
      </c>
      <c r="P409" s="6">
        <v>42162</v>
      </c>
      <c r="Q409" s="7">
        <v>4</v>
      </c>
      <c r="R409" s="7">
        <v>4</v>
      </c>
    </row>
    <row r="410" spans="1:18" x14ac:dyDescent="0.25">
      <c r="A410" t="s">
        <v>10593</v>
      </c>
      <c r="B410" t="s">
        <v>4175</v>
      </c>
      <c r="C410" s="1">
        <v>42724</v>
      </c>
      <c r="D410">
        <v>5</v>
      </c>
      <c r="E410">
        <v>4</v>
      </c>
      <c r="F410">
        <v>2</v>
      </c>
      <c r="G410">
        <v>2</v>
      </c>
      <c r="H410">
        <v>0</v>
      </c>
      <c r="I410">
        <f t="shared" si="18"/>
        <v>0</v>
      </c>
      <c r="J410">
        <v>3</v>
      </c>
      <c r="K410">
        <v>3</v>
      </c>
      <c r="L410">
        <v>2</v>
      </c>
      <c r="M410">
        <f t="shared" si="19"/>
        <v>3.5</v>
      </c>
      <c r="N410">
        <f t="shared" si="20"/>
        <v>2.5</v>
      </c>
      <c r="P410" s="6">
        <v>42165</v>
      </c>
      <c r="Q410" s="7">
        <v>4.5</v>
      </c>
      <c r="R410" s="7">
        <v>4.5</v>
      </c>
    </row>
    <row r="411" spans="1:18" x14ac:dyDescent="0.25">
      <c r="A411" t="s">
        <v>10592</v>
      </c>
      <c r="B411" t="s">
        <v>2278</v>
      </c>
      <c r="C411" s="1">
        <v>41407</v>
      </c>
      <c r="D411">
        <v>3</v>
      </c>
      <c r="E411">
        <v>4</v>
      </c>
      <c r="F411">
        <v>5</v>
      </c>
      <c r="G411">
        <v>2</v>
      </c>
      <c r="H411">
        <v>0</v>
      </c>
      <c r="I411">
        <f t="shared" si="18"/>
        <v>0</v>
      </c>
      <c r="J411">
        <v>3</v>
      </c>
      <c r="K411">
        <v>3</v>
      </c>
      <c r="L411">
        <v>3</v>
      </c>
      <c r="M411">
        <f t="shared" si="19"/>
        <v>3.75</v>
      </c>
      <c r="N411">
        <f t="shared" si="20"/>
        <v>3</v>
      </c>
      <c r="P411" s="6">
        <v>42166</v>
      </c>
      <c r="Q411" s="7">
        <v>5</v>
      </c>
      <c r="R411" s="7">
        <v>5</v>
      </c>
    </row>
    <row r="412" spans="1:18" x14ac:dyDescent="0.25">
      <c r="A412" t="s">
        <v>10591</v>
      </c>
      <c r="B412" t="s">
        <v>4061</v>
      </c>
      <c r="C412" s="1">
        <v>42726</v>
      </c>
      <c r="D412">
        <v>3</v>
      </c>
      <c r="E412">
        <v>2</v>
      </c>
      <c r="F412">
        <v>4</v>
      </c>
      <c r="G412">
        <v>2</v>
      </c>
      <c r="H412">
        <v>0</v>
      </c>
      <c r="I412">
        <f t="shared" si="18"/>
        <v>0</v>
      </c>
      <c r="J412">
        <v>3</v>
      </c>
      <c r="K412">
        <v>4</v>
      </c>
      <c r="L412">
        <v>3</v>
      </c>
      <c r="M412">
        <f t="shared" si="19"/>
        <v>3</v>
      </c>
      <c r="N412">
        <f t="shared" si="20"/>
        <v>3.5</v>
      </c>
      <c r="P412" s="6">
        <v>42168</v>
      </c>
      <c r="Q412" s="7">
        <v>5</v>
      </c>
      <c r="R412" s="7">
        <v>5</v>
      </c>
    </row>
    <row r="413" spans="1:18" x14ac:dyDescent="0.25">
      <c r="A413" t="s">
        <v>10590</v>
      </c>
      <c r="B413" t="s">
        <v>3969</v>
      </c>
      <c r="C413" s="1">
        <v>42726</v>
      </c>
      <c r="D413">
        <v>4</v>
      </c>
      <c r="E413">
        <v>4</v>
      </c>
      <c r="F413">
        <v>5</v>
      </c>
      <c r="G413">
        <v>3</v>
      </c>
      <c r="H413">
        <v>1</v>
      </c>
      <c r="I413">
        <f t="shared" si="18"/>
        <v>0.33333333333333331</v>
      </c>
      <c r="J413">
        <v>5</v>
      </c>
      <c r="K413">
        <v>4</v>
      </c>
      <c r="L413">
        <v>4</v>
      </c>
      <c r="M413">
        <f t="shared" si="19"/>
        <v>4.5</v>
      </c>
      <c r="N413">
        <f t="shared" si="20"/>
        <v>4</v>
      </c>
      <c r="P413" s="6">
        <v>42169</v>
      </c>
      <c r="Q413" s="7">
        <v>5</v>
      </c>
      <c r="R413" s="7">
        <v>5</v>
      </c>
    </row>
    <row r="414" spans="1:18" x14ac:dyDescent="0.25">
      <c r="A414" t="s">
        <v>10589</v>
      </c>
      <c r="B414" t="s">
        <v>3468</v>
      </c>
      <c r="C414" s="1">
        <v>42726</v>
      </c>
      <c r="D414">
        <v>3</v>
      </c>
      <c r="E414">
        <v>4</v>
      </c>
      <c r="F414">
        <v>4</v>
      </c>
      <c r="G414">
        <v>3</v>
      </c>
      <c r="H414">
        <v>2</v>
      </c>
      <c r="I414">
        <f t="shared" si="18"/>
        <v>0.66666666666666663</v>
      </c>
      <c r="J414">
        <v>3</v>
      </c>
      <c r="K414">
        <v>3</v>
      </c>
      <c r="L414">
        <v>2</v>
      </c>
      <c r="M414">
        <f t="shared" si="19"/>
        <v>3.5</v>
      </c>
      <c r="N414">
        <f t="shared" si="20"/>
        <v>2.5</v>
      </c>
      <c r="P414" s="6">
        <v>42170</v>
      </c>
      <c r="Q414" s="7">
        <v>4.5</v>
      </c>
      <c r="R414" s="7">
        <v>4.5</v>
      </c>
    </row>
    <row r="415" spans="1:18" x14ac:dyDescent="0.25">
      <c r="A415" t="s">
        <v>10588</v>
      </c>
      <c r="B415" t="s">
        <v>324</v>
      </c>
      <c r="C415" s="1">
        <v>42728</v>
      </c>
      <c r="D415">
        <v>5</v>
      </c>
      <c r="E415">
        <v>2</v>
      </c>
      <c r="F415">
        <v>4</v>
      </c>
      <c r="G415">
        <v>1</v>
      </c>
      <c r="H415">
        <v>0</v>
      </c>
      <c r="I415">
        <f t="shared" si="18"/>
        <v>0</v>
      </c>
      <c r="J415">
        <v>2</v>
      </c>
      <c r="K415">
        <v>4</v>
      </c>
      <c r="L415">
        <v>3</v>
      </c>
      <c r="M415">
        <f t="shared" si="19"/>
        <v>3.25</v>
      </c>
      <c r="N415">
        <f t="shared" si="20"/>
        <v>3.5</v>
      </c>
      <c r="P415" s="6">
        <v>42172</v>
      </c>
      <c r="Q415" s="7">
        <v>3</v>
      </c>
      <c r="R415" s="7">
        <v>2</v>
      </c>
    </row>
    <row r="416" spans="1:18" x14ac:dyDescent="0.25">
      <c r="A416" t="s">
        <v>10587</v>
      </c>
      <c r="B416" t="s">
        <v>3514</v>
      </c>
      <c r="C416" s="1">
        <v>42728</v>
      </c>
      <c r="D416">
        <v>5</v>
      </c>
      <c r="E416">
        <v>2</v>
      </c>
      <c r="F416">
        <v>3</v>
      </c>
      <c r="G416">
        <v>3</v>
      </c>
      <c r="H416">
        <v>1</v>
      </c>
      <c r="I416">
        <f t="shared" si="18"/>
        <v>0.33333333333333331</v>
      </c>
      <c r="J416">
        <v>3</v>
      </c>
      <c r="K416">
        <v>5</v>
      </c>
      <c r="L416">
        <v>5</v>
      </c>
      <c r="M416">
        <f t="shared" si="19"/>
        <v>3.25</v>
      </c>
      <c r="N416">
        <f t="shared" si="20"/>
        <v>5</v>
      </c>
      <c r="P416" s="6">
        <v>42173</v>
      </c>
      <c r="Q416" s="7">
        <v>3</v>
      </c>
      <c r="R416" s="7">
        <v>2</v>
      </c>
    </row>
    <row r="417" spans="1:18" x14ac:dyDescent="0.25">
      <c r="A417" t="s">
        <v>10586</v>
      </c>
      <c r="B417" t="s">
        <v>3551</v>
      </c>
      <c r="C417" s="1">
        <v>42728</v>
      </c>
      <c r="D417">
        <v>4</v>
      </c>
      <c r="E417">
        <v>3</v>
      </c>
      <c r="F417">
        <v>3</v>
      </c>
      <c r="G417">
        <v>1</v>
      </c>
      <c r="H417">
        <v>1</v>
      </c>
      <c r="I417">
        <f t="shared" si="18"/>
        <v>1</v>
      </c>
      <c r="J417">
        <v>2</v>
      </c>
      <c r="K417">
        <v>5</v>
      </c>
      <c r="L417">
        <v>4</v>
      </c>
      <c r="M417">
        <f t="shared" si="19"/>
        <v>3</v>
      </c>
      <c r="N417">
        <f t="shared" si="20"/>
        <v>4.5</v>
      </c>
      <c r="P417" s="6">
        <v>42175</v>
      </c>
      <c r="Q417" s="7">
        <v>3.5</v>
      </c>
      <c r="R417" s="7">
        <v>3</v>
      </c>
    </row>
    <row r="418" spans="1:18" x14ac:dyDescent="0.25">
      <c r="A418" t="s">
        <v>10585</v>
      </c>
      <c r="B418" t="s">
        <v>1200</v>
      </c>
      <c r="C418" s="1">
        <v>42729</v>
      </c>
      <c r="D418">
        <v>4</v>
      </c>
      <c r="E418">
        <v>2</v>
      </c>
      <c r="F418">
        <v>5</v>
      </c>
      <c r="G418">
        <v>2</v>
      </c>
      <c r="H418">
        <v>1</v>
      </c>
      <c r="I418">
        <f t="shared" si="18"/>
        <v>0.5</v>
      </c>
      <c r="J418">
        <v>2</v>
      </c>
      <c r="K418">
        <v>3</v>
      </c>
      <c r="L418">
        <v>3</v>
      </c>
      <c r="M418">
        <f t="shared" si="19"/>
        <v>3.25</v>
      </c>
      <c r="N418">
        <f t="shared" si="20"/>
        <v>3</v>
      </c>
      <c r="P418" s="6">
        <v>42177</v>
      </c>
      <c r="Q418" s="7">
        <v>4</v>
      </c>
      <c r="R418" s="7">
        <v>3.5</v>
      </c>
    </row>
    <row r="419" spans="1:18" x14ac:dyDescent="0.25">
      <c r="A419" t="s">
        <v>10584</v>
      </c>
      <c r="B419" t="s">
        <v>3963</v>
      </c>
      <c r="C419" s="1">
        <v>42729</v>
      </c>
      <c r="D419">
        <v>4</v>
      </c>
      <c r="E419">
        <v>5</v>
      </c>
      <c r="F419">
        <v>2</v>
      </c>
      <c r="G419">
        <v>1</v>
      </c>
      <c r="H419">
        <v>1</v>
      </c>
      <c r="I419">
        <f t="shared" si="18"/>
        <v>1</v>
      </c>
      <c r="J419">
        <v>2</v>
      </c>
      <c r="K419">
        <v>4</v>
      </c>
      <c r="L419">
        <v>4</v>
      </c>
      <c r="M419">
        <f t="shared" si="19"/>
        <v>3.25</v>
      </c>
      <c r="N419">
        <f t="shared" si="20"/>
        <v>4</v>
      </c>
      <c r="P419" s="6">
        <v>42178</v>
      </c>
      <c r="Q419" s="7">
        <v>3</v>
      </c>
      <c r="R419" s="7">
        <v>2</v>
      </c>
    </row>
    <row r="420" spans="1:18" x14ac:dyDescent="0.25">
      <c r="A420" t="s">
        <v>10583</v>
      </c>
      <c r="B420" t="s">
        <v>1562</v>
      </c>
      <c r="C420" s="1">
        <v>42730</v>
      </c>
      <c r="D420">
        <v>4</v>
      </c>
      <c r="E420">
        <v>3</v>
      </c>
      <c r="F420">
        <v>2</v>
      </c>
      <c r="G420">
        <v>2</v>
      </c>
      <c r="H420">
        <v>1</v>
      </c>
      <c r="I420">
        <f t="shared" si="18"/>
        <v>0.5</v>
      </c>
      <c r="J420">
        <v>4</v>
      </c>
      <c r="K420">
        <v>3</v>
      </c>
      <c r="L420">
        <v>3</v>
      </c>
      <c r="M420">
        <f t="shared" si="19"/>
        <v>3.25</v>
      </c>
      <c r="N420">
        <f t="shared" si="20"/>
        <v>3</v>
      </c>
      <c r="P420" s="6">
        <v>42179</v>
      </c>
      <c r="Q420" s="7">
        <v>3.5</v>
      </c>
      <c r="R420" s="7">
        <v>3</v>
      </c>
    </row>
    <row r="421" spans="1:18" x14ac:dyDescent="0.25">
      <c r="A421" t="s">
        <v>10582</v>
      </c>
      <c r="B421" t="s">
        <v>2281</v>
      </c>
      <c r="C421" s="1">
        <v>42731</v>
      </c>
      <c r="D421">
        <v>4</v>
      </c>
      <c r="E421">
        <v>2</v>
      </c>
      <c r="F421">
        <v>4</v>
      </c>
      <c r="G421">
        <v>1</v>
      </c>
      <c r="H421">
        <v>3</v>
      </c>
      <c r="I421">
        <f t="shared" si="18"/>
        <v>3</v>
      </c>
      <c r="J421">
        <v>5</v>
      </c>
      <c r="K421">
        <v>3</v>
      </c>
      <c r="L421">
        <v>2</v>
      </c>
      <c r="M421">
        <f t="shared" si="19"/>
        <v>3.75</v>
      </c>
      <c r="N421">
        <f t="shared" si="20"/>
        <v>2.5</v>
      </c>
      <c r="P421" s="6">
        <v>42180</v>
      </c>
      <c r="Q421" s="7">
        <v>3</v>
      </c>
      <c r="R421" s="7">
        <v>3</v>
      </c>
    </row>
    <row r="422" spans="1:18" x14ac:dyDescent="0.25">
      <c r="A422" t="s">
        <v>10581</v>
      </c>
      <c r="B422" t="s">
        <v>4272</v>
      </c>
      <c r="C422" s="1">
        <v>41408</v>
      </c>
      <c r="D422">
        <v>5</v>
      </c>
      <c r="E422">
        <v>2</v>
      </c>
      <c r="F422">
        <v>4</v>
      </c>
      <c r="G422">
        <v>2</v>
      </c>
      <c r="H422">
        <v>1</v>
      </c>
      <c r="I422">
        <f t="shared" si="18"/>
        <v>0.5</v>
      </c>
      <c r="J422">
        <v>5</v>
      </c>
      <c r="K422">
        <v>4</v>
      </c>
      <c r="L422">
        <v>3</v>
      </c>
      <c r="M422">
        <f t="shared" si="19"/>
        <v>4</v>
      </c>
      <c r="N422">
        <f t="shared" si="20"/>
        <v>3.5</v>
      </c>
      <c r="P422" s="6">
        <v>42182</v>
      </c>
      <c r="Q422" s="7">
        <v>4.666666666666667</v>
      </c>
      <c r="R422" s="7">
        <v>4.333333333333333</v>
      </c>
    </row>
    <row r="423" spans="1:18" x14ac:dyDescent="0.25">
      <c r="A423" t="s">
        <v>10580</v>
      </c>
      <c r="B423" t="s">
        <v>3767</v>
      </c>
      <c r="C423" s="1">
        <v>42732</v>
      </c>
      <c r="D423">
        <v>4</v>
      </c>
      <c r="E423">
        <v>5</v>
      </c>
      <c r="F423">
        <v>3</v>
      </c>
      <c r="G423">
        <v>3</v>
      </c>
      <c r="H423">
        <v>0</v>
      </c>
      <c r="I423">
        <f t="shared" si="18"/>
        <v>0</v>
      </c>
      <c r="J423">
        <v>3</v>
      </c>
      <c r="K423">
        <v>5</v>
      </c>
      <c r="L423">
        <v>4</v>
      </c>
      <c r="M423">
        <f t="shared" si="19"/>
        <v>3.75</v>
      </c>
      <c r="N423">
        <f t="shared" si="20"/>
        <v>4.5</v>
      </c>
      <c r="P423" s="6">
        <v>42184</v>
      </c>
      <c r="Q423" s="7">
        <v>4.5</v>
      </c>
      <c r="R423" s="7">
        <v>4</v>
      </c>
    </row>
    <row r="424" spans="1:18" x14ac:dyDescent="0.25">
      <c r="A424" t="s">
        <v>10579</v>
      </c>
      <c r="B424" t="s">
        <v>3619</v>
      </c>
      <c r="C424" s="1">
        <v>42733</v>
      </c>
      <c r="D424">
        <v>2</v>
      </c>
      <c r="E424">
        <v>4</v>
      </c>
      <c r="F424">
        <v>2</v>
      </c>
      <c r="G424">
        <v>1</v>
      </c>
      <c r="H424">
        <v>3</v>
      </c>
      <c r="I424">
        <f t="shared" si="18"/>
        <v>3</v>
      </c>
      <c r="J424">
        <v>3</v>
      </c>
      <c r="K424">
        <v>5</v>
      </c>
      <c r="L424">
        <v>4</v>
      </c>
      <c r="M424">
        <f t="shared" si="19"/>
        <v>2.75</v>
      </c>
      <c r="N424">
        <f t="shared" si="20"/>
        <v>4.5</v>
      </c>
      <c r="P424" s="6">
        <v>42187</v>
      </c>
      <c r="Q424" s="7">
        <v>3.6666666666666665</v>
      </c>
      <c r="R424" s="7">
        <v>3</v>
      </c>
    </row>
    <row r="425" spans="1:18" x14ac:dyDescent="0.25">
      <c r="A425" t="s">
        <v>10578</v>
      </c>
      <c r="B425" t="s">
        <v>4010</v>
      </c>
      <c r="C425" s="1">
        <v>42734</v>
      </c>
      <c r="D425">
        <v>4</v>
      </c>
      <c r="E425">
        <v>1</v>
      </c>
      <c r="F425">
        <v>2</v>
      </c>
      <c r="G425">
        <v>1</v>
      </c>
      <c r="H425">
        <v>0</v>
      </c>
      <c r="I425">
        <f t="shared" si="18"/>
        <v>0</v>
      </c>
      <c r="J425">
        <v>3</v>
      </c>
      <c r="K425">
        <v>4</v>
      </c>
      <c r="L425">
        <v>4</v>
      </c>
      <c r="M425">
        <f t="shared" si="19"/>
        <v>2.5</v>
      </c>
      <c r="N425">
        <f t="shared" si="20"/>
        <v>4</v>
      </c>
      <c r="P425" s="6">
        <v>42189</v>
      </c>
      <c r="Q425" s="7">
        <v>3</v>
      </c>
      <c r="R425" s="7">
        <v>2</v>
      </c>
    </row>
    <row r="426" spans="1:18" x14ac:dyDescent="0.25">
      <c r="A426" t="s">
        <v>10577</v>
      </c>
      <c r="B426" t="s">
        <v>4082</v>
      </c>
      <c r="C426" s="1">
        <v>42734</v>
      </c>
      <c r="D426">
        <v>3</v>
      </c>
      <c r="E426">
        <v>2</v>
      </c>
      <c r="F426">
        <v>2</v>
      </c>
      <c r="G426">
        <v>3</v>
      </c>
      <c r="H426">
        <v>1</v>
      </c>
      <c r="I426">
        <f t="shared" si="18"/>
        <v>0.33333333333333331</v>
      </c>
      <c r="J426">
        <v>1</v>
      </c>
      <c r="K426">
        <v>3</v>
      </c>
      <c r="L426">
        <v>2</v>
      </c>
      <c r="M426">
        <f t="shared" si="19"/>
        <v>2</v>
      </c>
      <c r="N426">
        <f t="shared" si="20"/>
        <v>2.5</v>
      </c>
      <c r="P426" s="6">
        <v>42191</v>
      </c>
      <c r="Q426" s="7">
        <v>5</v>
      </c>
      <c r="R426" s="7">
        <v>5</v>
      </c>
    </row>
    <row r="427" spans="1:18" x14ac:dyDescent="0.25">
      <c r="A427" t="s">
        <v>10576</v>
      </c>
      <c r="B427" t="s">
        <v>3546</v>
      </c>
      <c r="C427" s="1">
        <v>42734</v>
      </c>
      <c r="D427">
        <v>2</v>
      </c>
      <c r="E427">
        <v>1</v>
      </c>
      <c r="F427">
        <v>1</v>
      </c>
      <c r="G427">
        <v>3</v>
      </c>
      <c r="H427">
        <v>3</v>
      </c>
      <c r="I427">
        <f t="shared" si="18"/>
        <v>1</v>
      </c>
      <c r="J427">
        <v>4</v>
      </c>
      <c r="K427">
        <v>3</v>
      </c>
      <c r="L427">
        <v>3</v>
      </c>
      <c r="M427">
        <f t="shared" si="19"/>
        <v>2</v>
      </c>
      <c r="N427">
        <f t="shared" si="20"/>
        <v>3</v>
      </c>
      <c r="P427" s="6">
        <v>42192</v>
      </c>
      <c r="Q427" s="7">
        <v>5</v>
      </c>
      <c r="R427" s="7">
        <v>5</v>
      </c>
    </row>
    <row r="428" spans="1:18" x14ac:dyDescent="0.25">
      <c r="A428" t="s">
        <v>10575</v>
      </c>
      <c r="B428" t="s">
        <v>824</v>
      </c>
      <c r="C428" s="1">
        <v>42735</v>
      </c>
      <c r="D428">
        <v>4</v>
      </c>
      <c r="E428">
        <v>4</v>
      </c>
      <c r="F428">
        <v>3</v>
      </c>
      <c r="G428">
        <v>2</v>
      </c>
      <c r="H428">
        <v>3</v>
      </c>
      <c r="I428">
        <f t="shared" si="18"/>
        <v>1.5</v>
      </c>
      <c r="J428">
        <v>4</v>
      </c>
      <c r="K428">
        <v>5</v>
      </c>
      <c r="L428">
        <v>5</v>
      </c>
      <c r="M428">
        <f t="shared" si="19"/>
        <v>3.75</v>
      </c>
      <c r="N428">
        <f t="shared" si="20"/>
        <v>5</v>
      </c>
      <c r="P428" s="6">
        <v>42194</v>
      </c>
      <c r="Q428" s="7">
        <v>4</v>
      </c>
      <c r="R428" s="7">
        <v>4</v>
      </c>
    </row>
    <row r="429" spans="1:18" x14ac:dyDescent="0.25">
      <c r="A429" t="s">
        <v>10574</v>
      </c>
      <c r="B429" t="s">
        <v>4158</v>
      </c>
      <c r="C429" s="1">
        <v>42735</v>
      </c>
      <c r="D429">
        <v>1</v>
      </c>
      <c r="E429">
        <v>3</v>
      </c>
      <c r="F429">
        <v>2</v>
      </c>
      <c r="G429">
        <v>2</v>
      </c>
      <c r="H429">
        <v>1</v>
      </c>
      <c r="I429">
        <f t="shared" si="18"/>
        <v>0.5</v>
      </c>
      <c r="J429">
        <v>1</v>
      </c>
      <c r="K429">
        <v>3</v>
      </c>
      <c r="L429">
        <v>2</v>
      </c>
      <c r="M429">
        <f t="shared" si="19"/>
        <v>1.75</v>
      </c>
      <c r="N429">
        <f t="shared" si="20"/>
        <v>2.5</v>
      </c>
      <c r="P429" s="6">
        <v>42195</v>
      </c>
      <c r="Q429" s="7">
        <v>3.6666666666666665</v>
      </c>
      <c r="R429" s="7">
        <v>3</v>
      </c>
    </row>
    <row r="430" spans="1:18" x14ac:dyDescent="0.25">
      <c r="A430" t="s">
        <v>10573</v>
      </c>
      <c r="B430" t="s">
        <v>3513</v>
      </c>
      <c r="C430" s="1">
        <v>42736</v>
      </c>
      <c r="D430">
        <v>2</v>
      </c>
      <c r="E430">
        <v>3</v>
      </c>
      <c r="F430">
        <v>1</v>
      </c>
      <c r="G430">
        <v>3</v>
      </c>
      <c r="H430">
        <v>1</v>
      </c>
      <c r="I430">
        <f t="shared" si="18"/>
        <v>0.33333333333333331</v>
      </c>
      <c r="J430">
        <v>4</v>
      </c>
      <c r="K430">
        <v>5</v>
      </c>
      <c r="L430">
        <v>4</v>
      </c>
      <c r="M430">
        <f t="shared" si="19"/>
        <v>2.5</v>
      </c>
      <c r="N430">
        <f t="shared" si="20"/>
        <v>4.5</v>
      </c>
      <c r="P430" s="6">
        <v>42196</v>
      </c>
      <c r="Q430" s="7">
        <v>3</v>
      </c>
      <c r="R430" s="7">
        <v>2.5</v>
      </c>
    </row>
    <row r="431" spans="1:18" x14ac:dyDescent="0.25">
      <c r="A431" t="s">
        <v>10572</v>
      </c>
      <c r="B431" t="s">
        <v>3187</v>
      </c>
      <c r="C431" s="1">
        <v>42737</v>
      </c>
      <c r="D431">
        <v>1</v>
      </c>
      <c r="E431">
        <v>1</v>
      </c>
      <c r="F431">
        <v>4</v>
      </c>
      <c r="G431">
        <v>1</v>
      </c>
      <c r="H431">
        <v>2</v>
      </c>
      <c r="I431">
        <f t="shared" si="18"/>
        <v>2</v>
      </c>
      <c r="J431">
        <v>4</v>
      </c>
      <c r="K431">
        <v>5</v>
      </c>
      <c r="L431">
        <v>4</v>
      </c>
      <c r="M431">
        <f t="shared" si="19"/>
        <v>2.5</v>
      </c>
      <c r="N431">
        <f t="shared" si="20"/>
        <v>4.5</v>
      </c>
      <c r="P431" s="6">
        <v>42197</v>
      </c>
      <c r="Q431" s="7">
        <v>5</v>
      </c>
      <c r="R431" s="7">
        <v>4</v>
      </c>
    </row>
    <row r="432" spans="1:18" x14ac:dyDescent="0.25">
      <c r="A432" t="s">
        <v>10571</v>
      </c>
      <c r="B432" t="s">
        <v>3098</v>
      </c>
      <c r="C432" s="1">
        <v>42737</v>
      </c>
      <c r="D432">
        <v>2</v>
      </c>
      <c r="E432">
        <v>2</v>
      </c>
      <c r="F432">
        <v>3</v>
      </c>
      <c r="G432">
        <v>1</v>
      </c>
      <c r="H432">
        <v>2</v>
      </c>
      <c r="I432">
        <f t="shared" si="18"/>
        <v>2</v>
      </c>
      <c r="J432">
        <v>1</v>
      </c>
      <c r="K432">
        <v>5</v>
      </c>
      <c r="L432">
        <v>4</v>
      </c>
      <c r="M432">
        <f t="shared" si="19"/>
        <v>2</v>
      </c>
      <c r="N432">
        <f t="shared" si="20"/>
        <v>4.5</v>
      </c>
      <c r="P432" s="6">
        <v>42201</v>
      </c>
      <c r="Q432" s="7">
        <v>3</v>
      </c>
      <c r="R432" s="7">
        <v>3</v>
      </c>
    </row>
    <row r="433" spans="1:18" x14ac:dyDescent="0.25">
      <c r="A433" t="s">
        <v>10570</v>
      </c>
      <c r="B433" t="s">
        <v>2857</v>
      </c>
      <c r="C433" s="1">
        <v>41408</v>
      </c>
      <c r="D433">
        <v>3</v>
      </c>
      <c r="E433">
        <v>3</v>
      </c>
      <c r="F433">
        <v>2</v>
      </c>
      <c r="G433">
        <v>3</v>
      </c>
      <c r="H433">
        <v>2</v>
      </c>
      <c r="I433">
        <f t="shared" si="18"/>
        <v>0.66666666666666663</v>
      </c>
      <c r="J433">
        <v>3</v>
      </c>
      <c r="K433">
        <v>4</v>
      </c>
      <c r="L433">
        <v>3</v>
      </c>
      <c r="M433">
        <f t="shared" si="19"/>
        <v>2.75</v>
      </c>
      <c r="N433">
        <f t="shared" si="20"/>
        <v>3.5</v>
      </c>
      <c r="P433" s="6">
        <v>42203</v>
      </c>
      <c r="Q433" s="7">
        <v>4</v>
      </c>
      <c r="R433" s="7">
        <v>4</v>
      </c>
    </row>
    <row r="434" spans="1:18" x14ac:dyDescent="0.25">
      <c r="A434" t="s">
        <v>10569</v>
      </c>
      <c r="B434" t="s">
        <v>4053</v>
      </c>
      <c r="C434" s="1">
        <v>42737</v>
      </c>
      <c r="D434">
        <v>5</v>
      </c>
      <c r="E434">
        <v>2</v>
      </c>
      <c r="F434">
        <v>5</v>
      </c>
      <c r="G434">
        <v>3</v>
      </c>
      <c r="H434">
        <v>0</v>
      </c>
      <c r="I434">
        <f t="shared" si="18"/>
        <v>0</v>
      </c>
      <c r="J434">
        <v>3</v>
      </c>
      <c r="K434">
        <v>3</v>
      </c>
      <c r="L434">
        <v>2</v>
      </c>
      <c r="M434">
        <f t="shared" si="19"/>
        <v>3.75</v>
      </c>
      <c r="N434">
        <f t="shared" si="20"/>
        <v>2.5</v>
      </c>
      <c r="P434" s="6">
        <v>42204</v>
      </c>
      <c r="Q434" s="7">
        <v>3.6666666666666665</v>
      </c>
      <c r="R434" s="7">
        <v>3.3333333333333335</v>
      </c>
    </row>
    <row r="435" spans="1:18" x14ac:dyDescent="0.25">
      <c r="A435" t="s">
        <v>10568</v>
      </c>
      <c r="B435" t="s">
        <v>3352</v>
      </c>
      <c r="C435" s="1">
        <v>42737</v>
      </c>
      <c r="D435">
        <v>4</v>
      </c>
      <c r="E435">
        <v>3</v>
      </c>
      <c r="F435">
        <v>4</v>
      </c>
      <c r="G435">
        <v>2</v>
      </c>
      <c r="H435">
        <v>0</v>
      </c>
      <c r="I435">
        <f t="shared" si="18"/>
        <v>0</v>
      </c>
      <c r="J435">
        <v>4</v>
      </c>
      <c r="K435">
        <v>3</v>
      </c>
      <c r="L435">
        <v>2</v>
      </c>
      <c r="M435">
        <f t="shared" si="19"/>
        <v>3.75</v>
      </c>
      <c r="N435">
        <f t="shared" si="20"/>
        <v>2.5</v>
      </c>
      <c r="P435" s="6">
        <v>42205</v>
      </c>
      <c r="Q435" s="7">
        <v>4.5</v>
      </c>
      <c r="R435" s="7">
        <v>3.5</v>
      </c>
    </row>
    <row r="436" spans="1:18" x14ac:dyDescent="0.25">
      <c r="A436" t="s">
        <v>10567</v>
      </c>
      <c r="B436" t="s">
        <v>2991</v>
      </c>
      <c r="C436" s="1">
        <v>42738</v>
      </c>
      <c r="D436">
        <v>3</v>
      </c>
      <c r="E436">
        <v>2</v>
      </c>
      <c r="F436">
        <v>3</v>
      </c>
      <c r="G436">
        <v>3</v>
      </c>
      <c r="H436">
        <v>2</v>
      </c>
      <c r="I436">
        <f t="shared" si="18"/>
        <v>0.66666666666666663</v>
      </c>
      <c r="J436">
        <v>2</v>
      </c>
      <c r="K436">
        <v>3</v>
      </c>
      <c r="L436">
        <v>3</v>
      </c>
      <c r="M436">
        <f t="shared" si="19"/>
        <v>2.5</v>
      </c>
      <c r="N436">
        <f t="shared" si="20"/>
        <v>3</v>
      </c>
      <c r="P436" s="6">
        <v>42211</v>
      </c>
      <c r="Q436" s="7">
        <v>5</v>
      </c>
      <c r="R436" s="7">
        <v>4</v>
      </c>
    </row>
    <row r="437" spans="1:18" x14ac:dyDescent="0.25">
      <c r="A437" t="s">
        <v>10566</v>
      </c>
      <c r="B437" t="s">
        <v>3390</v>
      </c>
      <c r="C437" s="1">
        <v>42738</v>
      </c>
      <c r="D437">
        <v>3</v>
      </c>
      <c r="E437">
        <v>4</v>
      </c>
      <c r="F437">
        <v>5</v>
      </c>
      <c r="G437">
        <v>3</v>
      </c>
      <c r="H437">
        <v>1</v>
      </c>
      <c r="I437">
        <f t="shared" si="18"/>
        <v>0.33333333333333331</v>
      </c>
      <c r="J437">
        <v>5</v>
      </c>
      <c r="K437">
        <v>3</v>
      </c>
      <c r="L437">
        <v>3</v>
      </c>
      <c r="M437">
        <f t="shared" si="19"/>
        <v>4.25</v>
      </c>
      <c r="N437">
        <f t="shared" si="20"/>
        <v>3</v>
      </c>
      <c r="P437" s="6">
        <v>42213</v>
      </c>
      <c r="Q437" s="7">
        <v>3</v>
      </c>
      <c r="R437" s="7">
        <v>3</v>
      </c>
    </row>
    <row r="438" spans="1:18" x14ac:dyDescent="0.25">
      <c r="A438" t="s">
        <v>10565</v>
      </c>
      <c r="B438" t="s">
        <v>3453</v>
      </c>
      <c r="C438" s="1">
        <v>42738</v>
      </c>
      <c r="D438">
        <v>3</v>
      </c>
      <c r="E438">
        <v>5</v>
      </c>
      <c r="F438">
        <v>5</v>
      </c>
      <c r="G438">
        <v>1</v>
      </c>
      <c r="H438">
        <v>2</v>
      </c>
      <c r="I438">
        <f t="shared" si="18"/>
        <v>2</v>
      </c>
      <c r="J438">
        <v>2</v>
      </c>
      <c r="K438">
        <v>5</v>
      </c>
      <c r="L438">
        <v>5</v>
      </c>
      <c r="M438">
        <f t="shared" si="19"/>
        <v>3.75</v>
      </c>
      <c r="N438">
        <f t="shared" si="20"/>
        <v>5</v>
      </c>
      <c r="P438" s="6">
        <v>42214</v>
      </c>
      <c r="Q438" s="7">
        <v>4.5</v>
      </c>
      <c r="R438" s="7">
        <v>4</v>
      </c>
    </row>
    <row r="439" spans="1:18" x14ac:dyDescent="0.25">
      <c r="A439" t="s">
        <v>10564</v>
      </c>
      <c r="B439" t="s">
        <v>4107</v>
      </c>
      <c r="C439" s="1">
        <v>42739</v>
      </c>
      <c r="D439">
        <v>4</v>
      </c>
      <c r="E439">
        <v>5</v>
      </c>
      <c r="F439">
        <v>4</v>
      </c>
      <c r="G439">
        <v>1</v>
      </c>
      <c r="H439">
        <v>0</v>
      </c>
      <c r="I439">
        <f t="shared" si="18"/>
        <v>0</v>
      </c>
      <c r="J439">
        <v>5</v>
      </c>
      <c r="K439">
        <v>3</v>
      </c>
      <c r="L439">
        <v>3</v>
      </c>
      <c r="M439">
        <f t="shared" si="19"/>
        <v>4.5</v>
      </c>
      <c r="N439">
        <f t="shared" si="20"/>
        <v>3</v>
      </c>
      <c r="P439" s="6">
        <v>42216</v>
      </c>
      <c r="Q439" s="7">
        <v>5</v>
      </c>
      <c r="R439" s="7">
        <v>5</v>
      </c>
    </row>
    <row r="440" spans="1:18" x14ac:dyDescent="0.25">
      <c r="A440" t="s">
        <v>10563</v>
      </c>
      <c r="B440" t="s">
        <v>3521</v>
      </c>
      <c r="C440" s="1">
        <v>42740</v>
      </c>
      <c r="D440">
        <v>5</v>
      </c>
      <c r="E440">
        <v>4</v>
      </c>
      <c r="F440">
        <v>5</v>
      </c>
      <c r="G440">
        <v>2</v>
      </c>
      <c r="H440">
        <v>0</v>
      </c>
      <c r="I440">
        <f t="shared" si="18"/>
        <v>0</v>
      </c>
      <c r="J440">
        <v>4</v>
      </c>
      <c r="K440">
        <v>3</v>
      </c>
      <c r="L440">
        <v>2</v>
      </c>
      <c r="M440">
        <f t="shared" si="19"/>
        <v>4.5</v>
      </c>
      <c r="N440">
        <f t="shared" si="20"/>
        <v>2.5</v>
      </c>
      <c r="P440" s="6">
        <v>42217</v>
      </c>
      <c r="Q440" s="7">
        <v>4</v>
      </c>
      <c r="R440" s="7">
        <v>3</v>
      </c>
    </row>
    <row r="441" spans="1:18" x14ac:dyDescent="0.25">
      <c r="A441" t="s">
        <v>10562</v>
      </c>
      <c r="B441" t="s">
        <v>4212</v>
      </c>
      <c r="C441" s="1">
        <v>42741</v>
      </c>
      <c r="D441">
        <v>5</v>
      </c>
      <c r="E441">
        <v>4</v>
      </c>
      <c r="F441">
        <v>4</v>
      </c>
      <c r="G441">
        <v>1</v>
      </c>
      <c r="H441">
        <v>3</v>
      </c>
      <c r="I441">
        <f t="shared" si="18"/>
        <v>3</v>
      </c>
      <c r="J441">
        <v>4</v>
      </c>
      <c r="K441">
        <v>5</v>
      </c>
      <c r="L441">
        <v>5</v>
      </c>
      <c r="M441">
        <f t="shared" si="19"/>
        <v>4.25</v>
      </c>
      <c r="N441">
        <f t="shared" si="20"/>
        <v>5</v>
      </c>
      <c r="P441" s="6">
        <v>42221</v>
      </c>
      <c r="Q441" s="7">
        <v>4</v>
      </c>
      <c r="R441" s="7">
        <v>4</v>
      </c>
    </row>
    <row r="442" spans="1:18" x14ac:dyDescent="0.25">
      <c r="A442" t="s">
        <v>10561</v>
      </c>
      <c r="B442" t="s">
        <v>3954</v>
      </c>
      <c r="C442" s="1">
        <v>42742</v>
      </c>
      <c r="D442">
        <v>3</v>
      </c>
      <c r="E442">
        <v>4</v>
      </c>
      <c r="F442">
        <v>2</v>
      </c>
      <c r="G442">
        <v>2</v>
      </c>
      <c r="H442">
        <v>1</v>
      </c>
      <c r="I442">
        <f t="shared" si="18"/>
        <v>0.5</v>
      </c>
      <c r="J442">
        <v>4</v>
      </c>
      <c r="K442">
        <v>5</v>
      </c>
      <c r="L442">
        <v>4</v>
      </c>
      <c r="M442">
        <f t="shared" si="19"/>
        <v>3.25</v>
      </c>
      <c r="N442">
        <f t="shared" si="20"/>
        <v>4.5</v>
      </c>
      <c r="P442" s="6">
        <v>42224</v>
      </c>
      <c r="Q442" s="7">
        <v>3</v>
      </c>
      <c r="R442" s="7">
        <v>3</v>
      </c>
    </row>
    <row r="443" spans="1:18" x14ac:dyDescent="0.25">
      <c r="A443" t="s">
        <v>10560</v>
      </c>
      <c r="B443" t="s">
        <v>3128</v>
      </c>
      <c r="C443" s="1">
        <v>42742</v>
      </c>
      <c r="D443">
        <v>3</v>
      </c>
      <c r="E443">
        <v>5</v>
      </c>
      <c r="F443">
        <v>5</v>
      </c>
      <c r="G443">
        <v>1</v>
      </c>
      <c r="H443">
        <v>2</v>
      </c>
      <c r="I443">
        <f t="shared" si="18"/>
        <v>2</v>
      </c>
      <c r="J443">
        <v>5</v>
      </c>
      <c r="K443">
        <v>3</v>
      </c>
      <c r="L443">
        <v>2</v>
      </c>
      <c r="M443">
        <f t="shared" si="19"/>
        <v>4.5</v>
      </c>
      <c r="N443">
        <f t="shared" si="20"/>
        <v>2.5</v>
      </c>
      <c r="P443" s="6">
        <v>42227</v>
      </c>
      <c r="Q443" s="7">
        <v>4</v>
      </c>
      <c r="R443" s="7">
        <v>4</v>
      </c>
    </row>
    <row r="444" spans="1:18" x14ac:dyDescent="0.25">
      <c r="A444" t="s">
        <v>10559</v>
      </c>
      <c r="B444" t="s">
        <v>3781</v>
      </c>
      <c r="C444" s="1">
        <v>41409</v>
      </c>
      <c r="D444">
        <v>3</v>
      </c>
      <c r="E444">
        <v>4</v>
      </c>
      <c r="F444">
        <v>4</v>
      </c>
      <c r="G444">
        <v>1</v>
      </c>
      <c r="H444">
        <v>1</v>
      </c>
      <c r="I444">
        <f t="shared" si="18"/>
        <v>1</v>
      </c>
      <c r="J444">
        <v>5</v>
      </c>
      <c r="K444">
        <v>5</v>
      </c>
      <c r="L444">
        <v>4</v>
      </c>
      <c r="M444">
        <f t="shared" si="19"/>
        <v>4</v>
      </c>
      <c r="N444">
        <f t="shared" si="20"/>
        <v>4.5</v>
      </c>
      <c r="P444" s="6">
        <v>42230</v>
      </c>
      <c r="Q444" s="7">
        <v>4</v>
      </c>
      <c r="R444" s="7">
        <v>4</v>
      </c>
    </row>
    <row r="445" spans="1:18" x14ac:dyDescent="0.25">
      <c r="A445" t="s">
        <v>10558</v>
      </c>
      <c r="B445" t="s">
        <v>2492</v>
      </c>
      <c r="C445" s="1">
        <v>42744</v>
      </c>
      <c r="D445">
        <v>4</v>
      </c>
      <c r="E445">
        <v>5</v>
      </c>
      <c r="F445">
        <v>3</v>
      </c>
      <c r="G445">
        <v>1</v>
      </c>
      <c r="H445">
        <v>1</v>
      </c>
      <c r="I445">
        <f t="shared" si="18"/>
        <v>1</v>
      </c>
      <c r="J445">
        <v>3</v>
      </c>
      <c r="K445">
        <v>4</v>
      </c>
      <c r="L445">
        <v>3</v>
      </c>
      <c r="M445">
        <f t="shared" si="19"/>
        <v>3.75</v>
      </c>
      <c r="N445">
        <f t="shared" si="20"/>
        <v>3.5</v>
      </c>
      <c r="P445" s="6">
        <v>42231</v>
      </c>
      <c r="Q445" s="7">
        <v>3</v>
      </c>
      <c r="R445" s="7">
        <v>3</v>
      </c>
    </row>
    <row r="446" spans="1:18" x14ac:dyDescent="0.25">
      <c r="A446" t="s">
        <v>10557</v>
      </c>
      <c r="B446" t="s">
        <v>3483</v>
      </c>
      <c r="C446" s="1">
        <v>42744</v>
      </c>
      <c r="D446">
        <v>3</v>
      </c>
      <c r="E446">
        <v>2</v>
      </c>
      <c r="F446">
        <v>5</v>
      </c>
      <c r="G446">
        <v>3</v>
      </c>
      <c r="H446">
        <v>1</v>
      </c>
      <c r="I446">
        <f t="shared" si="18"/>
        <v>0.33333333333333331</v>
      </c>
      <c r="J446">
        <v>5</v>
      </c>
      <c r="K446">
        <v>5</v>
      </c>
      <c r="L446">
        <v>5</v>
      </c>
      <c r="M446">
        <f t="shared" si="19"/>
        <v>3.75</v>
      </c>
      <c r="N446">
        <f t="shared" si="20"/>
        <v>5</v>
      </c>
      <c r="P446" s="6">
        <v>42232</v>
      </c>
      <c r="Q446" s="7">
        <v>3</v>
      </c>
      <c r="R446" s="7">
        <v>2</v>
      </c>
    </row>
    <row r="447" spans="1:18" x14ac:dyDescent="0.25">
      <c r="A447" t="s">
        <v>10556</v>
      </c>
      <c r="B447" t="s">
        <v>3560</v>
      </c>
      <c r="C447" s="1">
        <v>42744</v>
      </c>
      <c r="D447">
        <v>3</v>
      </c>
      <c r="E447">
        <v>2</v>
      </c>
      <c r="F447">
        <v>2</v>
      </c>
      <c r="G447">
        <v>1</v>
      </c>
      <c r="H447">
        <v>0</v>
      </c>
      <c r="I447">
        <f t="shared" si="18"/>
        <v>0</v>
      </c>
      <c r="J447">
        <v>5</v>
      </c>
      <c r="K447">
        <v>3</v>
      </c>
      <c r="L447">
        <v>2</v>
      </c>
      <c r="M447">
        <f t="shared" si="19"/>
        <v>3</v>
      </c>
      <c r="N447">
        <f t="shared" si="20"/>
        <v>2.5</v>
      </c>
      <c r="P447" s="6">
        <v>42233</v>
      </c>
      <c r="Q447" s="7">
        <v>3</v>
      </c>
      <c r="R447" s="7">
        <v>3</v>
      </c>
    </row>
    <row r="448" spans="1:18" x14ac:dyDescent="0.25">
      <c r="A448" t="s">
        <v>10555</v>
      </c>
      <c r="B448" t="s">
        <v>3327</v>
      </c>
      <c r="C448" s="1">
        <v>42744</v>
      </c>
      <c r="D448">
        <v>4</v>
      </c>
      <c r="E448">
        <v>2</v>
      </c>
      <c r="F448">
        <v>5</v>
      </c>
      <c r="G448">
        <v>2</v>
      </c>
      <c r="H448">
        <v>1</v>
      </c>
      <c r="I448">
        <f t="shared" si="18"/>
        <v>0.5</v>
      </c>
      <c r="J448">
        <v>4</v>
      </c>
      <c r="K448">
        <v>4</v>
      </c>
      <c r="L448">
        <v>3</v>
      </c>
      <c r="M448">
        <f t="shared" si="19"/>
        <v>3.75</v>
      </c>
      <c r="N448">
        <f t="shared" si="20"/>
        <v>3.5</v>
      </c>
      <c r="P448" s="6">
        <v>42234</v>
      </c>
      <c r="Q448" s="7">
        <v>4.5</v>
      </c>
      <c r="R448" s="7">
        <v>3.5</v>
      </c>
    </row>
    <row r="449" spans="1:18" x14ac:dyDescent="0.25">
      <c r="A449" t="s">
        <v>10554</v>
      </c>
      <c r="B449" t="s">
        <v>2301</v>
      </c>
      <c r="C449" s="1">
        <v>42744</v>
      </c>
      <c r="D449">
        <v>3</v>
      </c>
      <c r="E449">
        <v>3</v>
      </c>
      <c r="F449">
        <v>5</v>
      </c>
      <c r="G449">
        <v>2</v>
      </c>
      <c r="H449">
        <v>3</v>
      </c>
      <c r="I449">
        <f t="shared" si="18"/>
        <v>1.5</v>
      </c>
      <c r="J449">
        <v>5</v>
      </c>
      <c r="K449">
        <v>4</v>
      </c>
      <c r="L449">
        <v>3</v>
      </c>
      <c r="M449">
        <f t="shared" si="19"/>
        <v>4</v>
      </c>
      <c r="N449">
        <f t="shared" si="20"/>
        <v>3.5</v>
      </c>
      <c r="P449" s="6">
        <v>42235</v>
      </c>
      <c r="Q449" s="7">
        <v>3</v>
      </c>
      <c r="R449" s="7">
        <v>3</v>
      </c>
    </row>
    <row r="450" spans="1:18" x14ac:dyDescent="0.25">
      <c r="A450" t="s">
        <v>10553</v>
      </c>
      <c r="B450" s="2" t="s">
        <v>3557</v>
      </c>
      <c r="C450" s="1">
        <v>42745</v>
      </c>
      <c r="D450">
        <v>3</v>
      </c>
      <c r="E450">
        <v>4</v>
      </c>
      <c r="F450">
        <v>3</v>
      </c>
      <c r="G450">
        <v>1</v>
      </c>
      <c r="H450">
        <v>0</v>
      </c>
      <c r="I450">
        <f t="shared" si="18"/>
        <v>0</v>
      </c>
      <c r="J450">
        <v>5</v>
      </c>
      <c r="K450">
        <v>4</v>
      </c>
      <c r="L450">
        <v>4</v>
      </c>
      <c r="M450">
        <f t="shared" si="19"/>
        <v>3.75</v>
      </c>
      <c r="N450">
        <f t="shared" si="20"/>
        <v>4</v>
      </c>
      <c r="P450" s="6">
        <v>42238</v>
      </c>
      <c r="Q450" s="7">
        <v>5</v>
      </c>
      <c r="R450" s="7">
        <v>4.5</v>
      </c>
    </row>
    <row r="451" spans="1:18" x14ac:dyDescent="0.25">
      <c r="A451" t="s">
        <v>10552</v>
      </c>
      <c r="B451" t="s">
        <v>3798</v>
      </c>
      <c r="C451" s="1">
        <v>42745</v>
      </c>
      <c r="D451">
        <v>4</v>
      </c>
      <c r="E451">
        <v>4</v>
      </c>
      <c r="F451">
        <v>4</v>
      </c>
      <c r="G451">
        <v>2</v>
      </c>
      <c r="H451">
        <v>2</v>
      </c>
      <c r="I451">
        <f t="shared" ref="I451:I514" si="21">H451/G451</f>
        <v>1</v>
      </c>
      <c r="J451">
        <v>4</v>
      </c>
      <c r="K451">
        <v>5</v>
      </c>
      <c r="L451">
        <v>5</v>
      </c>
      <c r="M451">
        <f t="shared" ref="M451:M514" si="22">AVERAGE(D451:F451,J451)</f>
        <v>4</v>
      </c>
      <c r="N451">
        <f t="shared" ref="N451:N514" si="23">AVERAGE(K451:L451)</f>
        <v>5</v>
      </c>
      <c r="P451" s="6">
        <v>42242</v>
      </c>
      <c r="Q451" s="7">
        <v>3.5</v>
      </c>
      <c r="R451" s="7">
        <v>3.5</v>
      </c>
    </row>
    <row r="452" spans="1:18" x14ac:dyDescent="0.25">
      <c r="A452" t="s">
        <v>10551</v>
      </c>
      <c r="B452" t="s">
        <v>3447</v>
      </c>
      <c r="C452" s="1">
        <v>42745</v>
      </c>
      <c r="D452">
        <v>4</v>
      </c>
      <c r="E452">
        <v>2</v>
      </c>
      <c r="F452">
        <v>4</v>
      </c>
      <c r="G452">
        <v>2</v>
      </c>
      <c r="H452">
        <v>2</v>
      </c>
      <c r="I452">
        <f t="shared" si="21"/>
        <v>1</v>
      </c>
      <c r="J452">
        <v>5</v>
      </c>
      <c r="K452">
        <v>4</v>
      </c>
      <c r="L452">
        <v>4</v>
      </c>
      <c r="M452">
        <f t="shared" si="22"/>
        <v>3.75</v>
      </c>
      <c r="N452">
        <f t="shared" si="23"/>
        <v>4</v>
      </c>
      <c r="P452" s="6">
        <v>42244</v>
      </c>
      <c r="Q452" s="7">
        <v>4</v>
      </c>
      <c r="R452" s="7">
        <v>3</v>
      </c>
    </row>
    <row r="453" spans="1:18" x14ac:dyDescent="0.25">
      <c r="A453" t="s">
        <v>10550</v>
      </c>
      <c r="B453" t="s">
        <v>2359</v>
      </c>
      <c r="C453" s="1">
        <v>42746</v>
      </c>
      <c r="D453">
        <v>3</v>
      </c>
      <c r="E453">
        <v>5</v>
      </c>
      <c r="F453">
        <v>3</v>
      </c>
      <c r="G453">
        <v>3</v>
      </c>
      <c r="H453">
        <v>0</v>
      </c>
      <c r="I453">
        <f t="shared" si="21"/>
        <v>0</v>
      </c>
      <c r="J453">
        <v>2</v>
      </c>
      <c r="K453">
        <v>4</v>
      </c>
      <c r="L453">
        <v>3</v>
      </c>
      <c r="M453">
        <f t="shared" si="22"/>
        <v>3.25</v>
      </c>
      <c r="N453">
        <f t="shared" si="23"/>
        <v>3.5</v>
      </c>
      <c r="P453" s="6">
        <v>42250</v>
      </c>
      <c r="Q453" s="7">
        <v>4</v>
      </c>
      <c r="R453" s="7">
        <v>4</v>
      </c>
    </row>
    <row r="454" spans="1:18" x14ac:dyDescent="0.25">
      <c r="A454" t="s">
        <v>10549</v>
      </c>
      <c r="B454" t="s">
        <v>507</v>
      </c>
      <c r="C454" s="1">
        <v>42746</v>
      </c>
      <c r="D454">
        <v>5</v>
      </c>
      <c r="E454">
        <v>2</v>
      </c>
      <c r="F454">
        <v>4</v>
      </c>
      <c r="G454">
        <v>2</v>
      </c>
      <c r="H454">
        <v>2</v>
      </c>
      <c r="I454">
        <f t="shared" si="21"/>
        <v>1</v>
      </c>
      <c r="J454">
        <v>3</v>
      </c>
      <c r="K454">
        <v>3</v>
      </c>
      <c r="L454">
        <v>2</v>
      </c>
      <c r="M454">
        <f t="shared" si="22"/>
        <v>3.5</v>
      </c>
      <c r="N454">
        <f t="shared" si="23"/>
        <v>2.5</v>
      </c>
      <c r="P454" s="6">
        <v>42252</v>
      </c>
      <c r="Q454" s="7">
        <v>4</v>
      </c>
      <c r="R454" s="7">
        <v>4</v>
      </c>
    </row>
    <row r="455" spans="1:18" x14ac:dyDescent="0.25">
      <c r="A455" t="s">
        <v>10548</v>
      </c>
      <c r="B455" t="s">
        <v>3524</v>
      </c>
      <c r="C455" s="1">
        <v>41288</v>
      </c>
      <c r="D455">
        <v>5</v>
      </c>
      <c r="E455">
        <v>2</v>
      </c>
      <c r="F455">
        <v>2</v>
      </c>
      <c r="G455">
        <v>2</v>
      </c>
      <c r="H455">
        <v>1</v>
      </c>
      <c r="I455">
        <f t="shared" si="21"/>
        <v>0.5</v>
      </c>
      <c r="J455">
        <v>5</v>
      </c>
      <c r="K455">
        <v>5</v>
      </c>
      <c r="L455">
        <v>5</v>
      </c>
      <c r="M455">
        <f t="shared" si="22"/>
        <v>3.5</v>
      </c>
      <c r="N455">
        <f t="shared" si="23"/>
        <v>5</v>
      </c>
      <c r="P455" s="6">
        <v>42256</v>
      </c>
      <c r="Q455" s="7">
        <v>4</v>
      </c>
      <c r="R455" s="7">
        <v>4</v>
      </c>
    </row>
    <row r="456" spans="1:18" x14ac:dyDescent="0.25">
      <c r="A456" t="s">
        <v>10547</v>
      </c>
      <c r="B456" t="s">
        <v>3095</v>
      </c>
      <c r="C456" s="1">
        <v>41411</v>
      </c>
      <c r="D456">
        <v>5</v>
      </c>
      <c r="E456">
        <v>4</v>
      </c>
      <c r="F456">
        <v>5</v>
      </c>
      <c r="G456">
        <v>2</v>
      </c>
      <c r="H456">
        <v>1</v>
      </c>
      <c r="I456">
        <f t="shared" si="21"/>
        <v>0.5</v>
      </c>
      <c r="J456">
        <v>3</v>
      </c>
      <c r="K456">
        <v>5</v>
      </c>
      <c r="L456">
        <v>4</v>
      </c>
      <c r="M456">
        <f t="shared" si="22"/>
        <v>4.25</v>
      </c>
      <c r="N456">
        <f t="shared" si="23"/>
        <v>4.5</v>
      </c>
      <c r="P456" s="6">
        <v>42260</v>
      </c>
      <c r="Q456" s="7">
        <v>5</v>
      </c>
      <c r="R456" s="7">
        <v>5</v>
      </c>
    </row>
    <row r="457" spans="1:18" x14ac:dyDescent="0.25">
      <c r="A457" t="s">
        <v>10546</v>
      </c>
      <c r="B457" t="s">
        <v>722</v>
      </c>
      <c r="C457" s="1">
        <v>42746</v>
      </c>
      <c r="D457">
        <v>3</v>
      </c>
      <c r="E457">
        <v>4</v>
      </c>
      <c r="F457">
        <v>4</v>
      </c>
      <c r="G457">
        <v>3</v>
      </c>
      <c r="H457">
        <v>0</v>
      </c>
      <c r="I457">
        <f t="shared" si="21"/>
        <v>0</v>
      </c>
      <c r="J457">
        <v>3</v>
      </c>
      <c r="K457">
        <v>4</v>
      </c>
      <c r="L457">
        <v>3</v>
      </c>
      <c r="M457">
        <f t="shared" si="22"/>
        <v>3.5</v>
      </c>
      <c r="N457">
        <f t="shared" si="23"/>
        <v>3.5</v>
      </c>
      <c r="P457" s="6">
        <v>42262</v>
      </c>
      <c r="Q457" s="7">
        <v>4</v>
      </c>
      <c r="R457" s="7">
        <v>4</v>
      </c>
    </row>
    <row r="458" spans="1:18" x14ac:dyDescent="0.25">
      <c r="A458" t="s">
        <v>10545</v>
      </c>
      <c r="B458" t="s">
        <v>2287</v>
      </c>
      <c r="C458" s="1">
        <v>42747</v>
      </c>
      <c r="D458">
        <v>4</v>
      </c>
      <c r="E458">
        <v>4</v>
      </c>
      <c r="F458">
        <v>5</v>
      </c>
      <c r="G458">
        <v>2</v>
      </c>
      <c r="H458">
        <v>0</v>
      </c>
      <c r="I458">
        <f t="shared" si="21"/>
        <v>0</v>
      </c>
      <c r="J458">
        <v>2</v>
      </c>
      <c r="K458">
        <v>4</v>
      </c>
      <c r="L458">
        <v>3</v>
      </c>
      <c r="M458">
        <f t="shared" si="22"/>
        <v>3.75</v>
      </c>
      <c r="N458">
        <f t="shared" si="23"/>
        <v>3.5</v>
      </c>
      <c r="P458" s="6">
        <v>42264</v>
      </c>
      <c r="Q458" s="7">
        <v>5</v>
      </c>
      <c r="R458" s="7">
        <v>5</v>
      </c>
    </row>
    <row r="459" spans="1:18" x14ac:dyDescent="0.25">
      <c r="A459" t="s">
        <v>10544</v>
      </c>
      <c r="B459" t="s">
        <v>797</v>
      </c>
      <c r="C459" s="1">
        <v>42747</v>
      </c>
      <c r="D459">
        <v>5</v>
      </c>
      <c r="E459">
        <v>2</v>
      </c>
      <c r="F459">
        <v>5</v>
      </c>
      <c r="G459">
        <v>2</v>
      </c>
      <c r="H459">
        <v>0</v>
      </c>
      <c r="I459">
        <f t="shared" si="21"/>
        <v>0</v>
      </c>
      <c r="J459">
        <v>3</v>
      </c>
      <c r="K459">
        <v>3</v>
      </c>
      <c r="L459">
        <v>2</v>
      </c>
      <c r="M459">
        <f t="shared" si="22"/>
        <v>3.75</v>
      </c>
      <c r="N459">
        <f t="shared" si="23"/>
        <v>2.5</v>
      </c>
      <c r="P459" s="6">
        <v>42269</v>
      </c>
      <c r="Q459" s="7">
        <v>5</v>
      </c>
      <c r="R459" s="7">
        <v>5</v>
      </c>
    </row>
    <row r="460" spans="1:18" x14ac:dyDescent="0.25">
      <c r="A460" t="s">
        <v>10543</v>
      </c>
      <c r="B460" t="s">
        <v>3524</v>
      </c>
      <c r="C460" s="1">
        <v>42748</v>
      </c>
      <c r="D460">
        <v>5</v>
      </c>
      <c r="E460">
        <v>4</v>
      </c>
      <c r="F460">
        <v>3</v>
      </c>
      <c r="G460">
        <v>2</v>
      </c>
      <c r="H460">
        <v>1</v>
      </c>
      <c r="I460">
        <f t="shared" si="21"/>
        <v>0.5</v>
      </c>
      <c r="J460">
        <v>4</v>
      </c>
      <c r="K460">
        <v>5</v>
      </c>
      <c r="L460">
        <v>4</v>
      </c>
      <c r="M460">
        <f t="shared" si="22"/>
        <v>4</v>
      </c>
      <c r="N460">
        <f t="shared" si="23"/>
        <v>4.5</v>
      </c>
      <c r="P460" s="6">
        <v>42270</v>
      </c>
      <c r="Q460" s="7">
        <v>4</v>
      </c>
      <c r="R460" s="7">
        <v>4</v>
      </c>
    </row>
    <row r="461" spans="1:18" x14ac:dyDescent="0.25">
      <c r="A461" t="s">
        <v>10542</v>
      </c>
      <c r="B461" t="s">
        <v>2159</v>
      </c>
      <c r="C461" s="1">
        <v>42748</v>
      </c>
      <c r="D461">
        <v>5</v>
      </c>
      <c r="E461">
        <v>3</v>
      </c>
      <c r="F461">
        <v>4</v>
      </c>
      <c r="G461">
        <v>1</v>
      </c>
      <c r="H461">
        <v>1</v>
      </c>
      <c r="I461">
        <f t="shared" si="21"/>
        <v>1</v>
      </c>
      <c r="J461">
        <v>4</v>
      </c>
      <c r="K461">
        <v>5</v>
      </c>
      <c r="L461">
        <v>4</v>
      </c>
      <c r="M461">
        <f t="shared" si="22"/>
        <v>4</v>
      </c>
      <c r="N461">
        <f t="shared" si="23"/>
        <v>4.5</v>
      </c>
      <c r="P461" s="6">
        <v>42272</v>
      </c>
      <c r="Q461" s="7">
        <v>4</v>
      </c>
      <c r="R461" s="7">
        <v>4</v>
      </c>
    </row>
    <row r="462" spans="1:18" x14ac:dyDescent="0.25">
      <c r="A462" t="s">
        <v>10541</v>
      </c>
      <c r="B462" t="s">
        <v>3329</v>
      </c>
      <c r="C462" s="1">
        <v>42748</v>
      </c>
      <c r="D462">
        <v>4</v>
      </c>
      <c r="E462">
        <v>3</v>
      </c>
      <c r="F462">
        <v>3</v>
      </c>
      <c r="G462">
        <v>1</v>
      </c>
      <c r="H462">
        <v>0</v>
      </c>
      <c r="I462">
        <f t="shared" si="21"/>
        <v>0</v>
      </c>
      <c r="J462">
        <v>5</v>
      </c>
      <c r="K462">
        <v>5</v>
      </c>
      <c r="L462">
        <v>4</v>
      </c>
      <c r="M462">
        <f t="shared" si="22"/>
        <v>3.75</v>
      </c>
      <c r="N462">
        <f t="shared" si="23"/>
        <v>4.5</v>
      </c>
      <c r="P462" s="6">
        <v>42274</v>
      </c>
      <c r="Q462" s="7">
        <v>5</v>
      </c>
      <c r="R462" s="7">
        <v>5</v>
      </c>
    </row>
    <row r="463" spans="1:18" x14ac:dyDescent="0.25">
      <c r="A463" t="s">
        <v>10540</v>
      </c>
      <c r="B463" t="s">
        <v>4192</v>
      </c>
      <c r="C463" s="1">
        <v>42749</v>
      </c>
      <c r="D463">
        <v>5</v>
      </c>
      <c r="E463">
        <v>2</v>
      </c>
      <c r="F463">
        <v>3</v>
      </c>
      <c r="G463">
        <v>2</v>
      </c>
      <c r="H463">
        <v>0</v>
      </c>
      <c r="I463">
        <f t="shared" si="21"/>
        <v>0</v>
      </c>
      <c r="J463">
        <v>3</v>
      </c>
      <c r="K463">
        <v>4</v>
      </c>
      <c r="L463">
        <v>3</v>
      </c>
      <c r="M463">
        <f t="shared" si="22"/>
        <v>3.25</v>
      </c>
      <c r="N463">
        <f t="shared" si="23"/>
        <v>3.5</v>
      </c>
      <c r="P463" s="6">
        <v>42275</v>
      </c>
      <c r="Q463" s="7">
        <v>5</v>
      </c>
      <c r="R463" s="7">
        <v>5</v>
      </c>
    </row>
    <row r="464" spans="1:18" x14ac:dyDescent="0.25">
      <c r="A464" t="s">
        <v>10539</v>
      </c>
      <c r="B464" t="s">
        <v>3981</v>
      </c>
      <c r="C464" s="1">
        <v>42750</v>
      </c>
      <c r="D464">
        <v>5</v>
      </c>
      <c r="E464">
        <v>3</v>
      </c>
      <c r="F464">
        <v>3</v>
      </c>
      <c r="G464">
        <v>3</v>
      </c>
      <c r="H464">
        <v>0</v>
      </c>
      <c r="I464">
        <f t="shared" si="21"/>
        <v>0</v>
      </c>
      <c r="J464">
        <v>3</v>
      </c>
      <c r="K464">
        <v>4</v>
      </c>
      <c r="L464">
        <v>4</v>
      </c>
      <c r="M464">
        <f t="shared" si="22"/>
        <v>3.5</v>
      </c>
      <c r="N464">
        <f t="shared" si="23"/>
        <v>4</v>
      </c>
      <c r="P464" s="6">
        <v>42276</v>
      </c>
      <c r="Q464" s="7">
        <v>3.5</v>
      </c>
      <c r="R464" s="7">
        <v>3.5</v>
      </c>
    </row>
    <row r="465" spans="1:18" x14ac:dyDescent="0.25">
      <c r="A465" t="s">
        <v>10538</v>
      </c>
      <c r="B465" t="s">
        <v>2548</v>
      </c>
      <c r="C465" s="1">
        <v>42750</v>
      </c>
      <c r="D465">
        <v>5</v>
      </c>
      <c r="E465">
        <v>3</v>
      </c>
      <c r="F465">
        <v>5</v>
      </c>
      <c r="G465">
        <v>1</v>
      </c>
      <c r="H465">
        <v>1</v>
      </c>
      <c r="I465">
        <f t="shared" si="21"/>
        <v>1</v>
      </c>
      <c r="J465">
        <v>3</v>
      </c>
      <c r="K465">
        <v>5</v>
      </c>
      <c r="L465">
        <v>4</v>
      </c>
      <c r="M465">
        <f t="shared" si="22"/>
        <v>4</v>
      </c>
      <c r="N465">
        <f t="shared" si="23"/>
        <v>4.5</v>
      </c>
      <c r="P465" s="6">
        <v>42279</v>
      </c>
      <c r="Q465" s="7">
        <v>4.333333333333333</v>
      </c>
      <c r="R465" s="7">
        <v>4</v>
      </c>
    </row>
    <row r="466" spans="1:18" x14ac:dyDescent="0.25">
      <c r="A466" t="s">
        <v>10537</v>
      </c>
      <c r="B466" t="s">
        <v>3477</v>
      </c>
      <c r="C466" s="1">
        <v>42750</v>
      </c>
      <c r="D466">
        <v>3</v>
      </c>
      <c r="E466">
        <v>3</v>
      </c>
      <c r="F466">
        <v>4</v>
      </c>
      <c r="G466">
        <v>3</v>
      </c>
      <c r="H466">
        <v>1</v>
      </c>
      <c r="I466">
        <f t="shared" si="21"/>
        <v>0.33333333333333331</v>
      </c>
      <c r="J466">
        <v>3</v>
      </c>
      <c r="K466">
        <v>3</v>
      </c>
      <c r="L466">
        <v>2</v>
      </c>
      <c r="M466">
        <f t="shared" si="22"/>
        <v>3.25</v>
      </c>
      <c r="N466">
        <f t="shared" si="23"/>
        <v>2.5</v>
      </c>
      <c r="P466" s="6">
        <v>42281</v>
      </c>
      <c r="Q466" s="7">
        <v>3</v>
      </c>
      <c r="R466" s="7">
        <v>2</v>
      </c>
    </row>
    <row r="467" spans="1:18" x14ac:dyDescent="0.25">
      <c r="A467" t="s">
        <v>10536</v>
      </c>
      <c r="B467" t="s">
        <v>3989</v>
      </c>
      <c r="C467" s="1">
        <v>41411</v>
      </c>
      <c r="D467">
        <v>5</v>
      </c>
      <c r="E467">
        <v>5</v>
      </c>
      <c r="F467">
        <v>3</v>
      </c>
      <c r="G467">
        <v>2</v>
      </c>
      <c r="H467">
        <v>1</v>
      </c>
      <c r="I467">
        <f t="shared" si="21"/>
        <v>0.5</v>
      </c>
      <c r="J467">
        <v>3</v>
      </c>
      <c r="K467">
        <v>4</v>
      </c>
      <c r="L467">
        <v>3</v>
      </c>
      <c r="M467">
        <f t="shared" si="22"/>
        <v>4</v>
      </c>
      <c r="N467">
        <f t="shared" si="23"/>
        <v>3.5</v>
      </c>
      <c r="P467" s="6">
        <v>42286</v>
      </c>
      <c r="Q467" s="7">
        <v>5</v>
      </c>
      <c r="R467" s="7">
        <v>5</v>
      </c>
    </row>
    <row r="468" spans="1:18" x14ac:dyDescent="0.25">
      <c r="A468" t="s">
        <v>10535</v>
      </c>
      <c r="B468" t="s">
        <v>3897</v>
      </c>
      <c r="C468" s="1">
        <v>42750</v>
      </c>
      <c r="D468">
        <v>4</v>
      </c>
      <c r="E468">
        <v>2</v>
      </c>
      <c r="F468">
        <v>5</v>
      </c>
      <c r="G468">
        <v>2</v>
      </c>
      <c r="H468">
        <v>1</v>
      </c>
      <c r="I468">
        <f t="shared" si="21"/>
        <v>0.5</v>
      </c>
      <c r="J468">
        <v>3</v>
      </c>
      <c r="K468">
        <v>3</v>
      </c>
      <c r="L468">
        <v>3</v>
      </c>
      <c r="M468">
        <f t="shared" si="22"/>
        <v>3.5</v>
      </c>
      <c r="N468">
        <f t="shared" si="23"/>
        <v>3</v>
      </c>
      <c r="P468" s="6">
        <v>42287</v>
      </c>
      <c r="Q468" s="7">
        <v>4</v>
      </c>
      <c r="R468" s="7">
        <v>4</v>
      </c>
    </row>
    <row r="469" spans="1:18" x14ac:dyDescent="0.25">
      <c r="A469" t="s">
        <v>10534</v>
      </c>
      <c r="B469" t="s">
        <v>3664</v>
      </c>
      <c r="C469" s="1">
        <v>42751</v>
      </c>
      <c r="D469">
        <v>5</v>
      </c>
      <c r="E469">
        <v>4</v>
      </c>
      <c r="F469">
        <v>2</v>
      </c>
      <c r="G469">
        <v>2</v>
      </c>
      <c r="H469">
        <v>0</v>
      </c>
      <c r="I469">
        <f t="shared" si="21"/>
        <v>0</v>
      </c>
      <c r="J469">
        <v>2</v>
      </c>
      <c r="K469">
        <v>4</v>
      </c>
      <c r="L469">
        <v>3</v>
      </c>
      <c r="M469">
        <f t="shared" si="22"/>
        <v>3.25</v>
      </c>
      <c r="N469">
        <f t="shared" si="23"/>
        <v>3.5</v>
      </c>
      <c r="P469" s="6">
        <v>42292</v>
      </c>
      <c r="Q469" s="7">
        <v>5</v>
      </c>
      <c r="R469" s="7">
        <v>5</v>
      </c>
    </row>
    <row r="470" spans="1:18" x14ac:dyDescent="0.25">
      <c r="A470" t="s">
        <v>10533</v>
      </c>
      <c r="B470" t="s">
        <v>1506</v>
      </c>
      <c r="C470" s="1">
        <v>42751</v>
      </c>
      <c r="D470">
        <v>5</v>
      </c>
      <c r="E470">
        <v>5</v>
      </c>
      <c r="F470">
        <v>2</v>
      </c>
      <c r="G470">
        <v>1</v>
      </c>
      <c r="H470">
        <v>1</v>
      </c>
      <c r="I470">
        <f t="shared" si="21"/>
        <v>1</v>
      </c>
      <c r="J470">
        <v>5</v>
      </c>
      <c r="K470">
        <v>5</v>
      </c>
      <c r="L470">
        <v>4</v>
      </c>
      <c r="M470">
        <f t="shared" si="22"/>
        <v>4.25</v>
      </c>
      <c r="N470">
        <f t="shared" si="23"/>
        <v>4.5</v>
      </c>
      <c r="P470" s="6">
        <v>42295</v>
      </c>
      <c r="Q470" s="7">
        <v>4</v>
      </c>
      <c r="R470" s="7">
        <v>4</v>
      </c>
    </row>
    <row r="471" spans="1:18" x14ac:dyDescent="0.25">
      <c r="A471" t="s">
        <v>10532</v>
      </c>
      <c r="B471" t="s">
        <v>2617</v>
      </c>
      <c r="C471" s="1">
        <v>42752</v>
      </c>
      <c r="D471">
        <v>3</v>
      </c>
      <c r="E471">
        <v>5</v>
      </c>
      <c r="F471">
        <v>3</v>
      </c>
      <c r="G471">
        <v>1</v>
      </c>
      <c r="H471">
        <v>0</v>
      </c>
      <c r="I471">
        <f t="shared" si="21"/>
        <v>0</v>
      </c>
      <c r="J471">
        <v>4</v>
      </c>
      <c r="K471">
        <v>5</v>
      </c>
      <c r="L471">
        <v>5</v>
      </c>
      <c r="M471">
        <f t="shared" si="22"/>
        <v>3.75</v>
      </c>
      <c r="N471">
        <f t="shared" si="23"/>
        <v>5</v>
      </c>
      <c r="P471" s="6">
        <v>42296</v>
      </c>
      <c r="Q471" s="7">
        <v>4</v>
      </c>
      <c r="R471" s="7">
        <v>3</v>
      </c>
    </row>
    <row r="472" spans="1:18" x14ac:dyDescent="0.25">
      <c r="A472" t="s">
        <v>10531</v>
      </c>
      <c r="B472" t="s">
        <v>2557</v>
      </c>
      <c r="C472" s="1">
        <v>42752</v>
      </c>
      <c r="D472">
        <v>3</v>
      </c>
      <c r="E472">
        <v>2</v>
      </c>
      <c r="F472">
        <v>3</v>
      </c>
      <c r="G472">
        <v>3</v>
      </c>
      <c r="H472">
        <v>0</v>
      </c>
      <c r="I472">
        <f t="shared" si="21"/>
        <v>0</v>
      </c>
      <c r="J472">
        <v>5</v>
      </c>
      <c r="K472">
        <v>3</v>
      </c>
      <c r="L472">
        <v>2</v>
      </c>
      <c r="M472">
        <f t="shared" si="22"/>
        <v>3.25</v>
      </c>
      <c r="N472">
        <f t="shared" si="23"/>
        <v>2.5</v>
      </c>
      <c r="P472" s="6">
        <v>42300</v>
      </c>
      <c r="Q472" s="7">
        <v>3</v>
      </c>
      <c r="R472" s="7">
        <v>2</v>
      </c>
    </row>
    <row r="473" spans="1:18" x14ac:dyDescent="0.25">
      <c r="A473" t="s">
        <v>10530</v>
      </c>
      <c r="B473" t="s">
        <v>3244</v>
      </c>
      <c r="C473" s="1">
        <v>42752</v>
      </c>
      <c r="D473">
        <v>5</v>
      </c>
      <c r="E473">
        <v>2</v>
      </c>
      <c r="F473">
        <v>5</v>
      </c>
      <c r="G473">
        <v>2</v>
      </c>
      <c r="H473">
        <v>3</v>
      </c>
      <c r="I473">
        <f t="shared" si="21"/>
        <v>1.5</v>
      </c>
      <c r="J473">
        <v>5</v>
      </c>
      <c r="K473">
        <v>3</v>
      </c>
      <c r="L473">
        <v>2</v>
      </c>
      <c r="M473">
        <f t="shared" si="22"/>
        <v>4.25</v>
      </c>
      <c r="N473">
        <f t="shared" si="23"/>
        <v>2.5</v>
      </c>
      <c r="P473" s="6">
        <v>42303</v>
      </c>
      <c r="Q473" s="7">
        <v>4</v>
      </c>
      <c r="R473" s="7">
        <v>4</v>
      </c>
    </row>
    <row r="474" spans="1:18" x14ac:dyDescent="0.25">
      <c r="A474" t="s">
        <v>10529</v>
      </c>
      <c r="B474" t="s">
        <v>4250</v>
      </c>
      <c r="C474" s="1">
        <v>42752</v>
      </c>
      <c r="D474">
        <v>4</v>
      </c>
      <c r="E474">
        <v>2</v>
      </c>
      <c r="F474">
        <v>4</v>
      </c>
      <c r="G474">
        <v>3</v>
      </c>
      <c r="H474">
        <v>1</v>
      </c>
      <c r="I474">
        <f t="shared" si="21"/>
        <v>0.33333333333333331</v>
      </c>
      <c r="J474">
        <v>3</v>
      </c>
      <c r="K474">
        <v>5</v>
      </c>
      <c r="L474">
        <v>4</v>
      </c>
      <c r="M474">
        <f t="shared" si="22"/>
        <v>3.25</v>
      </c>
      <c r="N474">
        <f t="shared" si="23"/>
        <v>4.5</v>
      </c>
      <c r="P474" s="6">
        <v>42304</v>
      </c>
      <c r="Q474" s="7">
        <v>5</v>
      </c>
      <c r="R474" s="7">
        <v>5</v>
      </c>
    </row>
    <row r="475" spans="1:18" x14ac:dyDescent="0.25">
      <c r="A475" t="s">
        <v>10528</v>
      </c>
      <c r="B475" t="s">
        <v>3709</v>
      </c>
      <c r="C475" s="1">
        <v>42753</v>
      </c>
      <c r="D475">
        <v>4</v>
      </c>
      <c r="E475">
        <v>3</v>
      </c>
      <c r="F475">
        <v>5</v>
      </c>
      <c r="G475">
        <v>2</v>
      </c>
      <c r="H475">
        <v>0</v>
      </c>
      <c r="I475">
        <f t="shared" si="21"/>
        <v>0</v>
      </c>
      <c r="J475">
        <v>3</v>
      </c>
      <c r="K475">
        <v>4</v>
      </c>
      <c r="L475">
        <v>3</v>
      </c>
      <c r="M475">
        <f t="shared" si="22"/>
        <v>3.75</v>
      </c>
      <c r="N475">
        <f t="shared" si="23"/>
        <v>3.5</v>
      </c>
      <c r="P475" s="6">
        <v>42306</v>
      </c>
      <c r="Q475" s="7">
        <v>4</v>
      </c>
      <c r="R475" s="7">
        <v>4</v>
      </c>
    </row>
    <row r="476" spans="1:18" x14ac:dyDescent="0.25">
      <c r="A476" t="s">
        <v>10527</v>
      </c>
      <c r="B476" t="s">
        <v>2727</v>
      </c>
      <c r="C476" s="1">
        <v>42753</v>
      </c>
      <c r="D476">
        <v>5</v>
      </c>
      <c r="E476">
        <v>4</v>
      </c>
      <c r="F476">
        <v>2</v>
      </c>
      <c r="G476">
        <v>2</v>
      </c>
      <c r="H476">
        <v>2</v>
      </c>
      <c r="I476">
        <f t="shared" si="21"/>
        <v>1</v>
      </c>
      <c r="J476">
        <v>3</v>
      </c>
      <c r="K476">
        <v>3</v>
      </c>
      <c r="L476">
        <v>2</v>
      </c>
      <c r="M476">
        <f t="shared" si="22"/>
        <v>3.5</v>
      </c>
      <c r="N476">
        <f t="shared" si="23"/>
        <v>2.5</v>
      </c>
      <c r="P476" s="6">
        <v>42307</v>
      </c>
      <c r="Q476" s="7">
        <v>3</v>
      </c>
      <c r="R476" s="7">
        <v>3</v>
      </c>
    </row>
    <row r="477" spans="1:18" x14ac:dyDescent="0.25">
      <c r="A477" t="s">
        <v>10526</v>
      </c>
      <c r="B477" t="s">
        <v>3396</v>
      </c>
      <c r="C477" s="1">
        <v>42753</v>
      </c>
      <c r="D477">
        <v>4</v>
      </c>
      <c r="E477">
        <v>5</v>
      </c>
      <c r="F477">
        <v>2</v>
      </c>
      <c r="G477">
        <v>3</v>
      </c>
      <c r="H477">
        <v>0</v>
      </c>
      <c r="I477">
        <f t="shared" si="21"/>
        <v>0</v>
      </c>
      <c r="J477">
        <v>5</v>
      </c>
      <c r="K477">
        <v>5</v>
      </c>
      <c r="L477">
        <v>5</v>
      </c>
      <c r="M477">
        <f t="shared" si="22"/>
        <v>4</v>
      </c>
      <c r="N477">
        <f t="shared" si="23"/>
        <v>5</v>
      </c>
      <c r="P477" s="6">
        <v>42308</v>
      </c>
      <c r="Q477" s="7">
        <v>4</v>
      </c>
      <c r="R477" s="7">
        <v>4</v>
      </c>
    </row>
    <row r="478" spans="1:18" x14ac:dyDescent="0.25">
      <c r="A478" t="s">
        <v>10525</v>
      </c>
      <c r="B478" t="s">
        <v>1932</v>
      </c>
      <c r="C478" s="1">
        <v>41414</v>
      </c>
      <c r="D478">
        <v>4</v>
      </c>
      <c r="E478">
        <v>3</v>
      </c>
      <c r="F478">
        <v>2</v>
      </c>
      <c r="G478">
        <v>3</v>
      </c>
      <c r="H478">
        <v>1</v>
      </c>
      <c r="I478">
        <f t="shared" si="21"/>
        <v>0.33333333333333331</v>
      </c>
      <c r="J478">
        <v>2</v>
      </c>
      <c r="K478">
        <v>5</v>
      </c>
      <c r="L478">
        <v>4</v>
      </c>
      <c r="M478">
        <f t="shared" si="22"/>
        <v>2.75</v>
      </c>
      <c r="N478">
        <f t="shared" si="23"/>
        <v>4.5</v>
      </c>
      <c r="P478" s="6">
        <v>42309</v>
      </c>
      <c r="Q478" s="7">
        <v>4</v>
      </c>
      <c r="R478" s="7">
        <v>4</v>
      </c>
    </row>
    <row r="479" spans="1:18" x14ac:dyDescent="0.25">
      <c r="A479" t="s">
        <v>10524</v>
      </c>
      <c r="B479" t="s">
        <v>3695</v>
      </c>
      <c r="C479" s="1">
        <v>42754</v>
      </c>
      <c r="D479">
        <v>5</v>
      </c>
      <c r="E479">
        <v>3</v>
      </c>
      <c r="F479">
        <v>5</v>
      </c>
      <c r="G479">
        <v>1</v>
      </c>
      <c r="H479">
        <v>0</v>
      </c>
      <c r="I479">
        <f t="shared" si="21"/>
        <v>0</v>
      </c>
      <c r="J479">
        <v>2</v>
      </c>
      <c r="K479">
        <v>5</v>
      </c>
      <c r="L479">
        <v>4</v>
      </c>
      <c r="M479">
        <f t="shared" si="22"/>
        <v>3.75</v>
      </c>
      <c r="N479">
        <f t="shared" si="23"/>
        <v>4.5</v>
      </c>
      <c r="P479" s="6">
        <v>42311</v>
      </c>
      <c r="Q479" s="7">
        <v>3.5</v>
      </c>
      <c r="R479" s="7">
        <v>3</v>
      </c>
    </row>
    <row r="480" spans="1:18" x14ac:dyDescent="0.25">
      <c r="A480" t="s">
        <v>10523</v>
      </c>
      <c r="B480" t="s">
        <v>1770</v>
      </c>
      <c r="C480" s="1">
        <v>42754</v>
      </c>
      <c r="D480">
        <v>4</v>
      </c>
      <c r="E480">
        <v>3</v>
      </c>
      <c r="F480">
        <v>4</v>
      </c>
      <c r="G480">
        <v>3</v>
      </c>
      <c r="H480">
        <v>0</v>
      </c>
      <c r="I480">
        <f t="shared" si="21"/>
        <v>0</v>
      </c>
      <c r="J480">
        <v>2</v>
      </c>
      <c r="K480">
        <v>4</v>
      </c>
      <c r="L480">
        <v>3</v>
      </c>
      <c r="M480">
        <f t="shared" si="22"/>
        <v>3.25</v>
      </c>
      <c r="N480">
        <f t="shared" si="23"/>
        <v>3.5</v>
      </c>
      <c r="P480" s="6">
        <v>42312</v>
      </c>
      <c r="Q480" s="7">
        <v>4</v>
      </c>
      <c r="R480" s="7">
        <v>3</v>
      </c>
    </row>
    <row r="481" spans="1:18" x14ac:dyDescent="0.25">
      <c r="A481" t="s">
        <v>10522</v>
      </c>
      <c r="B481" t="s">
        <v>3734</v>
      </c>
      <c r="C481" s="1">
        <v>42755</v>
      </c>
      <c r="D481">
        <v>5</v>
      </c>
      <c r="E481">
        <v>3</v>
      </c>
      <c r="F481">
        <v>5</v>
      </c>
      <c r="G481">
        <v>2</v>
      </c>
      <c r="H481">
        <v>0</v>
      </c>
      <c r="I481">
        <f t="shared" si="21"/>
        <v>0</v>
      </c>
      <c r="J481">
        <v>2</v>
      </c>
      <c r="K481">
        <v>5</v>
      </c>
      <c r="L481">
        <v>5</v>
      </c>
      <c r="M481">
        <f t="shared" si="22"/>
        <v>3.75</v>
      </c>
      <c r="N481">
        <f t="shared" si="23"/>
        <v>5</v>
      </c>
      <c r="P481" s="6">
        <v>42314</v>
      </c>
      <c r="Q481" s="7">
        <v>3</v>
      </c>
      <c r="R481" s="7">
        <v>2</v>
      </c>
    </row>
    <row r="482" spans="1:18" x14ac:dyDescent="0.25">
      <c r="A482" t="s">
        <v>10521</v>
      </c>
      <c r="B482" t="s">
        <v>1322</v>
      </c>
      <c r="C482" s="1">
        <v>42755</v>
      </c>
      <c r="D482">
        <v>4</v>
      </c>
      <c r="E482">
        <v>4</v>
      </c>
      <c r="F482">
        <v>3</v>
      </c>
      <c r="G482">
        <v>3</v>
      </c>
      <c r="H482">
        <v>1</v>
      </c>
      <c r="I482">
        <f t="shared" si="21"/>
        <v>0.33333333333333331</v>
      </c>
      <c r="J482">
        <v>3</v>
      </c>
      <c r="K482">
        <v>5</v>
      </c>
      <c r="L482">
        <v>5</v>
      </c>
      <c r="M482">
        <f t="shared" si="22"/>
        <v>3.5</v>
      </c>
      <c r="N482">
        <f t="shared" si="23"/>
        <v>5</v>
      </c>
      <c r="P482" s="6">
        <v>42315</v>
      </c>
      <c r="Q482" s="7">
        <v>5</v>
      </c>
      <c r="R482" s="7">
        <v>4</v>
      </c>
    </row>
    <row r="483" spans="1:18" x14ac:dyDescent="0.25">
      <c r="A483" t="s">
        <v>10520</v>
      </c>
      <c r="B483" t="s">
        <v>3714</v>
      </c>
      <c r="C483" s="1">
        <v>42756</v>
      </c>
      <c r="D483">
        <v>4</v>
      </c>
      <c r="E483">
        <v>4</v>
      </c>
      <c r="F483">
        <v>5</v>
      </c>
      <c r="G483">
        <v>2</v>
      </c>
      <c r="H483">
        <v>0</v>
      </c>
      <c r="I483">
        <f t="shared" si="21"/>
        <v>0</v>
      </c>
      <c r="J483">
        <v>3</v>
      </c>
      <c r="K483">
        <v>3</v>
      </c>
      <c r="L483">
        <v>3</v>
      </c>
      <c r="M483">
        <f t="shared" si="22"/>
        <v>4</v>
      </c>
      <c r="N483">
        <f t="shared" si="23"/>
        <v>3</v>
      </c>
      <c r="P483" s="6">
        <v>42316</v>
      </c>
      <c r="Q483" s="7">
        <v>4</v>
      </c>
      <c r="R483" s="7">
        <v>4</v>
      </c>
    </row>
    <row r="484" spans="1:18" x14ac:dyDescent="0.25">
      <c r="A484" t="s">
        <v>10519</v>
      </c>
      <c r="B484" t="s">
        <v>3698</v>
      </c>
      <c r="C484" s="1">
        <v>42756</v>
      </c>
      <c r="D484">
        <v>3</v>
      </c>
      <c r="E484">
        <v>5</v>
      </c>
      <c r="F484">
        <v>3</v>
      </c>
      <c r="G484">
        <v>3</v>
      </c>
      <c r="H484">
        <v>0</v>
      </c>
      <c r="I484">
        <f t="shared" si="21"/>
        <v>0</v>
      </c>
      <c r="J484">
        <v>4</v>
      </c>
      <c r="K484">
        <v>5</v>
      </c>
      <c r="L484">
        <v>5</v>
      </c>
      <c r="M484">
        <f t="shared" si="22"/>
        <v>3.75</v>
      </c>
      <c r="N484">
        <f t="shared" si="23"/>
        <v>5</v>
      </c>
      <c r="P484" s="6">
        <v>42317</v>
      </c>
      <c r="Q484" s="7">
        <v>4</v>
      </c>
      <c r="R484" s="7">
        <v>3</v>
      </c>
    </row>
    <row r="485" spans="1:18" x14ac:dyDescent="0.25">
      <c r="A485" t="s">
        <v>10518</v>
      </c>
      <c r="B485" t="s">
        <v>3426</v>
      </c>
      <c r="C485" s="1">
        <v>42756</v>
      </c>
      <c r="D485">
        <v>4</v>
      </c>
      <c r="E485">
        <v>2</v>
      </c>
      <c r="F485">
        <v>5</v>
      </c>
      <c r="G485">
        <v>2</v>
      </c>
      <c r="H485">
        <v>2</v>
      </c>
      <c r="I485">
        <f t="shared" si="21"/>
        <v>1</v>
      </c>
      <c r="J485">
        <v>4</v>
      </c>
      <c r="K485">
        <v>3</v>
      </c>
      <c r="L485">
        <v>3</v>
      </c>
      <c r="M485">
        <f t="shared" si="22"/>
        <v>3.75</v>
      </c>
      <c r="N485">
        <f t="shared" si="23"/>
        <v>3</v>
      </c>
      <c r="P485" s="6">
        <v>42318</v>
      </c>
      <c r="Q485" s="7">
        <v>5</v>
      </c>
      <c r="R485" s="7">
        <v>4</v>
      </c>
    </row>
    <row r="486" spans="1:18" x14ac:dyDescent="0.25">
      <c r="A486" t="s">
        <v>10517</v>
      </c>
      <c r="B486" t="s">
        <v>3170</v>
      </c>
      <c r="C486" s="1">
        <v>42757</v>
      </c>
      <c r="D486">
        <v>4</v>
      </c>
      <c r="E486">
        <v>4</v>
      </c>
      <c r="F486">
        <v>3</v>
      </c>
      <c r="G486">
        <v>2</v>
      </c>
      <c r="H486">
        <v>1</v>
      </c>
      <c r="I486">
        <f t="shared" si="21"/>
        <v>0.5</v>
      </c>
      <c r="J486">
        <v>4</v>
      </c>
      <c r="K486">
        <v>4</v>
      </c>
      <c r="L486">
        <v>4</v>
      </c>
      <c r="M486">
        <f t="shared" si="22"/>
        <v>3.75</v>
      </c>
      <c r="N486">
        <f t="shared" si="23"/>
        <v>4</v>
      </c>
      <c r="P486" s="6">
        <v>42319</v>
      </c>
      <c r="Q486" s="7">
        <v>4</v>
      </c>
      <c r="R486" s="7">
        <v>3</v>
      </c>
    </row>
    <row r="487" spans="1:18" x14ac:dyDescent="0.25">
      <c r="A487" t="s">
        <v>10516</v>
      </c>
      <c r="B487" t="s">
        <v>371</v>
      </c>
      <c r="C487" s="1">
        <v>42757</v>
      </c>
      <c r="D487">
        <v>3</v>
      </c>
      <c r="E487">
        <v>2</v>
      </c>
      <c r="F487">
        <v>4</v>
      </c>
      <c r="G487">
        <v>1</v>
      </c>
      <c r="H487">
        <v>2</v>
      </c>
      <c r="I487">
        <f t="shared" si="21"/>
        <v>2</v>
      </c>
      <c r="J487">
        <v>5</v>
      </c>
      <c r="K487">
        <v>3</v>
      </c>
      <c r="L487">
        <v>3</v>
      </c>
      <c r="M487">
        <f t="shared" si="22"/>
        <v>3.5</v>
      </c>
      <c r="N487">
        <f t="shared" si="23"/>
        <v>3</v>
      </c>
      <c r="P487" s="6">
        <v>42320</v>
      </c>
      <c r="Q487" s="7">
        <v>4</v>
      </c>
      <c r="R487" s="7">
        <v>3</v>
      </c>
    </row>
    <row r="488" spans="1:18" x14ac:dyDescent="0.25">
      <c r="A488" t="s">
        <v>10515</v>
      </c>
      <c r="B488" t="s">
        <v>2551</v>
      </c>
      <c r="C488" s="1">
        <v>42758</v>
      </c>
      <c r="D488">
        <v>5</v>
      </c>
      <c r="E488">
        <v>2</v>
      </c>
      <c r="F488">
        <v>5</v>
      </c>
      <c r="G488">
        <v>2</v>
      </c>
      <c r="H488">
        <v>2</v>
      </c>
      <c r="I488">
        <f t="shared" si="21"/>
        <v>1</v>
      </c>
      <c r="J488">
        <v>2</v>
      </c>
      <c r="K488">
        <v>3</v>
      </c>
      <c r="L488">
        <v>2</v>
      </c>
      <c r="M488">
        <f t="shared" si="22"/>
        <v>3.5</v>
      </c>
      <c r="N488">
        <f t="shared" si="23"/>
        <v>2.5</v>
      </c>
      <c r="P488" s="6">
        <v>42323</v>
      </c>
      <c r="Q488" s="7">
        <v>5</v>
      </c>
      <c r="R488" s="7">
        <v>4</v>
      </c>
    </row>
    <row r="489" spans="1:18" x14ac:dyDescent="0.25">
      <c r="A489" t="s">
        <v>10514</v>
      </c>
      <c r="B489" t="s">
        <v>2720</v>
      </c>
      <c r="C489" s="1">
        <v>41414</v>
      </c>
      <c r="D489">
        <v>4</v>
      </c>
      <c r="E489">
        <v>2</v>
      </c>
      <c r="F489">
        <v>3</v>
      </c>
      <c r="G489">
        <v>3</v>
      </c>
      <c r="H489">
        <v>1</v>
      </c>
      <c r="I489">
        <f t="shared" si="21"/>
        <v>0.33333333333333331</v>
      </c>
      <c r="J489">
        <v>3</v>
      </c>
      <c r="K489">
        <v>4</v>
      </c>
      <c r="L489">
        <v>4</v>
      </c>
      <c r="M489">
        <f t="shared" si="22"/>
        <v>3</v>
      </c>
      <c r="N489">
        <f t="shared" si="23"/>
        <v>4</v>
      </c>
      <c r="P489" s="6">
        <v>42326</v>
      </c>
      <c r="Q489" s="7">
        <v>5</v>
      </c>
      <c r="R489" s="7">
        <v>5</v>
      </c>
    </row>
    <row r="490" spans="1:18" x14ac:dyDescent="0.25">
      <c r="A490" t="s">
        <v>10513</v>
      </c>
      <c r="B490" t="s">
        <v>830</v>
      </c>
      <c r="C490" s="1">
        <v>42758</v>
      </c>
      <c r="D490">
        <v>3</v>
      </c>
      <c r="E490">
        <v>4</v>
      </c>
      <c r="F490">
        <v>2</v>
      </c>
      <c r="G490">
        <v>1</v>
      </c>
      <c r="H490">
        <v>1</v>
      </c>
      <c r="I490">
        <f t="shared" si="21"/>
        <v>1</v>
      </c>
      <c r="J490">
        <v>2</v>
      </c>
      <c r="K490">
        <v>5</v>
      </c>
      <c r="L490">
        <v>5</v>
      </c>
      <c r="M490">
        <f t="shared" si="22"/>
        <v>2.75</v>
      </c>
      <c r="N490">
        <f t="shared" si="23"/>
        <v>5</v>
      </c>
      <c r="P490" s="6">
        <v>42327</v>
      </c>
      <c r="Q490" s="7">
        <v>3</v>
      </c>
      <c r="R490" s="7">
        <v>2</v>
      </c>
    </row>
    <row r="491" spans="1:18" x14ac:dyDescent="0.25">
      <c r="A491" t="s">
        <v>10512</v>
      </c>
      <c r="B491" t="s">
        <v>3355</v>
      </c>
      <c r="C491" s="1">
        <v>42759</v>
      </c>
      <c r="D491">
        <v>5</v>
      </c>
      <c r="E491">
        <v>3</v>
      </c>
      <c r="F491">
        <v>3</v>
      </c>
      <c r="G491">
        <v>2</v>
      </c>
      <c r="H491">
        <v>1</v>
      </c>
      <c r="I491">
        <f t="shared" si="21"/>
        <v>0.5</v>
      </c>
      <c r="J491">
        <v>2</v>
      </c>
      <c r="K491">
        <v>5</v>
      </c>
      <c r="L491">
        <v>5</v>
      </c>
      <c r="M491">
        <f t="shared" si="22"/>
        <v>3.25</v>
      </c>
      <c r="N491">
        <f t="shared" si="23"/>
        <v>5</v>
      </c>
      <c r="P491" s="6">
        <v>42328</v>
      </c>
      <c r="Q491" s="7">
        <v>5</v>
      </c>
      <c r="R491" s="7">
        <v>4</v>
      </c>
    </row>
    <row r="492" spans="1:18" x14ac:dyDescent="0.25">
      <c r="A492" t="s">
        <v>10511</v>
      </c>
      <c r="B492" t="s">
        <v>3803</v>
      </c>
      <c r="C492" s="1">
        <v>42759</v>
      </c>
      <c r="D492">
        <v>4</v>
      </c>
      <c r="E492">
        <v>2</v>
      </c>
      <c r="F492">
        <v>3</v>
      </c>
      <c r="G492">
        <v>3</v>
      </c>
      <c r="H492">
        <v>1</v>
      </c>
      <c r="I492">
        <f t="shared" si="21"/>
        <v>0.33333333333333331</v>
      </c>
      <c r="J492">
        <v>4</v>
      </c>
      <c r="K492">
        <v>4</v>
      </c>
      <c r="L492">
        <v>3</v>
      </c>
      <c r="M492">
        <f t="shared" si="22"/>
        <v>3.25</v>
      </c>
      <c r="N492">
        <f t="shared" si="23"/>
        <v>3.5</v>
      </c>
      <c r="P492" s="6">
        <v>42329</v>
      </c>
      <c r="Q492" s="7">
        <v>3</v>
      </c>
      <c r="R492" s="7">
        <v>2</v>
      </c>
    </row>
    <row r="493" spans="1:18" x14ac:dyDescent="0.25">
      <c r="A493" t="s">
        <v>10510</v>
      </c>
      <c r="B493" t="s">
        <v>3393</v>
      </c>
      <c r="C493" s="1">
        <v>42760</v>
      </c>
      <c r="D493">
        <v>3</v>
      </c>
      <c r="E493">
        <v>3</v>
      </c>
      <c r="F493">
        <v>5</v>
      </c>
      <c r="G493">
        <v>3</v>
      </c>
      <c r="H493">
        <v>0</v>
      </c>
      <c r="I493">
        <f t="shared" si="21"/>
        <v>0</v>
      </c>
      <c r="J493">
        <v>2</v>
      </c>
      <c r="K493">
        <v>5</v>
      </c>
      <c r="L493">
        <v>4</v>
      </c>
      <c r="M493">
        <f t="shared" si="22"/>
        <v>3.25</v>
      </c>
      <c r="N493">
        <f t="shared" si="23"/>
        <v>4.5</v>
      </c>
      <c r="P493" s="6">
        <v>42330</v>
      </c>
      <c r="Q493" s="7">
        <v>5</v>
      </c>
      <c r="R493" s="7">
        <v>5</v>
      </c>
    </row>
    <row r="494" spans="1:18" x14ac:dyDescent="0.25">
      <c r="A494" t="s">
        <v>10509</v>
      </c>
      <c r="B494" t="s">
        <v>3772</v>
      </c>
      <c r="C494" s="1">
        <v>42761</v>
      </c>
      <c r="D494">
        <v>4</v>
      </c>
      <c r="E494">
        <v>2</v>
      </c>
      <c r="F494">
        <v>2</v>
      </c>
      <c r="G494">
        <v>3</v>
      </c>
      <c r="H494">
        <v>2</v>
      </c>
      <c r="I494">
        <f t="shared" si="21"/>
        <v>0.66666666666666663</v>
      </c>
      <c r="J494">
        <v>4</v>
      </c>
      <c r="K494">
        <v>4</v>
      </c>
      <c r="L494">
        <v>4</v>
      </c>
      <c r="M494">
        <f t="shared" si="22"/>
        <v>3</v>
      </c>
      <c r="N494">
        <f t="shared" si="23"/>
        <v>4</v>
      </c>
      <c r="P494" s="6">
        <v>42331</v>
      </c>
      <c r="Q494" s="7">
        <v>3</v>
      </c>
      <c r="R494" s="7">
        <v>2</v>
      </c>
    </row>
    <row r="495" spans="1:18" x14ac:dyDescent="0.25">
      <c r="A495" t="s">
        <v>10508</v>
      </c>
      <c r="B495" t="s">
        <v>3159</v>
      </c>
      <c r="C495" s="1">
        <v>42761</v>
      </c>
      <c r="D495">
        <v>5</v>
      </c>
      <c r="E495">
        <v>5</v>
      </c>
      <c r="F495">
        <v>5</v>
      </c>
      <c r="G495">
        <v>2</v>
      </c>
      <c r="H495">
        <v>0</v>
      </c>
      <c r="I495">
        <f t="shared" si="21"/>
        <v>0</v>
      </c>
      <c r="J495">
        <v>5</v>
      </c>
      <c r="K495">
        <v>3</v>
      </c>
      <c r="L495">
        <v>2</v>
      </c>
      <c r="M495">
        <f t="shared" si="22"/>
        <v>5</v>
      </c>
      <c r="N495">
        <f t="shared" si="23"/>
        <v>2.5</v>
      </c>
      <c r="P495" s="6">
        <v>42332</v>
      </c>
      <c r="Q495" s="7">
        <v>5</v>
      </c>
      <c r="R495" s="7">
        <v>4</v>
      </c>
    </row>
    <row r="496" spans="1:18" x14ac:dyDescent="0.25">
      <c r="A496" t="s">
        <v>10507</v>
      </c>
      <c r="B496" t="s">
        <v>2760</v>
      </c>
      <c r="C496" s="1">
        <v>42761</v>
      </c>
      <c r="D496">
        <v>5</v>
      </c>
      <c r="E496">
        <v>2</v>
      </c>
      <c r="F496">
        <v>5</v>
      </c>
      <c r="G496">
        <v>3</v>
      </c>
      <c r="H496">
        <v>2</v>
      </c>
      <c r="I496">
        <f t="shared" si="21"/>
        <v>0.66666666666666663</v>
      </c>
      <c r="J496">
        <v>4</v>
      </c>
      <c r="K496">
        <v>4</v>
      </c>
      <c r="L496">
        <v>3</v>
      </c>
      <c r="M496">
        <f t="shared" si="22"/>
        <v>4</v>
      </c>
      <c r="N496">
        <f t="shared" si="23"/>
        <v>3.5</v>
      </c>
      <c r="P496" s="6">
        <v>42334</v>
      </c>
      <c r="Q496" s="7">
        <v>5</v>
      </c>
      <c r="R496" s="7">
        <v>4.5</v>
      </c>
    </row>
    <row r="497" spans="1:18" x14ac:dyDescent="0.25">
      <c r="A497" t="s">
        <v>10506</v>
      </c>
      <c r="B497" t="s">
        <v>3083</v>
      </c>
      <c r="C497" s="1">
        <v>42761</v>
      </c>
      <c r="D497">
        <v>3</v>
      </c>
      <c r="E497">
        <v>2</v>
      </c>
      <c r="F497">
        <v>2</v>
      </c>
      <c r="G497">
        <v>2</v>
      </c>
      <c r="H497">
        <v>1</v>
      </c>
      <c r="I497">
        <f t="shared" si="21"/>
        <v>0.5</v>
      </c>
      <c r="J497">
        <v>5</v>
      </c>
      <c r="K497">
        <v>3</v>
      </c>
      <c r="L497">
        <v>2</v>
      </c>
      <c r="M497">
        <f t="shared" si="22"/>
        <v>3</v>
      </c>
      <c r="N497">
        <f t="shared" si="23"/>
        <v>2.5</v>
      </c>
      <c r="P497" s="6">
        <v>42335</v>
      </c>
      <c r="Q497" s="7">
        <v>4</v>
      </c>
      <c r="R497" s="7">
        <v>4</v>
      </c>
    </row>
    <row r="498" spans="1:18" x14ac:dyDescent="0.25">
      <c r="A498" t="s">
        <v>10505</v>
      </c>
      <c r="B498" t="s">
        <v>3043</v>
      </c>
      <c r="C498" s="1">
        <v>42763</v>
      </c>
      <c r="D498">
        <v>3</v>
      </c>
      <c r="E498">
        <v>5</v>
      </c>
      <c r="F498">
        <v>3</v>
      </c>
      <c r="G498">
        <v>1</v>
      </c>
      <c r="H498">
        <v>1</v>
      </c>
      <c r="I498">
        <f t="shared" si="21"/>
        <v>1</v>
      </c>
      <c r="J498">
        <v>2</v>
      </c>
      <c r="K498">
        <v>4</v>
      </c>
      <c r="L498">
        <v>3</v>
      </c>
      <c r="M498">
        <f t="shared" si="22"/>
        <v>3.25</v>
      </c>
      <c r="N498">
        <f t="shared" si="23"/>
        <v>3.5</v>
      </c>
      <c r="P498" s="6">
        <v>42336</v>
      </c>
      <c r="Q498" s="7">
        <v>4</v>
      </c>
      <c r="R498" s="7">
        <v>3</v>
      </c>
    </row>
    <row r="499" spans="1:18" x14ac:dyDescent="0.25">
      <c r="A499" t="s">
        <v>10504</v>
      </c>
      <c r="B499" t="s">
        <v>4124</v>
      </c>
      <c r="C499" s="1">
        <v>42763</v>
      </c>
      <c r="D499">
        <v>4</v>
      </c>
      <c r="E499">
        <v>4</v>
      </c>
      <c r="F499">
        <v>4</v>
      </c>
      <c r="G499">
        <v>2</v>
      </c>
      <c r="H499">
        <v>1</v>
      </c>
      <c r="I499">
        <f t="shared" si="21"/>
        <v>0.5</v>
      </c>
      <c r="J499">
        <v>3</v>
      </c>
      <c r="K499">
        <v>3</v>
      </c>
      <c r="L499">
        <v>3</v>
      </c>
      <c r="M499">
        <f t="shared" si="22"/>
        <v>3.75</v>
      </c>
      <c r="N499">
        <f t="shared" si="23"/>
        <v>3</v>
      </c>
      <c r="P499" s="6">
        <v>42337</v>
      </c>
      <c r="Q499" s="7">
        <v>4</v>
      </c>
      <c r="R499" s="7">
        <v>4</v>
      </c>
    </row>
    <row r="500" spans="1:18" x14ac:dyDescent="0.25">
      <c r="A500" t="s">
        <v>10503</v>
      </c>
      <c r="B500" t="s">
        <v>3130</v>
      </c>
      <c r="C500" s="1">
        <v>41414</v>
      </c>
      <c r="D500">
        <v>5</v>
      </c>
      <c r="E500">
        <v>2</v>
      </c>
      <c r="F500">
        <v>5</v>
      </c>
      <c r="G500">
        <v>3</v>
      </c>
      <c r="H500">
        <v>2</v>
      </c>
      <c r="I500">
        <f t="shared" si="21"/>
        <v>0.66666666666666663</v>
      </c>
      <c r="J500">
        <v>4</v>
      </c>
      <c r="K500">
        <v>5</v>
      </c>
      <c r="L500">
        <v>5</v>
      </c>
      <c r="M500">
        <f t="shared" si="22"/>
        <v>4</v>
      </c>
      <c r="N500">
        <f t="shared" si="23"/>
        <v>5</v>
      </c>
      <c r="P500" s="6">
        <v>42340</v>
      </c>
      <c r="Q500" s="7">
        <v>4</v>
      </c>
      <c r="R500" s="7">
        <v>3</v>
      </c>
    </row>
    <row r="501" spans="1:18" x14ac:dyDescent="0.25">
      <c r="A501" t="s">
        <v>10502</v>
      </c>
      <c r="B501" t="s">
        <v>3667</v>
      </c>
      <c r="C501" s="1">
        <v>42763</v>
      </c>
      <c r="D501">
        <v>3</v>
      </c>
      <c r="E501">
        <v>3</v>
      </c>
      <c r="F501">
        <v>5</v>
      </c>
      <c r="G501">
        <v>2</v>
      </c>
      <c r="H501">
        <v>2</v>
      </c>
      <c r="I501">
        <f t="shared" si="21"/>
        <v>1</v>
      </c>
      <c r="J501">
        <v>3</v>
      </c>
      <c r="K501">
        <v>4</v>
      </c>
      <c r="L501">
        <v>3</v>
      </c>
      <c r="M501">
        <f t="shared" si="22"/>
        <v>3.5</v>
      </c>
      <c r="N501">
        <f t="shared" si="23"/>
        <v>3.5</v>
      </c>
      <c r="P501" s="6">
        <v>42342</v>
      </c>
      <c r="Q501" s="7">
        <v>4</v>
      </c>
      <c r="R501" s="7">
        <v>3.5</v>
      </c>
    </row>
    <row r="502" spans="1:18" x14ac:dyDescent="0.25">
      <c r="A502" t="s">
        <v>10501</v>
      </c>
      <c r="B502" t="s">
        <v>1280</v>
      </c>
      <c r="C502" s="1">
        <v>42764</v>
      </c>
      <c r="D502">
        <v>4</v>
      </c>
      <c r="E502">
        <v>5</v>
      </c>
      <c r="F502">
        <v>5</v>
      </c>
      <c r="G502">
        <v>2</v>
      </c>
      <c r="H502">
        <v>1</v>
      </c>
      <c r="I502">
        <f t="shared" si="21"/>
        <v>0.5</v>
      </c>
      <c r="J502">
        <v>5</v>
      </c>
      <c r="K502">
        <v>5</v>
      </c>
      <c r="L502">
        <v>5</v>
      </c>
      <c r="M502">
        <f t="shared" si="22"/>
        <v>4.75</v>
      </c>
      <c r="N502">
        <f t="shared" si="23"/>
        <v>5</v>
      </c>
      <c r="P502" s="6">
        <v>42344</v>
      </c>
      <c r="Q502" s="7">
        <v>3.6666666666666665</v>
      </c>
      <c r="R502" s="7">
        <v>3.3333333333333335</v>
      </c>
    </row>
    <row r="503" spans="1:18" x14ac:dyDescent="0.25">
      <c r="A503" t="s">
        <v>10500</v>
      </c>
      <c r="B503" t="s">
        <v>3895</v>
      </c>
      <c r="C503" s="1">
        <v>42764</v>
      </c>
      <c r="D503">
        <v>3</v>
      </c>
      <c r="E503">
        <v>5</v>
      </c>
      <c r="F503">
        <v>5</v>
      </c>
      <c r="G503">
        <v>2</v>
      </c>
      <c r="H503">
        <v>0</v>
      </c>
      <c r="I503">
        <f t="shared" si="21"/>
        <v>0</v>
      </c>
      <c r="J503">
        <v>3</v>
      </c>
      <c r="K503">
        <v>5</v>
      </c>
      <c r="L503">
        <v>4</v>
      </c>
      <c r="M503">
        <f t="shared" si="22"/>
        <v>4</v>
      </c>
      <c r="N503">
        <f t="shared" si="23"/>
        <v>4.5</v>
      </c>
      <c r="P503" s="6">
        <v>42346</v>
      </c>
      <c r="Q503" s="7">
        <v>5</v>
      </c>
      <c r="R503" s="7">
        <v>4</v>
      </c>
    </row>
    <row r="504" spans="1:18" x14ac:dyDescent="0.25">
      <c r="A504" t="s">
        <v>10499</v>
      </c>
      <c r="B504" t="s">
        <v>2307</v>
      </c>
      <c r="C504" s="1">
        <v>42765</v>
      </c>
      <c r="D504">
        <v>5</v>
      </c>
      <c r="E504">
        <v>5</v>
      </c>
      <c r="F504">
        <v>2</v>
      </c>
      <c r="G504">
        <v>2</v>
      </c>
      <c r="H504">
        <v>0</v>
      </c>
      <c r="I504">
        <f t="shared" si="21"/>
        <v>0</v>
      </c>
      <c r="J504">
        <v>3</v>
      </c>
      <c r="K504">
        <v>5</v>
      </c>
      <c r="L504">
        <v>4</v>
      </c>
      <c r="M504">
        <f t="shared" si="22"/>
        <v>3.75</v>
      </c>
      <c r="N504">
        <f t="shared" si="23"/>
        <v>4.5</v>
      </c>
      <c r="P504" s="6">
        <v>42347</v>
      </c>
      <c r="Q504" s="7">
        <v>4.5</v>
      </c>
      <c r="R504" s="7">
        <v>4.5</v>
      </c>
    </row>
    <row r="505" spans="1:18" x14ac:dyDescent="0.25">
      <c r="A505" t="s">
        <v>10498</v>
      </c>
      <c r="B505" t="s">
        <v>3224</v>
      </c>
      <c r="C505" s="1">
        <v>42765</v>
      </c>
      <c r="D505">
        <v>3</v>
      </c>
      <c r="E505">
        <v>5</v>
      </c>
      <c r="F505">
        <v>4</v>
      </c>
      <c r="G505">
        <v>3</v>
      </c>
      <c r="H505">
        <v>1</v>
      </c>
      <c r="I505">
        <f t="shared" si="21"/>
        <v>0.33333333333333331</v>
      </c>
      <c r="J505">
        <v>3</v>
      </c>
      <c r="K505">
        <v>5</v>
      </c>
      <c r="L505">
        <v>4</v>
      </c>
      <c r="M505">
        <f t="shared" si="22"/>
        <v>3.75</v>
      </c>
      <c r="N505">
        <f t="shared" si="23"/>
        <v>4.5</v>
      </c>
      <c r="P505" s="6">
        <v>42348</v>
      </c>
      <c r="Q505" s="7">
        <v>3.5</v>
      </c>
      <c r="R505" s="7">
        <v>2.5</v>
      </c>
    </row>
    <row r="506" spans="1:18" x14ac:dyDescent="0.25">
      <c r="A506" t="s">
        <v>10497</v>
      </c>
      <c r="B506" t="s">
        <v>3413</v>
      </c>
      <c r="C506" s="1">
        <v>42766</v>
      </c>
      <c r="D506">
        <v>3</v>
      </c>
      <c r="E506">
        <v>5</v>
      </c>
      <c r="F506">
        <v>5</v>
      </c>
      <c r="G506">
        <v>3</v>
      </c>
      <c r="H506">
        <v>0</v>
      </c>
      <c r="I506">
        <f t="shared" si="21"/>
        <v>0</v>
      </c>
      <c r="J506">
        <v>5</v>
      </c>
      <c r="K506">
        <v>3</v>
      </c>
      <c r="L506">
        <v>2</v>
      </c>
      <c r="M506">
        <f t="shared" si="22"/>
        <v>4.5</v>
      </c>
      <c r="N506">
        <f t="shared" si="23"/>
        <v>2.5</v>
      </c>
      <c r="P506" s="6">
        <v>42352</v>
      </c>
      <c r="Q506" s="7">
        <v>4</v>
      </c>
      <c r="R506" s="7">
        <v>3.6666666666666665</v>
      </c>
    </row>
    <row r="507" spans="1:18" x14ac:dyDescent="0.25">
      <c r="A507" t="s">
        <v>10496</v>
      </c>
      <c r="B507" t="s">
        <v>3865</v>
      </c>
      <c r="C507" s="1">
        <v>42766</v>
      </c>
      <c r="D507">
        <v>5</v>
      </c>
      <c r="E507">
        <v>4</v>
      </c>
      <c r="F507">
        <v>5</v>
      </c>
      <c r="G507">
        <v>3</v>
      </c>
      <c r="H507">
        <v>1</v>
      </c>
      <c r="I507">
        <f t="shared" si="21"/>
        <v>0.33333333333333331</v>
      </c>
      <c r="J507">
        <v>5</v>
      </c>
      <c r="K507">
        <v>5</v>
      </c>
      <c r="L507">
        <v>4</v>
      </c>
      <c r="M507">
        <f t="shared" si="22"/>
        <v>4.75</v>
      </c>
      <c r="N507">
        <f t="shared" si="23"/>
        <v>4.5</v>
      </c>
      <c r="P507" s="6">
        <v>42353</v>
      </c>
      <c r="Q507" s="7">
        <v>4</v>
      </c>
      <c r="R507" s="7">
        <v>4</v>
      </c>
    </row>
    <row r="508" spans="1:18" x14ac:dyDescent="0.25">
      <c r="A508" t="s">
        <v>10495</v>
      </c>
      <c r="B508" t="s">
        <v>4143</v>
      </c>
      <c r="C508" s="1">
        <v>42767</v>
      </c>
      <c r="D508">
        <v>4</v>
      </c>
      <c r="E508">
        <v>5</v>
      </c>
      <c r="F508">
        <v>2</v>
      </c>
      <c r="G508">
        <v>1</v>
      </c>
      <c r="H508">
        <v>3</v>
      </c>
      <c r="I508">
        <f t="shared" si="21"/>
        <v>3</v>
      </c>
      <c r="J508">
        <v>2</v>
      </c>
      <c r="K508">
        <v>5</v>
      </c>
      <c r="L508">
        <v>4</v>
      </c>
      <c r="M508">
        <f t="shared" si="22"/>
        <v>3.25</v>
      </c>
      <c r="N508">
        <f t="shared" si="23"/>
        <v>4.5</v>
      </c>
      <c r="P508" s="6">
        <v>42355</v>
      </c>
      <c r="Q508" s="7">
        <v>4</v>
      </c>
      <c r="R508" s="7">
        <v>4</v>
      </c>
    </row>
    <row r="509" spans="1:18" x14ac:dyDescent="0.25">
      <c r="A509" t="s">
        <v>10494</v>
      </c>
      <c r="B509" t="s">
        <v>3687</v>
      </c>
      <c r="C509" s="1">
        <v>42768</v>
      </c>
      <c r="D509">
        <v>4</v>
      </c>
      <c r="E509">
        <v>3</v>
      </c>
      <c r="F509">
        <v>2</v>
      </c>
      <c r="G509">
        <v>2</v>
      </c>
      <c r="H509">
        <v>0</v>
      </c>
      <c r="I509">
        <f t="shared" si="21"/>
        <v>0</v>
      </c>
      <c r="J509">
        <v>3</v>
      </c>
      <c r="K509">
        <v>4</v>
      </c>
      <c r="L509">
        <v>3</v>
      </c>
      <c r="M509">
        <f t="shared" si="22"/>
        <v>3</v>
      </c>
      <c r="N509">
        <f t="shared" si="23"/>
        <v>3.5</v>
      </c>
      <c r="P509" s="6">
        <v>42356</v>
      </c>
      <c r="Q509" s="7">
        <v>4</v>
      </c>
      <c r="R509" s="7">
        <v>4</v>
      </c>
    </row>
    <row r="510" spans="1:18" x14ac:dyDescent="0.25">
      <c r="A510" t="s">
        <v>10493</v>
      </c>
      <c r="B510" t="s">
        <v>4229</v>
      </c>
      <c r="C510" s="1">
        <v>42768</v>
      </c>
      <c r="D510">
        <v>5</v>
      </c>
      <c r="E510">
        <v>5</v>
      </c>
      <c r="F510">
        <v>3</v>
      </c>
      <c r="G510">
        <v>1</v>
      </c>
      <c r="H510">
        <v>3</v>
      </c>
      <c r="I510">
        <f t="shared" si="21"/>
        <v>3</v>
      </c>
      <c r="J510">
        <v>4</v>
      </c>
      <c r="K510">
        <v>5</v>
      </c>
      <c r="L510">
        <v>4</v>
      </c>
      <c r="M510">
        <f t="shared" si="22"/>
        <v>4.25</v>
      </c>
      <c r="N510">
        <f t="shared" si="23"/>
        <v>4.5</v>
      </c>
      <c r="P510" s="6">
        <v>42357</v>
      </c>
      <c r="Q510" s="7">
        <v>4</v>
      </c>
      <c r="R510" s="7">
        <v>3</v>
      </c>
    </row>
    <row r="511" spans="1:18" x14ac:dyDescent="0.25">
      <c r="A511" t="s">
        <v>10492</v>
      </c>
      <c r="B511" t="s">
        <v>2784</v>
      </c>
      <c r="C511" s="1">
        <v>41414</v>
      </c>
      <c r="D511">
        <v>3</v>
      </c>
      <c r="E511">
        <v>2</v>
      </c>
      <c r="F511">
        <v>2</v>
      </c>
      <c r="G511">
        <v>3</v>
      </c>
      <c r="H511">
        <v>3</v>
      </c>
      <c r="I511">
        <f t="shared" si="21"/>
        <v>1</v>
      </c>
      <c r="J511">
        <v>2</v>
      </c>
      <c r="K511">
        <v>4</v>
      </c>
      <c r="L511">
        <v>3</v>
      </c>
      <c r="M511">
        <f t="shared" si="22"/>
        <v>2.25</v>
      </c>
      <c r="N511">
        <f t="shared" si="23"/>
        <v>3.5</v>
      </c>
      <c r="P511" s="6">
        <v>42358</v>
      </c>
      <c r="Q511" s="7">
        <v>5</v>
      </c>
      <c r="R511" s="7">
        <v>5</v>
      </c>
    </row>
    <row r="512" spans="1:18" x14ac:dyDescent="0.25">
      <c r="A512" t="s">
        <v>10491</v>
      </c>
      <c r="B512" t="s">
        <v>3676</v>
      </c>
      <c r="C512" s="1">
        <v>42768</v>
      </c>
      <c r="D512">
        <v>4</v>
      </c>
      <c r="E512">
        <v>4</v>
      </c>
      <c r="F512">
        <v>5</v>
      </c>
      <c r="G512">
        <v>3</v>
      </c>
      <c r="H512">
        <v>2</v>
      </c>
      <c r="I512">
        <f t="shared" si="21"/>
        <v>0.66666666666666663</v>
      </c>
      <c r="J512">
        <v>2</v>
      </c>
      <c r="K512">
        <v>5</v>
      </c>
      <c r="L512">
        <v>4</v>
      </c>
      <c r="M512">
        <f t="shared" si="22"/>
        <v>3.75</v>
      </c>
      <c r="N512">
        <f t="shared" si="23"/>
        <v>4.5</v>
      </c>
      <c r="P512" s="6">
        <v>42359</v>
      </c>
      <c r="Q512" s="7">
        <v>4</v>
      </c>
      <c r="R512" s="7">
        <v>3.5</v>
      </c>
    </row>
    <row r="513" spans="1:18" x14ac:dyDescent="0.25">
      <c r="A513" t="s">
        <v>10490</v>
      </c>
      <c r="B513" t="s">
        <v>3259</v>
      </c>
      <c r="C513" s="1">
        <v>42768</v>
      </c>
      <c r="D513">
        <v>5</v>
      </c>
      <c r="E513">
        <v>3</v>
      </c>
      <c r="F513">
        <v>2</v>
      </c>
      <c r="G513">
        <v>2</v>
      </c>
      <c r="H513">
        <v>3</v>
      </c>
      <c r="I513">
        <f t="shared" si="21"/>
        <v>1.5</v>
      </c>
      <c r="J513">
        <v>3</v>
      </c>
      <c r="K513">
        <v>4</v>
      </c>
      <c r="L513">
        <v>3</v>
      </c>
      <c r="M513">
        <f t="shared" si="22"/>
        <v>3.25</v>
      </c>
      <c r="N513">
        <f t="shared" si="23"/>
        <v>3.5</v>
      </c>
      <c r="P513" s="6">
        <v>42361</v>
      </c>
      <c r="Q513" s="7">
        <v>4.5</v>
      </c>
      <c r="R513" s="7">
        <v>4</v>
      </c>
    </row>
    <row r="514" spans="1:18" x14ac:dyDescent="0.25">
      <c r="A514" t="s">
        <v>10489</v>
      </c>
      <c r="B514" t="s">
        <v>3373</v>
      </c>
      <c r="C514" s="1">
        <v>42768</v>
      </c>
      <c r="D514">
        <v>3</v>
      </c>
      <c r="E514">
        <v>5</v>
      </c>
      <c r="F514">
        <v>5</v>
      </c>
      <c r="G514">
        <v>1</v>
      </c>
      <c r="H514">
        <v>0</v>
      </c>
      <c r="I514">
        <f t="shared" si="21"/>
        <v>0</v>
      </c>
      <c r="J514">
        <v>2</v>
      </c>
      <c r="K514">
        <v>3</v>
      </c>
      <c r="L514">
        <v>2</v>
      </c>
      <c r="M514">
        <f t="shared" si="22"/>
        <v>3.75</v>
      </c>
      <c r="N514">
        <f t="shared" si="23"/>
        <v>2.5</v>
      </c>
      <c r="P514" s="6">
        <v>42363</v>
      </c>
      <c r="Q514" s="7">
        <v>3</v>
      </c>
      <c r="R514" s="7">
        <v>2</v>
      </c>
    </row>
    <row r="515" spans="1:18" x14ac:dyDescent="0.25">
      <c r="A515" t="s">
        <v>10488</v>
      </c>
      <c r="B515" t="s">
        <v>2891</v>
      </c>
      <c r="C515" s="1">
        <v>42769</v>
      </c>
      <c r="D515">
        <v>5</v>
      </c>
      <c r="E515">
        <v>4</v>
      </c>
      <c r="F515">
        <v>4</v>
      </c>
      <c r="G515">
        <v>2</v>
      </c>
      <c r="H515">
        <v>1</v>
      </c>
      <c r="I515">
        <f t="shared" ref="I515:I578" si="24">H515/G515</f>
        <v>0.5</v>
      </c>
      <c r="J515">
        <v>2</v>
      </c>
      <c r="K515">
        <v>3</v>
      </c>
      <c r="L515">
        <v>3</v>
      </c>
      <c r="M515">
        <f t="shared" ref="M515:M578" si="25">AVERAGE(D515:F515,J515)</f>
        <v>3.75</v>
      </c>
      <c r="N515">
        <f t="shared" ref="N515:N578" si="26">AVERAGE(K515:L515)</f>
        <v>3</v>
      </c>
      <c r="P515" s="6">
        <v>42364</v>
      </c>
      <c r="Q515" s="7">
        <v>3.5</v>
      </c>
      <c r="R515" s="7">
        <v>3.5</v>
      </c>
    </row>
    <row r="516" spans="1:18" x14ac:dyDescent="0.25">
      <c r="A516" t="s">
        <v>10487</v>
      </c>
      <c r="B516" t="s">
        <v>4122</v>
      </c>
      <c r="C516" s="1">
        <v>42769</v>
      </c>
      <c r="D516">
        <v>5</v>
      </c>
      <c r="E516">
        <v>4</v>
      </c>
      <c r="F516">
        <v>4</v>
      </c>
      <c r="G516">
        <v>3</v>
      </c>
      <c r="H516">
        <v>1</v>
      </c>
      <c r="I516">
        <f t="shared" si="24"/>
        <v>0.33333333333333331</v>
      </c>
      <c r="J516">
        <v>4</v>
      </c>
      <c r="K516">
        <v>4</v>
      </c>
      <c r="L516">
        <v>4</v>
      </c>
      <c r="M516">
        <f t="shared" si="25"/>
        <v>4.25</v>
      </c>
      <c r="N516">
        <f t="shared" si="26"/>
        <v>4</v>
      </c>
      <c r="P516" s="6">
        <v>42365</v>
      </c>
      <c r="Q516" s="7">
        <v>3</v>
      </c>
      <c r="R516" s="7">
        <v>3</v>
      </c>
    </row>
    <row r="517" spans="1:18" x14ac:dyDescent="0.25">
      <c r="A517" t="s">
        <v>10486</v>
      </c>
      <c r="B517" t="s">
        <v>3892</v>
      </c>
      <c r="C517" s="1">
        <v>42770</v>
      </c>
      <c r="D517">
        <v>5</v>
      </c>
      <c r="E517">
        <v>5</v>
      </c>
      <c r="F517">
        <v>2</v>
      </c>
      <c r="G517">
        <v>3</v>
      </c>
      <c r="H517">
        <v>1</v>
      </c>
      <c r="I517">
        <f t="shared" si="24"/>
        <v>0.33333333333333331</v>
      </c>
      <c r="J517">
        <v>2</v>
      </c>
      <c r="K517">
        <v>3</v>
      </c>
      <c r="L517">
        <v>3</v>
      </c>
      <c r="M517">
        <f t="shared" si="25"/>
        <v>3.5</v>
      </c>
      <c r="N517">
        <f t="shared" si="26"/>
        <v>3</v>
      </c>
      <c r="P517" s="6">
        <v>42366</v>
      </c>
      <c r="Q517" s="7">
        <v>5</v>
      </c>
      <c r="R517" s="7">
        <v>5</v>
      </c>
    </row>
    <row r="518" spans="1:18" x14ac:dyDescent="0.25">
      <c r="A518" t="s">
        <v>10485</v>
      </c>
      <c r="B518" t="s">
        <v>3722</v>
      </c>
      <c r="C518" s="1">
        <v>42770</v>
      </c>
      <c r="D518">
        <v>5</v>
      </c>
      <c r="E518">
        <v>2</v>
      </c>
      <c r="F518">
        <v>5</v>
      </c>
      <c r="G518">
        <v>2</v>
      </c>
      <c r="H518">
        <v>1</v>
      </c>
      <c r="I518">
        <f t="shared" si="24"/>
        <v>0.5</v>
      </c>
      <c r="J518">
        <v>2</v>
      </c>
      <c r="K518">
        <v>5</v>
      </c>
      <c r="L518">
        <v>5</v>
      </c>
      <c r="M518">
        <f t="shared" si="25"/>
        <v>3.5</v>
      </c>
      <c r="N518">
        <f t="shared" si="26"/>
        <v>5</v>
      </c>
      <c r="P518" s="6">
        <v>42369</v>
      </c>
      <c r="Q518" s="7">
        <v>3</v>
      </c>
      <c r="R518" s="7">
        <v>2</v>
      </c>
    </row>
    <row r="519" spans="1:18" x14ac:dyDescent="0.25">
      <c r="A519" t="s">
        <v>10484</v>
      </c>
      <c r="B519" t="s">
        <v>561</v>
      </c>
      <c r="C519" s="1">
        <v>42770</v>
      </c>
      <c r="D519">
        <v>5</v>
      </c>
      <c r="E519">
        <v>4</v>
      </c>
      <c r="F519">
        <v>5</v>
      </c>
      <c r="G519">
        <v>2</v>
      </c>
      <c r="H519">
        <v>0</v>
      </c>
      <c r="I519">
        <f t="shared" si="24"/>
        <v>0</v>
      </c>
      <c r="J519">
        <v>4</v>
      </c>
      <c r="K519">
        <v>3</v>
      </c>
      <c r="L519">
        <v>2</v>
      </c>
      <c r="M519">
        <f t="shared" si="25"/>
        <v>4.5</v>
      </c>
      <c r="N519">
        <f t="shared" si="26"/>
        <v>2.5</v>
      </c>
      <c r="P519" s="6">
        <v>42370</v>
      </c>
      <c r="Q519" s="7">
        <v>5</v>
      </c>
      <c r="R519" s="7">
        <v>4.5</v>
      </c>
    </row>
    <row r="520" spans="1:18" x14ac:dyDescent="0.25">
      <c r="A520" t="s">
        <v>10483</v>
      </c>
      <c r="B520" t="s">
        <v>1301</v>
      </c>
      <c r="C520" s="1">
        <v>42770</v>
      </c>
      <c r="D520">
        <v>5</v>
      </c>
      <c r="E520">
        <v>3</v>
      </c>
      <c r="F520">
        <v>4</v>
      </c>
      <c r="G520">
        <v>1</v>
      </c>
      <c r="H520">
        <v>1</v>
      </c>
      <c r="I520">
        <f t="shared" si="24"/>
        <v>1</v>
      </c>
      <c r="J520">
        <v>4</v>
      </c>
      <c r="K520">
        <v>4</v>
      </c>
      <c r="L520">
        <v>4</v>
      </c>
      <c r="M520">
        <f t="shared" si="25"/>
        <v>4</v>
      </c>
      <c r="N520">
        <f t="shared" si="26"/>
        <v>4</v>
      </c>
      <c r="P520" s="6">
        <v>42371</v>
      </c>
      <c r="Q520" s="7">
        <v>3</v>
      </c>
      <c r="R520" s="7">
        <v>3</v>
      </c>
    </row>
    <row r="521" spans="1:18" x14ac:dyDescent="0.25">
      <c r="A521" t="s">
        <v>10482</v>
      </c>
      <c r="B521" t="s">
        <v>3198</v>
      </c>
      <c r="C521" s="1">
        <v>42770</v>
      </c>
      <c r="D521">
        <v>3</v>
      </c>
      <c r="E521">
        <v>4</v>
      </c>
      <c r="F521">
        <v>5</v>
      </c>
      <c r="G521">
        <v>2</v>
      </c>
      <c r="H521">
        <v>0</v>
      </c>
      <c r="I521">
        <f t="shared" si="24"/>
        <v>0</v>
      </c>
      <c r="J521">
        <v>3</v>
      </c>
      <c r="K521">
        <v>4</v>
      </c>
      <c r="L521">
        <v>3</v>
      </c>
      <c r="M521">
        <f t="shared" si="25"/>
        <v>3.75</v>
      </c>
      <c r="N521">
        <f t="shared" si="26"/>
        <v>3.5</v>
      </c>
      <c r="P521" s="6">
        <v>42372</v>
      </c>
      <c r="Q521" s="7">
        <v>3.3333333333333335</v>
      </c>
      <c r="R521" s="7">
        <v>2.6666666666666665</v>
      </c>
    </row>
    <row r="522" spans="1:18" x14ac:dyDescent="0.25">
      <c r="A522" t="s">
        <v>10481</v>
      </c>
      <c r="B522" t="s">
        <v>3927</v>
      </c>
      <c r="C522" s="1">
        <v>41415</v>
      </c>
      <c r="D522">
        <v>4</v>
      </c>
      <c r="E522">
        <v>5</v>
      </c>
      <c r="F522">
        <v>5</v>
      </c>
      <c r="G522">
        <v>2</v>
      </c>
      <c r="H522">
        <v>1</v>
      </c>
      <c r="I522">
        <f t="shared" si="24"/>
        <v>0.5</v>
      </c>
      <c r="J522">
        <v>4</v>
      </c>
      <c r="K522">
        <v>3</v>
      </c>
      <c r="L522">
        <v>2</v>
      </c>
      <c r="M522">
        <f t="shared" si="25"/>
        <v>4.5</v>
      </c>
      <c r="N522">
        <f t="shared" si="26"/>
        <v>2.5</v>
      </c>
      <c r="P522" s="6">
        <v>42373</v>
      </c>
      <c r="Q522" s="7">
        <v>3.6666666666666665</v>
      </c>
      <c r="R522" s="7">
        <v>3</v>
      </c>
    </row>
    <row r="523" spans="1:18" x14ac:dyDescent="0.25">
      <c r="A523" t="s">
        <v>10480</v>
      </c>
      <c r="B523" t="s">
        <v>4138</v>
      </c>
      <c r="C523" s="1">
        <v>42771</v>
      </c>
      <c r="D523">
        <v>3</v>
      </c>
      <c r="E523">
        <v>4</v>
      </c>
      <c r="F523">
        <v>2</v>
      </c>
      <c r="G523">
        <v>2</v>
      </c>
      <c r="H523">
        <v>1</v>
      </c>
      <c r="I523">
        <f t="shared" si="24"/>
        <v>0.5</v>
      </c>
      <c r="J523">
        <v>2</v>
      </c>
      <c r="K523">
        <v>3</v>
      </c>
      <c r="L523">
        <v>3</v>
      </c>
      <c r="M523">
        <f t="shared" si="25"/>
        <v>2.75</v>
      </c>
      <c r="N523">
        <f t="shared" si="26"/>
        <v>3</v>
      </c>
      <c r="P523" s="6">
        <v>42374</v>
      </c>
      <c r="Q523" s="7">
        <v>4</v>
      </c>
      <c r="R523" s="7">
        <v>4</v>
      </c>
    </row>
    <row r="524" spans="1:18" x14ac:dyDescent="0.25">
      <c r="A524" t="s">
        <v>10479</v>
      </c>
      <c r="B524" t="s">
        <v>4258</v>
      </c>
      <c r="C524" s="1">
        <v>42771</v>
      </c>
      <c r="D524">
        <v>3</v>
      </c>
      <c r="E524">
        <v>4</v>
      </c>
      <c r="F524">
        <v>2</v>
      </c>
      <c r="G524">
        <v>2</v>
      </c>
      <c r="H524">
        <v>0</v>
      </c>
      <c r="I524">
        <f t="shared" si="24"/>
        <v>0</v>
      </c>
      <c r="J524">
        <v>3</v>
      </c>
      <c r="K524">
        <v>3</v>
      </c>
      <c r="L524">
        <v>2</v>
      </c>
      <c r="M524">
        <f t="shared" si="25"/>
        <v>3</v>
      </c>
      <c r="N524">
        <f t="shared" si="26"/>
        <v>2.5</v>
      </c>
      <c r="P524" s="6">
        <v>42375</v>
      </c>
      <c r="Q524" s="7">
        <v>3</v>
      </c>
      <c r="R524" s="7">
        <v>3</v>
      </c>
    </row>
    <row r="525" spans="1:18" x14ac:dyDescent="0.25">
      <c r="A525" t="s">
        <v>10478</v>
      </c>
      <c r="B525" t="s">
        <v>4040</v>
      </c>
      <c r="C525" s="1">
        <v>42771</v>
      </c>
      <c r="D525">
        <v>3</v>
      </c>
      <c r="E525">
        <v>3</v>
      </c>
      <c r="F525">
        <v>4</v>
      </c>
      <c r="G525">
        <v>3</v>
      </c>
      <c r="H525">
        <v>0</v>
      </c>
      <c r="I525">
        <f t="shared" si="24"/>
        <v>0</v>
      </c>
      <c r="J525">
        <v>4</v>
      </c>
      <c r="K525">
        <v>4</v>
      </c>
      <c r="L525">
        <v>3</v>
      </c>
      <c r="M525">
        <f t="shared" si="25"/>
        <v>3.5</v>
      </c>
      <c r="N525">
        <f t="shared" si="26"/>
        <v>3.5</v>
      </c>
      <c r="P525" s="6">
        <v>42376</v>
      </c>
      <c r="Q525" s="7">
        <v>3</v>
      </c>
      <c r="R525" s="7">
        <v>2</v>
      </c>
    </row>
    <row r="526" spans="1:18" x14ac:dyDescent="0.25">
      <c r="A526" t="s">
        <v>10477</v>
      </c>
      <c r="B526" t="s">
        <v>4113</v>
      </c>
      <c r="C526" s="1">
        <v>42774</v>
      </c>
      <c r="D526">
        <v>5</v>
      </c>
      <c r="E526">
        <v>4</v>
      </c>
      <c r="F526">
        <v>3</v>
      </c>
      <c r="G526">
        <v>2</v>
      </c>
      <c r="H526">
        <v>3</v>
      </c>
      <c r="I526">
        <f t="shared" si="24"/>
        <v>1.5</v>
      </c>
      <c r="J526">
        <v>2</v>
      </c>
      <c r="K526">
        <v>5</v>
      </c>
      <c r="L526">
        <v>5</v>
      </c>
      <c r="M526">
        <f t="shared" si="25"/>
        <v>3.5</v>
      </c>
      <c r="N526">
        <f t="shared" si="26"/>
        <v>5</v>
      </c>
      <c r="P526" s="6">
        <v>42377</v>
      </c>
      <c r="Q526" s="7">
        <v>3</v>
      </c>
      <c r="R526" s="7">
        <v>2</v>
      </c>
    </row>
    <row r="527" spans="1:18" x14ac:dyDescent="0.25">
      <c r="A527" t="s">
        <v>10476</v>
      </c>
      <c r="B527" t="s">
        <v>4164</v>
      </c>
      <c r="C527" s="1">
        <v>42774</v>
      </c>
      <c r="D527">
        <v>3</v>
      </c>
      <c r="E527">
        <v>5</v>
      </c>
      <c r="F527">
        <v>4</v>
      </c>
      <c r="G527">
        <v>1</v>
      </c>
      <c r="H527">
        <v>0</v>
      </c>
      <c r="I527">
        <f t="shared" si="24"/>
        <v>0</v>
      </c>
      <c r="J527">
        <v>5</v>
      </c>
      <c r="K527">
        <v>5</v>
      </c>
      <c r="L527">
        <v>4</v>
      </c>
      <c r="M527">
        <f t="shared" si="25"/>
        <v>4.25</v>
      </c>
      <c r="N527">
        <f t="shared" si="26"/>
        <v>4.5</v>
      </c>
      <c r="P527" s="6">
        <v>42379</v>
      </c>
      <c r="Q527" s="7">
        <v>4.333333333333333</v>
      </c>
      <c r="R527" s="7">
        <v>3.6666666666666665</v>
      </c>
    </row>
    <row r="528" spans="1:18" x14ac:dyDescent="0.25">
      <c r="A528" t="s">
        <v>10475</v>
      </c>
      <c r="B528" t="s">
        <v>3176</v>
      </c>
      <c r="C528" s="1">
        <v>42774</v>
      </c>
      <c r="D528">
        <v>5</v>
      </c>
      <c r="E528">
        <v>3</v>
      </c>
      <c r="F528">
        <v>5</v>
      </c>
      <c r="G528">
        <v>1</v>
      </c>
      <c r="H528">
        <v>0</v>
      </c>
      <c r="I528">
        <f t="shared" si="24"/>
        <v>0</v>
      </c>
      <c r="J528">
        <v>5</v>
      </c>
      <c r="K528">
        <v>4</v>
      </c>
      <c r="L528">
        <v>3</v>
      </c>
      <c r="M528">
        <f t="shared" si="25"/>
        <v>4.5</v>
      </c>
      <c r="N528">
        <f t="shared" si="26"/>
        <v>3.5</v>
      </c>
      <c r="P528" s="6">
        <v>42380</v>
      </c>
      <c r="Q528" s="7">
        <v>4</v>
      </c>
      <c r="R528" s="7">
        <v>3.75</v>
      </c>
    </row>
    <row r="529" spans="1:18" x14ac:dyDescent="0.25">
      <c r="A529" t="s">
        <v>10474</v>
      </c>
      <c r="B529" t="s">
        <v>4110</v>
      </c>
      <c r="C529" s="1">
        <v>42775</v>
      </c>
      <c r="D529">
        <v>3</v>
      </c>
      <c r="E529">
        <v>2</v>
      </c>
      <c r="F529">
        <v>3</v>
      </c>
      <c r="G529">
        <v>3</v>
      </c>
      <c r="H529">
        <v>2</v>
      </c>
      <c r="I529">
        <f t="shared" si="24"/>
        <v>0.66666666666666663</v>
      </c>
      <c r="J529">
        <v>5</v>
      </c>
      <c r="K529">
        <v>3</v>
      </c>
      <c r="L529">
        <v>3</v>
      </c>
      <c r="M529">
        <f t="shared" si="25"/>
        <v>3.25</v>
      </c>
      <c r="N529">
        <f t="shared" si="26"/>
        <v>3</v>
      </c>
      <c r="P529" s="6">
        <v>42381</v>
      </c>
      <c r="Q529" s="7">
        <v>4</v>
      </c>
      <c r="R529" s="7">
        <v>3</v>
      </c>
    </row>
    <row r="530" spans="1:18" x14ac:dyDescent="0.25">
      <c r="A530" t="s">
        <v>10473</v>
      </c>
      <c r="B530" t="s">
        <v>2329</v>
      </c>
      <c r="C530" s="1">
        <v>42776</v>
      </c>
      <c r="D530">
        <v>3</v>
      </c>
      <c r="E530">
        <v>4</v>
      </c>
      <c r="F530">
        <v>5</v>
      </c>
      <c r="G530">
        <v>1</v>
      </c>
      <c r="H530">
        <v>0</v>
      </c>
      <c r="I530">
        <f t="shared" si="24"/>
        <v>0</v>
      </c>
      <c r="J530">
        <v>4</v>
      </c>
      <c r="K530">
        <v>5</v>
      </c>
      <c r="L530">
        <v>4</v>
      </c>
      <c r="M530">
        <f t="shared" si="25"/>
        <v>4</v>
      </c>
      <c r="N530">
        <f t="shared" si="26"/>
        <v>4.5</v>
      </c>
      <c r="P530" s="6">
        <v>42382</v>
      </c>
      <c r="Q530" s="7">
        <v>3</v>
      </c>
      <c r="R530" s="7">
        <v>2</v>
      </c>
    </row>
    <row r="531" spans="1:18" x14ac:dyDescent="0.25">
      <c r="A531" t="s">
        <v>10472</v>
      </c>
      <c r="B531" t="s">
        <v>2454</v>
      </c>
      <c r="C531" s="1">
        <v>42776</v>
      </c>
      <c r="D531">
        <v>3</v>
      </c>
      <c r="E531">
        <v>3</v>
      </c>
      <c r="F531">
        <v>3</v>
      </c>
      <c r="G531">
        <v>1</v>
      </c>
      <c r="H531">
        <v>1</v>
      </c>
      <c r="I531">
        <f t="shared" si="24"/>
        <v>1</v>
      </c>
      <c r="J531">
        <v>2</v>
      </c>
      <c r="K531">
        <v>3</v>
      </c>
      <c r="L531">
        <v>2</v>
      </c>
      <c r="M531">
        <f t="shared" si="25"/>
        <v>2.75</v>
      </c>
      <c r="N531">
        <f t="shared" si="26"/>
        <v>2.5</v>
      </c>
      <c r="P531" s="6">
        <v>42383</v>
      </c>
      <c r="Q531" s="7">
        <v>3.5</v>
      </c>
      <c r="R531" s="7">
        <v>2.5</v>
      </c>
    </row>
    <row r="532" spans="1:18" x14ac:dyDescent="0.25">
      <c r="A532" t="s">
        <v>10471</v>
      </c>
      <c r="B532" t="s">
        <v>3740</v>
      </c>
      <c r="C532" s="1">
        <v>42776</v>
      </c>
      <c r="D532">
        <v>3</v>
      </c>
      <c r="E532">
        <v>2</v>
      </c>
      <c r="F532">
        <v>3</v>
      </c>
      <c r="G532">
        <v>1</v>
      </c>
      <c r="H532">
        <v>0</v>
      </c>
      <c r="I532">
        <f t="shared" si="24"/>
        <v>0</v>
      </c>
      <c r="J532">
        <v>2</v>
      </c>
      <c r="K532">
        <v>4</v>
      </c>
      <c r="L532">
        <v>4</v>
      </c>
      <c r="M532">
        <f t="shared" si="25"/>
        <v>2.5</v>
      </c>
      <c r="N532">
        <f t="shared" si="26"/>
        <v>4</v>
      </c>
      <c r="P532" s="6">
        <v>42384</v>
      </c>
      <c r="Q532" s="7">
        <v>4</v>
      </c>
      <c r="R532" s="7">
        <v>4</v>
      </c>
    </row>
    <row r="533" spans="1:18" x14ac:dyDescent="0.25">
      <c r="A533" t="s">
        <v>10470</v>
      </c>
      <c r="B533" t="s">
        <v>2509</v>
      </c>
      <c r="C533" s="1">
        <v>41418</v>
      </c>
      <c r="D533">
        <v>4</v>
      </c>
      <c r="E533">
        <v>3</v>
      </c>
      <c r="F533">
        <v>5</v>
      </c>
      <c r="G533">
        <v>3</v>
      </c>
      <c r="H533">
        <v>1</v>
      </c>
      <c r="I533">
        <f t="shared" si="24"/>
        <v>0.33333333333333331</v>
      </c>
      <c r="J533">
        <v>4</v>
      </c>
      <c r="K533">
        <v>4</v>
      </c>
      <c r="L533">
        <v>3</v>
      </c>
      <c r="M533">
        <f t="shared" si="25"/>
        <v>4</v>
      </c>
      <c r="N533">
        <f t="shared" si="26"/>
        <v>3.5</v>
      </c>
      <c r="P533" s="6">
        <v>42385</v>
      </c>
      <c r="Q533" s="7">
        <v>4.25</v>
      </c>
      <c r="R533" s="7">
        <v>3.75</v>
      </c>
    </row>
    <row r="534" spans="1:18" x14ac:dyDescent="0.25">
      <c r="A534" t="s">
        <v>10469</v>
      </c>
      <c r="B534" t="s">
        <v>248</v>
      </c>
      <c r="C534" s="1">
        <v>42777</v>
      </c>
      <c r="D534">
        <v>4</v>
      </c>
      <c r="E534">
        <v>4</v>
      </c>
      <c r="F534">
        <v>2</v>
      </c>
      <c r="G534">
        <v>3</v>
      </c>
      <c r="H534">
        <v>0</v>
      </c>
      <c r="I534">
        <f t="shared" si="24"/>
        <v>0</v>
      </c>
      <c r="J534">
        <v>2</v>
      </c>
      <c r="K534">
        <v>3</v>
      </c>
      <c r="L534">
        <v>3</v>
      </c>
      <c r="M534">
        <f t="shared" si="25"/>
        <v>3</v>
      </c>
      <c r="N534">
        <f t="shared" si="26"/>
        <v>3</v>
      </c>
      <c r="P534" s="6">
        <v>42386</v>
      </c>
      <c r="Q534" s="7">
        <v>3.5</v>
      </c>
      <c r="R534" s="7">
        <v>3</v>
      </c>
    </row>
    <row r="535" spans="1:18" x14ac:dyDescent="0.25">
      <c r="A535" t="s">
        <v>10468</v>
      </c>
      <c r="B535" t="s">
        <v>3787</v>
      </c>
      <c r="C535" s="1">
        <v>42777</v>
      </c>
      <c r="D535">
        <v>3</v>
      </c>
      <c r="E535">
        <v>2</v>
      </c>
      <c r="F535">
        <v>2</v>
      </c>
      <c r="G535">
        <v>1</v>
      </c>
      <c r="H535">
        <v>1</v>
      </c>
      <c r="I535">
        <f t="shared" si="24"/>
        <v>1</v>
      </c>
      <c r="J535">
        <v>5</v>
      </c>
      <c r="K535">
        <v>3</v>
      </c>
      <c r="L535">
        <v>2</v>
      </c>
      <c r="M535">
        <f t="shared" si="25"/>
        <v>3</v>
      </c>
      <c r="N535">
        <f t="shared" si="26"/>
        <v>2.5</v>
      </c>
      <c r="P535" s="6">
        <v>42387</v>
      </c>
      <c r="Q535" s="7">
        <v>4.25</v>
      </c>
      <c r="R535" s="7">
        <v>3.5</v>
      </c>
    </row>
    <row r="536" spans="1:18" x14ac:dyDescent="0.25">
      <c r="A536" t="s">
        <v>10467</v>
      </c>
      <c r="B536" t="s">
        <v>3654</v>
      </c>
      <c r="C536" s="1">
        <v>42778</v>
      </c>
      <c r="D536">
        <v>3</v>
      </c>
      <c r="E536">
        <v>3</v>
      </c>
      <c r="F536">
        <v>3</v>
      </c>
      <c r="G536">
        <v>2</v>
      </c>
      <c r="H536">
        <v>0</v>
      </c>
      <c r="I536">
        <f t="shared" si="24"/>
        <v>0</v>
      </c>
      <c r="J536">
        <v>4</v>
      </c>
      <c r="K536">
        <v>3</v>
      </c>
      <c r="L536">
        <v>3</v>
      </c>
      <c r="M536">
        <f t="shared" si="25"/>
        <v>3.25</v>
      </c>
      <c r="N536">
        <f t="shared" si="26"/>
        <v>3</v>
      </c>
      <c r="P536" s="6">
        <v>42388</v>
      </c>
      <c r="Q536" s="7">
        <v>5</v>
      </c>
      <c r="R536" s="7">
        <v>4.5</v>
      </c>
    </row>
    <row r="537" spans="1:18" x14ac:dyDescent="0.25">
      <c r="A537" t="s">
        <v>10466</v>
      </c>
      <c r="B537" t="s">
        <v>2735</v>
      </c>
      <c r="C537" s="1">
        <v>42778</v>
      </c>
      <c r="D537">
        <v>4</v>
      </c>
      <c r="E537">
        <v>2</v>
      </c>
      <c r="F537">
        <v>5</v>
      </c>
      <c r="G537">
        <v>1</v>
      </c>
      <c r="H537">
        <v>0</v>
      </c>
      <c r="I537">
        <f t="shared" si="24"/>
        <v>0</v>
      </c>
      <c r="J537">
        <v>3</v>
      </c>
      <c r="K537">
        <v>3</v>
      </c>
      <c r="L537">
        <v>2</v>
      </c>
      <c r="M537">
        <f t="shared" si="25"/>
        <v>3.5</v>
      </c>
      <c r="N537">
        <f t="shared" si="26"/>
        <v>2.5</v>
      </c>
      <c r="P537" s="6">
        <v>42389</v>
      </c>
      <c r="Q537" s="7">
        <v>3.5</v>
      </c>
      <c r="R537" s="7">
        <v>2.5</v>
      </c>
    </row>
    <row r="538" spans="1:18" x14ac:dyDescent="0.25">
      <c r="A538" t="s">
        <v>10465</v>
      </c>
      <c r="B538" t="s">
        <v>3296</v>
      </c>
      <c r="C538" s="1">
        <v>42778</v>
      </c>
      <c r="D538">
        <v>4</v>
      </c>
      <c r="E538">
        <v>4</v>
      </c>
      <c r="F538">
        <v>2</v>
      </c>
      <c r="G538">
        <v>3</v>
      </c>
      <c r="H538">
        <v>0</v>
      </c>
      <c r="I538">
        <f t="shared" si="24"/>
        <v>0</v>
      </c>
      <c r="J538">
        <v>5</v>
      </c>
      <c r="K538">
        <v>3</v>
      </c>
      <c r="L538">
        <v>2</v>
      </c>
      <c r="M538">
        <f t="shared" si="25"/>
        <v>3.75</v>
      </c>
      <c r="N538">
        <f t="shared" si="26"/>
        <v>2.5</v>
      </c>
      <c r="P538" s="6">
        <v>42390</v>
      </c>
      <c r="Q538" s="7">
        <v>4</v>
      </c>
      <c r="R538" s="7">
        <v>3</v>
      </c>
    </row>
    <row r="539" spans="1:18" x14ac:dyDescent="0.25">
      <c r="A539" t="s">
        <v>10464</v>
      </c>
      <c r="B539" t="s">
        <v>2763</v>
      </c>
      <c r="C539" s="1">
        <v>42779</v>
      </c>
      <c r="D539">
        <v>3</v>
      </c>
      <c r="E539">
        <v>5</v>
      </c>
      <c r="F539">
        <v>3</v>
      </c>
      <c r="G539">
        <v>2</v>
      </c>
      <c r="H539">
        <v>1</v>
      </c>
      <c r="I539">
        <f t="shared" si="24"/>
        <v>0.5</v>
      </c>
      <c r="J539">
        <v>5</v>
      </c>
      <c r="K539">
        <v>5</v>
      </c>
      <c r="L539">
        <v>4</v>
      </c>
      <c r="M539">
        <f t="shared" si="25"/>
        <v>4</v>
      </c>
      <c r="N539">
        <f t="shared" si="26"/>
        <v>4.5</v>
      </c>
      <c r="P539" s="6">
        <v>42391</v>
      </c>
      <c r="Q539" s="7">
        <v>4</v>
      </c>
      <c r="R539" s="7">
        <v>3.5</v>
      </c>
    </row>
    <row r="540" spans="1:18" x14ac:dyDescent="0.25">
      <c r="A540" t="s">
        <v>10463</v>
      </c>
      <c r="B540" t="s">
        <v>3792</v>
      </c>
      <c r="C540" s="1">
        <v>42780</v>
      </c>
      <c r="D540">
        <v>5</v>
      </c>
      <c r="E540">
        <v>2</v>
      </c>
      <c r="F540">
        <v>3</v>
      </c>
      <c r="G540">
        <v>2</v>
      </c>
      <c r="H540">
        <v>3</v>
      </c>
      <c r="I540">
        <f t="shared" si="24"/>
        <v>1.5</v>
      </c>
      <c r="J540">
        <v>2</v>
      </c>
      <c r="K540">
        <v>3</v>
      </c>
      <c r="L540">
        <v>2</v>
      </c>
      <c r="M540">
        <f t="shared" si="25"/>
        <v>3</v>
      </c>
      <c r="N540">
        <f t="shared" si="26"/>
        <v>2.5</v>
      </c>
      <c r="P540" s="6">
        <v>42392</v>
      </c>
      <c r="Q540" s="7">
        <v>5</v>
      </c>
      <c r="R540" s="7">
        <v>4.5</v>
      </c>
    </row>
    <row r="541" spans="1:18" x14ac:dyDescent="0.25">
      <c r="A541" t="s">
        <v>10462</v>
      </c>
      <c r="B541" t="s">
        <v>3227</v>
      </c>
      <c r="C541" s="1">
        <v>42781</v>
      </c>
      <c r="D541">
        <v>3</v>
      </c>
      <c r="E541">
        <v>2</v>
      </c>
      <c r="F541">
        <v>2</v>
      </c>
      <c r="G541">
        <v>3</v>
      </c>
      <c r="H541">
        <v>1</v>
      </c>
      <c r="I541">
        <f t="shared" si="24"/>
        <v>0.33333333333333331</v>
      </c>
      <c r="J541">
        <v>3</v>
      </c>
      <c r="K541">
        <v>4</v>
      </c>
      <c r="L541">
        <v>3</v>
      </c>
      <c r="M541">
        <f t="shared" si="25"/>
        <v>2.5</v>
      </c>
      <c r="N541">
        <f t="shared" si="26"/>
        <v>3.5</v>
      </c>
      <c r="P541" s="6">
        <v>42393</v>
      </c>
      <c r="Q541" s="7">
        <v>4.5</v>
      </c>
      <c r="R541" s="7">
        <v>4.5</v>
      </c>
    </row>
    <row r="542" spans="1:18" x14ac:dyDescent="0.25">
      <c r="A542" t="s">
        <v>10461</v>
      </c>
      <c r="B542" t="s">
        <v>4248</v>
      </c>
      <c r="C542" s="1">
        <v>42781</v>
      </c>
      <c r="D542">
        <v>4</v>
      </c>
      <c r="E542">
        <v>5</v>
      </c>
      <c r="F542">
        <v>5</v>
      </c>
      <c r="G542">
        <v>1</v>
      </c>
      <c r="H542">
        <v>2</v>
      </c>
      <c r="I542">
        <f t="shared" si="24"/>
        <v>2</v>
      </c>
      <c r="J542">
        <v>4</v>
      </c>
      <c r="K542">
        <v>5</v>
      </c>
      <c r="L542">
        <v>4</v>
      </c>
      <c r="M542">
        <f t="shared" si="25"/>
        <v>4.5</v>
      </c>
      <c r="N542">
        <f t="shared" si="26"/>
        <v>4.5</v>
      </c>
      <c r="P542" s="6">
        <v>42394</v>
      </c>
      <c r="Q542" s="7">
        <v>3</v>
      </c>
      <c r="R542" s="7">
        <v>2.5</v>
      </c>
    </row>
    <row r="543" spans="1:18" x14ac:dyDescent="0.25">
      <c r="A543" t="s">
        <v>10460</v>
      </c>
      <c r="B543" t="s">
        <v>4246</v>
      </c>
      <c r="C543" s="1">
        <v>42781</v>
      </c>
      <c r="D543">
        <v>3</v>
      </c>
      <c r="E543">
        <v>3</v>
      </c>
      <c r="F543">
        <v>3</v>
      </c>
      <c r="G543">
        <v>3</v>
      </c>
      <c r="H543">
        <v>0</v>
      </c>
      <c r="I543">
        <f t="shared" si="24"/>
        <v>0</v>
      </c>
      <c r="J543">
        <v>3</v>
      </c>
      <c r="K543">
        <v>5</v>
      </c>
      <c r="L543">
        <v>4</v>
      </c>
      <c r="M543">
        <f t="shared" si="25"/>
        <v>3</v>
      </c>
      <c r="N543">
        <f t="shared" si="26"/>
        <v>4.5</v>
      </c>
      <c r="P543" s="6">
        <v>42395</v>
      </c>
      <c r="Q543" s="7">
        <v>4</v>
      </c>
      <c r="R543" s="7">
        <v>3</v>
      </c>
    </row>
    <row r="544" spans="1:18" x14ac:dyDescent="0.25">
      <c r="A544" t="s">
        <v>10459</v>
      </c>
      <c r="B544" t="s">
        <v>1969</v>
      </c>
      <c r="C544" s="1">
        <v>41421</v>
      </c>
      <c r="D544">
        <v>3</v>
      </c>
      <c r="E544">
        <v>3</v>
      </c>
      <c r="F544">
        <v>4</v>
      </c>
      <c r="G544">
        <v>1</v>
      </c>
      <c r="H544">
        <v>0</v>
      </c>
      <c r="I544">
        <f t="shared" si="24"/>
        <v>0</v>
      </c>
      <c r="J544">
        <v>5</v>
      </c>
      <c r="K544">
        <v>5</v>
      </c>
      <c r="L544">
        <v>4</v>
      </c>
      <c r="M544">
        <f t="shared" si="25"/>
        <v>3.75</v>
      </c>
      <c r="N544">
        <f t="shared" si="26"/>
        <v>4.5</v>
      </c>
      <c r="P544" s="6">
        <v>42396</v>
      </c>
      <c r="Q544" s="7">
        <v>5</v>
      </c>
      <c r="R544" s="7">
        <v>4</v>
      </c>
    </row>
    <row r="545" spans="1:18" x14ac:dyDescent="0.25">
      <c r="A545" t="s">
        <v>10458</v>
      </c>
      <c r="B545" t="s">
        <v>3684</v>
      </c>
      <c r="C545" s="1">
        <v>42783</v>
      </c>
      <c r="D545">
        <v>4</v>
      </c>
      <c r="E545">
        <v>3</v>
      </c>
      <c r="F545">
        <v>4</v>
      </c>
      <c r="G545">
        <v>2</v>
      </c>
      <c r="H545">
        <v>1</v>
      </c>
      <c r="I545">
        <f t="shared" si="24"/>
        <v>0.5</v>
      </c>
      <c r="J545">
        <v>5</v>
      </c>
      <c r="K545">
        <v>5</v>
      </c>
      <c r="L545">
        <v>4</v>
      </c>
      <c r="M545">
        <f t="shared" si="25"/>
        <v>4</v>
      </c>
      <c r="N545">
        <f t="shared" si="26"/>
        <v>4.5</v>
      </c>
      <c r="P545" s="6">
        <v>42398</v>
      </c>
      <c r="Q545" s="7">
        <v>4</v>
      </c>
      <c r="R545" s="7">
        <v>3.3333333333333335</v>
      </c>
    </row>
    <row r="546" spans="1:18" x14ac:dyDescent="0.25">
      <c r="A546" t="s">
        <v>10457</v>
      </c>
      <c r="B546" t="s">
        <v>3268</v>
      </c>
      <c r="C546" s="1">
        <v>42783</v>
      </c>
      <c r="D546">
        <v>4</v>
      </c>
      <c r="E546">
        <v>2</v>
      </c>
      <c r="F546">
        <v>5</v>
      </c>
      <c r="G546">
        <v>1</v>
      </c>
      <c r="H546">
        <v>2</v>
      </c>
      <c r="I546">
        <f t="shared" si="24"/>
        <v>2</v>
      </c>
      <c r="J546">
        <v>5</v>
      </c>
      <c r="K546">
        <v>3</v>
      </c>
      <c r="L546">
        <v>2</v>
      </c>
      <c r="M546">
        <f t="shared" si="25"/>
        <v>4</v>
      </c>
      <c r="N546">
        <f t="shared" si="26"/>
        <v>2.5</v>
      </c>
      <c r="P546" s="6">
        <v>42399</v>
      </c>
      <c r="Q546" s="7">
        <v>5</v>
      </c>
      <c r="R546" s="7">
        <v>4.5</v>
      </c>
    </row>
    <row r="547" spans="1:18" x14ac:dyDescent="0.25">
      <c r="A547" t="s">
        <v>10456</v>
      </c>
      <c r="B547" t="s">
        <v>3860</v>
      </c>
      <c r="C547" s="1">
        <v>42783</v>
      </c>
      <c r="D547">
        <v>5</v>
      </c>
      <c r="E547">
        <v>4</v>
      </c>
      <c r="F547">
        <v>2</v>
      </c>
      <c r="G547">
        <v>3</v>
      </c>
      <c r="H547">
        <v>0</v>
      </c>
      <c r="I547">
        <f t="shared" si="24"/>
        <v>0</v>
      </c>
      <c r="J547">
        <v>5</v>
      </c>
      <c r="K547">
        <v>5</v>
      </c>
      <c r="L547">
        <v>5</v>
      </c>
      <c r="M547">
        <f t="shared" si="25"/>
        <v>4</v>
      </c>
      <c r="N547">
        <f t="shared" si="26"/>
        <v>5</v>
      </c>
      <c r="P547" s="6">
        <v>42400</v>
      </c>
      <c r="Q547" s="7">
        <v>3.5</v>
      </c>
      <c r="R547" s="7">
        <v>3.5</v>
      </c>
    </row>
    <row r="548" spans="1:18" x14ac:dyDescent="0.25">
      <c r="A548" t="s">
        <v>10455</v>
      </c>
      <c r="B548" t="s">
        <v>4263</v>
      </c>
      <c r="C548" s="1">
        <v>42784</v>
      </c>
      <c r="D548">
        <v>5</v>
      </c>
      <c r="E548">
        <v>2</v>
      </c>
      <c r="F548">
        <v>2</v>
      </c>
      <c r="G548">
        <v>2</v>
      </c>
      <c r="H548">
        <v>3</v>
      </c>
      <c r="I548">
        <f t="shared" si="24"/>
        <v>1.5</v>
      </c>
      <c r="J548">
        <v>5</v>
      </c>
      <c r="K548">
        <v>5</v>
      </c>
      <c r="L548">
        <v>4</v>
      </c>
      <c r="M548">
        <f t="shared" si="25"/>
        <v>3.5</v>
      </c>
      <c r="N548">
        <f t="shared" si="26"/>
        <v>4.5</v>
      </c>
      <c r="P548" s="6">
        <v>42401</v>
      </c>
      <c r="Q548" s="7">
        <v>4.5</v>
      </c>
      <c r="R548" s="7">
        <v>4</v>
      </c>
    </row>
    <row r="549" spans="1:18" x14ac:dyDescent="0.25">
      <c r="A549" t="s">
        <v>10454</v>
      </c>
      <c r="B549" t="s">
        <v>2849</v>
      </c>
      <c r="C549" s="1">
        <v>42786</v>
      </c>
      <c r="D549">
        <v>5</v>
      </c>
      <c r="E549">
        <v>4</v>
      </c>
      <c r="F549">
        <v>5</v>
      </c>
      <c r="G549">
        <v>1</v>
      </c>
      <c r="H549">
        <v>0</v>
      </c>
      <c r="I549">
        <f t="shared" si="24"/>
        <v>0</v>
      </c>
      <c r="J549">
        <v>3</v>
      </c>
      <c r="K549">
        <v>4</v>
      </c>
      <c r="L549">
        <v>3</v>
      </c>
      <c r="M549">
        <f t="shared" si="25"/>
        <v>4.25</v>
      </c>
      <c r="N549">
        <f t="shared" si="26"/>
        <v>3.5</v>
      </c>
      <c r="P549" s="6">
        <v>42402</v>
      </c>
      <c r="Q549" s="7">
        <v>4</v>
      </c>
      <c r="R549" s="7">
        <v>3</v>
      </c>
    </row>
    <row r="550" spans="1:18" x14ac:dyDescent="0.25">
      <c r="A550" t="s">
        <v>10453</v>
      </c>
      <c r="B550" t="s">
        <v>2427</v>
      </c>
      <c r="C550" s="1">
        <v>42786</v>
      </c>
      <c r="D550">
        <v>3</v>
      </c>
      <c r="E550">
        <v>5</v>
      </c>
      <c r="F550">
        <v>2</v>
      </c>
      <c r="G550">
        <v>2</v>
      </c>
      <c r="H550">
        <v>0</v>
      </c>
      <c r="I550">
        <f t="shared" si="24"/>
        <v>0</v>
      </c>
      <c r="J550">
        <v>2</v>
      </c>
      <c r="K550">
        <v>3</v>
      </c>
      <c r="L550">
        <v>3</v>
      </c>
      <c r="M550">
        <f t="shared" si="25"/>
        <v>3</v>
      </c>
      <c r="N550">
        <f t="shared" si="26"/>
        <v>3</v>
      </c>
      <c r="P550" s="6">
        <v>42403</v>
      </c>
      <c r="Q550" s="7">
        <v>4.333333333333333</v>
      </c>
      <c r="R550" s="7">
        <v>4</v>
      </c>
    </row>
    <row r="551" spans="1:18" x14ac:dyDescent="0.25">
      <c r="A551" t="s">
        <v>10452</v>
      </c>
      <c r="B551" t="s">
        <v>3972</v>
      </c>
      <c r="C551" s="1">
        <v>42787</v>
      </c>
      <c r="D551">
        <v>3</v>
      </c>
      <c r="E551">
        <v>3</v>
      </c>
      <c r="F551">
        <v>3</v>
      </c>
      <c r="G551">
        <v>2</v>
      </c>
      <c r="H551">
        <v>0</v>
      </c>
      <c r="I551">
        <f t="shared" si="24"/>
        <v>0</v>
      </c>
      <c r="J551">
        <v>5</v>
      </c>
      <c r="K551">
        <v>5</v>
      </c>
      <c r="L551">
        <v>4</v>
      </c>
      <c r="M551">
        <f t="shared" si="25"/>
        <v>3.5</v>
      </c>
      <c r="N551">
        <f t="shared" si="26"/>
        <v>4.5</v>
      </c>
      <c r="P551" s="6">
        <v>42404</v>
      </c>
      <c r="Q551" s="7">
        <v>3.5</v>
      </c>
      <c r="R551" s="7">
        <v>2.5</v>
      </c>
    </row>
    <row r="552" spans="1:18" x14ac:dyDescent="0.25">
      <c r="A552" t="s">
        <v>10451</v>
      </c>
      <c r="B552" t="s">
        <v>3016</v>
      </c>
      <c r="C552" s="1">
        <v>42787</v>
      </c>
      <c r="D552">
        <v>4</v>
      </c>
      <c r="E552">
        <v>5</v>
      </c>
      <c r="F552">
        <v>3</v>
      </c>
      <c r="G552">
        <v>2</v>
      </c>
      <c r="H552">
        <v>3</v>
      </c>
      <c r="I552">
        <f t="shared" si="24"/>
        <v>1.5</v>
      </c>
      <c r="J552">
        <v>2</v>
      </c>
      <c r="K552">
        <v>4</v>
      </c>
      <c r="L552">
        <v>4</v>
      </c>
      <c r="M552">
        <f t="shared" si="25"/>
        <v>3.5</v>
      </c>
      <c r="N552">
        <f t="shared" si="26"/>
        <v>4</v>
      </c>
      <c r="P552" s="6">
        <v>42405</v>
      </c>
      <c r="Q552" s="7">
        <v>4.5</v>
      </c>
      <c r="R552" s="7">
        <v>4</v>
      </c>
    </row>
    <row r="553" spans="1:18" x14ac:dyDescent="0.25">
      <c r="A553" t="s">
        <v>10450</v>
      </c>
      <c r="B553" t="s">
        <v>3824</v>
      </c>
      <c r="C553" s="1">
        <v>42787</v>
      </c>
      <c r="D553">
        <v>5</v>
      </c>
      <c r="E553">
        <v>4</v>
      </c>
      <c r="F553">
        <v>4</v>
      </c>
      <c r="G553">
        <v>3</v>
      </c>
      <c r="H553">
        <v>1</v>
      </c>
      <c r="I553">
        <f t="shared" si="24"/>
        <v>0.33333333333333331</v>
      </c>
      <c r="J553">
        <v>3</v>
      </c>
      <c r="K553">
        <v>5</v>
      </c>
      <c r="L553">
        <v>5</v>
      </c>
      <c r="M553">
        <f t="shared" si="25"/>
        <v>4</v>
      </c>
      <c r="N553">
        <f t="shared" si="26"/>
        <v>5</v>
      </c>
      <c r="P553" s="6">
        <v>42406</v>
      </c>
      <c r="Q553" s="7">
        <v>3.6666666666666665</v>
      </c>
      <c r="R553" s="7">
        <v>2.6666666666666665</v>
      </c>
    </row>
    <row r="554" spans="1:18" x14ac:dyDescent="0.25">
      <c r="A554" t="s">
        <v>10449</v>
      </c>
      <c r="B554" t="s">
        <v>3302</v>
      </c>
      <c r="C554" s="1">
        <v>42787</v>
      </c>
      <c r="D554">
        <v>5</v>
      </c>
      <c r="E554">
        <v>2</v>
      </c>
      <c r="F554">
        <v>3</v>
      </c>
      <c r="G554">
        <v>2</v>
      </c>
      <c r="H554">
        <v>0</v>
      </c>
      <c r="I554">
        <f t="shared" si="24"/>
        <v>0</v>
      </c>
      <c r="J554">
        <v>2</v>
      </c>
      <c r="K554">
        <v>3</v>
      </c>
      <c r="L554">
        <v>3</v>
      </c>
      <c r="M554">
        <f t="shared" si="25"/>
        <v>3</v>
      </c>
      <c r="N554">
        <f t="shared" si="26"/>
        <v>3</v>
      </c>
      <c r="P554" s="6">
        <v>42409</v>
      </c>
      <c r="Q554" s="7">
        <v>5</v>
      </c>
      <c r="R554" s="7">
        <v>4</v>
      </c>
    </row>
    <row r="555" spans="1:18" x14ac:dyDescent="0.25">
      <c r="A555" t="s">
        <v>10448</v>
      </c>
      <c r="B555" t="s">
        <v>3435</v>
      </c>
      <c r="C555" s="1">
        <v>41422</v>
      </c>
      <c r="D555">
        <v>3</v>
      </c>
      <c r="E555">
        <v>3</v>
      </c>
      <c r="F555">
        <v>4</v>
      </c>
      <c r="G555">
        <v>1</v>
      </c>
      <c r="H555">
        <v>1</v>
      </c>
      <c r="I555">
        <f t="shared" si="24"/>
        <v>1</v>
      </c>
      <c r="J555">
        <v>4</v>
      </c>
      <c r="K555">
        <v>4</v>
      </c>
      <c r="L555">
        <v>4</v>
      </c>
      <c r="M555">
        <f t="shared" si="25"/>
        <v>3.5</v>
      </c>
      <c r="N555">
        <f t="shared" si="26"/>
        <v>4</v>
      </c>
      <c r="P555" s="6">
        <v>42410</v>
      </c>
      <c r="Q555" s="7">
        <v>5</v>
      </c>
      <c r="R555" s="7">
        <v>4</v>
      </c>
    </row>
    <row r="556" spans="1:18" x14ac:dyDescent="0.25">
      <c r="A556" t="s">
        <v>10447</v>
      </c>
      <c r="B556" t="s">
        <v>3877</v>
      </c>
      <c r="C556" s="1">
        <v>42788</v>
      </c>
      <c r="D556">
        <v>5</v>
      </c>
      <c r="E556">
        <v>2</v>
      </c>
      <c r="F556">
        <v>3</v>
      </c>
      <c r="G556">
        <v>1</v>
      </c>
      <c r="H556">
        <v>0</v>
      </c>
      <c r="I556">
        <f t="shared" si="24"/>
        <v>0</v>
      </c>
      <c r="J556">
        <v>3</v>
      </c>
      <c r="K556">
        <v>4</v>
      </c>
      <c r="L556">
        <v>4</v>
      </c>
      <c r="M556">
        <f t="shared" si="25"/>
        <v>3.25</v>
      </c>
      <c r="N556">
        <f t="shared" si="26"/>
        <v>4</v>
      </c>
      <c r="P556" s="6">
        <v>42411</v>
      </c>
      <c r="Q556" s="7">
        <v>4</v>
      </c>
      <c r="R556" s="7">
        <v>3.3333333333333335</v>
      </c>
    </row>
    <row r="557" spans="1:18" x14ac:dyDescent="0.25">
      <c r="A557" t="s">
        <v>10446</v>
      </c>
      <c r="B557" t="s">
        <v>4224</v>
      </c>
      <c r="C557" s="1">
        <v>42788</v>
      </c>
      <c r="D557">
        <v>5</v>
      </c>
      <c r="E557">
        <v>5</v>
      </c>
      <c r="F557">
        <v>2</v>
      </c>
      <c r="G557">
        <v>3</v>
      </c>
      <c r="H557">
        <v>3</v>
      </c>
      <c r="I557">
        <f t="shared" si="24"/>
        <v>1</v>
      </c>
      <c r="J557">
        <v>3</v>
      </c>
      <c r="K557">
        <v>4</v>
      </c>
      <c r="L557">
        <v>3</v>
      </c>
      <c r="M557">
        <f t="shared" si="25"/>
        <v>3.75</v>
      </c>
      <c r="N557">
        <f t="shared" si="26"/>
        <v>3.5</v>
      </c>
      <c r="P557" s="6">
        <v>42412</v>
      </c>
      <c r="Q557" s="7">
        <v>4</v>
      </c>
      <c r="R557" s="7">
        <v>3.5</v>
      </c>
    </row>
    <row r="558" spans="1:18" x14ac:dyDescent="0.25">
      <c r="A558" t="s">
        <v>10445</v>
      </c>
      <c r="B558" t="s">
        <v>3643</v>
      </c>
      <c r="C558" s="1">
        <v>42788</v>
      </c>
      <c r="D558">
        <v>5</v>
      </c>
      <c r="E558">
        <v>4</v>
      </c>
      <c r="F558">
        <v>3</v>
      </c>
      <c r="G558">
        <v>3</v>
      </c>
      <c r="H558">
        <v>2</v>
      </c>
      <c r="I558">
        <f t="shared" si="24"/>
        <v>0.66666666666666663</v>
      </c>
      <c r="J558">
        <v>3</v>
      </c>
      <c r="K558">
        <v>3</v>
      </c>
      <c r="L558">
        <v>2</v>
      </c>
      <c r="M558">
        <f t="shared" si="25"/>
        <v>3.75</v>
      </c>
      <c r="N558">
        <f t="shared" si="26"/>
        <v>2.5</v>
      </c>
      <c r="P558" s="6">
        <v>42413</v>
      </c>
      <c r="Q558" s="7">
        <v>3.5</v>
      </c>
      <c r="R558" s="7">
        <v>3</v>
      </c>
    </row>
    <row r="559" spans="1:18" x14ac:dyDescent="0.25">
      <c r="A559" t="s">
        <v>10444</v>
      </c>
      <c r="B559" t="s">
        <v>3364</v>
      </c>
      <c r="C559" s="1">
        <v>42788</v>
      </c>
      <c r="D559">
        <v>4</v>
      </c>
      <c r="E559">
        <v>4</v>
      </c>
      <c r="F559">
        <v>3</v>
      </c>
      <c r="G559">
        <v>3</v>
      </c>
      <c r="H559">
        <v>1</v>
      </c>
      <c r="I559">
        <f t="shared" si="24"/>
        <v>0.33333333333333331</v>
      </c>
      <c r="J559">
        <v>2</v>
      </c>
      <c r="K559">
        <v>5</v>
      </c>
      <c r="L559">
        <v>5</v>
      </c>
      <c r="M559">
        <f t="shared" si="25"/>
        <v>3.25</v>
      </c>
      <c r="N559">
        <f t="shared" si="26"/>
        <v>5</v>
      </c>
      <c r="P559" s="6">
        <v>42414</v>
      </c>
      <c r="Q559" s="7">
        <v>4</v>
      </c>
      <c r="R559" s="7">
        <v>3</v>
      </c>
    </row>
    <row r="560" spans="1:18" x14ac:dyDescent="0.25">
      <c r="A560" t="s">
        <v>10443</v>
      </c>
      <c r="B560" t="s">
        <v>3115</v>
      </c>
      <c r="C560" s="1">
        <v>42788</v>
      </c>
      <c r="D560">
        <v>3</v>
      </c>
      <c r="E560">
        <v>2</v>
      </c>
      <c r="F560">
        <v>3</v>
      </c>
      <c r="G560">
        <v>1</v>
      </c>
      <c r="H560">
        <v>0</v>
      </c>
      <c r="I560">
        <f t="shared" si="24"/>
        <v>0</v>
      </c>
      <c r="J560">
        <v>5</v>
      </c>
      <c r="K560">
        <v>3</v>
      </c>
      <c r="L560">
        <v>2</v>
      </c>
      <c r="M560">
        <f t="shared" si="25"/>
        <v>3.25</v>
      </c>
      <c r="N560">
        <f t="shared" si="26"/>
        <v>2.5</v>
      </c>
      <c r="P560" s="6">
        <v>42415</v>
      </c>
      <c r="Q560" s="7">
        <v>3</v>
      </c>
      <c r="R560" s="7">
        <v>2</v>
      </c>
    </row>
    <row r="561" spans="1:18" x14ac:dyDescent="0.25">
      <c r="A561" t="s">
        <v>10442</v>
      </c>
      <c r="B561" t="s">
        <v>4084</v>
      </c>
      <c r="C561" s="1">
        <v>42789</v>
      </c>
      <c r="D561">
        <v>5</v>
      </c>
      <c r="E561">
        <v>4</v>
      </c>
      <c r="F561">
        <v>2</v>
      </c>
      <c r="G561">
        <v>3</v>
      </c>
      <c r="H561">
        <v>0</v>
      </c>
      <c r="I561">
        <f t="shared" si="24"/>
        <v>0</v>
      </c>
      <c r="J561">
        <v>2</v>
      </c>
      <c r="K561">
        <v>4</v>
      </c>
      <c r="L561">
        <v>4</v>
      </c>
      <c r="M561">
        <f t="shared" si="25"/>
        <v>3.25</v>
      </c>
      <c r="N561">
        <f t="shared" si="26"/>
        <v>4</v>
      </c>
      <c r="P561" s="6">
        <v>42416</v>
      </c>
      <c r="Q561" s="7">
        <v>3.3333333333333335</v>
      </c>
      <c r="R561" s="7">
        <v>3</v>
      </c>
    </row>
    <row r="562" spans="1:18" x14ac:dyDescent="0.25">
      <c r="A562" t="s">
        <v>10441</v>
      </c>
      <c r="B562" t="s">
        <v>3092</v>
      </c>
      <c r="C562" s="1">
        <v>42790</v>
      </c>
      <c r="D562">
        <v>5</v>
      </c>
      <c r="E562">
        <v>2</v>
      </c>
      <c r="F562">
        <v>2</v>
      </c>
      <c r="G562">
        <v>1</v>
      </c>
      <c r="H562">
        <v>0</v>
      </c>
      <c r="I562">
        <f t="shared" si="24"/>
        <v>0</v>
      </c>
      <c r="J562">
        <v>5</v>
      </c>
      <c r="K562">
        <v>4</v>
      </c>
      <c r="L562">
        <v>3</v>
      </c>
      <c r="M562">
        <f t="shared" si="25"/>
        <v>3.5</v>
      </c>
      <c r="N562">
        <f t="shared" si="26"/>
        <v>3.5</v>
      </c>
      <c r="P562" s="6">
        <v>42418</v>
      </c>
      <c r="Q562" s="7">
        <v>3.6666666666666665</v>
      </c>
      <c r="R562" s="7">
        <v>2.6666666666666665</v>
      </c>
    </row>
    <row r="563" spans="1:18" x14ac:dyDescent="0.25">
      <c r="A563" t="s">
        <v>10440</v>
      </c>
      <c r="B563" t="s">
        <v>1981</v>
      </c>
      <c r="C563" s="1">
        <v>42791</v>
      </c>
      <c r="D563">
        <v>4</v>
      </c>
      <c r="E563">
        <v>2</v>
      </c>
      <c r="F563">
        <v>3</v>
      </c>
      <c r="G563">
        <v>2</v>
      </c>
      <c r="H563">
        <v>1</v>
      </c>
      <c r="I563">
        <f t="shared" si="24"/>
        <v>0.5</v>
      </c>
      <c r="J563">
        <v>2</v>
      </c>
      <c r="K563">
        <v>3</v>
      </c>
      <c r="L563">
        <v>2</v>
      </c>
      <c r="M563">
        <f t="shared" si="25"/>
        <v>2.75</v>
      </c>
      <c r="N563">
        <f t="shared" si="26"/>
        <v>2.5</v>
      </c>
      <c r="P563" s="6">
        <v>42419</v>
      </c>
      <c r="Q563" s="7">
        <v>4</v>
      </c>
      <c r="R563" s="7">
        <v>4</v>
      </c>
    </row>
    <row r="564" spans="1:18" x14ac:dyDescent="0.25">
      <c r="A564" t="s">
        <v>10439</v>
      </c>
      <c r="B564" t="s">
        <v>3305</v>
      </c>
      <c r="C564" s="1">
        <v>42791</v>
      </c>
      <c r="D564">
        <v>3</v>
      </c>
      <c r="E564">
        <v>4</v>
      </c>
      <c r="F564">
        <v>4</v>
      </c>
      <c r="G564">
        <v>2</v>
      </c>
      <c r="H564">
        <v>0</v>
      </c>
      <c r="I564">
        <f t="shared" si="24"/>
        <v>0</v>
      </c>
      <c r="J564">
        <v>5</v>
      </c>
      <c r="K564">
        <v>5</v>
      </c>
      <c r="L564">
        <v>5</v>
      </c>
      <c r="M564">
        <f t="shared" si="25"/>
        <v>4</v>
      </c>
      <c r="N564">
        <f t="shared" si="26"/>
        <v>5</v>
      </c>
      <c r="P564" s="6">
        <v>42421</v>
      </c>
      <c r="Q564" s="7">
        <v>5</v>
      </c>
      <c r="R564" s="7">
        <v>4.666666666666667</v>
      </c>
    </row>
    <row r="565" spans="1:18" x14ac:dyDescent="0.25">
      <c r="A565" t="s">
        <v>10438</v>
      </c>
      <c r="B565" t="s">
        <v>3930</v>
      </c>
      <c r="C565" s="1">
        <v>42792</v>
      </c>
      <c r="D565">
        <v>3</v>
      </c>
      <c r="E565">
        <v>3</v>
      </c>
      <c r="F565">
        <v>3</v>
      </c>
      <c r="G565">
        <v>2</v>
      </c>
      <c r="H565">
        <v>1</v>
      </c>
      <c r="I565">
        <f t="shared" si="24"/>
        <v>0.5</v>
      </c>
      <c r="J565">
        <v>4</v>
      </c>
      <c r="K565">
        <v>5</v>
      </c>
      <c r="L565">
        <v>5</v>
      </c>
      <c r="M565">
        <f t="shared" si="25"/>
        <v>3.25</v>
      </c>
      <c r="N565">
        <f t="shared" si="26"/>
        <v>5</v>
      </c>
      <c r="P565" s="6">
        <v>42422</v>
      </c>
      <c r="Q565" s="7">
        <v>4</v>
      </c>
      <c r="R565" s="7">
        <v>4</v>
      </c>
    </row>
    <row r="566" spans="1:18" x14ac:dyDescent="0.25">
      <c r="A566" t="s">
        <v>10437</v>
      </c>
      <c r="B566" t="s">
        <v>2159</v>
      </c>
      <c r="C566" s="1">
        <v>41288</v>
      </c>
      <c r="D566">
        <v>5</v>
      </c>
      <c r="E566">
        <v>3</v>
      </c>
      <c r="F566">
        <v>3</v>
      </c>
      <c r="G566">
        <v>3</v>
      </c>
      <c r="H566">
        <v>0</v>
      </c>
      <c r="I566">
        <f t="shared" si="24"/>
        <v>0</v>
      </c>
      <c r="J566">
        <v>5</v>
      </c>
      <c r="K566">
        <v>3</v>
      </c>
      <c r="L566">
        <v>3</v>
      </c>
      <c r="M566">
        <f t="shared" si="25"/>
        <v>4</v>
      </c>
      <c r="N566">
        <f t="shared" si="26"/>
        <v>3</v>
      </c>
      <c r="P566" s="6">
        <v>42423</v>
      </c>
      <c r="Q566" s="7">
        <v>4.75</v>
      </c>
      <c r="R566" s="7">
        <v>4.25</v>
      </c>
    </row>
    <row r="567" spans="1:18" x14ac:dyDescent="0.25">
      <c r="A567" t="s">
        <v>10436</v>
      </c>
      <c r="B567" t="s">
        <v>2909</v>
      </c>
      <c r="C567" s="1">
        <v>41424</v>
      </c>
      <c r="D567">
        <v>4</v>
      </c>
      <c r="E567">
        <v>4</v>
      </c>
      <c r="F567">
        <v>5</v>
      </c>
      <c r="G567">
        <v>1</v>
      </c>
      <c r="H567">
        <v>2</v>
      </c>
      <c r="I567">
        <f t="shared" si="24"/>
        <v>2</v>
      </c>
      <c r="J567">
        <v>2</v>
      </c>
      <c r="K567">
        <v>5</v>
      </c>
      <c r="L567">
        <v>4</v>
      </c>
      <c r="M567">
        <f t="shared" si="25"/>
        <v>3.75</v>
      </c>
      <c r="N567">
        <f t="shared" si="26"/>
        <v>4.5</v>
      </c>
      <c r="P567" s="6">
        <v>42424</v>
      </c>
      <c r="Q567" s="7">
        <v>5</v>
      </c>
      <c r="R567" s="7">
        <v>5</v>
      </c>
    </row>
    <row r="568" spans="1:18" x14ac:dyDescent="0.25">
      <c r="A568" t="s">
        <v>10435</v>
      </c>
      <c r="B568" t="s">
        <v>1787</v>
      </c>
      <c r="C568" s="1">
        <v>42792</v>
      </c>
      <c r="D568">
        <v>3</v>
      </c>
      <c r="E568">
        <v>3</v>
      </c>
      <c r="F568">
        <v>3</v>
      </c>
      <c r="G568">
        <v>2</v>
      </c>
      <c r="H568">
        <v>1</v>
      </c>
      <c r="I568">
        <f t="shared" si="24"/>
        <v>0.5</v>
      </c>
      <c r="J568">
        <v>3</v>
      </c>
      <c r="K568">
        <v>3</v>
      </c>
      <c r="L568">
        <v>2</v>
      </c>
      <c r="M568">
        <f t="shared" si="25"/>
        <v>3</v>
      </c>
      <c r="N568">
        <f t="shared" si="26"/>
        <v>2.5</v>
      </c>
      <c r="P568" s="6">
        <v>42425</v>
      </c>
      <c r="Q568" s="7">
        <v>4</v>
      </c>
      <c r="R568" s="7">
        <v>4</v>
      </c>
    </row>
    <row r="569" spans="1:18" x14ac:dyDescent="0.25">
      <c r="A569" t="s">
        <v>10434</v>
      </c>
      <c r="B569" t="s">
        <v>2527</v>
      </c>
      <c r="C569" s="1">
        <v>42793</v>
      </c>
      <c r="D569">
        <v>3</v>
      </c>
      <c r="E569">
        <v>4</v>
      </c>
      <c r="F569">
        <v>4</v>
      </c>
      <c r="G569">
        <v>3</v>
      </c>
      <c r="H569">
        <v>2</v>
      </c>
      <c r="I569">
        <f t="shared" si="24"/>
        <v>0.66666666666666663</v>
      </c>
      <c r="J569">
        <v>3</v>
      </c>
      <c r="K569">
        <v>3</v>
      </c>
      <c r="L569">
        <v>3</v>
      </c>
      <c r="M569">
        <f t="shared" si="25"/>
        <v>3.5</v>
      </c>
      <c r="N569">
        <f t="shared" si="26"/>
        <v>3</v>
      </c>
      <c r="P569" s="6">
        <v>42426</v>
      </c>
      <c r="Q569" s="7">
        <v>4</v>
      </c>
      <c r="R569" s="7">
        <v>3</v>
      </c>
    </row>
    <row r="570" spans="1:18" x14ac:dyDescent="0.25">
      <c r="A570" t="s">
        <v>10433</v>
      </c>
      <c r="B570" t="s">
        <v>4127</v>
      </c>
      <c r="C570" s="1">
        <v>42793</v>
      </c>
      <c r="D570">
        <v>4</v>
      </c>
      <c r="E570">
        <v>4</v>
      </c>
      <c r="F570">
        <v>3</v>
      </c>
      <c r="G570">
        <v>3</v>
      </c>
      <c r="H570">
        <v>2</v>
      </c>
      <c r="I570">
        <f t="shared" si="24"/>
        <v>0.66666666666666663</v>
      </c>
      <c r="J570">
        <v>4</v>
      </c>
      <c r="K570">
        <v>3</v>
      </c>
      <c r="L570">
        <v>3</v>
      </c>
      <c r="M570">
        <f t="shared" si="25"/>
        <v>3.75</v>
      </c>
      <c r="N570">
        <f t="shared" si="26"/>
        <v>3</v>
      </c>
      <c r="P570" s="6">
        <v>42427</v>
      </c>
      <c r="Q570" s="7">
        <v>3</v>
      </c>
      <c r="R570" s="7">
        <v>3</v>
      </c>
    </row>
    <row r="571" spans="1:18" x14ac:dyDescent="0.25">
      <c r="A571" t="s">
        <v>10432</v>
      </c>
      <c r="B571" t="s">
        <v>4203</v>
      </c>
      <c r="C571" s="1">
        <v>42794</v>
      </c>
      <c r="D571">
        <v>5</v>
      </c>
      <c r="E571">
        <v>4</v>
      </c>
      <c r="F571">
        <v>2</v>
      </c>
      <c r="G571">
        <v>2</v>
      </c>
      <c r="H571">
        <v>1</v>
      </c>
      <c r="I571">
        <f t="shared" si="24"/>
        <v>0.5</v>
      </c>
      <c r="J571">
        <v>4</v>
      </c>
      <c r="K571">
        <v>5</v>
      </c>
      <c r="L571">
        <v>5</v>
      </c>
      <c r="M571">
        <f t="shared" si="25"/>
        <v>3.75</v>
      </c>
      <c r="N571">
        <f t="shared" si="26"/>
        <v>5</v>
      </c>
      <c r="P571" s="6">
        <v>42428</v>
      </c>
      <c r="Q571" s="7">
        <v>4</v>
      </c>
      <c r="R571" s="7">
        <v>4</v>
      </c>
    </row>
    <row r="572" spans="1:18" x14ac:dyDescent="0.25">
      <c r="A572" t="s">
        <v>10431</v>
      </c>
      <c r="B572" t="s">
        <v>2323</v>
      </c>
      <c r="C572" s="1">
        <v>42794</v>
      </c>
      <c r="D572">
        <v>5</v>
      </c>
      <c r="E572">
        <v>5</v>
      </c>
      <c r="F572">
        <v>3</v>
      </c>
      <c r="G572">
        <v>2</v>
      </c>
      <c r="H572">
        <v>1</v>
      </c>
      <c r="I572">
        <f t="shared" si="24"/>
        <v>0.5</v>
      </c>
      <c r="J572">
        <v>3</v>
      </c>
      <c r="K572">
        <v>3</v>
      </c>
      <c r="L572">
        <v>2</v>
      </c>
      <c r="M572">
        <f t="shared" si="25"/>
        <v>4</v>
      </c>
      <c r="N572">
        <f t="shared" si="26"/>
        <v>2.5</v>
      </c>
      <c r="P572" s="6">
        <v>42429</v>
      </c>
      <c r="Q572" s="7">
        <v>4</v>
      </c>
      <c r="R572" s="7">
        <v>3.5</v>
      </c>
    </row>
    <row r="573" spans="1:18" x14ac:dyDescent="0.25">
      <c r="A573" t="s">
        <v>10430</v>
      </c>
      <c r="B573" t="s">
        <v>1779</v>
      </c>
      <c r="C573" s="1">
        <v>42794</v>
      </c>
      <c r="D573">
        <v>4</v>
      </c>
      <c r="E573">
        <v>2</v>
      </c>
      <c r="F573">
        <v>4</v>
      </c>
      <c r="G573">
        <v>3</v>
      </c>
      <c r="H573">
        <v>0</v>
      </c>
      <c r="I573">
        <f t="shared" si="24"/>
        <v>0</v>
      </c>
      <c r="J573">
        <v>2</v>
      </c>
      <c r="K573">
        <v>5</v>
      </c>
      <c r="L573">
        <v>5</v>
      </c>
      <c r="M573">
        <f t="shared" si="25"/>
        <v>3</v>
      </c>
      <c r="N573">
        <f t="shared" si="26"/>
        <v>5</v>
      </c>
      <c r="P573" s="6">
        <v>42430</v>
      </c>
      <c r="Q573" s="7">
        <v>4</v>
      </c>
      <c r="R573" s="7">
        <v>3.25</v>
      </c>
    </row>
    <row r="574" spans="1:18" x14ac:dyDescent="0.25">
      <c r="A574" t="s">
        <v>10429</v>
      </c>
      <c r="B574" t="s">
        <v>3703</v>
      </c>
      <c r="C574" s="1">
        <v>42794</v>
      </c>
      <c r="D574">
        <v>5</v>
      </c>
      <c r="E574">
        <v>2</v>
      </c>
      <c r="F574">
        <v>3</v>
      </c>
      <c r="G574">
        <v>2</v>
      </c>
      <c r="H574">
        <v>2</v>
      </c>
      <c r="I574">
        <f t="shared" si="24"/>
        <v>1</v>
      </c>
      <c r="J574">
        <v>5</v>
      </c>
      <c r="K574">
        <v>5</v>
      </c>
      <c r="L574">
        <v>5</v>
      </c>
      <c r="M574">
        <f t="shared" si="25"/>
        <v>3.75</v>
      </c>
      <c r="N574">
        <f t="shared" si="26"/>
        <v>5</v>
      </c>
      <c r="P574" s="6">
        <v>42431</v>
      </c>
      <c r="Q574" s="7">
        <v>4.5</v>
      </c>
      <c r="R574" s="7">
        <v>4</v>
      </c>
    </row>
    <row r="575" spans="1:18" x14ac:dyDescent="0.25">
      <c r="A575" t="s">
        <v>10428</v>
      </c>
      <c r="B575" t="s">
        <v>3242</v>
      </c>
      <c r="C575" s="1">
        <v>42795</v>
      </c>
      <c r="D575">
        <v>4</v>
      </c>
      <c r="E575">
        <v>4</v>
      </c>
      <c r="F575">
        <v>3</v>
      </c>
      <c r="G575">
        <v>1</v>
      </c>
      <c r="H575">
        <v>2</v>
      </c>
      <c r="I575">
        <f t="shared" si="24"/>
        <v>2</v>
      </c>
      <c r="J575">
        <v>4</v>
      </c>
      <c r="K575">
        <v>4</v>
      </c>
      <c r="L575">
        <v>3</v>
      </c>
      <c r="M575">
        <f t="shared" si="25"/>
        <v>3.75</v>
      </c>
      <c r="N575">
        <f t="shared" si="26"/>
        <v>3.5</v>
      </c>
      <c r="P575" s="6">
        <v>42432</v>
      </c>
      <c r="Q575" s="7">
        <v>4.25</v>
      </c>
      <c r="R575" s="7">
        <v>3.5</v>
      </c>
    </row>
    <row r="576" spans="1:18" x14ac:dyDescent="0.25">
      <c r="A576" t="s">
        <v>10427</v>
      </c>
      <c r="B576" t="s">
        <v>3293</v>
      </c>
      <c r="C576" s="1">
        <v>42795</v>
      </c>
      <c r="D576">
        <v>5</v>
      </c>
      <c r="E576">
        <v>5</v>
      </c>
      <c r="F576">
        <v>3</v>
      </c>
      <c r="G576">
        <v>2</v>
      </c>
      <c r="H576">
        <v>0</v>
      </c>
      <c r="I576">
        <f t="shared" si="24"/>
        <v>0</v>
      </c>
      <c r="J576">
        <v>5</v>
      </c>
      <c r="K576">
        <v>5</v>
      </c>
      <c r="L576">
        <v>5</v>
      </c>
      <c r="M576">
        <f t="shared" si="25"/>
        <v>4.5</v>
      </c>
      <c r="N576">
        <f t="shared" si="26"/>
        <v>5</v>
      </c>
      <c r="P576" s="6">
        <v>42433</v>
      </c>
      <c r="Q576" s="7">
        <v>5</v>
      </c>
      <c r="R576" s="7">
        <v>4</v>
      </c>
    </row>
    <row r="577" spans="1:18" x14ac:dyDescent="0.25">
      <c r="A577" t="s">
        <v>10426</v>
      </c>
      <c r="B577" t="s">
        <v>1668</v>
      </c>
      <c r="C577" s="1">
        <v>42795</v>
      </c>
      <c r="D577">
        <v>3</v>
      </c>
      <c r="E577">
        <v>4</v>
      </c>
      <c r="F577">
        <v>3</v>
      </c>
      <c r="G577">
        <v>1</v>
      </c>
      <c r="H577">
        <v>2</v>
      </c>
      <c r="I577">
        <f t="shared" si="24"/>
        <v>2</v>
      </c>
      <c r="J577">
        <v>3</v>
      </c>
      <c r="K577">
        <v>3</v>
      </c>
      <c r="L577">
        <v>2</v>
      </c>
      <c r="M577">
        <f t="shared" si="25"/>
        <v>3.25</v>
      </c>
      <c r="N577">
        <f t="shared" si="26"/>
        <v>2.5</v>
      </c>
      <c r="P577" s="6">
        <v>42434</v>
      </c>
      <c r="Q577" s="7">
        <v>4.25</v>
      </c>
      <c r="R577" s="7">
        <v>4.25</v>
      </c>
    </row>
    <row r="578" spans="1:18" x14ac:dyDescent="0.25">
      <c r="A578" t="s">
        <v>10425</v>
      </c>
      <c r="B578" t="s">
        <v>4026</v>
      </c>
      <c r="C578" s="1">
        <v>41424</v>
      </c>
      <c r="D578">
        <v>5</v>
      </c>
      <c r="E578">
        <v>2</v>
      </c>
      <c r="F578">
        <v>4</v>
      </c>
      <c r="G578">
        <v>3</v>
      </c>
      <c r="H578">
        <v>1</v>
      </c>
      <c r="I578">
        <f t="shared" si="24"/>
        <v>0.33333333333333331</v>
      </c>
      <c r="J578">
        <v>2</v>
      </c>
      <c r="K578">
        <v>3</v>
      </c>
      <c r="L578">
        <v>3</v>
      </c>
      <c r="M578">
        <f t="shared" si="25"/>
        <v>3.25</v>
      </c>
      <c r="N578">
        <f t="shared" si="26"/>
        <v>3</v>
      </c>
      <c r="P578" s="6">
        <v>42435</v>
      </c>
      <c r="Q578" s="7">
        <v>3.3333333333333335</v>
      </c>
      <c r="R578" s="7">
        <v>3</v>
      </c>
    </row>
    <row r="579" spans="1:18" x14ac:dyDescent="0.25">
      <c r="A579" t="s">
        <v>10424</v>
      </c>
      <c r="B579" t="s">
        <v>4023</v>
      </c>
      <c r="C579" s="1">
        <v>42795</v>
      </c>
      <c r="D579">
        <v>5</v>
      </c>
      <c r="E579">
        <v>2</v>
      </c>
      <c r="F579">
        <v>4</v>
      </c>
      <c r="G579">
        <v>2</v>
      </c>
      <c r="H579">
        <v>2</v>
      </c>
      <c r="I579">
        <f t="shared" ref="I579:I642" si="27">H579/G579</f>
        <v>1</v>
      </c>
      <c r="J579">
        <v>4</v>
      </c>
      <c r="K579">
        <v>3</v>
      </c>
      <c r="L579">
        <v>2</v>
      </c>
      <c r="M579">
        <f t="shared" ref="M579:M642" si="28">AVERAGE(D579:F579,J579)</f>
        <v>3.75</v>
      </c>
      <c r="N579">
        <f t="shared" ref="N579:N642" si="29">AVERAGE(K579:L579)</f>
        <v>2.5</v>
      </c>
      <c r="P579" s="6">
        <v>42436</v>
      </c>
      <c r="Q579" s="7">
        <v>3.5</v>
      </c>
      <c r="R579" s="7">
        <v>3.25</v>
      </c>
    </row>
    <row r="580" spans="1:18" x14ac:dyDescent="0.25">
      <c r="A580" t="s">
        <v>10423</v>
      </c>
      <c r="B580" t="s">
        <v>2317</v>
      </c>
      <c r="C580" s="1">
        <v>42796</v>
      </c>
      <c r="D580">
        <v>3</v>
      </c>
      <c r="E580">
        <v>2</v>
      </c>
      <c r="F580">
        <v>2</v>
      </c>
      <c r="G580">
        <v>1</v>
      </c>
      <c r="H580">
        <v>2</v>
      </c>
      <c r="I580">
        <f t="shared" si="27"/>
        <v>2</v>
      </c>
      <c r="J580">
        <v>4</v>
      </c>
      <c r="K580">
        <v>4</v>
      </c>
      <c r="L580">
        <v>4</v>
      </c>
      <c r="M580">
        <f t="shared" si="28"/>
        <v>2.75</v>
      </c>
      <c r="N580">
        <f t="shared" si="29"/>
        <v>4</v>
      </c>
      <c r="P580" s="6">
        <v>42438</v>
      </c>
      <c r="Q580" s="7">
        <v>3.3333333333333335</v>
      </c>
      <c r="R580" s="7">
        <v>3</v>
      </c>
    </row>
    <row r="581" spans="1:18" x14ac:dyDescent="0.25">
      <c r="A581" t="s">
        <v>10422</v>
      </c>
      <c r="B581" t="s">
        <v>3725</v>
      </c>
      <c r="C581" s="1">
        <v>42796</v>
      </c>
      <c r="D581">
        <v>4</v>
      </c>
      <c r="E581">
        <v>5</v>
      </c>
      <c r="F581">
        <v>3</v>
      </c>
      <c r="G581">
        <v>3</v>
      </c>
      <c r="H581">
        <v>0</v>
      </c>
      <c r="I581">
        <f t="shared" si="27"/>
        <v>0</v>
      </c>
      <c r="J581">
        <v>4</v>
      </c>
      <c r="K581">
        <v>3</v>
      </c>
      <c r="L581">
        <v>2</v>
      </c>
      <c r="M581">
        <f t="shared" si="28"/>
        <v>4</v>
      </c>
      <c r="N581">
        <f t="shared" si="29"/>
        <v>2.5</v>
      </c>
      <c r="P581" s="6">
        <v>42439</v>
      </c>
      <c r="Q581" s="7">
        <v>5</v>
      </c>
      <c r="R581" s="7">
        <v>4</v>
      </c>
    </row>
    <row r="582" spans="1:18" x14ac:dyDescent="0.25">
      <c r="A582" t="s">
        <v>10421</v>
      </c>
      <c r="B582" t="s">
        <v>2085</v>
      </c>
      <c r="C582" s="1">
        <v>42797</v>
      </c>
      <c r="D582">
        <v>3</v>
      </c>
      <c r="E582">
        <v>2</v>
      </c>
      <c r="F582">
        <v>2</v>
      </c>
      <c r="G582">
        <v>3</v>
      </c>
      <c r="H582">
        <v>0</v>
      </c>
      <c r="I582">
        <f t="shared" si="27"/>
        <v>0</v>
      </c>
      <c r="J582">
        <v>3</v>
      </c>
      <c r="K582">
        <v>3</v>
      </c>
      <c r="L582">
        <v>2</v>
      </c>
      <c r="M582">
        <f t="shared" si="28"/>
        <v>2.5</v>
      </c>
      <c r="N582">
        <f t="shared" si="29"/>
        <v>2.5</v>
      </c>
      <c r="P582" s="6">
        <v>42440</v>
      </c>
      <c r="Q582" s="7">
        <v>4</v>
      </c>
      <c r="R582" s="7">
        <v>3.5</v>
      </c>
    </row>
    <row r="583" spans="1:18" x14ac:dyDescent="0.25">
      <c r="A583" t="s">
        <v>10420</v>
      </c>
      <c r="B583" t="s">
        <v>3840</v>
      </c>
      <c r="C583" s="1">
        <v>42797</v>
      </c>
      <c r="D583">
        <v>5</v>
      </c>
      <c r="E583">
        <v>3</v>
      </c>
      <c r="F583">
        <v>4</v>
      </c>
      <c r="G583">
        <v>3</v>
      </c>
      <c r="H583">
        <v>0</v>
      </c>
      <c r="I583">
        <f t="shared" si="27"/>
        <v>0</v>
      </c>
      <c r="J583">
        <v>5</v>
      </c>
      <c r="K583">
        <v>3</v>
      </c>
      <c r="L583">
        <v>3</v>
      </c>
      <c r="M583">
        <f t="shared" si="28"/>
        <v>4.25</v>
      </c>
      <c r="N583">
        <f t="shared" si="29"/>
        <v>3</v>
      </c>
      <c r="P583" s="6">
        <v>42441</v>
      </c>
      <c r="Q583" s="7">
        <v>4</v>
      </c>
      <c r="R583" s="7">
        <v>3</v>
      </c>
    </row>
    <row r="584" spans="1:18" x14ac:dyDescent="0.25">
      <c r="A584" t="s">
        <v>10419</v>
      </c>
      <c r="B584" t="s">
        <v>2730</v>
      </c>
      <c r="C584" s="1">
        <v>42797</v>
      </c>
      <c r="D584">
        <v>3</v>
      </c>
      <c r="E584">
        <v>2</v>
      </c>
      <c r="F584">
        <v>2</v>
      </c>
      <c r="G584">
        <v>3</v>
      </c>
      <c r="H584">
        <v>0</v>
      </c>
      <c r="I584">
        <f t="shared" si="27"/>
        <v>0</v>
      </c>
      <c r="J584">
        <v>5</v>
      </c>
      <c r="K584">
        <v>4</v>
      </c>
      <c r="L584">
        <v>4</v>
      </c>
      <c r="M584">
        <f t="shared" si="28"/>
        <v>3</v>
      </c>
      <c r="N584">
        <f t="shared" si="29"/>
        <v>4</v>
      </c>
      <c r="P584" s="6">
        <v>42442</v>
      </c>
      <c r="Q584" s="7">
        <v>3.75</v>
      </c>
      <c r="R584" s="7">
        <v>3.25</v>
      </c>
    </row>
    <row r="585" spans="1:18" x14ac:dyDescent="0.25">
      <c r="A585" t="s">
        <v>10418</v>
      </c>
      <c r="B585" t="s">
        <v>4034</v>
      </c>
      <c r="C585" s="1">
        <v>42797</v>
      </c>
      <c r="D585">
        <v>4</v>
      </c>
      <c r="E585">
        <v>5</v>
      </c>
      <c r="F585">
        <v>3</v>
      </c>
      <c r="G585">
        <v>1</v>
      </c>
      <c r="H585">
        <v>0</v>
      </c>
      <c r="I585">
        <f t="shared" si="27"/>
        <v>0</v>
      </c>
      <c r="J585">
        <v>5</v>
      </c>
      <c r="K585">
        <v>5</v>
      </c>
      <c r="L585">
        <v>4</v>
      </c>
      <c r="M585">
        <f t="shared" si="28"/>
        <v>4.25</v>
      </c>
      <c r="N585">
        <f t="shared" si="29"/>
        <v>4.5</v>
      </c>
      <c r="P585" s="6">
        <v>42443</v>
      </c>
      <c r="Q585" s="7">
        <v>4</v>
      </c>
      <c r="R585" s="7">
        <v>3.3333333333333335</v>
      </c>
    </row>
    <row r="586" spans="1:18" x14ac:dyDescent="0.25">
      <c r="A586" t="s">
        <v>10417</v>
      </c>
      <c r="B586" t="s">
        <v>943</v>
      </c>
      <c r="C586" s="1">
        <v>42798</v>
      </c>
      <c r="D586">
        <v>3</v>
      </c>
      <c r="E586">
        <v>3</v>
      </c>
      <c r="F586">
        <v>2</v>
      </c>
      <c r="G586">
        <v>3</v>
      </c>
      <c r="H586">
        <v>0</v>
      </c>
      <c r="I586">
        <f t="shared" si="27"/>
        <v>0</v>
      </c>
      <c r="J586">
        <v>5</v>
      </c>
      <c r="K586">
        <v>4</v>
      </c>
      <c r="L586">
        <v>3</v>
      </c>
      <c r="M586">
        <f t="shared" si="28"/>
        <v>3.25</v>
      </c>
      <c r="N586">
        <f t="shared" si="29"/>
        <v>3.5</v>
      </c>
      <c r="P586" s="6">
        <v>42444</v>
      </c>
      <c r="Q586" s="7">
        <v>3</v>
      </c>
      <c r="R586" s="7">
        <v>3</v>
      </c>
    </row>
    <row r="587" spans="1:18" x14ac:dyDescent="0.25">
      <c r="A587" t="s">
        <v>10416</v>
      </c>
      <c r="B587" t="s">
        <v>3812</v>
      </c>
      <c r="C587" s="1">
        <v>42799</v>
      </c>
      <c r="D587">
        <v>4</v>
      </c>
      <c r="E587">
        <v>3</v>
      </c>
      <c r="F587">
        <v>3</v>
      </c>
      <c r="G587">
        <v>1</v>
      </c>
      <c r="H587">
        <v>1</v>
      </c>
      <c r="I587">
        <f t="shared" si="27"/>
        <v>1</v>
      </c>
      <c r="J587">
        <v>2</v>
      </c>
      <c r="K587">
        <v>5</v>
      </c>
      <c r="L587">
        <v>5</v>
      </c>
      <c r="M587">
        <f t="shared" si="28"/>
        <v>3</v>
      </c>
      <c r="N587">
        <f t="shared" si="29"/>
        <v>5</v>
      </c>
      <c r="P587" s="6">
        <v>42445</v>
      </c>
      <c r="Q587" s="7">
        <v>4</v>
      </c>
      <c r="R587" s="7">
        <v>4</v>
      </c>
    </row>
    <row r="588" spans="1:18" x14ac:dyDescent="0.25">
      <c r="A588" t="s">
        <v>10415</v>
      </c>
      <c r="B588" t="s">
        <v>3061</v>
      </c>
      <c r="C588" s="1">
        <v>42799</v>
      </c>
      <c r="D588">
        <v>5</v>
      </c>
      <c r="E588">
        <v>5</v>
      </c>
      <c r="F588">
        <v>4</v>
      </c>
      <c r="G588">
        <v>3</v>
      </c>
      <c r="H588">
        <v>0</v>
      </c>
      <c r="I588">
        <f t="shared" si="27"/>
        <v>0</v>
      </c>
      <c r="J588">
        <v>4</v>
      </c>
      <c r="K588">
        <v>3</v>
      </c>
      <c r="L588">
        <v>2</v>
      </c>
      <c r="M588">
        <f t="shared" si="28"/>
        <v>4.5</v>
      </c>
      <c r="N588">
        <f t="shared" si="29"/>
        <v>2.5</v>
      </c>
      <c r="P588" s="6">
        <v>42446</v>
      </c>
      <c r="Q588" s="7">
        <v>5</v>
      </c>
      <c r="R588" s="7">
        <v>5</v>
      </c>
    </row>
    <row r="589" spans="1:18" x14ac:dyDescent="0.25">
      <c r="A589" t="s">
        <v>10414</v>
      </c>
      <c r="B589" t="s">
        <v>824</v>
      </c>
      <c r="C589" s="1">
        <v>41640</v>
      </c>
      <c r="D589">
        <v>5</v>
      </c>
      <c r="E589">
        <v>5</v>
      </c>
      <c r="F589">
        <v>2</v>
      </c>
      <c r="G589">
        <v>1</v>
      </c>
      <c r="H589">
        <v>2</v>
      </c>
      <c r="I589">
        <f t="shared" si="27"/>
        <v>2</v>
      </c>
      <c r="J589">
        <v>3</v>
      </c>
      <c r="K589">
        <v>3</v>
      </c>
      <c r="L589">
        <v>3</v>
      </c>
      <c r="M589">
        <f t="shared" si="28"/>
        <v>3.75</v>
      </c>
      <c r="N589">
        <f t="shared" si="29"/>
        <v>3</v>
      </c>
      <c r="P589" s="6">
        <v>42447</v>
      </c>
      <c r="Q589" s="7">
        <v>4.333333333333333</v>
      </c>
      <c r="R589" s="7">
        <v>4</v>
      </c>
    </row>
    <row r="590" spans="1:18" x14ac:dyDescent="0.25">
      <c r="A590" t="s">
        <v>10413</v>
      </c>
      <c r="B590" t="s">
        <v>4029</v>
      </c>
      <c r="C590" s="1">
        <v>42799</v>
      </c>
      <c r="D590">
        <v>4</v>
      </c>
      <c r="E590">
        <v>4</v>
      </c>
      <c r="F590">
        <v>2</v>
      </c>
      <c r="G590">
        <v>2</v>
      </c>
      <c r="H590">
        <v>0</v>
      </c>
      <c r="I590">
        <f t="shared" si="27"/>
        <v>0</v>
      </c>
      <c r="J590">
        <v>4</v>
      </c>
      <c r="K590">
        <v>4</v>
      </c>
      <c r="L590">
        <v>4</v>
      </c>
      <c r="M590">
        <f t="shared" si="28"/>
        <v>3.5</v>
      </c>
      <c r="N590">
        <f t="shared" si="29"/>
        <v>4</v>
      </c>
      <c r="P590" s="6">
        <v>42448</v>
      </c>
      <c r="Q590" s="7">
        <v>4</v>
      </c>
      <c r="R590" s="7">
        <v>4</v>
      </c>
    </row>
    <row r="591" spans="1:18" x14ac:dyDescent="0.25">
      <c r="A591" t="s">
        <v>10412</v>
      </c>
      <c r="B591" t="s">
        <v>3916</v>
      </c>
      <c r="C591" s="1">
        <v>42799</v>
      </c>
      <c r="D591">
        <v>3</v>
      </c>
      <c r="E591">
        <v>5</v>
      </c>
      <c r="F591">
        <v>5</v>
      </c>
      <c r="G591">
        <v>2</v>
      </c>
      <c r="H591">
        <v>1</v>
      </c>
      <c r="I591">
        <f t="shared" si="27"/>
        <v>0.5</v>
      </c>
      <c r="J591">
        <v>4</v>
      </c>
      <c r="K591">
        <v>3</v>
      </c>
      <c r="L591">
        <v>3</v>
      </c>
      <c r="M591">
        <f t="shared" si="28"/>
        <v>4.25</v>
      </c>
      <c r="N591">
        <f t="shared" si="29"/>
        <v>3</v>
      </c>
      <c r="P591" s="6">
        <v>42451</v>
      </c>
      <c r="Q591" s="7">
        <v>4</v>
      </c>
      <c r="R591" s="7">
        <v>3</v>
      </c>
    </row>
    <row r="592" spans="1:18" x14ac:dyDescent="0.25">
      <c r="A592" t="s">
        <v>10411</v>
      </c>
      <c r="B592" t="s">
        <v>3975</v>
      </c>
      <c r="C592" s="1">
        <v>42800</v>
      </c>
      <c r="D592">
        <v>4</v>
      </c>
      <c r="E592">
        <v>3</v>
      </c>
      <c r="F592">
        <v>4</v>
      </c>
      <c r="G592">
        <v>1</v>
      </c>
      <c r="H592">
        <v>3</v>
      </c>
      <c r="I592">
        <f t="shared" si="27"/>
        <v>3</v>
      </c>
      <c r="J592">
        <v>5</v>
      </c>
      <c r="K592">
        <v>5</v>
      </c>
      <c r="L592">
        <v>4</v>
      </c>
      <c r="M592">
        <f t="shared" si="28"/>
        <v>4</v>
      </c>
      <c r="N592">
        <f t="shared" si="29"/>
        <v>4.5</v>
      </c>
      <c r="P592" s="6">
        <v>42452</v>
      </c>
      <c r="Q592" s="7">
        <v>3.6666666666666665</v>
      </c>
      <c r="R592" s="7">
        <v>3.3333333333333335</v>
      </c>
    </row>
    <row r="593" spans="1:18" x14ac:dyDescent="0.25">
      <c r="A593" t="s">
        <v>10410</v>
      </c>
      <c r="B593" t="s">
        <v>3338</v>
      </c>
      <c r="C593" s="1">
        <v>42800</v>
      </c>
      <c r="D593">
        <v>5</v>
      </c>
      <c r="E593">
        <v>4</v>
      </c>
      <c r="F593">
        <v>5</v>
      </c>
      <c r="G593">
        <v>1</v>
      </c>
      <c r="H593">
        <v>0</v>
      </c>
      <c r="I593">
        <f t="shared" si="27"/>
        <v>0</v>
      </c>
      <c r="J593">
        <v>4</v>
      </c>
      <c r="K593">
        <v>4</v>
      </c>
      <c r="L593">
        <v>4</v>
      </c>
      <c r="M593">
        <f t="shared" si="28"/>
        <v>4.5</v>
      </c>
      <c r="N593">
        <f t="shared" si="29"/>
        <v>4</v>
      </c>
      <c r="P593" s="6">
        <v>42453</v>
      </c>
      <c r="Q593" s="7">
        <v>5</v>
      </c>
      <c r="R593" s="7">
        <v>4.5</v>
      </c>
    </row>
    <row r="594" spans="1:18" x14ac:dyDescent="0.25">
      <c r="A594" t="s">
        <v>10409</v>
      </c>
      <c r="B594" t="s">
        <v>1538</v>
      </c>
      <c r="C594" s="1">
        <v>42800</v>
      </c>
      <c r="D594">
        <v>3</v>
      </c>
      <c r="E594">
        <v>5</v>
      </c>
      <c r="F594">
        <v>4</v>
      </c>
      <c r="G594">
        <v>1</v>
      </c>
      <c r="H594">
        <v>0</v>
      </c>
      <c r="I594">
        <f t="shared" si="27"/>
        <v>0</v>
      </c>
      <c r="J594">
        <v>2</v>
      </c>
      <c r="K594">
        <v>3</v>
      </c>
      <c r="L594">
        <v>2</v>
      </c>
      <c r="M594">
        <f t="shared" si="28"/>
        <v>3.5</v>
      </c>
      <c r="N594">
        <f t="shared" si="29"/>
        <v>2.5</v>
      </c>
      <c r="P594" s="6">
        <v>42454</v>
      </c>
      <c r="Q594" s="7">
        <v>4</v>
      </c>
      <c r="R594" s="7">
        <v>4</v>
      </c>
    </row>
    <row r="595" spans="1:18" x14ac:dyDescent="0.25">
      <c r="A595" t="s">
        <v>10408</v>
      </c>
      <c r="B595" t="s">
        <v>3572</v>
      </c>
      <c r="C595" s="1">
        <v>42801</v>
      </c>
      <c r="D595">
        <v>3</v>
      </c>
      <c r="E595">
        <v>2</v>
      </c>
      <c r="F595">
        <v>3</v>
      </c>
      <c r="G595">
        <v>1</v>
      </c>
      <c r="H595">
        <v>2</v>
      </c>
      <c r="I595">
        <f t="shared" si="27"/>
        <v>2</v>
      </c>
      <c r="J595">
        <v>5</v>
      </c>
      <c r="K595">
        <v>5</v>
      </c>
      <c r="L595">
        <v>5</v>
      </c>
      <c r="M595">
        <f t="shared" si="28"/>
        <v>3.25</v>
      </c>
      <c r="N595">
        <f t="shared" si="29"/>
        <v>5</v>
      </c>
      <c r="P595" s="6">
        <v>42456</v>
      </c>
      <c r="Q595" s="7">
        <v>4</v>
      </c>
      <c r="R595" s="7">
        <v>3.25</v>
      </c>
    </row>
    <row r="596" spans="1:18" x14ac:dyDescent="0.25">
      <c r="A596" t="s">
        <v>10407</v>
      </c>
      <c r="B596" t="s">
        <v>2757</v>
      </c>
      <c r="C596" s="1">
        <v>42801</v>
      </c>
      <c r="D596">
        <v>5</v>
      </c>
      <c r="E596">
        <v>5</v>
      </c>
      <c r="F596">
        <v>5</v>
      </c>
      <c r="G596">
        <v>3</v>
      </c>
      <c r="H596">
        <v>0</v>
      </c>
      <c r="I596">
        <f t="shared" si="27"/>
        <v>0</v>
      </c>
      <c r="J596">
        <v>4</v>
      </c>
      <c r="K596">
        <v>4</v>
      </c>
      <c r="L596">
        <v>3</v>
      </c>
      <c r="M596">
        <f t="shared" si="28"/>
        <v>4.75</v>
      </c>
      <c r="N596">
        <f t="shared" si="29"/>
        <v>3.5</v>
      </c>
      <c r="P596" s="6">
        <v>42457</v>
      </c>
      <c r="Q596" s="7">
        <v>5</v>
      </c>
      <c r="R596" s="7">
        <v>4</v>
      </c>
    </row>
    <row r="597" spans="1:18" x14ac:dyDescent="0.25">
      <c r="A597" t="s">
        <v>10406</v>
      </c>
      <c r="B597" t="s">
        <v>4256</v>
      </c>
      <c r="C597" s="1">
        <v>42801</v>
      </c>
      <c r="D597">
        <v>3</v>
      </c>
      <c r="E597">
        <v>4</v>
      </c>
      <c r="F597">
        <v>4</v>
      </c>
      <c r="G597">
        <v>2</v>
      </c>
      <c r="H597">
        <v>1</v>
      </c>
      <c r="I597">
        <f t="shared" si="27"/>
        <v>0.5</v>
      </c>
      <c r="J597">
        <v>2</v>
      </c>
      <c r="K597">
        <v>3</v>
      </c>
      <c r="L597">
        <v>3</v>
      </c>
      <c r="M597">
        <f t="shared" si="28"/>
        <v>3.25</v>
      </c>
      <c r="N597">
        <f t="shared" si="29"/>
        <v>3</v>
      </c>
      <c r="P597" s="6">
        <v>42458</v>
      </c>
      <c r="Q597" s="7">
        <v>5</v>
      </c>
      <c r="R597" s="7">
        <v>4</v>
      </c>
    </row>
    <row r="598" spans="1:18" x14ac:dyDescent="0.25">
      <c r="A598" t="s">
        <v>10405</v>
      </c>
      <c r="B598" t="s">
        <v>165</v>
      </c>
      <c r="C598" s="1">
        <v>42801</v>
      </c>
      <c r="D598">
        <v>4</v>
      </c>
      <c r="E598">
        <v>5</v>
      </c>
      <c r="F598">
        <v>2</v>
      </c>
      <c r="G598">
        <v>2</v>
      </c>
      <c r="H598">
        <v>3</v>
      </c>
      <c r="I598">
        <f t="shared" si="27"/>
        <v>1.5</v>
      </c>
      <c r="J598">
        <v>2</v>
      </c>
      <c r="K598">
        <v>5</v>
      </c>
      <c r="L598">
        <v>4</v>
      </c>
      <c r="M598">
        <f t="shared" si="28"/>
        <v>3.25</v>
      </c>
      <c r="N598">
        <f t="shared" si="29"/>
        <v>4.5</v>
      </c>
      <c r="P598" s="6">
        <v>42459</v>
      </c>
      <c r="Q598" s="7">
        <v>4</v>
      </c>
      <c r="R598" s="7">
        <v>3.3333333333333335</v>
      </c>
    </row>
    <row r="599" spans="1:18" x14ac:dyDescent="0.25">
      <c r="A599" t="s">
        <v>10404</v>
      </c>
      <c r="B599" t="s">
        <v>3607</v>
      </c>
      <c r="C599" s="1">
        <v>42803</v>
      </c>
      <c r="D599">
        <v>3</v>
      </c>
      <c r="E599">
        <v>5</v>
      </c>
      <c r="F599">
        <v>2</v>
      </c>
      <c r="G599">
        <v>1</v>
      </c>
      <c r="H599">
        <v>1</v>
      </c>
      <c r="I599">
        <f t="shared" si="27"/>
        <v>1</v>
      </c>
      <c r="J599">
        <v>4</v>
      </c>
      <c r="K599">
        <v>4</v>
      </c>
      <c r="L599">
        <v>3</v>
      </c>
      <c r="M599">
        <f t="shared" si="28"/>
        <v>3.5</v>
      </c>
      <c r="N599">
        <f t="shared" si="29"/>
        <v>3.5</v>
      </c>
      <c r="P599" s="6">
        <v>42460</v>
      </c>
      <c r="Q599" s="7">
        <v>4.5</v>
      </c>
      <c r="R599" s="7">
        <v>3.5</v>
      </c>
    </row>
    <row r="600" spans="1:18" x14ac:dyDescent="0.25">
      <c r="A600" t="s">
        <v>10403</v>
      </c>
      <c r="B600" t="s">
        <v>3513</v>
      </c>
      <c r="C600" s="1">
        <v>41641</v>
      </c>
      <c r="D600">
        <v>5</v>
      </c>
      <c r="E600">
        <v>2</v>
      </c>
      <c r="F600">
        <v>2</v>
      </c>
      <c r="G600">
        <v>1</v>
      </c>
      <c r="H600">
        <v>1</v>
      </c>
      <c r="I600">
        <f t="shared" si="27"/>
        <v>1</v>
      </c>
      <c r="J600">
        <v>5</v>
      </c>
      <c r="K600">
        <v>4</v>
      </c>
      <c r="L600">
        <v>4</v>
      </c>
      <c r="M600">
        <f t="shared" si="28"/>
        <v>3.5</v>
      </c>
      <c r="N600">
        <f t="shared" si="29"/>
        <v>4</v>
      </c>
      <c r="P600" s="6">
        <v>42461</v>
      </c>
      <c r="Q600" s="7">
        <v>3</v>
      </c>
      <c r="R600" s="7">
        <v>2</v>
      </c>
    </row>
    <row r="601" spans="1:18" x14ac:dyDescent="0.25">
      <c r="A601" t="s">
        <v>10402</v>
      </c>
      <c r="B601" t="s">
        <v>4170</v>
      </c>
      <c r="C601" s="1">
        <v>42803</v>
      </c>
      <c r="D601">
        <v>5</v>
      </c>
      <c r="E601">
        <v>2</v>
      </c>
      <c r="F601">
        <v>4</v>
      </c>
      <c r="G601">
        <v>3</v>
      </c>
      <c r="H601">
        <v>0</v>
      </c>
      <c r="I601">
        <f t="shared" si="27"/>
        <v>0</v>
      </c>
      <c r="J601">
        <v>3</v>
      </c>
      <c r="K601">
        <v>5</v>
      </c>
      <c r="L601">
        <v>5</v>
      </c>
      <c r="M601">
        <f t="shared" si="28"/>
        <v>3.5</v>
      </c>
      <c r="N601">
        <f t="shared" si="29"/>
        <v>5</v>
      </c>
      <c r="P601" s="6">
        <v>42462</v>
      </c>
      <c r="Q601" s="7">
        <v>4.333333333333333</v>
      </c>
      <c r="R601" s="7">
        <v>3.6666666666666665</v>
      </c>
    </row>
    <row r="602" spans="1:18" x14ac:dyDescent="0.25">
      <c r="A602" t="s">
        <v>10401</v>
      </c>
      <c r="B602" t="s">
        <v>3821</v>
      </c>
      <c r="C602" s="1">
        <v>42803</v>
      </c>
      <c r="D602">
        <v>5</v>
      </c>
      <c r="E602">
        <v>2</v>
      </c>
      <c r="F602">
        <v>4</v>
      </c>
      <c r="G602">
        <v>3</v>
      </c>
      <c r="H602">
        <v>3</v>
      </c>
      <c r="I602">
        <f t="shared" si="27"/>
        <v>1</v>
      </c>
      <c r="J602">
        <v>2</v>
      </c>
      <c r="K602">
        <v>4</v>
      </c>
      <c r="L602">
        <v>4</v>
      </c>
      <c r="M602">
        <f t="shared" si="28"/>
        <v>3.25</v>
      </c>
      <c r="N602">
        <f t="shared" si="29"/>
        <v>4</v>
      </c>
      <c r="P602" s="6">
        <v>42463</v>
      </c>
      <c r="Q602" s="7">
        <v>5</v>
      </c>
      <c r="R602" s="7">
        <v>5</v>
      </c>
    </row>
    <row r="603" spans="1:18" x14ac:dyDescent="0.25">
      <c r="A603" t="s">
        <v>10400</v>
      </c>
      <c r="B603" t="s">
        <v>101</v>
      </c>
      <c r="C603" s="1">
        <v>42804</v>
      </c>
      <c r="D603">
        <v>5</v>
      </c>
      <c r="E603">
        <v>5</v>
      </c>
      <c r="F603">
        <v>2</v>
      </c>
      <c r="G603">
        <v>2</v>
      </c>
      <c r="H603">
        <v>1</v>
      </c>
      <c r="I603">
        <f t="shared" si="27"/>
        <v>0.5</v>
      </c>
      <c r="J603">
        <v>5</v>
      </c>
      <c r="K603">
        <v>3</v>
      </c>
      <c r="L603">
        <v>2</v>
      </c>
      <c r="M603">
        <f t="shared" si="28"/>
        <v>4.25</v>
      </c>
      <c r="N603">
        <f t="shared" si="29"/>
        <v>2.5</v>
      </c>
      <c r="P603" s="6">
        <v>42465</v>
      </c>
      <c r="Q603" s="7">
        <v>4</v>
      </c>
      <c r="R603" s="7">
        <v>3.6666666666666665</v>
      </c>
    </row>
    <row r="604" spans="1:18" x14ac:dyDescent="0.25">
      <c r="A604" t="s">
        <v>10399</v>
      </c>
      <c r="B604" t="s">
        <v>2497</v>
      </c>
      <c r="C604" s="1">
        <v>42805</v>
      </c>
      <c r="D604">
        <v>2</v>
      </c>
      <c r="E604">
        <v>2</v>
      </c>
      <c r="F604">
        <v>3</v>
      </c>
      <c r="G604">
        <v>3</v>
      </c>
      <c r="H604">
        <v>3</v>
      </c>
      <c r="I604">
        <f t="shared" si="27"/>
        <v>1</v>
      </c>
      <c r="J604">
        <v>1</v>
      </c>
      <c r="K604">
        <v>3</v>
      </c>
      <c r="L604">
        <v>2</v>
      </c>
      <c r="M604">
        <f t="shared" si="28"/>
        <v>2</v>
      </c>
      <c r="N604">
        <f t="shared" si="29"/>
        <v>2.5</v>
      </c>
      <c r="P604" s="6">
        <v>42466</v>
      </c>
      <c r="Q604" s="7">
        <v>4</v>
      </c>
      <c r="R604" s="7">
        <v>3</v>
      </c>
    </row>
    <row r="605" spans="1:18" x14ac:dyDescent="0.25">
      <c r="A605" t="s">
        <v>10398</v>
      </c>
      <c r="B605" t="s">
        <v>975</v>
      </c>
      <c r="C605" s="1">
        <v>42805</v>
      </c>
      <c r="D605">
        <v>2</v>
      </c>
      <c r="E605">
        <v>1</v>
      </c>
      <c r="F605">
        <v>4</v>
      </c>
      <c r="G605">
        <v>2</v>
      </c>
      <c r="H605">
        <v>0</v>
      </c>
      <c r="I605">
        <f t="shared" si="27"/>
        <v>0</v>
      </c>
      <c r="J605">
        <v>2</v>
      </c>
      <c r="K605">
        <v>3</v>
      </c>
      <c r="L605">
        <v>3</v>
      </c>
      <c r="M605">
        <f t="shared" si="28"/>
        <v>2.25</v>
      </c>
      <c r="N605">
        <f t="shared" si="29"/>
        <v>3</v>
      </c>
      <c r="P605" s="6">
        <v>42468</v>
      </c>
      <c r="Q605" s="7">
        <v>3</v>
      </c>
      <c r="R605" s="7">
        <v>2</v>
      </c>
    </row>
    <row r="606" spans="1:18" x14ac:dyDescent="0.25">
      <c r="A606" t="s">
        <v>10397</v>
      </c>
      <c r="B606" t="s">
        <v>2745</v>
      </c>
      <c r="C606" s="1">
        <v>42806</v>
      </c>
      <c r="D606">
        <v>4</v>
      </c>
      <c r="E606">
        <v>3</v>
      </c>
      <c r="F606">
        <v>3</v>
      </c>
      <c r="G606">
        <v>3</v>
      </c>
      <c r="H606">
        <v>1</v>
      </c>
      <c r="I606">
        <f t="shared" si="27"/>
        <v>0.33333333333333331</v>
      </c>
      <c r="J606">
        <v>2</v>
      </c>
      <c r="K606">
        <v>5</v>
      </c>
      <c r="L606">
        <v>5</v>
      </c>
      <c r="M606">
        <f t="shared" si="28"/>
        <v>3</v>
      </c>
      <c r="N606">
        <f t="shared" si="29"/>
        <v>5</v>
      </c>
      <c r="P606" s="6">
        <v>42469</v>
      </c>
      <c r="Q606" s="7">
        <v>4.5</v>
      </c>
      <c r="R606" s="7">
        <v>4.5</v>
      </c>
    </row>
    <row r="607" spans="1:18" x14ac:dyDescent="0.25">
      <c r="A607" t="s">
        <v>10396</v>
      </c>
      <c r="B607" t="s">
        <v>4013</v>
      </c>
      <c r="C607" s="1">
        <v>42807</v>
      </c>
      <c r="D607">
        <v>2</v>
      </c>
      <c r="E607">
        <v>4</v>
      </c>
      <c r="F607">
        <v>4</v>
      </c>
      <c r="G607">
        <v>2</v>
      </c>
      <c r="H607">
        <v>0</v>
      </c>
      <c r="I607">
        <f t="shared" si="27"/>
        <v>0</v>
      </c>
      <c r="J607">
        <v>4</v>
      </c>
      <c r="K607">
        <v>5</v>
      </c>
      <c r="L607">
        <v>5</v>
      </c>
      <c r="M607">
        <f t="shared" si="28"/>
        <v>3.5</v>
      </c>
      <c r="N607">
        <f t="shared" si="29"/>
        <v>5</v>
      </c>
      <c r="P607" s="6">
        <v>42470</v>
      </c>
      <c r="Q607" s="7">
        <v>4</v>
      </c>
      <c r="R607" s="7">
        <v>3</v>
      </c>
    </row>
    <row r="608" spans="1:18" x14ac:dyDescent="0.25">
      <c r="A608" t="s">
        <v>10395</v>
      </c>
      <c r="B608" t="s">
        <v>3474</v>
      </c>
      <c r="C608" s="1">
        <v>42807</v>
      </c>
      <c r="D608">
        <v>3</v>
      </c>
      <c r="E608">
        <v>3</v>
      </c>
      <c r="F608">
        <v>1</v>
      </c>
      <c r="G608">
        <v>1</v>
      </c>
      <c r="H608">
        <v>0</v>
      </c>
      <c r="I608">
        <f t="shared" si="27"/>
        <v>0</v>
      </c>
      <c r="J608">
        <v>3</v>
      </c>
      <c r="K608">
        <v>3</v>
      </c>
      <c r="L608">
        <v>2</v>
      </c>
      <c r="M608">
        <f t="shared" si="28"/>
        <v>2.5</v>
      </c>
      <c r="N608">
        <f t="shared" si="29"/>
        <v>2.5</v>
      </c>
      <c r="P608" s="6">
        <v>42471</v>
      </c>
      <c r="Q608" s="7">
        <v>3.6666666666666665</v>
      </c>
      <c r="R608" s="7">
        <v>3</v>
      </c>
    </row>
    <row r="609" spans="1:18" x14ac:dyDescent="0.25">
      <c r="A609" t="s">
        <v>10394</v>
      </c>
      <c r="B609" t="s">
        <v>3585</v>
      </c>
      <c r="C609" s="1">
        <v>42807</v>
      </c>
      <c r="D609">
        <v>1</v>
      </c>
      <c r="E609">
        <v>4</v>
      </c>
      <c r="F609">
        <v>3</v>
      </c>
      <c r="G609">
        <v>3</v>
      </c>
      <c r="H609">
        <v>3</v>
      </c>
      <c r="I609">
        <f t="shared" si="27"/>
        <v>1</v>
      </c>
      <c r="J609">
        <v>3</v>
      </c>
      <c r="K609">
        <v>4</v>
      </c>
      <c r="L609">
        <v>3</v>
      </c>
      <c r="M609">
        <f t="shared" si="28"/>
        <v>2.75</v>
      </c>
      <c r="N609">
        <f t="shared" si="29"/>
        <v>3.5</v>
      </c>
      <c r="P609" s="6">
        <v>42472</v>
      </c>
      <c r="Q609" s="7">
        <v>3.5</v>
      </c>
      <c r="R609" s="7">
        <v>3</v>
      </c>
    </row>
    <row r="610" spans="1:18" x14ac:dyDescent="0.25">
      <c r="A610" t="s">
        <v>10393</v>
      </c>
      <c r="B610" t="s">
        <v>3815</v>
      </c>
      <c r="C610" s="1">
        <v>42807</v>
      </c>
      <c r="D610">
        <v>1</v>
      </c>
      <c r="E610">
        <v>3</v>
      </c>
      <c r="F610">
        <v>4</v>
      </c>
      <c r="G610">
        <v>3</v>
      </c>
      <c r="H610">
        <v>0</v>
      </c>
      <c r="I610">
        <f t="shared" si="27"/>
        <v>0</v>
      </c>
      <c r="J610">
        <v>2</v>
      </c>
      <c r="K610">
        <v>4</v>
      </c>
      <c r="L610">
        <v>4</v>
      </c>
      <c r="M610">
        <f t="shared" si="28"/>
        <v>2.5</v>
      </c>
      <c r="N610">
        <f t="shared" si="29"/>
        <v>4</v>
      </c>
      <c r="P610" s="6">
        <v>42473</v>
      </c>
      <c r="Q610" s="7">
        <v>4.25</v>
      </c>
      <c r="R610" s="7">
        <v>3.75</v>
      </c>
    </row>
    <row r="611" spans="1:18" x14ac:dyDescent="0.25">
      <c r="A611" t="s">
        <v>10392</v>
      </c>
      <c r="B611" t="s">
        <v>3187</v>
      </c>
      <c r="C611" s="1">
        <v>41642</v>
      </c>
      <c r="D611">
        <v>4</v>
      </c>
      <c r="E611">
        <v>4</v>
      </c>
      <c r="F611">
        <v>4</v>
      </c>
      <c r="G611">
        <v>3</v>
      </c>
      <c r="H611">
        <v>2</v>
      </c>
      <c r="I611">
        <f t="shared" si="27"/>
        <v>0.66666666666666663</v>
      </c>
      <c r="J611">
        <v>4</v>
      </c>
      <c r="K611">
        <v>5</v>
      </c>
      <c r="L611">
        <v>4</v>
      </c>
      <c r="M611">
        <f t="shared" si="28"/>
        <v>4</v>
      </c>
      <c r="N611">
        <f t="shared" si="29"/>
        <v>4.5</v>
      </c>
      <c r="P611" s="6">
        <v>42474</v>
      </c>
      <c r="Q611" s="7">
        <v>3.3333333333333335</v>
      </c>
      <c r="R611" s="7">
        <v>3</v>
      </c>
    </row>
    <row r="612" spans="1:18" x14ac:dyDescent="0.25">
      <c r="A612" t="s">
        <v>10391</v>
      </c>
      <c r="B612" t="s">
        <v>1824</v>
      </c>
      <c r="C612" s="1">
        <v>42808</v>
      </c>
      <c r="D612">
        <v>4</v>
      </c>
      <c r="E612">
        <v>4</v>
      </c>
      <c r="F612">
        <v>3</v>
      </c>
      <c r="G612">
        <v>3</v>
      </c>
      <c r="H612">
        <v>2</v>
      </c>
      <c r="I612">
        <f t="shared" si="27"/>
        <v>0.66666666666666663</v>
      </c>
      <c r="J612">
        <v>4</v>
      </c>
      <c r="K612">
        <v>5</v>
      </c>
      <c r="L612">
        <v>4</v>
      </c>
      <c r="M612">
        <f t="shared" si="28"/>
        <v>3.75</v>
      </c>
      <c r="N612">
        <f t="shared" si="29"/>
        <v>4.5</v>
      </c>
      <c r="P612" s="6">
        <v>42476</v>
      </c>
      <c r="Q612" s="7">
        <v>4</v>
      </c>
      <c r="R612" s="7">
        <v>3.25</v>
      </c>
    </row>
    <row r="613" spans="1:18" x14ac:dyDescent="0.25">
      <c r="A613" t="s">
        <v>10390</v>
      </c>
      <c r="B613" t="s">
        <v>3868</v>
      </c>
      <c r="C613" s="1">
        <v>42808</v>
      </c>
      <c r="D613">
        <v>2</v>
      </c>
      <c r="E613">
        <v>2</v>
      </c>
      <c r="F613">
        <v>2</v>
      </c>
      <c r="G613">
        <v>2</v>
      </c>
      <c r="H613">
        <v>0</v>
      </c>
      <c r="I613">
        <f t="shared" si="27"/>
        <v>0</v>
      </c>
      <c r="J613">
        <v>3</v>
      </c>
      <c r="K613">
        <v>5</v>
      </c>
      <c r="L613">
        <v>4</v>
      </c>
      <c r="M613">
        <f t="shared" si="28"/>
        <v>2.25</v>
      </c>
      <c r="N613">
        <f t="shared" si="29"/>
        <v>4.5</v>
      </c>
      <c r="P613" s="6">
        <v>42477</v>
      </c>
      <c r="Q613" s="7">
        <v>5</v>
      </c>
      <c r="R613" s="7">
        <v>4</v>
      </c>
    </row>
    <row r="614" spans="1:18" x14ac:dyDescent="0.25">
      <c r="A614" t="s">
        <v>10389</v>
      </c>
      <c r="B614" t="s">
        <v>4069</v>
      </c>
      <c r="C614" s="1">
        <v>42808</v>
      </c>
      <c r="D614">
        <v>2</v>
      </c>
      <c r="E614">
        <v>4</v>
      </c>
      <c r="F614">
        <v>3</v>
      </c>
      <c r="G614">
        <v>1</v>
      </c>
      <c r="H614">
        <v>1</v>
      </c>
      <c r="I614">
        <f t="shared" si="27"/>
        <v>1</v>
      </c>
      <c r="J614">
        <v>1</v>
      </c>
      <c r="K614">
        <v>5</v>
      </c>
      <c r="L614">
        <v>4</v>
      </c>
      <c r="M614">
        <f t="shared" si="28"/>
        <v>2.5</v>
      </c>
      <c r="N614">
        <f t="shared" si="29"/>
        <v>4.5</v>
      </c>
      <c r="P614" s="6">
        <v>42478</v>
      </c>
      <c r="Q614" s="7">
        <v>5</v>
      </c>
      <c r="R614" s="7">
        <v>5</v>
      </c>
    </row>
    <row r="615" spans="1:18" x14ac:dyDescent="0.25">
      <c r="A615" t="s">
        <v>10388</v>
      </c>
      <c r="B615" t="s">
        <v>3138</v>
      </c>
      <c r="C615" s="1">
        <v>42809</v>
      </c>
      <c r="D615">
        <v>4</v>
      </c>
      <c r="E615">
        <v>3</v>
      </c>
      <c r="F615">
        <v>2</v>
      </c>
      <c r="G615">
        <v>2</v>
      </c>
      <c r="H615">
        <v>2</v>
      </c>
      <c r="I615">
        <f t="shared" si="27"/>
        <v>1</v>
      </c>
      <c r="J615">
        <v>4</v>
      </c>
      <c r="K615">
        <v>3</v>
      </c>
      <c r="L615">
        <v>2</v>
      </c>
      <c r="M615">
        <f t="shared" si="28"/>
        <v>3.25</v>
      </c>
      <c r="N615">
        <f t="shared" si="29"/>
        <v>2.5</v>
      </c>
      <c r="P615" s="6">
        <v>42479</v>
      </c>
      <c r="Q615" s="7">
        <v>3</v>
      </c>
      <c r="R615" s="7">
        <v>3</v>
      </c>
    </row>
    <row r="616" spans="1:18" x14ac:dyDescent="0.25">
      <c r="A616" t="s">
        <v>10387</v>
      </c>
      <c r="B616" t="s">
        <v>2725</v>
      </c>
      <c r="C616" s="1">
        <v>42809</v>
      </c>
      <c r="D616">
        <v>3</v>
      </c>
      <c r="E616">
        <v>2</v>
      </c>
      <c r="F616">
        <v>1</v>
      </c>
      <c r="G616">
        <v>3</v>
      </c>
      <c r="H616">
        <v>2</v>
      </c>
      <c r="I616">
        <f t="shared" si="27"/>
        <v>0.66666666666666663</v>
      </c>
      <c r="J616">
        <v>3</v>
      </c>
      <c r="K616">
        <v>4</v>
      </c>
      <c r="L616">
        <v>4</v>
      </c>
      <c r="M616">
        <f t="shared" si="28"/>
        <v>2.25</v>
      </c>
      <c r="N616">
        <f t="shared" si="29"/>
        <v>4</v>
      </c>
      <c r="P616" s="6">
        <v>42480</v>
      </c>
      <c r="Q616" s="7">
        <v>4.5</v>
      </c>
      <c r="R616" s="7">
        <v>4</v>
      </c>
    </row>
    <row r="617" spans="1:18" x14ac:dyDescent="0.25">
      <c r="A617" t="s">
        <v>10386</v>
      </c>
      <c r="B617" t="s">
        <v>3806</v>
      </c>
      <c r="C617" s="1">
        <v>42810</v>
      </c>
      <c r="D617">
        <v>1</v>
      </c>
      <c r="E617">
        <v>3</v>
      </c>
      <c r="F617">
        <v>1</v>
      </c>
      <c r="G617">
        <v>2</v>
      </c>
      <c r="H617">
        <v>1</v>
      </c>
      <c r="I617">
        <f t="shared" si="27"/>
        <v>0.5</v>
      </c>
      <c r="J617">
        <v>3</v>
      </c>
      <c r="K617">
        <v>3</v>
      </c>
      <c r="L617">
        <v>2</v>
      </c>
      <c r="M617">
        <f t="shared" si="28"/>
        <v>2</v>
      </c>
      <c r="N617">
        <f t="shared" si="29"/>
        <v>2.5</v>
      </c>
      <c r="P617" s="6">
        <v>42481</v>
      </c>
      <c r="Q617" s="7">
        <v>5</v>
      </c>
      <c r="R617" s="7">
        <v>5</v>
      </c>
    </row>
    <row r="618" spans="1:18" x14ac:dyDescent="0.25">
      <c r="A618" t="s">
        <v>10385</v>
      </c>
      <c r="B618" t="s">
        <v>3582</v>
      </c>
      <c r="C618" s="1">
        <v>42810</v>
      </c>
      <c r="D618">
        <v>3</v>
      </c>
      <c r="E618">
        <v>2</v>
      </c>
      <c r="F618">
        <v>2</v>
      </c>
      <c r="G618">
        <v>3</v>
      </c>
      <c r="H618">
        <v>2</v>
      </c>
      <c r="I618">
        <f t="shared" si="27"/>
        <v>0.66666666666666663</v>
      </c>
      <c r="J618">
        <v>4</v>
      </c>
      <c r="K618">
        <v>3</v>
      </c>
      <c r="L618">
        <v>3</v>
      </c>
      <c r="M618">
        <f t="shared" si="28"/>
        <v>2.75</v>
      </c>
      <c r="N618">
        <f t="shared" si="29"/>
        <v>3</v>
      </c>
      <c r="P618" s="6">
        <v>42482</v>
      </c>
      <c r="Q618" s="7">
        <v>3.3333333333333335</v>
      </c>
      <c r="R618" s="7">
        <v>2.3333333333333335</v>
      </c>
    </row>
    <row r="619" spans="1:18" x14ac:dyDescent="0.25">
      <c r="A619" t="s">
        <v>10384</v>
      </c>
      <c r="B619" t="s">
        <v>4087</v>
      </c>
      <c r="C619" s="1">
        <v>42811</v>
      </c>
      <c r="D619">
        <v>4</v>
      </c>
      <c r="E619">
        <v>2</v>
      </c>
      <c r="F619">
        <v>2</v>
      </c>
      <c r="G619">
        <v>2</v>
      </c>
      <c r="H619">
        <v>0</v>
      </c>
      <c r="I619">
        <f t="shared" si="27"/>
        <v>0</v>
      </c>
      <c r="J619">
        <v>2</v>
      </c>
      <c r="K619">
        <v>5</v>
      </c>
      <c r="L619">
        <v>4</v>
      </c>
      <c r="M619">
        <f t="shared" si="28"/>
        <v>2.5</v>
      </c>
      <c r="N619">
        <f t="shared" si="29"/>
        <v>4.5</v>
      </c>
      <c r="P619" s="6">
        <v>42483</v>
      </c>
      <c r="Q619" s="7">
        <v>3</v>
      </c>
      <c r="R619" s="7">
        <v>3</v>
      </c>
    </row>
    <row r="620" spans="1:18" x14ac:dyDescent="0.25">
      <c r="A620" t="s">
        <v>10383</v>
      </c>
      <c r="B620" t="s">
        <v>4015</v>
      </c>
      <c r="C620" s="1">
        <v>42812</v>
      </c>
      <c r="D620">
        <v>4</v>
      </c>
      <c r="E620">
        <v>2</v>
      </c>
      <c r="F620">
        <v>1</v>
      </c>
      <c r="G620">
        <v>1</v>
      </c>
      <c r="H620">
        <v>1</v>
      </c>
      <c r="I620">
        <f t="shared" si="27"/>
        <v>1</v>
      </c>
      <c r="J620">
        <v>3</v>
      </c>
      <c r="K620">
        <v>5</v>
      </c>
      <c r="L620">
        <v>4</v>
      </c>
      <c r="M620">
        <f t="shared" si="28"/>
        <v>2.5</v>
      </c>
      <c r="N620">
        <f t="shared" si="29"/>
        <v>4.5</v>
      </c>
      <c r="P620" s="6">
        <v>42484</v>
      </c>
      <c r="Q620" s="7">
        <v>4</v>
      </c>
      <c r="R620" s="7">
        <v>3.6666666666666665</v>
      </c>
    </row>
    <row r="621" spans="1:18" x14ac:dyDescent="0.25">
      <c r="A621" t="s">
        <v>10382</v>
      </c>
      <c r="B621" t="s">
        <v>2495</v>
      </c>
      <c r="C621" s="1">
        <v>42812</v>
      </c>
      <c r="D621">
        <v>1</v>
      </c>
      <c r="E621">
        <v>2</v>
      </c>
      <c r="F621">
        <v>4</v>
      </c>
      <c r="G621">
        <v>2</v>
      </c>
      <c r="H621">
        <v>1</v>
      </c>
      <c r="I621">
        <f t="shared" si="27"/>
        <v>0.5</v>
      </c>
      <c r="J621">
        <v>4</v>
      </c>
      <c r="K621">
        <v>3</v>
      </c>
      <c r="L621">
        <v>3</v>
      </c>
      <c r="M621">
        <f t="shared" si="28"/>
        <v>2.75</v>
      </c>
      <c r="N621">
        <f t="shared" si="29"/>
        <v>3</v>
      </c>
      <c r="P621" s="6">
        <v>42485</v>
      </c>
      <c r="Q621" s="7">
        <v>3</v>
      </c>
      <c r="R621" s="7">
        <v>2</v>
      </c>
    </row>
    <row r="622" spans="1:18" x14ac:dyDescent="0.25">
      <c r="A622" t="s">
        <v>10381</v>
      </c>
      <c r="B622" t="s">
        <v>3098</v>
      </c>
      <c r="C622" s="1">
        <v>41642</v>
      </c>
      <c r="D622">
        <v>4</v>
      </c>
      <c r="E622">
        <v>3</v>
      </c>
      <c r="F622">
        <v>2</v>
      </c>
      <c r="G622">
        <v>2</v>
      </c>
      <c r="H622">
        <v>1</v>
      </c>
      <c r="I622">
        <f t="shared" si="27"/>
        <v>0.5</v>
      </c>
      <c r="J622">
        <v>3</v>
      </c>
      <c r="K622">
        <v>4</v>
      </c>
      <c r="L622">
        <v>4</v>
      </c>
      <c r="M622">
        <f t="shared" si="28"/>
        <v>3</v>
      </c>
      <c r="N622">
        <f t="shared" si="29"/>
        <v>4</v>
      </c>
      <c r="P622" s="6">
        <v>42486</v>
      </c>
      <c r="Q622" s="7">
        <v>5</v>
      </c>
      <c r="R622" s="7">
        <v>4</v>
      </c>
    </row>
    <row r="623" spans="1:18" x14ac:dyDescent="0.25">
      <c r="A623" t="s">
        <v>10380</v>
      </c>
      <c r="B623" t="s">
        <v>2341</v>
      </c>
      <c r="C623" s="1">
        <v>42812</v>
      </c>
      <c r="D623">
        <v>2</v>
      </c>
      <c r="E623">
        <v>2</v>
      </c>
      <c r="F623">
        <v>4</v>
      </c>
      <c r="G623">
        <v>2</v>
      </c>
      <c r="H623">
        <v>2</v>
      </c>
      <c r="I623">
        <f t="shared" si="27"/>
        <v>1</v>
      </c>
      <c r="J623">
        <v>1</v>
      </c>
      <c r="K623">
        <v>5</v>
      </c>
      <c r="L623">
        <v>4</v>
      </c>
      <c r="M623">
        <f t="shared" si="28"/>
        <v>2.25</v>
      </c>
      <c r="N623">
        <f t="shared" si="29"/>
        <v>4.5</v>
      </c>
      <c r="P623" s="6">
        <v>42488</v>
      </c>
      <c r="Q623" s="7">
        <v>4</v>
      </c>
      <c r="R623" s="7">
        <v>3</v>
      </c>
    </row>
    <row r="624" spans="1:18" x14ac:dyDescent="0.25">
      <c r="A624" t="s">
        <v>10379</v>
      </c>
      <c r="B624" t="s">
        <v>4049</v>
      </c>
      <c r="C624" s="1">
        <v>42813</v>
      </c>
      <c r="D624">
        <v>5</v>
      </c>
      <c r="E624">
        <v>3</v>
      </c>
      <c r="F624">
        <v>4</v>
      </c>
      <c r="G624">
        <v>1</v>
      </c>
      <c r="H624">
        <v>0</v>
      </c>
      <c r="I624">
        <f t="shared" si="27"/>
        <v>0</v>
      </c>
      <c r="J624">
        <v>2</v>
      </c>
      <c r="K624">
        <v>5</v>
      </c>
      <c r="L624">
        <v>4</v>
      </c>
      <c r="M624">
        <f t="shared" si="28"/>
        <v>3.5</v>
      </c>
      <c r="N624">
        <f t="shared" si="29"/>
        <v>4.5</v>
      </c>
      <c r="P624" s="6">
        <v>42489</v>
      </c>
      <c r="Q624" s="7">
        <v>5</v>
      </c>
      <c r="R624" s="7">
        <v>4</v>
      </c>
    </row>
    <row r="625" spans="1:18" x14ac:dyDescent="0.25">
      <c r="A625" t="s">
        <v>10378</v>
      </c>
      <c r="B625" t="s">
        <v>3689</v>
      </c>
      <c r="C625" s="1">
        <v>42813</v>
      </c>
      <c r="D625">
        <v>4</v>
      </c>
      <c r="E625">
        <v>4</v>
      </c>
      <c r="F625">
        <v>5</v>
      </c>
      <c r="G625">
        <v>1</v>
      </c>
      <c r="H625">
        <v>1</v>
      </c>
      <c r="I625">
        <f t="shared" si="27"/>
        <v>1</v>
      </c>
      <c r="J625">
        <v>5</v>
      </c>
      <c r="K625">
        <v>4</v>
      </c>
      <c r="L625">
        <v>4</v>
      </c>
      <c r="M625">
        <f t="shared" si="28"/>
        <v>4.5</v>
      </c>
      <c r="N625">
        <f t="shared" si="29"/>
        <v>4</v>
      </c>
      <c r="P625" s="6">
        <v>42490</v>
      </c>
      <c r="Q625" s="7">
        <v>4.25</v>
      </c>
      <c r="R625" s="7">
        <v>3.5</v>
      </c>
    </row>
    <row r="626" spans="1:18" x14ac:dyDescent="0.25">
      <c r="A626" t="s">
        <v>10377</v>
      </c>
      <c r="B626" t="s">
        <v>3978</v>
      </c>
      <c r="C626" s="1">
        <v>42816</v>
      </c>
      <c r="D626">
        <v>4</v>
      </c>
      <c r="E626">
        <v>5</v>
      </c>
      <c r="F626">
        <v>3</v>
      </c>
      <c r="G626">
        <v>3</v>
      </c>
      <c r="H626">
        <v>1</v>
      </c>
      <c r="I626">
        <f t="shared" si="27"/>
        <v>0.33333333333333331</v>
      </c>
      <c r="J626">
        <v>2</v>
      </c>
      <c r="K626">
        <v>3</v>
      </c>
      <c r="L626">
        <v>2</v>
      </c>
      <c r="M626">
        <f t="shared" si="28"/>
        <v>3.5</v>
      </c>
      <c r="N626">
        <f t="shared" si="29"/>
        <v>2.5</v>
      </c>
      <c r="P626" s="6">
        <v>42491</v>
      </c>
      <c r="Q626" s="7">
        <v>4</v>
      </c>
      <c r="R626" s="7">
        <v>3.3333333333333335</v>
      </c>
    </row>
    <row r="627" spans="1:18" x14ac:dyDescent="0.25">
      <c r="A627" t="s">
        <v>10376</v>
      </c>
      <c r="B627" t="s">
        <v>4189</v>
      </c>
      <c r="C627" s="1">
        <v>42817</v>
      </c>
      <c r="D627">
        <v>4</v>
      </c>
      <c r="E627">
        <v>3</v>
      </c>
      <c r="F627">
        <v>5</v>
      </c>
      <c r="G627">
        <v>2</v>
      </c>
      <c r="H627">
        <v>3</v>
      </c>
      <c r="I627">
        <f t="shared" si="27"/>
        <v>1.5</v>
      </c>
      <c r="J627">
        <v>2</v>
      </c>
      <c r="K627">
        <v>5</v>
      </c>
      <c r="L627">
        <v>4</v>
      </c>
      <c r="M627">
        <f t="shared" si="28"/>
        <v>3.5</v>
      </c>
      <c r="N627">
        <f t="shared" si="29"/>
        <v>4.5</v>
      </c>
      <c r="P627" s="6">
        <v>42492</v>
      </c>
      <c r="Q627" s="7">
        <v>4</v>
      </c>
      <c r="R627" s="7">
        <v>3</v>
      </c>
    </row>
    <row r="628" spans="1:18" x14ac:dyDescent="0.25">
      <c r="A628" t="s">
        <v>10375</v>
      </c>
      <c r="B628" t="s">
        <v>2253</v>
      </c>
      <c r="C628" s="1">
        <v>42817</v>
      </c>
      <c r="D628">
        <v>5</v>
      </c>
      <c r="E628">
        <v>5</v>
      </c>
      <c r="F628">
        <v>5</v>
      </c>
      <c r="G628">
        <v>3</v>
      </c>
      <c r="H628">
        <v>1</v>
      </c>
      <c r="I628">
        <f t="shared" si="27"/>
        <v>0.33333333333333331</v>
      </c>
      <c r="J628">
        <v>4</v>
      </c>
      <c r="K628">
        <v>3</v>
      </c>
      <c r="L628">
        <v>2</v>
      </c>
      <c r="M628">
        <f t="shared" si="28"/>
        <v>4.75</v>
      </c>
      <c r="N628">
        <f t="shared" si="29"/>
        <v>2.5</v>
      </c>
      <c r="P628" s="6">
        <v>42493</v>
      </c>
      <c r="Q628" s="7">
        <v>3</v>
      </c>
      <c r="R628" s="7">
        <v>2.5</v>
      </c>
    </row>
    <row r="629" spans="1:18" x14ac:dyDescent="0.25">
      <c r="A629" t="s">
        <v>10374</v>
      </c>
      <c r="B629" t="s">
        <v>3933</v>
      </c>
      <c r="C629" s="1">
        <v>42817</v>
      </c>
      <c r="D629">
        <v>3</v>
      </c>
      <c r="E629">
        <v>2</v>
      </c>
      <c r="F629">
        <v>3</v>
      </c>
      <c r="G629">
        <v>3</v>
      </c>
      <c r="H629">
        <v>1</v>
      </c>
      <c r="I629">
        <f t="shared" si="27"/>
        <v>0.33333333333333331</v>
      </c>
      <c r="J629">
        <v>4</v>
      </c>
      <c r="K629">
        <v>3</v>
      </c>
      <c r="L629">
        <v>2</v>
      </c>
      <c r="M629">
        <f t="shared" si="28"/>
        <v>3</v>
      </c>
      <c r="N629">
        <f t="shared" si="29"/>
        <v>2.5</v>
      </c>
      <c r="P629" s="6">
        <v>42494</v>
      </c>
      <c r="Q629" s="7">
        <v>3.5</v>
      </c>
      <c r="R629" s="7">
        <v>3</v>
      </c>
    </row>
    <row r="630" spans="1:18" x14ac:dyDescent="0.25">
      <c r="A630" t="s">
        <v>10373</v>
      </c>
      <c r="B630" t="s">
        <v>3221</v>
      </c>
      <c r="C630" s="1">
        <v>42818</v>
      </c>
      <c r="D630">
        <v>5</v>
      </c>
      <c r="E630">
        <v>5</v>
      </c>
      <c r="F630">
        <v>2</v>
      </c>
      <c r="G630">
        <v>3</v>
      </c>
      <c r="H630">
        <v>0</v>
      </c>
      <c r="I630">
        <f t="shared" si="27"/>
        <v>0</v>
      </c>
      <c r="J630">
        <v>5</v>
      </c>
      <c r="K630">
        <v>5</v>
      </c>
      <c r="L630">
        <v>5</v>
      </c>
      <c r="M630">
        <f t="shared" si="28"/>
        <v>4.25</v>
      </c>
      <c r="N630">
        <f t="shared" si="29"/>
        <v>5</v>
      </c>
      <c r="P630" s="6">
        <v>42495</v>
      </c>
      <c r="Q630" s="7">
        <v>4</v>
      </c>
      <c r="R630" s="7">
        <v>3.3333333333333335</v>
      </c>
    </row>
    <row r="631" spans="1:18" x14ac:dyDescent="0.25">
      <c r="A631" t="s">
        <v>10372</v>
      </c>
      <c r="B631" t="s">
        <v>2008</v>
      </c>
      <c r="C631" s="1">
        <v>42818</v>
      </c>
      <c r="D631">
        <v>3</v>
      </c>
      <c r="E631">
        <v>3</v>
      </c>
      <c r="F631">
        <v>4</v>
      </c>
      <c r="G631">
        <v>2</v>
      </c>
      <c r="H631">
        <v>0</v>
      </c>
      <c r="I631">
        <f t="shared" si="27"/>
        <v>0</v>
      </c>
      <c r="J631">
        <v>4</v>
      </c>
      <c r="K631">
        <v>4</v>
      </c>
      <c r="L631">
        <v>3</v>
      </c>
      <c r="M631">
        <f t="shared" si="28"/>
        <v>3.5</v>
      </c>
      <c r="N631">
        <f t="shared" si="29"/>
        <v>3.5</v>
      </c>
      <c r="P631" s="6">
        <v>42496</v>
      </c>
      <c r="Q631" s="7">
        <v>3.25</v>
      </c>
      <c r="R631" s="7">
        <v>3</v>
      </c>
    </row>
    <row r="632" spans="1:18" x14ac:dyDescent="0.25">
      <c r="A632" t="s">
        <v>10371</v>
      </c>
      <c r="B632" t="s">
        <v>2144</v>
      </c>
      <c r="C632" s="1">
        <v>42819</v>
      </c>
      <c r="D632">
        <v>3</v>
      </c>
      <c r="E632">
        <v>5</v>
      </c>
      <c r="F632">
        <v>2</v>
      </c>
      <c r="G632">
        <v>3</v>
      </c>
      <c r="H632">
        <v>1</v>
      </c>
      <c r="I632">
        <f t="shared" si="27"/>
        <v>0.33333333333333331</v>
      </c>
      <c r="J632">
        <v>4</v>
      </c>
      <c r="K632">
        <v>3</v>
      </c>
      <c r="L632">
        <v>2</v>
      </c>
      <c r="M632">
        <f t="shared" si="28"/>
        <v>3.5</v>
      </c>
      <c r="N632">
        <f t="shared" si="29"/>
        <v>2.5</v>
      </c>
      <c r="P632" s="6">
        <v>42497</v>
      </c>
      <c r="Q632" s="7">
        <v>5</v>
      </c>
      <c r="R632" s="7">
        <v>5</v>
      </c>
    </row>
    <row r="633" spans="1:18" x14ac:dyDescent="0.25">
      <c r="A633" t="s">
        <v>10370</v>
      </c>
      <c r="B633" t="s">
        <v>2991</v>
      </c>
      <c r="C633" s="1">
        <v>41643</v>
      </c>
      <c r="D633">
        <v>5</v>
      </c>
      <c r="E633">
        <v>3</v>
      </c>
      <c r="F633">
        <v>5</v>
      </c>
      <c r="G633">
        <v>3</v>
      </c>
      <c r="H633">
        <v>3</v>
      </c>
      <c r="I633">
        <f t="shared" si="27"/>
        <v>1</v>
      </c>
      <c r="J633">
        <v>4</v>
      </c>
      <c r="K633">
        <v>3</v>
      </c>
      <c r="L633">
        <v>2</v>
      </c>
      <c r="M633">
        <f t="shared" si="28"/>
        <v>4.25</v>
      </c>
      <c r="N633">
        <f t="shared" si="29"/>
        <v>2.5</v>
      </c>
      <c r="P633" s="6">
        <v>42498</v>
      </c>
      <c r="Q633" s="7">
        <v>4.5</v>
      </c>
      <c r="R633" s="7">
        <v>4.5</v>
      </c>
    </row>
    <row r="634" spans="1:18" x14ac:dyDescent="0.25">
      <c r="A634" t="s">
        <v>10369</v>
      </c>
      <c r="B634" t="s">
        <v>1218</v>
      </c>
      <c r="C634" s="1">
        <v>42819</v>
      </c>
      <c r="D634">
        <v>4</v>
      </c>
      <c r="E634">
        <v>4</v>
      </c>
      <c r="F634">
        <v>4</v>
      </c>
      <c r="G634">
        <v>1</v>
      </c>
      <c r="H634">
        <v>1</v>
      </c>
      <c r="I634">
        <f t="shared" si="27"/>
        <v>1</v>
      </c>
      <c r="J634">
        <v>3</v>
      </c>
      <c r="K634">
        <v>5</v>
      </c>
      <c r="L634">
        <v>4</v>
      </c>
      <c r="M634">
        <f t="shared" si="28"/>
        <v>3.75</v>
      </c>
      <c r="N634">
        <f t="shared" si="29"/>
        <v>4.5</v>
      </c>
      <c r="P634" s="6">
        <v>42499</v>
      </c>
      <c r="Q634" s="7">
        <v>4</v>
      </c>
      <c r="R634" s="7">
        <v>3.5</v>
      </c>
    </row>
    <row r="635" spans="1:18" x14ac:dyDescent="0.25">
      <c r="A635" t="s">
        <v>10368</v>
      </c>
      <c r="B635" t="s">
        <v>3852</v>
      </c>
      <c r="C635" s="1">
        <v>42821</v>
      </c>
      <c r="D635">
        <v>4</v>
      </c>
      <c r="E635">
        <v>2</v>
      </c>
      <c r="F635">
        <v>3</v>
      </c>
      <c r="G635">
        <v>1</v>
      </c>
      <c r="H635">
        <v>2</v>
      </c>
      <c r="I635">
        <f t="shared" si="27"/>
        <v>2</v>
      </c>
      <c r="J635">
        <v>5</v>
      </c>
      <c r="K635">
        <v>4</v>
      </c>
      <c r="L635">
        <v>4</v>
      </c>
      <c r="M635">
        <f t="shared" si="28"/>
        <v>3.5</v>
      </c>
      <c r="N635">
        <f t="shared" si="29"/>
        <v>4</v>
      </c>
      <c r="P635" s="6">
        <v>42500</v>
      </c>
      <c r="Q635" s="7">
        <v>5</v>
      </c>
      <c r="R635" s="7">
        <v>4</v>
      </c>
    </row>
    <row r="636" spans="1:18" x14ac:dyDescent="0.25">
      <c r="A636" t="s">
        <v>10367</v>
      </c>
      <c r="B636" t="s">
        <v>4275</v>
      </c>
      <c r="C636" s="1">
        <v>42821</v>
      </c>
      <c r="D636">
        <v>4</v>
      </c>
      <c r="E636">
        <v>5</v>
      </c>
      <c r="F636">
        <v>5</v>
      </c>
      <c r="G636">
        <v>1</v>
      </c>
      <c r="H636">
        <v>1</v>
      </c>
      <c r="I636">
        <f t="shared" si="27"/>
        <v>1</v>
      </c>
      <c r="J636">
        <v>5</v>
      </c>
      <c r="K636">
        <v>4</v>
      </c>
      <c r="L636">
        <v>3</v>
      </c>
      <c r="M636">
        <f t="shared" si="28"/>
        <v>4.75</v>
      </c>
      <c r="N636">
        <f t="shared" si="29"/>
        <v>3.5</v>
      </c>
      <c r="P636" s="6">
        <v>42501</v>
      </c>
      <c r="Q636" s="7">
        <v>3</v>
      </c>
      <c r="R636" s="7">
        <v>2</v>
      </c>
    </row>
    <row r="637" spans="1:18" x14ac:dyDescent="0.25">
      <c r="A637" t="s">
        <v>10366</v>
      </c>
      <c r="B637" t="s">
        <v>3645</v>
      </c>
      <c r="C637" s="1">
        <v>42821</v>
      </c>
      <c r="D637">
        <v>3</v>
      </c>
      <c r="E637">
        <v>2</v>
      </c>
      <c r="F637">
        <v>3</v>
      </c>
      <c r="G637">
        <v>1</v>
      </c>
      <c r="H637">
        <v>2</v>
      </c>
      <c r="I637">
        <f t="shared" si="27"/>
        <v>2</v>
      </c>
      <c r="J637">
        <v>5</v>
      </c>
      <c r="K637">
        <v>4</v>
      </c>
      <c r="L637">
        <v>3</v>
      </c>
      <c r="M637">
        <f t="shared" si="28"/>
        <v>3.25</v>
      </c>
      <c r="N637">
        <f t="shared" si="29"/>
        <v>3.5</v>
      </c>
      <c r="P637" s="6">
        <v>42502</v>
      </c>
      <c r="Q637" s="7">
        <v>3.6666666666666665</v>
      </c>
      <c r="R637" s="7">
        <v>3</v>
      </c>
    </row>
    <row r="638" spans="1:18" x14ac:dyDescent="0.25">
      <c r="A638" t="s">
        <v>10365</v>
      </c>
      <c r="B638" t="s">
        <v>3784</v>
      </c>
      <c r="C638" s="1">
        <v>42821</v>
      </c>
      <c r="D638">
        <v>4</v>
      </c>
      <c r="E638">
        <v>4</v>
      </c>
      <c r="F638">
        <v>3</v>
      </c>
      <c r="G638">
        <v>3</v>
      </c>
      <c r="H638">
        <v>1</v>
      </c>
      <c r="I638">
        <f t="shared" si="27"/>
        <v>0.33333333333333331</v>
      </c>
      <c r="J638">
        <v>3</v>
      </c>
      <c r="K638">
        <v>5</v>
      </c>
      <c r="L638">
        <v>5</v>
      </c>
      <c r="M638">
        <f t="shared" si="28"/>
        <v>3.5</v>
      </c>
      <c r="N638">
        <f t="shared" si="29"/>
        <v>5</v>
      </c>
      <c r="P638" s="6">
        <v>42503</v>
      </c>
      <c r="Q638" s="7">
        <v>4.333333333333333</v>
      </c>
      <c r="R638" s="7">
        <v>3.6666666666666665</v>
      </c>
    </row>
    <row r="639" spans="1:18" x14ac:dyDescent="0.25">
      <c r="A639" t="s">
        <v>10364</v>
      </c>
      <c r="B639" t="s">
        <v>4184</v>
      </c>
      <c r="C639" s="1">
        <v>42822</v>
      </c>
      <c r="D639">
        <v>3</v>
      </c>
      <c r="E639">
        <v>5</v>
      </c>
      <c r="F639">
        <v>4</v>
      </c>
      <c r="G639">
        <v>2</v>
      </c>
      <c r="H639">
        <v>0</v>
      </c>
      <c r="I639">
        <f t="shared" si="27"/>
        <v>0</v>
      </c>
      <c r="J639">
        <v>4</v>
      </c>
      <c r="K639">
        <v>3</v>
      </c>
      <c r="L639">
        <v>3</v>
      </c>
      <c r="M639">
        <f t="shared" si="28"/>
        <v>4</v>
      </c>
      <c r="N639">
        <f t="shared" si="29"/>
        <v>3</v>
      </c>
      <c r="P639" s="6">
        <v>42504</v>
      </c>
      <c r="Q639" s="7">
        <v>4</v>
      </c>
      <c r="R639" s="7">
        <v>4</v>
      </c>
    </row>
    <row r="640" spans="1:18" x14ac:dyDescent="0.25">
      <c r="A640" t="s">
        <v>10363</v>
      </c>
      <c r="B640" t="s">
        <v>285</v>
      </c>
      <c r="C640" s="1">
        <v>42823</v>
      </c>
      <c r="D640">
        <v>5</v>
      </c>
      <c r="E640">
        <v>3</v>
      </c>
      <c r="F640">
        <v>4</v>
      </c>
      <c r="G640">
        <v>3</v>
      </c>
      <c r="H640">
        <v>2</v>
      </c>
      <c r="I640">
        <f t="shared" si="27"/>
        <v>0.66666666666666663</v>
      </c>
      <c r="J640">
        <v>4</v>
      </c>
      <c r="K640">
        <v>4</v>
      </c>
      <c r="L640">
        <v>3</v>
      </c>
      <c r="M640">
        <f t="shared" si="28"/>
        <v>4</v>
      </c>
      <c r="N640">
        <f t="shared" si="29"/>
        <v>3.5</v>
      </c>
      <c r="P640" s="6">
        <v>42505</v>
      </c>
      <c r="Q640" s="7">
        <v>3.5</v>
      </c>
      <c r="R640" s="7">
        <v>3</v>
      </c>
    </row>
    <row r="641" spans="1:18" x14ac:dyDescent="0.25">
      <c r="A641" t="s">
        <v>10362</v>
      </c>
      <c r="B641" t="s">
        <v>2768</v>
      </c>
      <c r="C641" s="1">
        <v>42824</v>
      </c>
      <c r="D641">
        <v>5</v>
      </c>
      <c r="E641">
        <v>3</v>
      </c>
      <c r="F641">
        <v>5</v>
      </c>
      <c r="G641">
        <v>1</v>
      </c>
      <c r="H641">
        <v>0</v>
      </c>
      <c r="I641">
        <f t="shared" si="27"/>
        <v>0</v>
      </c>
      <c r="J641">
        <v>5</v>
      </c>
      <c r="K641">
        <v>3</v>
      </c>
      <c r="L641">
        <v>3</v>
      </c>
      <c r="M641">
        <f t="shared" si="28"/>
        <v>4.5</v>
      </c>
      <c r="N641">
        <f t="shared" si="29"/>
        <v>3</v>
      </c>
      <c r="P641" s="6">
        <v>42506</v>
      </c>
      <c r="Q641" s="7">
        <v>4</v>
      </c>
      <c r="R641" s="7">
        <v>4</v>
      </c>
    </row>
    <row r="642" spans="1:18" x14ac:dyDescent="0.25">
      <c r="A642" t="s">
        <v>10361</v>
      </c>
      <c r="B642" t="s">
        <v>3480</v>
      </c>
      <c r="C642" s="1">
        <v>42824</v>
      </c>
      <c r="D642">
        <v>4</v>
      </c>
      <c r="E642">
        <v>5</v>
      </c>
      <c r="F642">
        <v>4</v>
      </c>
      <c r="G642">
        <v>1</v>
      </c>
      <c r="H642">
        <v>0</v>
      </c>
      <c r="I642">
        <f t="shared" si="27"/>
        <v>0</v>
      </c>
      <c r="J642">
        <v>3</v>
      </c>
      <c r="K642">
        <v>4</v>
      </c>
      <c r="L642">
        <v>3</v>
      </c>
      <c r="M642">
        <f t="shared" si="28"/>
        <v>4</v>
      </c>
      <c r="N642">
        <f t="shared" si="29"/>
        <v>3.5</v>
      </c>
      <c r="P642" s="6">
        <v>42507</v>
      </c>
      <c r="Q642" s="7">
        <v>5</v>
      </c>
      <c r="R642" s="7">
        <v>5</v>
      </c>
    </row>
    <row r="643" spans="1:18" x14ac:dyDescent="0.25">
      <c r="A643" t="s">
        <v>10360</v>
      </c>
      <c r="B643" t="s">
        <v>3283</v>
      </c>
      <c r="C643" s="1">
        <v>42824</v>
      </c>
      <c r="D643">
        <v>5</v>
      </c>
      <c r="E643">
        <v>4</v>
      </c>
      <c r="F643">
        <v>3</v>
      </c>
      <c r="G643">
        <v>2</v>
      </c>
      <c r="H643">
        <v>2</v>
      </c>
      <c r="I643">
        <f t="shared" ref="I643:I706" si="30">H643/G643</f>
        <v>1</v>
      </c>
      <c r="J643">
        <v>2</v>
      </c>
      <c r="K643">
        <v>4</v>
      </c>
      <c r="L643">
        <v>3</v>
      </c>
      <c r="M643">
        <f t="shared" ref="M643:M706" si="31">AVERAGE(D643:F643,J643)</f>
        <v>3.5</v>
      </c>
      <c r="N643">
        <f t="shared" ref="N643:N706" si="32">AVERAGE(K643:L643)</f>
        <v>3.5</v>
      </c>
      <c r="P643" s="6">
        <v>42508</v>
      </c>
      <c r="Q643" s="7">
        <v>4</v>
      </c>
      <c r="R643" s="7">
        <v>4</v>
      </c>
    </row>
    <row r="644" spans="1:18" x14ac:dyDescent="0.25">
      <c r="A644" t="s">
        <v>10359</v>
      </c>
      <c r="B644" t="s">
        <v>3390</v>
      </c>
      <c r="C644" s="1">
        <v>41643</v>
      </c>
      <c r="D644">
        <v>5</v>
      </c>
      <c r="E644">
        <v>5</v>
      </c>
      <c r="F644">
        <v>5</v>
      </c>
      <c r="G644">
        <v>2</v>
      </c>
      <c r="H644">
        <v>1</v>
      </c>
      <c r="I644">
        <f t="shared" si="30"/>
        <v>0.5</v>
      </c>
      <c r="J644">
        <v>2</v>
      </c>
      <c r="K644">
        <v>5</v>
      </c>
      <c r="L644">
        <v>5</v>
      </c>
      <c r="M644">
        <f t="shared" si="31"/>
        <v>4.25</v>
      </c>
      <c r="N644">
        <f t="shared" si="32"/>
        <v>5</v>
      </c>
      <c r="P644" s="6">
        <v>42509</v>
      </c>
      <c r="Q644" s="7">
        <v>4.5</v>
      </c>
      <c r="R644" s="7">
        <v>4</v>
      </c>
    </row>
    <row r="645" spans="1:18" x14ac:dyDescent="0.25">
      <c r="A645" t="s">
        <v>10358</v>
      </c>
      <c r="B645" t="s">
        <v>2326</v>
      </c>
      <c r="C645" s="1">
        <v>42824</v>
      </c>
      <c r="D645">
        <v>4</v>
      </c>
      <c r="E645">
        <v>3</v>
      </c>
      <c r="F645">
        <v>3</v>
      </c>
      <c r="G645">
        <v>3</v>
      </c>
      <c r="H645">
        <v>3</v>
      </c>
      <c r="I645">
        <f t="shared" si="30"/>
        <v>1</v>
      </c>
      <c r="J645">
        <v>4</v>
      </c>
      <c r="K645">
        <v>3</v>
      </c>
      <c r="L645">
        <v>2</v>
      </c>
      <c r="M645">
        <f t="shared" si="31"/>
        <v>3.5</v>
      </c>
      <c r="N645">
        <f t="shared" si="32"/>
        <v>2.5</v>
      </c>
      <c r="P645" s="6">
        <v>42510</v>
      </c>
      <c r="Q645" s="7">
        <v>5</v>
      </c>
      <c r="R645" s="7">
        <v>5</v>
      </c>
    </row>
    <row r="646" spans="1:18" x14ac:dyDescent="0.25">
      <c r="A646" t="s">
        <v>10357</v>
      </c>
      <c r="B646" t="s">
        <v>3311</v>
      </c>
      <c r="C646" s="1">
        <v>42825</v>
      </c>
      <c r="D646">
        <v>4</v>
      </c>
      <c r="E646">
        <v>2</v>
      </c>
      <c r="F646">
        <v>3</v>
      </c>
      <c r="G646">
        <v>1</v>
      </c>
      <c r="H646">
        <v>0</v>
      </c>
      <c r="I646">
        <f t="shared" si="30"/>
        <v>0</v>
      </c>
      <c r="J646">
        <v>2</v>
      </c>
      <c r="K646">
        <v>5</v>
      </c>
      <c r="L646">
        <v>5</v>
      </c>
      <c r="M646">
        <f t="shared" si="31"/>
        <v>2.75</v>
      </c>
      <c r="N646">
        <f t="shared" si="32"/>
        <v>5</v>
      </c>
      <c r="P646" s="6">
        <v>42511</v>
      </c>
      <c r="Q646" s="7">
        <v>5</v>
      </c>
      <c r="R646" s="7">
        <v>4</v>
      </c>
    </row>
    <row r="647" spans="1:18" x14ac:dyDescent="0.25">
      <c r="A647" t="s">
        <v>10356</v>
      </c>
      <c r="B647" t="s">
        <v>3857</v>
      </c>
      <c r="C647" s="1">
        <v>42825</v>
      </c>
      <c r="D647">
        <v>5</v>
      </c>
      <c r="E647">
        <v>5</v>
      </c>
      <c r="F647">
        <v>3</v>
      </c>
      <c r="G647">
        <v>2</v>
      </c>
      <c r="H647">
        <v>2</v>
      </c>
      <c r="I647">
        <f t="shared" si="30"/>
        <v>1</v>
      </c>
      <c r="J647">
        <v>2</v>
      </c>
      <c r="K647">
        <v>4</v>
      </c>
      <c r="L647">
        <v>4</v>
      </c>
      <c r="M647">
        <f t="shared" si="31"/>
        <v>3.75</v>
      </c>
      <c r="N647">
        <f t="shared" si="32"/>
        <v>4</v>
      </c>
      <c r="P647" s="6">
        <v>42512</v>
      </c>
      <c r="Q647" s="7">
        <v>3</v>
      </c>
      <c r="R647" s="7">
        <v>2</v>
      </c>
    </row>
    <row r="648" spans="1:18" x14ac:dyDescent="0.25">
      <c r="A648" t="s">
        <v>10355</v>
      </c>
      <c r="B648" t="s">
        <v>1081</v>
      </c>
      <c r="C648" s="1">
        <v>42827</v>
      </c>
      <c r="D648">
        <v>4</v>
      </c>
      <c r="E648">
        <v>4</v>
      </c>
      <c r="F648">
        <v>3</v>
      </c>
      <c r="G648">
        <v>1</v>
      </c>
      <c r="H648">
        <v>1</v>
      </c>
      <c r="I648">
        <f t="shared" si="30"/>
        <v>1</v>
      </c>
      <c r="J648">
        <v>4</v>
      </c>
      <c r="K648">
        <v>5</v>
      </c>
      <c r="L648">
        <v>5</v>
      </c>
      <c r="M648">
        <f t="shared" si="31"/>
        <v>3.75</v>
      </c>
      <c r="N648">
        <f t="shared" si="32"/>
        <v>5</v>
      </c>
      <c r="P648" s="6">
        <v>42513</v>
      </c>
      <c r="Q648" s="7">
        <v>4.25</v>
      </c>
      <c r="R648" s="7">
        <v>3.5</v>
      </c>
    </row>
    <row r="649" spans="1:18" x14ac:dyDescent="0.25">
      <c r="A649" t="s">
        <v>10354</v>
      </c>
      <c r="B649" t="s">
        <v>4197</v>
      </c>
      <c r="C649" s="1">
        <v>42827</v>
      </c>
      <c r="D649">
        <v>3</v>
      </c>
      <c r="E649">
        <v>5</v>
      </c>
      <c r="F649">
        <v>3</v>
      </c>
      <c r="G649">
        <v>1</v>
      </c>
      <c r="H649">
        <v>3</v>
      </c>
      <c r="I649">
        <f t="shared" si="30"/>
        <v>3</v>
      </c>
      <c r="J649">
        <v>3</v>
      </c>
      <c r="K649">
        <v>4</v>
      </c>
      <c r="L649">
        <v>4</v>
      </c>
      <c r="M649">
        <f t="shared" si="31"/>
        <v>3.5</v>
      </c>
      <c r="N649">
        <f t="shared" si="32"/>
        <v>4</v>
      </c>
      <c r="P649" s="6">
        <v>42514</v>
      </c>
      <c r="Q649" s="7">
        <v>4.333333333333333</v>
      </c>
      <c r="R649" s="7">
        <v>3.3333333333333335</v>
      </c>
    </row>
    <row r="650" spans="1:18" x14ac:dyDescent="0.25">
      <c r="A650" t="s">
        <v>10353</v>
      </c>
      <c r="B650" t="s">
        <v>3651</v>
      </c>
      <c r="C650" s="1">
        <v>42827</v>
      </c>
      <c r="D650">
        <v>4</v>
      </c>
      <c r="E650">
        <v>5</v>
      </c>
      <c r="F650">
        <v>2</v>
      </c>
      <c r="G650">
        <v>2</v>
      </c>
      <c r="H650">
        <v>1</v>
      </c>
      <c r="I650">
        <f t="shared" si="30"/>
        <v>0.5</v>
      </c>
      <c r="J650">
        <v>5</v>
      </c>
      <c r="K650">
        <v>4</v>
      </c>
      <c r="L650">
        <v>3</v>
      </c>
      <c r="M650">
        <f t="shared" si="31"/>
        <v>4</v>
      </c>
      <c r="N650">
        <f t="shared" si="32"/>
        <v>3.5</v>
      </c>
      <c r="P650" s="6">
        <v>42516</v>
      </c>
      <c r="Q650" s="7">
        <v>3.6666666666666665</v>
      </c>
      <c r="R650" s="7">
        <v>3.6666666666666665</v>
      </c>
    </row>
    <row r="651" spans="1:18" x14ac:dyDescent="0.25">
      <c r="A651" t="s">
        <v>10352</v>
      </c>
      <c r="B651" t="s">
        <v>3313</v>
      </c>
      <c r="C651" s="1">
        <v>42827</v>
      </c>
      <c r="D651">
        <v>5</v>
      </c>
      <c r="E651">
        <v>4</v>
      </c>
      <c r="F651">
        <v>4</v>
      </c>
      <c r="G651">
        <v>3</v>
      </c>
      <c r="H651">
        <v>1</v>
      </c>
      <c r="I651">
        <f t="shared" si="30"/>
        <v>0.33333333333333331</v>
      </c>
      <c r="J651">
        <v>5</v>
      </c>
      <c r="K651">
        <v>3</v>
      </c>
      <c r="L651">
        <v>2</v>
      </c>
      <c r="M651">
        <f t="shared" si="31"/>
        <v>4.5</v>
      </c>
      <c r="N651">
        <f t="shared" si="32"/>
        <v>2.5</v>
      </c>
      <c r="P651" s="6">
        <v>42517</v>
      </c>
      <c r="Q651" s="7">
        <v>4</v>
      </c>
      <c r="R651" s="7">
        <v>3.5</v>
      </c>
    </row>
    <row r="652" spans="1:18" x14ac:dyDescent="0.25">
      <c r="A652" t="s">
        <v>10351</v>
      </c>
      <c r="B652" t="s">
        <v>3233</v>
      </c>
      <c r="C652" s="1">
        <v>42828</v>
      </c>
      <c r="D652">
        <v>3</v>
      </c>
      <c r="E652">
        <v>5</v>
      </c>
      <c r="F652">
        <v>4</v>
      </c>
      <c r="G652">
        <v>1</v>
      </c>
      <c r="H652">
        <v>1</v>
      </c>
      <c r="I652">
        <f t="shared" si="30"/>
        <v>1</v>
      </c>
      <c r="J652">
        <v>4</v>
      </c>
      <c r="K652">
        <v>3</v>
      </c>
      <c r="L652">
        <v>2</v>
      </c>
      <c r="M652">
        <f t="shared" si="31"/>
        <v>4</v>
      </c>
      <c r="N652">
        <f t="shared" si="32"/>
        <v>2.5</v>
      </c>
      <c r="P652" s="6">
        <v>42518</v>
      </c>
      <c r="Q652" s="7">
        <v>5</v>
      </c>
      <c r="R652" s="7">
        <v>5</v>
      </c>
    </row>
    <row r="653" spans="1:18" x14ac:dyDescent="0.25">
      <c r="A653" t="s">
        <v>10350</v>
      </c>
      <c r="B653" t="s">
        <v>3712</v>
      </c>
      <c r="C653" s="1">
        <v>42830</v>
      </c>
      <c r="D653">
        <v>3</v>
      </c>
      <c r="E653">
        <v>5</v>
      </c>
      <c r="F653">
        <v>3</v>
      </c>
      <c r="G653">
        <v>1</v>
      </c>
      <c r="H653">
        <v>3</v>
      </c>
      <c r="I653">
        <f t="shared" si="30"/>
        <v>3</v>
      </c>
      <c r="J653">
        <v>3</v>
      </c>
      <c r="K653">
        <v>5</v>
      </c>
      <c r="L653">
        <v>4</v>
      </c>
      <c r="M653">
        <f t="shared" si="31"/>
        <v>3.5</v>
      </c>
      <c r="N653">
        <f t="shared" si="32"/>
        <v>4.5</v>
      </c>
      <c r="P653" s="6">
        <v>42519</v>
      </c>
      <c r="Q653" s="7">
        <v>4.5</v>
      </c>
      <c r="R653" s="7">
        <v>4</v>
      </c>
    </row>
    <row r="654" spans="1:18" x14ac:dyDescent="0.25">
      <c r="A654" t="s">
        <v>10349</v>
      </c>
      <c r="B654" t="s">
        <v>1632</v>
      </c>
      <c r="C654" s="1">
        <v>42830</v>
      </c>
      <c r="D654">
        <v>5</v>
      </c>
      <c r="E654">
        <v>3</v>
      </c>
      <c r="F654">
        <v>4</v>
      </c>
      <c r="G654">
        <v>1</v>
      </c>
      <c r="H654">
        <v>1</v>
      </c>
      <c r="I654">
        <f t="shared" si="30"/>
        <v>1</v>
      </c>
      <c r="J654">
        <v>3</v>
      </c>
      <c r="K654">
        <v>3</v>
      </c>
      <c r="L654">
        <v>3</v>
      </c>
      <c r="M654">
        <f t="shared" si="31"/>
        <v>3.75</v>
      </c>
      <c r="N654">
        <f t="shared" si="32"/>
        <v>3</v>
      </c>
      <c r="P654" s="6">
        <v>42521</v>
      </c>
      <c r="Q654" s="7">
        <v>4</v>
      </c>
      <c r="R654" s="7">
        <v>3.5</v>
      </c>
    </row>
    <row r="655" spans="1:18" x14ac:dyDescent="0.25">
      <c r="A655" t="s">
        <v>10348</v>
      </c>
      <c r="B655" t="s">
        <v>3453</v>
      </c>
      <c r="C655" s="1">
        <v>41643</v>
      </c>
      <c r="D655">
        <v>5</v>
      </c>
      <c r="E655">
        <v>5</v>
      </c>
      <c r="F655">
        <v>5</v>
      </c>
      <c r="G655">
        <v>2</v>
      </c>
      <c r="H655">
        <v>2</v>
      </c>
      <c r="I655">
        <f t="shared" si="30"/>
        <v>1</v>
      </c>
      <c r="J655">
        <v>2</v>
      </c>
      <c r="K655">
        <v>3</v>
      </c>
      <c r="L655">
        <v>2</v>
      </c>
      <c r="M655">
        <f t="shared" si="31"/>
        <v>4.25</v>
      </c>
      <c r="N655">
        <f t="shared" si="32"/>
        <v>2.5</v>
      </c>
      <c r="P655" s="6">
        <v>42522</v>
      </c>
      <c r="Q655" s="7">
        <v>4.25</v>
      </c>
      <c r="R655" s="7">
        <v>4</v>
      </c>
    </row>
    <row r="656" spans="1:18" x14ac:dyDescent="0.25">
      <c r="A656" t="s">
        <v>10347</v>
      </c>
      <c r="B656" t="s">
        <v>1431</v>
      </c>
      <c r="C656" s="1">
        <v>42830</v>
      </c>
      <c r="D656">
        <v>5</v>
      </c>
      <c r="E656">
        <v>5</v>
      </c>
      <c r="F656">
        <v>4</v>
      </c>
      <c r="G656">
        <v>1</v>
      </c>
      <c r="H656">
        <v>2</v>
      </c>
      <c r="I656">
        <f t="shared" si="30"/>
        <v>2</v>
      </c>
      <c r="J656">
        <v>5</v>
      </c>
      <c r="K656">
        <v>5</v>
      </c>
      <c r="L656">
        <v>4</v>
      </c>
      <c r="M656">
        <f t="shared" si="31"/>
        <v>4.75</v>
      </c>
      <c r="N656">
        <f t="shared" si="32"/>
        <v>4.5</v>
      </c>
      <c r="P656" s="6">
        <v>42524</v>
      </c>
      <c r="Q656" s="7">
        <v>5</v>
      </c>
      <c r="R656" s="7">
        <v>4</v>
      </c>
    </row>
    <row r="657" spans="1:18" x14ac:dyDescent="0.25">
      <c r="A657" t="s">
        <v>10346</v>
      </c>
      <c r="B657" t="s">
        <v>3195</v>
      </c>
      <c r="C657" s="1">
        <v>42830</v>
      </c>
      <c r="D657">
        <v>3</v>
      </c>
      <c r="E657">
        <v>4</v>
      </c>
      <c r="F657">
        <v>2</v>
      </c>
      <c r="G657">
        <v>2</v>
      </c>
      <c r="H657">
        <v>1</v>
      </c>
      <c r="I657">
        <f t="shared" si="30"/>
        <v>0.5</v>
      </c>
      <c r="J657">
        <v>5</v>
      </c>
      <c r="K657">
        <v>3</v>
      </c>
      <c r="L657">
        <v>3</v>
      </c>
      <c r="M657">
        <f t="shared" si="31"/>
        <v>3.5</v>
      </c>
      <c r="N657">
        <f t="shared" si="32"/>
        <v>3</v>
      </c>
      <c r="P657" s="6">
        <v>42525</v>
      </c>
      <c r="Q657" s="7">
        <v>3</v>
      </c>
      <c r="R657" s="7">
        <v>3</v>
      </c>
    </row>
    <row r="658" spans="1:18" x14ac:dyDescent="0.25">
      <c r="A658" t="s">
        <v>10345</v>
      </c>
      <c r="B658" t="s">
        <v>4074</v>
      </c>
      <c r="C658" s="1">
        <v>42831</v>
      </c>
      <c r="D658">
        <v>4</v>
      </c>
      <c r="E658">
        <v>3</v>
      </c>
      <c r="F658">
        <v>5</v>
      </c>
      <c r="G658">
        <v>2</v>
      </c>
      <c r="H658">
        <v>1</v>
      </c>
      <c r="I658">
        <f t="shared" si="30"/>
        <v>0.5</v>
      </c>
      <c r="J658">
        <v>3</v>
      </c>
      <c r="K658">
        <v>3</v>
      </c>
      <c r="L658">
        <v>3</v>
      </c>
      <c r="M658">
        <f t="shared" si="31"/>
        <v>3.75</v>
      </c>
      <c r="N658">
        <f t="shared" si="32"/>
        <v>3</v>
      </c>
      <c r="P658" s="6">
        <v>42526</v>
      </c>
      <c r="Q658" s="7">
        <v>4</v>
      </c>
      <c r="R658" s="7">
        <v>4</v>
      </c>
    </row>
    <row r="659" spans="1:18" x14ac:dyDescent="0.25">
      <c r="A659" t="s">
        <v>10344</v>
      </c>
      <c r="B659" t="s">
        <v>4278</v>
      </c>
      <c r="C659" s="1">
        <v>42833</v>
      </c>
      <c r="D659">
        <v>4</v>
      </c>
      <c r="E659">
        <v>4</v>
      </c>
      <c r="F659">
        <v>3</v>
      </c>
      <c r="G659">
        <v>2</v>
      </c>
      <c r="H659">
        <v>2</v>
      </c>
      <c r="I659">
        <f t="shared" si="30"/>
        <v>1</v>
      </c>
      <c r="J659">
        <v>5</v>
      </c>
      <c r="K659">
        <v>4</v>
      </c>
      <c r="L659">
        <v>4</v>
      </c>
      <c r="M659">
        <f t="shared" si="31"/>
        <v>4</v>
      </c>
      <c r="N659">
        <f t="shared" si="32"/>
        <v>4</v>
      </c>
      <c r="P659" s="6">
        <v>42527</v>
      </c>
      <c r="Q659" s="7">
        <v>3.6666666666666665</v>
      </c>
      <c r="R659" s="7">
        <v>3</v>
      </c>
    </row>
    <row r="660" spans="1:18" x14ac:dyDescent="0.25">
      <c r="A660" t="s">
        <v>10343</v>
      </c>
      <c r="B660" t="s">
        <v>3626</v>
      </c>
      <c r="C660" s="1">
        <v>42834</v>
      </c>
      <c r="D660">
        <v>4</v>
      </c>
      <c r="E660">
        <v>3</v>
      </c>
      <c r="F660">
        <v>2</v>
      </c>
      <c r="G660">
        <v>2</v>
      </c>
      <c r="H660">
        <v>1</v>
      </c>
      <c r="I660">
        <f t="shared" si="30"/>
        <v>0.5</v>
      </c>
      <c r="J660">
        <v>3</v>
      </c>
      <c r="K660">
        <v>4</v>
      </c>
      <c r="L660">
        <v>3</v>
      </c>
      <c r="M660">
        <f t="shared" si="31"/>
        <v>3</v>
      </c>
      <c r="N660">
        <f t="shared" si="32"/>
        <v>3.5</v>
      </c>
      <c r="P660" s="6">
        <v>42530</v>
      </c>
      <c r="Q660" s="7">
        <v>3</v>
      </c>
      <c r="R660" s="7">
        <v>2.5</v>
      </c>
    </row>
    <row r="661" spans="1:18" x14ac:dyDescent="0.25">
      <c r="A661" t="s">
        <v>10342</v>
      </c>
      <c r="B661" t="s">
        <v>380</v>
      </c>
      <c r="C661" s="1">
        <v>42834</v>
      </c>
      <c r="D661">
        <v>3</v>
      </c>
      <c r="E661">
        <v>2</v>
      </c>
      <c r="F661">
        <v>5</v>
      </c>
      <c r="G661">
        <v>2</v>
      </c>
      <c r="H661">
        <v>2</v>
      </c>
      <c r="I661">
        <f t="shared" si="30"/>
        <v>1</v>
      </c>
      <c r="J661">
        <v>4</v>
      </c>
      <c r="K661">
        <v>4</v>
      </c>
      <c r="L661">
        <v>4</v>
      </c>
      <c r="M661">
        <f t="shared" si="31"/>
        <v>3.5</v>
      </c>
      <c r="N661">
        <f t="shared" si="32"/>
        <v>4</v>
      </c>
      <c r="P661" s="6">
        <v>42531</v>
      </c>
      <c r="Q661" s="7">
        <v>5</v>
      </c>
      <c r="R661" s="7">
        <v>4</v>
      </c>
    </row>
    <row r="662" spans="1:18" x14ac:dyDescent="0.25">
      <c r="A662" t="s">
        <v>10341</v>
      </c>
      <c r="B662" t="s">
        <v>4051</v>
      </c>
      <c r="C662" s="1">
        <v>42835</v>
      </c>
      <c r="D662">
        <v>5</v>
      </c>
      <c r="E662">
        <v>2</v>
      </c>
      <c r="F662">
        <v>2</v>
      </c>
      <c r="G662">
        <v>2</v>
      </c>
      <c r="H662">
        <v>1</v>
      </c>
      <c r="I662">
        <f t="shared" si="30"/>
        <v>0.5</v>
      </c>
      <c r="J662">
        <v>2</v>
      </c>
      <c r="K662">
        <v>5</v>
      </c>
      <c r="L662">
        <v>5</v>
      </c>
      <c r="M662">
        <f t="shared" si="31"/>
        <v>2.75</v>
      </c>
      <c r="N662">
        <f t="shared" si="32"/>
        <v>5</v>
      </c>
      <c r="P662" s="6">
        <v>42533</v>
      </c>
      <c r="Q662" s="7">
        <v>5</v>
      </c>
      <c r="R662" s="7">
        <v>5</v>
      </c>
    </row>
    <row r="663" spans="1:18" x14ac:dyDescent="0.25">
      <c r="A663" t="s">
        <v>10340</v>
      </c>
      <c r="B663" t="s">
        <v>3678</v>
      </c>
      <c r="C663" s="1">
        <v>42835</v>
      </c>
      <c r="D663">
        <v>5</v>
      </c>
      <c r="E663">
        <v>4</v>
      </c>
      <c r="F663">
        <v>5</v>
      </c>
      <c r="G663">
        <v>2</v>
      </c>
      <c r="H663">
        <v>1</v>
      </c>
      <c r="I663">
        <f t="shared" si="30"/>
        <v>0.5</v>
      </c>
      <c r="J663">
        <v>5</v>
      </c>
      <c r="K663">
        <v>4</v>
      </c>
      <c r="L663">
        <v>4</v>
      </c>
      <c r="M663">
        <f t="shared" si="31"/>
        <v>4.75</v>
      </c>
      <c r="N663">
        <f t="shared" si="32"/>
        <v>4</v>
      </c>
      <c r="P663" s="6">
        <v>42534</v>
      </c>
      <c r="Q663" s="7">
        <v>5</v>
      </c>
      <c r="R663" s="7">
        <v>5</v>
      </c>
    </row>
    <row r="664" spans="1:18" x14ac:dyDescent="0.25">
      <c r="A664" t="s">
        <v>10339</v>
      </c>
      <c r="B664" t="s">
        <v>3086</v>
      </c>
      <c r="C664" s="1">
        <v>42835</v>
      </c>
      <c r="D664">
        <v>3</v>
      </c>
      <c r="E664">
        <v>3</v>
      </c>
      <c r="F664">
        <v>4</v>
      </c>
      <c r="G664">
        <v>2</v>
      </c>
      <c r="H664">
        <v>0</v>
      </c>
      <c r="I664">
        <f t="shared" si="30"/>
        <v>0</v>
      </c>
      <c r="J664">
        <v>5</v>
      </c>
      <c r="K664">
        <v>4</v>
      </c>
      <c r="L664">
        <v>4</v>
      </c>
      <c r="M664">
        <f t="shared" si="31"/>
        <v>3.75</v>
      </c>
      <c r="N664">
        <f t="shared" si="32"/>
        <v>4</v>
      </c>
      <c r="P664" s="6">
        <v>42535</v>
      </c>
      <c r="Q664" s="7">
        <v>4.666666666666667</v>
      </c>
      <c r="R664" s="7">
        <v>4</v>
      </c>
    </row>
    <row r="665" spans="1:18" x14ac:dyDescent="0.25">
      <c r="A665" t="s">
        <v>10338</v>
      </c>
      <c r="B665" t="s">
        <v>3987</v>
      </c>
      <c r="C665" s="1">
        <v>42836</v>
      </c>
      <c r="D665">
        <v>5</v>
      </c>
      <c r="E665">
        <v>2</v>
      </c>
      <c r="F665">
        <v>4</v>
      </c>
      <c r="G665">
        <v>2</v>
      </c>
      <c r="H665">
        <v>0</v>
      </c>
      <c r="I665">
        <f t="shared" si="30"/>
        <v>0</v>
      </c>
      <c r="J665">
        <v>4</v>
      </c>
      <c r="K665">
        <v>4</v>
      </c>
      <c r="L665">
        <v>4</v>
      </c>
      <c r="M665">
        <f t="shared" si="31"/>
        <v>3.75</v>
      </c>
      <c r="N665">
        <f t="shared" si="32"/>
        <v>4</v>
      </c>
      <c r="P665" s="6">
        <v>42537</v>
      </c>
      <c r="Q665" s="7">
        <v>3</v>
      </c>
      <c r="R665" s="7">
        <v>3</v>
      </c>
    </row>
    <row r="666" spans="1:18" x14ac:dyDescent="0.25">
      <c r="A666" t="s">
        <v>10337</v>
      </c>
      <c r="B666" t="s">
        <v>3954</v>
      </c>
      <c r="C666" s="1">
        <v>41647</v>
      </c>
      <c r="D666">
        <v>5</v>
      </c>
      <c r="E666">
        <v>5</v>
      </c>
      <c r="F666">
        <v>2</v>
      </c>
      <c r="G666">
        <v>1</v>
      </c>
      <c r="H666">
        <v>0</v>
      </c>
      <c r="I666">
        <f t="shared" si="30"/>
        <v>0</v>
      </c>
      <c r="J666">
        <v>5</v>
      </c>
      <c r="K666">
        <v>5</v>
      </c>
      <c r="L666">
        <v>5</v>
      </c>
      <c r="M666">
        <f t="shared" si="31"/>
        <v>4.25</v>
      </c>
      <c r="N666">
        <f t="shared" si="32"/>
        <v>5</v>
      </c>
      <c r="P666" s="6">
        <v>42538</v>
      </c>
      <c r="Q666" s="7">
        <v>3.5</v>
      </c>
      <c r="R666" s="7">
        <v>2.5</v>
      </c>
    </row>
    <row r="667" spans="1:18" x14ac:dyDescent="0.25">
      <c r="A667" t="s">
        <v>10336</v>
      </c>
      <c r="B667" t="s">
        <v>951</v>
      </c>
      <c r="C667" s="1">
        <v>42836</v>
      </c>
      <c r="D667">
        <v>4</v>
      </c>
      <c r="E667">
        <v>4</v>
      </c>
      <c r="F667">
        <v>2</v>
      </c>
      <c r="G667">
        <v>2</v>
      </c>
      <c r="H667">
        <v>1</v>
      </c>
      <c r="I667">
        <f t="shared" si="30"/>
        <v>0.5</v>
      </c>
      <c r="J667">
        <v>2</v>
      </c>
      <c r="K667">
        <v>5</v>
      </c>
      <c r="L667">
        <v>4</v>
      </c>
      <c r="M667">
        <f t="shared" si="31"/>
        <v>3</v>
      </c>
      <c r="N667">
        <f t="shared" si="32"/>
        <v>4.5</v>
      </c>
      <c r="P667" s="6">
        <v>42540</v>
      </c>
      <c r="Q667" s="7">
        <v>3.5</v>
      </c>
      <c r="R667" s="7">
        <v>3</v>
      </c>
    </row>
    <row r="668" spans="1:18" x14ac:dyDescent="0.25">
      <c r="A668" t="s">
        <v>10335</v>
      </c>
      <c r="B668" t="s">
        <v>907</v>
      </c>
      <c r="C668" s="1">
        <v>42836</v>
      </c>
      <c r="D668">
        <v>4</v>
      </c>
      <c r="E668">
        <v>2</v>
      </c>
      <c r="F668">
        <v>3</v>
      </c>
      <c r="G668">
        <v>3</v>
      </c>
      <c r="H668">
        <v>1</v>
      </c>
      <c r="I668">
        <f t="shared" si="30"/>
        <v>0.33333333333333331</v>
      </c>
      <c r="J668">
        <v>5</v>
      </c>
      <c r="K668">
        <v>3</v>
      </c>
      <c r="L668">
        <v>3</v>
      </c>
      <c r="M668">
        <f t="shared" si="31"/>
        <v>3.5</v>
      </c>
      <c r="N668">
        <f t="shared" si="32"/>
        <v>3</v>
      </c>
      <c r="P668" s="6">
        <v>42542</v>
      </c>
      <c r="Q668" s="7">
        <v>4</v>
      </c>
      <c r="R668" s="7">
        <v>3.5</v>
      </c>
    </row>
    <row r="669" spans="1:18" x14ac:dyDescent="0.25">
      <c r="A669" t="s">
        <v>10334</v>
      </c>
      <c r="B669" t="s">
        <v>3256</v>
      </c>
      <c r="C669" s="1">
        <v>42836</v>
      </c>
      <c r="D669">
        <v>5</v>
      </c>
      <c r="E669">
        <v>3</v>
      </c>
      <c r="F669">
        <v>5</v>
      </c>
      <c r="G669">
        <v>1</v>
      </c>
      <c r="H669">
        <v>0</v>
      </c>
      <c r="I669">
        <f t="shared" si="30"/>
        <v>0</v>
      </c>
      <c r="J669">
        <v>4</v>
      </c>
      <c r="K669">
        <v>5</v>
      </c>
      <c r="L669">
        <v>5</v>
      </c>
      <c r="M669">
        <f t="shared" si="31"/>
        <v>4.25</v>
      </c>
      <c r="N669">
        <f t="shared" si="32"/>
        <v>5</v>
      </c>
      <c r="P669" s="6">
        <v>42543</v>
      </c>
      <c r="Q669" s="7">
        <v>4</v>
      </c>
      <c r="R669" s="7">
        <v>4</v>
      </c>
    </row>
    <row r="670" spans="1:18" x14ac:dyDescent="0.25">
      <c r="A670" t="s">
        <v>10333</v>
      </c>
      <c r="B670" t="s">
        <v>3635</v>
      </c>
      <c r="C670" s="1">
        <v>42837</v>
      </c>
      <c r="D670">
        <v>3</v>
      </c>
      <c r="E670">
        <v>2</v>
      </c>
      <c r="F670">
        <v>5</v>
      </c>
      <c r="G670">
        <v>3</v>
      </c>
      <c r="H670">
        <v>1</v>
      </c>
      <c r="I670">
        <f t="shared" si="30"/>
        <v>0.33333333333333331</v>
      </c>
      <c r="J670">
        <v>3</v>
      </c>
      <c r="K670">
        <v>3</v>
      </c>
      <c r="L670">
        <v>2</v>
      </c>
      <c r="M670">
        <f t="shared" si="31"/>
        <v>3.25</v>
      </c>
      <c r="N670">
        <f t="shared" si="32"/>
        <v>2.5</v>
      </c>
      <c r="P670" s="6">
        <v>42544</v>
      </c>
      <c r="Q670" s="7">
        <v>3.5</v>
      </c>
      <c r="R670" s="7">
        <v>3</v>
      </c>
    </row>
    <row r="671" spans="1:18" x14ac:dyDescent="0.25">
      <c r="A671" t="s">
        <v>10332</v>
      </c>
      <c r="B671" t="s">
        <v>4130</v>
      </c>
      <c r="C671" s="1">
        <v>42837</v>
      </c>
      <c r="D671">
        <v>4</v>
      </c>
      <c r="E671">
        <v>2</v>
      </c>
      <c r="F671">
        <v>4</v>
      </c>
      <c r="G671">
        <v>2</v>
      </c>
      <c r="H671">
        <v>2</v>
      </c>
      <c r="I671">
        <f t="shared" si="30"/>
        <v>1</v>
      </c>
      <c r="J671">
        <v>4</v>
      </c>
      <c r="K671">
        <v>4</v>
      </c>
      <c r="L671">
        <v>3</v>
      </c>
      <c r="M671">
        <f t="shared" si="31"/>
        <v>3.5</v>
      </c>
      <c r="N671">
        <f t="shared" si="32"/>
        <v>3.5</v>
      </c>
      <c r="P671" s="6">
        <v>42545</v>
      </c>
      <c r="Q671" s="7">
        <v>3</v>
      </c>
      <c r="R671" s="7">
        <v>3</v>
      </c>
    </row>
    <row r="672" spans="1:18" x14ac:dyDescent="0.25">
      <c r="A672" t="s">
        <v>10331</v>
      </c>
      <c r="B672" t="s">
        <v>3350</v>
      </c>
      <c r="C672" s="1">
        <v>42838</v>
      </c>
      <c r="D672">
        <v>4</v>
      </c>
      <c r="E672">
        <v>4</v>
      </c>
      <c r="F672">
        <v>5</v>
      </c>
      <c r="G672">
        <v>2</v>
      </c>
      <c r="H672">
        <v>3</v>
      </c>
      <c r="I672">
        <f t="shared" si="30"/>
        <v>1.5</v>
      </c>
      <c r="J672">
        <v>3</v>
      </c>
      <c r="K672">
        <v>3</v>
      </c>
      <c r="L672">
        <v>3</v>
      </c>
      <c r="M672">
        <f t="shared" si="31"/>
        <v>4</v>
      </c>
      <c r="N672">
        <f t="shared" si="32"/>
        <v>3</v>
      </c>
      <c r="P672" s="6">
        <v>42547</v>
      </c>
      <c r="Q672" s="7">
        <v>4</v>
      </c>
      <c r="R672" s="7">
        <v>3.5</v>
      </c>
    </row>
    <row r="673" spans="1:18" x14ac:dyDescent="0.25">
      <c r="A673" t="s">
        <v>10330</v>
      </c>
      <c r="B673" t="s">
        <v>2657</v>
      </c>
      <c r="C673" s="1">
        <v>42838</v>
      </c>
      <c r="D673">
        <v>3</v>
      </c>
      <c r="E673">
        <v>4</v>
      </c>
      <c r="F673">
        <v>3</v>
      </c>
      <c r="G673">
        <v>1</v>
      </c>
      <c r="H673">
        <v>0</v>
      </c>
      <c r="I673">
        <f t="shared" si="30"/>
        <v>0</v>
      </c>
      <c r="J673">
        <v>4</v>
      </c>
      <c r="K673">
        <v>3</v>
      </c>
      <c r="L673">
        <v>2</v>
      </c>
      <c r="M673">
        <f t="shared" si="31"/>
        <v>3.5</v>
      </c>
      <c r="N673">
        <f t="shared" si="32"/>
        <v>2.5</v>
      </c>
      <c r="P673" s="6">
        <v>42549</v>
      </c>
      <c r="Q673" s="7">
        <v>4.5</v>
      </c>
      <c r="R673" s="7">
        <v>4.5</v>
      </c>
    </row>
    <row r="674" spans="1:18" x14ac:dyDescent="0.25">
      <c r="A674" t="s">
        <v>10329</v>
      </c>
      <c r="B674" t="s">
        <v>4244</v>
      </c>
      <c r="C674" s="1">
        <v>42838</v>
      </c>
      <c r="D674">
        <v>3</v>
      </c>
      <c r="E674">
        <v>5</v>
      </c>
      <c r="F674">
        <v>5</v>
      </c>
      <c r="G674">
        <v>3</v>
      </c>
      <c r="H674">
        <v>1</v>
      </c>
      <c r="I674">
        <f t="shared" si="30"/>
        <v>0.33333333333333331</v>
      </c>
      <c r="J674">
        <v>5</v>
      </c>
      <c r="K674">
        <v>3</v>
      </c>
      <c r="L674">
        <v>3</v>
      </c>
      <c r="M674">
        <f t="shared" si="31"/>
        <v>4.5</v>
      </c>
      <c r="N674">
        <f t="shared" si="32"/>
        <v>3</v>
      </c>
      <c r="P674" s="6">
        <v>42550</v>
      </c>
      <c r="Q674" s="7">
        <v>3</v>
      </c>
      <c r="R674" s="7">
        <v>3</v>
      </c>
    </row>
    <row r="675" spans="1:18" x14ac:dyDescent="0.25">
      <c r="A675" t="s">
        <v>10328</v>
      </c>
      <c r="B675" t="s">
        <v>3120</v>
      </c>
      <c r="C675" s="1">
        <v>42838</v>
      </c>
      <c r="D675">
        <v>3</v>
      </c>
      <c r="E675">
        <v>4</v>
      </c>
      <c r="F675">
        <v>4</v>
      </c>
      <c r="G675">
        <v>2</v>
      </c>
      <c r="H675">
        <v>0</v>
      </c>
      <c r="I675">
        <f t="shared" si="30"/>
        <v>0</v>
      </c>
      <c r="J675">
        <v>2</v>
      </c>
      <c r="K675">
        <v>4</v>
      </c>
      <c r="L675">
        <v>3</v>
      </c>
      <c r="M675">
        <f t="shared" si="31"/>
        <v>3.25</v>
      </c>
      <c r="N675">
        <f t="shared" si="32"/>
        <v>3.5</v>
      </c>
      <c r="P675" s="6">
        <v>42552</v>
      </c>
      <c r="Q675" s="7">
        <v>4.25</v>
      </c>
      <c r="R675" s="7">
        <v>4</v>
      </c>
    </row>
    <row r="676" spans="1:18" x14ac:dyDescent="0.25">
      <c r="A676" t="s">
        <v>10327</v>
      </c>
      <c r="B676" t="s">
        <v>2468</v>
      </c>
      <c r="C676" s="1">
        <v>42839</v>
      </c>
      <c r="D676">
        <v>3</v>
      </c>
      <c r="E676">
        <v>2</v>
      </c>
      <c r="F676">
        <v>4</v>
      </c>
      <c r="G676">
        <v>1</v>
      </c>
      <c r="H676">
        <v>1</v>
      </c>
      <c r="I676">
        <f t="shared" si="30"/>
        <v>1</v>
      </c>
      <c r="J676">
        <v>5</v>
      </c>
      <c r="K676">
        <v>4</v>
      </c>
      <c r="L676">
        <v>4</v>
      </c>
      <c r="M676">
        <f t="shared" si="31"/>
        <v>3.5</v>
      </c>
      <c r="N676">
        <f t="shared" si="32"/>
        <v>4</v>
      </c>
      <c r="P676" s="6">
        <v>42554</v>
      </c>
      <c r="Q676" s="7">
        <v>5</v>
      </c>
      <c r="R676" s="7">
        <v>5</v>
      </c>
    </row>
    <row r="677" spans="1:18" x14ac:dyDescent="0.25">
      <c r="A677" t="s">
        <v>10326</v>
      </c>
      <c r="B677" t="s">
        <v>3981</v>
      </c>
      <c r="C677" s="1">
        <v>41290</v>
      </c>
      <c r="D677">
        <v>5</v>
      </c>
      <c r="E677">
        <v>5</v>
      </c>
      <c r="F677">
        <v>5</v>
      </c>
      <c r="G677">
        <v>1</v>
      </c>
      <c r="H677">
        <v>0</v>
      </c>
      <c r="I677">
        <f t="shared" si="30"/>
        <v>0</v>
      </c>
      <c r="J677">
        <v>2</v>
      </c>
      <c r="K677">
        <v>4</v>
      </c>
      <c r="L677">
        <v>4</v>
      </c>
      <c r="M677">
        <f t="shared" si="31"/>
        <v>4.25</v>
      </c>
      <c r="N677">
        <f t="shared" si="32"/>
        <v>4</v>
      </c>
      <c r="P677" s="6">
        <v>42556</v>
      </c>
      <c r="Q677" s="7">
        <v>3</v>
      </c>
      <c r="R677" s="7">
        <v>3</v>
      </c>
    </row>
    <row r="678" spans="1:18" x14ac:dyDescent="0.25">
      <c r="A678" t="s">
        <v>10325</v>
      </c>
      <c r="B678" t="s">
        <v>2492</v>
      </c>
      <c r="C678" s="1">
        <v>41649</v>
      </c>
      <c r="D678">
        <v>5</v>
      </c>
      <c r="E678">
        <v>4</v>
      </c>
      <c r="F678">
        <v>5</v>
      </c>
      <c r="G678">
        <v>1</v>
      </c>
      <c r="H678">
        <v>0</v>
      </c>
      <c r="I678">
        <f t="shared" si="30"/>
        <v>0</v>
      </c>
      <c r="J678">
        <v>5</v>
      </c>
      <c r="K678">
        <v>4</v>
      </c>
      <c r="L678">
        <v>3</v>
      </c>
      <c r="M678">
        <f t="shared" si="31"/>
        <v>4.75</v>
      </c>
      <c r="N678">
        <f t="shared" si="32"/>
        <v>3.5</v>
      </c>
      <c r="P678" s="6">
        <v>42557</v>
      </c>
      <c r="Q678" s="7">
        <v>5</v>
      </c>
      <c r="R678" s="7">
        <v>4</v>
      </c>
    </row>
    <row r="679" spans="1:18" x14ac:dyDescent="0.25">
      <c r="A679" t="s">
        <v>10324</v>
      </c>
      <c r="B679" t="s">
        <v>361</v>
      </c>
      <c r="C679" s="1">
        <v>42839</v>
      </c>
      <c r="D679">
        <v>4</v>
      </c>
      <c r="E679">
        <v>5</v>
      </c>
      <c r="F679">
        <v>3</v>
      </c>
      <c r="G679">
        <v>2</v>
      </c>
      <c r="H679">
        <v>1</v>
      </c>
      <c r="I679">
        <f t="shared" si="30"/>
        <v>0.5</v>
      </c>
      <c r="J679">
        <v>5</v>
      </c>
      <c r="K679">
        <v>3</v>
      </c>
      <c r="L679">
        <v>2</v>
      </c>
      <c r="M679">
        <f t="shared" si="31"/>
        <v>4.25</v>
      </c>
      <c r="N679">
        <f t="shared" si="32"/>
        <v>2.5</v>
      </c>
      <c r="P679" s="6">
        <v>42559</v>
      </c>
      <c r="Q679" s="7">
        <v>3.5</v>
      </c>
      <c r="R679" s="7">
        <v>3.5</v>
      </c>
    </row>
    <row r="680" spans="1:18" x14ac:dyDescent="0.25">
      <c r="A680" t="s">
        <v>10323</v>
      </c>
      <c r="B680" t="s">
        <v>4172</v>
      </c>
      <c r="C680" s="1">
        <v>42839</v>
      </c>
      <c r="D680">
        <v>5</v>
      </c>
      <c r="E680">
        <v>2</v>
      </c>
      <c r="F680">
        <v>5</v>
      </c>
      <c r="G680">
        <v>1</v>
      </c>
      <c r="H680">
        <v>2</v>
      </c>
      <c r="I680">
        <f t="shared" si="30"/>
        <v>2</v>
      </c>
      <c r="J680">
        <v>5</v>
      </c>
      <c r="K680">
        <v>4</v>
      </c>
      <c r="L680">
        <v>3</v>
      </c>
      <c r="M680">
        <f t="shared" si="31"/>
        <v>4.25</v>
      </c>
      <c r="N680">
        <f t="shared" si="32"/>
        <v>3.5</v>
      </c>
      <c r="P680" s="6">
        <v>42560</v>
      </c>
      <c r="Q680" s="7">
        <v>3.6666666666666665</v>
      </c>
      <c r="R680" s="7">
        <v>3</v>
      </c>
    </row>
    <row r="681" spans="1:18" x14ac:dyDescent="0.25">
      <c r="A681" t="s">
        <v>10322</v>
      </c>
      <c r="B681" t="s">
        <v>491</v>
      </c>
      <c r="C681" s="1">
        <v>42841</v>
      </c>
      <c r="D681">
        <v>4</v>
      </c>
      <c r="E681">
        <v>4</v>
      </c>
      <c r="F681">
        <v>3</v>
      </c>
      <c r="G681">
        <v>3</v>
      </c>
      <c r="H681">
        <v>1</v>
      </c>
      <c r="I681">
        <f t="shared" si="30"/>
        <v>0.33333333333333331</v>
      </c>
      <c r="J681">
        <v>3</v>
      </c>
      <c r="K681">
        <v>5</v>
      </c>
      <c r="L681">
        <v>5</v>
      </c>
      <c r="M681">
        <f t="shared" si="31"/>
        <v>3.5</v>
      </c>
      <c r="N681">
        <f t="shared" si="32"/>
        <v>5</v>
      </c>
      <c r="P681" s="6">
        <v>42561</v>
      </c>
      <c r="Q681" s="7">
        <v>3.3333333333333335</v>
      </c>
      <c r="R681" s="7">
        <v>2.6666666666666665</v>
      </c>
    </row>
    <row r="682" spans="1:18" x14ac:dyDescent="0.25">
      <c r="A682" t="s">
        <v>10321</v>
      </c>
      <c r="B682" t="s">
        <v>336</v>
      </c>
      <c r="C682" s="1">
        <v>42841</v>
      </c>
      <c r="D682">
        <v>4</v>
      </c>
      <c r="E682">
        <v>3</v>
      </c>
      <c r="F682">
        <v>5</v>
      </c>
      <c r="G682">
        <v>1</v>
      </c>
      <c r="H682">
        <v>0</v>
      </c>
      <c r="I682">
        <f t="shared" si="30"/>
        <v>0</v>
      </c>
      <c r="J682">
        <v>2</v>
      </c>
      <c r="K682">
        <v>5</v>
      </c>
      <c r="L682">
        <v>5</v>
      </c>
      <c r="M682">
        <f t="shared" si="31"/>
        <v>3.5</v>
      </c>
      <c r="N682">
        <f t="shared" si="32"/>
        <v>5</v>
      </c>
      <c r="P682" s="6">
        <v>42562</v>
      </c>
      <c r="Q682" s="7">
        <v>4</v>
      </c>
      <c r="R682" s="7">
        <v>4</v>
      </c>
    </row>
    <row r="683" spans="1:18" x14ac:dyDescent="0.25">
      <c r="A683" t="s">
        <v>10320</v>
      </c>
      <c r="B683" t="s">
        <v>3830</v>
      </c>
      <c r="C683" s="1">
        <v>42841</v>
      </c>
      <c r="D683">
        <v>5</v>
      </c>
      <c r="E683">
        <v>4</v>
      </c>
      <c r="F683">
        <v>2</v>
      </c>
      <c r="G683">
        <v>2</v>
      </c>
      <c r="H683">
        <v>0</v>
      </c>
      <c r="I683">
        <f t="shared" si="30"/>
        <v>0</v>
      </c>
      <c r="J683">
        <v>4</v>
      </c>
      <c r="K683">
        <v>5</v>
      </c>
      <c r="L683">
        <v>5</v>
      </c>
      <c r="M683">
        <f t="shared" si="31"/>
        <v>3.75</v>
      </c>
      <c r="N683">
        <f t="shared" si="32"/>
        <v>5</v>
      </c>
      <c r="P683" s="6">
        <v>42564</v>
      </c>
      <c r="Q683" s="7">
        <v>5</v>
      </c>
      <c r="R683" s="7">
        <v>5</v>
      </c>
    </row>
    <row r="684" spans="1:18" x14ac:dyDescent="0.25">
      <c r="A684" t="s">
        <v>10319</v>
      </c>
      <c r="B684" t="s">
        <v>3530</v>
      </c>
      <c r="C684" s="1">
        <v>42841</v>
      </c>
      <c r="D684">
        <v>4</v>
      </c>
      <c r="E684">
        <v>2</v>
      </c>
      <c r="F684">
        <v>4</v>
      </c>
      <c r="G684">
        <v>3</v>
      </c>
      <c r="H684">
        <v>1</v>
      </c>
      <c r="I684">
        <f t="shared" si="30"/>
        <v>0.33333333333333331</v>
      </c>
      <c r="J684">
        <v>5</v>
      </c>
      <c r="K684">
        <v>4</v>
      </c>
      <c r="L684">
        <v>3</v>
      </c>
      <c r="M684">
        <f t="shared" si="31"/>
        <v>3.75</v>
      </c>
      <c r="N684">
        <f t="shared" si="32"/>
        <v>3.5</v>
      </c>
      <c r="P684" s="6">
        <v>42566</v>
      </c>
      <c r="Q684" s="7">
        <v>3.5</v>
      </c>
      <c r="R684" s="7">
        <v>3</v>
      </c>
    </row>
    <row r="685" spans="1:18" x14ac:dyDescent="0.25">
      <c r="A685" t="s">
        <v>10318</v>
      </c>
      <c r="B685" t="s">
        <v>2515</v>
      </c>
      <c r="C685" s="1">
        <v>42842</v>
      </c>
      <c r="D685">
        <v>5</v>
      </c>
      <c r="E685">
        <v>5</v>
      </c>
      <c r="F685">
        <v>5</v>
      </c>
      <c r="G685">
        <v>3</v>
      </c>
      <c r="H685">
        <v>1</v>
      </c>
      <c r="I685">
        <f t="shared" si="30"/>
        <v>0.33333333333333331</v>
      </c>
      <c r="J685">
        <v>3</v>
      </c>
      <c r="K685">
        <v>4</v>
      </c>
      <c r="L685">
        <v>3</v>
      </c>
      <c r="M685">
        <f t="shared" si="31"/>
        <v>4.5</v>
      </c>
      <c r="N685">
        <f t="shared" si="32"/>
        <v>3.5</v>
      </c>
      <c r="P685" s="6">
        <v>42568</v>
      </c>
      <c r="Q685" s="7">
        <v>5</v>
      </c>
      <c r="R685" s="7">
        <v>4</v>
      </c>
    </row>
    <row r="686" spans="1:18" x14ac:dyDescent="0.25">
      <c r="A686" t="s">
        <v>10317</v>
      </c>
      <c r="B686" t="s">
        <v>1254</v>
      </c>
      <c r="C686" s="1">
        <v>42842</v>
      </c>
      <c r="D686">
        <v>5</v>
      </c>
      <c r="E686">
        <v>4</v>
      </c>
      <c r="F686">
        <v>5</v>
      </c>
      <c r="G686">
        <v>2</v>
      </c>
      <c r="H686">
        <v>1</v>
      </c>
      <c r="I686">
        <f t="shared" si="30"/>
        <v>0.5</v>
      </c>
      <c r="J686">
        <v>4</v>
      </c>
      <c r="K686">
        <v>3</v>
      </c>
      <c r="L686">
        <v>3</v>
      </c>
      <c r="M686">
        <f t="shared" si="31"/>
        <v>4.5</v>
      </c>
      <c r="N686">
        <f t="shared" si="32"/>
        <v>3</v>
      </c>
      <c r="P686" s="6">
        <v>42569</v>
      </c>
      <c r="Q686" s="7">
        <v>4</v>
      </c>
      <c r="R686" s="7">
        <v>3.6666666666666665</v>
      </c>
    </row>
    <row r="687" spans="1:18" x14ac:dyDescent="0.25">
      <c r="A687" t="s">
        <v>10316</v>
      </c>
      <c r="B687" t="s">
        <v>3347</v>
      </c>
      <c r="C687" s="1">
        <v>42842</v>
      </c>
      <c r="D687">
        <v>5</v>
      </c>
      <c r="E687">
        <v>3</v>
      </c>
      <c r="F687">
        <v>3</v>
      </c>
      <c r="G687">
        <v>3</v>
      </c>
      <c r="H687">
        <v>1</v>
      </c>
      <c r="I687">
        <f t="shared" si="30"/>
        <v>0.33333333333333331</v>
      </c>
      <c r="J687">
        <v>4</v>
      </c>
      <c r="K687">
        <v>4</v>
      </c>
      <c r="L687">
        <v>3</v>
      </c>
      <c r="M687">
        <f t="shared" si="31"/>
        <v>3.75</v>
      </c>
      <c r="N687">
        <f t="shared" si="32"/>
        <v>3.5</v>
      </c>
      <c r="P687" s="6">
        <v>42570</v>
      </c>
      <c r="Q687" s="7">
        <v>4.666666666666667</v>
      </c>
      <c r="R687" s="7">
        <v>3.6666666666666665</v>
      </c>
    </row>
    <row r="688" spans="1:18" x14ac:dyDescent="0.25">
      <c r="A688" t="s">
        <v>10315</v>
      </c>
      <c r="B688" t="s">
        <v>3201</v>
      </c>
      <c r="C688" s="1">
        <v>42842</v>
      </c>
      <c r="D688">
        <v>5</v>
      </c>
      <c r="E688">
        <v>4</v>
      </c>
      <c r="F688">
        <v>5</v>
      </c>
      <c r="G688">
        <v>1</v>
      </c>
      <c r="H688">
        <v>0</v>
      </c>
      <c r="I688">
        <f t="shared" si="30"/>
        <v>0</v>
      </c>
      <c r="J688">
        <v>4</v>
      </c>
      <c r="K688">
        <v>5</v>
      </c>
      <c r="L688">
        <v>4</v>
      </c>
      <c r="M688">
        <f t="shared" si="31"/>
        <v>4.5</v>
      </c>
      <c r="N688">
        <f t="shared" si="32"/>
        <v>4.5</v>
      </c>
      <c r="P688" s="6">
        <v>42571</v>
      </c>
      <c r="Q688" s="7">
        <v>4</v>
      </c>
      <c r="R688" s="7">
        <v>4</v>
      </c>
    </row>
    <row r="689" spans="1:18" x14ac:dyDescent="0.25">
      <c r="A689" t="s">
        <v>10314</v>
      </c>
      <c r="B689" t="s">
        <v>3483</v>
      </c>
      <c r="C689" s="1">
        <v>41649</v>
      </c>
      <c r="D689">
        <v>3</v>
      </c>
      <c r="E689">
        <v>5</v>
      </c>
      <c r="F689">
        <v>4</v>
      </c>
      <c r="G689">
        <v>1</v>
      </c>
      <c r="H689">
        <v>2</v>
      </c>
      <c r="I689">
        <f t="shared" si="30"/>
        <v>2</v>
      </c>
      <c r="J689">
        <v>3</v>
      </c>
      <c r="K689">
        <v>4</v>
      </c>
      <c r="L689">
        <v>3</v>
      </c>
      <c r="M689">
        <f t="shared" si="31"/>
        <v>3.75</v>
      </c>
      <c r="N689">
        <f t="shared" si="32"/>
        <v>3.5</v>
      </c>
      <c r="P689" s="6">
        <v>42573</v>
      </c>
      <c r="Q689" s="7">
        <v>5</v>
      </c>
      <c r="R689" s="7">
        <v>5</v>
      </c>
    </row>
    <row r="690" spans="1:18" x14ac:dyDescent="0.25">
      <c r="A690" t="s">
        <v>10313</v>
      </c>
      <c r="B690" t="s">
        <v>3706</v>
      </c>
      <c r="C690" s="1">
        <v>42843</v>
      </c>
      <c r="D690">
        <v>4</v>
      </c>
      <c r="E690">
        <v>4</v>
      </c>
      <c r="F690">
        <v>2</v>
      </c>
      <c r="G690">
        <v>3</v>
      </c>
      <c r="H690">
        <v>0</v>
      </c>
      <c r="I690">
        <f t="shared" si="30"/>
        <v>0</v>
      </c>
      <c r="J690">
        <v>4</v>
      </c>
      <c r="K690">
        <v>4</v>
      </c>
      <c r="L690">
        <v>3</v>
      </c>
      <c r="M690">
        <f t="shared" si="31"/>
        <v>3.5</v>
      </c>
      <c r="N690">
        <f t="shared" si="32"/>
        <v>3.5</v>
      </c>
      <c r="P690" s="6">
        <v>42576</v>
      </c>
      <c r="Q690" s="7">
        <v>4</v>
      </c>
      <c r="R690" s="7">
        <v>3</v>
      </c>
    </row>
    <row r="691" spans="1:18" x14ac:dyDescent="0.25">
      <c r="A691" t="s">
        <v>10312</v>
      </c>
      <c r="B691" t="s">
        <v>3438</v>
      </c>
      <c r="C691" s="1">
        <v>42843</v>
      </c>
      <c r="D691">
        <v>3</v>
      </c>
      <c r="E691">
        <v>4</v>
      </c>
      <c r="F691">
        <v>4</v>
      </c>
      <c r="G691">
        <v>1</v>
      </c>
      <c r="H691">
        <v>0</v>
      </c>
      <c r="I691">
        <f t="shared" si="30"/>
        <v>0</v>
      </c>
      <c r="J691">
        <v>5</v>
      </c>
      <c r="K691">
        <v>5</v>
      </c>
      <c r="L691">
        <v>5</v>
      </c>
      <c r="M691">
        <f t="shared" si="31"/>
        <v>4</v>
      </c>
      <c r="N691">
        <f t="shared" si="32"/>
        <v>5</v>
      </c>
      <c r="P691" s="6">
        <v>42578</v>
      </c>
      <c r="Q691" s="7">
        <v>5</v>
      </c>
      <c r="R691" s="7">
        <v>5</v>
      </c>
    </row>
    <row r="692" spans="1:18" x14ac:dyDescent="0.25">
      <c r="A692" t="s">
        <v>10311</v>
      </c>
      <c r="B692" t="s">
        <v>4101</v>
      </c>
      <c r="C692" s="1">
        <v>42844</v>
      </c>
      <c r="D692">
        <v>3</v>
      </c>
      <c r="E692">
        <v>4</v>
      </c>
      <c r="F692">
        <v>5</v>
      </c>
      <c r="G692">
        <v>3</v>
      </c>
      <c r="H692">
        <v>1</v>
      </c>
      <c r="I692">
        <f t="shared" si="30"/>
        <v>0.33333333333333331</v>
      </c>
      <c r="J692">
        <v>2</v>
      </c>
      <c r="K692">
        <v>4</v>
      </c>
      <c r="L692">
        <v>3</v>
      </c>
      <c r="M692">
        <f t="shared" si="31"/>
        <v>3.5</v>
      </c>
      <c r="N692">
        <f t="shared" si="32"/>
        <v>3.5</v>
      </c>
      <c r="P692" s="6">
        <v>42579</v>
      </c>
      <c r="Q692" s="7">
        <v>4</v>
      </c>
      <c r="R692" s="7">
        <v>3.5</v>
      </c>
    </row>
    <row r="693" spans="1:18" x14ac:dyDescent="0.25">
      <c r="A693" t="s">
        <v>10310</v>
      </c>
      <c r="B693" t="s">
        <v>2521</v>
      </c>
      <c r="C693" s="1">
        <v>42845</v>
      </c>
      <c r="D693">
        <v>4</v>
      </c>
      <c r="E693">
        <v>3</v>
      </c>
      <c r="F693">
        <v>3</v>
      </c>
      <c r="G693">
        <v>1</v>
      </c>
      <c r="H693">
        <v>2</v>
      </c>
      <c r="I693">
        <f t="shared" si="30"/>
        <v>2</v>
      </c>
      <c r="J693">
        <v>4</v>
      </c>
      <c r="K693">
        <v>5</v>
      </c>
      <c r="L693">
        <v>5</v>
      </c>
      <c r="M693">
        <f t="shared" si="31"/>
        <v>3.5</v>
      </c>
      <c r="N693">
        <f t="shared" si="32"/>
        <v>5</v>
      </c>
      <c r="P693" s="6">
        <v>42581</v>
      </c>
      <c r="Q693" s="7">
        <v>4</v>
      </c>
      <c r="R693" s="7">
        <v>4</v>
      </c>
    </row>
    <row r="694" spans="1:18" x14ac:dyDescent="0.25">
      <c r="A694" t="s">
        <v>10309</v>
      </c>
      <c r="B694" t="s">
        <v>3489</v>
      </c>
      <c r="C694" s="1">
        <v>42845</v>
      </c>
      <c r="D694">
        <v>3</v>
      </c>
      <c r="E694">
        <v>4</v>
      </c>
      <c r="F694">
        <v>4</v>
      </c>
      <c r="G694">
        <v>1</v>
      </c>
      <c r="H694">
        <v>1</v>
      </c>
      <c r="I694">
        <f t="shared" si="30"/>
        <v>1</v>
      </c>
      <c r="J694">
        <v>3</v>
      </c>
      <c r="K694">
        <v>5</v>
      </c>
      <c r="L694">
        <v>4</v>
      </c>
      <c r="M694">
        <f t="shared" si="31"/>
        <v>3.5</v>
      </c>
      <c r="N694">
        <f t="shared" si="32"/>
        <v>4.5</v>
      </c>
      <c r="P694" s="6">
        <v>42582</v>
      </c>
      <c r="Q694" s="7">
        <v>5</v>
      </c>
      <c r="R694" s="7">
        <v>5</v>
      </c>
    </row>
    <row r="695" spans="1:18" x14ac:dyDescent="0.25">
      <c r="A695" t="s">
        <v>10308</v>
      </c>
      <c r="B695" t="s">
        <v>4155</v>
      </c>
      <c r="C695" s="1">
        <v>42846</v>
      </c>
      <c r="D695">
        <v>3</v>
      </c>
      <c r="E695">
        <v>2</v>
      </c>
      <c r="F695">
        <v>3</v>
      </c>
      <c r="G695">
        <v>3</v>
      </c>
      <c r="H695">
        <v>3</v>
      </c>
      <c r="I695">
        <f t="shared" si="30"/>
        <v>1</v>
      </c>
      <c r="J695">
        <v>2</v>
      </c>
      <c r="K695">
        <v>4</v>
      </c>
      <c r="L695">
        <v>3</v>
      </c>
      <c r="M695">
        <f t="shared" si="31"/>
        <v>2.5</v>
      </c>
      <c r="N695">
        <f t="shared" si="32"/>
        <v>3.5</v>
      </c>
      <c r="P695" s="6">
        <v>42583</v>
      </c>
      <c r="Q695" s="7">
        <v>4</v>
      </c>
      <c r="R695" s="7">
        <v>4</v>
      </c>
    </row>
    <row r="696" spans="1:18" x14ac:dyDescent="0.25">
      <c r="A696" t="s">
        <v>10307</v>
      </c>
      <c r="B696" t="s">
        <v>3173</v>
      </c>
      <c r="C696" s="1">
        <v>42846</v>
      </c>
      <c r="D696">
        <v>4</v>
      </c>
      <c r="E696">
        <v>5</v>
      </c>
      <c r="F696">
        <v>2</v>
      </c>
      <c r="G696">
        <v>1</v>
      </c>
      <c r="H696">
        <v>3</v>
      </c>
      <c r="I696">
        <f t="shared" si="30"/>
        <v>3</v>
      </c>
      <c r="J696">
        <v>5</v>
      </c>
      <c r="K696">
        <v>5</v>
      </c>
      <c r="L696">
        <v>5</v>
      </c>
      <c r="M696">
        <f t="shared" si="31"/>
        <v>4</v>
      </c>
      <c r="N696">
        <f t="shared" si="32"/>
        <v>5</v>
      </c>
      <c r="P696" s="6">
        <v>42586</v>
      </c>
      <c r="Q696" s="7">
        <v>3.3333333333333335</v>
      </c>
      <c r="R696" s="7">
        <v>3</v>
      </c>
    </row>
    <row r="697" spans="1:18" x14ac:dyDescent="0.25">
      <c r="A697" t="s">
        <v>10306</v>
      </c>
      <c r="B697" t="s">
        <v>2064</v>
      </c>
      <c r="C697" s="1">
        <v>42847</v>
      </c>
      <c r="D697">
        <v>4</v>
      </c>
      <c r="E697">
        <v>5</v>
      </c>
      <c r="F697">
        <v>3</v>
      </c>
      <c r="G697">
        <v>2</v>
      </c>
      <c r="H697">
        <v>0</v>
      </c>
      <c r="I697">
        <f t="shared" si="30"/>
        <v>0</v>
      </c>
      <c r="J697">
        <v>5</v>
      </c>
      <c r="K697">
        <v>4</v>
      </c>
      <c r="L697">
        <v>3</v>
      </c>
      <c r="M697">
        <f t="shared" si="31"/>
        <v>4.25</v>
      </c>
      <c r="N697">
        <f t="shared" si="32"/>
        <v>3.5</v>
      </c>
      <c r="P697" s="6">
        <v>42588</v>
      </c>
      <c r="Q697" s="7">
        <v>4</v>
      </c>
      <c r="R697" s="7">
        <v>3.5</v>
      </c>
    </row>
    <row r="698" spans="1:18" x14ac:dyDescent="0.25">
      <c r="A698" t="s">
        <v>10305</v>
      </c>
      <c r="B698" t="s">
        <v>3880</v>
      </c>
      <c r="C698" s="1">
        <v>42847</v>
      </c>
      <c r="D698">
        <v>3</v>
      </c>
      <c r="E698">
        <v>4</v>
      </c>
      <c r="F698">
        <v>5</v>
      </c>
      <c r="G698">
        <v>3</v>
      </c>
      <c r="H698">
        <v>1</v>
      </c>
      <c r="I698">
        <f t="shared" si="30"/>
        <v>0.33333333333333331</v>
      </c>
      <c r="J698">
        <v>4</v>
      </c>
      <c r="K698">
        <v>5</v>
      </c>
      <c r="L698">
        <v>4</v>
      </c>
      <c r="M698">
        <f t="shared" si="31"/>
        <v>4</v>
      </c>
      <c r="N698">
        <f t="shared" si="32"/>
        <v>4.5</v>
      </c>
      <c r="P698" s="6">
        <v>42589</v>
      </c>
      <c r="Q698" s="7">
        <v>4</v>
      </c>
      <c r="R698" s="7">
        <v>4</v>
      </c>
    </row>
    <row r="699" spans="1:18" x14ac:dyDescent="0.25">
      <c r="A699" t="s">
        <v>10304</v>
      </c>
      <c r="B699" t="s">
        <v>3594</v>
      </c>
      <c r="C699" s="1">
        <v>42847</v>
      </c>
      <c r="D699">
        <v>4</v>
      </c>
      <c r="E699">
        <v>2</v>
      </c>
      <c r="F699">
        <v>3</v>
      </c>
      <c r="G699">
        <v>2</v>
      </c>
      <c r="H699">
        <v>1</v>
      </c>
      <c r="I699">
        <f t="shared" si="30"/>
        <v>0.5</v>
      </c>
      <c r="J699">
        <v>4</v>
      </c>
      <c r="K699">
        <v>4</v>
      </c>
      <c r="L699">
        <v>3</v>
      </c>
      <c r="M699">
        <f t="shared" si="31"/>
        <v>3.25</v>
      </c>
      <c r="N699">
        <f t="shared" si="32"/>
        <v>3.5</v>
      </c>
      <c r="P699" s="6">
        <v>42591</v>
      </c>
      <c r="Q699" s="7">
        <v>5</v>
      </c>
      <c r="R699" s="7">
        <v>5</v>
      </c>
    </row>
    <row r="700" spans="1:18" x14ac:dyDescent="0.25">
      <c r="A700" t="s">
        <v>10303</v>
      </c>
      <c r="B700" s="2" t="s">
        <v>3557</v>
      </c>
      <c r="C700" s="1">
        <v>41650</v>
      </c>
      <c r="D700">
        <v>3</v>
      </c>
      <c r="E700">
        <v>5</v>
      </c>
      <c r="F700">
        <v>5</v>
      </c>
      <c r="G700">
        <v>3</v>
      </c>
      <c r="H700">
        <v>1</v>
      </c>
      <c r="I700">
        <f t="shared" si="30"/>
        <v>0.33333333333333331</v>
      </c>
      <c r="J700">
        <v>3</v>
      </c>
      <c r="K700">
        <v>5</v>
      </c>
      <c r="L700">
        <v>5</v>
      </c>
      <c r="M700">
        <f t="shared" si="31"/>
        <v>4</v>
      </c>
      <c r="N700">
        <f t="shared" si="32"/>
        <v>5</v>
      </c>
      <c r="P700" s="6">
        <v>42592</v>
      </c>
      <c r="Q700" s="7">
        <v>3</v>
      </c>
      <c r="R700" s="7">
        <v>2</v>
      </c>
    </row>
    <row r="701" spans="1:18" x14ac:dyDescent="0.25">
      <c r="A701" t="s">
        <v>10302</v>
      </c>
      <c r="B701" t="s">
        <v>3925</v>
      </c>
      <c r="C701" s="1">
        <v>42848</v>
      </c>
      <c r="D701">
        <v>5</v>
      </c>
      <c r="E701">
        <v>5</v>
      </c>
      <c r="F701">
        <v>5</v>
      </c>
      <c r="G701">
        <v>1</v>
      </c>
      <c r="H701">
        <v>2</v>
      </c>
      <c r="I701">
        <f t="shared" si="30"/>
        <v>2</v>
      </c>
      <c r="J701">
        <v>2</v>
      </c>
      <c r="K701">
        <v>4</v>
      </c>
      <c r="L701">
        <v>3</v>
      </c>
      <c r="M701">
        <f t="shared" si="31"/>
        <v>4.25</v>
      </c>
      <c r="N701">
        <f t="shared" si="32"/>
        <v>3.5</v>
      </c>
      <c r="P701" s="6">
        <v>42594</v>
      </c>
      <c r="Q701" s="7">
        <v>4</v>
      </c>
      <c r="R701" s="7">
        <v>3</v>
      </c>
    </row>
    <row r="702" spans="1:18" x14ac:dyDescent="0.25">
      <c r="A702" t="s">
        <v>10301</v>
      </c>
      <c r="B702" t="s">
        <v>688</v>
      </c>
      <c r="C702" s="1">
        <v>42849</v>
      </c>
      <c r="D702">
        <v>4</v>
      </c>
      <c r="E702">
        <v>4</v>
      </c>
      <c r="F702">
        <v>5</v>
      </c>
      <c r="G702">
        <v>2</v>
      </c>
      <c r="H702">
        <v>1</v>
      </c>
      <c r="I702">
        <f t="shared" si="30"/>
        <v>0.5</v>
      </c>
      <c r="J702">
        <v>4</v>
      </c>
      <c r="K702">
        <v>3</v>
      </c>
      <c r="L702">
        <v>3</v>
      </c>
      <c r="M702">
        <f t="shared" si="31"/>
        <v>4.25</v>
      </c>
      <c r="N702">
        <f t="shared" si="32"/>
        <v>3</v>
      </c>
      <c r="P702" s="6">
        <v>42595</v>
      </c>
      <c r="Q702" s="7">
        <v>4</v>
      </c>
      <c r="R702" s="7">
        <v>3.6666666666666665</v>
      </c>
    </row>
    <row r="703" spans="1:18" x14ac:dyDescent="0.25">
      <c r="A703" t="s">
        <v>10300</v>
      </c>
      <c r="B703" t="s">
        <v>3939</v>
      </c>
      <c r="C703" s="1">
        <v>42849</v>
      </c>
      <c r="D703">
        <v>5</v>
      </c>
      <c r="E703">
        <v>3</v>
      </c>
      <c r="F703">
        <v>4</v>
      </c>
      <c r="G703">
        <v>1</v>
      </c>
      <c r="H703">
        <v>2</v>
      </c>
      <c r="I703">
        <f t="shared" si="30"/>
        <v>2</v>
      </c>
      <c r="J703">
        <v>4</v>
      </c>
      <c r="K703">
        <v>4</v>
      </c>
      <c r="L703">
        <v>3</v>
      </c>
      <c r="M703">
        <f t="shared" si="31"/>
        <v>4</v>
      </c>
      <c r="N703">
        <f t="shared" si="32"/>
        <v>3.5</v>
      </c>
      <c r="P703" s="6">
        <v>42596</v>
      </c>
      <c r="Q703" s="7">
        <v>3</v>
      </c>
      <c r="R703" s="7">
        <v>3</v>
      </c>
    </row>
    <row r="704" spans="1:18" x14ac:dyDescent="0.25">
      <c r="A704" t="s">
        <v>10299</v>
      </c>
      <c r="B704" t="s">
        <v>3118</v>
      </c>
      <c r="C704" s="1">
        <v>42849</v>
      </c>
      <c r="D704">
        <v>5</v>
      </c>
      <c r="E704">
        <v>4</v>
      </c>
      <c r="F704">
        <v>3</v>
      </c>
      <c r="G704">
        <v>3</v>
      </c>
      <c r="H704">
        <v>2</v>
      </c>
      <c r="I704">
        <f t="shared" si="30"/>
        <v>0.66666666666666663</v>
      </c>
      <c r="J704">
        <v>3</v>
      </c>
      <c r="K704">
        <v>3</v>
      </c>
      <c r="L704">
        <v>3</v>
      </c>
      <c r="M704">
        <f t="shared" si="31"/>
        <v>3.75</v>
      </c>
      <c r="N704">
        <f t="shared" si="32"/>
        <v>3</v>
      </c>
      <c r="P704" s="6">
        <v>42597</v>
      </c>
      <c r="Q704" s="7">
        <v>4.5</v>
      </c>
      <c r="R704" s="7">
        <v>4.5</v>
      </c>
    </row>
    <row r="705" spans="1:18" x14ac:dyDescent="0.25">
      <c r="A705" t="s">
        <v>10298</v>
      </c>
      <c r="B705" t="s">
        <v>1900</v>
      </c>
      <c r="C705" s="1">
        <v>42850</v>
      </c>
      <c r="D705">
        <v>4</v>
      </c>
      <c r="E705">
        <v>2</v>
      </c>
      <c r="F705">
        <v>2</v>
      </c>
      <c r="G705">
        <v>2</v>
      </c>
      <c r="H705">
        <v>0</v>
      </c>
      <c r="I705">
        <f t="shared" si="30"/>
        <v>0</v>
      </c>
      <c r="J705">
        <v>4</v>
      </c>
      <c r="K705">
        <v>5</v>
      </c>
      <c r="L705">
        <v>5</v>
      </c>
      <c r="M705">
        <f t="shared" si="31"/>
        <v>3</v>
      </c>
      <c r="N705">
        <f t="shared" si="32"/>
        <v>5</v>
      </c>
      <c r="P705" s="6">
        <v>42598</v>
      </c>
      <c r="Q705" s="7">
        <v>5</v>
      </c>
      <c r="R705" s="7">
        <v>4</v>
      </c>
    </row>
    <row r="706" spans="1:18" x14ac:dyDescent="0.25">
      <c r="A706" t="s">
        <v>10297</v>
      </c>
      <c r="B706" t="s">
        <v>3432</v>
      </c>
      <c r="C706" s="1">
        <v>42850</v>
      </c>
      <c r="D706">
        <v>3</v>
      </c>
      <c r="E706">
        <v>3</v>
      </c>
      <c r="F706">
        <v>4</v>
      </c>
      <c r="G706">
        <v>2</v>
      </c>
      <c r="H706">
        <v>1</v>
      </c>
      <c r="I706">
        <f t="shared" si="30"/>
        <v>0.5</v>
      </c>
      <c r="J706">
        <v>2</v>
      </c>
      <c r="K706">
        <v>5</v>
      </c>
      <c r="L706">
        <v>4</v>
      </c>
      <c r="M706">
        <f t="shared" si="31"/>
        <v>3</v>
      </c>
      <c r="N706">
        <f t="shared" si="32"/>
        <v>4.5</v>
      </c>
      <c r="P706" s="6">
        <v>42599</v>
      </c>
      <c r="Q706" s="7">
        <v>3</v>
      </c>
      <c r="R706" s="7">
        <v>2</v>
      </c>
    </row>
    <row r="707" spans="1:18" x14ac:dyDescent="0.25">
      <c r="A707" t="s">
        <v>10296</v>
      </c>
      <c r="B707" t="s">
        <v>3080</v>
      </c>
      <c r="C707" s="1">
        <v>42851</v>
      </c>
      <c r="D707">
        <v>5</v>
      </c>
      <c r="E707">
        <v>2</v>
      </c>
      <c r="F707">
        <v>5</v>
      </c>
      <c r="G707">
        <v>3</v>
      </c>
      <c r="H707">
        <v>2</v>
      </c>
      <c r="I707">
        <f t="shared" ref="I707:I770" si="33">H707/G707</f>
        <v>0.66666666666666663</v>
      </c>
      <c r="J707">
        <v>5</v>
      </c>
      <c r="K707">
        <v>3</v>
      </c>
      <c r="L707">
        <v>2</v>
      </c>
      <c r="M707">
        <f t="shared" ref="M707:M770" si="34">AVERAGE(D707:F707,J707)</f>
        <v>4.25</v>
      </c>
      <c r="N707">
        <f t="shared" ref="N707:N770" si="35">AVERAGE(K707:L707)</f>
        <v>2.5</v>
      </c>
      <c r="P707" s="6">
        <v>42600</v>
      </c>
      <c r="Q707" s="7">
        <v>4</v>
      </c>
      <c r="R707" s="7">
        <v>3.5</v>
      </c>
    </row>
    <row r="708" spans="1:18" x14ac:dyDescent="0.25">
      <c r="A708" t="s">
        <v>10295</v>
      </c>
      <c r="B708" t="s">
        <v>2790</v>
      </c>
      <c r="C708" s="1">
        <v>42853</v>
      </c>
      <c r="D708">
        <v>4</v>
      </c>
      <c r="E708">
        <v>5</v>
      </c>
      <c r="F708">
        <v>4</v>
      </c>
      <c r="G708">
        <v>3</v>
      </c>
      <c r="H708">
        <v>0</v>
      </c>
      <c r="I708">
        <f t="shared" si="33"/>
        <v>0</v>
      </c>
      <c r="J708">
        <v>5</v>
      </c>
      <c r="K708">
        <v>5</v>
      </c>
      <c r="L708">
        <v>5</v>
      </c>
      <c r="M708">
        <f t="shared" si="34"/>
        <v>4.5</v>
      </c>
      <c r="N708">
        <f t="shared" si="35"/>
        <v>5</v>
      </c>
      <c r="P708" s="6">
        <v>42603</v>
      </c>
      <c r="Q708" s="7">
        <v>3.6666666666666665</v>
      </c>
      <c r="R708" s="7">
        <v>3.6666666666666665</v>
      </c>
    </row>
    <row r="709" spans="1:18" x14ac:dyDescent="0.25">
      <c r="A709" t="s">
        <v>10294</v>
      </c>
      <c r="B709" t="s">
        <v>2070</v>
      </c>
      <c r="C709" s="1">
        <v>42853</v>
      </c>
      <c r="D709">
        <v>4</v>
      </c>
      <c r="E709">
        <v>3</v>
      </c>
      <c r="F709">
        <v>4</v>
      </c>
      <c r="G709">
        <v>2</v>
      </c>
      <c r="H709">
        <v>0</v>
      </c>
      <c r="I709">
        <f t="shared" si="33"/>
        <v>0</v>
      </c>
      <c r="J709">
        <v>2</v>
      </c>
      <c r="K709">
        <v>4</v>
      </c>
      <c r="L709">
        <v>3</v>
      </c>
      <c r="M709">
        <f t="shared" si="34"/>
        <v>3.25</v>
      </c>
      <c r="N709">
        <f t="shared" si="35"/>
        <v>3.5</v>
      </c>
      <c r="P709" s="6">
        <v>42605</v>
      </c>
      <c r="Q709" s="7">
        <v>5</v>
      </c>
      <c r="R709" s="7">
        <v>4</v>
      </c>
    </row>
    <row r="710" spans="1:18" x14ac:dyDescent="0.25">
      <c r="A710" t="s">
        <v>10293</v>
      </c>
      <c r="B710" t="s">
        <v>4149</v>
      </c>
      <c r="C710" s="1">
        <v>42854</v>
      </c>
      <c r="D710">
        <v>5</v>
      </c>
      <c r="E710">
        <v>2</v>
      </c>
      <c r="F710">
        <v>5</v>
      </c>
      <c r="G710">
        <v>3</v>
      </c>
      <c r="H710">
        <v>2</v>
      </c>
      <c r="I710">
        <f t="shared" si="33"/>
        <v>0.66666666666666663</v>
      </c>
      <c r="J710">
        <v>2</v>
      </c>
      <c r="K710">
        <v>5</v>
      </c>
      <c r="L710">
        <v>4</v>
      </c>
      <c r="M710">
        <f t="shared" si="34"/>
        <v>3.5</v>
      </c>
      <c r="N710">
        <f t="shared" si="35"/>
        <v>4.5</v>
      </c>
      <c r="P710" s="6">
        <v>42607</v>
      </c>
      <c r="Q710" s="7">
        <v>3.5</v>
      </c>
      <c r="R710" s="7">
        <v>3</v>
      </c>
    </row>
    <row r="711" spans="1:18" x14ac:dyDescent="0.25">
      <c r="A711" t="s">
        <v>10292</v>
      </c>
      <c r="B711" t="s">
        <v>3798</v>
      </c>
      <c r="C711" s="1">
        <v>41650</v>
      </c>
      <c r="D711">
        <v>5</v>
      </c>
      <c r="E711">
        <v>3</v>
      </c>
      <c r="F711">
        <v>3</v>
      </c>
      <c r="G711">
        <v>3</v>
      </c>
      <c r="H711">
        <v>0</v>
      </c>
      <c r="I711">
        <f t="shared" si="33"/>
        <v>0</v>
      </c>
      <c r="J711">
        <v>5</v>
      </c>
      <c r="K711">
        <v>3</v>
      </c>
      <c r="L711">
        <v>3</v>
      </c>
      <c r="M711">
        <f t="shared" si="34"/>
        <v>4</v>
      </c>
      <c r="N711">
        <f t="shared" si="35"/>
        <v>3</v>
      </c>
      <c r="P711" s="6">
        <v>42609</v>
      </c>
      <c r="Q711" s="7">
        <v>3</v>
      </c>
      <c r="R711" s="7">
        <v>3</v>
      </c>
    </row>
    <row r="712" spans="1:18" x14ac:dyDescent="0.25">
      <c r="A712" t="s">
        <v>10291</v>
      </c>
      <c r="B712" t="s">
        <v>2570</v>
      </c>
      <c r="C712" s="1">
        <v>42855</v>
      </c>
      <c r="D712">
        <v>5</v>
      </c>
      <c r="E712">
        <v>3</v>
      </c>
      <c r="F712">
        <v>5</v>
      </c>
      <c r="G712">
        <v>3</v>
      </c>
      <c r="H712">
        <v>0</v>
      </c>
      <c r="I712">
        <f t="shared" si="33"/>
        <v>0</v>
      </c>
      <c r="J712">
        <v>4</v>
      </c>
      <c r="K712">
        <v>3</v>
      </c>
      <c r="L712">
        <v>3</v>
      </c>
      <c r="M712">
        <f t="shared" si="34"/>
        <v>4.25</v>
      </c>
      <c r="N712">
        <f t="shared" si="35"/>
        <v>3</v>
      </c>
      <c r="P712" s="6">
        <v>42614</v>
      </c>
      <c r="Q712" s="7">
        <v>4</v>
      </c>
      <c r="R712" s="7">
        <v>3</v>
      </c>
    </row>
    <row r="713" spans="1:18" x14ac:dyDescent="0.25">
      <c r="A713" t="s">
        <v>10290</v>
      </c>
      <c r="B713" t="s">
        <v>3408</v>
      </c>
      <c r="C713" s="1">
        <v>42855</v>
      </c>
      <c r="D713">
        <v>3</v>
      </c>
      <c r="E713">
        <v>2</v>
      </c>
      <c r="F713">
        <v>2</v>
      </c>
      <c r="G713">
        <v>3</v>
      </c>
      <c r="H713">
        <v>0</v>
      </c>
      <c r="I713">
        <f t="shared" si="33"/>
        <v>0</v>
      </c>
      <c r="J713">
        <v>5</v>
      </c>
      <c r="K713">
        <v>5</v>
      </c>
      <c r="L713">
        <v>4</v>
      </c>
      <c r="M713">
        <f t="shared" si="34"/>
        <v>3</v>
      </c>
      <c r="N713">
        <f t="shared" si="35"/>
        <v>4.5</v>
      </c>
      <c r="P713" s="6">
        <v>42615</v>
      </c>
      <c r="Q713" s="7">
        <v>4</v>
      </c>
      <c r="R713" s="7">
        <v>3.5</v>
      </c>
    </row>
    <row r="714" spans="1:18" x14ac:dyDescent="0.25">
      <c r="A714" t="s">
        <v>10289</v>
      </c>
      <c r="B714" t="s">
        <v>1809</v>
      </c>
      <c r="C714" s="1">
        <v>42855</v>
      </c>
      <c r="D714">
        <v>4</v>
      </c>
      <c r="E714">
        <v>2</v>
      </c>
      <c r="F714">
        <v>3</v>
      </c>
      <c r="G714">
        <v>2</v>
      </c>
      <c r="H714">
        <v>2</v>
      </c>
      <c r="I714">
        <f t="shared" si="33"/>
        <v>1</v>
      </c>
      <c r="J714">
        <v>4</v>
      </c>
      <c r="K714">
        <v>5</v>
      </c>
      <c r="L714">
        <v>5</v>
      </c>
      <c r="M714">
        <f t="shared" si="34"/>
        <v>3.25</v>
      </c>
      <c r="N714">
        <f t="shared" si="35"/>
        <v>5</v>
      </c>
      <c r="P714" s="6">
        <v>42616</v>
      </c>
      <c r="Q714" s="7">
        <v>3</v>
      </c>
      <c r="R714" s="7">
        <v>3</v>
      </c>
    </row>
    <row r="715" spans="1:18" x14ac:dyDescent="0.25">
      <c r="A715" t="s">
        <v>10288</v>
      </c>
      <c r="B715" t="s">
        <v>233</v>
      </c>
      <c r="C715" s="1">
        <v>42855</v>
      </c>
      <c r="D715">
        <v>4</v>
      </c>
      <c r="E715">
        <v>4</v>
      </c>
      <c r="F715">
        <v>2</v>
      </c>
      <c r="G715">
        <v>3</v>
      </c>
      <c r="H715">
        <v>0</v>
      </c>
      <c r="I715">
        <f t="shared" si="33"/>
        <v>0</v>
      </c>
      <c r="J715">
        <v>2</v>
      </c>
      <c r="K715">
        <v>3</v>
      </c>
      <c r="L715">
        <v>2</v>
      </c>
      <c r="M715">
        <f t="shared" si="34"/>
        <v>3</v>
      </c>
      <c r="N715">
        <f t="shared" si="35"/>
        <v>2.5</v>
      </c>
      <c r="P715" s="6">
        <v>42617</v>
      </c>
      <c r="Q715" s="7">
        <v>5</v>
      </c>
      <c r="R715" s="7">
        <v>5</v>
      </c>
    </row>
    <row r="716" spans="1:18" x14ac:dyDescent="0.25">
      <c r="A716" t="s">
        <v>10287</v>
      </c>
      <c r="B716" t="s">
        <v>3591</v>
      </c>
      <c r="C716" s="1">
        <v>42856</v>
      </c>
      <c r="D716">
        <v>5</v>
      </c>
      <c r="E716">
        <v>3</v>
      </c>
      <c r="F716">
        <v>5</v>
      </c>
      <c r="G716">
        <v>3</v>
      </c>
      <c r="H716">
        <v>3</v>
      </c>
      <c r="I716">
        <f t="shared" si="33"/>
        <v>1</v>
      </c>
      <c r="J716">
        <v>3</v>
      </c>
      <c r="K716">
        <v>5</v>
      </c>
      <c r="L716">
        <v>5</v>
      </c>
      <c r="M716">
        <f t="shared" si="34"/>
        <v>4</v>
      </c>
      <c r="N716">
        <f t="shared" si="35"/>
        <v>5</v>
      </c>
      <c r="P716" s="6">
        <v>42619</v>
      </c>
      <c r="Q716" s="7">
        <v>5</v>
      </c>
      <c r="R716" s="7">
        <v>4</v>
      </c>
    </row>
    <row r="717" spans="1:18" x14ac:dyDescent="0.25">
      <c r="A717" t="s">
        <v>10286</v>
      </c>
      <c r="B717" t="s">
        <v>1776</v>
      </c>
      <c r="C717" s="1">
        <v>42856</v>
      </c>
      <c r="D717">
        <v>3</v>
      </c>
      <c r="E717">
        <v>5</v>
      </c>
      <c r="F717">
        <v>3</v>
      </c>
      <c r="G717">
        <v>3</v>
      </c>
      <c r="H717">
        <v>2</v>
      </c>
      <c r="I717">
        <f t="shared" si="33"/>
        <v>0.66666666666666663</v>
      </c>
      <c r="J717">
        <v>5</v>
      </c>
      <c r="K717">
        <v>4</v>
      </c>
      <c r="L717">
        <v>3</v>
      </c>
      <c r="M717">
        <f t="shared" si="34"/>
        <v>4</v>
      </c>
      <c r="N717">
        <f t="shared" si="35"/>
        <v>3.5</v>
      </c>
      <c r="P717" s="6">
        <v>42621</v>
      </c>
      <c r="Q717" s="7">
        <v>4</v>
      </c>
      <c r="R717" s="7">
        <v>3</v>
      </c>
    </row>
    <row r="718" spans="1:18" x14ac:dyDescent="0.25">
      <c r="A718" t="s">
        <v>10285</v>
      </c>
      <c r="B718" t="s">
        <v>3077</v>
      </c>
      <c r="C718" s="1">
        <v>42856</v>
      </c>
      <c r="D718">
        <v>4</v>
      </c>
      <c r="E718">
        <v>3</v>
      </c>
      <c r="F718">
        <v>3</v>
      </c>
      <c r="G718">
        <v>1</v>
      </c>
      <c r="H718">
        <v>3</v>
      </c>
      <c r="I718">
        <f t="shared" si="33"/>
        <v>3</v>
      </c>
      <c r="J718">
        <v>5</v>
      </c>
      <c r="K718">
        <v>4</v>
      </c>
      <c r="L718">
        <v>4</v>
      </c>
      <c r="M718">
        <f t="shared" si="34"/>
        <v>3.75</v>
      </c>
      <c r="N718">
        <f t="shared" si="35"/>
        <v>4</v>
      </c>
      <c r="P718" s="6">
        <v>42622</v>
      </c>
      <c r="Q718" s="7">
        <v>5</v>
      </c>
      <c r="R718" s="7">
        <v>5</v>
      </c>
    </row>
    <row r="719" spans="1:18" x14ac:dyDescent="0.25">
      <c r="A719" t="s">
        <v>10284</v>
      </c>
      <c r="B719" t="s">
        <v>3112</v>
      </c>
      <c r="C719" s="1">
        <v>42857</v>
      </c>
      <c r="D719">
        <v>4</v>
      </c>
      <c r="E719">
        <v>2</v>
      </c>
      <c r="F719">
        <v>3</v>
      </c>
      <c r="G719">
        <v>2</v>
      </c>
      <c r="H719">
        <v>0</v>
      </c>
      <c r="I719">
        <f t="shared" si="33"/>
        <v>0</v>
      </c>
      <c r="J719">
        <v>5</v>
      </c>
      <c r="K719">
        <v>4</v>
      </c>
      <c r="L719">
        <v>3</v>
      </c>
      <c r="M719">
        <f t="shared" si="34"/>
        <v>3.5</v>
      </c>
      <c r="N719">
        <f t="shared" si="35"/>
        <v>3.5</v>
      </c>
      <c r="P719" s="6">
        <v>42624</v>
      </c>
      <c r="Q719" s="7">
        <v>5</v>
      </c>
      <c r="R719" s="7">
        <v>4</v>
      </c>
    </row>
    <row r="720" spans="1:18" x14ac:dyDescent="0.25">
      <c r="A720" t="s">
        <v>10283</v>
      </c>
      <c r="B720" t="s">
        <v>3832</v>
      </c>
      <c r="C720" s="1">
        <v>42857</v>
      </c>
      <c r="D720">
        <v>4</v>
      </c>
      <c r="E720">
        <v>4</v>
      </c>
      <c r="F720">
        <v>3</v>
      </c>
      <c r="G720">
        <v>2</v>
      </c>
      <c r="H720">
        <v>3</v>
      </c>
      <c r="I720">
        <f t="shared" si="33"/>
        <v>1.5</v>
      </c>
      <c r="J720">
        <v>2</v>
      </c>
      <c r="K720">
        <v>5</v>
      </c>
      <c r="L720">
        <v>5</v>
      </c>
      <c r="M720">
        <f t="shared" si="34"/>
        <v>3.25</v>
      </c>
      <c r="N720">
        <f t="shared" si="35"/>
        <v>5</v>
      </c>
      <c r="P720" s="6">
        <v>42625</v>
      </c>
      <c r="Q720" s="7">
        <v>5</v>
      </c>
      <c r="R720" s="7">
        <v>4</v>
      </c>
    </row>
    <row r="721" spans="1:18" x14ac:dyDescent="0.25">
      <c r="A721" t="s">
        <v>10282</v>
      </c>
      <c r="B721" t="s">
        <v>2530</v>
      </c>
      <c r="C721" s="1">
        <v>42858</v>
      </c>
      <c r="D721">
        <v>5</v>
      </c>
      <c r="E721">
        <v>2</v>
      </c>
      <c r="F721">
        <v>2</v>
      </c>
      <c r="G721">
        <v>3</v>
      </c>
      <c r="H721">
        <v>0</v>
      </c>
      <c r="I721">
        <f t="shared" si="33"/>
        <v>0</v>
      </c>
      <c r="J721">
        <v>5</v>
      </c>
      <c r="K721">
        <v>4</v>
      </c>
      <c r="L721">
        <v>4</v>
      </c>
      <c r="M721">
        <f t="shared" si="34"/>
        <v>3.5</v>
      </c>
      <c r="N721">
        <f t="shared" si="35"/>
        <v>4</v>
      </c>
      <c r="P721" s="6">
        <v>42627</v>
      </c>
      <c r="Q721" s="7">
        <v>3</v>
      </c>
      <c r="R721" s="7">
        <v>2</v>
      </c>
    </row>
    <row r="722" spans="1:18" x14ac:dyDescent="0.25">
      <c r="A722" t="s">
        <v>10281</v>
      </c>
      <c r="B722" t="s">
        <v>3447</v>
      </c>
      <c r="C722" s="1">
        <v>41650</v>
      </c>
      <c r="D722">
        <v>5</v>
      </c>
      <c r="E722">
        <v>5</v>
      </c>
      <c r="F722">
        <v>3</v>
      </c>
      <c r="G722">
        <v>1</v>
      </c>
      <c r="H722">
        <v>2</v>
      </c>
      <c r="I722">
        <f t="shared" si="33"/>
        <v>2</v>
      </c>
      <c r="J722">
        <v>2</v>
      </c>
      <c r="K722">
        <v>3</v>
      </c>
      <c r="L722">
        <v>2</v>
      </c>
      <c r="M722">
        <f t="shared" si="34"/>
        <v>3.75</v>
      </c>
      <c r="N722">
        <f t="shared" si="35"/>
        <v>2.5</v>
      </c>
      <c r="P722" s="6">
        <v>42629</v>
      </c>
      <c r="Q722" s="7">
        <v>3</v>
      </c>
      <c r="R722" s="7">
        <v>2.5</v>
      </c>
    </row>
    <row r="723" spans="1:18" x14ac:dyDescent="0.25">
      <c r="A723" t="s">
        <v>10280</v>
      </c>
      <c r="B723" t="s">
        <v>3745</v>
      </c>
      <c r="C723" s="1">
        <v>42858</v>
      </c>
      <c r="D723">
        <v>3</v>
      </c>
      <c r="E723">
        <v>2</v>
      </c>
      <c r="F723">
        <v>4</v>
      </c>
      <c r="G723">
        <v>1</v>
      </c>
      <c r="H723">
        <v>3</v>
      </c>
      <c r="I723">
        <f t="shared" si="33"/>
        <v>3</v>
      </c>
      <c r="J723">
        <v>4</v>
      </c>
      <c r="K723">
        <v>5</v>
      </c>
      <c r="L723">
        <v>4</v>
      </c>
      <c r="M723">
        <f t="shared" si="34"/>
        <v>3.25</v>
      </c>
      <c r="N723">
        <f t="shared" si="35"/>
        <v>4.5</v>
      </c>
      <c r="P723" s="6">
        <v>42633</v>
      </c>
      <c r="Q723" s="7">
        <v>3</v>
      </c>
      <c r="R723" s="7">
        <v>3</v>
      </c>
    </row>
    <row r="724" spans="1:18" x14ac:dyDescent="0.25">
      <c r="A724" t="s">
        <v>10279</v>
      </c>
      <c r="B724" t="s">
        <v>2714</v>
      </c>
      <c r="C724" s="1">
        <v>42859</v>
      </c>
      <c r="D724">
        <v>3</v>
      </c>
      <c r="E724">
        <v>5</v>
      </c>
      <c r="F724">
        <v>2</v>
      </c>
      <c r="G724">
        <v>2</v>
      </c>
      <c r="H724">
        <v>0</v>
      </c>
      <c r="I724">
        <f t="shared" si="33"/>
        <v>0</v>
      </c>
      <c r="J724">
        <v>2</v>
      </c>
      <c r="K724">
        <v>5</v>
      </c>
      <c r="L724">
        <v>4</v>
      </c>
      <c r="M724">
        <f t="shared" si="34"/>
        <v>3</v>
      </c>
      <c r="N724">
        <f t="shared" si="35"/>
        <v>4.5</v>
      </c>
      <c r="P724" s="6">
        <v>42634</v>
      </c>
      <c r="Q724" s="7">
        <v>5</v>
      </c>
      <c r="R724" s="7">
        <v>4</v>
      </c>
    </row>
    <row r="725" spans="1:18" x14ac:dyDescent="0.25">
      <c r="A725" t="s">
        <v>10278</v>
      </c>
      <c r="B725" t="s">
        <v>2542</v>
      </c>
      <c r="C725" s="1">
        <v>42859</v>
      </c>
      <c r="D725">
        <v>3</v>
      </c>
      <c r="E725">
        <v>2</v>
      </c>
      <c r="F725">
        <v>5</v>
      </c>
      <c r="G725">
        <v>1</v>
      </c>
      <c r="H725">
        <v>2</v>
      </c>
      <c r="I725">
        <f t="shared" si="33"/>
        <v>2</v>
      </c>
      <c r="J725">
        <v>2</v>
      </c>
      <c r="K725">
        <v>4</v>
      </c>
      <c r="L725">
        <v>4</v>
      </c>
      <c r="M725">
        <f t="shared" si="34"/>
        <v>3</v>
      </c>
      <c r="N725">
        <f t="shared" si="35"/>
        <v>4</v>
      </c>
      <c r="P725" s="6">
        <v>42635</v>
      </c>
      <c r="Q725" s="7">
        <v>3</v>
      </c>
      <c r="R725" s="7">
        <v>3</v>
      </c>
    </row>
    <row r="726" spans="1:18" x14ac:dyDescent="0.25">
      <c r="A726" t="s">
        <v>10277</v>
      </c>
      <c r="B726" t="s">
        <v>3280</v>
      </c>
      <c r="C726" s="1">
        <v>42859</v>
      </c>
      <c r="D726">
        <v>3</v>
      </c>
      <c r="E726">
        <v>4</v>
      </c>
      <c r="F726">
        <v>4</v>
      </c>
      <c r="G726">
        <v>2</v>
      </c>
      <c r="H726">
        <v>0</v>
      </c>
      <c r="I726">
        <f t="shared" si="33"/>
        <v>0</v>
      </c>
      <c r="J726">
        <v>4</v>
      </c>
      <c r="K726">
        <v>3</v>
      </c>
      <c r="L726">
        <v>2</v>
      </c>
      <c r="M726">
        <f t="shared" si="34"/>
        <v>3.75</v>
      </c>
      <c r="N726">
        <f t="shared" si="35"/>
        <v>2.5</v>
      </c>
      <c r="P726" s="6">
        <v>42637</v>
      </c>
      <c r="Q726" s="7">
        <v>5</v>
      </c>
      <c r="R726" s="7">
        <v>4</v>
      </c>
    </row>
    <row r="727" spans="1:18" x14ac:dyDescent="0.25">
      <c r="A727" t="s">
        <v>10276</v>
      </c>
      <c r="B727" t="s">
        <v>3936</v>
      </c>
      <c r="C727" s="1">
        <v>42860</v>
      </c>
      <c r="D727">
        <v>3</v>
      </c>
      <c r="E727">
        <v>3</v>
      </c>
      <c r="F727">
        <v>2</v>
      </c>
      <c r="G727">
        <v>3</v>
      </c>
      <c r="H727">
        <v>1</v>
      </c>
      <c r="I727">
        <f t="shared" si="33"/>
        <v>0.33333333333333331</v>
      </c>
      <c r="J727">
        <v>5</v>
      </c>
      <c r="K727">
        <v>5</v>
      </c>
      <c r="L727">
        <v>4</v>
      </c>
      <c r="M727">
        <f t="shared" si="34"/>
        <v>3.25</v>
      </c>
      <c r="N727">
        <f t="shared" si="35"/>
        <v>4.5</v>
      </c>
      <c r="P727" s="6">
        <v>42639</v>
      </c>
      <c r="Q727" s="7">
        <v>4</v>
      </c>
      <c r="R727" s="7">
        <v>3.5</v>
      </c>
    </row>
    <row r="728" spans="1:18" x14ac:dyDescent="0.25">
      <c r="A728" t="s">
        <v>10275</v>
      </c>
      <c r="B728" t="s">
        <v>734</v>
      </c>
      <c r="C728" s="1">
        <v>42860</v>
      </c>
      <c r="D728">
        <v>3</v>
      </c>
      <c r="E728">
        <v>4</v>
      </c>
      <c r="F728">
        <v>2</v>
      </c>
      <c r="G728">
        <v>1</v>
      </c>
      <c r="H728">
        <v>0</v>
      </c>
      <c r="I728">
        <f t="shared" si="33"/>
        <v>0</v>
      </c>
      <c r="J728">
        <v>4</v>
      </c>
      <c r="K728">
        <v>3</v>
      </c>
      <c r="L728">
        <v>2</v>
      </c>
      <c r="M728">
        <f t="shared" si="34"/>
        <v>3.25</v>
      </c>
      <c r="N728">
        <f t="shared" si="35"/>
        <v>2.5</v>
      </c>
      <c r="P728" s="6">
        <v>42640</v>
      </c>
      <c r="Q728" s="7">
        <v>3</v>
      </c>
      <c r="R728" s="7">
        <v>2</v>
      </c>
    </row>
    <row r="729" spans="1:18" x14ac:dyDescent="0.25">
      <c r="A729" t="s">
        <v>10274</v>
      </c>
      <c r="B729" t="s">
        <v>4140</v>
      </c>
      <c r="C729" s="1">
        <v>42860</v>
      </c>
      <c r="D729">
        <v>3</v>
      </c>
      <c r="E729">
        <v>5</v>
      </c>
      <c r="F729">
        <v>4</v>
      </c>
      <c r="G729">
        <v>3</v>
      </c>
      <c r="H729">
        <v>1</v>
      </c>
      <c r="I729">
        <f t="shared" si="33"/>
        <v>0.33333333333333331</v>
      </c>
      <c r="J729">
        <v>3</v>
      </c>
      <c r="K729">
        <v>3</v>
      </c>
      <c r="L729">
        <v>3</v>
      </c>
      <c r="M729">
        <f t="shared" si="34"/>
        <v>3.75</v>
      </c>
      <c r="N729">
        <f t="shared" si="35"/>
        <v>3</v>
      </c>
      <c r="P729" s="6">
        <v>42641</v>
      </c>
      <c r="Q729" s="7">
        <v>4.333333333333333</v>
      </c>
      <c r="R729" s="7">
        <v>4.333333333333333</v>
      </c>
    </row>
    <row r="730" spans="1:18" x14ac:dyDescent="0.25">
      <c r="A730" t="s">
        <v>10273</v>
      </c>
      <c r="B730" t="s">
        <v>2320</v>
      </c>
      <c r="C730" s="1">
        <v>42861</v>
      </c>
      <c r="D730">
        <v>3</v>
      </c>
      <c r="E730">
        <v>2</v>
      </c>
      <c r="F730">
        <v>4</v>
      </c>
      <c r="G730">
        <v>3</v>
      </c>
      <c r="H730">
        <v>1</v>
      </c>
      <c r="I730">
        <f t="shared" si="33"/>
        <v>0.33333333333333331</v>
      </c>
      <c r="J730">
        <v>5</v>
      </c>
      <c r="K730">
        <v>4</v>
      </c>
      <c r="L730">
        <v>4</v>
      </c>
      <c r="M730">
        <f t="shared" si="34"/>
        <v>3.5</v>
      </c>
      <c r="N730">
        <f t="shared" si="35"/>
        <v>4</v>
      </c>
      <c r="P730" s="6">
        <v>42642</v>
      </c>
      <c r="Q730" s="7">
        <v>5</v>
      </c>
      <c r="R730" s="7">
        <v>5</v>
      </c>
    </row>
    <row r="731" spans="1:18" x14ac:dyDescent="0.25">
      <c r="A731" t="s">
        <v>10272</v>
      </c>
      <c r="B731" t="s">
        <v>1316</v>
      </c>
      <c r="C731" s="1">
        <v>42861</v>
      </c>
      <c r="D731">
        <v>3</v>
      </c>
      <c r="E731">
        <v>2</v>
      </c>
      <c r="F731">
        <v>4</v>
      </c>
      <c r="G731">
        <v>2</v>
      </c>
      <c r="H731">
        <v>0</v>
      </c>
      <c r="I731">
        <f t="shared" si="33"/>
        <v>0</v>
      </c>
      <c r="J731">
        <v>4</v>
      </c>
      <c r="K731">
        <v>5</v>
      </c>
      <c r="L731">
        <v>5</v>
      </c>
      <c r="M731">
        <f t="shared" si="34"/>
        <v>3.25</v>
      </c>
      <c r="N731">
        <f t="shared" si="35"/>
        <v>5</v>
      </c>
      <c r="P731" s="6">
        <v>42644</v>
      </c>
      <c r="Q731" s="7">
        <v>4</v>
      </c>
      <c r="R731" s="7">
        <v>3.25</v>
      </c>
    </row>
    <row r="732" spans="1:18" x14ac:dyDescent="0.25">
      <c r="A732" t="s">
        <v>10271</v>
      </c>
      <c r="B732" t="s">
        <v>3492</v>
      </c>
      <c r="C732" s="1">
        <v>42861</v>
      </c>
      <c r="D732">
        <v>4</v>
      </c>
      <c r="E732">
        <v>5</v>
      </c>
      <c r="F732">
        <v>2</v>
      </c>
      <c r="G732">
        <v>2</v>
      </c>
      <c r="H732">
        <v>1</v>
      </c>
      <c r="I732">
        <f t="shared" si="33"/>
        <v>0.5</v>
      </c>
      <c r="J732">
        <v>2</v>
      </c>
      <c r="K732">
        <v>5</v>
      </c>
      <c r="L732">
        <v>4</v>
      </c>
      <c r="M732">
        <f t="shared" si="34"/>
        <v>3.25</v>
      </c>
      <c r="N732">
        <f t="shared" si="35"/>
        <v>4.5</v>
      </c>
      <c r="P732" s="6">
        <v>42646</v>
      </c>
      <c r="Q732" s="7">
        <v>5</v>
      </c>
      <c r="R732" s="7">
        <v>5</v>
      </c>
    </row>
    <row r="733" spans="1:18" x14ac:dyDescent="0.25">
      <c r="A733" t="s">
        <v>10270</v>
      </c>
      <c r="B733" t="s">
        <v>2359</v>
      </c>
      <c r="C733" s="1">
        <v>41651</v>
      </c>
      <c r="D733">
        <v>4</v>
      </c>
      <c r="E733">
        <v>2</v>
      </c>
      <c r="F733">
        <v>4</v>
      </c>
      <c r="G733">
        <v>2</v>
      </c>
      <c r="H733">
        <v>1</v>
      </c>
      <c r="I733">
        <f t="shared" si="33"/>
        <v>0.5</v>
      </c>
      <c r="J733">
        <v>2</v>
      </c>
      <c r="K733">
        <v>3</v>
      </c>
      <c r="L733">
        <v>2</v>
      </c>
      <c r="M733">
        <f t="shared" si="34"/>
        <v>3</v>
      </c>
      <c r="N733">
        <f t="shared" si="35"/>
        <v>2.5</v>
      </c>
      <c r="P733" s="6">
        <v>42647</v>
      </c>
      <c r="Q733" s="7">
        <v>3</v>
      </c>
      <c r="R733" s="7">
        <v>3</v>
      </c>
    </row>
    <row r="734" spans="1:18" x14ac:dyDescent="0.25">
      <c r="A734" t="s">
        <v>10269</v>
      </c>
      <c r="B734" t="s">
        <v>3104</v>
      </c>
      <c r="C734" s="1">
        <v>42861</v>
      </c>
      <c r="D734">
        <v>4</v>
      </c>
      <c r="E734">
        <v>5</v>
      </c>
      <c r="F734">
        <v>4</v>
      </c>
      <c r="G734">
        <v>1</v>
      </c>
      <c r="H734">
        <v>1</v>
      </c>
      <c r="I734">
        <f t="shared" si="33"/>
        <v>1</v>
      </c>
      <c r="J734">
        <v>2</v>
      </c>
      <c r="K734">
        <v>5</v>
      </c>
      <c r="L734">
        <v>5</v>
      </c>
      <c r="M734">
        <f t="shared" si="34"/>
        <v>3.75</v>
      </c>
      <c r="N734">
        <f t="shared" si="35"/>
        <v>5</v>
      </c>
      <c r="P734" s="6">
        <v>42651</v>
      </c>
      <c r="Q734" s="7">
        <v>4</v>
      </c>
      <c r="R734" s="7">
        <v>3</v>
      </c>
    </row>
    <row r="735" spans="1:18" x14ac:dyDescent="0.25">
      <c r="A735" t="s">
        <v>10268</v>
      </c>
      <c r="B735" t="s">
        <v>422</v>
      </c>
      <c r="C735" s="1">
        <v>42862</v>
      </c>
      <c r="D735">
        <v>4</v>
      </c>
      <c r="E735">
        <v>3</v>
      </c>
      <c r="F735">
        <v>5</v>
      </c>
      <c r="G735">
        <v>2</v>
      </c>
      <c r="H735">
        <v>2</v>
      </c>
      <c r="I735">
        <f t="shared" si="33"/>
        <v>1</v>
      </c>
      <c r="J735">
        <v>4</v>
      </c>
      <c r="K735">
        <v>3</v>
      </c>
      <c r="L735">
        <v>3</v>
      </c>
      <c r="M735">
        <f t="shared" si="34"/>
        <v>4</v>
      </c>
      <c r="N735">
        <f t="shared" si="35"/>
        <v>3</v>
      </c>
      <c r="P735" s="6">
        <v>42652</v>
      </c>
      <c r="Q735" s="7">
        <v>3.6666666666666665</v>
      </c>
      <c r="R735" s="7">
        <v>3.6666666666666665</v>
      </c>
    </row>
    <row r="736" spans="1:18" x14ac:dyDescent="0.25">
      <c r="A736" t="s">
        <v>10267</v>
      </c>
      <c r="B736" t="s">
        <v>2474</v>
      </c>
      <c r="C736" s="1">
        <v>42863</v>
      </c>
      <c r="D736">
        <v>4</v>
      </c>
      <c r="E736">
        <v>4</v>
      </c>
      <c r="F736">
        <v>5</v>
      </c>
      <c r="G736">
        <v>2</v>
      </c>
      <c r="H736">
        <v>1</v>
      </c>
      <c r="I736">
        <f t="shared" si="33"/>
        <v>0.5</v>
      </c>
      <c r="J736">
        <v>5</v>
      </c>
      <c r="K736">
        <v>4</v>
      </c>
      <c r="L736">
        <v>3</v>
      </c>
      <c r="M736">
        <f t="shared" si="34"/>
        <v>4.5</v>
      </c>
      <c r="N736">
        <f t="shared" si="35"/>
        <v>3.5</v>
      </c>
      <c r="P736" s="6">
        <v>42657</v>
      </c>
      <c r="Q736" s="7">
        <v>5</v>
      </c>
      <c r="R736" s="7">
        <v>4</v>
      </c>
    </row>
    <row r="737" spans="1:18" x14ac:dyDescent="0.25">
      <c r="A737" t="s">
        <v>10266</v>
      </c>
      <c r="B737" t="s">
        <v>3889</v>
      </c>
      <c r="C737" s="1">
        <v>42863</v>
      </c>
      <c r="D737">
        <v>4</v>
      </c>
      <c r="E737">
        <v>4</v>
      </c>
      <c r="F737">
        <v>4</v>
      </c>
      <c r="G737">
        <v>2</v>
      </c>
      <c r="H737">
        <v>0</v>
      </c>
      <c r="I737">
        <f t="shared" si="33"/>
        <v>0</v>
      </c>
      <c r="J737">
        <v>5</v>
      </c>
      <c r="K737">
        <v>5</v>
      </c>
      <c r="L737">
        <v>4</v>
      </c>
      <c r="M737">
        <f t="shared" si="34"/>
        <v>4.25</v>
      </c>
      <c r="N737">
        <f t="shared" si="35"/>
        <v>4.5</v>
      </c>
      <c r="P737" s="6">
        <v>42660</v>
      </c>
      <c r="Q737" s="7">
        <v>4</v>
      </c>
      <c r="R737" s="7">
        <v>3</v>
      </c>
    </row>
    <row r="738" spans="1:18" x14ac:dyDescent="0.25">
      <c r="A738" t="s">
        <v>10265</v>
      </c>
      <c r="B738" t="s">
        <v>3274</v>
      </c>
      <c r="C738" s="1">
        <v>42863</v>
      </c>
      <c r="D738">
        <v>5</v>
      </c>
      <c r="E738">
        <v>4</v>
      </c>
      <c r="F738">
        <v>3</v>
      </c>
      <c r="G738">
        <v>1</v>
      </c>
      <c r="H738">
        <v>3</v>
      </c>
      <c r="I738">
        <f t="shared" si="33"/>
        <v>3</v>
      </c>
      <c r="J738">
        <v>5</v>
      </c>
      <c r="K738">
        <v>4</v>
      </c>
      <c r="L738">
        <v>4</v>
      </c>
      <c r="M738">
        <f t="shared" si="34"/>
        <v>4.25</v>
      </c>
      <c r="N738">
        <f t="shared" si="35"/>
        <v>4</v>
      </c>
      <c r="P738" s="6">
        <v>42661</v>
      </c>
      <c r="Q738" s="7">
        <v>4</v>
      </c>
      <c r="R738" s="7">
        <v>3</v>
      </c>
    </row>
    <row r="739" spans="1:18" x14ac:dyDescent="0.25">
      <c r="A739" t="s">
        <v>10264</v>
      </c>
      <c r="B739" t="s">
        <v>2073</v>
      </c>
      <c r="C739" s="1">
        <v>42864</v>
      </c>
      <c r="D739">
        <v>5</v>
      </c>
      <c r="E739">
        <v>2</v>
      </c>
      <c r="F739">
        <v>2</v>
      </c>
      <c r="G739">
        <v>3</v>
      </c>
      <c r="H739">
        <v>1</v>
      </c>
      <c r="I739">
        <f t="shared" si="33"/>
        <v>0.33333333333333331</v>
      </c>
      <c r="J739">
        <v>3</v>
      </c>
      <c r="K739">
        <v>3</v>
      </c>
      <c r="L739">
        <v>2</v>
      </c>
      <c r="M739">
        <f t="shared" si="34"/>
        <v>3</v>
      </c>
      <c r="N739">
        <f t="shared" si="35"/>
        <v>2.5</v>
      </c>
      <c r="P739" s="6">
        <v>42662</v>
      </c>
      <c r="Q739" s="7">
        <v>5</v>
      </c>
      <c r="R739" s="7">
        <v>5</v>
      </c>
    </row>
    <row r="740" spans="1:18" x14ac:dyDescent="0.25">
      <c r="A740" t="s">
        <v>10263</v>
      </c>
      <c r="B740" t="s">
        <v>1260</v>
      </c>
      <c r="C740" s="1">
        <v>42865</v>
      </c>
      <c r="D740">
        <v>5</v>
      </c>
      <c r="E740">
        <v>5</v>
      </c>
      <c r="F740">
        <v>4</v>
      </c>
      <c r="G740">
        <v>3</v>
      </c>
      <c r="H740">
        <v>2</v>
      </c>
      <c r="I740">
        <f t="shared" si="33"/>
        <v>0.66666666666666663</v>
      </c>
      <c r="J740">
        <v>2</v>
      </c>
      <c r="K740">
        <v>5</v>
      </c>
      <c r="L740">
        <v>5</v>
      </c>
      <c r="M740">
        <f t="shared" si="34"/>
        <v>4</v>
      </c>
      <c r="N740">
        <f t="shared" si="35"/>
        <v>5</v>
      </c>
      <c r="P740" s="6">
        <v>42663</v>
      </c>
      <c r="Q740" s="7">
        <v>4</v>
      </c>
      <c r="R740" s="7">
        <v>3.5</v>
      </c>
    </row>
    <row r="741" spans="1:18" x14ac:dyDescent="0.25">
      <c r="A741" t="s">
        <v>10262</v>
      </c>
      <c r="B741" t="s">
        <v>3444</v>
      </c>
      <c r="C741" s="1">
        <v>42865</v>
      </c>
      <c r="D741">
        <v>3</v>
      </c>
      <c r="E741">
        <v>3</v>
      </c>
      <c r="F741">
        <v>5</v>
      </c>
      <c r="G741">
        <v>2</v>
      </c>
      <c r="H741">
        <v>2</v>
      </c>
      <c r="I741">
        <f t="shared" si="33"/>
        <v>1</v>
      </c>
      <c r="J741">
        <v>2</v>
      </c>
      <c r="K741">
        <v>3</v>
      </c>
      <c r="L741">
        <v>3</v>
      </c>
      <c r="M741">
        <f t="shared" si="34"/>
        <v>3.25</v>
      </c>
      <c r="N741">
        <f t="shared" si="35"/>
        <v>3</v>
      </c>
      <c r="P741" s="6">
        <v>42665</v>
      </c>
      <c r="Q741" s="7">
        <v>3</v>
      </c>
      <c r="R741" s="7">
        <v>2</v>
      </c>
    </row>
    <row r="742" spans="1:18" x14ac:dyDescent="0.25">
      <c r="A742" t="s">
        <v>10261</v>
      </c>
      <c r="B742" t="s">
        <v>2094</v>
      </c>
      <c r="C742" s="1">
        <v>42866</v>
      </c>
      <c r="D742">
        <v>4</v>
      </c>
      <c r="E742">
        <v>3</v>
      </c>
      <c r="F742">
        <v>4</v>
      </c>
      <c r="G742">
        <v>1</v>
      </c>
      <c r="H742">
        <v>0</v>
      </c>
      <c r="I742">
        <f t="shared" si="33"/>
        <v>0</v>
      </c>
      <c r="J742">
        <v>5</v>
      </c>
      <c r="K742">
        <v>4</v>
      </c>
      <c r="L742">
        <v>4</v>
      </c>
      <c r="M742">
        <f t="shared" si="34"/>
        <v>4</v>
      </c>
      <c r="N742">
        <f t="shared" si="35"/>
        <v>4</v>
      </c>
      <c r="P742" s="6">
        <v>42668</v>
      </c>
      <c r="Q742" s="7">
        <v>3.3333333333333335</v>
      </c>
      <c r="R742" s="7">
        <v>2.6666666666666665</v>
      </c>
    </row>
    <row r="743" spans="1:18" x14ac:dyDescent="0.25">
      <c r="A743" t="s">
        <v>10260</v>
      </c>
      <c r="B743" t="s">
        <v>4066</v>
      </c>
      <c r="C743" s="1">
        <v>42867</v>
      </c>
      <c r="D743">
        <v>3</v>
      </c>
      <c r="E743">
        <v>4</v>
      </c>
      <c r="F743">
        <v>2</v>
      </c>
      <c r="G743">
        <v>2</v>
      </c>
      <c r="H743">
        <v>2</v>
      </c>
      <c r="I743">
        <f t="shared" si="33"/>
        <v>1</v>
      </c>
      <c r="J743">
        <v>4</v>
      </c>
      <c r="K743">
        <v>4</v>
      </c>
      <c r="L743">
        <v>3</v>
      </c>
      <c r="M743">
        <f t="shared" si="34"/>
        <v>3.25</v>
      </c>
      <c r="N743">
        <f t="shared" si="35"/>
        <v>3.5</v>
      </c>
      <c r="P743" s="6">
        <v>42669</v>
      </c>
      <c r="Q743" s="7">
        <v>4.333333333333333</v>
      </c>
      <c r="R743" s="7">
        <v>3.6666666666666665</v>
      </c>
    </row>
    <row r="744" spans="1:18" x14ac:dyDescent="0.25">
      <c r="A744" t="s">
        <v>10259</v>
      </c>
      <c r="B744" t="s">
        <v>507</v>
      </c>
      <c r="C744" s="1">
        <v>41651</v>
      </c>
      <c r="D744">
        <v>3</v>
      </c>
      <c r="E744">
        <v>2</v>
      </c>
      <c r="F744">
        <v>5</v>
      </c>
      <c r="G744">
        <v>3</v>
      </c>
      <c r="H744">
        <v>0</v>
      </c>
      <c r="I744">
        <f t="shared" si="33"/>
        <v>0</v>
      </c>
      <c r="J744">
        <v>2</v>
      </c>
      <c r="K744">
        <v>5</v>
      </c>
      <c r="L744">
        <v>4</v>
      </c>
      <c r="M744">
        <f t="shared" si="34"/>
        <v>3</v>
      </c>
      <c r="N744">
        <f t="shared" si="35"/>
        <v>4.5</v>
      </c>
      <c r="P744" s="6">
        <v>42671</v>
      </c>
      <c r="Q744" s="7">
        <v>5</v>
      </c>
      <c r="R744" s="7">
        <v>4</v>
      </c>
    </row>
    <row r="745" spans="1:18" x14ac:dyDescent="0.25">
      <c r="A745" t="s">
        <v>10258</v>
      </c>
      <c r="B745" t="s">
        <v>2278</v>
      </c>
      <c r="C745" s="1">
        <v>42867</v>
      </c>
      <c r="D745">
        <v>4</v>
      </c>
      <c r="E745">
        <v>3</v>
      </c>
      <c r="F745">
        <v>5</v>
      </c>
      <c r="G745">
        <v>2</v>
      </c>
      <c r="H745">
        <v>1</v>
      </c>
      <c r="I745">
        <f t="shared" si="33"/>
        <v>0.5</v>
      </c>
      <c r="J745">
        <v>4</v>
      </c>
      <c r="K745">
        <v>4</v>
      </c>
      <c r="L745">
        <v>4</v>
      </c>
      <c r="M745">
        <f t="shared" si="34"/>
        <v>4</v>
      </c>
      <c r="N745">
        <f t="shared" si="35"/>
        <v>4</v>
      </c>
      <c r="P745" s="6">
        <v>42672</v>
      </c>
      <c r="Q745" s="7">
        <v>3</v>
      </c>
      <c r="R745" s="7">
        <v>3</v>
      </c>
    </row>
    <row r="746" spans="1:18" x14ac:dyDescent="0.25">
      <c r="A746" t="s">
        <v>10257</v>
      </c>
      <c r="B746" t="s">
        <v>3597</v>
      </c>
      <c r="C746" s="1">
        <v>42867</v>
      </c>
      <c r="D746">
        <v>5</v>
      </c>
      <c r="E746">
        <v>4</v>
      </c>
      <c r="F746">
        <v>3</v>
      </c>
      <c r="G746">
        <v>1</v>
      </c>
      <c r="H746">
        <v>3</v>
      </c>
      <c r="I746">
        <f t="shared" si="33"/>
        <v>3</v>
      </c>
      <c r="J746">
        <v>5</v>
      </c>
      <c r="K746">
        <v>3</v>
      </c>
      <c r="L746">
        <v>2</v>
      </c>
      <c r="M746">
        <f t="shared" si="34"/>
        <v>4.25</v>
      </c>
      <c r="N746">
        <f t="shared" si="35"/>
        <v>2.5</v>
      </c>
      <c r="P746" s="6">
        <v>42673</v>
      </c>
      <c r="Q746" s="7">
        <v>3</v>
      </c>
      <c r="R746" s="7">
        <v>3</v>
      </c>
    </row>
    <row r="747" spans="1:18" x14ac:dyDescent="0.25">
      <c r="A747" t="s">
        <v>10256</v>
      </c>
      <c r="B747" t="s">
        <v>4272</v>
      </c>
      <c r="C747" s="1">
        <v>42868</v>
      </c>
      <c r="D747">
        <v>4</v>
      </c>
      <c r="E747">
        <v>3</v>
      </c>
      <c r="F747">
        <v>5</v>
      </c>
      <c r="G747">
        <v>1</v>
      </c>
      <c r="H747">
        <v>2</v>
      </c>
      <c r="I747">
        <f t="shared" si="33"/>
        <v>2</v>
      </c>
      <c r="J747">
        <v>4</v>
      </c>
      <c r="K747">
        <v>4</v>
      </c>
      <c r="L747">
        <v>3</v>
      </c>
      <c r="M747">
        <f t="shared" si="34"/>
        <v>4</v>
      </c>
      <c r="N747">
        <f t="shared" si="35"/>
        <v>3.5</v>
      </c>
      <c r="P747" s="6">
        <v>42674</v>
      </c>
      <c r="Q747" s="7">
        <v>4</v>
      </c>
      <c r="R747" s="7">
        <v>3.6666666666666665</v>
      </c>
    </row>
    <row r="748" spans="1:18" x14ac:dyDescent="0.25">
      <c r="A748" t="s">
        <v>10255</v>
      </c>
      <c r="B748" t="s">
        <v>2857</v>
      </c>
      <c r="C748" s="1">
        <v>42868</v>
      </c>
      <c r="D748">
        <v>3</v>
      </c>
      <c r="E748">
        <v>5</v>
      </c>
      <c r="F748">
        <v>5</v>
      </c>
      <c r="G748">
        <v>2</v>
      </c>
      <c r="H748">
        <v>1</v>
      </c>
      <c r="I748">
        <f t="shared" si="33"/>
        <v>0.5</v>
      </c>
      <c r="J748">
        <v>3</v>
      </c>
      <c r="K748">
        <v>3</v>
      </c>
      <c r="L748">
        <v>3</v>
      </c>
      <c r="M748">
        <f t="shared" si="34"/>
        <v>4</v>
      </c>
      <c r="N748">
        <f t="shared" si="35"/>
        <v>3</v>
      </c>
      <c r="P748" s="6">
        <v>42675</v>
      </c>
      <c r="Q748" s="7">
        <v>4</v>
      </c>
      <c r="R748" s="7">
        <v>4</v>
      </c>
    </row>
    <row r="749" spans="1:18" x14ac:dyDescent="0.25">
      <c r="A749" t="s">
        <v>10254</v>
      </c>
      <c r="B749" t="s">
        <v>4037</v>
      </c>
      <c r="C749" s="1">
        <v>42868</v>
      </c>
      <c r="D749">
        <v>4</v>
      </c>
      <c r="E749">
        <v>5</v>
      </c>
      <c r="F749">
        <v>3</v>
      </c>
      <c r="G749">
        <v>3</v>
      </c>
      <c r="H749">
        <v>1</v>
      </c>
      <c r="I749">
        <f t="shared" si="33"/>
        <v>0.33333333333333331</v>
      </c>
      <c r="J749">
        <v>3</v>
      </c>
      <c r="K749">
        <v>3</v>
      </c>
      <c r="L749">
        <v>2</v>
      </c>
      <c r="M749">
        <f t="shared" si="34"/>
        <v>3.75</v>
      </c>
      <c r="N749">
        <f t="shared" si="35"/>
        <v>2.5</v>
      </c>
      <c r="P749" s="6">
        <v>42676</v>
      </c>
      <c r="Q749" s="7">
        <v>4</v>
      </c>
      <c r="R749" s="7">
        <v>4</v>
      </c>
    </row>
    <row r="750" spans="1:18" x14ac:dyDescent="0.25">
      <c r="A750" t="s">
        <v>10253</v>
      </c>
      <c r="B750" t="s">
        <v>3781</v>
      </c>
      <c r="C750" s="1">
        <v>42869</v>
      </c>
      <c r="D750">
        <v>3</v>
      </c>
      <c r="E750">
        <v>3</v>
      </c>
      <c r="F750">
        <v>2</v>
      </c>
      <c r="G750">
        <v>3</v>
      </c>
      <c r="H750">
        <v>1</v>
      </c>
      <c r="I750">
        <f t="shared" si="33"/>
        <v>0.33333333333333331</v>
      </c>
      <c r="J750">
        <v>4</v>
      </c>
      <c r="K750">
        <v>4</v>
      </c>
      <c r="L750">
        <v>3</v>
      </c>
      <c r="M750">
        <f t="shared" si="34"/>
        <v>3</v>
      </c>
      <c r="N750">
        <f t="shared" si="35"/>
        <v>3.5</v>
      </c>
      <c r="P750" s="6">
        <v>42677</v>
      </c>
      <c r="Q750" s="7">
        <v>5</v>
      </c>
      <c r="R750" s="7">
        <v>5</v>
      </c>
    </row>
    <row r="751" spans="1:18" x14ac:dyDescent="0.25">
      <c r="A751" t="s">
        <v>10252</v>
      </c>
      <c r="B751" t="s">
        <v>3516</v>
      </c>
      <c r="C751" s="1">
        <v>42870</v>
      </c>
      <c r="D751">
        <v>4</v>
      </c>
      <c r="E751">
        <v>2</v>
      </c>
      <c r="F751">
        <v>4</v>
      </c>
      <c r="G751">
        <v>1</v>
      </c>
      <c r="H751">
        <v>0</v>
      </c>
      <c r="I751">
        <f t="shared" si="33"/>
        <v>0</v>
      </c>
      <c r="J751">
        <v>4</v>
      </c>
      <c r="K751">
        <v>3</v>
      </c>
      <c r="L751">
        <v>2</v>
      </c>
      <c r="M751">
        <f t="shared" si="34"/>
        <v>3.5</v>
      </c>
      <c r="N751">
        <f t="shared" si="35"/>
        <v>2.5</v>
      </c>
      <c r="P751" s="6">
        <v>42678</v>
      </c>
      <c r="Q751" s="7">
        <v>3</v>
      </c>
      <c r="R751" s="7">
        <v>2</v>
      </c>
    </row>
    <row r="752" spans="1:18" x14ac:dyDescent="0.25">
      <c r="A752" t="s">
        <v>10251</v>
      </c>
      <c r="B752" t="s">
        <v>2295</v>
      </c>
      <c r="C752" s="1">
        <v>42870</v>
      </c>
      <c r="D752">
        <v>3</v>
      </c>
      <c r="E752">
        <v>4</v>
      </c>
      <c r="F752">
        <v>4</v>
      </c>
      <c r="G752">
        <v>1</v>
      </c>
      <c r="H752">
        <v>1</v>
      </c>
      <c r="I752">
        <f t="shared" si="33"/>
        <v>1</v>
      </c>
      <c r="J752">
        <v>4</v>
      </c>
      <c r="K752">
        <v>5</v>
      </c>
      <c r="L752">
        <v>5</v>
      </c>
      <c r="M752">
        <f t="shared" si="34"/>
        <v>3.75</v>
      </c>
      <c r="N752">
        <f t="shared" si="35"/>
        <v>5</v>
      </c>
      <c r="P752" s="6">
        <v>42679</v>
      </c>
      <c r="Q752" s="7">
        <v>5</v>
      </c>
      <c r="R752" s="7">
        <v>4</v>
      </c>
    </row>
    <row r="753" spans="1:18" x14ac:dyDescent="0.25">
      <c r="A753" t="s">
        <v>10250</v>
      </c>
      <c r="B753" t="s">
        <v>3095</v>
      </c>
      <c r="C753" s="1">
        <v>42871</v>
      </c>
      <c r="D753">
        <v>4</v>
      </c>
      <c r="E753">
        <v>5</v>
      </c>
      <c r="F753">
        <v>2</v>
      </c>
      <c r="G753">
        <v>2</v>
      </c>
      <c r="H753">
        <v>1</v>
      </c>
      <c r="I753">
        <f t="shared" si="33"/>
        <v>0.5</v>
      </c>
      <c r="J753">
        <v>2</v>
      </c>
      <c r="K753">
        <v>4</v>
      </c>
      <c r="L753">
        <v>4</v>
      </c>
      <c r="M753">
        <f t="shared" si="34"/>
        <v>3.25</v>
      </c>
      <c r="N753">
        <f t="shared" si="35"/>
        <v>4</v>
      </c>
      <c r="P753" s="6">
        <v>42680</v>
      </c>
      <c r="Q753" s="7">
        <v>3.6666666666666665</v>
      </c>
      <c r="R753" s="7">
        <v>3.3333333333333335</v>
      </c>
    </row>
    <row r="754" spans="1:18" x14ac:dyDescent="0.25">
      <c r="A754" t="s">
        <v>10249</v>
      </c>
      <c r="B754" t="s">
        <v>3989</v>
      </c>
      <c r="C754" s="1">
        <v>42871</v>
      </c>
      <c r="D754">
        <v>5</v>
      </c>
      <c r="E754">
        <v>5</v>
      </c>
      <c r="F754">
        <v>3</v>
      </c>
      <c r="G754">
        <v>3</v>
      </c>
      <c r="H754">
        <v>1</v>
      </c>
      <c r="I754">
        <f t="shared" si="33"/>
        <v>0.33333333333333331</v>
      </c>
      <c r="J754">
        <v>5</v>
      </c>
      <c r="K754">
        <v>3</v>
      </c>
      <c r="L754">
        <v>3</v>
      </c>
      <c r="M754">
        <f t="shared" si="34"/>
        <v>4.5</v>
      </c>
      <c r="N754">
        <f t="shared" si="35"/>
        <v>3</v>
      </c>
      <c r="P754" s="6">
        <v>42681</v>
      </c>
      <c r="Q754" s="7">
        <v>4.5</v>
      </c>
      <c r="R754" s="7">
        <v>4</v>
      </c>
    </row>
    <row r="755" spans="1:18" x14ac:dyDescent="0.25">
      <c r="A755" t="s">
        <v>10248</v>
      </c>
      <c r="B755" t="s">
        <v>3524</v>
      </c>
      <c r="C755" s="1">
        <v>41653</v>
      </c>
      <c r="D755">
        <v>4</v>
      </c>
      <c r="E755">
        <v>4</v>
      </c>
      <c r="F755">
        <v>4</v>
      </c>
      <c r="G755">
        <v>1</v>
      </c>
      <c r="H755">
        <v>0</v>
      </c>
      <c r="I755">
        <f t="shared" si="33"/>
        <v>0</v>
      </c>
      <c r="J755">
        <v>5</v>
      </c>
      <c r="K755">
        <v>3</v>
      </c>
      <c r="L755">
        <v>3</v>
      </c>
      <c r="M755">
        <f t="shared" si="34"/>
        <v>4.25</v>
      </c>
      <c r="N755">
        <f t="shared" si="35"/>
        <v>3</v>
      </c>
      <c r="P755" s="6">
        <v>42682</v>
      </c>
      <c r="Q755" s="7">
        <v>3</v>
      </c>
      <c r="R755" s="7">
        <v>3</v>
      </c>
    </row>
    <row r="756" spans="1:18" x14ac:dyDescent="0.25">
      <c r="A756" t="s">
        <v>10247</v>
      </c>
      <c r="B756" t="s">
        <v>3908</v>
      </c>
      <c r="C756" s="1">
        <v>42871</v>
      </c>
      <c r="D756">
        <v>4</v>
      </c>
      <c r="E756">
        <v>4</v>
      </c>
      <c r="F756">
        <v>5</v>
      </c>
      <c r="G756">
        <v>2</v>
      </c>
      <c r="H756">
        <v>1</v>
      </c>
      <c r="I756">
        <f t="shared" si="33"/>
        <v>0.5</v>
      </c>
      <c r="J756">
        <v>4</v>
      </c>
      <c r="K756">
        <v>5</v>
      </c>
      <c r="L756">
        <v>4</v>
      </c>
      <c r="M756">
        <f t="shared" si="34"/>
        <v>4.25</v>
      </c>
      <c r="N756">
        <f t="shared" si="35"/>
        <v>4.5</v>
      </c>
      <c r="P756" s="6">
        <v>42683</v>
      </c>
      <c r="Q756" s="7">
        <v>3.5</v>
      </c>
      <c r="R756" s="7">
        <v>2.5</v>
      </c>
    </row>
    <row r="757" spans="1:18" x14ac:dyDescent="0.25">
      <c r="A757" t="s">
        <v>10246</v>
      </c>
      <c r="B757" t="s">
        <v>3778</v>
      </c>
      <c r="C757" s="1">
        <v>42872</v>
      </c>
      <c r="D757">
        <v>4</v>
      </c>
      <c r="E757">
        <v>2</v>
      </c>
      <c r="F757">
        <v>3</v>
      </c>
      <c r="G757">
        <v>3</v>
      </c>
      <c r="H757">
        <v>0</v>
      </c>
      <c r="I757">
        <f t="shared" si="33"/>
        <v>0</v>
      </c>
      <c r="J757">
        <v>5</v>
      </c>
      <c r="K757">
        <v>3</v>
      </c>
      <c r="L757">
        <v>3</v>
      </c>
      <c r="M757">
        <f t="shared" si="34"/>
        <v>3.5</v>
      </c>
      <c r="N757">
        <f t="shared" si="35"/>
        <v>3</v>
      </c>
      <c r="P757" s="6">
        <v>42684</v>
      </c>
      <c r="Q757" s="7">
        <v>3</v>
      </c>
      <c r="R757" s="7">
        <v>2.5</v>
      </c>
    </row>
    <row r="758" spans="1:18" x14ac:dyDescent="0.25">
      <c r="A758" t="s">
        <v>10245</v>
      </c>
      <c r="B758" t="s">
        <v>3728</v>
      </c>
      <c r="C758" s="1">
        <v>42873</v>
      </c>
      <c r="D758">
        <v>3</v>
      </c>
      <c r="E758">
        <v>2</v>
      </c>
      <c r="F758">
        <v>2</v>
      </c>
      <c r="G758">
        <v>1</v>
      </c>
      <c r="H758">
        <v>2</v>
      </c>
      <c r="I758">
        <f t="shared" si="33"/>
        <v>2</v>
      </c>
      <c r="J758">
        <v>4</v>
      </c>
      <c r="K758">
        <v>5</v>
      </c>
      <c r="L758">
        <v>4</v>
      </c>
      <c r="M758">
        <f t="shared" si="34"/>
        <v>2.75</v>
      </c>
      <c r="N758">
        <f t="shared" si="35"/>
        <v>4.5</v>
      </c>
      <c r="P758" s="6">
        <v>42685</v>
      </c>
      <c r="Q758" s="7">
        <v>4.333333333333333</v>
      </c>
      <c r="R758" s="7">
        <v>3.6666666666666665</v>
      </c>
    </row>
    <row r="759" spans="1:18" x14ac:dyDescent="0.25">
      <c r="A759" t="s">
        <v>10244</v>
      </c>
      <c r="B759" t="s">
        <v>1932</v>
      </c>
      <c r="C759" s="1">
        <v>42874</v>
      </c>
      <c r="D759">
        <v>4</v>
      </c>
      <c r="E759">
        <v>4</v>
      </c>
      <c r="F759">
        <v>2</v>
      </c>
      <c r="G759">
        <v>3</v>
      </c>
      <c r="H759">
        <v>2</v>
      </c>
      <c r="I759">
        <f t="shared" si="33"/>
        <v>0.66666666666666663</v>
      </c>
      <c r="J759">
        <v>3</v>
      </c>
      <c r="K759">
        <v>4</v>
      </c>
      <c r="L759">
        <v>4</v>
      </c>
      <c r="M759">
        <f t="shared" si="34"/>
        <v>3.25</v>
      </c>
      <c r="N759">
        <f t="shared" si="35"/>
        <v>4</v>
      </c>
      <c r="P759" s="6">
        <v>42688</v>
      </c>
      <c r="Q759" s="7">
        <v>3</v>
      </c>
      <c r="R759" s="7">
        <v>3</v>
      </c>
    </row>
    <row r="760" spans="1:18" x14ac:dyDescent="0.25">
      <c r="A760" t="s">
        <v>10243</v>
      </c>
      <c r="B760" t="s">
        <v>2720</v>
      </c>
      <c r="C760" s="1">
        <v>42874</v>
      </c>
      <c r="D760">
        <v>3</v>
      </c>
      <c r="E760">
        <v>2</v>
      </c>
      <c r="F760">
        <v>2</v>
      </c>
      <c r="G760">
        <v>2</v>
      </c>
      <c r="H760">
        <v>1</v>
      </c>
      <c r="I760">
        <f t="shared" si="33"/>
        <v>0.5</v>
      </c>
      <c r="J760">
        <v>2</v>
      </c>
      <c r="K760">
        <v>3</v>
      </c>
      <c r="L760">
        <v>2</v>
      </c>
      <c r="M760">
        <f t="shared" si="34"/>
        <v>2.25</v>
      </c>
      <c r="N760">
        <f t="shared" si="35"/>
        <v>2.5</v>
      </c>
      <c r="P760" s="6">
        <v>42691</v>
      </c>
      <c r="Q760" s="7">
        <v>4</v>
      </c>
      <c r="R760" s="7">
        <v>3.5</v>
      </c>
    </row>
    <row r="761" spans="1:18" x14ac:dyDescent="0.25">
      <c r="A761" t="s">
        <v>10242</v>
      </c>
      <c r="B761" t="s">
        <v>3130</v>
      </c>
      <c r="C761" s="1">
        <v>42874</v>
      </c>
      <c r="D761">
        <v>4</v>
      </c>
      <c r="E761">
        <v>4</v>
      </c>
      <c r="F761">
        <v>2</v>
      </c>
      <c r="G761">
        <v>1</v>
      </c>
      <c r="H761">
        <v>1</v>
      </c>
      <c r="I761">
        <f t="shared" si="33"/>
        <v>1</v>
      </c>
      <c r="J761">
        <v>3</v>
      </c>
      <c r="K761">
        <v>5</v>
      </c>
      <c r="L761">
        <v>4</v>
      </c>
      <c r="M761">
        <f t="shared" si="34"/>
        <v>3.25</v>
      </c>
      <c r="N761">
        <f t="shared" si="35"/>
        <v>4.5</v>
      </c>
      <c r="P761" s="6">
        <v>42692</v>
      </c>
      <c r="Q761" s="7">
        <v>5</v>
      </c>
      <c r="R761" s="7">
        <v>5</v>
      </c>
    </row>
    <row r="762" spans="1:18" x14ac:dyDescent="0.25">
      <c r="A762" t="s">
        <v>10241</v>
      </c>
      <c r="B762" t="s">
        <v>2784</v>
      </c>
      <c r="C762" s="1">
        <v>42874</v>
      </c>
      <c r="D762">
        <v>3</v>
      </c>
      <c r="E762">
        <v>2</v>
      </c>
      <c r="F762">
        <v>4</v>
      </c>
      <c r="G762">
        <v>1</v>
      </c>
      <c r="H762">
        <v>0</v>
      </c>
      <c r="I762">
        <f t="shared" si="33"/>
        <v>0</v>
      </c>
      <c r="J762">
        <v>4</v>
      </c>
      <c r="K762">
        <v>4</v>
      </c>
      <c r="L762">
        <v>3</v>
      </c>
      <c r="M762">
        <f t="shared" si="34"/>
        <v>3.25</v>
      </c>
      <c r="N762">
        <f t="shared" si="35"/>
        <v>3.5</v>
      </c>
      <c r="P762" s="6">
        <v>42693</v>
      </c>
      <c r="Q762" s="7">
        <v>3</v>
      </c>
      <c r="R762" s="7">
        <v>2</v>
      </c>
    </row>
    <row r="763" spans="1:18" x14ac:dyDescent="0.25">
      <c r="A763" t="s">
        <v>10240</v>
      </c>
      <c r="B763" t="s">
        <v>3927</v>
      </c>
      <c r="C763" s="1">
        <v>42875</v>
      </c>
      <c r="D763">
        <v>4</v>
      </c>
      <c r="E763">
        <v>2</v>
      </c>
      <c r="F763">
        <v>5</v>
      </c>
      <c r="G763">
        <v>2</v>
      </c>
      <c r="H763">
        <v>0</v>
      </c>
      <c r="I763">
        <f t="shared" si="33"/>
        <v>0</v>
      </c>
      <c r="J763">
        <v>5</v>
      </c>
      <c r="K763">
        <v>3</v>
      </c>
      <c r="L763">
        <v>2</v>
      </c>
      <c r="M763">
        <f t="shared" si="34"/>
        <v>4</v>
      </c>
      <c r="N763">
        <f t="shared" si="35"/>
        <v>2.5</v>
      </c>
      <c r="P763" s="6">
        <v>42694</v>
      </c>
      <c r="Q763" s="7">
        <v>3</v>
      </c>
      <c r="R763" s="7">
        <v>2</v>
      </c>
    </row>
    <row r="764" spans="1:18" x14ac:dyDescent="0.25">
      <c r="A764" t="s">
        <v>10239</v>
      </c>
      <c r="B764" t="s">
        <v>1194</v>
      </c>
      <c r="C764" s="1">
        <v>42876</v>
      </c>
      <c r="D764">
        <v>4</v>
      </c>
      <c r="E764">
        <v>3</v>
      </c>
      <c r="F764">
        <v>4</v>
      </c>
      <c r="G764">
        <v>2</v>
      </c>
      <c r="H764">
        <v>0</v>
      </c>
      <c r="I764">
        <f t="shared" si="33"/>
        <v>0</v>
      </c>
      <c r="J764">
        <v>2</v>
      </c>
      <c r="K764">
        <v>4</v>
      </c>
      <c r="L764">
        <v>4</v>
      </c>
      <c r="M764">
        <f t="shared" si="34"/>
        <v>3.25</v>
      </c>
      <c r="N764">
        <f t="shared" si="35"/>
        <v>4</v>
      </c>
      <c r="P764" s="6">
        <v>42695</v>
      </c>
      <c r="Q764" s="7">
        <v>5</v>
      </c>
      <c r="R764" s="7">
        <v>4</v>
      </c>
    </row>
    <row r="765" spans="1:18" x14ac:dyDescent="0.25">
      <c r="A765" t="s">
        <v>10238</v>
      </c>
      <c r="B765" t="s">
        <v>3277</v>
      </c>
      <c r="C765" s="1">
        <v>42876</v>
      </c>
      <c r="D765">
        <v>4</v>
      </c>
      <c r="E765">
        <v>2</v>
      </c>
      <c r="F765">
        <v>3</v>
      </c>
      <c r="G765">
        <v>2</v>
      </c>
      <c r="H765">
        <v>1</v>
      </c>
      <c r="I765">
        <f t="shared" si="33"/>
        <v>0.5</v>
      </c>
      <c r="J765">
        <v>3</v>
      </c>
      <c r="K765">
        <v>4</v>
      </c>
      <c r="L765">
        <v>3</v>
      </c>
      <c r="M765">
        <f t="shared" si="34"/>
        <v>3</v>
      </c>
      <c r="N765">
        <f t="shared" si="35"/>
        <v>3.5</v>
      </c>
      <c r="P765" s="6">
        <v>42696</v>
      </c>
      <c r="Q765" s="7">
        <v>4</v>
      </c>
      <c r="R765" s="7">
        <v>4</v>
      </c>
    </row>
    <row r="766" spans="1:18" x14ac:dyDescent="0.25">
      <c r="A766" t="s">
        <v>10237</v>
      </c>
      <c r="B766" t="s">
        <v>2159</v>
      </c>
      <c r="C766" s="1">
        <v>41653</v>
      </c>
      <c r="D766">
        <v>3</v>
      </c>
      <c r="E766">
        <v>5</v>
      </c>
      <c r="F766">
        <v>4</v>
      </c>
      <c r="G766">
        <v>1</v>
      </c>
      <c r="H766">
        <v>2</v>
      </c>
      <c r="I766">
        <f t="shared" si="33"/>
        <v>2</v>
      </c>
      <c r="J766">
        <v>5</v>
      </c>
      <c r="K766">
        <v>4</v>
      </c>
      <c r="L766">
        <v>4</v>
      </c>
      <c r="M766">
        <f t="shared" si="34"/>
        <v>4.25</v>
      </c>
      <c r="N766">
        <f t="shared" si="35"/>
        <v>4</v>
      </c>
      <c r="P766" s="6">
        <v>42697</v>
      </c>
      <c r="Q766" s="7">
        <v>4</v>
      </c>
      <c r="R766" s="7">
        <v>4</v>
      </c>
    </row>
    <row r="767" spans="1:18" x14ac:dyDescent="0.25">
      <c r="A767" t="s">
        <v>10236</v>
      </c>
      <c r="B767" t="s">
        <v>612</v>
      </c>
      <c r="C767" s="1">
        <v>42877</v>
      </c>
      <c r="D767">
        <v>5</v>
      </c>
      <c r="E767">
        <v>3</v>
      </c>
      <c r="F767">
        <v>4</v>
      </c>
      <c r="G767">
        <v>3</v>
      </c>
      <c r="H767">
        <v>2</v>
      </c>
      <c r="I767">
        <f t="shared" si="33"/>
        <v>0.66666666666666663</v>
      </c>
      <c r="J767">
        <v>2</v>
      </c>
      <c r="K767">
        <v>4</v>
      </c>
      <c r="L767">
        <v>4</v>
      </c>
      <c r="M767">
        <f t="shared" si="34"/>
        <v>3.5</v>
      </c>
      <c r="N767">
        <f t="shared" si="35"/>
        <v>4</v>
      </c>
      <c r="P767" s="6">
        <v>42699</v>
      </c>
      <c r="Q767" s="7">
        <v>4.333333333333333</v>
      </c>
      <c r="R767" s="7">
        <v>4</v>
      </c>
    </row>
    <row r="768" spans="1:18" x14ac:dyDescent="0.25">
      <c r="A768" t="s">
        <v>10235</v>
      </c>
      <c r="B768" t="s">
        <v>2509</v>
      </c>
      <c r="C768" s="1">
        <v>42878</v>
      </c>
      <c r="D768">
        <v>3</v>
      </c>
      <c r="E768">
        <v>5</v>
      </c>
      <c r="F768">
        <v>4</v>
      </c>
      <c r="G768">
        <v>3</v>
      </c>
      <c r="H768">
        <v>0</v>
      </c>
      <c r="I768">
        <f t="shared" si="33"/>
        <v>0</v>
      </c>
      <c r="J768">
        <v>2</v>
      </c>
      <c r="K768">
        <v>4</v>
      </c>
      <c r="L768">
        <v>4</v>
      </c>
      <c r="M768">
        <f t="shared" si="34"/>
        <v>3.5</v>
      </c>
      <c r="N768">
        <f t="shared" si="35"/>
        <v>4</v>
      </c>
      <c r="P768" s="6">
        <v>42700</v>
      </c>
      <c r="Q768" s="7">
        <v>3</v>
      </c>
      <c r="R768" s="7">
        <v>2</v>
      </c>
    </row>
    <row r="769" spans="1:18" x14ac:dyDescent="0.25">
      <c r="A769" t="s">
        <v>10234</v>
      </c>
      <c r="B769" t="s">
        <v>78</v>
      </c>
      <c r="C769" s="1">
        <v>42878</v>
      </c>
      <c r="D769">
        <v>3</v>
      </c>
      <c r="E769">
        <v>2</v>
      </c>
      <c r="F769">
        <v>4</v>
      </c>
      <c r="G769">
        <v>2</v>
      </c>
      <c r="H769">
        <v>2</v>
      </c>
      <c r="I769">
        <f t="shared" si="33"/>
        <v>1</v>
      </c>
      <c r="J769">
        <v>3</v>
      </c>
      <c r="K769">
        <v>4</v>
      </c>
      <c r="L769">
        <v>4</v>
      </c>
      <c r="M769">
        <f t="shared" si="34"/>
        <v>3</v>
      </c>
      <c r="N769">
        <f t="shared" si="35"/>
        <v>4</v>
      </c>
      <c r="P769" s="6">
        <v>42701</v>
      </c>
      <c r="Q769" s="7">
        <v>4</v>
      </c>
      <c r="R769" s="7">
        <v>4</v>
      </c>
    </row>
    <row r="770" spans="1:18" x14ac:dyDescent="0.25">
      <c r="A770" t="s">
        <v>10233</v>
      </c>
      <c r="B770" t="s">
        <v>4241</v>
      </c>
      <c r="C770" s="1">
        <v>42878</v>
      </c>
      <c r="D770">
        <v>4</v>
      </c>
      <c r="E770">
        <v>3</v>
      </c>
      <c r="F770">
        <v>2</v>
      </c>
      <c r="G770">
        <v>1</v>
      </c>
      <c r="H770">
        <v>0</v>
      </c>
      <c r="I770">
        <f t="shared" si="33"/>
        <v>0</v>
      </c>
      <c r="J770">
        <v>4</v>
      </c>
      <c r="K770">
        <v>4</v>
      </c>
      <c r="L770">
        <v>3</v>
      </c>
      <c r="M770">
        <f t="shared" si="34"/>
        <v>3.25</v>
      </c>
      <c r="N770">
        <f t="shared" si="35"/>
        <v>3.5</v>
      </c>
      <c r="P770" s="6">
        <v>42702</v>
      </c>
      <c r="Q770" s="7">
        <v>4</v>
      </c>
      <c r="R770" s="7">
        <v>3.5</v>
      </c>
    </row>
    <row r="771" spans="1:18" x14ac:dyDescent="0.25">
      <c r="A771" t="s">
        <v>10232</v>
      </c>
      <c r="B771" t="s">
        <v>3507</v>
      </c>
      <c r="C771" s="1">
        <v>42878</v>
      </c>
      <c r="D771">
        <v>4</v>
      </c>
      <c r="E771">
        <v>2</v>
      </c>
      <c r="F771">
        <v>3</v>
      </c>
      <c r="G771">
        <v>1</v>
      </c>
      <c r="H771">
        <v>0</v>
      </c>
      <c r="I771">
        <f t="shared" ref="I771:I834" si="36">H771/G771</f>
        <v>0</v>
      </c>
      <c r="J771">
        <v>3</v>
      </c>
      <c r="K771">
        <v>5</v>
      </c>
      <c r="L771">
        <v>4</v>
      </c>
      <c r="M771">
        <f t="shared" ref="M771:M834" si="37">AVERAGE(D771:F771,J771)</f>
        <v>3</v>
      </c>
      <c r="N771">
        <f t="shared" ref="N771:N834" si="38">AVERAGE(K771:L771)</f>
        <v>4.5</v>
      </c>
      <c r="P771" s="6">
        <v>42703</v>
      </c>
      <c r="Q771" s="7">
        <v>5</v>
      </c>
      <c r="R771" s="7">
        <v>5</v>
      </c>
    </row>
    <row r="772" spans="1:18" x14ac:dyDescent="0.25">
      <c r="A772" t="s">
        <v>10231</v>
      </c>
      <c r="B772" t="s">
        <v>3135</v>
      </c>
      <c r="C772" s="1">
        <v>42878</v>
      </c>
      <c r="D772">
        <v>4</v>
      </c>
      <c r="E772">
        <v>2</v>
      </c>
      <c r="F772">
        <v>5</v>
      </c>
      <c r="G772">
        <v>3</v>
      </c>
      <c r="H772">
        <v>1</v>
      </c>
      <c r="I772">
        <f t="shared" si="36"/>
        <v>0.33333333333333331</v>
      </c>
      <c r="J772">
        <v>2</v>
      </c>
      <c r="K772">
        <v>3</v>
      </c>
      <c r="L772">
        <v>3</v>
      </c>
      <c r="M772">
        <f t="shared" si="37"/>
        <v>3.25</v>
      </c>
      <c r="N772">
        <f t="shared" si="38"/>
        <v>3</v>
      </c>
      <c r="P772" s="6">
        <v>42705</v>
      </c>
      <c r="Q772" s="7">
        <v>4</v>
      </c>
      <c r="R772" s="7">
        <v>3.5</v>
      </c>
    </row>
    <row r="773" spans="1:18" x14ac:dyDescent="0.25">
      <c r="A773" t="s">
        <v>10230</v>
      </c>
      <c r="B773" t="s">
        <v>3207</v>
      </c>
      <c r="C773" s="1">
        <v>42878</v>
      </c>
      <c r="D773">
        <v>4</v>
      </c>
      <c r="E773">
        <v>3</v>
      </c>
      <c r="F773">
        <v>3</v>
      </c>
      <c r="G773">
        <v>3</v>
      </c>
      <c r="H773">
        <v>2</v>
      </c>
      <c r="I773">
        <f t="shared" si="36"/>
        <v>0.66666666666666663</v>
      </c>
      <c r="J773">
        <v>3</v>
      </c>
      <c r="K773">
        <v>3</v>
      </c>
      <c r="L773">
        <v>2</v>
      </c>
      <c r="M773">
        <f t="shared" si="37"/>
        <v>3.25</v>
      </c>
      <c r="N773">
        <f t="shared" si="38"/>
        <v>2.5</v>
      </c>
      <c r="P773" s="6">
        <v>42706</v>
      </c>
      <c r="Q773" s="7">
        <v>5</v>
      </c>
      <c r="R773" s="7">
        <v>4</v>
      </c>
    </row>
    <row r="774" spans="1:18" x14ac:dyDescent="0.25">
      <c r="A774" t="s">
        <v>10229</v>
      </c>
      <c r="B774" t="s">
        <v>3335</v>
      </c>
      <c r="C774" s="1">
        <v>42878</v>
      </c>
      <c r="D774">
        <v>4</v>
      </c>
      <c r="E774">
        <v>2</v>
      </c>
      <c r="F774">
        <v>2</v>
      </c>
      <c r="G774">
        <v>1</v>
      </c>
      <c r="H774">
        <v>1</v>
      </c>
      <c r="I774">
        <f t="shared" si="36"/>
        <v>1</v>
      </c>
      <c r="J774">
        <v>2</v>
      </c>
      <c r="K774">
        <v>3</v>
      </c>
      <c r="L774">
        <v>3</v>
      </c>
      <c r="M774">
        <f t="shared" si="37"/>
        <v>2.5</v>
      </c>
      <c r="N774">
        <f t="shared" si="38"/>
        <v>3</v>
      </c>
      <c r="P774" s="6">
        <v>42707</v>
      </c>
      <c r="Q774" s="7">
        <v>5</v>
      </c>
      <c r="R774" s="7">
        <v>5</v>
      </c>
    </row>
    <row r="775" spans="1:18" x14ac:dyDescent="0.25">
      <c r="A775" t="s">
        <v>10228</v>
      </c>
      <c r="B775" t="s">
        <v>1038</v>
      </c>
      <c r="C775" s="1">
        <v>42879</v>
      </c>
      <c r="D775">
        <v>4</v>
      </c>
      <c r="E775">
        <v>2</v>
      </c>
      <c r="F775">
        <v>3</v>
      </c>
      <c r="G775">
        <v>2</v>
      </c>
      <c r="H775">
        <v>1</v>
      </c>
      <c r="I775">
        <f t="shared" si="36"/>
        <v>0.5</v>
      </c>
      <c r="J775">
        <v>4</v>
      </c>
      <c r="K775">
        <v>5</v>
      </c>
      <c r="L775">
        <v>5</v>
      </c>
      <c r="M775">
        <f t="shared" si="37"/>
        <v>3.25</v>
      </c>
      <c r="N775">
        <f t="shared" si="38"/>
        <v>5</v>
      </c>
      <c r="P775" s="6">
        <v>42709</v>
      </c>
      <c r="Q775" s="7">
        <v>4.25</v>
      </c>
      <c r="R775" s="7">
        <v>4</v>
      </c>
    </row>
    <row r="776" spans="1:18" x14ac:dyDescent="0.25">
      <c r="A776" t="s">
        <v>10227</v>
      </c>
      <c r="B776" t="s">
        <v>3501</v>
      </c>
      <c r="C776" s="1">
        <v>42879</v>
      </c>
      <c r="D776">
        <v>5</v>
      </c>
      <c r="E776">
        <v>4</v>
      </c>
      <c r="F776">
        <v>2</v>
      </c>
      <c r="G776">
        <v>2</v>
      </c>
      <c r="H776">
        <v>1</v>
      </c>
      <c r="I776">
        <f t="shared" si="36"/>
        <v>0.5</v>
      </c>
      <c r="J776">
        <v>2</v>
      </c>
      <c r="K776">
        <v>3</v>
      </c>
      <c r="L776">
        <v>3</v>
      </c>
      <c r="M776">
        <f t="shared" si="37"/>
        <v>3.25</v>
      </c>
      <c r="N776">
        <f t="shared" si="38"/>
        <v>3</v>
      </c>
      <c r="P776" s="6">
        <v>42711</v>
      </c>
      <c r="Q776" s="7">
        <v>4</v>
      </c>
      <c r="R776" s="7">
        <v>3</v>
      </c>
    </row>
    <row r="777" spans="1:18" x14ac:dyDescent="0.25">
      <c r="A777" t="s">
        <v>10226</v>
      </c>
      <c r="B777" t="s">
        <v>3981</v>
      </c>
      <c r="C777" s="1">
        <v>41655</v>
      </c>
      <c r="D777">
        <v>4</v>
      </c>
      <c r="E777">
        <v>2</v>
      </c>
      <c r="F777">
        <v>3</v>
      </c>
      <c r="G777">
        <v>2</v>
      </c>
      <c r="H777">
        <v>0</v>
      </c>
      <c r="I777">
        <f t="shared" si="36"/>
        <v>0</v>
      </c>
      <c r="J777">
        <v>4</v>
      </c>
      <c r="K777">
        <v>4</v>
      </c>
      <c r="L777">
        <v>4</v>
      </c>
      <c r="M777">
        <f t="shared" si="37"/>
        <v>3.25</v>
      </c>
      <c r="N777">
        <f t="shared" si="38"/>
        <v>4</v>
      </c>
      <c r="P777" s="6">
        <v>42712</v>
      </c>
      <c r="Q777" s="7">
        <v>4.5</v>
      </c>
      <c r="R777" s="7">
        <v>3.5</v>
      </c>
    </row>
    <row r="778" spans="1:18" x14ac:dyDescent="0.25">
      <c r="A778" t="s">
        <v>10225</v>
      </c>
      <c r="B778" t="s">
        <v>3629</v>
      </c>
      <c r="C778" s="1">
        <v>42879</v>
      </c>
      <c r="D778">
        <v>5</v>
      </c>
      <c r="E778">
        <v>2</v>
      </c>
      <c r="F778">
        <v>4</v>
      </c>
      <c r="G778">
        <v>1</v>
      </c>
      <c r="H778">
        <v>1</v>
      </c>
      <c r="I778">
        <f t="shared" si="36"/>
        <v>1</v>
      </c>
      <c r="J778">
        <v>4</v>
      </c>
      <c r="K778">
        <v>4</v>
      </c>
      <c r="L778">
        <v>3</v>
      </c>
      <c r="M778">
        <f t="shared" si="37"/>
        <v>3.75</v>
      </c>
      <c r="N778">
        <f t="shared" si="38"/>
        <v>3.5</v>
      </c>
      <c r="P778" s="6">
        <v>42713</v>
      </c>
      <c r="Q778" s="7">
        <v>5</v>
      </c>
      <c r="R778" s="7">
        <v>4.5</v>
      </c>
    </row>
    <row r="779" spans="1:18" x14ac:dyDescent="0.25">
      <c r="A779" t="s">
        <v>10224</v>
      </c>
      <c r="B779" t="s">
        <v>3262</v>
      </c>
      <c r="C779" s="1">
        <v>42880</v>
      </c>
      <c r="D779">
        <v>5</v>
      </c>
      <c r="E779">
        <v>4</v>
      </c>
      <c r="F779">
        <v>3</v>
      </c>
      <c r="G779">
        <v>3</v>
      </c>
      <c r="H779">
        <v>0</v>
      </c>
      <c r="I779">
        <f t="shared" si="36"/>
        <v>0</v>
      </c>
      <c r="J779">
        <v>2</v>
      </c>
      <c r="K779">
        <v>5</v>
      </c>
      <c r="L779">
        <v>5</v>
      </c>
      <c r="M779">
        <f t="shared" si="37"/>
        <v>3.5</v>
      </c>
      <c r="N779">
        <f t="shared" si="38"/>
        <v>5</v>
      </c>
      <c r="P779" s="6">
        <v>42715</v>
      </c>
      <c r="Q779" s="7">
        <v>4</v>
      </c>
      <c r="R779" s="7">
        <v>3</v>
      </c>
    </row>
    <row r="780" spans="1:18" x14ac:dyDescent="0.25">
      <c r="A780" t="s">
        <v>10223</v>
      </c>
      <c r="B780" t="s">
        <v>1969</v>
      </c>
      <c r="C780" s="1">
        <v>42881</v>
      </c>
      <c r="D780">
        <v>3</v>
      </c>
      <c r="E780">
        <v>2</v>
      </c>
      <c r="F780">
        <v>5</v>
      </c>
      <c r="G780">
        <v>3</v>
      </c>
      <c r="H780">
        <v>0</v>
      </c>
      <c r="I780">
        <f t="shared" si="36"/>
        <v>0</v>
      </c>
      <c r="J780">
        <v>2</v>
      </c>
      <c r="K780">
        <v>4</v>
      </c>
      <c r="L780">
        <v>3</v>
      </c>
      <c r="M780">
        <f t="shared" si="37"/>
        <v>3</v>
      </c>
      <c r="N780">
        <f t="shared" si="38"/>
        <v>3.5</v>
      </c>
      <c r="P780" s="6">
        <v>42717</v>
      </c>
      <c r="Q780" s="7">
        <v>3.6666666666666665</v>
      </c>
      <c r="R780" s="7">
        <v>3</v>
      </c>
    </row>
    <row r="781" spans="1:18" x14ac:dyDescent="0.25">
      <c r="A781" t="s">
        <v>10222</v>
      </c>
      <c r="B781" t="s">
        <v>1298</v>
      </c>
      <c r="C781" s="1">
        <v>42881</v>
      </c>
      <c r="D781">
        <v>4</v>
      </c>
      <c r="E781">
        <v>5</v>
      </c>
      <c r="F781">
        <v>4</v>
      </c>
      <c r="G781">
        <v>2</v>
      </c>
      <c r="H781">
        <v>0</v>
      </c>
      <c r="I781">
        <f t="shared" si="36"/>
        <v>0</v>
      </c>
      <c r="J781">
        <v>3</v>
      </c>
      <c r="K781">
        <v>3</v>
      </c>
      <c r="L781">
        <v>2</v>
      </c>
      <c r="M781">
        <f t="shared" si="37"/>
        <v>4</v>
      </c>
      <c r="N781">
        <f t="shared" si="38"/>
        <v>2.5</v>
      </c>
      <c r="P781" s="6">
        <v>42720</v>
      </c>
      <c r="Q781" s="7">
        <v>4</v>
      </c>
      <c r="R781" s="7">
        <v>3</v>
      </c>
    </row>
    <row r="782" spans="1:18" x14ac:dyDescent="0.25">
      <c r="A782" t="s">
        <v>10221</v>
      </c>
      <c r="B782" t="s">
        <v>4056</v>
      </c>
      <c r="C782" s="1">
        <v>42881</v>
      </c>
      <c r="D782">
        <v>4</v>
      </c>
      <c r="E782">
        <v>4</v>
      </c>
      <c r="F782">
        <v>2</v>
      </c>
      <c r="G782">
        <v>1</v>
      </c>
      <c r="H782">
        <v>0</v>
      </c>
      <c r="I782">
        <f t="shared" si="36"/>
        <v>0</v>
      </c>
      <c r="J782">
        <v>2</v>
      </c>
      <c r="K782">
        <v>5</v>
      </c>
      <c r="L782">
        <v>5</v>
      </c>
      <c r="M782">
        <f t="shared" si="37"/>
        <v>3</v>
      </c>
      <c r="N782">
        <f t="shared" si="38"/>
        <v>5</v>
      </c>
      <c r="P782" s="6">
        <v>42721</v>
      </c>
      <c r="Q782" s="7">
        <v>5</v>
      </c>
      <c r="R782" s="7">
        <v>4</v>
      </c>
    </row>
    <row r="783" spans="1:18" x14ac:dyDescent="0.25">
      <c r="A783" t="s">
        <v>10220</v>
      </c>
      <c r="B783" t="s">
        <v>3435</v>
      </c>
      <c r="C783" s="1">
        <v>42882</v>
      </c>
      <c r="D783">
        <v>4</v>
      </c>
      <c r="E783">
        <v>2</v>
      </c>
      <c r="F783">
        <v>5</v>
      </c>
      <c r="G783">
        <v>3</v>
      </c>
      <c r="H783">
        <v>1</v>
      </c>
      <c r="I783">
        <f t="shared" si="36"/>
        <v>0.33333333333333331</v>
      </c>
      <c r="J783">
        <v>4</v>
      </c>
      <c r="K783">
        <v>4</v>
      </c>
      <c r="L783">
        <v>3</v>
      </c>
      <c r="M783">
        <f t="shared" si="37"/>
        <v>3.75</v>
      </c>
      <c r="N783">
        <f t="shared" si="38"/>
        <v>3.5</v>
      </c>
      <c r="P783" s="6">
        <v>42722</v>
      </c>
      <c r="Q783" s="7">
        <v>5</v>
      </c>
      <c r="R783" s="7">
        <v>4</v>
      </c>
    </row>
    <row r="784" spans="1:18" x14ac:dyDescent="0.25">
      <c r="A784" t="s">
        <v>10219</v>
      </c>
      <c r="B784" t="s">
        <v>443</v>
      </c>
      <c r="C784" s="1">
        <v>42882</v>
      </c>
      <c r="D784">
        <v>4</v>
      </c>
      <c r="E784">
        <v>3</v>
      </c>
      <c r="F784">
        <v>5</v>
      </c>
      <c r="G784">
        <v>3</v>
      </c>
      <c r="H784">
        <v>1</v>
      </c>
      <c r="I784">
        <f t="shared" si="36"/>
        <v>0.33333333333333331</v>
      </c>
      <c r="J784">
        <v>5</v>
      </c>
      <c r="K784">
        <v>3</v>
      </c>
      <c r="L784">
        <v>3</v>
      </c>
      <c r="M784">
        <f t="shared" si="37"/>
        <v>4.25</v>
      </c>
      <c r="N784">
        <f t="shared" si="38"/>
        <v>3</v>
      </c>
      <c r="P784" s="6">
        <v>42723</v>
      </c>
      <c r="Q784" s="7">
        <v>3.5</v>
      </c>
      <c r="R784" s="7">
        <v>2.5</v>
      </c>
    </row>
    <row r="785" spans="1:18" x14ac:dyDescent="0.25">
      <c r="A785" t="s">
        <v>10218</v>
      </c>
      <c r="B785" t="s">
        <v>3456</v>
      </c>
      <c r="C785" s="1">
        <v>42883</v>
      </c>
      <c r="D785">
        <v>3</v>
      </c>
      <c r="E785">
        <v>2</v>
      </c>
      <c r="F785">
        <v>4</v>
      </c>
      <c r="G785">
        <v>1</v>
      </c>
      <c r="H785">
        <v>0</v>
      </c>
      <c r="I785">
        <f t="shared" si="36"/>
        <v>0</v>
      </c>
      <c r="J785">
        <v>3</v>
      </c>
      <c r="K785">
        <v>3</v>
      </c>
      <c r="L785">
        <v>3</v>
      </c>
      <c r="M785">
        <f t="shared" si="37"/>
        <v>3</v>
      </c>
      <c r="N785">
        <f t="shared" si="38"/>
        <v>3</v>
      </c>
      <c r="P785" s="6">
        <v>42724</v>
      </c>
      <c r="Q785" s="7">
        <v>4</v>
      </c>
      <c r="R785" s="7">
        <v>3.5</v>
      </c>
    </row>
    <row r="786" spans="1:18" x14ac:dyDescent="0.25">
      <c r="A786" t="s">
        <v>10217</v>
      </c>
      <c r="B786" t="s">
        <v>2909</v>
      </c>
      <c r="C786" s="1">
        <v>42884</v>
      </c>
      <c r="D786">
        <v>3</v>
      </c>
      <c r="E786">
        <v>4</v>
      </c>
      <c r="F786">
        <v>4</v>
      </c>
      <c r="G786">
        <v>1</v>
      </c>
      <c r="H786">
        <v>0</v>
      </c>
      <c r="I786">
        <f t="shared" si="36"/>
        <v>0</v>
      </c>
      <c r="J786">
        <v>4</v>
      </c>
      <c r="K786">
        <v>3</v>
      </c>
      <c r="L786">
        <v>2</v>
      </c>
      <c r="M786">
        <f t="shared" si="37"/>
        <v>3.75</v>
      </c>
      <c r="N786">
        <f t="shared" si="38"/>
        <v>2.5</v>
      </c>
      <c r="P786" s="6">
        <v>42726</v>
      </c>
      <c r="Q786" s="7">
        <v>3.6666666666666665</v>
      </c>
      <c r="R786" s="7">
        <v>3</v>
      </c>
    </row>
    <row r="787" spans="1:18" x14ac:dyDescent="0.25">
      <c r="A787" t="s">
        <v>10216</v>
      </c>
      <c r="B787" t="s">
        <v>4026</v>
      </c>
      <c r="C787" s="1">
        <v>42884</v>
      </c>
      <c r="D787">
        <v>5</v>
      </c>
      <c r="E787">
        <v>4</v>
      </c>
      <c r="F787">
        <v>5</v>
      </c>
      <c r="G787">
        <v>2</v>
      </c>
      <c r="H787">
        <v>0</v>
      </c>
      <c r="I787">
        <f t="shared" si="36"/>
        <v>0</v>
      </c>
      <c r="J787">
        <v>4</v>
      </c>
      <c r="K787">
        <v>4</v>
      </c>
      <c r="L787">
        <v>4</v>
      </c>
      <c r="M787">
        <f t="shared" si="37"/>
        <v>4.5</v>
      </c>
      <c r="N787">
        <f t="shared" si="38"/>
        <v>4</v>
      </c>
      <c r="P787" s="6">
        <v>42728</v>
      </c>
      <c r="Q787" s="7">
        <v>4.666666666666667</v>
      </c>
      <c r="R787" s="7">
        <v>4</v>
      </c>
    </row>
    <row r="788" spans="1:18" x14ac:dyDescent="0.25">
      <c r="A788" t="s">
        <v>10215</v>
      </c>
      <c r="B788" t="s">
        <v>2548</v>
      </c>
      <c r="C788" s="1">
        <v>41290</v>
      </c>
      <c r="D788">
        <v>5</v>
      </c>
      <c r="E788">
        <v>4</v>
      </c>
      <c r="F788">
        <v>3</v>
      </c>
      <c r="G788">
        <v>2</v>
      </c>
      <c r="H788">
        <v>2</v>
      </c>
      <c r="I788">
        <f t="shared" si="36"/>
        <v>1</v>
      </c>
      <c r="J788">
        <v>3</v>
      </c>
      <c r="K788">
        <v>5</v>
      </c>
      <c r="L788">
        <v>4</v>
      </c>
      <c r="M788">
        <f t="shared" si="37"/>
        <v>3.75</v>
      </c>
      <c r="N788">
        <f t="shared" si="38"/>
        <v>4.5</v>
      </c>
      <c r="P788" s="6">
        <v>42729</v>
      </c>
      <c r="Q788" s="7">
        <v>3.5</v>
      </c>
      <c r="R788" s="7">
        <v>3.5</v>
      </c>
    </row>
    <row r="789" spans="1:18" x14ac:dyDescent="0.25">
      <c r="A789" t="s">
        <v>10214</v>
      </c>
      <c r="B789" t="s">
        <v>2548</v>
      </c>
      <c r="C789" s="1">
        <v>41655</v>
      </c>
      <c r="D789">
        <v>5</v>
      </c>
      <c r="E789">
        <v>4</v>
      </c>
      <c r="F789">
        <v>2</v>
      </c>
      <c r="G789">
        <v>3</v>
      </c>
      <c r="H789">
        <v>2</v>
      </c>
      <c r="I789">
        <f t="shared" si="36"/>
        <v>0.66666666666666663</v>
      </c>
      <c r="J789">
        <v>4</v>
      </c>
      <c r="K789">
        <v>4</v>
      </c>
      <c r="L789">
        <v>3</v>
      </c>
      <c r="M789">
        <f t="shared" si="37"/>
        <v>3.75</v>
      </c>
      <c r="N789">
        <f t="shared" si="38"/>
        <v>3.5</v>
      </c>
      <c r="P789" s="6">
        <v>42730</v>
      </c>
      <c r="Q789" s="7">
        <v>3</v>
      </c>
      <c r="R789" s="7">
        <v>3</v>
      </c>
    </row>
    <row r="790" spans="1:18" x14ac:dyDescent="0.25">
      <c r="A790" t="s">
        <v>10213</v>
      </c>
      <c r="B790" t="s">
        <v>3764</v>
      </c>
      <c r="C790" s="1">
        <v>42884</v>
      </c>
      <c r="D790">
        <v>4</v>
      </c>
      <c r="E790">
        <v>3</v>
      </c>
      <c r="F790">
        <v>2</v>
      </c>
      <c r="G790">
        <v>1</v>
      </c>
      <c r="H790">
        <v>1</v>
      </c>
      <c r="I790">
        <f t="shared" si="36"/>
        <v>1</v>
      </c>
      <c r="J790">
        <v>5</v>
      </c>
      <c r="K790">
        <v>4</v>
      </c>
      <c r="L790">
        <v>3</v>
      </c>
      <c r="M790">
        <f t="shared" si="37"/>
        <v>3.5</v>
      </c>
      <c r="N790">
        <f t="shared" si="38"/>
        <v>3.5</v>
      </c>
      <c r="P790" s="6">
        <v>42731</v>
      </c>
      <c r="Q790" s="7">
        <v>3</v>
      </c>
      <c r="R790" s="7">
        <v>2</v>
      </c>
    </row>
    <row r="791" spans="1:18" x14ac:dyDescent="0.25">
      <c r="A791" t="s">
        <v>10212</v>
      </c>
      <c r="B791" t="s">
        <v>3659</v>
      </c>
      <c r="C791" s="1">
        <v>42884</v>
      </c>
      <c r="D791">
        <v>3</v>
      </c>
      <c r="E791">
        <v>4</v>
      </c>
      <c r="F791">
        <v>3</v>
      </c>
      <c r="G791">
        <v>1</v>
      </c>
      <c r="H791">
        <v>0</v>
      </c>
      <c r="I791">
        <f t="shared" si="36"/>
        <v>0</v>
      </c>
      <c r="J791">
        <v>2</v>
      </c>
      <c r="K791">
        <v>4</v>
      </c>
      <c r="L791">
        <v>3</v>
      </c>
      <c r="M791">
        <f t="shared" si="37"/>
        <v>3</v>
      </c>
      <c r="N791">
        <f t="shared" si="38"/>
        <v>3.5</v>
      </c>
      <c r="P791" s="6">
        <v>42732</v>
      </c>
      <c r="Q791" s="7">
        <v>5</v>
      </c>
      <c r="R791" s="7">
        <v>4</v>
      </c>
    </row>
    <row r="792" spans="1:18" x14ac:dyDescent="0.25">
      <c r="A792" t="s">
        <v>10211</v>
      </c>
      <c r="B792" t="s">
        <v>1148</v>
      </c>
      <c r="C792" s="1">
        <v>42886</v>
      </c>
      <c r="D792">
        <v>3</v>
      </c>
      <c r="E792">
        <v>5</v>
      </c>
      <c r="F792">
        <v>5</v>
      </c>
      <c r="G792">
        <v>2</v>
      </c>
      <c r="H792">
        <v>3</v>
      </c>
      <c r="I792">
        <f t="shared" si="36"/>
        <v>1.5</v>
      </c>
      <c r="J792">
        <v>3</v>
      </c>
      <c r="K792">
        <v>4</v>
      </c>
      <c r="L792">
        <v>3</v>
      </c>
      <c r="M792">
        <f t="shared" si="37"/>
        <v>4</v>
      </c>
      <c r="N792">
        <f t="shared" si="38"/>
        <v>3.5</v>
      </c>
      <c r="P792" s="6">
        <v>42733</v>
      </c>
      <c r="Q792" s="7">
        <v>5</v>
      </c>
      <c r="R792" s="7">
        <v>4</v>
      </c>
    </row>
    <row r="793" spans="1:18" x14ac:dyDescent="0.25">
      <c r="A793" t="s">
        <v>10210</v>
      </c>
      <c r="B793" t="s">
        <v>3835</v>
      </c>
      <c r="C793" s="1">
        <v>42886</v>
      </c>
      <c r="D793">
        <v>3</v>
      </c>
      <c r="E793">
        <v>5</v>
      </c>
      <c r="F793">
        <v>3</v>
      </c>
      <c r="G793">
        <v>2</v>
      </c>
      <c r="H793">
        <v>1</v>
      </c>
      <c r="I793">
        <f t="shared" si="36"/>
        <v>0.5</v>
      </c>
      <c r="J793">
        <v>5</v>
      </c>
      <c r="K793">
        <v>5</v>
      </c>
      <c r="L793">
        <v>4</v>
      </c>
      <c r="M793">
        <f t="shared" si="37"/>
        <v>4</v>
      </c>
      <c r="N793">
        <f t="shared" si="38"/>
        <v>4.5</v>
      </c>
      <c r="P793" s="6">
        <v>42734</v>
      </c>
      <c r="Q793" s="7">
        <v>3.3333333333333335</v>
      </c>
      <c r="R793" s="7">
        <v>3</v>
      </c>
    </row>
    <row r="794" spans="1:18" x14ac:dyDescent="0.25">
      <c r="A794" t="s">
        <v>10209</v>
      </c>
      <c r="B794" t="s">
        <v>3168</v>
      </c>
      <c r="C794" s="1">
        <v>42886</v>
      </c>
      <c r="D794">
        <v>5</v>
      </c>
      <c r="E794">
        <v>4</v>
      </c>
      <c r="F794">
        <v>2</v>
      </c>
      <c r="G794">
        <v>3</v>
      </c>
      <c r="H794">
        <v>0</v>
      </c>
      <c r="I794">
        <f t="shared" si="36"/>
        <v>0</v>
      </c>
      <c r="J794">
        <v>4</v>
      </c>
      <c r="K794">
        <v>3</v>
      </c>
      <c r="L794">
        <v>3</v>
      </c>
      <c r="M794">
        <f t="shared" si="37"/>
        <v>3.75</v>
      </c>
      <c r="N794">
        <f t="shared" si="38"/>
        <v>3</v>
      </c>
      <c r="P794" s="6">
        <v>42735</v>
      </c>
      <c r="Q794" s="7">
        <v>4</v>
      </c>
      <c r="R794" s="7">
        <v>3.5</v>
      </c>
    </row>
    <row r="795" spans="1:18" x14ac:dyDescent="0.25">
      <c r="A795" t="s">
        <v>10208</v>
      </c>
      <c r="B795" t="s">
        <v>4221</v>
      </c>
      <c r="C795" s="1">
        <v>42887</v>
      </c>
      <c r="D795">
        <v>3</v>
      </c>
      <c r="E795">
        <v>5</v>
      </c>
      <c r="F795">
        <v>5</v>
      </c>
      <c r="G795">
        <v>3</v>
      </c>
      <c r="H795">
        <v>0</v>
      </c>
      <c r="I795">
        <f t="shared" si="36"/>
        <v>0</v>
      </c>
      <c r="J795">
        <v>3</v>
      </c>
      <c r="K795">
        <v>3</v>
      </c>
      <c r="L795">
        <v>2</v>
      </c>
      <c r="M795">
        <f t="shared" si="37"/>
        <v>4</v>
      </c>
      <c r="N795">
        <f t="shared" si="38"/>
        <v>2.5</v>
      </c>
      <c r="P795" s="6">
        <v>42736</v>
      </c>
      <c r="Q795" s="7">
        <v>5</v>
      </c>
      <c r="R795" s="7">
        <v>4</v>
      </c>
    </row>
    <row r="796" spans="1:18" x14ac:dyDescent="0.25">
      <c r="A796" t="s">
        <v>10207</v>
      </c>
      <c r="B796" t="s">
        <v>3575</v>
      </c>
      <c r="C796" s="1">
        <v>42887</v>
      </c>
      <c r="D796">
        <v>4</v>
      </c>
      <c r="E796">
        <v>4</v>
      </c>
      <c r="F796">
        <v>3</v>
      </c>
      <c r="G796">
        <v>1</v>
      </c>
      <c r="H796">
        <v>2</v>
      </c>
      <c r="I796">
        <f t="shared" si="36"/>
        <v>2</v>
      </c>
      <c r="J796">
        <v>4</v>
      </c>
      <c r="K796">
        <v>4</v>
      </c>
      <c r="L796">
        <v>3</v>
      </c>
      <c r="M796">
        <f t="shared" si="37"/>
        <v>3.75</v>
      </c>
      <c r="N796">
        <f t="shared" si="38"/>
        <v>3.5</v>
      </c>
      <c r="P796" s="6">
        <v>42737</v>
      </c>
      <c r="Q796" s="7">
        <v>4</v>
      </c>
      <c r="R796" s="7">
        <v>3</v>
      </c>
    </row>
    <row r="797" spans="1:18" x14ac:dyDescent="0.25">
      <c r="A797" t="s">
        <v>10206</v>
      </c>
      <c r="B797" t="s">
        <v>3536</v>
      </c>
      <c r="C797" s="1">
        <v>42887</v>
      </c>
      <c r="D797">
        <v>5</v>
      </c>
      <c r="E797">
        <v>5</v>
      </c>
      <c r="F797">
        <v>4</v>
      </c>
      <c r="G797">
        <v>3</v>
      </c>
      <c r="H797">
        <v>1</v>
      </c>
      <c r="I797">
        <f t="shared" si="36"/>
        <v>0.33333333333333331</v>
      </c>
      <c r="J797">
        <v>2</v>
      </c>
      <c r="K797">
        <v>3</v>
      </c>
      <c r="L797">
        <v>3</v>
      </c>
      <c r="M797">
        <f t="shared" si="37"/>
        <v>4</v>
      </c>
      <c r="N797">
        <f t="shared" si="38"/>
        <v>3</v>
      </c>
      <c r="P797" s="6">
        <v>42738</v>
      </c>
      <c r="Q797" s="7">
        <v>3.6666666666666665</v>
      </c>
      <c r="R797" s="7">
        <v>3.6666666666666665</v>
      </c>
    </row>
    <row r="798" spans="1:18" x14ac:dyDescent="0.25">
      <c r="A798" t="s">
        <v>10205</v>
      </c>
      <c r="B798" t="s">
        <v>3761</v>
      </c>
      <c r="C798" s="1">
        <v>42887</v>
      </c>
      <c r="D798">
        <v>4</v>
      </c>
      <c r="E798">
        <v>3</v>
      </c>
      <c r="F798">
        <v>3</v>
      </c>
      <c r="G798">
        <v>3</v>
      </c>
      <c r="H798">
        <v>1</v>
      </c>
      <c r="I798">
        <f t="shared" si="36"/>
        <v>0.33333333333333331</v>
      </c>
      <c r="J798">
        <v>5</v>
      </c>
      <c r="K798">
        <v>4</v>
      </c>
      <c r="L798">
        <v>4</v>
      </c>
      <c r="M798">
        <f t="shared" si="37"/>
        <v>3.75</v>
      </c>
      <c r="N798">
        <f t="shared" si="38"/>
        <v>4</v>
      </c>
      <c r="P798" s="6">
        <v>42739</v>
      </c>
      <c r="Q798" s="7">
        <v>3</v>
      </c>
      <c r="R798" s="7">
        <v>3</v>
      </c>
    </row>
    <row r="799" spans="1:18" x14ac:dyDescent="0.25">
      <c r="A799" t="s">
        <v>10204</v>
      </c>
      <c r="B799" t="s">
        <v>3616</v>
      </c>
      <c r="C799" s="1">
        <v>42889</v>
      </c>
      <c r="D799">
        <v>4</v>
      </c>
      <c r="E799">
        <v>3</v>
      </c>
      <c r="F799">
        <v>5</v>
      </c>
      <c r="G799">
        <v>3</v>
      </c>
      <c r="H799">
        <v>0</v>
      </c>
      <c r="I799">
        <f t="shared" si="36"/>
        <v>0</v>
      </c>
      <c r="J799">
        <v>3</v>
      </c>
      <c r="K799">
        <v>4</v>
      </c>
      <c r="L799">
        <v>3</v>
      </c>
      <c r="M799">
        <f t="shared" si="37"/>
        <v>3.75</v>
      </c>
      <c r="N799">
        <f t="shared" si="38"/>
        <v>3.5</v>
      </c>
      <c r="P799" s="6">
        <v>42740</v>
      </c>
      <c r="Q799" s="7">
        <v>3</v>
      </c>
      <c r="R799" s="7">
        <v>2</v>
      </c>
    </row>
    <row r="800" spans="1:18" x14ac:dyDescent="0.25">
      <c r="A800" t="s">
        <v>10203</v>
      </c>
      <c r="B800" t="s">
        <v>3477</v>
      </c>
      <c r="C800" s="1">
        <v>41655</v>
      </c>
      <c r="D800">
        <v>5</v>
      </c>
      <c r="E800">
        <v>2</v>
      </c>
      <c r="F800">
        <v>2</v>
      </c>
      <c r="G800">
        <v>3</v>
      </c>
      <c r="H800">
        <v>1</v>
      </c>
      <c r="I800">
        <f t="shared" si="36"/>
        <v>0.33333333333333331</v>
      </c>
      <c r="J800">
        <v>2</v>
      </c>
      <c r="K800">
        <v>3</v>
      </c>
      <c r="L800">
        <v>3</v>
      </c>
      <c r="M800">
        <f t="shared" si="37"/>
        <v>2.75</v>
      </c>
      <c r="N800">
        <f t="shared" si="38"/>
        <v>3</v>
      </c>
      <c r="P800" s="6">
        <v>42741</v>
      </c>
      <c r="Q800" s="7">
        <v>5</v>
      </c>
      <c r="R800" s="7">
        <v>5</v>
      </c>
    </row>
    <row r="801" spans="1:18" x14ac:dyDescent="0.25">
      <c r="A801" t="s">
        <v>10202</v>
      </c>
      <c r="B801" t="s">
        <v>71</v>
      </c>
      <c r="C801" s="1">
        <v>42890</v>
      </c>
      <c r="D801">
        <v>4</v>
      </c>
      <c r="E801">
        <v>5</v>
      </c>
      <c r="F801">
        <v>2</v>
      </c>
      <c r="G801">
        <v>1</v>
      </c>
      <c r="H801">
        <v>3</v>
      </c>
      <c r="I801">
        <f t="shared" si="36"/>
        <v>3</v>
      </c>
      <c r="J801">
        <v>5</v>
      </c>
      <c r="K801">
        <v>4</v>
      </c>
      <c r="L801">
        <v>4</v>
      </c>
      <c r="M801">
        <f t="shared" si="37"/>
        <v>4</v>
      </c>
      <c r="N801">
        <f t="shared" si="38"/>
        <v>4</v>
      </c>
      <c r="P801" s="6">
        <v>42742</v>
      </c>
      <c r="Q801" s="7">
        <v>4</v>
      </c>
      <c r="R801" s="7">
        <v>3</v>
      </c>
    </row>
    <row r="802" spans="1:18" x14ac:dyDescent="0.25">
      <c r="A802" t="s">
        <v>10201</v>
      </c>
      <c r="B802" t="s">
        <v>3947</v>
      </c>
      <c r="C802" s="1">
        <v>42891</v>
      </c>
      <c r="D802">
        <v>4</v>
      </c>
      <c r="E802">
        <v>2</v>
      </c>
      <c r="F802">
        <v>4</v>
      </c>
      <c r="G802">
        <v>3</v>
      </c>
      <c r="H802">
        <v>0</v>
      </c>
      <c r="I802">
        <f t="shared" si="36"/>
        <v>0</v>
      </c>
      <c r="J802">
        <v>4</v>
      </c>
      <c r="K802">
        <v>3</v>
      </c>
      <c r="L802">
        <v>2</v>
      </c>
      <c r="M802">
        <f t="shared" si="37"/>
        <v>3.5</v>
      </c>
      <c r="N802">
        <f t="shared" si="38"/>
        <v>2.5</v>
      </c>
      <c r="P802" s="6">
        <v>42744</v>
      </c>
      <c r="Q802" s="7">
        <v>4</v>
      </c>
      <c r="R802" s="7">
        <v>3.2</v>
      </c>
    </row>
    <row r="803" spans="1:18" x14ac:dyDescent="0.25">
      <c r="A803" t="s">
        <v>10200</v>
      </c>
      <c r="B803" t="s">
        <v>716</v>
      </c>
      <c r="C803" s="1">
        <v>42892</v>
      </c>
      <c r="D803">
        <v>4</v>
      </c>
      <c r="E803">
        <v>5</v>
      </c>
      <c r="F803">
        <v>3</v>
      </c>
      <c r="G803">
        <v>1</v>
      </c>
      <c r="H803">
        <v>0</v>
      </c>
      <c r="I803">
        <f t="shared" si="36"/>
        <v>0</v>
      </c>
      <c r="J803">
        <v>5</v>
      </c>
      <c r="K803">
        <v>5</v>
      </c>
      <c r="L803">
        <v>4</v>
      </c>
      <c r="M803">
        <f t="shared" si="37"/>
        <v>4.25</v>
      </c>
      <c r="N803">
        <f t="shared" si="38"/>
        <v>4.5</v>
      </c>
      <c r="P803" s="6">
        <v>42745</v>
      </c>
      <c r="Q803" s="7">
        <v>4.333333333333333</v>
      </c>
      <c r="R803" s="7">
        <v>4.333333333333333</v>
      </c>
    </row>
    <row r="804" spans="1:18" x14ac:dyDescent="0.25">
      <c r="A804" t="s">
        <v>10199</v>
      </c>
      <c r="B804" t="s">
        <v>3566</v>
      </c>
      <c r="C804" s="1">
        <v>42892</v>
      </c>
      <c r="D804">
        <v>3</v>
      </c>
      <c r="E804">
        <v>3</v>
      </c>
      <c r="F804">
        <v>5</v>
      </c>
      <c r="G804">
        <v>2</v>
      </c>
      <c r="H804">
        <v>2</v>
      </c>
      <c r="I804">
        <f t="shared" si="36"/>
        <v>1</v>
      </c>
      <c r="J804">
        <v>4</v>
      </c>
      <c r="K804">
        <v>5</v>
      </c>
      <c r="L804">
        <v>5</v>
      </c>
      <c r="M804">
        <f t="shared" si="37"/>
        <v>3.75</v>
      </c>
      <c r="N804">
        <f t="shared" si="38"/>
        <v>5</v>
      </c>
      <c r="P804" s="6">
        <v>42746</v>
      </c>
      <c r="Q804" s="7">
        <v>3.6666666666666665</v>
      </c>
      <c r="R804" s="7">
        <v>2.6666666666666665</v>
      </c>
    </row>
    <row r="805" spans="1:18" x14ac:dyDescent="0.25">
      <c r="A805" t="s">
        <v>10198</v>
      </c>
      <c r="B805" t="s">
        <v>3661</v>
      </c>
      <c r="C805" s="1">
        <v>42892</v>
      </c>
      <c r="D805">
        <v>5</v>
      </c>
      <c r="E805">
        <v>3</v>
      </c>
      <c r="F805">
        <v>3</v>
      </c>
      <c r="G805">
        <v>2</v>
      </c>
      <c r="H805">
        <v>2</v>
      </c>
      <c r="I805">
        <f t="shared" si="36"/>
        <v>1</v>
      </c>
      <c r="J805">
        <v>5</v>
      </c>
      <c r="K805">
        <v>5</v>
      </c>
      <c r="L805">
        <v>4</v>
      </c>
      <c r="M805">
        <f t="shared" si="37"/>
        <v>4</v>
      </c>
      <c r="N805">
        <f t="shared" si="38"/>
        <v>4.5</v>
      </c>
      <c r="P805" s="6">
        <v>42747</v>
      </c>
      <c r="Q805" s="7">
        <v>3.5</v>
      </c>
      <c r="R805" s="7">
        <v>2.5</v>
      </c>
    </row>
    <row r="806" spans="1:18" x14ac:dyDescent="0.25">
      <c r="A806" t="s">
        <v>10197</v>
      </c>
      <c r="B806" t="s">
        <v>3239</v>
      </c>
      <c r="C806" s="1">
        <v>42894</v>
      </c>
      <c r="D806">
        <v>4</v>
      </c>
      <c r="E806">
        <v>5</v>
      </c>
      <c r="F806">
        <v>2</v>
      </c>
      <c r="G806">
        <v>2</v>
      </c>
      <c r="H806">
        <v>2</v>
      </c>
      <c r="I806">
        <f t="shared" si="36"/>
        <v>1</v>
      </c>
      <c r="J806">
        <v>2</v>
      </c>
      <c r="K806">
        <v>4</v>
      </c>
      <c r="L806">
        <v>3</v>
      </c>
      <c r="M806">
        <f t="shared" si="37"/>
        <v>3.25</v>
      </c>
      <c r="N806">
        <f t="shared" si="38"/>
        <v>3.5</v>
      </c>
      <c r="P806" s="6">
        <v>42748</v>
      </c>
      <c r="Q806" s="7">
        <v>5</v>
      </c>
      <c r="R806" s="7">
        <v>4</v>
      </c>
    </row>
    <row r="807" spans="1:18" x14ac:dyDescent="0.25">
      <c r="A807" t="s">
        <v>10196</v>
      </c>
      <c r="B807" t="s">
        <v>3966</v>
      </c>
      <c r="C807" s="1">
        <v>42895</v>
      </c>
      <c r="D807">
        <v>4</v>
      </c>
      <c r="E807">
        <v>3</v>
      </c>
      <c r="F807">
        <v>4</v>
      </c>
      <c r="G807">
        <v>3</v>
      </c>
      <c r="H807">
        <v>2</v>
      </c>
      <c r="I807">
        <f t="shared" si="36"/>
        <v>0.66666666666666663</v>
      </c>
      <c r="J807">
        <v>4</v>
      </c>
      <c r="K807">
        <v>4</v>
      </c>
      <c r="L807">
        <v>4</v>
      </c>
      <c r="M807">
        <f t="shared" si="37"/>
        <v>3.75</v>
      </c>
      <c r="N807">
        <f t="shared" si="38"/>
        <v>4</v>
      </c>
      <c r="P807" s="6">
        <v>42749</v>
      </c>
      <c r="Q807" s="7">
        <v>4</v>
      </c>
      <c r="R807" s="7">
        <v>3</v>
      </c>
    </row>
    <row r="808" spans="1:18" x14ac:dyDescent="0.25">
      <c r="A808" t="s">
        <v>10195</v>
      </c>
      <c r="B808" t="s">
        <v>4135</v>
      </c>
      <c r="C808" s="1">
        <v>42895</v>
      </c>
      <c r="D808">
        <v>5</v>
      </c>
      <c r="E808">
        <v>2</v>
      </c>
      <c r="F808">
        <v>2</v>
      </c>
      <c r="G808">
        <v>3</v>
      </c>
      <c r="H808">
        <v>1</v>
      </c>
      <c r="I808">
        <f t="shared" si="36"/>
        <v>0.33333333333333331</v>
      </c>
      <c r="J808">
        <v>5</v>
      </c>
      <c r="K808">
        <v>5</v>
      </c>
      <c r="L808">
        <v>5</v>
      </c>
      <c r="M808">
        <f t="shared" si="37"/>
        <v>3.5</v>
      </c>
      <c r="N808">
        <f t="shared" si="38"/>
        <v>5</v>
      </c>
      <c r="P808" s="6">
        <v>42750</v>
      </c>
      <c r="Q808" s="7">
        <v>3.75</v>
      </c>
      <c r="R808" s="7">
        <v>3.25</v>
      </c>
    </row>
    <row r="809" spans="1:18" x14ac:dyDescent="0.25">
      <c r="A809" t="s">
        <v>10194</v>
      </c>
      <c r="B809" t="s">
        <v>4119</v>
      </c>
      <c r="C809" s="1">
        <v>42896</v>
      </c>
      <c r="D809">
        <v>5</v>
      </c>
      <c r="E809">
        <v>5</v>
      </c>
      <c r="F809">
        <v>2</v>
      </c>
      <c r="G809">
        <v>3</v>
      </c>
      <c r="H809">
        <v>1</v>
      </c>
      <c r="I809">
        <f t="shared" si="36"/>
        <v>0.33333333333333331</v>
      </c>
      <c r="J809">
        <v>2</v>
      </c>
      <c r="K809">
        <v>5</v>
      </c>
      <c r="L809">
        <v>4</v>
      </c>
      <c r="M809">
        <f t="shared" si="37"/>
        <v>3.5</v>
      </c>
      <c r="N809">
        <f t="shared" si="38"/>
        <v>4.5</v>
      </c>
      <c r="P809" s="6">
        <v>42751</v>
      </c>
      <c r="Q809" s="7">
        <v>4.5</v>
      </c>
      <c r="R809" s="7">
        <v>3.5</v>
      </c>
    </row>
    <row r="810" spans="1:18" x14ac:dyDescent="0.25">
      <c r="A810" t="s">
        <v>10193</v>
      </c>
      <c r="B810" t="s">
        <v>3324</v>
      </c>
      <c r="C810" s="1">
        <v>42896</v>
      </c>
      <c r="D810">
        <v>4</v>
      </c>
      <c r="E810">
        <v>3</v>
      </c>
      <c r="F810">
        <v>5</v>
      </c>
      <c r="G810">
        <v>2</v>
      </c>
      <c r="H810">
        <v>2</v>
      </c>
      <c r="I810">
        <f t="shared" si="36"/>
        <v>1</v>
      </c>
      <c r="J810">
        <v>5</v>
      </c>
      <c r="K810">
        <v>4</v>
      </c>
      <c r="L810">
        <v>4</v>
      </c>
      <c r="M810">
        <f t="shared" si="37"/>
        <v>4.25</v>
      </c>
      <c r="N810">
        <f t="shared" si="38"/>
        <v>4</v>
      </c>
      <c r="P810" s="6">
        <v>42752</v>
      </c>
      <c r="Q810" s="7">
        <v>4</v>
      </c>
      <c r="R810" s="7">
        <v>3.25</v>
      </c>
    </row>
    <row r="811" spans="1:18" x14ac:dyDescent="0.25">
      <c r="A811" t="s">
        <v>10192</v>
      </c>
      <c r="B811" t="s">
        <v>3664</v>
      </c>
      <c r="C811" s="1">
        <v>41656</v>
      </c>
      <c r="D811">
        <v>3</v>
      </c>
      <c r="E811">
        <v>3</v>
      </c>
      <c r="F811">
        <v>2</v>
      </c>
      <c r="G811">
        <v>2</v>
      </c>
      <c r="H811">
        <v>1</v>
      </c>
      <c r="I811">
        <f t="shared" si="36"/>
        <v>0.5</v>
      </c>
      <c r="J811">
        <v>5</v>
      </c>
      <c r="K811">
        <v>5</v>
      </c>
      <c r="L811">
        <v>5</v>
      </c>
      <c r="M811">
        <f t="shared" si="37"/>
        <v>3.25</v>
      </c>
      <c r="N811">
        <f t="shared" si="38"/>
        <v>5</v>
      </c>
      <c r="P811" s="6">
        <v>42753</v>
      </c>
      <c r="Q811" s="7">
        <v>4</v>
      </c>
      <c r="R811" s="7">
        <v>3.3333333333333335</v>
      </c>
    </row>
    <row r="812" spans="1:18" x14ac:dyDescent="0.25">
      <c r="A812" t="s">
        <v>10191</v>
      </c>
      <c r="B812" t="s">
        <v>2712</v>
      </c>
      <c r="C812" s="1">
        <v>42898</v>
      </c>
      <c r="D812">
        <v>3</v>
      </c>
      <c r="E812">
        <v>5</v>
      </c>
      <c r="F812">
        <v>2</v>
      </c>
      <c r="G812">
        <v>3</v>
      </c>
      <c r="H812">
        <v>0</v>
      </c>
      <c r="I812">
        <f t="shared" si="36"/>
        <v>0</v>
      </c>
      <c r="J812">
        <v>4</v>
      </c>
      <c r="K812">
        <v>5</v>
      </c>
      <c r="L812">
        <v>5</v>
      </c>
      <c r="M812">
        <f t="shared" si="37"/>
        <v>3.5</v>
      </c>
      <c r="N812">
        <f t="shared" si="38"/>
        <v>5</v>
      </c>
      <c r="P812" s="6">
        <v>42754</v>
      </c>
      <c r="Q812" s="7">
        <v>4.5</v>
      </c>
      <c r="R812" s="7">
        <v>3.5</v>
      </c>
    </row>
    <row r="813" spans="1:18" x14ac:dyDescent="0.25">
      <c r="A813" t="s">
        <v>10190</v>
      </c>
      <c r="B813" t="s">
        <v>549</v>
      </c>
      <c r="C813" s="1">
        <v>42899</v>
      </c>
      <c r="D813">
        <v>3</v>
      </c>
      <c r="E813">
        <v>4</v>
      </c>
      <c r="F813">
        <v>4</v>
      </c>
      <c r="G813">
        <v>2</v>
      </c>
      <c r="H813">
        <v>0</v>
      </c>
      <c r="I813">
        <f t="shared" si="36"/>
        <v>0</v>
      </c>
      <c r="J813">
        <v>4</v>
      </c>
      <c r="K813">
        <v>5</v>
      </c>
      <c r="L813">
        <v>5</v>
      </c>
      <c r="M813">
        <f t="shared" si="37"/>
        <v>3.75</v>
      </c>
      <c r="N813">
        <f t="shared" si="38"/>
        <v>5</v>
      </c>
      <c r="P813" s="6">
        <v>42755</v>
      </c>
      <c r="Q813" s="7">
        <v>5</v>
      </c>
      <c r="R813" s="7">
        <v>5</v>
      </c>
    </row>
    <row r="814" spans="1:18" x14ac:dyDescent="0.25">
      <c r="A814" t="s">
        <v>10189</v>
      </c>
      <c r="B814" t="s">
        <v>1151</v>
      </c>
      <c r="C814" s="1">
        <v>42900</v>
      </c>
      <c r="D814">
        <v>5</v>
      </c>
      <c r="E814">
        <v>4</v>
      </c>
      <c r="F814">
        <v>5</v>
      </c>
      <c r="G814">
        <v>2</v>
      </c>
      <c r="H814">
        <v>1</v>
      </c>
      <c r="I814">
        <f t="shared" si="36"/>
        <v>0.5</v>
      </c>
      <c r="J814">
        <v>5</v>
      </c>
      <c r="K814">
        <v>4</v>
      </c>
      <c r="L814">
        <v>4</v>
      </c>
      <c r="M814">
        <f t="shared" si="37"/>
        <v>4.75</v>
      </c>
      <c r="N814">
        <f t="shared" si="38"/>
        <v>4</v>
      </c>
      <c r="P814" s="6">
        <v>42756</v>
      </c>
      <c r="Q814" s="7">
        <v>3.6666666666666665</v>
      </c>
      <c r="R814" s="7">
        <v>3.6666666666666665</v>
      </c>
    </row>
    <row r="815" spans="1:18" x14ac:dyDescent="0.25">
      <c r="A815" t="s">
        <v>10188</v>
      </c>
      <c r="B815" t="s">
        <v>3945</v>
      </c>
      <c r="C815" s="1">
        <v>42900</v>
      </c>
      <c r="D815">
        <v>4</v>
      </c>
      <c r="E815">
        <v>3</v>
      </c>
      <c r="F815">
        <v>4</v>
      </c>
      <c r="G815">
        <v>2</v>
      </c>
      <c r="H815">
        <v>1</v>
      </c>
      <c r="I815">
        <f t="shared" si="36"/>
        <v>0.5</v>
      </c>
      <c r="J815">
        <v>2</v>
      </c>
      <c r="K815">
        <v>5</v>
      </c>
      <c r="L815">
        <v>4</v>
      </c>
      <c r="M815">
        <f t="shared" si="37"/>
        <v>3.25</v>
      </c>
      <c r="N815">
        <f t="shared" si="38"/>
        <v>4.5</v>
      </c>
      <c r="P815" s="6">
        <v>42757</v>
      </c>
      <c r="Q815" s="7">
        <v>3.5</v>
      </c>
      <c r="R815" s="7">
        <v>3.5</v>
      </c>
    </row>
    <row r="816" spans="1:18" x14ac:dyDescent="0.25">
      <c r="A816" t="s">
        <v>10187</v>
      </c>
      <c r="B816" t="s">
        <v>3498</v>
      </c>
      <c r="C816" s="1">
        <v>42900</v>
      </c>
      <c r="D816">
        <v>4</v>
      </c>
      <c r="E816">
        <v>4</v>
      </c>
      <c r="F816">
        <v>2</v>
      </c>
      <c r="G816">
        <v>1</v>
      </c>
      <c r="H816">
        <v>0</v>
      </c>
      <c r="I816">
        <f t="shared" si="36"/>
        <v>0</v>
      </c>
      <c r="J816">
        <v>3</v>
      </c>
      <c r="K816">
        <v>5</v>
      </c>
      <c r="L816">
        <v>5</v>
      </c>
      <c r="M816">
        <f t="shared" si="37"/>
        <v>3.25</v>
      </c>
      <c r="N816">
        <f t="shared" si="38"/>
        <v>5</v>
      </c>
      <c r="P816" s="6">
        <v>42758</v>
      </c>
      <c r="Q816" s="7">
        <v>4</v>
      </c>
      <c r="R816" s="7">
        <v>3.5</v>
      </c>
    </row>
    <row r="817" spans="1:18" x14ac:dyDescent="0.25">
      <c r="A817" t="s">
        <v>10186</v>
      </c>
      <c r="B817" t="s">
        <v>3316</v>
      </c>
      <c r="C817" s="1">
        <v>42901</v>
      </c>
      <c r="D817">
        <v>5</v>
      </c>
      <c r="E817">
        <v>5</v>
      </c>
      <c r="F817">
        <v>5</v>
      </c>
      <c r="G817">
        <v>2</v>
      </c>
      <c r="H817">
        <v>2</v>
      </c>
      <c r="I817">
        <f t="shared" si="36"/>
        <v>1</v>
      </c>
      <c r="J817">
        <v>3</v>
      </c>
      <c r="K817">
        <v>3</v>
      </c>
      <c r="L817">
        <v>3</v>
      </c>
      <c r="M817">
        <f t="shared" si="37"/>
        <v>4.5</v>
      </c>
      <c r="N817">
        <f t="shared" si="38"/>
        <v>3</v>
      </c>
      <c r="P817" s="6">
        <v>42759</v>
      </c>
      <c r="Q817" s="7">
        <v>4.5</v>
      </c>
      <c r="R817" s="7">
        <v>4</v>
      </c>
    </row>
    <row r="818" spans="1:18" x14ac:dyDescent="0.25">
      <c r="A818" t="s">
        <v>10185</v>
      </c>
      <c r="B818" t="s">
        <v>4004</v>
      </c>
      <c r="C818" s="1">
        <v>42902</v>
      </c>
      <c r="D818">
        <v>3</v>
      </c>
      <c r="E818">
        <v>4</v>
      </c>
      <c r="F818">
        <v>2</v>
      </c>
      <c r="G818">
        <v>3</v>
      </c>
      <c r="H818">
        <v>1</v>
      </c>
      <c r="I818">
        <f t="shared" si="36"/>
        <v>0.33333333333333331</v>
      </c>
      <c r="J818">
        <v>4</v>
      </c>
      <c r="K818">
        <v>3</v>
      </c>
      <c r="L818">
        <v>3</v>
      </c>
      <c r="M818">
        <f t="shared" si="37"/>
        <v>3.25</v>
      </c>
      <c r="N818">
        <f t="shared" si="38"/>
        <v>3</v>
      </c>
      <c r="P818" s="6">
        <v>42760</v>
      </c>
      <c r="Q818" s="7">
        <v>5</v>
      </c>
      <c r="R818" s="7">
        <v>4</v>
      </c>
    </row>
    <row r="819" spans="1:18" x14ac:dyDescent="0.25">
      <c r="A819" t="s">
        <v>10184</v>
      </c>
      <c r="B819" t="s">
        <v>3344</v>
      </c>
      <c r="C819" s="1">
        <v>42902</v>
      </c>
      <c r="D819">
        <v>4</v>
      </c>
      <c r="E819">
        <v>5</v>
      </c>
      <c r="F819">
        <v>3</v>
      </c>
      <c r="G819">
        <v>1</v>
      </c>
      <c r="H819">
        <v>0</v>
      </c>
      <c r="I819">
        <f t="shared" si="36"/>
        <v>0</v>
      </c>
      <c r="J819">
        <v>2</v>
      </c>
      <c r="K819">
        <v>4</v>
      </c>
      <c r="L819">
        <v>4</v>
      </c>
      <c r="M819">
        <f t="shared" si="37"/>
        <v>3.5</v>
      </c>
      <c r="N819">
        <f t="shared" si="38"/>
        <v>4</v>
      </c>
      <c r="P819" s="6">
        <v>42761</v>
      </c>
      <c r="Q819" s="7">
        <v>3.5</v>
      </c>
      <c r="R819" s="7">
        <v>2.75</v>
      </c>
    </row>
    <row r="820" spans="1:18" x14ac:dyDescent="0.25">
      <c r="A820" t="s">
        <v>10183</v>
      </c>
      <c r="B820" t="s">
        <v>4031</v>
      </c>
      <c r="C820" s="1">
        <v>42903</v>
      </c>
      <c r="D820">
        <v>4</v>
      </c>
      <c r="E820">
        <v>3</v>
      </c>
      <c r="F820">
        <v>4</v>
      </c>
      <c r="G820">
        <v>2</v>
      </c>
      <c r="H820">
        <v>0</v>
      </c>
      <c r="I820">
        <f t="shared" si="36"/>
        <v>0</v>
      </c>
      <c r="J820">
        <v>4</v>
      </c>
      <c r="K820">
        <v>4</v>
      </c>
      <c r="L820">
        <v>3</v>
      </c>
      <c r="M820">
        <f t="shared" si="37"/>
        <v>3.75</v>
      </c>
      <c r="N820">
        <f t="shared" si="38"/>
        <v>3.5</v>
      </c>
      <c r="P820" s="6">
        <v>42763</v>
      </c>
      <c r="Q820" s="7">
        <v>3.6666666666666665</v>
      </c>
      <c r="R820" s="7">
        <v>3</v>
      </c>
    </row>
    <row r="821" spans="1:18" x14ac:dyDescent="0.25">
      <c r="A821" t="s">
        <v>10182</v>
      </c>
      <c r="B821" t="s">
        <v>3670</v>
      </c>
      <c r="C821" s="1">
        <v>42903</v>
      </c>
      <c r="D821">
        <v>4</v>
      </c>
      <c r="E821">
        <v>5</v>
      </c>
      <c r="F821">
        <v>2</v>
      </c>
      <c r="G821">
        <v>2</v>
      </c>
      <c r="H821">
        <v>0</v>
      </c>
      <c r="I821">
        <f t="shared" si="36"/>
        <v>0</v>
      </c>
      <c r="J821">
        <v>3</v>
      </c>
      <c r="K821">
        <v>3</v>
      </c>
      <c r="L821">
        <v>2</v>
      </c>
      <c r="M821">
        <f t="shared" si="37"/>
        <v>3.5</v>
      </c>
      <c r="N821">
        <f t="shared" si="38"/>
        <v>2.5</v>
      </c>
      <c r="P821" s="6">
        <v>42764</v>
      </c>
      <c r="Q821" s="7">
        <v>5</v>
      </c>
      <c r="R821" s="7">
        <v>4.5</v>
      </c>
    </row>
    <row r="822" spans="1:18" x14ac:dyDescent="0.25">
      <c r="A822" t="s">
        <v>10181</v>
      </c>
      <c r="B822" t="s">
        <v>1506</v>
      </c>
      <c r="C822" s="1">
        <v>41656</v>
      </c>
      <c r="D822">
        <v>3</v>
      </c>
      <c r="E822">
        <v>3</v>
      </c>
      <c r="F822">
        <v>5</v>
      </c>
      <c r="G822">
        <v>2</v>
      </c>
      <c r="H822">
        <v>0</v>
      </c>
      <c r="I822">
        <f t="shared" si="36"/>
        <v>0</v>
      </c>
      <c r="J822">
        <v>2</v>
      </c>
      <c r="K822">
        <v>5</v>
      </c>
      <c r="L822">
        <v>4</v>
      </c>
      <c r="M822">
        <f t="shared" si="37"/>
        <v>3.25</v>
      </c>
      <c r="N822">
        <f t="shared" si="38"/>
        <v>4.5</v>
      </c>
      <c r="P822" s="6">
        <v>42765</v>
      </c>
      <c r="Q822" s="7">
        <v>5</v>
      </c>
      <c r="R822" s="7">
        <v>4</v>
      </c>
    </row>
    <row r="823" spans="1:18" x14ac:dyDescent="0.25">
      <c r="A823" t="s">
        <v>10180</v>
      </c>
      <c r="B823" t="s">
        <v>3387</v>
      </c>
      <c r="C823" s="1">
        <v>42903</v>
      </c>
      <c r="D823">
        <v>5</v>
      </c>
      <c r="E823">
        <v>2</v>
      </c>
      <c r="F823">
        <v>4</v>
      </c>
      <c r="G823">
        <v>3</v>
      </c>
      <c r="H823">
        <v>0</v>
      </c>
      <c r="I823">
        <f t="shared" si="36"/>
        <v>0</v>
      </c>
      <c r="J823">
        <v>3</v>
      </c>
      <c r="K823">
        <v>5</v>
      </c>
      <c r="L823">
        <v>4</v>
      </c>
      <c r="M823">
        <f t="shared" si="37"/>
        <v>3.5</v>
      </c>
      <c r="N823">
        <f t="shared" si="38"/>
        <v>4.5</v>
      </c>
      <c r="P823" s="6">
        <v>42766</v>
      </c>
      <c r="Q823" s="7">
        <v>4</v>
      </c>
      <c r="R823" s="7">
        <v>3</v>
      </c>
    </row>
    <row r="824" spans="1:18" x14ac:dyDescent="0.25">
      <c r="A824" t="s">
        <v>10179</v>
      </c>
      <c r="B824" t="s">
        <v>4077</v>
      </c>
      <c r="C824" s="1">
        <v>42905</v>
      </c>
      <c r="D824">
        <v>5</v>
      </c>
      <c r="E824">
        <v>2</v>
      </c>
      <c r="F824">
        <v>5</v>
      </c>
      <c r="G824">
        <v>3</v>
      </c>
      <c r="H824">
        <v>0</v>
      </c>
      <c r="I824">
        <f t="shared" si="36"/>
        <v>0</v>
      </c>
      <c r="J824">
        <v>5</v>
      </c>
      <c r="K824">
        <v>5</v>
      </c>
      <c r="L824">
        <v>4</v>
      </c>
      <c r="M824">
        <f t="shared" si="37"/>
        <v>4.25</v>
      </c>
      <c r="N824">
        <f t="shared" si="38"/>
        <v>4.5</v>
      </c>
      <c r="P824" s="6">
        <v>42767</v>
      </c>
      <c r="Q824" s="7">
        <v>5</v>
      </c>
      <c r="R824" s="7">
        <v>4</v>
      </c>
    </row>
    <row r="825" spans="1:18" x14ac:dyDescent="0.25">
      <c r="A825" t="s">
        <v>10178</v>
      </c>
      <c r="B825" t="s">
        <v>3486</v>
      </c>
      <c r="C825" s="1">
        <v>42905</v>
      </c>
      <c r="D825">
        <v>4</v>
      </c>
      <c r="E825">
        <v>5</v>
      </c>
      <c r="F825">
        <v>3</v>
      </c>
      <c r="G825">
        <v>1</v>
      </c>
      <c r="H825">
        <v>1</v>
      </c>
      <c r="I825">
        <f t="shared" si="36"/>
        <v>1</v>
      </c>
      <c r="J825">
        <v>3</v>
      </c>
      <c r="K825">
        <v>5</v>
      </c>
      <c r="L825">
        <v>4</v>
      </c>
      <c r="M825">
        <f t="shared" si="37"/>
        <v>3.75</v>
      </c>
      <c r="N825">
        <f t="shared" si="38"/>
        <v>4.5</v>
      </c>
      <c r="P825" s="6">
        <v>42768</v>
      </c>
      <c r="Q825" s="7">
        <v>4.2</v>
      </c>
      <c r="R825" s="7">
        <v>3.2</v>
      </c>
    </row>
    <row r="826" spans="1:18" x14ac:dyDescent="0.25">
      <c r="A826" t="s">
        <v>10177</v>
      </c>
      <c r="B826" t="s">
        <v>3110</v>
      </c>
      <c r="C826" s="1">
        <v>42905</v>
      </c>
      <c r="D826">
        <v>4</v>
      </c>
      <c r="E826">
        <v>4</v>
      </c>
      <c r="F826">
        <v>4</v>
      </c>
      <c r="G826">
        <v>2</v>
      </c>
      <c r="H826">
        <v>0</v>
      </c>
      <c r="I826">
        <f t="shared" si="36"/>
        <v>0</v>
      </c>
      <c r="J826">
        <v>5</v>
      </c>
      <c r="K826">
        <v>4</v>
      </c>
      <c r="L826">
        <v>4</v>
      </c>
      <c r="M826">
        <f t="shared" si="37"/>
        <v>4.25</v>
      </c>
      <c r="N826">
        <f t="shared" si="38"/>
        <v>4</v>
      </c>
      <c r="P826" s="6">
        <v>42769</v>
      </c>
      <c r="Q826" s="7">
        <v>3.5</v>
      </c>
      <c r="R826" s="7">
        <v>3.5</v>
      </c>
    </row>
    <row r="827" spans="1:18" x14ac:dyDescent="0.25">
      <c r="A827" t="s">
        <v>10176</v>
      </c>
      <c r="B827" t="s">
        <v>1755</v>
      </c>
      <c r="C827" s="1">
        <v>42907</v>
      </c>
      <c r="D827">
        <v>4</v>
      </c>
      <c r="E827">
        <v>3</v>
      </c>
      <c r="F827">
        <v>3</v>
      </c>
      <c r="G827">
        <v>3</v>
      </c>
      <c r="H827">
        <v>1</v>
      </c>
      <c r="I827">
        <f t="shared" si="36"/>
        <v>0.33333333333333331</v>
      </c>
      <c r="J827">
        <v>3</v>
      </c>
      <c r="K827">
        <v>5</v>
      </c>
      <c r="L827">
        <v>5</v>
      </c>
      <c r="M827">
        <f t="shared" si="37"/>
        <v>3.25</v>
      </c>
      <c r="N827">
        <f t="shared" si="38"/>
        <v>5</v>
      </c>
      <c r="P827" s="6">
        <v>42770</v>
      </c>
      <c r="Q827" s="7">
        <v>3.8</v>
      </c>
      <c r="R827" s="7">
        <v>3.4</v>
      </c>
    </row>
    <row r="828" spans="1:18" x14ac:dyDescent="0.25">
      <c r="A828" t="s">
        <v>10175</v>
      </c>
      <c r="B828" t="s">
        <v>4146</v>
      </c>
      <c r="C828" s="1">
        <v>42907</v>
      </c>
      <c r="D828">
        <v>3</v>
      </c>
      <c r="E828">
        <v>5</v>
      </c>
      <c r="F828">
        <v>4</v>
      </c>
      <c r="G828">
        <v>2</v>
      </c>
      <c r="H828">
        <v>0</v>
      </c>
      <c r="I828">
        <f t="shared" si="36"/>
        <v>0</v>
      </c>
      <c r="J828">
        <v>5</v>
      </c>
      <c r="K828">
        <v>5</v>
      </c>
      <c r="L828">
        <v>5</v>
      </c>
      <c r="M828">
        <f t="shared" si="37"/>
        <v>4.25</v>
      </c>
      <c r="N828">
        <f t="shared" si="38"/>
        <v>5</v>
      </c>
      <c r="P828" s="6">
        <v>42771</v>
      </c>
      <c r="Q828" s="7">
        <v>3.3333333333333335</v>
      </c>
      <c r="R828" s="7">
        <v>2.6666666666666665</v>
      </c>
    </row>
    <row r="829" spans="1:18" x14ac:dyDescent="0.25">
      <c r="A829" t="s">
        <v>10174</v>
      </c>
      <c r="B829" t="s">
        <v>4167</v>
      </c>
      <c r="C829" s="1">
        <v>42908</v>
      </c>
      <c r="D829">
        <v>5</v>
      </c>
      <c r="E829">
        <v>3</v>
      </c>
      <c r="F829">
        <v>5</v>
      </c>
      <c r="G829">
        <v>2</v>
      </c>
      <c r="H829">
        <v>1</v>
      </c>
      <c r="I829">
        <f t="shared" si="36"/>
        <v>0.5</v>
      </c>
      <c r="J829">
        <v>2</v>
      </c>
      <c r="K829">
        <v>4</v>
      </c>
      <c r="L829">
        <v>3</v>
      </c>
      <c r="M829">
        <f t="shared" si="37"/>
        <v>3.75</v>
      </c>
      <c r="N829">
        <f t="shared" si="38"/>
        <v>3.5</v>
      </c>
      <c r="P829" s="6">
        <v>42774</v>
      </c>
      <c r="Q829" s="7">
        <v>4.666666666666667</v>
      </c>
      <c r="R829" s="7">
        <v>4</v>
      </c>
    </row>
    <row r="830" spans="1:18" x14ac:dyDescent="0.25">
      <c r="A830" t="s">
        <v>10173</v>
      </c>
      <c r="B830" t="s">
        <v>3899</v>
      </c>
      <c r="C830" s="1">
        <v>42909</v>
      </c>
      <c r="D830">
        <v>4</v>
      </c>
      <c r="E830">
        <v>4</v>
      </c>
      <c r="F830">
        <v>4</v>
      </c>
      <c r="G830">
        <v>2</v>
      </c>
      <c r="H830">
        <v>1</v>
      </c>
      <c r="I830">
        <f t="shared" si="36"/>
        <v>0.5</v>
      </c>
      <c r="J830">
        <v>2</v>
      </c>
      <c r="K830">
        <v>3</v>
      </c>
      <c r="L830">
        <v>2</v>
      </c>
      <c r="M830">
        <f t="shared" si="37"/>
        <v>3.5</v>
      </c>
      <c r="N830">
        <f t="shared" si="38"/>
        <v>2.5</v>
      </c>
      <c r="P830" s="6">
        <v>42775</v>
      </c>
      <c r="Q830" s="7">
        <v>3</v>
      </c>
      <c r="R830" s="7">
        <v>3</v>
      </c>
    </row>
    <row r="831" spans="1:18" x14ac:dyDescent="0.25">
      <c r="A831" t="s">
        <v>10172</v>
      </c>
      <c r="B831" t="s">
        <v>4046</v>
      </c>
      <c r="C831" s="1">
        <v>42909</v>
      </c>
      <c r="D831">
        <v>3</v>
      </c>
      <c r="E831">
        <v>2</v>
      </c>
      <c r="F831">
        <v>4</v>
      </c>
      <c r="G831">
        <v>2</v>
      </c>
      <c r="H831">
        <v>0</v>
      </c>
      <c r="I831">
        <f t="shared" si="36"/>
        <v>0</v>
      </c>
      <c r="J831">
        <v>2</v>
      </c>
      <c r="K831">
        <v>5</v>
      </c>
      <c r="L831">
        <v>4</v>
      </c>
      <c r="M831">
        <f t="shared" si="37"/>
        <v>2.75</v>
      </c>
      <c r="N831">
        <f t="shared" si="38"/>
        <v>4.5</v>
      </c>
      <c r="P831" s="6">
        <v>42776</v>
      </c>
      <c r="Q831" s="7">
        <v>4</v>
      </c>
      <c r="R831" s="7">
        <v>3.3333333333333335</v>
      </c>
    </row>
    <row r="832" spans="1:18" x14ac:dyDescent="0.25">
      <c r="A832" t="s">
        <v>10171</v>
      </c>
      <c r="B832" t="s">
        <v>3341</v>
      </c>
      <c r="C832" s="1">
        <v>42909</v>
      </c>
      <c r="D832">
        <v>5</v>
      </c>
      <c r="E832">
        <v>2</v>
      </c>
      <c r="F832">
        <v>4</v>
      </c>
      <c r="G832">
        <v>3</v>
      </c>
      <c r="H832">
        <v>1</v>
      </c>
      <c r="I832">
        <f t="shared" si="36"/>
        <v>0.33333333333333331</v>
      </c>
      <c r="J832">
        <v>3</v>
      </c>
      <c r="K832">
        <v>3</v>
      </c>
      <c r="L832">
        <v>2</v>
      </c>
      <c r="M832">
        <f t="shared" si="37"/>
        <v>3.5</v>
      </c>
      <c r="N832">
        <f t="shared" si="38"/>
        <v>2.5</v>
      </c>
      <c r="P832" s="6">
        <v>42777</v>
      </c>
      <c r="Q832" s="7">
        <v>3</v>
      </c>
      <c r="R832" s="7">
        <v>2.5</v>
      </c>
    </row>
    <row r="833" spans="1:18" x14ac:dyDescent="0.25">
      <c r="A833" t="s">
        <v>10170</v>
      </c>
      <c r="B833" t="s">
        <v>2617</v>
      </c>
      <c r="C833" s="1">
        <v>41657</v>
      </c>
      <c r="D833">
        <v>5</v>
      </c>
      <c r="E833">
        <v>2</v>
      </c>
      <c r="F833">
        <v>5</v>
      </c>
      <c r="G833">
        <v>3</v>
      </c>
      <c r="H833">
        <v>1</v>
      </c>
      <c r="I833">
        <f t="shared" si="36"/>
        <v>0.33333333333333331</v>
      </c>
      <c r="J833">
        <v>5</v>
      </c>
      <c r="K833">
        <v>4</v>
      </c>
      <c r="L833">
        <v>3</v>
      </c>
      <c r="M833">
        <f t="shared" si="37"/>
        <v>4.25</v>
      </c>
      <c r="N833">
        <f t="shared" si="38"/>
        <v>3.5</v>
      </c>
      <c r="P833" s="6">
        <v>42778</v>
      </c>
      <c r="Q833" s="7">
        <v>3</v>
      </c>
      <c r="R833" s="7">
        <v>2.3333333333333335</v>
      </c>
    </row>
    <row r="834" spans="1:18" x14ac:dyDescent="0.25">
      <c r="A834" t="s">
        <v>10169</v>
      </c>
      <c r="B834" t="s">
        <v>3321</v>
      </c>
      <c r="C834" s="1">
        <v>42909</v>
      </c>
      <c r="D834">
        <v>5</v>
      </c>
      <c r="E834">
        <v>2</v>
      </c>
      <c r="F834">
        <v>5</v>
      </c>
      <c r="G834">
        <v>2</v>
      </c>
      <c r="H834">
        <v>1</v>
      </c>
      <c r="I834">
        <f t="shared" si="36"/>
        <v>0.5</v>
      </c>
      <c r="J834">
        <v>3</v>
      </c>
      <c r="K834">
        <v>3</v>
      </c>
      <c r="L834">
        <v>2</v>
      </c>
      <c r="M834">
        <f t="shared" si="37"/>
        <v>3.75</v>
      </c>
      <c r="N834">
        <f t="shared" si="38"/>
        <v>2.5</v>
      </c>
      <c r="P834" s="6">
        <v>42779</v>
      </c>
      <c r="Q834" s="7">
        <v>5</v>
      </c>
      <c r="R834" s="7">
        <v>4</v>
      </c>
    </row>
    <row r="835" spans="1:18" x14ac:dyDescent="0.25">
      <c r="A835" t="s">
        <v>10168</v>
      </c>
      <c r="B835" t="s">
        <v>3950</v>
      </c>
      <c r="C835" s="1">
        <v>42910</v>
      </c>
      <c r="D835">
        <v>3</v>
      </c>
      <c r="E835">
        <v>4</v>
      </c>
      <c r="F835">
        <v>4</v>
      </c>
      <c r="G835">
        <v>3</v>
      </c>
      <c r="H835">
        <v>3</v>
      </c>
      <c r="I835">
        <f t="shared" ref="I835:I898" si="39">H835/G835</f>
        <v>1</v>
      </c>
      <c r="J835">
        <v>2</v>
      </c>
      <c r="K835">
        <v>3</v>
      </c>
      <c r="L835">
        <v>3</v>
      </c>
      <c r="M835">
        <f t="shared" ref="M835:M898" si="40">AVERAGE(D835:F835,J835)</f>
        <v>3.25</v>
      </c>
      <c r="N835">
        <f t="shared" ref="N835:N898" si="41">AVERAGE(K835:L835)</f>
        <v>3</v>
      </c>
      <c r="P835" s="6">
        <v>42780</v>
      </c>
      <c r="Q835" s="7">
        <v>3</v>
      </c>
      <c r="R835" s="7">
        <v>2</v>
      </c>
    </row>
    <row r="836" spans="1:18" x14ac:dyDescent="0.25">
      <c r="A836" t="s">
        <v>10167</v>
      </c>
      <c r="B836" t="s">
        <v>3942</v>
      </c>
      <c r="C836" s="1">
        <v>42912</v>
      </c>
      <c r="D836">
        <v>4</v>
      </c>
      <c r="E836">
        <v>2</v>
      </c>
      <c r="F836">
        <v>4</v>
      </c>
      <c r="G836">
        <v>2</v>
      </c>
      <c r="H836">
        <v>0</v>
      </c>
      <c r="I836">
        <f t="shared" si="39"/>
        <v>0</v>
      </c>
      <c r="J836">
        <v>2</v>
      </c>
      <c r="K836">
        <v>4</v>
      </c>
      <c r="L836">
        <v>3</v>
      </c>
      <c r="M836">
        <f t="shared" si="40"/>
        <v>3</v>
      </c>
      <c r="N836">
        <f t="shared" si="41"/>
        <v>3.5</v>
      </c>
      <c r="P836" s="6">
        <v>42781</v>
      </c>
      <c r="Q836" s="7">
        <v>4.666666666666667</v>
      </c>
      <c r="R836" s="7">
        <v>3.6666666666666665</v>
      </c>
    </row>
    <row r="837" spans="1:18" x14ac:dyDescent="0.25">
      <c r="A837" t="s">
        <v>10166</v>
      </c>
      <c r="B837" t="s">
        <v>4043</v>
      </c>
      <c r="C837" s="1">
        <v>42912</v>
      </c>
      <c r="D837">
        <v>4</v>
      </c>
      <c r="E837">
        <v>4</v>
      </c>
      <c r="F837">
        <v>3</v>
      </c>
      <c r="G837">
        <v>1</v>
      </c>
      <c r="H837">
        <v>3</v>
      </c>
      <c r="I837">
        <f t="shared" si="39"/>
        <v>3</v>
      </c>
      <c r="J837">
        <v>2</v>
      </c>
      <c r="K837">
        <v>3</v>
      </c>
      <c r="L837">
        <v>3</v>
      </c>
      <c r="M837">
        <f t="shared" si="40"/>
        <v>3.25</v>
      </c>
      <c r="N837">
        <f t="shared" si="41"/>
        <v>3</v>
      </c>
      <c r="P837" s="6">
        <v>42783</v>
      </c>
      <c r="Q837" s="7">
        <v>4.333333333333333</v>
      </c>
      <c r="R837" s="7">
        <v>3.6666666666666665</v>
      </c>
    </row>
    <row r="838" spans="1:18" x14ac:dyDescent="0.25">
      <c r="A838" t="s">
        <v>10165</v>
      </c>
      <c r="B838" t="s">
        <v>3827</v>
      </c>
      <c r="C838" s="1">
        <v>42912</v>
      </c>
      <c r="D838">
        <v>3</v>
      </c>
      <c r="E838">
        <v>4</v>
      </c>
      <c r="F838">
        <v>4</v>
      </c>
      <c r="G838">
        <v>3</v>
      </c>
      <c r="H838">
        <v>0</v>
      </c>
      <c r="I838">
        <f t="shared" si="39"/>
        <v>0</v>
      </c>
      <c r="J838">
        <v>5</v>
      </c>
      <c r="K838">
        <v>3</v>
      </c>
      <c r="L838">
        <v>3</v>
      </c>
      <c r="M838">
        <f t="shared" si="40"/>
        <v>4</v>
      </c>
      <c r="N838">
        <f t="shared" si="41"/>
        <v>3</v>
      </c>
      <c r="P838" s="6">
        <v>42784</v>
      </c>
      <c r="Q838" s="7">
        <v>5</v>
      </c>
      <c r="R838" s="7">
        <v>4</v>
      </c>
    </row>
    <row r="839" spans="1:18" x14ac:dyDescent="0.25">
      <c r="A839" t="s">
        <v>10164</v>
      </c>
      <c r="B839" t="s">
        <v>2774</v>
      </c>
      <c r="C839" s="1">
        <v>42912</v>
      </c>
      <c r="D839">
        <v>5</v>
      </c>
      <c r="E839">
        <v>2</v>
      </c>
      <c r="F839">
        <v>3</v>
      </c>
      <c r="G839">
        <v>1</v>
      </c>
      <c r="H839">
        <v>0</v>
      </c>
      <c r="I839">
        <f t="shared" si="39"/>
        <v>0</v>
      </c>
      <c r="J839">
        <v>2</v>
      </c>
      <c r="K839">
        <v>5</v>
      </c>
      <c r="L839">
        <v>5</v>
      </c>
      <c r="M839">
        <f t="shared" si="40"/>
        <v>3</v>
      </c>
      <c r="N839">
        <f t="shared" si="41"/>
        <v>5</v>
      </c>
      <c r="P839" s="6">
        <v>42786</v>
      </c>
      <c r="Q839" s="7">
        <v>3.5</v>
      </c>
      <c r="R839" s="7">
        <v>3</v>
      </c>
    </row>
    <row r="840" spans="1:18" x14ac:dyDescent="0.25">
      <c r="A840" t="s">
        <v>10163</v>
      </c>
      <c r="B840" t="s">
        <v>4161</v>
      </c>
      <c r="C840" s="1">
        <v>42914</v>
      </c>
      <c r="D840">
        <v>3</v>
      </c>
      <c r="E840">
        <v>4</v>
      </c>
      <c r="F840">
        <v>4</v>
      </c>
      <c r="G840">
        <v>1</v>
      </c>
      <c r="H840">
        <v>1</v>
      </c>
      <c r="I840">
        <f t="shared" si="39"/>
        <v>1</v>
      </c>
      <c r="J840">
        <v>2</v>
      </c>
      <c r="K840">
        <v>4</v>
      </c>
      <c r="L840">
        <v>3</v>
      </c>
      <c r="M840">
        <f t="shared" si="40"/>
        <v>3.25</v>
      </c>
      <c r="N840">
        <f t="shared" si="41"/>
        <v>3.5</v>
      </c>
      <c r="P840" s="6">
        <v>42787</v>
      </c>
      <c r="Q840" s="7">
        <v>4.25</v>
      </c>
      <c r="R840" s="7">
        <v>4</v>
      </c>
    </row>
    <row r="841" spans="1:18" x14ac:dyDescent="0.25">
      <c r="A841" t="s">
        <v>10162</v>
      </c>
      <c r="B841" t="s">
        <v>3910</v>
      </c>
      <c r="C841" s="1">
        <v>42914</v>
      </c>
      <c r="D841">
        <v>5</v>
      </c>
      <c r="E841">
        <v>3</v>
      </c>
      <c r="F841">
        <v>4</v>
      </c>
      <c r="G841">
        <v>1</v>
      </c>
      <c r="H841">
        <v>2</v>
      </c>
      <c r="I841">
        <f t="shared" si="39"/>
        <v>2</v>
      </c>
      <c r="J841">
        <v>2</v>
      </c>
      <c r="K841">
        <v>3</v>
      </c>
      <c r="L841">
        <v>2</v>
      </c>
      <c r="M841">
        <f t="shared" si="40"/>
        <v>3.5</v>
      </c>
      <c r="N841">
        <f t="shared" si="41"/>
        <v>2.5</v>
      </c>
      <c r="P841" s="6">
        <v>42788</v>
      </c>
      <c r="Q841" s="7">
        <v>3.8</v>
      </c>
      <c r="R841" s="7">
        <v>3.2</v>
      </c>
    </row>
    <row r="842" spans="1:18" x14ac:dyDescent="0.25">
      <c r="A842" t="s">
        <v>10161</v>
      </c>
      <c r="B842" t="s">
        <v>3755</v>
      </c>
      <c r="C842" s="1">
        <v>42915</v>
      </c>
      <c r="D842">
        <v>5</v>
      </c>
      <c r="E842">
        <v>2</v>
      </c>
      <c r="F842">
        <v>5</v>
      </c>
      <c r="G842">
        <v>1</v>
      </c>
      <c r="H842">
        <v>0</v>
      </c>
      <c r="I842">
        <f t="shared" si="39"/>
        <v>0</v>
      </c>
      <c r="J842">
        <v>2</v>
      </c>
      <c r="K842">
        <v>5</v>
      </c>
      <c r="L842">
        <v>4</v>
      </c>
      <c r="M842">
        <f t="shared" si="40"/>
        <v>3.5</v>
      </c>
      <c r="N842">
        <f t="shared" si="41"/>
        <v>4.5</v>
      </c>
      <c r="P842" s="6">
        <v>42789</v>
      </c>
      <c r="Q842" s="7">
        <v>4</v>
      </c>
      <c r="R842" s="7">
        <v>4</v>
      </c>
    </row>
    <row r="843" spans="1:18" x14ac:dyDescent="0.25">
      <c r="A843" t="s">
        <v>10160</v>
      </c>
      <c r="B843" t="s">
        <v>3423</v>
      </c>
      <c r="C843" s="1">
        <v>42916</v>
      </c>
      <c r="D843">
        <v>3</v>
      </c>
      <c r="E843">
        <v>3</v>
      </c>
      <c r="F843">
        <v>4</v>
      </c>
      <c r="G843">
        <v>3</v>
      </c>
      <c r="H843">
        <v>3</v>
      </c>
      <c r="I843">
        <f t="shared" si="39"/>
        <v>1</v>
      </c>
      <c r="J843">
        <v>3</v>
      </c>
      <c r="K843">
        <v>4</v>
      </c>
      <c r="L843">
        <v>3</v>
      </c>
      <c r="M843">
        <f t="shared" si="40"/>
        <v>3.25</v>
      </c>
      <c r="N843">
        <f t="shared" si="41"/>
        <v>3.5</v>
      </c>
      <c r="P843" s="6">
        <v>42790</v>
      </c>
      <c r="Q843" s="7">
        <v>4</v>
      </c>
      <c r="R843" s="7">
        <v>3</v>
      </c>
    </row>
    <row r="844" spans="1:18" x14ac:dyDescent="0.25">
      <c r="A844" t="s">
        <v>10159</v>
      </c>
      <c r="B844" t="s">
        <v>2557</v>
      </c>
      <c r="C844" s="1">
        <v>41657</v>
      </c>
      <c r="D844">
        <v>5</v>
      </c>
      <c r="E844">
        <v>4</v>
      </c>
      <c r="F844">
        <v>5</v>
      </c>
      <c r="G844">
        <v>2</v>
      </c>
      <c r="H844">
        <v>3</v>
      </c>
      <c r="I844">
        <f t="shared" si="39"/>
        <v>1.5</v>
      </c>
      <c r="J844">
        <v>5</v>
      </c>
      <c r="K844">
        <v>3</v>
      </c>
      <c r="L844">
        <v>2</v>
      </c>
      <c r="M844">
        <f t="shared" si="40"/>
        <v>4.75</v>
      </c>
      <c r="N844">
        <f t="shared" si="41"/>
        <v>2.5</v>
      </c>
      <c r="P844" s="6">
        <v>42791</v>
      </c>
      <c r="Q844" s="7">
        <v>4</v>
      </c>
      <c r="R844" s="7">
        <v>3.5</v>
      </c>
    </row>
    <row r="845" spans="1:18" x14ac:dyDescent="0.25">
      <c r="A845" t="s">
        <v>10158</v>
      </c>
      <c r="B845" t="s">
        <v>3153</v>
      </c>
      <c r="C845" s="1">
        <v>42916</v>
      </c>
      <c r="D845">
        <v>4</v>
      </c>
      <c r="E845">
        <v>5</v>
      </c>
      <c r="F845">
        <v>2</v>
      </c>
      <c r="G845">
        <v>3</v>
      </c>
      <c r="H845">
        <v>0</v>
      </c>
      <c r="I845">
        <f t="shared" si="39"/>
        <v>0</v>
      </c>
      <c r="J845">
        <v>4</v>
      </c>
      <c r="K845">
        <v>5</v>
      </c>
      <c r="L845">
        <v>4</v>
      </c>
      <c r="M845">
        <f t="shared" si="40"/>
        <v>3.75</v>
      </c>
      <c r="N845">
        <f t="shared" si="41"/>
        <v>4.5</v>
      </c>
      <c r="P845" s="6">
        <v>42792</v>
      </c>
      <c r="Q845" s="7">
        <v>4</v>
      </c>
      <c r="R845" s="7">
        <v>3.5</v>
      </c>
    </row>
    <row r="846" spans="1:18" x14ac:dyDescent="0.25">
      <c r="A846" t="s">
        <v>10157</v>
      </c>
      <c r="B846" t="s">
        <v>866</v>
      </c>
      <c r="C846" s="1">
        <v>42917</v>
      </c>
      <c r="D846">
        <v>3</v>
      </c>
      <c r="E846">
        <v>3</v>
      </c>
      <c r="F846">
        <v>2</v>
      </c>
      <c r="G846">
        <v>3</v>
      </c>
      <c r="H846">
        <v>1</v>
      </c>
      <c r="I846">
        <f t="shared" si="39"/>
        <v>0.33333333333333331</v>
      </c>
      <c r="J846">
        <v>3</v>
      </c>
      <c r="K846">
        <v>3</v>
      </c>
      <c r="L846">
        <v>2</v>
      </c>
      <c r="M846">
        <f t="shared" si="40"/>
        <v>2.75</v>
      </c>
      <c r="N846">
        <f t="shared" si="41"/>
        <v>2.5</v>
      </c>
      <c r="P846" s="6">
        <v>42793</v>
      </c>
      <c r="Q846" s="7">
        <v>3</v>
      </c>
      <c r="R846" s="7">
        <v>3</v>
      </c>
    </row>
    <row r="847" spans="1:18" x14ac:dyDescent="0.25">
      <c r="A847" t="s">
        <v>10156</v>
      </c>
      <c r="B847" t="s">
        <v>4104</v>
      </c>
      <c r="C847" s="1">
        <v>42917</v>
      </c>
      <c r="D847">
        <v>5</v>
      </c>
      <c r="E847">
        <v>3</v>
      </c>
      <c r="F847">
        <v>4</v>
      </c>
      <c r="G847">
        <v>3</v>
      </c>
      <c r="H847">
        <v>1</v>
      </c>
      <c r="I847">
        <f t="shared" si="39"/>
        <v>0.33333333333333331</v>
      </c>
      <c r="J847">
        <v>2</v>
      </c>
      <c r="K847">
        <v>5</v>
      </c>
      <c r="L847">
        <v>4</v>
      </c>
      <c r="M847">
        <f t="shared" si="40"/>
        <v>3.5</v>
      </c>
      <c r="N847">
        <f t="shared" si="41"/>
        <v>4.5</v>
      </c>
      <c r="P847" s="6">
        <v>42794</v>
      </c>
      <c r="Q847" s="7">
        <v>4.5</v>
      </c>
      <c r="R847" s="7">
        <v>4.25</v>
      </c>
    </row>
    <row r="848" spans="1:18" x14ac:dyDescent="0.25">
      <c r="A848" t="s">
        <v>10155</v>
      </c>
      <c r="B848" t="s">
        <v>3533</v>
      </c>
      <c r="C848" s="1">
        <v>42917</v>
      </c>
      <c r="D848">
        <v>5</v>
      </c>
      <c r="E848">
        <v>3</v>
      </c>
      <c r="F848">
        <v>3</v>
      </c>
      <c r="G848">
        <v>1</v>
      </c>
      <c r="H848">
        <v>1</v>
      </c>
      <c r="I848">
        <f t="shared" si="39"/>
        <v>1</v>
      </c>
      <c r="J848">
        <v>2</v>
      </c>
      <c r="K848">
        <v>3</v>
      </c>
      <c r="L848">
        <v>2</v>
      </c>
      <c r="M848">
        <f t="shared" si="40"/>
        <v>3.25</v>
      </c>
      <c r="N848">
        <f t="shared" si="41"/>
        <v>2.5</v>
      </c>
      <c r="P848" s="6">
        <v>42795</v>
      </c>
      <c r="Q848" s="7">
        <v>3.75</v>
      </c>
      <c r="R848" s="7">
        <v>3</v>
      </c>
    </row>
    <row r="849" spans="1:18" x14ac:dyDescent="0.25">
      <c r="A849" t="s">
        <v>10154</v>
      </c>
      <c r="B849" t="s">
        <v>3162</v>
      </c>
      <c r="C849" s="1">
        <v>42917</v>
      </c>
      <c r="D849">
        <v>5</v>
      </c>
      <c r="E849">
        <v>2</v>
      </c>
      <c r="F849">
        <v>4</v>
      </c>
      <c r="G849">
        <v>2</v>
      </c>
      <c r="H849">
        <v>0</v>
      </c>
      <c r="I849">
        <f t="shared" si="39"/>
        <v>0</v>
      </c>
      <c r="J849">
        <v>4</v>
      </c>
      <c r="K849">
        <v>4</v>
      </c>
      <c r="L849">
        <v>3</v>
      </c>
      <c r="M849">
        <f t="shared" si="40"/>
        <v>3.75</v>
      </c>
      <c r="N849">
        <f t="shared" si="41"/>
        <v>3.5</v>
      </c>
      <c r="P849" s="6">
        <v>42796</v>
      </c>
      <c r="Q849" s="7">
        <v>3.5</v>
      </c>
      <c r="R849" s="7">
        <v>3</v>
      </c>
    </row>
    <row r="850" spans="1:18" x14ac:dyDescent="0.25">
      <c r="A850" t="s">
        <v>10153</v>
      </c>
      <c r="B850" t="s">
        <v>3919</v>
      </c>
      <c r="C850" s="1">
        <v>42919</v>
      </c>
      <c r="D850">
        <v>5</v>
      </c>
      <c r="E850">
        <v>4</v>
      </c>
      <c r="F850">
        <v>4</v>
      </c>
      <c r="G850">
        <v>1</v>
      </c>
      <c r="H850">
        <v>0</v>
      </c>
      <c r="I850">
        <f t="shared" si="39"/>
        <v>0</v>
      </c>
      <c r="J850">
        <v>2</v>
      </c>
      <c r="K850">
        <v>4</v>
      </c>
      <c r="L850">
        <v>3</v>
      </c>
      <c r="M850">
        <f t="shared" si="40"/>
        <v>3.75</v>
      </c>
      <c r="N850">
        <f t="shared" si="41"/>
        <v>3.5</v>
      </c>
      <c r="P850" s="6">
        <v>42797</v>
      </c>
      <c r="Q850" s="7">
        <v>3.75</v>
      </c>
      <c r="R850" s="7">
        <v>3.25</v>
      </c>
    </row>
    <row r="851" spans="1:18" x14ac:dyDescent="0.25">
      <c r="A851" t="s">
        <v>10152</v>
      </c>
      <c r="B851" t="s">
        <v>3883</v>
      </c>
      <c r="C851" s="1">
        <v>42921</v>
      </c>
      <c r="D851">
        <v>4</v>
      </c>
      <c r="E851">
        <v>3</v>
      </c>
      <c r="F851">
        <v>4</v>
      </c>
      <c r="G851">
        <v>2</v>
      </c>
      <c r="H851">
        <v>2</v>
      </c>
      <c r="I851">
        <f t="shared" si="39"/>
        <v>1</v>
      </c>
      <c r="J851">
        <v>5</v>
      </c>
      <c r="K851">
        <v>5</v>
      </c>
      <c r="L851">
        <v>5</v>
      </c>
      <c r="M851">
        <f t="shared" si="40"/>
        <v>4</v>
      </c>
      <c r="N851">
        <f t="shared" si="41"/>
        <v>5</v>
      </c>
      <c r="P851" s="6">
        <v>42798</v>
      </c>
      <c r="Q851" s="7">
        <v>4</v>
      </c>
      <c r="R851" s="7">
        <v>3</v>
      </c>
    </row>
    <row r="852" spans="1:18" x14ac:dyDescent="0.25">
      <c r="A852" t="s">
        <v>10151</v>
      </c>
      <c r="B852" t="s">
        <v>4181</v>
      </c>
      <c r="C852" s="1">
        <v>42922</v>
      </c>
      <c r="D852">
        <v>4</v>
      </c>
      <c r="E852">
        <v>5</v>
      </c>
      <c r="F852">
        <v>2</v>
      </c>
      <c r="G852">
        <v>3</v>
      </c>
      <c r="H852">
        <v>2</v>
      </c>
      <c r="I852">
        <f t="shared" si="39"/>
        <v>0.66666666666666663</v>
      </c>
      <c r="J852">
        <v>2</v>
      </c>
      <c r="K852">
        <v>3</v>
      </c>
      <c r="L852">
        <v>2</v>
      </c>
      <c r="M852">
        <f t="shared" si="40"/>
        <v>3.25</v>
      </c>
      <c r="N852">
        <f t="shared" si="41"/>
        <v>2.5</v>
      </c>
      <c r="P852" s="6">
        <v>42799</v>
      </c>
      <c r="Q852" s="7">
        <v>3.75</v>
      </c>
      <c r="R852" s="7">
        <v>3.5</v>
      </c>
    </row>
    <row r="853" spans="1:18" x14ac:dyDescent="0.25">
      <c r="A853" t="s">
        <v>10150</v>
      </c>
      <c r="B853" t="s">
        <v>848</v>
      </c>
      <c r="C853" s="1">
        <v>42924</v>
      </c>
      <c r="D853">
        <v>4</v>
      </c>
      <c r="E853">
        <v>4</v>
      </c>
      <c r="F853">
        <v>2</v>
      </c>
      <c r="G853">
        <v>3</v>
      </c>
      <c r="H853">
        <v>2</v>
      </c>
      <c r="I853">
        <f t="shared" si="39"/>
        <v>0.66666666666666663</v>
      </c>
      <c r="J853">
        <v>2</v>
      </c>
      <c r="K853">
        <v>3</v>
      </c>
      <c r="L853">
        <v>2</v>
      </c>
      <c r="M853">
        <f t="shared" si="40"/>
        <v>3</v>
      </c>
      <c r="N853">
        <f t="shared" si="41"/>
        <v>2.5</v>
      </c>
      <c r="P853" s="6">
        <v>42800</v>
      </c>
      <c r="Q853" s="7">
        <v>4</v>
      </c>
      <c r="R853" s="7">
        <v>3.3333333333333335</v>
      </c>
    </row>
    <row r="854" spans="1:18" x14ac:dyDescent="0.25">
      <c r="A854" t="s">
        <v>10149</v>
      </c>
      <c r="B854" t="s">
        <v>3849</v>
      </c>
      <c r="C854" s="1">
        <v>42924</v>
      </c>
      <c r="D854">
        <v>3</v>
      </c>
      <c r="E854">
        <v>2</v>
      </c>
      <c r="F854">
        <v>4</v>
      </c>
      <c r="G854">
        <v>1</v>
      </c>
      <c r="H854">
        <v>1</v>
      </c>
      <c r="I854">
        <f t="shared" si="39"/>
        <v>1</v>
      </c>
      <c r="J854">
        <v>5</v>
      </c>
      <c r="K854">
        <v>4</v>
      </c>
      <c r="L854">
        <v>3</v>
      </c>
      <c r="M854">
        <f t="shared" si="40"/>
        <v>3.5</v>
      </c>
      <c r="N854">
        <f t="shared" si="41"/>
        <v>3.5</v>
      </c>
      <c r="P854" s="6">
        <v>42801</v>
      </c>
      <c r="Q854" s="7">
        <v>4.25</v>
      </c>
      <c r="R854" s="7">
        <v>3.75</v>
      </c>
    </row>
    <row r="855" spans="1:18" x14ac:dyDescent="0.25">
      <c r="A855" t="s">
        <v>10148</v>
      </c>
      <c r="B855" t="s">
        <v>3244</v>
      </c>
      <c r="C855" s="1">
        <v>41657</v>
      </c>
      <c r="D855">
        <v>5</v>
      </c>
      <c r="E855">
        <v>3</v>
      </c>
      <c r="F855">
        <v>5</v>
      </c>
      <c r="G855">
        <v>2</v>
      </c>
      <c r="H855">
        <v>1</v>
      </c>
      <c r="I855">
        <f t="shared" si="39"/>
        <v>0.5</v>
      </c>
      <c r="J855">
        <v>5</v>
      </c>
      <c r="K855">
        <v>3</v>
      </c>
      <c r="L855">
        <v>2</v>
      </c>
      <c r="M855">
        <f t="shared" si="40"/>
        <v>4.5</v>
      </c>
      <c r="N855">
        <f t="shared" si="41"/>
        <v>2.5</v>
      </c>
      <c r="P855" s="6">
        <v>42803</v>
      </c>
      <c r="Q855" s="7">
        <v>4.333333333333333</v>
      </c>
      <c r="R855" s="7">
        <v>4</v>
      </c>
    </row>
    <row r="856" spans="1:18" x14ac:dyDescent="0.25">
      <c r="A856" t="s">
        <v>10147</v>
      </c>
      <c r="B856" t="s">
        <v>4132</v>
      </c>
      <c r="C856" s="1">
        <v>42925</v>
      </c>
      <c r="D856">
        <v>5</v>
      </c>
      <c r="E856">
        <v>2</v>
      </c>
      <c r="F856">
        <v>4</v>
      </c>
      <c r="G856">
        <v>3</v>
      </c>
      <c r="H856">
        <v>0</v>
      </c>
      <c r="I856">
        <f t="shared" si="39"/>
        <v>0</v>
      </c>
      <c r="J856">
        <v>3</v>
      </c>
      <c r="K856">
        <v>3</v>
      </c>
      <c r="L856">
        <v>2</v>
      </c>
      <c r="M856">
        <f t="shared" si="40"/>
        <v>3.5</v>
      </c>
      <c r="N856">
        <f t="shared" si="41"/>
        <v>2.5</v>
      </c>
      <c r="P856" s="6">
        <v>42804</v>
      </c>
      <c r="Q856" s="7">
        <v>3</v>
      </c>
      <c r="R856" s="7">
        <v>2</v>
      </c>
    </row>
    <row r="857" spans="1:18" x14ac:dyDescent="0.25">
      <c r="A857" t="s">
        <v>10146</v>
      </c>
      <c r="B857" t="s">
        <v>3913</v>
      </c>
      <c r="C857" s="1">
        <v>42925</v>
      </c>
      <c r="D857">
        <v>4</v>
      </c>
      <c r="E857">
        <v>4</v>
      </c>
      <c r="F857">
        <v>4</v>
      </c>
      <c r="G857">
        <v>1</v>
      </c>
      <c r="H857">
        <v>0</v>
      </c>
      <c r="I857">
        <f t="shared" si="39"/>
        <v>0</v>
      </c>
      <c r="J857">
        <v>3</v>
      </c>
      <c r="K857">
        <v>5</v>
      </c>
      <c r="L857">
        <v>5</v>
      </c>
      <c r="M857">
        <f t="shared" si="40"/>
        <v>3.75</v>
      </c>
      <c r="N857">
        <f t="shared" si="41"/>
        <v>5</v>
      </c>
      <c r="P857" s="6">
        <v>42805</v>
      </c>
      <c r="Q857" s="7">
        <v>3</v>
      </c>
      <c r="R857" s="7">
        <v>2.5</v>
      </c>
    </row>
    <row r="858" spans="1:18" x14ac:dyDescent="0.25">
      <c r="A858" t="s">
        <v>10145</v>
      </c>
      <c r="B858" t="s">
        <v>3165</v>
      </c>
      <c r="C858" s="1">
        <v>42925</v>
      </c>
      <c r="D858">
        <v>3</v>
      </c>
      <c r="E858">
        <v>3</v>
      </c>
      <c r="F858">
        <v>5</v>
      </c>
      <c r="G858">
        <v>2</v>
      </c>
      <c r="H858">
        <v>1</v>
      </c>
      <c r="I858">
        <f t="shared" si="39"/>
        <v>0.5</v>
      </c>
      <c r="J858">
        <v>2</v>
      </c>
      <c r="K858">
        <v>4</v>
      </c>
      <c r="L858">
        <v>3</v>
      </c>
      <c r="M858">
        <f t="shared" si="40"/>
        <v>3.25</v>
      </c>
      <c r="N858">
        <f t="shared" si="41"/>
        <v>3.5</v>
      </c>
      <c r="P858" s="6">
        <v>42806</v>
      </c>
      <c r="Q858" s="7">
        <v>5</v>
      </c>
      <c r="R858" s="7">
        <v>5</v>
      </c>
    </row>
    <row r="859" spans="1:18" x14ac:dyDescent="0.25">
      <c r="A859" t="s">
        <v>10144</v>
      </c>
      <c r="B859" t="s">
        <v>3399</v>
      </c>
      <c r="C859" s="1">
        <v>42925</v>
      </c>
      <c r="D859">
        <v>5</v>
      </c>
      <c r="E859">
        <v>3</v>
      </c>
      <c r="F859">
        <v>4</v>
      </c>
      <c r="G859">
        <v>1</v>
      </c>
      <c r="H859">
        <v>2</v>
      </c>
      <c r="I859">
        <f t="shared" si="39"/>
        <v>2</v>
      </c>
      <c r="J859">
        <v>5</v>
      </c>
      <c r="K859">
        <v>3</v>
      </c>
      <c r="L859">
        <v>2</v>
      </c>
      <c r="M859">
        <f t="shared" si="40"/>
        <v>4.25</v>
      </c>
      <c r="N859">
        <f t="shared" si="41"/>
        <v>2.5</v>
      </c>
      <c r="P859" s="6">
        <v>42807</v>
      </c>
      <c r="Q859" s="7">
        <v>4</v>
      </c>
      <c r="R859" s="7">
        <v>3.5</v>
      </c>
    </row>
    <row r="860" spans="1:18" x14ac:dyDescent="0.25">
      <c r="A860" t="s">
        <v>10143</v>
      </c>
      <c r="B860" t="s">
        <v>3125</v>
      </c>
      <c r="C860" s="1">
        <v>42925</v>
      </c>
      <c r="D860">
        <v>4</v>
      </c>
      <c r="E860">
        <v>4</v>
      </c>
      <c r="F860">
        <v>3</v>
      </c>
      <c r="G860">
        <v>1</v>
      </c>
      <c r="H860">
        <v>0</v>
      </c>
      <c r="I860">
        <f t="shared" si="39"/>
        <v>0</v>
      </c>
      <c r="J860">
        <v>4</v>
      </c>
      <c r="K860">
        <v>5</v>
      </c>
      <c r="L860">
        <v>5</v>
      </c>
      <c r="M860">
        <f t="shared" si="40"/>
        <v>3.75</v>
      </c>
      <c r="N860">
        <f t="shared" si="41"/>
        <v>5</v>
      </c>
      <c r="P860" s="6">
        <v>42808</v>
      </c>
      <c r="Q860" s="7">
        <v>5</v>
      </c>
      <c r="R860" s="7">
        <v>4</v>
      </c>
    </row>
    <row r="861" spans="1:18" x14ac:dyDescent="0.25">
      <c r="A861" t="s">
        <v>10142</v>
      </c>
      <c r="B861" t="s">
        <v>1671</v>
      </c>
      <c r="C861" s="1">
        <v>42926</v>
      </c>
      <c r="D861">
        <v>4</v>
      </c>
      <c r="E861">
        <v>2</v>
      </c>
      <c r="F861">
        <v>2</v>
      </c>
      <c r="G861">
        <v>3</v>
      </c>
      <c r="H861">
        <v>2</v>
      </c>
      <c r="I861">
        <f t="shared" si="39"/>
        <v>0.66666666666666663</v>
      </c>
      <c r="J861">
        <v>3</v>
      </c>
      <c r="K861">
        <v>3</v>
      </c>
      <c r="L861">
        <v>3</v>
      </c>
      <c r="M861">
        <f t="shared" si="40"/>
        <v>2.75</v>
      </c>
      <c r="N861">
        <f t="shared" si="41"/>
        <v>3</v>
      </c>
      <c r="P861" s="6">
        <v>42809</v>
      </c>
      <c r="Q861" s="7">
        <v>3.5</v>
      </c>
      <c r="R861" s="7">
        <v>3</v>
      </c>
    </row>
    <row r="862" spans="1:18" x14ac:dyDescent="0.25">
      <c r="A862" t="s">
        <v>10141</v>
      </c>
      <c r="B862" t="s">
        <v>4098</v>
      </c>
      <c r="C862" s="1">
        <v>42926</v>
      </c>
      <c r="D862">
        <v>3</v>
      </c>
      <c r="E862">
        <v>4</v>
      </c>
      <c r="F862">
        <v>2</v>
      </c>
      <c r="G862">
        <v>1</v>
      </c>
      <c r="H862">
        <v>3</v>
      </c>
      <c r="I862">
        <f t="shared" si="39"/>
        <v>3</v>
      </c>
      <c r="J862">
        <v>5</v>
      </c>
      <c r="K862">
        <v>5</v>
      </c>
      <c r="L862">
        <v>5</v>
      </c>
      <c r="M862">
        <f t="shared" si="40"/>
        <v>3.5</v>
      </c>
      <c r="N862">
        <f t="shared" si="41"/>
        <v>5</v>
      </c>
      <c r="P862" s="6">
        <v>42810</v>
      </c>
      <c r="Q862" s="7">
        <v>3</v>
      </c>
      <c r="R862" s="7">
        <v>2.5</v>
      </c>
    </row>
    <row r="863" spans="1:18" x14ac:dyDescent="0.25">
      <c r="A863" t="s">
        <v>10140</v>
      </c>
      <c r="B863" t="s">
        <v>3752</v>
      </c>
      <c r="C863" s="1">
        <v>42926</v>
      </c>
      <c r="D863">
        <v>5</v>
      </c>
      <c r="E863">
        <v>5</v>
      </c>
      <c r="F863">
        <v>5</v>
      </c>
      <c r="G863">
        <v>2</v>
      </c>
      <c r="H863">
        <v>0</v>
      </c>
      <c r="I863">
        <f t="shared" si="39"/>
        <v>0</v>
      </c>
      <c r="J863">
        <v>5</v>
      </c>
      <c r="K863">
        <v>4</v>
      </c>
      <c r="L863">
        <v>4</v>
      </c>
      <c r="M863">
        <f t="shared" si="40"/>
        <v>5</v>
      </c>
      <c r="N863">
        <f t="shared" si="41"/>
        <v>4</v>
      </c>
      <c r="P863" s="6">
        <v>42811</v>
      </c>
      <c r="Q863" s="7">
        <v>5</v>
      </c>
      <c r="R863" s="7">
        <v>4</v>
      </c>
    </row>
    <row r="864" spans="1:18" x14ac:dyDescent="0.25">
      <c r="A864" t="s">
        <v>10139</v>
      </c>
      <c r="B864" t="s">
        <v>4063</v>
      </c>
      <c r="C864" s="1">
        <v>42927</v>
      </c>
      <c r="D864">
        <v>5</v>
      </c>
      <c r="E864">
        <v>3</v>
      </c>
      <c r="F864">
        <v>4</v>
      </c>
      <c r="G864">
        <v>2</v>
      </c>
      <c r="H864">
        <v>0</v>
      </c>
      <c r="I864">
        <f t="shared" si="39"/>
        <v>0</v>
      </c>
      <c r="J864">
        <v>3</v>
      </c>
      <c r="K864">
        <v>3</v>
      </c>
      <c r="L864">
        <v>3</v>
      </c>
      <c r="M864">
        <f t="shared" si="40"/>
        <v>3.75</v>
      </c>
      <c r="N864">
        <f t="shared" si="41"/>
        <v>3</v>
      </c>
      <c r="P864" s="6">
        <v>42812</v>
      </c>
      <c r="Q864" s="7">
        <v>4.333333333333333</v>
      </c>
      <c r="R864" s="7">
        <v>3.6666666666666665</v>
      </c>
    </row>
    <row r="865" spans="1:18" x14ac:dyDescent="0.25">
      <c r="A865" t="s">
        <v>10138</v>
      </c>
      <c r="B865" t="s">
        <v>3381</v>
      </c>
      <c r="C865" s="1">
        <v>42927</v>
      </c>
      <c r="D865">
        <v>5</v>
      </c>
      <c r="E865">
        <v>4</v>
      </c>
      <c r="F865">
        <v>4</v>
      </c>
      <c r="G865">
        <v>1</v>
      </c>
      <c r="H865">
        <v>2</v>
      </c>
      <c r="I865">
        <f t="shared" si="39"/>
        <v>2</v>
      </c>
      <c r="J865">
        <v>3</v>
      </c>
      <c r="K865">
        <v>4</v>
      </c>
      <c r="L865">
        <v>4</v>
      </c>
      <c r="M865">
        <f t="shared" si="40"/>
        <v>4</v>
      </c>
      <c r="N865">
        <f t="shared" si="41"/>
        <v>4</v>
      </c>
      <c r="P865" s="6">
        <v>42813</v>
      </c>
      <c r="Q865" s="7">
        <v>4.5</v>
      </c>
      <c r="R865" s="7">
        <v>4</v>
      </c>
    </row>
    <row r="866" spans="1:18" x14ac:dyDescent="0.25">
      <c r="A866" t="s">
        <v>10137</v>
      </c>
      <c r="B866" t="s">
        <v>4250</v>
      </c>
      <c r="C866" s="1">
        <v>41657</v>
      </c>
      <c r="D866">
        <v>5</v>
      </c>
      <c r="E866">
        <v>4</v>
      </c>
      <c r="F866">
        <v>3</v>
      </c>
      <c r="G866">
        <v>3</v>
      </c>
      <c r="H866">
        <v>0</v>
      </c>
      <c r="I866">
        <f t="shared" si="39"/>
        <v>0</v>
      </c>
      <c r="J866">
        <v>3</v>
      </c>
      <c r="K866">
        <v>3</v>
      </c>
      <c r="L866">
        <v>3</v>
      </c>
      <c r="M866">
        <f t="shared" si="40"/>
        <v>3.75</v>
      </c>
      <c r="N866">
        <f t="shared" si="41"/>
        <v>3</v>
      </c>
      <c r="P866" s="6">
        <v>42816</v>
      </c>
      <c r="Q866" s="7">
        <v>3</v>
      </c>
      <c r="R866" s="7">
        <v>2</v>
      </c>
    </row>
    <row r="867" spans="1:18" x14ac:dyDescent="0.25">
      <c r="A867" t="s">
        <v>10136</v>
      </c>
      <c r="B867" t="s">
        <v>3204</v>
      </c>
      <c r="C867" s="1">
        <v>42928</v>
      </c>
      <c r="D867">
        <v>5</v>
      </c>
      <c r="E867">
        <v>5</v>
      </c>
      <c r="F867">
        <v>4</v>
      </c>
      <c r="G867">
        <v>1</v>
      </c>
      <c r="H867">
        <v>2</v>
      </c>
      <c r="I867">
        <f t="shared" si="39"/>
        <v>2</v>
      </c>
      <c r="J867">
        <v>5</v>
      </c>
      <c r="K867">
        <v>4</v>
      </c>
      <c r="L867">
        <v>4</v>
      </c>
      <c r="M867">
        <f t="shared" si="40"/>
        <v>4.75</v>
      </c>
      <c r="N867">
        <f t="shared" si="41"/>
        <v>4</v>
      </c>
      <c r="P867" s="6">
        <v>42817</v>
      </c>
      <c r="Q867" s="7">
        <v>3.6666666666666665</v>
      </c>
      <c r="R867" s="7">
        <v>2.6666666666666665</v>
      </c>
    </row>
    <row r="868" spans="1:18" x14ac:dyDescent="0.25">
      <c r="A868" t="s">
        <v>10135</v>
      </c>
      <c r="B868" t="s">
        <v>3855</v>
      </c>
      <c r="C868" s="1">
        <v>42929</v>
      </c>
      <c r="D868">
        <v>5</v>
      </c>
      <c r="E868">
        <v>3</v>
      </c>
      <c r="F868">
        <v>5</v>
      </c>
      <c r="G868">
        <v>1</v>
      </c>
      <c r="H868">
        <v>1</v>
      </c>
      <c r="I868">
        <f t="shared" si="39"/>
        <v>1</v>
      </c>
      <c r="J868">
        <v>2</v>
      </c>
      <c r="K868">
        <v>3</v>
      </c>
      <c r="L868">
        <v>2</v>
      </c>
      <c r="M868">
        <f t="shared" si="40"/>
        <v>3.75</v>
      </c>
      <c r="N868">
        <f t="shared" si="41"/>
        <v>2.5</v>
      </c>
      <c r="P868" s="6">
        <v>42818</v>
      </c>
      <c r="Q868" s="7">
        <v>4.5</v>
      </c>
      <c r="R868" s="7">
        <v>4</v>
      </c>
    </row>
    <row r="869" spans="1:18" x14ac:dyDescent="0.25">
      <c r="A869" t="s">
        <v>10134</v>
      </c>
      <c r="B869" t="s">
        <v>3384</v>
      </c>
      <c r="C869" s="1">
        <v>42929</v>
      </c>
      <c r="D869">
        <v>3</v>
      </c>
      <c r="E869">
        <v>2</v>
      </c>
      <c r="F869">
        <v>4</v>
      </c>
      <c r="G869">
        <v>1</v>
      </c>
      <c r="H869">
        <v>1</v>
      </c>
      <c r="I869">
        <f t="shared" si="39"/>
        <v>1</v>
      </c>
      <c r="J869">
        <v>5</v>
      </c>
      <c r="K869">
        <v>3</v>
      </c>
      <c r="L869">
        <v>2</v>
      </c>
      <c r="M869">
        <f t="shared" si="40"/>
        <v>3.5</v>
      </c>
      <c r="N869">
        <f t="shared" si="41"/>
        <v>2.5</v>
      </c>
      <c r="P869" s="6">
        <v>42819</v>
      </c>
      <c r="Q869" s="7">
        <v>4</v>
      </c>
      <c r="R869" s="7">
        <v>3</v>
      </c>
    </row>
    <row r="870" spans="1:18" x14ac:dyDescent="0.25">
      <c r="A870" t="s">
        <v>10133</v>
      </c>
      <c r="B870" t="s">
        <v>3410</v>
      </c>
      <c r="C870" s="1">
        <v>42930</v>
      </c>
      <c r="D870">
        <v>3</v>
      </c>
      <c r="E870">
        <v>5</v>
      </c>
      <c r="F870">
        <v>5</v>
      </c>
      <c r="G870">
        <v>1</v>
      </c>
      <c r="H870">
        <v>2</v>
      </c>
      <c r="I870">
        <f t="shared" si="39"/>
        <v>2</v>
      </c>
      <c r="J870">
        <v>3</v>
      </c>
      <c r="K870">
        <v>3</v>
      </c>
      <c r="L870">
        <v>3</v>
      </c>
      <c r="M870">
        <f t="shared" si="40"/>
        <v>4</v>
      </c>
      <c r="N870">
        <f t="shared" si="41"/>
        <v>3</v>
      </c>
      <c r="P870" s="6">
        <v>42821</v>
      </c>
      <c r="Q870" s="7">
        <v>4.25</v>
      </c>
      <c r="R870" s="7">
        <v>3.75</v>
      </c>
    </row>
    <row r="871" spans="1:18" x14ac:dyDescent="0.25">
      <c r="A871" t="s">
        <v>10132</v>
      </c>
      <c r="B871" t="s">
        <v>3510</v>
      </c>
      <c r="C871" s="1">
        <v>42931</v>
      </c>
      <c r="D871">
        <v>4</v>
      </c>
      <c r="E871">
        <v>5</v>
      </c>
      <c r="F871">
        <v>4</v>
      </c>
      <c r="G871">
        <v>2</v>
      </c>
      <c r="H871">
        <v>1</v>
      </c>
      <c r="I871">
        <f t="shared" si="39"/>
        <v>0.5</v>
      </c>
      <c r="J871">
        <v>4</v>
      </c>
      <c r="K871">
        <v>5</v>
      </c>
      <c r="L871">
        <v>4</v>
      </c>
      <c r="M871">
        <f t="shared" si="40"/>
        <v>4.25</v>
      </c>
      <c r="N871">
        <f t="shared" si="41"/>
        <v>4.5</v>
      </c>
      <c r="P871" s="6">
        <v>42822</v>
      </c>
      <c r="Q871" s="7">
        <v>3</v>
      </c>
      <c r="R871" s="7">
        <v>3</v>
      </c>
    </row>
    <row r="872" spans="1:18" x14ac:dyDescent="0.25">
      <c r="A872" t="s">
        <v>10131</v>
      </c>
      <c r="B872" t="s">
        <v>3230</v>
      </c>
      <c r="C872" s="1">
        <v>42931</v>
      </c>
      <c r="D872">
        <v>3</v>
      </c>
      <c r="E872">
        <v>2</v>
      </c>
      <c r="F872">
        <v>5</v>
      </c>
      <c r="G872">
        <v>1</v>
      </c>
      <c r="H872">
        <v>0</v>
      </c>
      <c r="I872">
        <f t="shared" si="39"/>
        <v>0</v>
      </c>
      <c r="J872">
        <v>2</v>
      </c>
      <c r="K872">
        <v>3</v>
      </c>
      <c r="L872">
        <v>3</v>
      </c>
      <c r="M872">
        <f t="shared" si="40"/>
        <v>3</v>
      </c>
      <c r="N872">
        <f t="shared" si="41"/>
        <v>3</v>
      </c>
      <c r="P872" s="6">
        <v>42823</v>
      </c>
      <c r="Q872" s="7">
        <v>4</v>
      </c>
      <c r="R872" s="7">
        <v>3</v>
      </c>
    </row>
    <row r="873" spans="1:18" x14ac:dyDescent="0.25">
      <c r="A873" t="s">
        <v>10130</v>
      </c>
      <c r="B873" s="2" t="s">
        <v>2754</v>
      </c>
      <c r="C873" s="1">
        <v>42931</v>
      </c>
      <c r="D873">
        <v>5</v>
      </c>
      <c r="E873">
        <v>2</v>
      </c>
      <c r="F873">
        <v>4</v>
      </c>
      <c r="G873">
        <v>2</v>
      </c>
      <c r="H873">
        <v>1</v>
      </c>
      <c r="I873">
        <f t="shared" si="39"/>
        <v>0.5</v>
      </c>
      <c r="J873">
        <v>4</v>
      </c>
      <c r="K873">
        <v>4</v>
      </c>
      <c r="L873">
        <v>4</v>
      </c>
      <c r="M873">
        <f t="shared" si="40"/>
        <v>3.75</v>
      </c>
      <c r="N873">
        <f t="shared" si="41"/>
        <v>4</v>
      </c>
      <c r="P873" s="6">
        <v>42824</v>
      </c>
      <c r="Q873" s="7">
        <v>3.5</v>
      </c>
      <c r="R873" s="7">
        <v>2.75</v>
      </c>
    </row>
    <row r="874" spans="1:18" x14ac:dyDescent="0.25">
      <c r="A874" t="s">
        <v>10129</v>
      </c>
      <c r="B874" t="s">
        <v>4266</v>
      </c>
      <c r="C874" s="1">
        <v>42933</v>
      </c>
      <c r="D874">
        <v>4</v>
      </c>
      <c r="E874">
        <v>5</v>
      </c>
      <c r="F874">
        <v>5</v>
      </c>
      <c r="G874">
        <v>3</v>
      </c>
      <c r="H874">
        <v>2</v>
      </c>
      <c r="I874">
        <f t="shared" si="39"/>
        <v>0.66666666666666663</v>
      </c>
      <c r="J874">
        <v>4</v>
      </c>
      <c r="K874">
        <v>4</v>
      </c>
      <c r="L874">
        <v>4</v>
      </c>
      <c r="M874">
        <f t="shared" si="40"/>
        <v>4.5</v>
      </c>
      <c r="N874">
        <f t="shared" si="41"/>
        <v>4</v>
      </c>
      <c r="P874" s="6">
        <v>42825</v>
      </c>
      <c r="Q874" s="7">
        <v>4.5</v>
      </c>
      <c r="R874" s="7">
        <v>4.5</v>
      </c>
    </row>
    <row r="875" spans="1:18" x14ac:dyDescent="0.25">
      <c r="A875" t="s">
        <v>10128</v>
      </c>
      <c r="B875" t="s">
        <v>3402</v>
      </c>
      <c r="C875" s="1">
        <v>42933</v>
      </c>
      <c r="D875">
        <v>4</v>
      </c>
      <c r="E875">
        <v>4</v>
      </c>
      <c r="F875">
        <v>2</v>
      </c>
      <c r="G875">
        <v>3</v>
      </c>
      <c r="H875">
        <v>1</v>
      </c>
      <c r="I875">
        <f t="shared" si="39"/>
        <v>0.33333333333333331</v>
      </c>
      <c r="J875">
        <v>4</v>
      </c>
      <c r="K875">
        <v>5</v>
      </c>
      <c r="L875">
        <v>4</v>
      </c>
      <c r="M875">
        <f t="shared" si="40"/>
        <v>3.5</v>
      </c>
      <c r="N875">
        <f t="shared" si="41"/>
        <v>4.5</v>
      </c>
      <c r="P875" s="6">
        <v>42827</v>
      </c>
      <c r="Q875" s="7">
        <v>4</v>
      </c>
      <c r="R875" s="7">
        <v>3.5</v>
      </c>
    </row>
    <row r="876" spans="1:18" x14ac:dyDescent="0.25">
      <c r="A876" t="s">
        <v>10127</v>
      </c>
      <c r="B876" t="s">
        <v>555</v>
      </c>
      <c r="C876" s="1">
        <v>42934</v>
      </c>
      <c r="D876">
        <v>3</v>
      </c>
      <c r="E876">
        <v>4</v>
      </c>
      <c r="F876">
        <v>3</v>
      </c>
      <c r="G876">
        <v>1</v>
      </c>
      <c r="H876">
        <v>1</v>
      </c>
      <c r="I876">
        <f t="shared" si="39"/>
        <v>1</v>
      </c>
      <c r="J876">
        <v>2</v>
      </c>
      <c r="K876">
        <v>4</v>
      </c>
      <c r="L876">
        <v>3</v>
      </c>
      <c r="M876">
        <f t="shared" si="40"/>
        <v>3</v>
      </c>
      <c r="N876">
        <f t="shared" si="41"/>
        <v>3.5</v>
      </c>
      <c r="P876" s="6">
        <v>42828</v>
      </c>
      <c r="Q876" s="7">
        <v>3</v>
      </c>
      <c r="R876" s="7">
        <v>2</v>
      </c>
    </row>
    <row r="877" spans="1:18" x14ac:dyDescent="0.25">
      <c r="A877" t="s">
        <v>10126</v>
      </c>
      <c r="B877" t="s">
        <v>3709</v>
      </c>
      <c r="C877" s="1">
        <v>41658</v>
      </c>
      <c r="D877">
        <v>5</v>
      </c>
      <c r="E877">
        <v>5</v>
      </c>
      <c r="F877">
        <v>4</v>
      </c>
      <c r="G877">
        <v>1</v>
      </c>
      <c r="H877">
        <v>1</v>
      </c>
      <c r="I877">
        <f t="shared" si="39"/>
        <v>1</v>
      </c>
      <c r="J877">
        <v>3</v>
      </c>
      <c r="K877">
        <v>4</v>
      </c>
      <c r="L877">
        <v>3</v>
      </c>
      <c r="M877">
        <f t="shared" si="40"/>
        <v>4.25</v>
      </c>
      <c r="N877">
        <f t="shared" si="41"/>
        <v>3.5</v>
      </c>
      <c r="P877" s="6">
        <v>42830</v>
      </c>
      <c r="Q877" s="7">
        <v>4</v>
      </c>
      <c r="R877" s="7">
        <v>3.5</v>
      </c>
    </row>
    <row r="878" spans="1:18" x14ac:dyDescent="0.25">
      <c r="A878" t="s">
        <v>10125</v>
      </c>
      <c r="B878" t="s">
        <v>1215</v>
      </c>
      <c r="C878" s="1">
        <v>42934</v>
      </c>
      <c r="D878">
        <v>3</v>
      </c>
      <c r="E878">
        <v>4</v>
      </c>
      <c r="F878">
        <v>2</v>
      </c>
      <c r="G878">
        <v>2</v>
      </c>
      <c r="H878">
        <v>0</v>
      </c>
      <c r="I878">
        <f t="shared" si="39"/>
        <v>0</v>
      </c>
      <c r="J878">
        <v>2</v>
      </c>
      <c r="K878">
        <v>5</v>
      </c>
      <c r="L878">
        <v>5</v>
      </c>
      <c r="M878">
        <f t="shared" si="40"/>
        <v>2.75</v>
      </c>
      <c r="N878">
        <f t="shared" si="41"/>
        <v>5</v>
      </c>
      <c r="P878" s="6">
        <v>42831</v>
      </c>
      <c r="Q878" s="7">
        <v>3</v>
      </c>
      <c r="R878" s="7">
        <v>3</v>
      </c>
    </row>
    <row r="879" spans="1:18" x14ac:dyDescent="0.25">
      <c r="A879" t="s">
        <v>10124</v>
      </c>
      <c r="B879" t="s">
        <v>1470</v>
      </c>
      <c r="C879" s="1">
        <v>42934</v>
      </c>
      <c r="D879">
        <v>4</v>
      </c>
      <c r="E879">
        <v>5</v>
      </c>
      <c r="F879">
        <v>2</v>
      </c>
      <c r="G879">
        <v>3</v>
      </c>
      <c r="H879">
        <v>3</v>
      </c>
      <c r="I879">
        <f t="shared" si="39"/>
        <v>1</v>
      </c>
      <c r="J879">
        <v>2</v>
      </c>
      <c r="K879">
        <v>5</v>
      </c>
      <c r="L879">
        <v>4</v>
      </c>
      <c r="M879">
        <f t="shared" si="40"/>
        <v>3.25</v>
      </c>
      <c r="N879">
        <f t="shared" si="41"/>
        <v>4.5</v>
      </c>
      <c r="P879" s="6">
        <v>42833</v>
      </c>
      <c r="Q879" s="7">
        <v>4</v>
      </c>
      <c r="R879" s="7">
        <v>4</v>
      </c>
    </row>
    <row r="880" spans="1:18" x14ac:dyDescent="0.25">
      <c r="A880" t="s">
        <v>10123</v>
      </c>
      <c r="B880" t="s">
        <v>3133</v>
      </c>
      <c r="C880" s="1">
        <v>42934</v>
      </c>
      <c r="D880">
        <v>5</v>
      </c>
      <c r="E880">
        <v>4</v>
      </c>
      <c r="F880">
        <v>4</v>
      </c>
      <c r="G880">
        <v>2</v>
      </c>
      <c r="H880">
        <v>2</v>
      </c>
      <c r="I880">
        <f t="shared" si="39"/>
        <v>1</v>
      </c>
      <c r="J880">
        <v>4</v>
      </c>
      <c r="K880">
        <v>5</v>
      </c>
      <c r="L880">
        <v>4</v>
      </c>
      <c r="M880">
        <f t="shared" si="40"/>
        <v>4.25</v>
      </c>
      <c r="N880">
        <f t="shared" si="41"/>
        <v>4.5</v>
      </c>
      <c r="P880" s="6">
        <v>42834</v>
      </c>
      <c r="Q880" s="7">
        <v>4</v>
      </c>
      <c r="R880" s="7">
        <v>3.5</v>
      </c>
    </row>
    <row r="881" spans="1:18" x14ac:dyDescent="0.25">
      <c r="A881" t="s">
        <v>10122</v>
      </c>
      <c r="B881" t="s">
        <v>3378</v>
      </c>
      <c r="C881" s="1">
        <v>42934</v>
      </c>
      <c r="D881">
        <v>4</v>
      </c>
      <c r="E881">
        <v>4</v>
      </c>
      <c r="F881">
        <v>4</v>
      </c>
      <c r="G881">
        <v>1</v>
      </c>
      <c r="H881">
        <v>3</v>
      </c>
      <c r="I881">
        <f t="shared" si="39"/>
        <v>3</v>
      </c>
      <c r="J881">
        <v>2</v>
      </c>
      <c r="K881">
        <v>3</v>
      </c>
      <c r="L881">
        <v>2</v>
      </c>
      <c r="M881">
        <f t="shared" si="40"/>
        <v>3.5</v>
      </c>
      <c r="N881">
        <f t="shared" si="41"/>
        <v>2.5</v>
      </c>
      <c r="P881" s="6">
        <v>42835</v>
      </c>
      <c r="Q881" s="7">
        <v>4.333333333333333</v>
      </c>
      <c r="R881" s="7">
        <v>4.333333333333333</v>
      </c>
    </row>
    <row r="882" spans="1:18" x14ac:dyDescent="0.25">
      <c r="A882" t="s">
        <v>10121</v>
      </c>
      <c r="B882" t="s">
        <v>1319</v>
      </c>
      <c r="C882" s="1">
        <v>42935</v>
      </c>
      <c r="D882">
        <v>4</v>
      </c>
      <c r="E882">
        <v>5</v>
      </c>
      <c r="F882">
        <v>2</v>
      </c>
      <c r="G882">
        <v>3</v>
      </c>
      <c r="H882">
        <v>1</v>
      </c>
      <c r="I882">
        <f t="shared" si="39"/>
        <v>0.33333333333333331</v>
      </c>
      <c r="J882">
        <v>3</v>
      </c>
      <c r="K882">
        <v>4</v>
      </c>
      <c r="L882">
        <v>3</v>
      </c>
      <c r="M882">
        <f t="shared" si="40"/>
        <v>3.5</v>
      </c>
      <c r="N882">
        <f t="shared" si="41"/>
        <v>3.5</v>
      </c>
      <c r="P882" s="6">
        <v>42836</v>
      </c>
      <c r="Q882" s="7">
        <v>4.25</v>
      </c>
      <c r="R882" s="7">
        <v>4</v>
      </c>
    </row>
    <row r="883" spans="1:18" x14ac:dyDescent="0.25">
      <c r="A883" t="s">
        <v>10120</v>
      </c>
      <c r="B883" t="s">
        <v>4207</v>
      </c>
      <c r="C883" s="1">
        <v>42935</v>
      </c>
      <c r="D883">
        <v>4</v>
      </c>
      <c r="E883">
        <v>4</v>
      </c>
      <c r="F883">
        <v>1</v>
      </c>
      <c r="G883">
        <v>2</v>
      </c>
      <c r="H883">
        <v>2</v>
      </c>
      <c r="I883">
        <f t="shared" si="39"/>
        <v>1</v>
      </c>
      <c r="J883">
        <v>1</v>
      </c>
      <c r="K883">
        <v>3</v>
      </c>
      <c r="L883">
        <v>2</v>
      </c>
      <c r="M883">
        <f t="shared" si="40"/>
        <v>2.5</v>
      </c>
      <c r="N883">
        <f t="shared" si="41"/>
        <v>2.5</v>
      </c>
      <c r="P883" s="6">
        <v>42837</v>
      </c>
      <c r="Q883" s="7">
        <v>3.5</v>
      </c>
      <c r="R883" s="7">
        <v>2.5</v>
      </c>
    </row>
    <row r="884" spans="1:18" x14ac:dyDescent="0.25">
      <c r="A884" t="s">
        <v>10119</v>
      </c>
      <c r="B884" t="s">
        <v>3701</v>
      </c>
      <c r="C884" s="1">
        <v>42935</v>
      </c>
      <c r="D884">
        <v>1</v>
      </c>
      <c r="E884">
        <v>3</v>
      </c>
      <c r="F884">
        <v>2</v>
      </c>
      <c r="G884">
        <v>3</v>
      </c>
      <c r="H884">
        <v>1</v>
      </c>
      <c r="I884">
        <f t="shared" si="39"/>
        <v>0.33333333333333331</v>
      </c>
      <c r="J884">
        <v>3</v>
      </c>
      <c r="K884">
        <v>3</v>
      </c>
      <c r="L884">
        <v>2</v>
      </c>
      <c r="M884">
        <f t="shared" si="40"/>
        <v>2.25</v>
      </c>
      <c r="N884">
        <f t="shared" si="41"/>
        <v>2.5</v>
      </c>
      <c r="P884" s="6">
        <v>42838</v>
      </c>
      <c r="Q884" s="7">
        <v>3.25</v>
      </c>
      <c r="R884" s="7">
        <v>2.75</v>
      </c>
    </row>
    <row r="885" spans="1:18" x14ac:dyDescent="0.25">
      <c r="A885" t="s">
        <v>10118</v>
      </c>
      <c r="B885" t="s">
        <v>3588</v>
      </c>
      <c r="C885" s="1">
        <v>42936</v>
      </c>
      <c r="D885">
        <v>4</v>
      </c>
      <c r="E885">
        <v>4</v>
      </c>
      <c r="F885">
        <v>1</v>
      </c>
      <c r="G885">
        <v>3</v>
      </c>
      <c r="H885">
        <v>0</v>
      </c>
      <c r="I885">
        <f t="shared" si="39"/>
        <v>0</v>
      </c>
      <c r="J885">
        <v>4</v>
      </c>
      <c r="K885">
        <v>3</v>
      </c>
      <c r="L885">
        <v>3</v>
      </c>
      <c r="M885">
        <f t="shared" si="40"/>
        <v>3.25</v>
      </c>
      <c r="N885">
        <f t="shared" si="41"/>
        <v>3</v>
      </c>
      <c r="P885" s="6">
        <v>42839</v>
      </c>
      <c r="Q885" s="7">
        <v>3.6666666666666665</v>
      </c>
      <c r="R885" s="7">
        <v>3</v>
      </c>
    </row>
    <row r="886" spans="1:18" x14ac:dyDescent="0.25">
      <c r="A886" t="s">
        <v>10117</v>
      </c>
      <c r="B886" t="s">
        <v>3271</v>
      </c>
      <c r="C886" s="1">
        <v>42937</v>
      </c>
      <c r="D886">
        <v>3</v>
      </c>
      <c r="E886">
        <v>4</v>
      </c>
      <c r="F886">
        <v>1</v>
      </c>
      <c r="G886">
        <v>3</v>
      </c>
      <c r="H886">
        <v>0</v>
      </c>
      <c r="I886">
        <f t="shared" si="39"/>
        <v>0</v>
      </c>
      <c r="J886">
        <v>3</v>
      </c>
      <c r="K886">
        <v>3</v>
      </c>
      <c r="L886">
        <v>3</v>
      </c>
      <c r="M886">
        <f t="shared" si="40"/>
        <v>2.75</v>
      </c>
      <c r="N886">
        <f t="shared" si="41"/>
        <v>3</v>
      </c>
      <c r="P886" s="6">
        <v>42841</v>
      </c>
      <c r="Q886" s="7">
        <v>4.75</v>
      </c>
      <c r="R886" s="7">
        <v>4.5</v>
      </c>
    </row>
    <row r="887" spans="1:18" x14ac:dyDescent="0.25">
      <c r="A887" t="s">
        <v>10116</v>
      </c>
      <c r="B887" t="s">
        <v>3236</v>
      </c>
      <c r="C887" s="1">
        <v>42937</v>
      </c>
      <c r="D887">
        <v>3</v>
      </c>
      <c r="E887">
        <v>4</v>
      </c>
      <c r="F887">
        <v>4</v>
      </c>
      <c r="G887">
        <v>1</v>
      </c>
      <c r="H887">
        <v>0</v>
      </c>
      <c r="I887">
        <f t="shared" si="39"/>
        <v>0</v>
      </c>
      <c r="J887">
        <v>3</v>
      </c>
      <c r="K887">
        <v>3</v>
      </c>
      <c r="L887">
        <v>3</v>
      </c>
      <c r="M887">
        <f t="shared" si="40"/>
        <v>3.5</v>
      </c>
      <c r="N887">
        <f t="shared" si="41"/>
        <v>3</v>
      </c>
      <c r="P887" s="6">
        <v>42842</v>
      </c>
      <c r="Q887" s="7">
        <v>4</v>
      </c>
      <c r="R887" s="7">
        <v>3.25</v>
      </c>
    </row>
    <row r="888" spans="1:18" x14ac:dyDescent="0.25">
      <c r="A888" t="s">
        <v>10115</v>
      </c>
      <c r="B888" t="s">
        <v>2727</v>
      </c>
      <c r="C888" s="1">
        <v>41658</v>
      </c>
      <c r="D888">
        <v>4</v>
      </c>
      <c r="E888">
        <v>3</v>
      </c>
      <c r="F888">
        <v>2</v>
      </c>
      <c r="G888">
        <v>1</v>
      </c>
      <c r="H888">
        <v>1</v>
      </c>
      <c r="I888">
        <f t="shared" si="39"/>
        <v>1</v>
      </c>
      <c r="J888">
        <v>5</v>
      </c>
      <c r="K888">
        <v>3</v>
      </c>
      <c r="L888">
        <v>3</v>
      </c>
      <c r="M888">
        <f t="shared" si="40"/>
        <v>3.5</v>
      </c>
      <c r="N888">
        <f t="shared" si="41"/>
        <v>3</v>
      </c>
      <c r="P888" s="6">
        <v>42843</v>
      </c>
      <c r="Q888" s="7">
        <v>4.5</v>
      </c>
      <c r="R888" s="7">
        <v>4</v>
      </c>
    </row>
    <row r="889" spans="1:18" x14ac:dyDescent="0.25">
      <c r="A889" t="s">
        <v>10114</v>
      </c>
      <c r="B889" t="s">
        <v>3656</v>
      </c>
      <c r="C889" s="1">
        <v>42938</v>
      </c>
      <c r="D889">
        <v>4</v>
      </c>
      <c r="E889">
        <v>3</v>
      </c>
      <c r="F889">
        <v>2</v>
      </c>
      <c r="G889">
        <v>1</v>
      </c>
      <c r="H889">
        <v>1</v>
      </c>
      <c r="I889">
        <f t="shared" si="39"/>
        <v>1</v>
      </c>
      <c r="J889">
        <v>3</v>
      </c>
      <c r="K889">
        <v>5</v>
      </c>
      <c r="L889">
        <v>5</v>
      </c>
      <c r="M889">
        <f t="shared" si="40"/>
        <v>3</v>
      </c>
      <c r="N889">
        <f t="shared" si="41"/>
        <v>5</v>
      </c>
      <c r="P889" s="6">
        <v>42844</v>
      </c>
      <c r="Q889" s="7">
        <v>4</v>
      </c>
      <c r="R889" s="7">
        <v>3</v>
      </c>
    </row>
    <row r="890" spans="1:18" x14ac:dyDescent="0.25">
      <c r="A890" t="s">
        <v>10113</v>
      </c>
      <c r="B890" t="s">
        <v>1364</v>
      </c>
      <c r="C890" s="1">
        <v>42938</v>
      </c>
      <c r="D890">
        <v>2</v>
      </c>
      <c r="E890">
        <v>1</v>
      </c>
      <c r="F890">
        <v>3</v>
      </c>
      <c r="G890">
        <v>1</v>
      </c>
      <c r="H890">
        <v>3</v>
      </c>
      <c r="I890">
        <f t="shared" si="39"/>
        <v>3</v>
      </c>
      <c r="J890">
        <v>2</v>
      </c>
      <c r="K890">
        <v>3</v>
      </c>
      <c r="L890">
        <v>2</v>
      </c>
      <c r="M890">
        <f t="shared" si="40"/>
        <v>2</v>
      </c>
      <c r="N890">
        <f t="shared" si="41"/>
        <v>2.5</v>
      </c>
      <c r="P890" s="6">
        <v>42845</v>
      </c>
      <c r="Q890" s="7">
        <v>5</v>
      </c>
      <c r="R890" s="7">
        <v>4.5</v>
      </c>
    </row>
    <row r="891" spans="1:18" x14ac:dyDescent="0.25">
      <c r="A891" t="s">
        <v>10112</v>
      </c>
      <c r="B891" t="s">
        <v>3418</v>
      </c>
      <c r="C891" s="1">
        <v>42939</v>
      </c>
      <c r="D891">
        <v>4</v>
      </c>
      <c r="E891">
        <v>1</v>
      </c>
      <c r="F891">
        <v>3</v>
      </c>
      <c r="G891">
        <v>2</v>
      </c>
      <c r="H891">
        <v>0</v>
      </c>
      <c r="I891">
        <f t="shared" si="39"/>
        <v>0</v>
      </c>
      <c r="J891">
        <v>4</v>
      </c>
      <c r="K891">
        <v>3</v>
      </c>
      <c r="L891">
        <v>2</v>
      </c>
      <c r="M891">
        <f t="shared" si="40"/>
        <v>3</v>
      </c>
      <c r="N891">
        <f t="shared" si="41"/>
        <v>2.5</v>
      </c>
      <c r="P891" s="6">
        <v>42846</v>
      </c>
      <c r="Q891" s="7">
        <v>4.5</v>
      </c>
      <c r="R891" s="7">
        <v>4</v>
      </c>
    </row>
    <row r="892" spans="1:18" x14ac:dyDescent="0.25">
      <c r="A892" t="s">
        <v>10111</v>
      </c>
      <c r="B892" t="s">
        <v>3185</v>
      </c>
      <c r="C892" s="1">
        <v>42940</v>
      </c>
      <c r="D892">
        <v>3</v>
      </c>
      <c r="E892">
        <v>4</v>
      </c>
      <c r="F892">
        <v>4</v>
      </c>
      <c r="G892">
        <v>2</v>
      </c>
      <c r="H892">
        <v>2</v>
      </c>
      <c r="I892">
        <f t="shared" si="39"/>
        <v>1</v>
      </c>
      <c r="J892">
        <v>2</v>
      </c>
      <c r="K892">
        <v>5</v>
      </c>
      <c r="L892">
        <v>5</v>
      </c>
      <c r="M892">
        <f t="shared" si="40"/>
        <v>3.25</v>
      </c>
      <c r="N892">
        <f t="shared" si="41"/>
        <v>5</v>
      </c>
      <c r="P892" s="6">
        <v>42847</v>
      </c>
      <c r="Q892" s="7">
        <v>4.333333333333333</v>
      </c>
      <c r="R892" s="7">
        <v>3.3333333333333335</v>
      </c>
    </row>
    <row r="893" spans="1:18" x14ac:dyDescent="0.25">
      <c r="A893" t="s">
        <v>10110</v>
      </c>
      <c r="B893" t="s">
        <v>4096</v>
      </c>
      <c r="C893" s="1">
        <v>42941</v>
      </c>
      <c r="D893">
        <v>4</v>
      </c>
      <c r="E893">
        <v>3</v>
      </c>
      <c r="F893">
        <v>3</v>
      </c>
      <c r="G893">
        <v>2</v>
      </c>
      <c r="H893">
        <v>3</v>
      </c>
      <c r="I893">
        <f t="shared" si="39"/>
        <v>1.5</v>
      </c>
      <c r="J893">
        <v>2</v>
      </c>
      <c r="K893">
        <v>4</v>
      </c>
      <c r="L893">
        <v>3</v>
      </c>
      <c r="M893">
        <f t="shared" si="40"/>
        <v>3</v>
      </c>
      <c r="N893">
        <f t="shared" si="41"/>
        <v>3.5</v>
      </c>
      <c r="P893" s="6">
        <v>42848</v>
      </c>
      <c r="Q893" s="7">
        <v>4</v>
      </c>
      <c r="R893" s="7">
        <v>3</v>
      </c>
    </row>
    <row r="894" spans="1:18" x14ac:dyDescent="0.25">
      <c r="A894" t="s">
        <v>10109</v>
      </c>
      <c r="B894" t="s">
        <v>4205</v>
      </c>
      <c r="C894" s="1">
        <v>42941</v>
      </c>
      <c r="D894">
        <v>5</v>
      </c>
      <c r="E894">
        <v>4</v>
      </c>
      <c r="F894">
        <v>5</v>
      </c>
      <c r="G894">
        <v>3</v>
      </c>
      <c r="H894">
        <v>0</v>
      </c>
      <c r="I894">
        <f t="shared" si="39"/>
        <v>0</v>
      </c>
      <c r="J894">
        <v>4</v>
      </c>
      <c r="K894">
        <v>5</v>
      </c>
      <c r="L894">
        <v>5</v>
      </c>
      <c r="M894">
        <f t="shared" si="40"/>
        <v>4.5</v>
      </c>
      <c r="N894">
        <f t="shared" si="41"/>
        <v>5</v>
      </c>
      <c r="P894" s="6">
        <v>42849</v>
      </c>
      <c r="Q894" s="7">
        <v>3.3333333333333335</v>
      </c>
      <c r="R894" s="7">
        <v>3</v>
      </c>
    </row>
    <row r="895" spans="1:18" x14ac:dyDescent="0.25">
      <c r="A895" t="s">
        <v>10108</v>
      </c>
      <c r="B895" t="s">
        <v>3286</v>
      </c>
      <c r="C895" s="1">
        <v>42941</v>
      </c>
      <c r="D895">
        <v>3</v>
      </c>
      <c r="E895">
        <v>5</v>
      </c>
      <c r="F895">
        <v>3</v>
      </c>
      <c r="G895">
        <v>2</v>
      </c>
      <c r="H895">
        <v>1</v>
      </c>
      <c r="I895">
        <f t="shared" si="39"/>
        <v>0.5</v>
      </c>
      <c r="J895">
        <v>5</v>
      </c>
      <c r="K895">
        <v>3</v>
      </c>
      <c r="L895">
        <v>2</v>
      </c>
      <c r="M895">
        <f t="shared" si="40"/>
        <v>4</v>
      </c>
      <c r="N895">
        <f t="shared" si="41"/>
        <v>2.5</v>
      </c>
      <c r="P895" s="6">
        <v>42850</v>
      </c>
      <c r="Q895" s="7">
        <v>5</v>
      </c>
      <c r="R895" s="7">
        <v>4.5</v>
      </c>
    </row>
    <row r="896" spans="1:18" x14ac:dyDescent="0.25">
      <c r="A896" t="s">
        <v>10107</v>
      </c>
      <c r="B896" t="s">
        <v>519</v>
      </c>
      <c r="C896" s="1">
        <v>42943</v>
      </c>
      <c r="D896">
        <v>4</v>
      </c>
      <c r="E896">
        <v>3</v>
      </c>
      <c r="F896">
        <v>2</v>
      </c>
      <c r="G896">
        <v>1</v>
      </c>
      <c r="H896">
        <v>0</v>
      </c>
      <c r="I896">
        <f t="shared" si="39"/>
        <v>0</v>
      </c>
      <c r="J896">
        <v>5</v>
      </c>
      <c r="K896">
        <v>5</v>
      </c>
      <c r="L896">
        <v>4</v>
      </c>
      <c r="M896">
        <f t="shared" si="40"/>
        <v>3.5</v>
      </c>
      <c r="N896">
        <f t="shared" si="41"/>
        <v>4.5</v>
      </c>
      <c r="P896" s="6">
        <v>42851</v>
      </c>
      <c r="Q896" s="7">
        <v>3</v>
      </c>
      <c r="R896" s="7">
        <v>2</v>
      </c>
    </row>
    <row r="897" spans="1:18" x14ac:dyDescent="0.25">
      <c r="A897" t="s">
        <v>10106</v>
      </c>
      <c r="B897" t="s">
        <v>1008</v>
      </c>
      <c r="C897" s="1">
        <v>42944</v>
      </c>
      <c r="D897">
        <v>4</v>
      </c>
      <c r="E897">
        <v>4</v>
      </c>
      <c r="F897">
        <v>4</v>
      </c>
      <c r="G897">
        <v>3</v>
      </c>
      <c r="H897">
        <v>1</v>
      </c>
      <c r="I897">
        <f t="shared" si="39"/>
        <v>0.33333333333333331</v>
      </c>
      <c r="J897">
        <v>4</v>
      </c>
      <c r="K897">
        <v>4</v>
      </c>
      <c r="L897">
        <v>3</v>
      </c>
      <c r="M897">
        <f t="shared" si="40"/>
        <v>4</v>
      </c>
      <c r="N897">
        <f t="shared" si="41"/>
        <v>3.5</v>
      </c>
      <c r="P897" s="6">
        <v>42853</v>
      </c>
      <c r="Q897" s="7">
        <v>4.5</v>
      </c>
      <c r="R897" s="7">
        <v>4</v>
      </c>
    </row>
    <row r="898" spans="1:18" x14ac:dyDescent="0.25">
      <c r="A898" t="s">
        <v>10105</v>
      </c>
      <c r="B898" t="s">
        <v>3459</v>
      </c>
      <c r="C898" s="1">
        <v>42944</v>
      </c>
      <c r="D898">
        <v>5</v>
      </c>
      <c r="E898">
        <v>3</v>
      </c>
      <c r="F898">
        <v>4</v>
      </c>
      <c r="G898">
        <v>3</v>
      </c>
      <c r="H898">
        <v>1</v>
      </c>
      <c r="I898">
        <f t="shared" si="39"/>
        <v>0.33333333333333331</v>
      </c>
      <c r="J898">
        <v>2</v>
      </c>
      <c r="K898">
        <v>4</v>
      </c>
      <c r="L898">
        <v>3</v>
      </c>
      <c r="M898">
        <f t="shared" si="40"/>
        <v>3.5</v>
      </c>
      <c r="N898">
        <f t="shared" si="41"/>
        <v>3.5</v>
      </c>
      <c r="P898" s="6">
        <v>42854</v>
      </c>
      <c r="Q898" s="7">
        <v>5</v>
      </c>
      <c r="R898" s="7">
        <v>4</v>
      </c>
    </row>
    <row r="899" spans="1:18" x14ac:dyDescent="0.25">
      <c r="A899" t="s">
        <v>10104</v>
      </c>
      <c r="B899" t="s">
        <v>3477</v>
      </c>
      <c r="C899" s="1">
        <v>41290</v>
      </c>
      <c r="D899">
        <v>5</v>
      </c>
      <c r="E899">
        <v>4</v>
      </c>
      <c r="F899">
        <v>4</v>
      </c>
      <c r="G899">
        <v>1</v>
      </c>
      <c r="H899">
        <v>1</v>
      </c>
      <c r="I899">
        <f t="shared" ref="I899:I962" si="42">H899/G899</f>
        <v>1</v>
      </c>
      <c r="J899">
        <v>4</v>
      </c>
      <c r="K899">
        <v>4</v>
      </c>
      <c r="L899">
        <v>4</v>
      </c>
      <c r="M899">
        <f t="shared" ref="M899:M962" si="43">AVERAGE(D899:F899,J899)</f>
        <v>4.25</v>
      </c>
      <c r="N899">
        <f t="shared" ref="N899:N962" si="44">AVERAGE(K899:L899)</f>
        <v>4</v>
      </c>
      <c r="P899" s="6">
        <v>42855</v>
      </c>
      <c r="Q899" s="7">
        <v>4</v>
      </c>
      <c r="R899" s="7">
        <v>3.5</v>
      </c>
    </row>
    <row r="900" spans="1:18" x14ac:dyDescent="0.25">
      <c r="A900" t="s">
        <v>10103</v>
      </c>
      <c r="B900" t="s">
        <v>3695</v>
      </c>
      <c r="C900" s="1">
        <v>41659</v>
      </c>
      <c r="D900">
        <v>3</v>
      </c>
      <c r="E900">
        <v>4</v>
      </c>
      <c r="F900">
        <v>3</v>
      </c>
      <c r="G900">
        <v>2</v>
      </c>
      <c r="H900">
        <v>0</v>
      </c>
      <c r="I900">
        <f t="shared" si="42"/>
        <v>0</v>
      </c>
      <c r="J900">
        <v>5</v>
      </c>
      <c r="K900">
        <v>5</v>
      </c>
      <c r="L900">
        <v>4</v>
      </c>
      <c r="M900">
        <f t="shared" si="43"/>
        <v>3.75</v>
      </c>
      <c r="N900">
        <f t="shared" si="44"/>
        <v>4.5</v>
      </c>
      <c r="P900" s="6">
        <v>42856</v>
      </c>
      <c r="Q900" s="7">
        <v>4.333333333333333</v>
      </c>
      <c r="R900" s="7">
        <v>4</v>
      </c>
    </row>
    <row r="901" spans="1:18" x14ac:dyDescent="0.25">
      <c r="A901" t="s">
        <v>10102</v>
      </c>
      <c r="B901" t="s">
        <v>4281</v>
      </c>
      <c r="C901" s="1">
        <v>42946</v>
      </c>
      <c r="D901">
        <v>3</v>
      </c>
      <c r="E901">
        <v>5</v>
      </c>
      <c r="F901">
        <v>5</v>
      </c>
      <c r="G901">
        <v>2</v>
      </c>
      <c r="H901">
        <v>0</v>
      </c>
      <c r="I901">
        <f t="shared" si="42"/>
        <v>0</v>
      </c>
      <c r="J901">
        <v>2</v>
      </c>
      <c r="K901">
        <v>4</v>
      </c>
      <c r="L901">
        <v>3</v>
      </c>
      <c r="M901">
        <f t="shared" si="43"/>
        <v>3.75</v>
      </c>
      <c r="N901">
        <f t="shared" si="44"/>
        <v>3.5</v>
      </c>
      <c r="P901" s="6">
        <v>42857</v>
      </c>
      <c r="Q901" s="7">
        <v>4.5</v>
      </c>
      <c r="R901" s="7">
        <v>4</v>
      </c>
    </row>
    <row r="902" spans="1:18" x14ac:dyDescent="0.25">
      <c r="A902" t="s">
        <v>10101</v>
      </c>
      <c r="B902" t="s">
        <v>3809</v>
      </c>
      <c r="C902" s="1">
        <v>42946</v>
      </c>
      <c r="D902">
        <v>4</v>
      </c>
      <c r="E902">
        <v>3</v>
      </c>
      <c r="F902">
        <v>2</v>
      </c>
      <c r="G902">
        <v>2</v>
      </c>
      <c r="H902">
        <v>1</v>
      </c>
      <c r="I902">
        <f t="shared" si="42"/>
        <v>0.5</v>
      </c>
      <c r="J902">
        <v>4</v>
      </c>
      <c r="K902">
        <v>4</v>
      </c>
      <c r="L902">
        <v>3</v>
      </c>
      <c r="M902">
        <f t="shared" si="43"/>
        <v>3.25</v>
      </c>
      <c r="N902">
        <f t="shared" si="44"/>
        <v>3.5</v>
      </c>
      <c r="P902" s="6">
        <v>42858</v>
      </c>
      <c r="Q902" s="7">
        <v>4.5</v>
      </c>
      <c r="R902" s="7">
        <v>4</v>
      </c>
    </row>
    <row r="903" spans="1:18" x14ac:dyDescent="0.25">
      <c r="A903" t="s">
        <v>10100</v>
      </c>
      <c r="B903" t="s">
        <v>3358</v>
      </c>
      <c r="C903" s="1">
        <v>42946</v>
      </c>
      <c r="D903">
        <v>3</v>
      </c>
      <c r="E903">
        <v>3</v>
      </c>
      <c r="F903">
        <v>3</v>
      </c>
      <c r="G903">
        <v>3</v>
      </c>
      <c r="H903">
        <v>1</v>
      </c>
      <c r="I903">
        <f t="shared" si="42"/>
        <v>0.33333333333333331</v>
      </c>
      <c r="J903">
        <v>2</v>
      </c>
      <c r="K903">
        <v>5</v>
      </c>
      <c r="L903">
        <v>5</v>
      </c>
      <c r="M903">
        <f t="shared" si="43"/>
        <v>2.75</v>
      </c>
      <c r="N903">
        <f t="shared" si="44"/>
        <v>5</v>
      </c>
      <c r="P903" s="6">
        <v>42859</v>
      </c>
      <c r="Q903" s="7">
        <v>4</v>
      </c>
      <c r="R903" s="7">
        <v>3.3333333333333335</v>
      </c>
    </row>
    <row r="904" spans="1:18" x14ac:dyDescent="0.25">
      <c r="A904" t="s">
        <v>10099</v>
      </c>
      <c r="B904" t="s">
        <v>2766</v>
      </c>
      <c r="C904" s="1">
        <v>42947</v>
      </c>
      <c r="D904">
        <v>3</v>
      </c>
      <c r="E904">
        <v>5</v>
      </c>
      <c r="F904">
        <v>4</v>
      </c>
      <c r="G904">
        <v>3</v>
      </c>
      <c r="H904">
        <v>1</v>
      </c>
      <c r="I904">
        <f t="shared" si="42"/>
        <v>0.33333333333333331</v>
      </c>
      <c r="J904">
        <v>5</v>
      </c>
      <c r="K904">
        <v>3</v>
      </c>
      <c r="L904">
        <v>3</v>
      </c>
      <c r="M904">
        <f t="shared" si="43"/>
        <v>4.25</v>
      </c>
      <c r="N904">
        <f t="shared" si="44"/>
        <v>3</v>
      </c>
      <c r="P904" s="6">
        <v>42860</v>
      </c>
      <c r="Q904" s="7">
        <v>3.6666666666666665</v>
      </c>
      <c r="R904" s="7">
        <v>3</v>
      </c>
    </row>
    <row r="905" spans="1:18" x14ac:dyDescent="0.25">
      <c r="A905" t="s">
        <v>10098</v>
      </c>
      <c r="B905" t="s">
        <v>3579</v>
      </c>
      <c r="C905" s="1">
        <v>42948</v>
      </c>
      <c r="D905">
        <v>3</v>
      </c>
      <c r="E905">
        <v>5</v>
      </c>
      <c r="F905">
        <v>4</v>
      </c>
      <c r="G905">
        <v>1</v>
      </c>
      <c r="H905">
        <v>1</v>
      </c>
      <c r="I905">
        <f t="shared" si="42"/>
        <v>1</v>
      </c>
      <c r="J905">
        <v>3</v>
      </c>
      <c r="K905">
        <v>3</v>
      </c>
      <c r="L905">
        <v>2</v>
      </c>
      <c r="M905">
        <f t="shared" si="43"/>
        <v>3.75</v>
      </c>
      <c r="N905">
        <f t="shared" si="44"/>
        <v>2.5</v>
      </c>
      <c r="P905" s="6">
        <v>42861</v>
      </c>
      <c r="Q905" s="7">
        <v>4.75</v>
      </c>
      <c r="R905" s="7">
        <v>4.5</v>
      </c>
    </row>
    <row r="906" spans="1:18" x14ac:dyDescent="0.25">
      <c r="A906" t="s">
        <v>10097</v>
      </c>
      <c r="B906" t="s">
        <v>1304</v>
      </c>
      <c r="C906" s="1">
        <v>42949</v>
      </c>
      <c r="D906">
        <v>5</v>
      </c>
      <c r="E906">
        <v>2</v>
      </c>
      <c r="F906">
        <v>2</v>
      </c>
      <c r="G906">
        <v>1</v>
      </c>
      <c r="H906">
        <v>1</v>
      </c>
      <c r="I906">
        <f t="shared" si="42"/>
        <v>1</v>
      </c>
      <c r="J906">
        <v>3</v>
      </c>
      <c r="K906">
        <v>5</v>
      </c>
      <c r="L906">
        <v>5</v>
      </c>
      <c r="M906">
        <f t="shared" si="43"/>
        <v>3</v>
      </c>
      <c r="N906">
        <f t="shared" si="44"/>
        <v>5</v>
      </c>
      <c r="P906" s="6">
        <v>42862</v>
      </c>
      <c r="Q906" s="7">
        <v>3</v>
      </c>
      <c r="R906" s="7">
        <v>3</v>
      </c>
    </row>
    <row r="907" spans="1:18" x14ac:dyDescent="0.25">
      <c r="A907" t="s">
        <v>10096</v>
      </c>
      <c r="B907" t="s">
        <v>1882</v>
      </c>
      <c r="C907" s="1">
        <v>42951</v>
      </c>
      <c r="D907">
        <v>4</v>
      </c>
      <c r="E907">
        <v>3</v>
      </c>
      <c r="F907">
        <v>5</v>
      </c>
      <c r="G907">
        <v>2</v>
      </c>
      <c r="H907">
        <v>0</v>
      </c>
      <c r="I907">
        <f t="shared" si="42"/>
        <v>0</v>
      </c>
      <c r="J907">
        <v>3</v>
      </c>
      <c r="K907">
        <v>4</v>
      </c>
      <c r="L907">
        <v>3</v>
      </c>
      <c r="M907">
        <f t="shared" si="43"/>
        <v>3.75</v>
      </c>
      <c r="N907">
        <f t="shared" si="44"/>
        <v>3.5</v>
      </c>
      <c r="P907" s="6">
        <v>42863</v>
      </c>
      <c r="Q907" s="7">
        <v>4.333333333333333</v>
      </c>
      <c r="R907" s="7">
        <v>3.6666666666666665</v>
      </c>
    </row>
    <row r="908" spans="1:18" x14ac:dyDescent="0.25">
      <c r="A908" t="s">
        <v>10095</v>
      </c>
      <c r="B908" t="s">
        <v>4001</v>
      </c>
      <c r="C908" s="1">
        <v>42951</v>
      </c>
      <c r="D908">
        <v>3</v>
      </c>
      <c r="E908">
        <v>5</v>
      </c>
      <c r="F908">
        <v>5</v>
      </c>
      <c r="G908">
        <v>3</v>
      </c>
      <c r="H908">
        <v>3</v>
      </c>
      <c r="I908">
        <f t="shared" si="42"/>
        <v>1</v>
      </c>
      <c r="J908">
        <v>3</v>
      </c>
      <c r="K908">
        <v>4</v>
      </c>
      <c r="L908">
        <v>4</v>
      </c>
      <c r="M908">
        <f t="shared" si="43"/>
        <v>4</v>
      </c>
      <c r="N908">
        <f t="shared" si="44"/>
        <v>4</v>
      </c>
      <c r="P908" s="6">
        <v>42864</v>
      </c>
      <c r="Q908" s="7">
        <v>3</v>
      </c>
      <c r="R908" s="7">
        <v>2</v>
      </c>
    </row>
    <row r="909" spans="1:18" x14ac:dyDescent="0.25">
      <c r="A909" t="s">
        <v>10094</v>
      </c>
      <c r="B909" t="s">
        <v>4235</v>
      </c>
      <c r="C909" s="1">
        <v>42951</v>
      </c>
      <c r="D909">
        <v>5</v>
      </c>
      <c r="E909">
        <v>2</v>
      </c>
      <c r="F909">
        <v>4</v>
      </c>
      <c r="G909">
        <v>1</v>
      </c>
      <c r="H909">
        <v>0</v>
      </c>
      <c r="I909">
        <f t="shared" si="42"/>
        <v>0</v>
      </c>
      <c r="J909">
        <v>3</v>
      </c>
      <c r="K909">
        <v>4</v>
      </c>
      <c r="L909">
        <v>4</v>
      </c>
      <c r="M909">
        <f t="shared" si="43"/>
        <v>3.5</v>
      </c>
      <c r="N909">
        <f t="shared" si="44"/>
        <v>4</v>
      </c>
      <c r="P909" s="6">
        <v>42865</v>
      </c>
      <c r="Q909" s="7">
        <v>4</v>
      </c>
      <c r="R909" s="7">
        <v>4</v>
      </c>
    </row>
    <row r="910" spans="1:18" x14ac:dyDescent="0.25">
      <c r="A910" t="s">
        <v>10093</v>
      </c>
      <c r="B910" t="s">
        <v>3367</v>
      </c>
      <c r="C910" s="1">
        <v>42951</v>
      </c>
      <c r="D910">
        <v>5</v>
      </c>
      <c r="E910">
        <v>5</v>
      </c>
      <c r="F910">
        <v>3</v>
      </c>
      <c r="G910">
        <v>2</v>
      </c>
      <c r="H910">
        <v>0</v>
      </c>
      <c r="I910">
        <f t="shared" si="42"/>
        <v>0</v>
      </c>
      <c r="J910">
        <v>4</v>
      </c>
      <c r="K910">
        <v>5</v>
      </c>
      <c r="L910">
        <v>5</v>
      </c>
      <c r="M910">
        <f t="shared" si="43"/>
        <v>4.25</v>
      </c>
      <c r="N910">
        <f t="shared" si="44"/>
        <v>5</v>
      </c>
      <c r="P910" s="6">
        <v>42866</v>
      </c>
      <c r="Q910" s="7">
        <v>4</v>
      </c>
      <c r="R910" s="7">
        <v>4</v>
      </c>
    </row>
    <row r="911" spans="1:18" x14ac:dyDescent="0.25">
      <c r="A911" t="s">
        <v>10092</v>
      </c>
      <c r="B911" t="s">
        <v>3170</v>
      </c>
      <c r="C911" s="1">
        <v>41662</v>
      </c>
      <c r="D911">
        <v>4</v>
      </c>
      <c r="E911">
        <v>2</v>
      </c>
      <c r="F911">
        <v>5</v>
      </c>
      <c r="G911">
        <v>1</v>
      </c>
      <c r="H911">
        <v>2</v>
      </c>
      <c r="I911">
        <f t="shared" si="42"/>
        <v>2</v>
      </c>
      <c r="J911">
        <v>2</v>
      </c>
      <c r="K911">
        <v>5</v>
      </c>
      <c r="L911">
        <v>4</v>
      </c>
      <c r="M911">
        <f t="shared" si="43"/>
        <v>3.25</v>
      </c>
      <c r="N911">
        <f t="shared" si="44"/>
        <v>4.5</v>
      </c>
      <c r="P911" s="6">
        <v>42867</v>
      </c>
      <c r="Q911" s="7">
        <v>3.6666666666666665</v>
      </c>
      <c r="R911" s="7">
        <v>3</v>
      </c>
    </row>
    <row r="912" spans="1:18" x14ac:dyDescent="0.25">
      <c r="A912" t="s">
        <v>10091</v>
      </c>
      <c r="B912" t="s">
        <v>3838</v>
      </c>
      <c r="C912" s="1">
        <v>42953</v>
      </c>
      <c r="D912">
        <v>3</v>
      </c>
      <c r="E912">
        <v>2</v>
      </c>
      <c r="F912">
        <v>3</v>
      </c>
      <c r="G912">
        <v>1</v>
      </c>
      <c r="H912">
        <v>1</v>
      </c>
      <c r="I912">
        <f t="shared" si="42"/>
        <v>1</v>
      </c>
      <c r="J912">
        <v>2</v>
      </c>
      <c r="K912">
        <v>3</v>
      </c>
      <c r="L912">
        <v>2</v>
      </c>
      <c r="M912">
        <f t="shared" si="43"/>
        <v>2.5</v>
      </c>
      <c r="N912">
        <f t="shared" si="44"/>
        <v>2.5</v>
      </c>
      <c r="P912" s="6">
        <v>42868</v>
      </c>
      <c r="Q912" s="7">
        <v>3.3333333333333335</v>
      </c>
      <c r="R912" s="7">
        <v>2.6666666666666665</v>
      </c>
    </row>
    <row r="913" spans="1:18" x14ac:dyDescent="0.25">
      <c r="A913" t="s">
        <v>10090</v>
      </c>
      <c r="B913" t="s">
        <v>3673</v>
      </c>
      <c r="C913" s="1">
        <v>42953</v>
      </c>
      <c r="D913">
        <v>5</v>
      </c>
      <c r="E913">
        <v>3</v>
      </c>
      <c r="F913">
        <v>4</v>
      </c>
      <c r="G913">
        <v>3</v>
      </c>
      <c r="H913">
        <v>1</v>
      </c>
      <c r="I913">
        <f t="shared" si="42"/>
        <v>0.33333333333333331</v>
      </c>
      <c r="J913">
        <v>4</v>
      </c>
      <c r="K913">
        <v>5</v>
      </c>
      <c r="L913">
        <v>4</v>
      </c>
      <c r="M913">
        <f t="shared" si="43"/>
        <v>4</v>
      </c>
      <c r="N913">
        <f t="shared" si="44"/>
        <v>4.5</v>
      </c>
      <c r="P913" s="6">
        <v>42869</v>
      </c>
      <c r="Q913" s="7">
        <v>4</v>
      </c>
      <c r="R913" s="7">
        <v>3</v>
      </c>
    </row>
    <row r="914" spans="1:18" x14ac:dyDescent="0.25">
      <c r="A914" t="s">
        <v>10089</v>
      </c>
      <c r="B914" t="s">
        <v>3632</v>
      </c>
      <c r="C914" s="1">
        <v>42956</v>
      </c>
      <c r="D914">
        <v>4</v>
      </c>
      <c r="E914">
        <v>5</v>
      </c>
      <c r="F914">
        <v>3</v>
      </c>
      <c r="G914">
        <v>3</v>
      </c>
      <c r="H914">
        <v>2</v>
      </c>
      <c r="I914">
        <f t="shared" si="42"/>
        <v>0.66666666666666663</v>
      </c>
      <c r="J914">
        <v>3</v>
      </c>
      <c r="K914">
        <v>5</v>
      </c>
      <c r="L914">
        <v>4</v>
      </c>
      <c r="M914">
        <f t="shared" si="43"/>
        <v>3.75</v>
      </c>
      <c r="N914">
        <f t="shared" si="44"/>
        <v>4.5</v>
      </c>
      <c r="P914" s="6">
        <v>42870</v>
      </c>
      <c r="Q914" s="7">
        <v>4</v>
      </c>
      <c r="R914" s="7">
        <v>3.5</v>
      </c>
    </row>
    <row r="915" spans="1:18" x14ac:dyDescent="0.25">
      <c r="A915" t="s">
        <v>10088</v>
      </c>
      <c r="B915" t="s">
        <v>4116</v>
      </c>
      <c r="C915" s="1">
        <v>42957</v>
      </c>
      <c r="D915">
        <v>5</v>
      </c>
      <c r="E915">
        <v>3</v>
      </c>
      <c r="F915">
        <v>5</v>
      </c>
      <c r="G915">
        <v>1</v>
      </c>
      <c r="H915">
        <v>1</v>
      </c>
      <c r="I915">
        <f t="shared" si="42"/>
        <v>1</v>
      </c>
      <c r="J915">
        <v>2</v>
      </c>
      <c r="K915">
        <v>4</v>
      </c>
      <c r="L915">
        <v>4</v>
      </c>
      <c r="M915">
        <f t="shared" si="43"/>
        <v>3.75</v>
      </c>
      <c r="N915">
        <f t="shared" si="44"/>
        <v>4</v>
      </c>
      <c r="P915" s="6">
        <v>42871</v>
      </c>
      <c r="Q915" s="7">
        <v>4</v>
      </c>
      <c r="R915" s="7">
        <v>3.6666666666666665</v>
      </c>
    </row>
    <row r="916" spans="1:18" x14ac:dyDescent="0.25">
      <c r="A916" t="s">
        <v>10087</v>
      </c>
      <c r="B916" t="s">
        <v>3770</v>
      </c>
      <c r="C916" s="1">
        <v>42959</v>
      </c>
      <c r="D916">
        <v>5</v>
      </c>
      <c r="E916">
        <v>3</v>
      </c>
      <c r="F916">
        <v>3</v>
      </c>
      <c r="G916">
        <v>1</v>
      </c>
      <c r="H916">
        <v>0</v>
      </c>
      <c r="I916">
        <f t="shared" si="42"/>
        <v>0</v>
      </c>
      <c r="J916">
        <v>3</v>
      </c>
      <c r="K916">
        <v>5</v>
      </c>
      <c r="L916">
        <v>4</v>
      </c>
      <c r="M916">
        <f t="shared" si="43"/>
        <v>3.5</v>
      </c>
      <c r="N916">
        <f t="shared" si="44"/>
        <v>4.5</v>
      </c>
      <c r="P916" s="6">
        <v>42872</v>
      </c>
      <c r="Q916" s="7">
        <v>3</v>
      </c>
      <c r="R916" s="7">
        <v>3</v>
      </c>
    </row>
    <row r="917" spans="1:18" x14ac:dyDescent="0.25">
      <c r="A917" t="s">
        <v>10086</v>
      </c>
      <c r="B917" t="s">
        <v>1337</v>
      </c>
      <c r="C917" s="1">
        <v>42960</v>
      </c>
      <c r="D917">
        <v>4</v>
      </c>
      <c r="E917">
        <v>5</v>
      </c>
      <c r="F917">
        <v>3</v>
      </c>
      <c r="G917">
        <v>1</v>
      </c>
      <c r="H917">
        <v>0</v>
      </c>
      <c r="I917">
        <f t="shared" si="42"/>
        <v>0</v>
      </c>
      <c r="J917">
        <v>3</v>
      </c>
      <c r="K917">
        <v>3</v>
      </c>
      <c r="L917">
        <v>3</v>
      </c>
      <c r="M917">
        <f t="shared" si="43"/>
        <v>3.75</v>
      </c>
      <c r="N917">
        <f t="shared" si="44"/>
        <v>3</v>
      </c>
      <c r="P917" s="6">
        <v>42873</v>
      </c>
      <c r="Q917" s="7">
        <v>5</v>
      </c>
      <c r="R917" s="7">
        <v>4</v>
      </c>
    </row>
    <row r="918" spans="1:18" x14ac:dyDescent="0.25">
      <c r="A918" t="s">
        <v>10085</v>
      </c>
      <c r="B918" t="s">
        <v>3604</v>
      </c>
      <c r="C918" s="1">
        <v>42960</v>
      </c>
      <c r="D918">
        <v>5</v>
      </c>
      <c r="E918">
        <v>2</v>
      </c>
      <c r="F918">
        <v>4</v>
      </c>
      <c r="G918">
        <v>3</v>
      </c>
      <c r="H918">
        <v>3</v>
      </c>
      <c r="I918">
        <f t="shared" si="42"/>
        <v>1</v>
      </c>
      <c r="J918">
        <v>4</v>
      </c>
      <c r="K918">
        <v>4</v>
      </c>
      <c r="L918">
        <v>4</v>
      </c>
      <c r="M918">
        <f t="shared" si="43"/>
        <v>3.75</v>
      </c>
      <c r="N918">
        <f t="shared" si="44"/>
        <v>4</v>
      </c>
      <c r="P918" s="6">
        <v>42874</v>
      </c>
      <c r="Q918" s="7">
        <v>4</v>
      </c>
      <c r="R918" s="7">
        <v>3.25</v>
      </c>
    </row>
    <row r="919" spans="1:18" x14ac:dyDescent="0.25">
      <c r="A919" t="s">
        <v>10084</v>
      </c>
      <c r="B919" t="s">
        <v>3648</v>
      </c>
      <c r="C919" s="1">
        <v>42960</v>
      </c>
      <c r="D919">
        <v>3</v>
      </c>
      <c r="E919">
        <v>2</v>
      </c>
      <c r="F919">
        <v>5</v>
      </c>
      <c r="G919">
        <v>2</v>
      </c>
      <c r="H919">
        <v>1</v>
      </c>
      <c r="I919">
        <f t="shared" si="42"/>
        <v>0.5</v>
      </c>
      <c r="J919">
        <v>2</v>
      </c>
      <c r="K919">
        <v>5</v>
      </c>
      <c r="L919">
        <v>4</v>
      </c>
      <c r="M919">
        <f t="shared" si="43"/>
        <v>3</v>
      </c>
      <c r="N919">
        <f t="shared" si="44"/>
        <v>4.5</v>
      </c>
      <c r="P919" s="6">
        <v>42875</v>
      </c>
      <c r="Q919" s="7">
        <v>3</v>
      </c>
      <c r="R919" s="7">
        <v>2</v>
      </c>
    </row>
    <row r="920" spans="1:18" x14ac:dyDescent="0.25">
      <c r="A920" t="s">
        <v>10083</v>
      </c>
      <c r="B920" t="s">
        <v>1209</v>
      </c>
      <c r="C920" s="1">
        <v>42961</v>
      </c>
      <c r="D920">
        <v>5</v>
      </c>
      <c r="E920">
        <v>3</v>
      </c>
      <c r="F920">
        <v>4</v>
      </c>
      <c r="G920">
        <v>3</v>
      </c>
      <c r="H920">
        <v>1</v>
      </c>
      <c r="I920">
        <f t="shared" si="42"/>
        <v>0.33333333333333331</v>
      </c>
      <c r="J920">
        <v>2</v>
      </c>
      <c r="K920">
        <v>4</v>
      </c>
      <c r="L920">
        <v>3</v>
      </c>
      <c r="M920">
        <f t="shared" si="43"/>
        <v>3.5</v>
      </c>
      <c r="N920">
        <f t="shared" si="44"/>
        <v>3.5</v>
      </c>
      <c r="P920" s="6">
        <v>42876</v>
      </c>
      <c r="Q920" s="7">
        <v>4</v>
      </c>
      <c r="R920" s="7">
        <v>3.5</v>
      </c>
    </row>
    <row r="921" spans="1:18" x14ac:dyDescent="0.25">
      <c r="A921" t="s">
        <v>10082</v>
      </c>
      <c r="B921" t="s">
        <v>3465</v>
      </c>
      <c r="C921" s="1">
        <v>42962</v>
      </c>
      <c r="D921">
        <v>5</v>
      </c>
      <c r="E921">
        <v>3</v>
      </c>
      <c r="F921">
        <v>4</v>
      </c>
      <c r="G921">
        <v>1</v>
      </c>
      <c r="H921">
        <v>2</v>
      </c>
      <c r="I921">
        <f t="shared" si="42"/>
        <v>2</v>
      </c>
      <c r="J921">
        <v>2</v>
      </c>
      <c r="K921">
        <v>5</v>
      </c>
      <c r="L921">
        <v>4</v>
      </c>
      <c r="M921">
        <f t="shared" si="43"/>
        <v>3.5</v>
      </c>
      <c r="N921">
        <f t="shared" si="44"/>
        <v>4.5</v>
      </c>
      <c r="P921" s="6">
        <v>42877</v>
      </c>
      <c r="Q921" s="7">
        <v>4</v>
      </c>
      <c r="R921" s="7">
        <v>4</v>
      </c>
    </row>
    <row r="922" spans="1:18" x14ac:dyDescent="0.25">
      <c r="A922" t="s">
        <v>10081</v>
      </c>
      <c r="B922" t="s">
        <v>371</v>
      </c>
      <c r="C922" s="1">
        <v>41662</v>
      </c>
      <c r="D922">
        <v>4</v>
      </c>
      <c r="E922">
        <v>4</v>
      </c>
      <c r="F922">
        <v>3</v>
      </c>
      <c r="G922">
        <v>1</v>
      </c>
      <c r="H922">
        <v>3</v>
      </c>
      <c r="I922">
        <f t="shared" si="42"/>
        <v>3</v>
      </c>
      <c r="J922">
        <v>2</v>
      </c>
      <c r="K922">
        <v>4</v>
      </c>
      <c r="L922">
        <v>3</v>
      </c>
      <c r="M922">
        <f t="shared" si="43"/>
        <v>3.25</v>
      </c>
      <c r="N922">
        <f t="shared" si="44"/>
        <v>3.5</v>
      </c>
      <c r="P922" s="6">
        <v>42878</v>
      </c>
      <c r="Q922" s="7">
        <v>3.7142857142857144</v>
      </c>
      <c r="R922" s="7">
        <v>3.2857142857142856</v>
      </c>
    </row>
    <row r="923" spans="1:18" x14ac:dyDescent="0.25">
      <c r="A923" t="s">
        <v>10080</v>
      </c>
      <c r="B923" t="s">
        <v>3775</v>
      </c>
      <c r="C923" s="1">
        <v>42962</v>
      </c>
      <c r="D923">
        <v>5</v>
      </c>
      <c r="E923">
        <v>4</v>
      </c>
      <c r="F923">
        <v>3</v>
      </c>
      <c r="G923">
        <v>2</v>
      </c>
      <c r="H923">
        <v>1</v>
      </c>
      <c r="I923">
        <f t="shared" si="42"/>
        <v>0.5</v>
      </c>
      <c r="J923">
        <v>4</v>
      </c>
      <c r="K923">
        <v>5</v>
      </c>
      <c r="L923">
        <v>5</v>
      </c>
      <c r="M923">
        <f t="shared" si="43"/>
        <v>4</v>
      </c>
      <c r="N923">
        <f t="shared" si="44"/>
        <v>5</v>
      </c>
      <c r="P923" s="6">
        <v>42879</v>
      </c>
      <c r="Q923" s="7">
        <v>4</v>
      </c>
      <c r="R923" s="7">
        <v>3.6666666666666665</v>
      </c>
    </row>
    <row r="924" spans="1:18" x14ac:dyDescent="0.25">
      <c r="A924" t="s">
        <v>10079</v>
      </c>
      <c r="B924" t="s">
        <v>2733</v>
      </c>
      <c r="C924" s="1">
        <v>42962</v>
      </c>
      <c r="D924">
        <v>3</v>
      </c>
      <c r="E924">
        <v>5</v>
      </c>
      <c r="F924">
        <v>4</v>
      </c>
      <c r="G924">
        <v>3</v>
      </c>
      <c r="H924">
        <v>2</v>
      </c>
      <c r="I924">
        <f t="shared" si="42"/>
        <v>0.66666666666666663</v>
      </c>
      <c r="J924">
        <v>2</v>
      </c>
      <c r="K924">
        <v>3</v>
      </c>
      <c r="L924">
        <v>2</v>
      </c>
      <c r="M924">
        <f t="shared" si="43"/>
        <v>3.5</v>
      </c>
      <c r="N924">
        <f t="shared" si="44"/>
        <v>2.5</v>
      </c>
      <c r="P924" s="6">
        <v>42880</v>
      </c>
      <c r="Q924" s="7">
        <v>5</v>
      </c>
      <c r="R924" s="7">
        <v>5</v>
      </c>
    </row>
    <row r="925" spans="1:18" x14ac:dyDescent="0.25">
      <c r="A925" t="s">
        <v>10078</v>
      </c>
      <c r="B925" t="s">
        <v>1812</v>
      </c>
      <c r="C925" s="1">
        <v>42962</v>
      </c>
      <c r="D925">
        <v>3</v>
      </c>
      <c r="E925">
        <v>2</v>
      </c>
      <c r="F925">
        <v>3</v>
      </c>
      <c r="G925">
        <v>1</v>
      </c>
      <c r="H925">
        <v>1</v>
      </c>
      <c r="I925">
        <f t="shared" si="42"/>
        <v>1</v>
      </c>
      <c r="J925">
        <v>4</v>
      </c>
      <c r="K925">
        <v>4</v>
      </c>
      <c r="L925">
        <v>3</v>
      </c>
      <c r="M925">
        <f t="shared" si="43"/>
        <v>3</v>
      </c>
      <c r="N925">
        <f t="shared" si="44"/>
        <v>3.5</v>
      </c>
      <c r="P925" s="6">
        <v>42881</v>
      </c>
      <c r="Q925" s="7">
        <v>4</v>
      </c>
      <c r="R925" s="7">
        <v>3.3333333333333335</v>
      </c>
    </row>
    <row r="926" spans="1:18" x14ac:dyDescent="0.25">
      <c r="A926" t="s">
        <v>10077</v>
      </c>
      <c r="B926" t="s">
        <v>1848</v>
      </c>
      <c r="C926" s="1">
        <v>42963</v>
      </c>
      <c r="D926">
        <v>4</v>
      </c>
      <c r="E926">
        <v>2</v>
      </c>
      <c r="F926">
        <v>4</v>
      </c>
      <c r="G926">
        <v>2</v>
      </c>
      <c r="H926">
        <v>0</v>
      </c>
      <c r="I926">
        <f t="shared" si="42"/>
        <v>0</v>
      </c>
      <c r="J926">
        <v>4</v>
      </c>
      <c r="K926">
        <v>4</v>
      </c>
      <c r="L926">
        <v>3</v>
      </c>
      <c r="M926">
        <f t="shared" si="43"/>
        <v>3.5</v>
      </c>
      <c r="N926">
        <f t="shared" si="44"/>
        <v>3.5</v>
      </c>
      <c r="P926" s="6">
        <v>42882</v>
      </c>
      <c r="Q926" s="7">
        <v>3.5</v>
      </c>
      <c r="R926" s="7">
        <v>3</v>
      </c>
    </row>
    <row r="927" spans="1:18" x14ac:dyDescent="0.25">
      <c r="A927" t="s">
        <v>10076</v>
      </c>
      <c r="B927" t="s">
        <v>3141</v>
      </c>
      <c r="C927" s="1">
        <v>42963</v>
      </c>
      <c r="D927">
        <v>3</v>
      </c>
      <c r="E927">
        <v>4</v>
      </c>
      <c r="F927">
        <v>5</v>
      </c>
      <c r="G927">
        <v>3</v>
      </c>
      <c r="H927">
        <v>2</v>
      </c>
      <c r="I927">
        <f t="shared" si="42"/>
        <v>0.66666666666666663</v>
      </c>
      <c r="J927">
        <v>3</v>
      </c>
      <c r="K927">
        <v>4</v>
      </c>
      <c r="L927">
        <v>3</v>
      </c>
      <c r="M927">
        <f t="shared" si="43"/>
        <v>3.75</v>
      </c>
      <c r="N927">
        <f t="shared" si="44"/>
        <v>3.5</v>
      </c>
      <c r="P927" s="6">
        <v>42883</v>
      </c>
      <c r="Q927" s="7">
        <v>3</v>
      </c>
      <c r="R927" s="7">
        <v>3</v>
      </c>
    </row>
    <row r="928" spans="1:18" x14ac:dyDescent="0.25">
      <c r="A928" t="s">
        <v>10075</v>
      </c>
      <c r="B928" t="s">
        <v>3319</v>
      </c>
      <c r="C928" s="1">
        <v>42963</v>
      </c>
      <c r="D928">
        <v>3</v>
      </c>
      <c r="E928">
        <v>3</v>
      </c>
      <c r="F928">
        <v>3</v>
      </c>
      <c r="G928">
        <v>3</v>
      </c>
      <c r="H928">
        <v>1</v>
      </c>
      <c r="I928">
        <f t="shared" si="42"/>
        <v>0.33333333333333331</v>
      </c>
      <c r="J928">
        <v>2</v>
      </c>
      <c r="K928">
        <v>3</v>
      </c>
      <c r="L928">
        <v>2</v>
      </c>
      <c r="M928">
        <f t="shared" si="43"/>
        <v>2.75</v>
      </c>
      <c r="N928">
        <f t="shared" si="44"/>
        <v>2.5</v>
      </c>
      <c r="P928" s="6">
        <v>42884</v>
      </c>
      <c r="Q928" s="7">
        <v>3.75</v>
      </c>
      <c r="R928" s="7">
        <v>3</v>
      </c>
    </row>
    <row r="929" spans="1:18" x14ac:dyDescent="0.25">
      <c r="A929" t="s">
        <v>10074</v>
      </c>
      <c r="B929" t="s">
        <v>1706</v>
      </c>
      <c r="C929" s="1">
        <v>42964</v>
      </c>
      <c r="D929">
        <v>4</v>
      </c>
      <c r="E929">
        <v>4</v>
      </c>
      <c r="F929">
        <v>5</v>
      </c>
      <c r="G929">
        <v>1</v>
      </c>
      <c r="H929">
        <v>0</v>
      </c>
      <c r="I929">
        <f t="shared" si="42"/>
        <v>0</v>
      </c>
      <c r="J929">
        <v>4</v>
      </c>
      <c r="K929">
        <v>3</v>
      </c>
      <c r="L929">
        <v>2</v>
      </c>
      <c r="M929">
        <f t="shared" si="43"/>
        <v>4.25</v>
      </c>
      <c r="N929">
        <f t="shared" si="44"/>
        <v>2.5</v>
      </c>
      <c r="P929" s="6">
        <v>42886</v>
      </c>
      <c r="Q929" s="7">
        <v>4</v>
      </c>
      <c r="R929" s="7">
        <v>3.3333333333333335</v>
      </c>
    </row>
    <row r="930" spans="1:18" x14ac:dyDescent="0.25">
      <c r="A930" t="s">
        <v>10073</v>
      </c>
      <c r="B930" t="s">
        <v>3874</v>
      </c>
      <c r="C930" s="1">
        <v>42964</v>
      </c>
      <c r="D930">
        <v>5</v>
      </c>
      <c r="E930">
        <v>3</v>
      </c>
      <c r="F930">
        <v>5</v>
      </c>
      <c r="G930">
        <v>1</v>
      </c>
      <c r="H930">
        <v>0</v>
      </c>
      <c r="I930">
        <f t="shared" si="42"/>
        <v>0</v>
      </c>
      <c r="J930">
        <v>2</v>
      </c>
      <c r="K930">
        <v>3</v>
      </c>
      <c r="L930">
        <v>3</v>
      </c>
      <c r="M930">
        <f t="shared" si="43"/>
        <v>3.75</v>
      </c>
      <c r="N930">
        <f t="shared" si="44"/>
        <v>3</v>
      </c>
      <c r="P930" s="6">
        <v>42887</v>
      </c>
      <c r="Q930" s="7">
        <v>3.5</v>
      </c>
      <c r="R930" s="7">
        <v>3</v>
      </c>
    </row>
    <row r="931" spans="1:18" x14ac:dyDescent="0.25">
      <c r="A931" t="s">
        <v>10072</v>
      </c>
      <c r="B931" t="s">
        <v>886</v>
      </c>
      <c r="C931" s="1">
        <v>42965</v>
      </c>
      <c r="D931">
        <v>3</v>
      </c>
      <c r="E931">
        <v>4</v>
      </c>
      <c r="F931">
        <v>5</v>
      </c>
      <c r="G931">
        <v>2</v>
      </c>
      <c r="H931">
        <v>1</v>
      </c>
      <c r="I931">
        <f t="shared" si="42"/>
        <v>0.5</v>
      </c>
      <c r="J931">
        <v>2</v>
      </c>
      <c r="K931">
        <v>5</v>
      </c>
      <c r="L931">
        <v>5</v>
      </c>
      <c r="M931">
        <f t="shared" si="43"/>
        <v>3.5</v>
      </c>
      <c r="N931">
        <f t="shared" si="44"/>
        <v>5</v>
      </c>
      <c r="P931" s="6">
        <v>42889</v>
      </c>
      <c r="Q931" s="7">
        <v>4</v>
      </c>
      <c r="R931" s="7">
        <v>3</v>
      </c>
    </row>
    <row r="932" spans="1:18" x14ac:dyDescent="0.25">
      <c r="A932" t="s">
        <v>10071</v>
      </c>
      <c r="B932" t="s">
        <v>3800</v>
      </c>
      <c r="C932" s="1">
        <v>42965</v>
      </c>
      <c r="D932">
        <v>3</v>
      </c>
      <c r="E932">
        <v>2</v>
      </c>
      <c r="F932">
        <v>4</v>
      </c>
      <c r="G932">
        <v>1</v>
      </c>
      <c r="H932">
        <v>2</v>
      </c>
      <c r="I932">
        <f t="shared" si="42"/>
        <v>2</v>
      </c>
      <c r="J932">
        <v>2</v>
      </c>
      <c r="K932">
        <v>3</v>
      </c>
      <c r="L932">
        <v>2</v>
      </c>
      <c r="M932">
        <f t="shared" si="43"/>
        <v>2.75</v>
      </c>
      <c r="N932">
        <f t="shared" si="44"/>
        <v>2.5</v>
      </c>
      <c r="P932" s="6">
        <v>42890</v>
      </c>
      <c r="Q932" s="7">
        <v>4</v>
      </c>
      <c r="R932" s="7">
        <v>4</v>
      </c>
    </row>
    <row r="933" spans="1:18" x14ac:dyDescent="0.25">
      <c r="A933" t="s">
        <v>10070</v>
      </c>
      <c r="B933" t="s">
        <v>2551</v>
      </c>
      <c r="C933" s="1">
        <v>41663</v>
      </c>
      <c r="D933">
        <v>5</v>
      </c>
      <c r="E933">
        <v>5</v>
      </c>
      <c r="F933">
        <v>2</v>
      </c>
      <c r="G933">
        <v>1</v>
      </c>
      <c r="H933">
        <v>1</v>
      </c>
      <c r="I933">
        <f t="shared" si="42"/>
        <v>1</v>
      </c>
      <c r="J933">
        <v>4</v>
      </c>
      <c r="K933">
        <v>5</v>
      </c>
      <c r="L933">
        <v>5</v>
      </c>
      <c r="M933">
        <f t="shared" si="43"/>
        <v>4</v>
      </c>
      <c r="N933">
        <f t="shared" si="44"/>
        <v>5</v>
      </c>
      <c r="P933" s="6">
        <v>42891</v>
      </c>
      <c r="Q933" s="7">
        <v>3</v>
      </c>
      <c r="R933" s="7">
        <v>2</v>
      </c>
    </row>
    <row r="934" spans="1:18" x14ac:dyDescent="0.25">
      <c r="A934" t="s">
        <v>10069</v>
      </c>
      <c r="B934" t="s">
        <v>1061</v>
      </c>
      <c r="C934" s="1">
        <v>42968</v>
      </c>
      <c r="D934">
        <v>3</v>
      </c>
      <c r="E934">
        <v>3</v>
      </c>
      <c r="F934">
        <v>3</v>
      </c>
      <c r="G934">
        <v>1</v>
      </c>
      <c r="H934">
        <v>0</v>
      </c>
      <c r="I934">
        <f t="shared" si="42"/>
        <v>0</v>
      </c>
      <c r="J934">
        <v>5</v>
      </c>
      <c r="K934">
        <v>4</v>
      </c>
      <c r="L934">
        <v>4</v>
      </c>
      <c r="M934">
        <f t="shared" si="43"/>
        <v>3.5</v>
      </c>
      <c r="N934">
        <f t="shared" si="44"/>
        <v>4</v>
      </c>
      <c r="P934" s="6">
        <v>42892</v>
      </c>
      <c r="Q934" s="7">
        <v>5</v>
      </c>
      <c r="R934" s="7">
        <v>4.333333333333333</v>
      </c>
    </row>
    <row r="935" spans="1:18" x14ac:dyDescent="0.25">
      <c r="A935" t="s">
        <v>10068</v>
      </c>
      <c r="B935" t="s">
        <v>4020</v>
      </c>
      <c r="C935" s="1">
        <v>42968</v>
      </c>
      <c r="D935">
        <v>4</v>
      </c>
      <c r="E935">
        <v>5</v>
      </c>
      <c r="F935">
        <v>5</v>
      </c>
      <c r="G935">
        <v>1</v>
      </c>
      <c r="H935">
        <v>1</v>
      </c>
      <c r="I935">
        <f t="shared" si="42"/>
        <v>1</v>
      </c>
      <c r="J935">
        <v>4</v>
      </c>
      <c r="K935">
        <v>3</v>
      </c>
      <c r="L935">
        <v>2</v>
      </c>
      <c r="M935">
        <f t="shared" si="43"/>
        <v>4.5</v>
      </c>
      <c r="N935">
        <f t="shared" si="44"/>
        <v>2.5</v>
      </c>
      <c r="P935" s="6">
        <v>42894</v>
      </c>
      <c r="Q935" s="7">
        <v>4</v>
      </c>
      <c r="R935" s="7">
        <v>3</v>
      </c>
    </row>
    <row r="936" spans="1:18" x14ac:dyDescent="0.25">
      <c r="A936" t="s">
        <v>10067</v>
      </c>
      <c r="B936" t="s">
        <v>3548</v>
      </c>
      <c r="C936" s="1">
        <v>42968</v>
      </c>
      <c r="D936">
        <v>3</v>
      </c>
      <c r="E936">
        <v>5</v>
      </c>
      <c r="F936">
        <v>2</v>
      </c>
      <c r="G936">
        <v>3</v>
      </c>
      <c r="H936">
        <v>1</v>
      </c>
      <c r="I936">
        <f t="shared" si="42"/>
        <v>0.33333333333333331</v>
      </c>
      <c r="J936">
        <v>5</v>
      </c>
      <c r="K936">
        <v>3</v>
      </c>
      <c r="L936">
        <v>2</v>
      </c>
      <c r="M936">
        <f t="shared" si="43"/>
        <v>3.75</v>
      </c>
      <c r="N936">
        <f t="shared" si="44"/>
        <v>2.5</v>
      </c>
      <c r="P936" s="6">
        <v>42895</v>
      </c>
      <c r="Q936" s="7">
        <v>4.5</v>
      </c>
      <c r="R936" s="7">
        <v>4.5</v>
      </c>
    </row>
    <row r="937" spans="1:18" x14ac:dyDescent="0.25">
      <c r="A937" t="s">
        <v>10066</v>
      </c>
      <c r="B937" t="s">
        <v>3846</v>
      </c>
      <c r="C937" s="1">
        <v>42970</v>
      </c>
      <c r="D937">
        <v>3</v>
      </c>
      <c r="E937">
        <v>4</v>
      </c>
      <c r="F937">
        <v>4</v>
      </c>
      <c r="G937">
        <v>3</v>
      </c>
      <c r="H937">
        <v>1</v>
      </c>
      <c r="I937">
        <f t="shared" si="42"/>
        <v>0.33333333333333331</v>
      </c>
      <c r="J937">
        <v>5</v>
      </c>
      <c r="K937">
        <v>3</v>
      </c>
      <c r="L937">
        <v>2</v>
      </c>
      <c r="M937">
        <f t="shared" si="43"/>
        <v>4</v>
      </c>
      <c r="N937">
        <f t="shared" si="44"/>
        <v>2.5</v>
      </c>
      <c r="P937" s="6">
        <v>42896</v>
      </c>
      <c r="Q937" s="7">
        <v>4.5</v>
      </c>
      <c r="R937" s="7">
        <v>4</v>
      </c>
    </row>
    <row r="938" spans="1:18" x14ac:dyDescent="0.25">
      <c r="A938" t="s">
        <v>10065</v>
      </c>
      <c r="B938" t="s">
        <v>3210</v>
      </c>
      <c r="C938" s="1">
        <v>42971</v>
      </c>
      <c r="D938">
        <v>4</v>
      </c>
      <c r="E938">
        <v>5</v>
      </c>
      <c r="F938">
        <v>2</v>
      </c>
      <c r="G938">
        <v>3</v>
      </c>
      <c r="H938">
        <v>3</v>
      </c>
      <c r="I938">
        <f t="shared" si="42"/>
        <v>1</v>
      </c>
      <c r="J938">
        <v>3</v>
      </c>
      <c r="K938">
        <v>4</v>
      </c>
      <c r="L938">
        <v>4</v>
      </c>
      <c r="M938">
        <f t="shared" si="43"/>
        <v>3.5</v>
      </c>
      <c r="N938">
        <f t="shared" si="44"/>
        <v>4</v>
      </c>
      <c r="P938" s="6">
        <v>42898</v>
      </c>
      <c r="Q938" s="7">
        <v>5</v>
      </c>
      <c r="R938" s="7">
        <v>5</v>
      </c>
    </row>
    <row r="939" spans="1:18" x14ac:dyDescent="0.25">
      <c r="A939" t="s">
        <v>10064</v>
      </c>
      <c r="B939" t="s">
        <v>327</v>
      </c>
      <c r="C939" s="1">
        <v>42972</v>
      </c>
      <c r="D939">
        <v>4</v>
      </c>
      <c r="E939">
        <v>2</v>
      </c>
      <c r="F939">
        <v>5</v>
      </c>
      <c r="G939">
        <v>3</v>
      </c>
      <c r="H939">
        <v>1</v>
      </c>
      <c r="I939">
        <f t="shared" si="42"/>
        <v>0.33333333333333331</v>
      </c>
      <c r="J939">
        <v>2</v>
      </c>
      <c r="K939">
        <v>3</v>
      </c>
      <c r="L939">
        <v>2</v>
      </c>
      <c r="M939">
        <f t="shared" si="43"/>
        <v>3.25</v>
      </c>
      <c r="N939">
        <f t="shared" si="44"/>
        <v>2.5</v>
      </c>
      <c r="P939" s="6">
        <v>42899</v>
      </c>
      <c r="Q939" s="7">
        <v>5</v>
      </c>
      <c r="R939" s="7">
        <v>5</v>
      </c>
    </row>
    <row r="940" spans="1:18" x14ac:dyDescent="0.25">
      <c r="A940" t="s">
        <v>10063</v>
      </c>
      <c r="B940" t="s">
        <v>2771</v>
      </c>
      <c r="C940" s="1">
        <v>42972</v>
      </c>
      <c r="D940">
        <v>5</v>
      </c>
      <c r="E940">
        <v>3</v>
      </c>
      <c r="F940">
        <v>2</v>
      </c>
      <c r="G940">
        <v>3</v>
      </c>
      <c r="H940">
        <v>0</v>
      </c>
      <c r="I940">
        <f t="shared" si="42"/>
        <v>0</v>
      </c>
      <c r="J940">
        <v>2</v>
      </c>
      <c r="K940">
        <v>3</v>
      </c>
      <c r="L940">
        <v>3</v>
      </c>
      <c r="M940">
        <f t="shared" si="43"/>
        <v>3</v>
      </c>
      <c r="N940">
        <f t="shared" si="44"/>
        <v>3</v>
      </c>
      <c r="P940" s="6">
        <v>42900</v>
      </c>
      <c r="Q940" s="7">
        <v>4.666666666666667</v>
      </c>
      <c r="R940" s="7">
        <v>4.333333333333333</v>
      </c>
    </row>
    <row r="941" spans="1:18" x14ac:dyDescent="0.25">
      <c r="A941" t="s">
        <v>10062</v>
      </c>
      <c r="B941" t="s">
        <v>1658</v>
      </c>
      <c r="C941" s="1">
        <v>42974</v>
      </c>
      <c r="D941">
        <v>3</v>
      </c>
      <c r="E941">
        <v>3</v>
      </c>
      <c r="F941">
        <v>3</v>
      </c>
      <c r="G941">
        <v>1</v>
      </c>
      <c r="H941">
        <v>0</v>
      </c>
      <c r="I941">
        <f t="shared" si="42"/>
        <v>0</v>
      </c>
      <c r="J941">
        <v>5</v>
      </c>
      <c r="K941">
        <v>5</v>
      </c>
      <c r="L941">
        <v>5</v>
      </c>
      <c r="M941">
        <f t="shared" si="43"/>
        <v>3.5</v>
      </c>
      <c r="N941">
        <f t="shared" si="44"/>
        <v>5</v>
      </c>
      <c r="P941" s="6">
        <v>42901</v>
      </c>
      <c r="Q941" s="7">
        <v>3</v>
      </c>
      <c r="R941" s="7">
        <v>3</v>
      </c>
    </row>
    <row r="942" spans="1:18" x14ac:dyDescent="0.25">
      <c r="A942" t="s">
        <v>10061</v>
      </c>
      <c r="B942" t="s">
        <v>3441</v>
      </c>
      <c r="C942" s="1">
        <v>42977</v>
      </c>
      <c r="D942">
        <v>5</v>
      </c>
      <c r="E942">
        <v>2</v>
      </c>
      <c r="F942">
        <v>3</v>
      </c>
      <c r="G942">
        <v>3</v>
      </c>
      <c r="H942">
        <v>0</v>
      </c>
      <c r="I942">
        <f t="shared" si="42"/>
        <v>0</v>
      </c>
      <c r="J942">
        <v>5</v>
      </c>
      <c r="K942">
        <v>3</v>
      </c>
      <c r="L942">
        <v>3</v>
      </c>
      <c r="M942">
        <f t="shared" si="43"/>
        <v>3.75</v>
      </c>
      <c r="N942">
        <f t="shared" si="44"/>
        <v>3</v>
      </c>
      <c r="P942" s="6">
        <v>42902</v>
      </c>
      <c r="Q942" s="7">
        <v>3.5</v>
      </c>
      <c r="R942" s="7">
        <v>3.5</v>
      </c>
    </row>
    <row r="943" spans="1:18" x14ac:dyDescent="0.25">
      <c r="A943" t="s">
        <v>10060</v>
      </c>
      <c r="B943" t="s">
        <v>3624</v>
      </c>
      <c r="C943" s="1">
        <v>42979</v>
      </c>
      <c r="D943">
        <v>4</v>
      </c>
      <c r="E943">
        <v>3</v>
      </c>
      <c r="F943">
        <v>4</v>
      </c>
      <c r="G943">
        <v>1</v>
      </c>
      <c r="H943">
        <v>2</v>
      </c>
      <c r="I943">
        <f t="shared" si="42"/>
        <v>2</v>
      </c>
      <c r="J943">
        <v>3</v>
      </c>
      <c r="K943">
        <v>4</v>
      </c>
      <c r="L943">
        <v>3</v>
      </c>
      <c r="M943">
        <f t="shared" si="43"/>
        <v>3.5</v>
      </c>
      <c r="N943">
        <f t="shared" si="44"/>
        <v>3.5</v>
      </c>
      <c r="P943" s="6">
        <v>42903</v>
      </c>
      <c r="Q943" s="7">
        <v>4</v>
      </c>
      <c r="R943" s="7">
        <v>3</v>
      </c>
    </row>
    <row r="944" spans="1:18" x14ac:dyDescent="0.25">
      <c r="A944" t="s">
        <v>10059</v>
      </c>
      <c r="B944" t="s">
        <v>830</v>
      </c>
      <c r="C944" s="1">
        <v>41663</v>
      </c>
      <c r="D944">
        <v>4</v>
      </c>
      <c r="E944">
        <v>3</v>
      </c>
      <c r="F944">
        <v>2</v>
      </c>
      <c r="G944">
        <v>1</v>
      </c>
      <c r="H944">
        <v>1</v>
      </c>
      <c r="I944">
        <f t="shared" si="42"/>
        <v>1</v>
      </c>
      <c r="J944">
        <v>3</v>
      </c>
      <c r="K944">
        <v>4</v>
      </c>
      <c r="L944">
        <v>4</v>
      </c>
      <c r="M944">
        <f t="shared" si="43"/>
        <v>3</v>
      </c>
      <c r="N944">
        <f t="shared" si="44"/>
        <v>4</v>
      </c>
      <c r="P944" s="6">
        <v>42905</v>
      </c>
      <c r="Q944" s="7">
        <v>4.666666666666667</v>
      </c>
      <c r="R944" s="7">
        <v>4</v>
      </c>
    </row>
    <row r="945" spans="1:18" x14ac:dyDescent="0.25">
      <c r="A945" t="s">
        <v>10058</v>
      </c>
      <c r="B945" t="s">
        <v>2751</v>
      </c>
      <c r="C945" s="1">
        <v>42979</v>
      </c>
      <c r="D945">
        <v>4</v>
      </c>
      <c r="E945">
        <v>2</v>
      </c>
      <c r="F945">
        <v>4</v>
      </c>
      <c r="G945">
        <v>3</v>
      </c>
      <c r="H945">
        <v>0</v>
      </c>
      <c r="I945">
        <f t="shared" si="42"/>
        <v>0</v>
      </c>
      <c r="J945">
        <v>4</v>
      </c>
      <c r="K945">
        <v>3</v>
      </c>
      <c r="L945">
        <v>3</v>
      </c>
      <c r="M945">
        <f t="shared" si="43"/>
        <v>3.5</v>
      </c>
      <c r="N945">
        <f t="shared" si="44"/>
        <v>3</v>
      </c>
      <c r="P945" s="6">
        <v>42907</v>
      </c>
      <c r="Q945" s="7">
        <v>5</v>
      </c>
      <c r="R945" s="7">
        <v>5</v>
      </c>
    </row>
    <row r="946" spans="1:18" x14ac:dyDescent="0.25">
      <c r="A946" t="s">
        <v>10057</v>
      </c>
      <c r="B946" t="s">
        <v>1897</v>
      </c>
      <c r="C946" s="1">
        <v>42980</v>
      </c>
      <c r="D946">
        <v>5</v>
      </c>
      <c r="E946">
        <v>2</v>
      </c>
      <c r="F946">
        <v>2</v>
      </c>
      <c r="G946">
        <v>3</v>
      </c>
      <c r="H946">
        <v>0</v>
      </c>
      <c r="I946">
        <f t="shared" si="42"/>
        <v>0</v>
      </c>
      <c r="J946">
        <v>5</v>
      </c>
      <c r="K946">
        <v>3</v>
      </c>
      <c r="L946">
        <v>2</v>
      </c>
      <c r="M946">
        <f t="shared" si="43"/>
        <v>3.5</v>
      </c>
      <c r="N946">
        <f t="shared" si="44"/>
        <v>2.5</v>
      </c>
      <c r="P946" s="6">
        <v>42908</v>
      </c>
      <c r="Q946" s="7">
        <v>4</v>
      </c>
      <c r="R946" s="7">
        <v>3</v>
      </c>
    </row>
    <row r="947" spans="1:18" x14ac:dyDescent="0.25">
      <c r="A947" t="s">
        <v>10056</v>
      </c>
      <c r="B947" t="s">
        <v>3563</v>
      </c>
      <c r="C947" s="1">
        <v>42980</v>
      </c>
      <c r="D947">
        <v>5</v>
      </c>
      <c r="E947">
        <v>5</v>
      </c>
      <c r="F947">
        <v>2</v>
      </c>
      <c r="G947">
        <v>1</v>
      </c>
      <c r="H947">
        <v>2</v>
      </c>
      <c r="I947">
        <f t="shared" si="42"/>
        <v>2</v>
      </c>
      <c r="J947">
        <v>2</v>
      </c>
      <c r="K947">
        <v>3</v>
      </c>
      <c r="L947">
        <v>2</v>
      </c>
      <c r="M947">
        <f t="shared" si="43"/>
        <v>3.5</v>
      </c>
      <c r="N947">
        <f t="shared" si="44"/>
        <v>2.5</v>
      </c>
      <c r="P947" s="6">
        <v>42909</v>
      </c>
      <c r="Q947" s="7">
        <v>3.5</v>
      </c>
      <c r="R947" s="7">
        <v>2.5</v>
      </c>
    </row>
    <row r="948" spans="1:18" x14ac:dyDescent="0.25">
      <c r="A948" t="s">
        <v>10055</v>
      </c>
      <c r="B948" t="s">
        <v>3527</v>
      </c>
      <c r="C948" s="1">
        <v>42981</v>
      </c>
      <c r="D948">
        <v>5</v>
      </c>
      <c r="E948">
        <v>4</v>
      </c>
      <c r="F948">
        <v>4</v>
      </c>
      <c r="G948">
        <v>1</v>
      </c>
      <c r="H948">
        <v>0</v>
      </c>
      <c r="I948">
        <f t="shared" si="42"/>
        <v>0</v>
      </c>
      <c r="J948">
        <v>4</v>
      </c>
      <c r="K948">
        <v>3</v>
      </c>
      <c r="L948">
        <v>3</v>
      </c>
      <c r="M948">
        <f t="shared" si="43"/>
        <v>4.25</v>
      </c>
      <c r="N948">
        <f t="shared" si="44"/>
        <v>3</v>
      </c>
      <c r="P948" s="6">
        <v>42910</v>
      </c>
      <c r="Q948" s="7">
        <v>3</v>
      </c>
      <c r="R948" s="7">
        <v>3</v>
      </c>
    </row>
    <row r="949" spans="1:18" x14ac:dyDescent="0.25">
      <c r="A949" t="s">
        <v>10054</v>
      </c>
      <c r="B949" t="s">
        <v>3189</v>
      </c>
      <c r="C949" s="1">
        <v>42981</v>
      </c>
      <c r="D949">
        <v>3</v>
      </c>
      <c r="E949">
        <v>2</v>
      </c>
      <c r="F949">
        <v>4</v>
      </c>
      <c r="G949">
        <v>2</v>
      </c>
      <c r="H949">
        <v>0</v>
      </c>
      <c r="I949">
        <f t="shared" si="42"/>
        <v>0</v>
      </c>
      <c r="J949">
        <v>2</v>
      </c>
      <c r="K949">
        <v>5</v>
      </c>
      <c r="L949">
        <v>5</v>
      </c>
      <c r="M949">
        <f t="shared" si="43"/>
        <v>2.75</v>
      </c>
      <c r="N949">
        <f t="shared" si="44"/>
        <v>5</v>
      </c>
      <c r="P949" s="6">
        <v>42912</v>
      </c>
      <c r="Q949" s="7">
        <v>3.75</v>
      </c>
      <c r="R949" s="7">
        <v>3.5</v>
      </c>
    </row>
    <row r="950" spans="1:18" x14ac:dyDescent="0.25">
      <c r="A950" t="s">
        <v>10053</v>
      </c>
      <c r="B950" t="s">
        <v>120</v>
      </c>
      <c r="C950" s="1">
        <v>42982</v>
      </c>
      <c r="D950">
        <v>4</v>
      </c>
      <c r="E950">
        <v>5</v>
      </c>
      <c r="F950">
        <v>5</v>
      </c>
      <c r="G950">
        <v>3</v>
      </c>
      <c r="H950">
        <v>1</v>
      </c>
      <c r="I950">
        <f t="shared" si="42"/>
        <v>0.33333333333333331</v>
      </c>
      <c r="J950">
        <v>5</v>
      </c>
      <c r="K950">
        <v>5</v>
      </c>
      <c r="L950">
        <v>4</v>
      </c>
      <c r="M950">
        <f t="shared" si="43"/>
        <v>4.75</v>
      </c>
      <c r="N950">
        <f t="shared" si="44"/>
        <v>4.5</v>
      </c>
      <c r="P950" s="6">
        <v>42914</v>
      </c>
      <c r="Q950" s="7">
        <v>3.5</v>
      </c>
      <c r="R950" s="7">
        <v>2.5</v>
      </c>
    </row>
    <row r="951" spans="1:18" x14ac:dyDescent="0.25">
      <c r="A951" t="s">
        <v>10052</v>
      </c>
      <c r="B951" t="s">
        <v>3789</v>
      </c>
      <c r="C951" s="1">
        <v>42984</v>
      </c>
      <c r="D951">
        <v>3</v>
      </c>
      <c r="E951">
        <v>5</v>
      </c>
      <c r="F951">
        <v>2</v>
      </c>
      <c r="G951">
        <v>3</v>
      </c>
      <c r="H951">
        <v>0</v>
      </c>
      <c r="I951">
        <f t="shared" si="42"/>
        <v>0</v>
      </c>
      <c r="J951">
        <v>5</v>
      </c>
      <c r="K951">
        <v>5</v>
      </c>
      <c r="L951">
        <v>4</v>
      </c>
      <c r="M951">
        <f t="shared" si="43"/>
        <v>3.75</v>
      </c>
      <c r="N951">
        <f t="shared" si="44"/>
        <v>4.5</v>
      </c>
      <c r="P951" s="6">
        <v>42915</v>
      </c>
      <c r="Q951" s="7">
        <v>5</v>
      </c>
      <c r="R951" s="7">
        <v>4</v>
      </c>
    </row>
    <row r="952" spans="1:18" x14ac:dyDescent="0.25">
      <c r="A952" t="s">
        <v>10051</v>
      </c>
      <c r="B952" t="s">
        <v>1049</v>
      </c>
      <c r="C952" s="1">
        <v>42986</v>
      </c>
      <c r="D952">
        <v>5</v>
      </c>
      <c r="E952">
        <v>5</v>
      </c>
      <c r="F952">
        <v>5</v>
      </c>
      <c r="G952">
        <v>2</v>
      </c>
      <c r="H952">
        <v>0</v>
      </c>
      <c r="I952">
        <f t="shared" si="42"/>
        <v>0</v>
      </c>
      <c r="J952">
        <v>5</v>
      </c>
      <c r="K952">
        <v>3</v>
      </c>
      <c r="L952">
        <v>2</v>
      </c>
      <c r="M952">
        <f t="shared" si="43"/>
        <v>5</v>
      </c>
      <c r="N952">
        <f t="shared" si="44"/>
        <v>2.5</v>
      </c>
      <c r="P952" s="6">
        <v>42916</v>
      </c>
      <c r="Q952" s="7">
        <v>4.5</v>
      </c>
      <c r="R952" s="7">
        <v>3.5</v>
      </c>
    </row>
    <row r="953" spans="1:18" x14ac:dyDescent="0.25">
      <c r="A953" t="s">
        <v>10050</v>
      </c>
      <c r="B953" t="s">
        <v>2289</v>
      </c>
      <c r="C953" s="1">
        <v>42987</v>
      </c>
      <c r="D953">
        <v>3</v>
      </c>
      <c r="E953">
        <v>5</v>
      </c>
      <c r="F953">
        <v>5</v>
      </c>
      <c r="G953">
        <v>3</v>
      </c>
      <c r="H953">
        <v>2</v>
      </c>
      <c r="I953">
        <f t="shared" si="42"/>
        <v>0.66666666666666663</v>
      </c>
      <c r="J953">
        <v>2</v>
      </c>
      <c r="K953">
        <v>4</v>
      </c>
      <c r="L953">
        <v>4</v>
      </c>
      <c r="M953">
        <f t="shared" si="43"/>
        <v>3.75</v>
      </c>
      <c r="N953">
        <f t="shared" si="44"/>
        <v>4</v>
      </c>
      <c r="P953" s="6">
        <v>42917</v>
      </c>
      <c r="Q953" s="7">
        <v>3.75</v>
      </c>
      <c r="R953" s="7">
        <v>2.75</v>
      </c>
    </row>
    <row r="954" spans="1:18" x14ac:dyDescent="0.25">
      <c r="A954" t="s">
        <v>10049</v>
      </c>
      <c r="B954" t="s">
        <v>3613</v>
      </c>
      <c r="C954" s="1">
        <v>42989</v>
      </c>
      <c r="D954">
        <v>5</v>
      </c>
      <c r="E954">
        <v>5</v>
      </c>
      <c r="F954">
        <v>5</v>
      </c>
      <c r="G954">
        <v>2</v>
      </c>
      <c r="H954">
        <v>2</v>
      </c>
      <c r="I954">
        <f t="shared" si="42"/>
        <v>1</v>
      </c>
      <c r="J954">
        <v>3</v>
      </c>
      <c r="K954">
        <v>5</v>
      </c>
      <c r="L954">
        <v>4</v>
      </c>
      <c r="M954">
        <f t="shared" si="43"/>
        <v>4.5</v>
      </c>
      <c r="N954">
        <f t="shared" si="44"/>
        <v>4.5</v>
      </c>
      <c r="P954" s="6">
        <v>42919</v>
      </c>
      <c r="Q954" s="7">
        <v>4</v>
      </c>
      <c r="R954" s="7">
        <v>3</v>
      </c>
    </row>
    <row r="955" spans="1:18" x14ac:dyDescent="0.25">
      <c r="A955" t="s">
        <v>10048</v>
      </c>
      <c r="B955" t="s">
        <v>3355</v>
      </c>
      <c r="C955" s="1">
        <v>41664</v>
      </c>
      <c r="D955">
        <v>4</v>
      </c>
      <c r="E955">
        <v>3</v>
      </c>
      <c r="F955">
        <v>4</v>
      </c>
      <c r="G955">
        <v>1</v>
      </c>
      <c r="H955">
        <v>0</v>
      </c>
      <c r="I955">
        <f t="shared" si="42"/>
        <v>0</v>
      </c>
      <c r="J955">
        <v>2</v>
      </c>
      <c r="K955">
        <v>3</v>
      </c>
      <c r="L955">
        <v>2</v>
      </c>
      <c r="M955">
        <f t="shared" si="43"/>
        <v>3.25</v>
      </c>
      <c r="N955">
        <f t="shared" si="44"/>
        <v>2.5</v>
      </c>
      <c r="P955" s="6">
        <v>42921</v>
      </c>
      <c r="Q955" s="7">
        <v>5</v>
      </c>
      <c r="R955" s="7">
        <v>5</v>
      </c>
    </row>
    <row r="956" spans="1:18" x14ac:dyDescent="0.25">
      <c r="A956" t="s">
        <v>10047</v>
      </c>
      <c r="B956" t="s">
        <v>3922</v>
      </c>
      <c r="C956" s="1">
        <v>42990</v>
      </c>
      <c r="D956">
        <v>3</v>
      </c>
      <c r="E956">
        <v>4</v>
      </c>
      <c r="F956">
        <v>3</v>
      </c>
      <c r="G956">
        <v>1</v>
      </c>
      <c r="H956">
        <v>0</v>
      </c>
      <c r="I956">
        <f t="shared" si="42"/>
        <v>0</v>
      </c>
      <c r="J956">
        <v>3</v>
      </c>
      <c r="K956">
        <v>4</v>
      </c>
      <c r="L956">
        <v>4</v>
      </c>
      <c r="M956">
        <f t="shared" si="43"/>
        <v>3.25</v>
      </c>
      <c r="N956">
        <f t="shared" si="44"/>
        <v>4</v>
      </c>
      <c r="P956" s="6">
        <v>42922</v>
      </c>
      <c r="Q956" s="7">
        <v>3</v>
      </c>
      <c r="R956" s="7">
        <v>2</v>
      </c>
    </row>
    <row r="957" spans="1:18" x14ac:dyDescent="0.25">
      <c r="A957" t="s">
        <v>10046</v>
      </c>
      <c r="B957" t="s">
        <v>207</v>
      </c>
      <c r="C957" s="1">
        <v>42992</v>
      </c>
      <c r="D957">
        <v>4</v>
      </c>
      <c r="E957">
        <v>5</v>
      </c>
      <c r="F957">
        <v>5</v>
      </c>
      <c r="G957">
        <v>3</v>
      </c>
      <c r="H957">
        <v>3</v>
      </c>
      <c r="I957">
        <f t="shared" si="42"/>
        <v>1</v>
      </c>
      <c r="J957">
        <v>4</v>
      </c>
      <c r="K957">
        <v>5</v>
      </c>
      <c r="L957">
        <v>5</v>
      </c>
      <c r="M957">
        <f t="shared" si="43"/>
        <v>4.5</v>
      </c>
      <c r="N957">
        <f t="shared" si="44"/>
        <v>5</v>
      </c>
      <c r="P957" s="6">
        <v>42924</v>
      </c>
      <c r="Q957" s="7">
        <v>3.5</v>
      </c>
      <c r="R957" s="7">
        <v>2.5</v>
      </c>
    </row>
    <row r="958" spans="1:18" x14ac:dyDescent="0.25">
      <c r="A958" t="s">
        <v>10045</v>
      </c>
      <c r="B958" t="s">
        <v>2292</v>
      </c>
      <c r="C958" s="1">
        <v>42993</v>
      </c>
      <c r="D958">
        <v>3</v>
      </c>
      <c r="E958">
        <v>3</v>
      </c>
      <c r="F958">
        <v>3</v>
      </c>
      <c r="G958">
        <v>2</v>
      </c>
      <c r="H958">
        <v>1</v>
      </c>
      <c r="I958">
        <f t="shared" si="42"/>
        <v>0.5</v>
      </c>
      <c r="J958">
        <v>2</v>
      </c>
      <c r="K958">
        <v>3</v>
      </c>
      <c r="L958">
        <v>2</v>
      </c>
      <c r="M958">
        <f t="shared" si="43"/>
        <v>2.75</v>
      </c>
      <c r="N958">
        <f t="shared" si="44"/>
        <v>2.5</v>
      </c>
      <c r="P958" s="6">
        <v>42925</v>
      </c>
      <c r="Q958" s="7">
        <v>4</v>
      </c>
      <c r="R958" s="7">
        <v>3.4</v>
      </c>
    </row>
    <row r="959" spans="1:18" x14ac:dyDescent="0.25">
      <c r="A959" t="s">
        <v>10044</v>
      </c>
      <c r="B959" t="s">
        <v>4071</v>
      </c>
      <c r="C959" s="1">
        <v>42994</v>
      </c>
      <c r="D959">
        <v>4</v>
      </c>
      <c r="E959">
        <v>3</v>
      </c>
      <c r="F959">
        <v>3</v>
      </c>
      <c r="G959">
        <v>2</v>
      </c>
      <c r="H959">
        <v>1</v>
      </c>
      <c r="I959">
        <f t="shared" si="42"/>
        <v>0.5</v>
      </c>
      <c r="J959">
        <v>5</v>
      </c>
      <c r="K959">
        <v>5</v>
      </c>
      <c r="L959">
        <v>4</v>
      </c>
      <c r="M959">
        <f t="shared" si="43"/>
        <v>3.75</v>
      </c>
      <c r="N959">
        <f t="shared" si="44"/>
        <v>4.5</v>
      </c>
      <c r="P959" s="6">
        <v>42926</v>
      </c>
      <c r="Q959" s="7">
        <v>4</v>
      </c>
      <c r="R959" s="7">
        <v>4</v>
      </c>
    </row>
    <row r="960" spans="1:18" x14ac:dyDescent="0.25">
      <c r="A960" t="s">
        <v>10043</v>
      </c>
      <c r="B960" t="s">
        <v>3843</v>
      </c>
      <c r="C960" s="1">
        <v>42994</v>
      </c>
      <c r="D960">
        <v>5</v>
      </c>
      <c r="E960">
        <v>5</v>
      </c>
      <c r="F960">
        <v>3</v>
      </c>
      <c r="G960">
        <v>3</v>
      </c>
      <c r="H960">
        <v>1</v>
      </c>
      <c r="I960">
        <f t="shared" si="42"/>
        <v>0.33333333333333331</v>
      </c>
      <c r="J960">
        <v>4</v>
      </c>
      <c r="K960">
        <v>3</v>
      </c>
      <c r="L960">
        <v>2</v>
      </c>
      <c r="M960">
        <f t="shared" si="43"/>
        <v>4.25</v>
      </c>
      <c r="N960">
        <f t="shared" si="44"/>
        <v>2.5</v>
      </c>
      <c r="P960" s="6">
        <v>42927</v>
      </c>
      <c r="Q960" s="7">
        <v>3.5</v>
      </c>
      <c r="R960" s="7">
        <v>3.5</v>
      </c>
    </row>
    <row r="961" spans="1:18" x14ac:dyDescent="0.25">
      <c r="A961" t="s">
        <v>10042</v>
      </c>
      <c r="B961" t="s">
        <v>3089</v>
      </c>
      <c r="C961" s="1">
        <v>42998</v>
      </c>
      <c r="D961">
        <v>5</v>
      </c>
      <c r="E961">
        <v>3</v>
      </c>
      <c r="F961">
        <v>5</v>
      </c>
      <c r="G961">
        <v>1</v>
      </c>
      <c r="H961">
        <v>1</v>
      </c>
      <c r="I961">
        <f t="shared" si="42"/>
        <v>1</v>
      </c>
      <c r="J961">
        <v>2</v>
      </c>
      <c r="K961">
        <v>4</v>
      </c>
      <c r="L961">
        <v>3</v>
      </c>
      <c r="M961">
        <f t="shared" si="43"/>
        <v>3.75</v>
      </c>
      <c r="N961">
        <f t="shared" si="44"/>
        <v>3.5</v>
      </c>
      <c r="P961" s="6">
        <v>42928</v>
      </c>
      <c r="Q961" s="7">
        <v>4</v>
      </c>
      <c r="R961" s="7">
        <v>4</v>
      </c>
    </row>
    <row r="962" spans="1:18" x14ac:dyDescent="0.25">
      <c r="A962" t="s">
        <v>10041</v>
      </c>
      <c r="B962" t="s">
        <v>1532</v>
      </c>
      <c r="C962" s="1">
        <v>42999</v>
      </c>
      <c r="D962">
        <v>5</v>
      </c>
      <c r="E962">
        <v>3</v>
      </c>
      <c r="F962">
        <v>5</v>
      </c>
      <c r="G962">
        <v>2</v>
      </c>
      <c r="H962">
        <v>0</v>
      </c>
      <c r="I962">
        <f t="shared" si="42"/>
        <v>0</v>
      </c>
      <c r="J962">
        <v>2</v>
      </c>
      <c r="K962">
        <v>4</v>
      </c>
      <c r="L962">
        <v>3</v>
      </c>
      <c r="M962">
        <f t="shared" si="43"/>
        <v>3.75</v>
      </c>
      <c r="N962">
        <f t="shared" si="44"/>
        <v>3.5</v>
      </c>
      <c r="P962" s="6">
        <v>42929</v>
      </c>
      <c r="Q962" s="7">
        <v>3</v>
      </c>
      <c r="R962" s="7">
        <v>2</v>
      </c>
    </row>
    <row r="963" spans="1:18" x14ac:dyDescent="0.25">
      <c r="A963" t="s">
        <v>10040</v>
      </c>
      <c r="B963" t="s">
        <v>3429</v>
      </c>
      <c r="C963" s="1">
        <v>42999</v>
      </c>
      <c r="D963">
        <v>4</v>
      </c>
      <c r="E963">
        <v>5</v>
      </c>
      <c r="F963">
        <v>3</v>
      </c>
      <c r="G963">
        <v>1</v>
      </c>
      <c r="H963">
        <v>1</v>
      </c>
      <c r="I963">
        <f t="shared" ref="I963:I1026" si="45">H963/G963</f>
        <v>1</v>
      </c>
      <c r="J963">
        <v>5</v>
      </c>
      <c r="K963">
        <v>4</v>
      </c>
      <c r="L963">
        <v>4</v>
      </c>
      <c r="M963">
        <f t="shared" ref="M963:M1026" si="46">AVERAGE(D963:F963,J963)</f>
        <v>4.25</v>
      </c>
      <c r="N963">
        <f t="shared" ref="N963:N1026" si="47">AVERAGE(K963:L963)</f>
        <v>4</v>
      </c>
      <c r="P963" s="6">
        <v>42930</v>
      </c>
      <c r="Q963" s="7">
        <v>3</v>
      </c>
      <c r="R963" s="7">
        <v>3</v>
      </c>
    </row>
    <row r="964" spans="1:18" x14ac:dyDescent="0.25">
      <c r="A964" t="s">
        <v>10039</v>
      </c>
      <c r="B964" t="s">
        <v>1865</v>
      </c>
      <c r="C964" s="1">
        <v>43000</v>
      </c>
      <c r="D964">
        <v>4</v>
      </c>
      <c r="E964">
        <v>4</v>
      </c>
      <c r="F964">
        <v>4</v>
      </c>
      <c r="G964">
        <v>2</v>
      </c>
      <c r="H964">
        <v>2</v>
      </c>
      <c r="I964">
        <f t="shared" si="45"/>
        <v>1</v>
      </c>
      <c r="J964">
        <v>4</v>
      </c>
      <c r="K964">
        <v>4</v>
      </c>
      <c r="L964">
        <v>3</v>
      </c>
      <c r="M964">
        <f t="shared" si="46"/>
        <v>4</v>
      </c>
      <c r="N964">
        <f t="shared" si="47"/>
        <v>3.5</v>
      </c>
      <c r="P964" s="6">
        <v>42931</v>
      </c>
      <c r="Q964" s="7">
        <v>4</v>
      </c>
      <c r="R964" s="7">
        <v>3.6666666666666665</v>
      </c>
    </row>
    <row r="965" spans="1:18" x14ac:dyDescent="0.25">
      <c r="A965" t="s">
        <v>10038</v>
      </c>
      <c r="B965" t="s">
        <v>2722</v>
      </c>
      <c r="C965" s="1">
        <v>43001</v>
      </c>
      <c r="D965">
        <v>3</v>
      </c>
      <c r="E965">
        <v>3</v>
      </c>
      <c r="F965">
        <v>5</v>
      </c>
      <c r="G965">
        <v>1</v>
      </c>
      <c r="H965">
        <v>0</v>
      </c>
      <c r="I965">
        <f t="shared" si="45"/>
        <v>0</v>
      </c>
      <c r="J965">
        <v>4</v>
      </c>
      <c r="K965">
        <v>4</v>
      </c>
      <c r="L965">
        <v>3</v>
      </c>
      <c r="M965">
        <f t="shared" si="46"/>
        <v>3.75</v>
      </c>
      <c r="N965">
        <f t="shared" si="47"/>
        <v>3.5</v>
      </c>
      <c r="P965" s="6">
        <v>42933</v>
      </c>
      <c r="Q965" s="7">
        <v>4.5</v>
      </c>
      <c r="R965" s="7">
        <v>4</v>
      </c>
    </row>
    <row r="966" spans="1:18" x14ac:dyDescent="0.25">
      <c r="A966" t="s">
        <v>10037</v>
      </c>
      <c r="B966" t="s">
        <v>3393</v>
      </c>
      <c r="C966" s="1">
        <v>41665</v>
      </c>
      <c r="D966">
        <v>4</v>
      </c>
      <c r="E966">
        <v>3</v>
      </c>
      <c r="F966">
        <v>2</v>
      </c>
      <c r="G966">
        <v>1</v>
      </c>
      <c r="H966">
        <v>0</v>
      </c>
      <c r="I966">
        <f t="shared" si="45"/>
        <v>0</v>
      </c>
      <c r="J966">
        <v>2</v>
      </c>
      <c r="K966">
        <v>5</v>
      </c>
      <c r="L966">
        <v>4</v>
      </c>
      <c r="M966">
        <f t="shared" si="46"/>
        <v>2.75</v>
      </c>
      <c r="N966">
        <f t="shared" si="47"/>
        <v>4.5</v>
      </c>
      <c r="P966" s="6">
        <v>42934</v>
      </c>
      <c r="Q966" s="7">
        <v>4.4000000000000004</v>
      </c>
      <c r="R966" s="7">
        <v>3.6</v>
      </c>
    </row>
    <row r="967" spans="1:18" x14ac:dyDescent="0.25">
      <c r="A967" t="s">
        <v>10036</v>
      </c>
      <c r="B967" t="s">
        <v>3871</v>
      </c>
      <c r="C967" s="1">
        <v>43002</v>
      </c>
      <c r="D967">
        <v>5</v>
      </c>
      <c r="E967">
        <v>2</v>
      </c>
      <c r="F967">
        <v>2</v>
      </c>
      <c r="G967">
        <v>2</v>
      </c>
      <c r="H967">
        <v>0</v>
      </c>
      <c r="I967">
        <f t="shared" si="45"/>
        <v>0</v>
      </c>
      <c r="J967">
        <v>3</v>
      </c>
      <c r="K967">
        <v>3</v>
      </c>
      <c r="L967">
        <v>2</v>
      </c>
      <c r="M967">
        <f t="shared" si="46"/>
        <v>3</v>
      </c>
      <c r="N967">
        <f t="shared" si="47"/>
        <v>2.5</v>
      </c>
      <c r="P967" s="6">
        <v>42935</v>
      </c>
      <c r="Q967" s="7">
        <v>3.3333333333333335</v>
      </c>
      <c r="R967" s="7">
        <v>2.3333333333333335</v>
      </c>
    </row>
    <row r="968" spans="1:18" x14ac:dyDescent="0.25">
      <c r="A968" t="s">
        <v>10035</v>
      </c>
      <c r="B968" t="s">
        <v>3147</v>
      </c>
      <c r="C968" s="1">
        <v>43003</v>
      </c>
      <c r="D968">
        <v>3</v>
      </c>
      <c r="E968">
        <v>2</v>
      </c>
      <c r="F968">
        <v>3</v>
      </c>
      <c r="G968">
        <v>1</v>
      </c>
      <c r="H968">
        <v>0</v>
      </c>
      <c r="I968">
        <f t="shared" si="45"/>
        <v>0</v>
      </c>
      <c r="J968">
        <v>5</v>
      </c>
      <c r="K968">
        <v>3</v>
      </c>
      <c r="L968">
        <v>3</v>
      </c>
      <c r="M968">
        <f t="shared" si="46"/>
        <v>3.25</v>
      </c>
      <c r="N968">
        <f t="shared" si="47"/>
        <v>3</v>
      </c>
      <c r="P968" s="6">
        <v>42936</v>
      </c>
      <c r="Q968" s="7">
        <v>3</v>
      </c>
      <c r="R968" s="7">
        <v>3</v>
      </c>
    </row>
    <row r="969" spans="1:18" x14ac:dyDescent="0.25">
      <c r="A969" t="s">
        <v>10034</v>
      </c>
      <c r="B969" t="s">
        <v>1833</v>
      </c>
      <c r="C969" s="1">
        <v>43004</v>
      </c>
      <c r="D969">
        <v>5</v>
      </c>
      <c r="E969">
        <v>2</v>
      </c>
      <c r="F969">
        <v>3</v>
      </c>
      <c r="G969">
        <v>1</v>
      </c>
      <c r="H969">
        <v>2</v>
      </c>
      <c r="I969">
        <f t="shared" si="45"/>
        <v>2</v>
      </c>
      <c r="J969">
        <v>3</v>
      </c>
      <c r="K969">
        <v>3</v>
      </c>
      <c r="L969">
        <v>3</v>
      </c>
      <c r="M969">
        <f t="shared" si="46"/>
        <v>3.25</v>
      </c>
      <c r="N969">
        <f t="shared" si="47"/>
        <v>3</v>
      </c>
      <c r="P969" s="6">
        <v>42937</v>
      </c>
      <c r="Q969" s="7">
        <v>3</v>
      </c>
      <c r="R969" s="7">
        <v>3</v>
      </c>
    </row>
    <row r="970" spans="1:18" x14ac:dyDescent="0.25">
      <c r="A970" t="s">
        <v>10033</v>
      </c>
      <c r="B970" t="s">
        <v>1497</v>
      </c>
      <c r="C970" s="1">
        <v>43004</v>
      </c>
      <c r="D970">
        <v>4</v>
      </c>
      <c r="E970">
        <v>3</v>
      </c>
      <c r="F970">
        <v>3</v>
      </c>
      <c r="G970">
        <v>3</v>
      </c>
      <c r="H970">
        <v>0</v>
      </c>
      <c r="I970">
        <f t="shared" si="45"/>
        <v>0</v>
      </c>
      <c r="J970">
        <v>2</v>
      </c>
      <c r="K970">
        <v>4</v>
      </c>
      <c r="L970">
        <v>3</v>
      </c>
      <c r="M970">
        <f t="shared" si="46"/>
        <v>3</v>
      </c>
      <c r="N970">
        <f t="shared" si="47"/>
        <v>3.5</v>
      </c>
      <c r="P970" s="6">
        <v>42938</v>
      </c>
      <c r="Q970" s="7">
        <v>4</v>
      </c>
      <c r="R970" s="7">
        <v>3.5</v>
      </c>
    </row>
    <row r="971" spans="1:18" x14ac:dyDescent="0.25">
      <c r="A971" t="s">
        <v>10032</v>
      </c>
      <c r="B971" t="s">
        <v>4218</v>
      </c>
      <c r="C971" s="1">
        <v>43005</v>
      </c>
      <c r="D971">
        <v>5</v>
      </c>
      <c r="E971">
        <v>2</v>
      </c>
      <c r="F971">
        <v>4</v>
      </c>
      <c r="G971">
        <v>2</v>
      </c>
      <c r="H971">
        <v>0</v>
      </c>
      <c r="I971">
        <f t="shared" si="45"/>
        <v>0</v>
      </c>
      <c r="J971">
        <v>4</v>
      </c>
      <c r="K971">
        <v>4</v>
      </c>
      <c r="L971">
        <v>4</v>
      </c>
      <c r="M971">
        <f t="shared" si="46"/>
        <v>3.75</v>
      </c>
      <c r="N971">
        <f t="shared" si="47"/>
        <v>4</v>
      </c>
      <c r="P971" s="6">
        <v>42939</v>
      </c>
      <c r="Q971" s="7">
        <v>3</v>
      </c>
      <c r="R971" s="7">
        <v>2</v>
      </c>
    </row>
    <row r="972" spans="1:18" x14ac:dyDescent="0.25">
      <c r="A972" t="s">
        <v>10031</v>
      </c>
      <c r="B972" t="s">
        <v>109</v>
      </c>
      <c r="C972" s="1">
        <v>43006</v>
      </c>
      <c r="D972">
        <v>5</v>
      </c>
      <c r="E972">
        <v>2</v>
      </c>
      <c r="F972">
        <v>4</v>
      </c>
      <c r="G972">
        <v>1</v>
      </c>
      <c r="H972">
        <v>1</v>
      </c>
      <c r="I972">
        <f t="shared" si="45"/>
        <v>1</v>
      </c>
      <c r="J972">
        <v>4</v>
      </c>
      <c r="K972">
        <v>3</v>
      </c>
      <c r="L972">
        <v>2</v>
      </c>
      <c r="M972">
        <f t="shared" si="46"/>
        <v>3.75</v>
      </c>
      <c r="N972">
        <f t="shared" si="47"/>
        <v>2.5</v>
      </c>
      <c r="P972" s="6">
        <v>42940</v>
      </c>
      <c r="Q972" s="7">
        <v>5</v>
      </c>
      <c r="R972" s="7">
        <v>5</v>
      </c>
    </row>
    <row r="973" spans="1:18" x14ac:dyDescent="0.25">
      <c r="A973" t="s">
        <v>10030</v>
      </c>
      <c r="B973" t="s">
        <v>3905</v>
      </c>
      <c r="C973" s="1">
        <v>43006</v>
      </c>
      <c r="D973">
        <v>4</v>
      </c>
      <c r="E973">
        <v>5</v>
      </c>
      <c r="F973">
        <v>3</v>
      </c>
      <c r="G973">
        <v>2</v>
      </c>
      <c r="H973">
        <v>1</v>
      </c>
      <c r="I973">
        <f t="shared" si="45"/>
        <v>0.5</v>
      </c>
      <c r="J973">
        <v>4</v>
      </c>
      <c r="K973">
        <v>5</v>
      </c>
      <c r="L973">
        <v>5</v>
      </c>
      <c r="M973">
        <f t="shared" si="46"/>
        <v>4</v>
      </c>
      <c r="N973">
        <f t="shared" si="47"/>
        <v>5</v>
      </c>
      <c r="P973" s="6">
        <v>42941</v>
      </c>
      <c r="Q973" s="7">
        <v>4</v>
      </c>
      <c r="R973" s="7">
        <v>3.3333333333333335</v>
      </c>
    </row>
    <row r="974" spans="1:18" x14ac:dyDescent="0.25">
      <c r="A974" t="s">
        <v>10029</v>
      </c>
      <c r="B974" t="s">
        <v>3692</v>
      </c>
      <c r="C974" s="1">
        <v>43006</v>
      </c>
      <c r="D974">
        <v>5</v>
      </c>
      <c r="E974">
        <v>4</v>
      </c>
      <c r="F974">
        <v>3</v>
      </c>
      <c r="G974">
        <v>1</v>
      </c>
      <c r="H974">
        <v>0</v>
      </c>
      <c r="I974">
        <f t="shared" si="45"/>
        <v>0</v>
      </c>
      <c r="J974">
        <v>5</v>
      </c>
      <c r="K974">
        <v>5</v>
      </c>
      <c r="L974">
        <v>5</v>
      </c>
      <c r="M974">
        <f t="shared" si="46"/>
        <v>4.25</v>
      </c>
      <c r="N974">
        <f t="shared" si="47"/>
        <v>5</v>
      </c>
      <c r="P974" s="6">
        <v>42943</v>
      </c>
      <c r="Q974" s="7">
        <v>5</v>
      </c>
      <c r="R974" s="7">
        <v>4</v>
      </c>
    </row>
    <row r="975" spans="1:18" x14ac:dyDescent="0.25">
      <c r="A975" t="s">
        <v>10028</v>
      </c>
      <c r="B975" t="s">
        <v>3569</v>
      </c>
      <c r="C975" s="1">
        <v>43007</v>
      </c>
      <c r="D975">
        <v>3</v>
      </c>
      <c r="E975">
        <v>5</v>
      </c>
      <c r="F975">
        <v>5</v>
      </c>
      <c r="G975">
        <v>3</v>
      </c>
      <c r="H975">
        <v>0</v>
      </c>
      <c r="I975">
        <f t="shared" si="45"/>
        <v>0</v>
      </c>
      <c r="J975">
        <v>3</v>
      </c>
      <c r="K975">
        <v>5</v>
      </c>
      <c r="L975">
        <v>5</v>
      </c>
      <c r="M975">
        <f t="shared" si="46"/>
        <v>4</v>
      </c>
      <c r="N975">
        <f t="shared" si="47"/>
        <v>5</v>
      </c>
      <c r="P975" s="6">
        <v>42944</v>
      </c>
      <c r="Q975" s="7">
        <v>4</v>
      </c>
      <c r="R975" s="7">
        <v>3</v>
      </c>
    </row>
    <row r="976" spans="1:18" x14ac:dyDescent="0.25">
      <c r="A976" t="s">
        <v>10027</v>
      </c>
      <c r="B976" t="s">
        <v>3250</v>
      </c>
      <c r="C976" s="1">
        <v>43008</v>
      </c>
      <c r="D976">
        <v>5</v>
      </c>
      <c r="E976">
        <v>5</v>
      </c>
      <c r="F976">
        <v>3</v>
      </c>
      <c r="G976">
        <v>1</v>
      </c>
      <c r="H976">
        <v>0</v>
      </c>
      <c r="I976">
        <f t="shared" si="45"/>
        <v>0</v>
      </c>
      <c r="J976">
        <v>2</v>
      </c>
      <c r="K976">
        <v>5</v>
      </c>
      <c r="L976">
        <v>5</v>
      </c>
      <c r="M976">
        <f t="shared" si="46"/>
        <v>3.75</v>
      </c>
      <c r="N976">
        <f t="shared" si="47"/>
        <v>5</v>
      </c>
      <c r="P976" s="6">
        <v>42946</v>
      </c>
      <c r="Q976" s="7">
        <v>4.333333333333333</v>
      </c>
      <c r="R976" s="7">
        <v>3.6666666666666665</v>
      </c>
    </row>
    <row r="977" spans="1:18" x14ac:dyDescent="0.25">
      <c r="A977" t="s">
        <v>10026</v>
      </c>
      <c r="B977" t="s">
        <v>2760</v>
      </c>
      <c r="C977" s="1">
        <v>41666</v>
      </c>
      <c r="D977">
        <v>5</v>
      </c>
      <c r="E977">
        <v>4</v>
      </c>
      <c r="F977">
        <v>4</v>
      </c>
      <c r="G977">
        <v>3</v>
      </c>
      <c r="H977">
        <v>2</v>
      </c>
      <c r="I977">
        <f t="shared" si="45"/>
        <v>0.66666666666666663</v>
      </c>
      <c r="J977">
        <v>3</v>
      </c>
      <c r="K977">
        <v>5</v>
      </c>
      <c r="L977">
        <v>4</v>
      </c>
      <c r="M977">
        <f t="shared" si="46"/>
        <v>4</v>
      </c>
      <c r="N977">
        <f t="shared" si="47"/>
        <v>4.5</v>
      </c>
      <c r="P977" s="6">
        <v>42947</v>
      </c>
      <c r="Q977" s="7">
        <v>3</v>
      </c>
      <c r="R977" s="7">
        <v>3</v>
      </c>
    </row>
    <row r="978" spans="1:18" x14ac:dyDescent="0.25">
      <c r="A978" t="s">
        <v>10025</v>
      </c>
      <c r="B978" t="s">
        <v>1122</v>
      </c>
      <c r="C978" s="1">
        <v>43009</v>
      </c>
      <c r="D978">
        <v>5</v>
      </c>
      <c r="E978">
        <v>2</v>
      </c>
      <c r="F978">
        <v>5</v>
      </c>
      <c r="G978">
        <v>1</v>
      </c>
      <c r="H978">
        <v>0</v>
      </c>
      <c r="I978">
        <f t="shared" si="45"/>
        <v>0</v>
      </c>
      <c r="J978">
        <v>5</v>
      </c>
      <c r="K978">
        <v>4</v>
      </c>
      <c r="L978">
        <v>3</v>
      </c>
      <c r="M978">
        <f t="shared" si="46"/>
        <v>4.25</v>
      </c>
      <c r="N978">
        <f t="shared" si="47"/>
        <v>3.5</v>
      </c>
      <c r="P978" s="6">
        <v>42948</v>
      </c>
      <c r="Q978" s="7">
        <v>3</v>
      </c>
      <c r="R978" s="7">
        <v>2</v>
      </c>
    </row>
    <row r="979" spans="1:18" x14ac:dyDescent="0.25">
      <c r="A979" t="s">
        <v>10024</v>
      </c>
      <c r="B979" t="s">
        <v>1334</v>
      </c>
      <c r="C979" s="1">
        <v>43009</v>
      </c>
      <c r="D979">
        <v>3</v>
      </c>
      <c r="E979">
        <v>5</v>
      </c>
      <c r="F979">
        <v>5</v>
      </c>
      <c r="G979">
        <v>3</v>
      </c>
      <c r="H979">
        <v>3</v>
      </c>
      <c r="I979">
        <f t="shared" si="45"/>
        <v>1</v>
      </c>
      <c r="J979">
        <v>2</v>
      </c>
      <c r="K979">
        <v>5</v>
      </c>
      <c r="L979">
        <v>5</v>
      </c>
      <c r="M979">
        <f t="shared" si="46"/>
        <v>3.75</v>
      </c>
      <c r="N979">
        <f t="shared" si="47"/>
        <v>5</v>
      </c>
      <c r="P979" s="6">
        <v>42949</v>
      </c>
      <c r="Q979" s="7">
        <v>5</v>
      </c>
      <c r="R979" s="7">
        <v>5</v>
      </c>
    </row>
    <row r="980" spans="1:18" x14ac:dyDescent="0.25">
      <c r="A980" t="s">
        <v>10023</v>
      </c>
      <c r="B980" t="s">
        <v>3998</v>
      </c>
      <c r="C980" s="1">
        <v>43009</v>
      </c>
      <c r="D980">
        <v>5</v>
      </c>
      <c r="E980">
        <v>2</v>
      </c>
      <c r="F980">
        <v>4</v>
      </c>
      <c r="G980">
        <v>2</v>
      </c>
      <c r="H980">
        <v>3</v>
      </c>
      <c r="I980">
        <f t="shared" si="45"/>
        <v>1.5</v>
      </c>
      <c r="J980">
        <v>2</v>
      </c>
      <c r="K980">
        <v>5</v>
      </c>
      <c r="L980">
        <v>5</v>
      </c>
      <c r="M980">
        <f t="shared" si="46"/>
        <v>3.25</v>
      </c>
      <c r="N980">
        <f t="shared" si="47"/>
        <v>5</v>
      </c>
      <c r="P980" s="6">
        <v>42951</v>
      </c>
      <c r="Q980" s="7">
        <v>4.25</v>
      </c>
      <c r="R980" s="7">
        <v>4</v>
      </c>
    </row>
    <row r="981" spans="1:18" x14ac:dyDescent="0.25">
      <c r="A981" t="s">
        <v>10022</v>
      </c>
      <c r="B981" t="s">
        <v>3504</v>
      </c>
      <c r="C981" s="1">
        <v>43009</v>
      </c>
      <c r="D981">
        <v>5</v>
      </c>
      <c r="E981">
        <v>3</v>
      </c>
      <c r="F981">
        <v>3</v>
      </c>
      <c r="G981">
        <v>2</v>
      </c>
      <c r="H981">
        <v>0</v>
      </c>
      <c r="I981">
        <f t="shared" si="45"/>
        <v>0</v>
      </c>
      <c r="J981">
        <v>3</v>
      </c>
      <c r="K981">
        <v>5</v>
      </c>
      <c r="L981">
        <v>5</v>
      </c>
      <c r="M981">
        <f t="shared" si="46"/>
        <v>3.5</v>
      </c>
      <c r="N981">
        <f t="shared" si="47"/>
        <v>5</v>
      </c>
      <c r="P981" s="6">
        <v>42953</v>
      </c>
      <c r="Q981" s="7">
        <v>4</v>
      </c>
      <c r="R981" s="7">
        <v>3</v>
      </c>
    </row>
    <row r="982" spans="1:18" x14ac:dyDescent="0.25">
      <c r="A982" t="s">
        <v>10021</v>
      </c>
      <c r="B982" t="s">
        <v>4253</v>
      </c>
      <c r="C982" s="1">
        <v>43011</v>
      </c>
      <c r="D982">
        <v>3</v>
      </c>
      <c r="E982">
        <v>4</v>
      </c>
      <c r="F982">
        <v>3</v>
      </c>
      <c r="G982">
        <v>1</v>
      </c>
      <c r="H982">
        <v>0</v>
      </c>
      <c r="I982">
        <f t="shared" si="45"/>
        <v>0</v>
      </c>
      <c r="J982">
        <v>3</v>
      </c>
      <c r="K982">
        <v>3</v>
      </c>
      <c r="L982">
        <v>3</v>
      </c>
      <c r="M982">
        <f t="shared" si="46"/>
        <v>3.25</v>
      </c>
      <c r="N982">
        <f t="shared" si="47"/>
        <v>3</v>
      </c>
      <c r="P982" s="6">
        <v>42956</v>
      </c>
      <c r="Q982" s="7">
        <v>5</v>
      </c>
      <c r="R982" s="7">
        <v>4</v>
      </c>
    </row>
    <row r="983" spans="1:18" x14ac:dyDescent="0.25">
      <c r="A983" t="s">
        <v>10020</v>
      </c>
      <c r="B983" t="s">
        <v>3495</v>
      </c>
      <c r="C983" s="1">
        <v>43012</v>
      </c>
      <c r="D983">
        <v>5</v>
      </c>
      <c r="E983">
        <v>3</v>
      </c>
      <c r="F983">
        <v>5</v>
      </c>
      <c r="G983">
        <v>1</v>
      </c>
      <c r="H983">
        <v>0</v>
      </c>
      <c r="I983">
        <f t="shared" si="45"/>
        <v>0</v>
      </c>
      <c r="J983">
        <v>5</v>
      </c>
      <c r="K983">
        <v>5</v>
      </c>
      <c r="L983">
        <v>4</v>
      </c>
      <c r="M983">
        <f t="shared" si="46"/>
        <v>4.5</v>
      </c>
      <c r="N983">
        <f t="shared" si="47"/>
        <v>4.5</v>
      </c>
      <c r="P983" s="6">
        <v>42957</v>
      </c>
      <c r="Q983" s="7">
        <v>4</v>
      </c>
      <c r="R983" s="7">
        <v>4</v>
      </c>
    </row>
    <row r="984" spans="1:18" x14ac:dyDescent="0.25">
      <c r="A984" t="s">
        <v>10019</v>
      </c>
      <c r="B984" t="s">
        <v>3219</v>
      </c>
      <c r="C984" s="1">
        <v>43012</v>
      </c>
      <c r="D984">
        <v>4</v>
      </c>
      <c r="E984">
        <v>5</v>
      </c>
      <c r="F984">
        <v>3</v>
      </c>
      <c r="G984">
        <v>3</v>
      </c>
      <c r="H984">
        <v>2</v>
      </c>
      <c r="I984">
        <f t="shared" si="45"/>
        <v>0.66666666666666663</v>
      </c>
      <c r="J984">
        <v>5</v>
      </c>
      <c r="K984">
        <v>5</v>
      </c>
      <c r="L984">
        <v>4</v>
      </c>
      <c r="M984">
        <f t="shared" si="46"/>
        <v>4.25</v>
      </c>
      <c r="N984">
        <f t="shared" si="47"/>
        <v>4.5</v>
      </c>
      <c r="P984" s="6">
        <v>42959</v>
      </c>
      <c r="Q984" s="7">
        <v>5</v>
      </c>
      <c r="R984" s="7">
        <v>4</v>
      </c>
    </row>
    <row r="985" spans="1:18" x14ac:dyDescent="0.25">
      <c r="A985" t="s">
        <v>10018</v>
      </c>
      <c r="B985" t="s">
        <v>3150</v>
      </c>
      <c r="C985" s="1">
        <v>43012</v>
      </c>
      <c r="D985">
        <v>4</v>
      </c>
      <c r="E985">
        <v>5</v>
      </c>
      <c r="F985">
        <v>4</v>
      </c>
      <c r="G985">
        <v>3</v>
      </c>
      <c r="H985">
        <v>0</v>
      </c>
      <c r="I985">
        <f t="shared" si="45"/>
        <v>0</v>
      </c>
      <c r="J985">
        <v>2</v>
      </c>
      <c r="K985">
        <v>4</v>
      </c>
      <c r="L985">
        <v>3</v>
      </c>
      <c r="M985">
        <f t="shared" si="46"/>
        <v>3.75</v>
      </c>
      <c r="N985">
        <f t="shared" si="47"/>
        <v>3.5</v>
      </c>
      <c r="P985" s="6">
        <v>42960</v>
      </c>
      <c r="Q985" s="7">
        <v>4</v>
      </c>
      <c r="R985" s="7">
        <v>3.6666666666666665</v>
      </c>
    </row>
    <row r="986" spans="1:18" x14ac:dyDescent="0.25">
      <c r="A986" t="s">
        <v>10017</v>
      </c>
      <c r="B986" t="s">
        <v>1821</v>
      </c>
      <c r="C986" s="1">
        <v>43012</v>
      </c>
      <c r="D986">
        <v>3</v>
      </c>
      <c r="E986">
        <v>4</v>
      </c>
      <c r="F986">
        <v>3</v>
      </c>
      <c r="G986">
        <v>2</v>
      </c>
      <c r="H986">
        <v>0</v>
      </c>
      <c r="I986">
        <f t="shared" si="45"/>
        <v>0</v>
      </c>
      <c r="J986">
        <v>2</v>
      </c>
      <c r="K986">
        <v>4</v>
      </c>
      <c r="L986">
        <v>4</v>
      </c>
      <c r="M986">
        <f t="shared" si="46"/>
        <v>3</v>
      </c>
      <c r="N986">
        <f t="shared" si="47"/>
        <v>4</v>
      </c>
      <c r="P986" s="6">
        <v>42961</v>
      </c>
      <c r="Q986" s="7">
        <v>4</v>
      </c>
      <c r="R986" s="7">
        <v>3</v>
      </c>
    </row>
    <row r="987" spans="1:18" x14ac:dyDescent="0.25">
      <c r="A987" t="s">
        <v>10016</v>
      </c>
      <c r="B987" t="s">
        <v>779</v>
      </c>
      <c r="C987" s="1">
        <v>43012</v>
      </c>
      <c r="D987">
        <v>3</v>
      </c>
      <c r="E987">
        <v>4</v>
      </c>
      <c r="F987">
        <v>5</v>
      </c>
      <c r="G987">
        <v>2</v>
      </c>
      <c r="H987">
        <v>2</v>
      </c>
      <c r="I987">
        <f t="shared" si="45"/>
        <v>1</v>
      </c>
      <c r="J987">
        <v>3</v>
      </c>
      <c r="K987">
        <v>5</v>
      </c>
      <c r="L987">
        <v>5</v>
      </c>
      <c r="M987">
        <f t="shared" si="46"/>
        <v>3.75</v>
      </c>
      <c r="N987">
        <f t="shared" si="47"/>
        <v>5</v>
      </c>
      <c r="P987" s="6">
        <v>42962</v>
      </c>
      <c r="Q987" s="7">
        <v>4.25</v>
      </c>
      <c r="R987" s="7">
        <v>3.5</v>
      </c>
    </row>
    <row r="988" spans="1:18" x14ac:dyDescent="0.25">
      <c r="A988" t="s">
        <v>10015</v>
      </c>
      <c r="B988" t="s">
        <v>3043</v>
      </c>
      <c r="C988" s="1">
        <v>41668</v>
      </c>
      <c r="D988">
        <v>3</v>
      </c>
      <c r="E988">
        <v>2</v>
      </c>
      <c r="F988">
        <v>4</v>
      </c>
      <c r="G988">
        <v>3</v>
      </c>
      <c r="H988">
        <v>0</v>
      </c>
      <c r="I988">
        <f t="shared" si="45"/>
        <v>0</v>
      </c>
      <c r="J988">
        <v>5</v>
      </c>
      <c r="K988">
        <v>5</v>
      </c>
      <c r="L988">
        <v>4</v>
      </c>
      <c r="M988">
        <f t="shared" si="46"/>
        <v>3.5</v>
      </c>
      <c r="N988">
        <f t="shared" si="47"/>
        <v>4.5</v>
      </c>
      <c r="P988" s="6">
        <v>42963</v>
      </c>
      <c r="Q988" s="7">
        <v>3.6666666666666665</v>
      </c>
      <c r="R988" s="7">
        <v>2.6666666666666665</v>
      </c>
    </row>
    <row r="989" spans="1:18" x14ac:dyDescent="0.25">
      <c r="A989" t="s">
        <v>10014</v>
      </c>
      <c r="B989" t="s">
        <v>3886</v>
      </c>
      <c r="C989" s="1">
        <v>43016</v>
      </c>
      <c r="D989">
        <v>4</v>
      </c>
      <c r="E989">
        <v>2</v>
      </c>
      <c r="F989">
        <v>5</v>
      </c>
      <c r="G989">
        <v>3</v>
      </c>
      <c r="H989">
        <v>3</v>
      </c>
      <c r="I989">
        <f t="shared" si="45"/>
        <v>1</v>
      </c>
      <c r="J989">
        <v>3</v>
      </c>
      <c r="K989">
        <v>3</v>
      </c>
      <c r="L989">
        <v>2</v>
      </c>
      <c r="M989">
        <f t="shared" si="46"/>
        <v>3.5</v>
      </c>
      <c r="N989">
        <f t="shared" si="47"/>
        <v>2.5</v>
      </c>
      <c r="P989" s="6">
        <v>42964</v>
      </c>
      <c r="Q989" s="7">
        <v>3</v>
      </c>
      <c r="R989" s="7">
        <v>2.5</v>
      </c>
    </row>
    <row r="990" spans="1:18" x14ac:dyDescent="0.25">
      <c r="A990" t="s">
        <v>10013</v>
      </c>
      <c r="B990" t="s">
        <v>1073</v>
      </c>
      <c r="C990" s="1">
        <v>43017</v>
      </c>
      <c r="D990">
        <v>3</v>
      </c>
      <c r="E990">
        <v>2</v>
      </c>
      <c r="F990">
        <v>3</v>
      </c>
      <c r="G990">
        <v>2</v>
      </c>
      <c r="H990">
        <v>0</v>
      </c>
      <c r="I990">
        <f t="shared" si="45"/>
        <v>0</v>
      </c>
      <c r="J990">
        <v>3</v>
      </c>
      <c r="K990">
        <v>4</v>
      </c>
      <c r="L990">
        <v>3</v>
      </c>
      <c r="M990">
        <f t="shared" si="46"/>
        <v>2.75</v>
      </c>
      <c r="N990">
        <f t="shared" si="47"/>
        <v>3.5</v>
      </c>
      <c r="P990" s="6">
        <v>42965</v>
      </c>
      <c r="Q990" s="7">
        <v>4</v>
      </c>
      <c r="R990" s="7">
        <v>3.5</v>
      </c>
    </row>
    <row r="991" spans="1:18" x14ac:dyDescent="0.25">
      <c r="A991" t="s">
        <v>10012</v>
      </c>
      <c r="B991" t="s">
        <v>649</v>
      </c>
      <c r="C991" s="1">
        <v>43017</v>
      </c>
      <c r="D991">
        <v>4</v>
      </c>
      <c r="E991">
        <v>5</v>
      </c>
      <c r="F991">
        <v>2</v>
      </c>
      <c r="G991">
        <v>3</v>
      </c>
      <c r="H991">
        <v>2</v>
      </c>
      <c r="I991">
        <f t="shared" si="45"/>
        <v>0.66666666666666663</v>
      </c>
      <c r="J991">
        <v>5</v>
      </c>
      <c r="K991">
        <v>5</v>
      </c>
      <c r="L991">
        <v>5</v>
      </c>
      <c r="M991">
        <f t="shared" si="46"/>
        <v>4</v>
      </c>
      <c r="N991">
        <f t="shared" si="47"/>
        <v>5</v>
      </c>
      <c r="P991" s="6">
        <v>42968</v>
      </c>
      <c r="Q991" s="7">
        <v>3.3333333333333335</v>
      </c>
      <c r="R991" s="7">
        <v>2.6666666666666665</v>
      </c>
    </row>
    <row r="992" spans="1:18" x14ac:dyDescent="0.25">
      <c r="A992" t="s">
        <v>10011</v>
      </c>
      <c r="B992" t="s">
        <v>3641</v>
      </c>
      <c r="C992" s="1">
        <v>43017</v>
      </c>
      <c r="D992">
        <v>4</v>
      </c>
      <c r="E992">
        <v>4</v>
      </c>
      <c r="F992">
        <v>3</v>
      </c>
      <c r="G992">
        <v>2</v>
      </c>
      <c r="H992">
        <v>1</v>
      </c>
      <c r="I992">
        <f t="shared" si="45"/>
        <v>0.5</v>
      </c>
      <c r="J992">
        <v>5</v>
      </c>
      <c r="K992">
        <v>4</v>
      </c>
      <c r="L992">
        <v>3</v>
      </c>
      <c r="M992">
        <f t="shared" si="46"/>
        <v>4</v>
      </c>
      <c r="N992">
        <f t="shared" si="47"/>
        <v>3.5</v>
      </c>
      <c r="P992" s="6">
        <v>42970</v>
      </c>
      <c r="Q992" s="7">
        <v>3</v>
      </c>
      <c r="R992" s="7">
        <v>2</v>
      </c>
    </row>
    <row r="993" spans="1:18" x14ac:dyDescent="0.25">
      <c r="A993" t="s">
        <v>10010</v>
      </c>
      <c r="B993" t="s">
        <v>3192</v>
      </c>
      <c r="C993" s="1">
        <v>43018</v>
      </c>
      <c r="D993">
        <v>5</v>
      </c>
      <c r="E993">
        <v>5</v>
      </c>
      <c r="F993">
        <v>3</v>
      </c>
      <c r="G993">
        <v>3</v>
      </c>
      <c r="H993">
        <v>2</v>
      </c>
      <c r="I993">
        <f t="shared" si="45"/>
        <v>0.66666666666666663</v>
      </c>
      <c r="J993">
        <v>5</v>
      </c>
      <c r="K993">
        <v>3</v>
      </c>
      <c r="L993">
        <v>3</v>
      </c>
      <c r="M993">
        <f t="shared" si="46"/>
        <v>4.5</v>
      </c>
      <c r="N993">
        <f t="shared" si="47"/>
        <v>3</v>
      </c>
      <c r="P993" s="6">
        <v>42971</v>
      </c>
      <c r="Q993" s="7">
        <v>4</v>
      </c>
      <c r="R993" s="7">
        <v>4</v>
      </c>
    </row>
    <row r="994" spans="1:18" x14ac:dyDescent="0.25">
      <c r="A994" t="s">
        <v>10009</v>
      </c>
      <c r="B994" t="s">
        <v>1815</v>
      </c>
      <c r="C994" s="1">
        <v>43018</v>
      </c>
      <c r="D994">
        <v>5</v>
      </c>
      <c r="E994">
        <v>2</v>
      </c>
      <c r="F994">
        <v>3</v>
      </c>
      <c r="G994">
        <v>3</v>
      </c>
      <c r="H994">
        <v>1</v>
      </c>
      <c r="I994">
        <f t="shared" si="45"/>
        <v>0.33333333333333331</v>
      </c>
      <c r="J994">
        <v>3</v>
      </c>
      <c r="K994">
        <v>5</v>
      </c>
      <c r="L994">
        <v>5</v>
      </c>
      <c r="M994">
        <f t="shared" si="46"/>
        <v>3.25</v>
      </c>
      <c r="N994">
        <f t="shared" si="47"/>
        <v>5</v>
      </c>
      <c r="P994" s="6">
        <v>42972</v>
      </c>
      <c r="Q994" s="7">
        <v>3</v>
      </c>
      <c r="R994" s="7">
        <v>2.5</v>
      </c>
    </row>
    <row r="995" spans="1:18" x14ac:dyDescent="0.25">
      <c r="A995" t="s">
        <v>10008</v>
      </c>
      <c r="B995" t="s">
        <v>3123</v>
      </c>
      <c r="C995" s="1">
        <v>43022</v>
      </c>
      <c r="D995">
        <v>4</v>
      </c>
      <c r="E995">
        <v>2</v>
      </c>
      <c r="F995">
        <v>5</v>
      </c>
      <c r="G995">
        <v>1</v>
      </c>
      <c r="H995">
        <v>0</v>
      </c>
      <c r="I995">
        <f t="shared" si="45"/>
        <v>0</v>
      </c>
      <c r="J995">
        <v>2</v>
      </c>
      <c r="K995">
        <v>3</v>
      </c>
      <c r="L995">
        <v>2</v>
      </c>
      <c r="M995">
        <f t="shared" si="46"/>
        <v>3.25</v>
      </c>
      <c r="N995">
        <f t="shared" si="47"/>
        <v>2.5</v>
      </c>
      <c r="P995" s="6">
        <v>42974</v>
      </c>
      <c r="Q995" s="7">
        <v>5</v>
      </c>
      <c r="R995" s="7">
        <v>5</v>
      </c>
    </row>
    <row r="996" spans="1:18" x14ac:dyDescent="0.25">
      <c r="A996" t="s">
        <v>10007</v>
      </c>
      <c r="B996" t="s">
        <v>3213</v>
      </c>
      <c r="C996" s="1">
        <v>43023</v>
      </c>
      <c r="D996">
        <v>3</v>
      </c>
      <c r="E996">
        <v>5</v>
      </c>
      <c r="F996">
        <v>5</v>
      </c>
      <c r="G996">
        <v>2</v>
      </c>
      <c r="H996">
        <v>1</v>
      </c>
      <c r="I996">
        <f t="shared" si="45"/>
        <v>0.5</v>
      </c>
      <c r="J996">
        <v>4</v>
      </c>
      <c r="K996">
        <v>5</v>
      </c>
      <c r="L996">
        <v>4</v>
      </c>
      <c r="M996">
        <f t="shared" si="46"/>
        <v>4.25</v>
      </c>
      <c r="N996">
        <f t="shared" si="47"/>
        <v>4.5</v>
      </c>
      <c r="P996" s="6">
        <v>42977</v>
      </c>
      <c r="Q996" s="7">
        <v>3</v>
      </c>
      <c r="R996" s="7">
        <v>3</v>
      </c>
    </row>
    <row r="997" spans="1:18" x14ac:dyDescent="0.25">
      <c r="A997" t="s">
        <v>10006</v>
      </c>
      <c r="B997" t="s">
        <v>3361</v>
      </c>
      <c r="C997" s="1">
        <v>43023</v>
      </c>
      <c r="D997">
        <v>4</v>
      </c>
      <c r="E997">
        <v>2</v>
      </c>
      <c r="F997">
        <v>3</v>
      </c>
      <c r="G997">
        <v>2</v>
      </c>
      <c r="H997">
        <v>1</v>
      </c>
      <c r="I997">
        <f t="shared" si="45"/>
        <v>0.5</v>
      </c>
      <c r="J997">
        <v>3</v>
      </c>
      <c r="K997">
        <v>3</v>
      </c>
      <c r="L997">
        <v>2</v>
      </c>
      <c r="M997">
        <f t="shared" si="46"/>
        <v>3</v>
      </c>
      <c r="N997">
        <f t="shared" si="47"/>
        <v>2.5</v>
      </c>
      <c r="P997" s="6">
        <v>42979</v>
      </c>
      <c r="Q997" s="7">
        <v>3.5</v>
      </c>
      <c r="R997" s="7">
        <v>3</v>
      </c>
    </row>
    <row r="998" spans="1:18" x14ac:dyDescent="0.25">
      <c r="A998" t="s">
        <v>10005</v>
      </c>
      <c r="B998" t="s">
        <v>3179</v>
      </c>
      <c r="C998" s="1">
        <v>43023</v>
      </c>
      <c r="D998">
        <v>5</v>
      </c>
      <c r="E998">
        <v>3</v>
      </c>
      <c r="F998">
        <v>3</v>
      </c>
      <c r="G998">
        <v>2</v>
      </c>
      <c r="H998">
        <v>2</v>
      </c>
      <c r="I998">
        <f t="shared" si="45"/>
        <v>1</v>
      </c>
      <c r="J998">
        <v>3</v>
      </c>
      <c r="K998">
        <v>4</v>
      </c>
      <c r="L998">
        <v>4</v>
      </c>
      <c r="M998">
        <f t="shared" si="46"/>
        <v>3.5</v>
      </c>
      <c r="N998">
        <f t="shared" si="47"/>
        <v>4</v>
      </c>
      <c r="P998" s="6">
        <v>42980</v>
      </c>
      <c r="Q998" s="7">
        <v>3</v>
      </c>
      <c r="R998" s="7">
        <v>2</v>
      </c>
    </row>
    <row r="999" spans="1:18" x14ac:dyDescent="0.25">
      <c r="A999" t="s">
        <v>10004</v>
      </c>
      <c r="B999" t="s">
        <v>4124</v>
      </c>
      <c r="C999" s="1">
        <v>41668</v>
      </c>
      <c r="D999">
        <v>3</v>
      </c>
      <c r="E999">
        <v>4</v>
      </c>
      <c r="F999">
        <v>4</v>
      </c>
      <c r="G999">
        <v>1</v>
      </c>
      <c r="H999">
        <v>0</v>
      </c>
      <c r="I999">
        <f t="shared" si="45"/>
        <v>0</v>
      </c>
      <c r="J999">
        <v>3</v>
      </c>
      <c r="K999">
        <v>4</v>
      </c>
      <c r="L999">
        <v>3</v>
      </c>
      <c r="M999">
        <f t="shared" si="46"/>
        <v>3.5</v>
      </c>
      <c r="N999">
        <f t="shared" si="47"/>
        <v>3.5</v>
      </c>
      <c r="P999" s="6">
        <v>42981</v>
      </c>
      <c r="Q999" s="7">
        <v>4</v>
      </c>
      <c r="R999" s="7">
        <v>4</v>
      </c>
    </row>
    <row r="1000" spans="1:18" x14ac:dyDescent="0.25">
      <c r="A1000" t="s">
        <v>10003</v>
      </c>
      <c r="B1000" t="s">
        <v>3291</v>
      </c>
      <c r="C1000" s="1">
        <v>43024</v>
      </c>
      <c r="D1000">
        <v>4</v>
      </c>
      <c r="E1000">
        <v>4</v>
      </c>
      <c r="F1000">
        <v>4</v>
      </c>
      <c r="G1000">
        <v>3</v>
      </c>
      <c r="H1000">
        <v>3</v>
      </c>
      <c r="I1000">
        <f t="shared" si="45"/>
        <v>1</v>
      </c>
      <c r="J1000">
        <v>3</v>
      </c>
      <c r="K1000">
        <v>4</v>
      </c>
      <c r="L1000">
        <v>4</v>
      </c>
      <c r="M1000">
        <f t="shared" si="46"/>
        <v>3.75</v>
      </c>
      <c r="N1000">
        <f t="shared" si="47"/>
        <v>4</v>
      </c>
      <c r="P1000" s="6">
        <v>42982</v>
      </c>
      <c r="Q1000" s="7">
        <v>5</v>
      </c>
      <c r="R1000" s="7">
        <v>4</v>
      </c>
    </row>
    <row r="1001" spans="1:18" x14ac:dyDescent="0.25">
      <c r="A1001" t="s">
        <v>10002</v>
      </c>
      <c r="B1001" t="s">
        <v>1078</v>
      </c>
      <c r="C1001" s="1">
        <v>43025</v>
      </c>
      <c r="D1001">
        <v>3</v>
      </c>
      <c r="E1001">
        <v>4</v>
      </c>
      <c r="F1001">
        <v>3</v>
      </c>
      <c r="G1001">
        <v>2</v>
      </c>
      <c r="H1001">
        <v>1</v>
      </c>
      <c r="I1001">
        <f t="shared" si="45"/>
        <v>0.5</v>
      </c>
      <c r="J1001">
        <v>3</v>
      </c>
      <c r="K1001">
        <v>5</v>
      </c>
      <c r="L1001">
        <v>5</v>
      </c>
      <c r="M1001">
        <f t="shared" si="46"/>
        <v>3.25</v>
      </c>
      <c r="N1001">
        <f t="shared" si="47"/>
        <v>5</v>
      </c>
      <c r="P1001" s="6">
        <v>42984</v>
      </c>
      <c r="Q1001" s="7">
        <v>5</v>
      </c>
      <c r="R1001" s="7">
        <v>4</v>
      </c>
    </row>
    <row r="1002" spans="1:18" x14ac:dyDescent="0.25">
      <c r="A1002" t="s">
        <v>10001</v>
      </c>
      <c r="B1002" t="s">
        <v>782</v>
      </c>
      <c r="C1002" s="1">
        <v>43025</v>
      </c>
      <c r="D1002">
        <v>5</v>
      </c>
      <c r="E1002">
        <v>3</v>
      </c>
      <c r="F1002">
        <v>5</v>
      </c>
      <c r="G1002">
        <v>1</v>
      </c>
      <c r="H1002">
        <v>2</v>
      </c>
      <c r="I1002">
        <f t="shared" si="45"/>
        <v>2</v>
      </c>
      <c r="J1002">
        <v>2</v>
      </c>
      <c r="K1002">
        <v>3</v>
      </c>
      <c r="L1002">
        <v>2</v>
      </c>
      <c r="M1002">
        <f t="shared" si="46"/>
        <v>3.75</v>
      </c>
      <c r="N1002">
        <f t="shared" si="47"/>
        <v>2.5</v>
      </c>
      <c r="P1002" s="6">
        <v>42986</v>
      </c>
      <c r="Q1002" s="7">
        <v>3</v>
      </c>
      <c r="R1002" s="7">
        <v>2</v>
      </c>
    </row>
    <row r="1003" spans="1:18" x14ac:dyDescent="0.25">
      <c r="A1003" t="s">
        <v>10000</v>
      </c>
      <c r="B1003" t="s">
        <v>1576</v>
      </c>
      <c r="C1003" s="1">
        <v>43026</v>
      </c>
      <c r="D1003">
        <v>3</v>
      </c>
      <c r="E1003">
        <v>5</v>
      </c>
      <c r="F1003">
        <v>3</v>
      </c>
      <c r="G1003">
        <v>3</v>
      </c>
      <c r="H1003">
        <v>1</v>
      </c>
      <c r="I1003">
        <f t="shared" si="45"/>
        <v>0.33333333333333331</v>
      </c>
      <c r="J1003">
        <v>4</v>
      </c>
      <c r="K1003">
        <v>5</v>
      </c>
      <c r="L1003">
        <v>4</v>
      </c>
      <c r="M1003">
        <f t="shared" si="46"/>
        <v>3.75</v>
      </c>
      <c r="N1003">
        <f t="shared" si="47"/>
        <v>4.5</v>
      </c>
      <c r="P1003" s="6">
        <v>42987</v>
      </c>
      <c r="Q1003" s="7">
        <v>4</v>
      </c>
      <c r="R1003" s="7">
        <v>4</v>
      </c>
    </row>
    <row r="1004" spans="1:18" x14ac:dyDescent="0.25">
      <c r="A1004" t="s">
        <v>9999</v>
      </c>
      <c r="B1004" t="s">
        <v>3758</v>
      </c>
      <c r="C1004" s="1">
        <v>43027</v>
      </c>
      <c r="D1004">
        <v>4</v>
      </c>
      <c r="E1004">
        <v>5</v>
      </c>
      <c r="F1004">
        <v>4</v>
      </c>
      <c r="G1004">
        <v>3</v>
      </c>
      <c r="H1004">
        <v>2</v>
      </c>
      <c r="I1004">
        <f t="shared" si="45"/>
        <v>0.66666666666666663</v>
      </c>
      <c r="J1004">
        <v>3</v>
      </c>
      <c r="K1004">
        <v>3</v>
      </c>
      <c r="L1004">
        <v>2</v>
      </c>
      <c r="M1004">
        <f t="shared" si="46"/>
        <v>4</v>
      </c>
      <c r="N1004">
        <f t="shared" si="47"/>
        <v>2.5</v>
      </c>
      <c r="P1004" s="6">
        <v>42989</v>
      </c>
      <c r="Q1004" s="7">
        <v>5</v>
      </c>
      <c r="R1004" s="7">
        <v>4</v>
      </c>
    </row>
    <row r="1005" spans="1:18" x14ac:dyDescent="0.25">
      <c r="A1005" t="s">
        <v>9998</v>
      </c>
      <c r="B1005" t="s">
        <v>3540</v>
      </c>
      <c r="C1005" s="1">
        <v>43028</v>
      </c>
      <c r="D1005">
        <v>5</v>
      </c>
      <c r="E1005">
        <v>2</v>
      </c>
      <c r="F1005">
        <v>4</v>
      </c>
      <c r="G1005">
        <v>1</v>
      </c>
      <c r="H1005">
        <v>0</v>
      </c>
      <c r="I1005">
        <f t="shared" si="45"/>
        <v>0</v>
      </c>
      <c r="J1005">
        <v>4</v>
      </c>
      <c r="K1005">
        <v>5</v>
      </c>
      <c r="L1005">
        <v>5</v>
      </c>
      <c r="M1005">
        <f t="shared" si="46"/>
        <v>3.75</v>
      </c>
      <c r="N1005">
        <f t="shared" si="47"/>
        <v>5</v>
      </c>
      <c r="P1005" s="6">
        <v>42990</v>
      </c>
      <c r="Q1005" s="7">
        <v>4</v>
      </c>
      <c r="R1005" s="7">
        <v>4</v>
      </c>
    </row>
    <row r="1006" spans="1:18" x14ac:dyDescent="0.25">
      <c r="A1006" t="s">
        <v>9997</v>
      </c>
      <c r="B1006" t="s">
        <v>3681</v>
      </c>
      <c r="C1006" s="1">
        <v>43028</v>
      </c>
      <c r="D1006">
        <v>5</v>
      </c>
      <c r="E1006">
        <v>3</v>
      </c>
      <c r="F1006">
        <v>3</v>
      </c>
      <c r="G1006">
        <v>3</v>
      </c>
      <c r="H1006">
        <v>0</v>
      </c>
      <c r="I1006">
        <f t="shared" si="45"/>
        <v>0</v>
      </c>
      <c r="J1006">
        <v>3</v>
      </c>
      <c r="K1006">
        <v>4</v>
      </c>
      <c r="L1006">
        <v>3</v>
      </c>
      <c r="M1006">
        <f t="shared" si="46"/>
        <v>3.5</v>
      </c>
      <c r="N1006">
        <f t="shared" si="47"/>
        <v>3.5</v>
      </c>
      <c r="P1006" s="6">
        <v>42992</v>
      </c>
      <c r="Q1006" s="7">
        <v>5</v>
      </c>
      <c r="R1006" s="7">
        <v>5</v>
      </c>
    </row>
    <row r="1007" spans="1:18" x14ac:dyDescent="0.25">
      <c r="A1007" t="s">
        <v>9996</v>
      </c>
      <c r="B1007" t="s">
        <v>4017</v>
      </c>
      <c r="C1007" s="1">
        <v>43030</v>
      </c>
      <c r="D1007">
        <v>3</v>
      </c>
      <c r="E1007">
        <v>4</v>
      </c>
      <c r="F1007">
        <v>3</v>
      </c>
      <c r="G1007">
        <v>1</v>
      </c>
      <c r="H1007">
        <v>0</v>
      </c>
      <c r="I1007">
        <f t="shared" si="45"/>
        <v>0</v>
      </c>
      <c r="J1007">
        <v>2</v>
      </c>
      <c r="K1007">
        <v>5</v>
      </c>
      <c r="L1007">
        <v>4</v>
      </c>
      <c r="M1007">
        <f t="shared" si="46"/>
        <v>3</v>
      </c>
      <c r="N1007">
        <f t="shared" si="47"/>
        <v>4.5</v>
      </c>
      <c r="P1007" s="6">
        <v>42993</v>
      </c>
      <c r="Q1007" s="7">
        <v>3</v>
      </c>
      <c r="R1007" s="7">
        <v>2</v>
      </c>
    </row>
    <row r="1008" spans="1:18" x14ac:dyDescent="0.25">
      <c r="A1008" t="s">
        <v>9995</v>
      </c>
      <c r="B1008" t="s">
        <v>3601</v>
      </c>
      <c r="C1008" s="1">
        <v>43033</v>
      </c>
      <c r="D1008">
        <v>5</v>
      </c>
      <c r="E1008">
        <v>2</v>
      </c>
      <c r="F1008">
        <v>5</v>
      </c>
      <c r="G1008">
        <v>2</v>
      </c>
      <c r="H1008">
        <v>1</v>
      </c>
      <c r="I1008">
        <f t="shared" si="45"/>
        <v>0.5</v>
      </c>
      <c r="J1008">
        <v>5</v>
      </c>
      <c r="K1008">
        <v>3</v>
      </c>
      <c r="L1008">
        <v>2</v>
      </c>
      <c r="M1008">
        <f t="shared" si="46"/>
        <v>4.25</v>
      </c>
      <c r="N1008">
        <f t="shared" si="47"/>
        <v>2.5</v>
      </c>
      <c r="P1008" s="6">
        <v>42994</v>
      </c>
      <c r="Q1008" s="7">
        <v>4</v>
      </c>
      <c r="R1008" s="7">
        <v>3</v>
      </c>
    </row>
    <row r="1009" spans="1:18" x14ac:dyDescent="0.25">
      <c r="A1009" t="s">
        <v>9994</v>
      </c>
      <c r="B1009" t="s">
        <v>3462</v>
      </c>
      <c r="C1009" s="1">
        <v>43033</v>
      </c>
      <c r="D1009">
        <v>4</v>
      </c>
      <c r="E1009">
        <v>5</v>
      </c>
      <c r="F1009">
        <v>5</v>
      </c>
      <c r="G1009">
        <v>1</v>
      </c>
      <c r="H1009">
        <v>0</v>
      </c>
      <c r="I1009">
        <f t="shared" si="45"/>
        <v>0</v>
      </c>
      <c r="J1009">
        <v>2</v>
      </c>
      <c r="K1009">
        <v>3</v>
      </c>
      <c r="L1009">
        <v>2</v>
      </c>
      <c r="M1009">
        <f t="shared" si="46"/>
        <v>4</v>
      </c>
      <c r="N1009">
        <f t="shared" si="47"/>
        <v>2.5</v>
      </c>
      <c r="P1009" s="6">
        <v>42998</v>
      </c>
      <c r="Q1009" s="7">
        <v>4</v>
      </c>
      <c r="R1009" s="7">
        <v>3</v>
      </c>
    </row>
    <row r="1010" spans="1:18" x14ac:dyDescent="0.25">
      <c r="A1010" t="s">
        <v>9993</v>
      </c>
      <c r="B1010" t="s">
        <v>3664</v>
      </c>
      <c r="C1010" s="1">
        <v>41291</v>
      </c>
      <c r="D1010">
        <v>3</v>
      </c>
      <c r="E1010">
        <v>4</v>
      </c>
      <c r="F1010">
        <v>5</v>
      </c>
      <c r="G1010">
        <v>2</v>
      </c>
      <c r="H1010">
        <v>0</v>
      </c>
      <c r="I1010">
        <f t="shared" si="45"/>
        <v>0</v>
      </c>
      <c r="J1010">
        <v>3</v>
      </c>
      <c r="K1010">
        <v>3</v>
      </c>
      <c r="L1010">
        <v>2</v>
      </c>
      <c r="M1010">
        <f t="shared" si="46"/>
        <v>3.75</v>
      </c>
      <c r="N1010">
        <f t="shared" si="47"/>
        <v>2.5</v>
      </c>
      <c r="P1010" s="6">
        <v>42999</v>
      </c>
      <c r="Q1010" s="7">
        <v>4</v>
      </c>
      <c r="R1010" s="7">
        <v>3.5</v>
      </c>
    </row>
    <row r="1011" spans="1:18" x14ac:dyDescent="0.25">
      <c r="A1011" t="s">
        <v>9992</v>
      </c>
      <c r="B1011" t="s">
        <v>1280</v>
      </c>
      <c r="C1011" s="1">
        <v>41669</v>
      </c>
      <c r="D1011">
        <v>4</v>
      </c>
      <c r="E1011">
        <v>4</v>
      </c>
      <c r="F1011">
        <v>3</v>
      </c>
      <c r="G1011">
        <v>2</v>
      </c>
      <c r="H1011">
        <v>2</v>
      </c>
      <c r="I1011">
        <f t="shared" si="45"/>
        <v>1</v>
      </c>
      <c r="J1011">
        <v>2</v>
      </c>
      <c r="K1011">
        <v>5</v>
      </c>
      <c r="L1011">
        <v>4</v>
      </c>
      <c r="M1011">
        <f t="shared" si="46"/>
        <v>3.25</v>
      </c>
      <c r="N1011">
        <f t="shared" si="47"/>
        <v>4.5</v>
      </c>
      <c r="P1011" s="6">
        <v>43000</v>
      </c>
      <c r="Q1011" s="7">
        <v>4</v>
      </c>
      <c r="R1011" s="7">
        <v>3</v>
      </c>
    </row>
    <row r="1012" spans="1:18" x14ac:dyDescent="0.25">
      <c r="A1012" t="s">
        <v>9991</v>
      </c>
      <c r="B1012" t="s">
        <v>3599</v>
      </c>
      <c r="C1012" s="1">
        <v>43033</v>
      </c>
      <c r="D1012">
        <v>5</v>
      </c>
      <c r="E1012">
        <v>3</v>
      </c>
      <c r="F1012">
        <v>4</v>
      </c>
      <c r="G1012">
        <v>3</v>
      </c>
      <c r="H1012">
        <v>2</v>
      </c>
      <c r="I1012">
        <f t="shared" si="45"/>
        <v>0.66666666666666663</v>
      </c>
      <c r="J1012">
        <v>4</v>
      </c>
      <c r="K1012">
        <v>5</v>
      </c>
      <c r="L1012">
        <v>4</v>
      </c>
      <c r="M1012">
        <f t="shared" si="46"/>
        <v>4</v>
      </c>
      <c r="N1012">
        <f t="shared" si="47"/>
        <v>4.5</v>
      </c>
      <c r="P1012" s="6">
        <v>43001</v>
      </c>
      <c r="Q1012" s="7">
        <v>4</v>
      </c>
      <c r="R1012" s="7">
        <v>3</v>
      </c>
    </row>
    <row r="1013" spans="1:18" x14ac:dyDescent="0.25">
      <c r="A1013" t="s">
        <v>9990</v>
      </c>
      <c r="B1013" t="s">
        <v>1355</v>
      </c>
      <c r="C1013" s="1">
        <v>43034</v>
      </c>
      <c r="D1013">
        <v>4</v>
      </c>
      <c r="E1013">
        <v>3</v>
      </c>
      <c r="F1013">
        <v>2</v>
      </c>
      <c r="G1013">
        <v>3</v>
      </c>
      <c r="H1013">
        <v>1</v>
      </c>
      <c r="I1013">
        <f t="shared" si="45"/>
        <v>0.33333333333333331</v>
      </c>
      <c r="J1013">
        <v>2</v>
      </c>
      <c r="K1013">
        <v>5</v>
      </c>
      <c r="L1013">
        <v>4</v>
      </c>
      <c r="M1013">
        <f t="shared" si="46"/>
        <v>2.75</v>
      </c>
      <c r="N1013">
        <f t="shared" si="47"/>
        <v>4.5</v>
      </c>
      <c r="P1013" s="6">
        <v>43002</v>
      </c>
      <c r="Q1013" s="7">
        <v>3</v>
      </c>
      <c r="R1013" s="7">
        <v>2</v>
      </c>
    </row>
    <row r="1014" spans="1:18" x14ac:dyDescent="0.25">
      <c r="A1014" t="s">
        <v>9989</v>
      </c>
      <c r="B1014" t="s">
        <v>3952</v>
      </c>
      <c r="C1014" s="1">
        <v>43034</v>
      </c>
      <c r="D1014">
        <v>3</v>
      </c>
      <c r="E1014">
        <v>3</v>
      </c>
      <c r="F1014">
        <v>5</v>
      </c>
      <c r="G1014">
        <v>3</v>
      </c>
      <c r="H1014">
        <v>1</v>
      </c>
      <c r="I1014">
        <f t="shared" si="45"/>
        <v>0.33333333333333331</v>
      </c>
      <c r="J1014">
        <v>4</v>
      </c>
      <c r="K1014">
        <v>3</v>
      </c>
      <c r="L1014">
        <v>2</v>
      </c>
      <c r="M1014">
        <f t="shared" si="46"/>
        <v>3.75</v>
      </c>
      <c r="N1014">
        <f t="shared" si="47"/>
        <v>2.5</v>
      </c>
      <c r="P1014" s="6">
        <v>43003</v>
      </c>
      <c r="Q1014" s="7">
        <v>3</v>
      </c>
      <c r="R1014" s="7">
        <v>3</v>
      </c>
    </row>
    <row r="1015" spans="1:18" x14ac:dyDescent="0.25">
      <c r="A1015" t="s">
        <v>9988</v>
      </c>
      <c r="B1015" t="s">
        <v>3747</v>
      </c>
      <c r="C1015" s="1">
        <v>43034</v>
      </c>
      <c r="D1015">
        <v>5</v>
      </c>
      <c r="E1015">
        <v>2</v>
      </c>
      <c r="F1015">
        <v>3</v>
      </c>
      <c r="G1015">
        <v>2</v>
      </c>
      <c r="H1015">
        <v>1</v>
      </c>
      <c r="I1015">
        <f t="shared" si="45"/>
        <v>0.5</v>
      </c>
      <c r="J1015">
        <v>2</v>
      </c>
      <c r="K1015">
        <v>5</v>
      </c>
      <c r="L1015">
        <v>4</v>
      </c>
      <c r="M1015">
        <f t="shared" si="46"/>
        <v>3</v>
      </c>
      <c r="N1015">
        <f t="shared" si="47"/>
        <v>4.5</v>
      </c>
      <c r="P1015" s="6">
        <v>43004</v>
      </c>
      <c r="Q1015" s="7">
        <v>3.5</v>
      </c>
      <c r="R1015" s="7">
        <v>3</v>
      </c>
    </row>
    <row r="1016" spans="1:18" x14ac:dyDescent="0.25">
      <c r="A1016" t="s">
        <v>9987</v>
      </c>
      <c r="B1016" t="s">
        <v>3416</v>
      </c>
      <c r="C1016" s="1">
        <v>43034</v>
      </c>
      <c r="D1016">
        <v>4</v>
      </c>
      <c r="E1016">
        <v>2</v>
      </c>
      <c r="F1016">
        <v>5</v>
      </c>
      <c r="G1016">
        <v>2</v>
      </c>
      <c r="H1016">
        <v>1</v>
      </c>
      <c r="I1016">
        <f t="shared" si="45"/>
        <v>0.5</v>
      </c>
      <c r="J1016">
        <v>5</v>
      </c>
      <c r="K1016">
        <v>3</v>
      </c>
      <c r="L1016">
        <v>3</v>
      </c>
      <c r="M1016">
        <f t="shared" si="46"/>
        <v>4</v>
      </c>
      <c r="N1016">
        <f t="shared" si="47"/>
        <v>3</v>
      </c>
      <c r="P1016" s="6">
        <v>43005</v>
      </c>
      <c r="Q1016" s="7">
        <v>4</v>
      </c>
      <c r="R1016" s="7">
        <v>4</v>
      </c>
    </row>
    <row r="1017" spans="1:18" x14ac:dyDescent="0.25">
      <c r="A1017" t="s">
        <v>9986</v>
      </c>
      <c r="B1017" t="s">
        <v>3107</v>
      </c>
      <c r="C1017" s="1">
        <v>43035</v>
      </c>
      <c r="D1017">
        <v>3</v>
      </c>
      <c r="E1017">
        <v>5</v>
      </c>
      <c r="F1017">
        <v>5</v>
      </c>
      <c r="G1017">
        <v>3</v>
      </c>
      <c r="H1017">
        <v>1</v>
      </c>
      <c r="I1017">
        <f t="shared" si="45"/>
        <v>0.33333333333333331</v>
      </c>
      <c r="J1017">
        <v>4</v>
      </c>
      <c r="K1017">
        <v>5</v>
      </c>
      <c r="L1017">
        <v>4</v>
      </c>
      <c r="M1017">
        <f t="shared" si="46"/>
        <v>4.25</v>
      </c>
      <c r="N1017">
        <f t="shared" si="47"/>
        <v>4.5</v>
      </c>
      <c r="P1017" s="6">
        <v>43006</v>
      </c>
      <c r="Q1017" s="7">
        <v>4.333333333333333</v>
      </c>
      <c r="R1017" s="7">
        <v>4</v>
      </c>
    </row>
    <row r="1018" spans="1:18" x14ac:dyDescent="0.25">
      <c r="A1018" t="s">
        <v>9985</v>
      </c>
      <c r="B1018" t="s">
        <v>812</v>
      </c>
      <c r="C1018" s="1">
        <v>43036</v>
      </c>
      <c r="D1018">
        <v>5</v>
      </c>
      <c r="E1018">
        <v>2</v>
      </c>
      <c r="F1018">
        <v>3</v>
      </c>
      <c r="G1018">
        <v>3</v>
      </c>
      <c r="H1018">
        <v>1</v>
      </c>
      <c r="I1018">
        <f t="shared" si="45"/>
        <v>0.33333333333333331</v>
      </c>
      <c r="J1018">
        <v>2</v>
      </c>
      <c r="K1018">
        <v>3</v>
      </c>
      <c r="L1018">
        <v>3</v>
      </c>
      <c r="M1018">
        <f t="shared" si="46"/>
        <v>3</v>
      </c>
      <c r="N1018">
        <f t="shared" si="47"/>
        <v>3</v>
      </c>
      <c r="P1018" s="6">
        <v>43007</v>
      </c>
      <c r="Q1018" s="7">
        <v>5</v>
      </c>
      <c r="R1018" s="7">
        <v>5</v>
      </c>
    </row>
    <row r="1019" spans="1:18" x14ac:dyDescent="0.25">
      <c r="A1019" t="s">
        <v>9984</v>
      </c>
      <c r="B1019" t="s">
        <v>4215</v>
      </c>
      <c r="C1019" s="1">
        <v>43037</v>
      </c>
      <c r="D1019">
        <v>4</v>
      </c>
      <c r="E1019">
        <v>5</v>
      </c>
      <c r="F1019">
        <v>5</v>
      </c>
      <c r="G1019">
        <v>2</v>
      </c>
      <c r="H1019">
        <v>1</v>
      </c>
      <c r="I1019">
        <f t="shared" si="45"/>
        <v>0.5</v>
      </c>
      <c r="J1019">
        <v>5</v>
      </c>
      <c r="K1019">
        <v>4</v>
      </c>
      <c r="L1019">
        <v>4</v>
      </c>
      <c r="M1019">
        <f t="shared" si="46"/>
        <v>4.75</v>
      </c>
      <c r="N1019">
        <f t="shared" si="47"/>
        <v>4</v>
      </c>
      <c r="P1019" s="6">
        <v>43008</v>
      </c>
      <c r="Q1019" s="7">
        <v>5</v>
      </c>
      <c r="R1019" s="7">
        <v>5</v>
      </c>
    </row>
    <row r="1020" spans="1:18" x14ac:dyDescent="0.25">
      <c r="A1020" t="s">
        <v>9983</v>
      </c>
      <c r="B1020" t="s">
        <v>4283</v>
      </c>
      <c r="C1020" s="1">
        <v>43038</v>
      </c>
      <c r="D1020">
        <v>4</v>
      </c>
      <c r="E1020">
        <v>4</v>
      </c>
      <c r="F1020">
        <v>5</v>
      </c>
      <c r="G1020">
        <v>3</v>
      </c>
      <c r="H1020">
        <v>1</v>
      </c>
      <c r="I1020">
        <f t="shared" si="45"/>
        <v>0.33333333333333331</v>
      </c>
      <c r="J1020">
        <v>2</v>
      </c>
      <c r="K1020">
        <v>3</v>
      </c>
      <c r="L1020">
        <v>2</v>
      </c>
      <c r="M1020">
        <f t="shared" si="46"/>
        <v>3.75</v>
      </c>
      <c r="N1020">
        <f t="shared" si="47"/>
        <v>2.5</v>
      </c>
      <c r="P1020" s="6">
        <v>43009</v>
      </c>
      <c r="Q1020" s="7">
        <v>4.75</v>
      </c>
      <c r="R1020" s="7">
        <v>4.5</v>
      </c>
    </row>
    <row r="1021" spans="1:18" x14ac:dyDescent="0.25">
      <c r="A1021" t="s">
        <v>9982</v>
      </c>
      <c r="B1021" t="s">
        <v>288</v>
      </c>
      <c r="C1021" s="1">
        <v>43039</v>
      </c>
      <c r="D1021">
        <v>4</v>
      </c>
      <c r="E1021">
        <v>5</v>
      </c>
      <c r="F1021">
        <v>5</v>
      </c>
      <c r="G1021">
        <v>1</v>
      </c>
      <c r="H1021">
        <v>0</v>
      </c>
      <c r="I1021">
        <f t="shared" si="45"/>
        <v>0</v>
      </c>
      <c r="J1021">
        <v>3</v>
      </c>
      <c r="K1021">
        <v>5</v>
      </c>
      <c r="L1021">
        <v>4</v>
      </c>
      <c r="M1021">
        <f t="shared" si="46"/>
        <v>4.25</v>
      </c>
      <c r="N1021">
        <f t="shared" si="47"/>
        <v>4.5</v>
      </c>
      <c r="P1021" s="6">
        <v>43011</v>
      </c>
      <c r="Q1021" s="7">
        <v>3</v>
      </c>
      <c r="R1021" s="7">
        <v>3</v>
      </c>
    </row>
    <row r="1022" spans="1:18" x14ac:dyDescent="0.25">
      <c r="A1022" t="s">
        <v>9981</v>
      </c>
      <c r="B1022" t="s">
        <v>2307</v>
      </c>
      <c r="C1022" s="1">
        <v>41670</v>
      </c>
      <c r="D1022">
        <v>3</v>
      </c>
      <c r="E1022">
        <v>3</v>
      </c>
      <c r="F1022">
        <v>3</v>
      </c>
      <c r="G1022">
        <v>2</v>
      </c>
      <c r="H1022">
        <v>1</v>
      </c>
      <c r="I1022">
        <f t="shared" si="45"/>
        <v>0.5</v>
      </c>
      <c r="J1022">
        <v>3</v>
      </c>
      <c r="K1022">
        <v>5</v>
      </c>
      <c r="L1022">
        <v>5</v>
      </c>
      <c r="M1022">
        <f t="shared" si="46"/>
        <v>3</v>
      </c>
      <c r="N1022">
        <f t="shared" si="47"/>
        <v>5</v>
      </c>
      <c r="P1022" s="6">
        <v>43012</v>
      </c>
      <c r="Q1022" s="7">
        <v>4.5999999999999996</v>
      </c>
      <c r="R1022" s="7">
        <v>4</v>
      </c>
    </row>
    <row r="1023" spans="1:18" x14ac:dyDescent="0.25">
      <c r="A1023" t="s">
        <v>9980</v>
      </c>
      <c r="B1023" t="s">
        <v>3610</v>
      </c>
      <c r="C1023" s="1">
        <v>43039</v>
      </c>
      <c r="D1023">
        <v>5</v>
      </c>
      <c r="E1023">
        <v>4</v>
      </c>
      <c r="F1023">
        <v>3</v>
      </c>
      <c r="G1023">
        <v>1</v>
      </c>
      <c r="H1023">
        <v>1</v>
      </c>
      <c r="I1023">
        <f t="shared" si="45"/>
        <v>1</v>
      </c>
      <c r="J1023">
        <v>2</v>
      </c>
      <c r="K1023">
        <v>4</v>
      </c>
      <c r="L1023">
        <v>3</v>
      </c>
      <c r="M1023">
        <f t="shared" si="46"/>
        <v>3.5</v>
      </c>
      <c r="N1023">
        <f t="shared" si="47"/>
        <v>3.5</v>
      </c>
      <c r="P1023" s="6">
        <v>43016</v>
      </c>
      <c r="Q1023" s="7">
        <v>3</v>
      </c>
      <c r="R1023" s="7">
        <v>2</v>
      </c>
    </row>
    <row r="1024" spans="1:18" x14ac:dyDescent="0.25">
      <c r="A1024" t="s">
        <v>9979</v>
      </c>
      <c r="B1024" t="s">
        <v>3818</v>
      </c>
      <c r="C1024" s="1">
        <v>43039</v>
      </c>
      <c r="D1024">
        <v>3</v>
      </c>
      <c r="E1024">
        <v>5</v>
      </c>
      <c r="F1024">
        <v>2</v>
      </c>
      <c r="G1024">
        <v>1</v>
      </c>
      <c r="H1024">
        <v>0</v>
      </c>
      <c r="I1024">
        <f t="shared" si="45"/>
        <v>0</v>
      </c>
      <c r="J1024">
        <v>4</v>
      </c>
      <c r="K1024">
        <v>5</v>
      </c>
      <c r="L1024">
        <v>4</v>
      </c>
      <c r="M1024">
        <f t="shared" si="46"/>
        <v>3.5</v>
      </c>
      <c r="N1024">
        <f t="shared" si="47"/>
        <v>4.5</v>
      </c>
      <c r="P1024" s="6">
        <v>43017</v>
      </c>
      <c r="Q1024" s="7">
        <v>4.333333333333333</v>
      </c>
      <c r="R1024" s="7">
        <v>3.6666666666666665</v>
      </c>
    </row>
    <row r="1025" spans="1:18" x14ac:dyDescent="0.25">
      <c r="A1025" t="s">
        <v>9978</v>
      </c>
      <c r="B1025" t="s">
        <v>3538</v>
      </c>
      <c r="C1025" s="1">
        <v>43040</v>
      </c>
      <c r="D1025">
        <v>3</v>
      </c>
      <c r="E1025">
        <v>2</v>
      </c>
      <c r="F1025">
        <v>4</v>
      </c>
      <c r="G1025">
        <v>3</v>
      </c>
      <c r="H1025">
        <v>1</v>
      </c>
      <c r="I1025">
        <f t="shared" si="45"/>
        <v>0.33333333333333331</v>
      </c>
      <c r="J1025">
        <v>3</v>
      </c>
      <c r="K1025">
        <v>3</v>
      </c>
      <c r="L1025">
        <v>3</v>
      </c>
      <c r="M1025">
        <f t="shared" si="46"/>
        <v>3</v>
      </c>
      <c r="N1025">
        <f t="shared" si="47"/>
        <v>3</v>
      </c>
      <c r="P1025" s="6">
        <v>43018</v>
      </c>
      <c r="Q1025" s="7">
        <v>4</v>
      </c>
      <c r="R1025" s="7">
        <v>4</v>
      </c>
    </row>
    <row r="1026" spans="1:18" x14ac:dyDescent="0.25">
      <c r="A1026" t="s">
        <v>9977</v>
      </c>
      <c r="B1026" t="s">
        <v>3992</v>
      </c>
      <c r="C1026" s="1">
        <v>43041</v>
      </c>
      <c r="D1026">
        <v>5</v>
      </c>
      <c r="E1026">
        <v>4</v>
      </c>
      <c r="F1026">
        <v>2</v>
      </c>
      <c r="G1026">
        <v>2</v>
      </c>
      <c r="H1026">
        <v>0</v>
      </c>
      <c r="I1026">
        <f t="shared" si="45"/>
        <v>0</v>
      </c>
      <c r="J1026">
        <v>3</v>
      </c>
      <c r="K1026">
        <v>4</v>
      </c>
      <c r="L1026">
        <v>4</v>
      </c>
      <c r="M1026">
        <f t="shared" si="46"/>
        <v>3.5</v>
      </c>
      <c r="N1026">
        <f t="shared" si="47"/>
        <v>4</v>
      </c>
      <c r="P1026" s="6">
        <v>43022</v>
      </c>
      <c r="Q1026" s="7">
        <v>3</v>
      </c>
      <c r="R1026" s="7">
        <v>2</v>
      </c>
    </row>
    <row r="1027" spans="1:18" x14ac:dyDescent="0.25">
      <c r="A1027" t="s">
        <v>9976</v>
      </c>
      <c r="B1027" t="s">
        <v>3216</v>
      </c>
      <c r="C1027" s="1">
        <v>43041</v>
      </c>
      <c r="D1027">
        <v>5</v>
      </c>
      <c r="E1027">
        <v>5</v>
      </c>
      <c r="F1027">
        <v>3</v>
      </c>
      <c r="G1027">
        <v>2</v>
      </c>
      <c r="H1027">
        <v>1</v>
      </c>
      <c r="I1027">
        <f t="shared" ref="I1027:I1090" si="48">H1027/G1027</f>
        <v>0.5</v>
      </c>
      <c r="J1027">
        <v>3</v>
      </c>
      <c r="K1027">
        <v>3</v>
      </c>
      <c r="L1027">
        <v>3</v>
      </c>
      <c r="M1027">
        <f t="shared" ref="M1027:M1090" si="49">AVERAGE(D1027:F1027,J1027)</f>
        <v>4</v>
      </c>
      <c r="N1027">
        <f t="shared" ref="N1027:N1090" si="50">AVERAGE(K1027:L1027)</f>
        <v>3</v>
      </c>
      <c r="P1027" s="6">
        <v>43023</v>
      </c>
      <c r="Q1027" s="7">
        <v>4</v>
      </c>
      <c r="R1027" s="7">
        <v>3.3333333333333335</v>
      </c>
    </row>
    <row r="1028" spans="1:18" x14ac:dyDescent="0.25">
      <c r="A1028" t="s">
        <v>9975</v>
      </c>
      <c r="B1028" t="s">
        <v>845</v>
      </c>
      <c r="C1028" s="1">
        <v>43042</v>
      </c>
      <c r="D1028">
        <v>4</v>
      </c>
      <c r="E1028">
        <v>2</v>
      </c>
      <c r="F1028">
        <v>5</v>
      </c>
      <c r="G1028">
        <v>2</v>
      </c>
      <c r="H1028">
        <v>3</v>
      </c>
      <c r="I1028">
        <f t="shared" si="48"/>
        <v>1.5</v>
      </c>
      <c r="J1028">
        <v>2</v>
      </c>
      <c r="K1028">
        <v>5</v>
      </c>
      <c r="L1028">
        <v>4</v>
      </c>
      <c r="M1028">
        <f t="shared" si="49"/>
        <v>3.25</v>
      </c>
      <c r="N1028">
        <f t="shared" si="50"/>
        <v>4.5</v>
      </c>
      <c r="P1028" s="6">
        <v>43024</v>
      </c>
      <c r="Q1028" s="7">
        <v>4</v>
      </c>
      <c r="R1028" s="7">
        <v>4</v>
      </c>
    </row>
    <row r="1029" spans="1:18" x14ac:dyDescent="0.25">
      <c r="A1029" t="s">
        <v>9974</v>
      </c>
      <c r="B1029" t="s">
        <v>3716</v>
      </c>
      <c r="C1029" s="1">
        <v>43043</v>
      </c>
      <c r="D1029">
        <v>4</v>
      </c>
      <c r="E1029">
        <v>3</v>
      </c>
      <c r="F1029">
        <v>4</v>
      </c>
      <c r="G1029">
        <v>1</v>
      </c>
      <c r="H1029">
        <v>0</v>
      </c>
      <c r="I1029">
        <f t="shared" si="48"/>
        <v>0</v>
      </c>
      <c r="J1029">
        <v>2</v>
      </c>
      <c r="K1029">
        <v>4</v>
      </c>
      <c r="L1029">
        <v>3</v>
      </c>
      <c r="M1029">
        <f t="shared" si="49"/>
        <v>3.25</v>
      </c>
      <c r="N1029">
        <f t="shared" si="50"/>
        <v>3.5</v>
      </c>
      <c r="P1029" s="6">
        <v>43025</v>
      </c>
      <c r="Q1029" s="7">
        <v>4</v>
      </c>
      <c r="R1029" s="7">
        <v>3.5</v>
      </c>
    </row>
    <row r="1030" spans="1:18" x14ac:dyDescent="0.25">
      <c r="A1030" t="s">
        <v>9973</v>
      </c>
      <c r="B1030" t="s">
        <v>1096</v>
      </c>
      <c r="C1030" s="1">
        <v>43044</v>
      </c>
      <c r="D1030">
        <v>5</v>
      </c>
      <c r="E1030">
        <v>2</v>
      </c>
      <c r="F1030">
        <v>3</v>
      </c>
      <c r="G1030">
        <v>2</v>
      </c>
      <c r="H1030">
        <v>0</v>
      </c>
      <c r="I1030">
        <f t="shared" si="48"/>
        <v>0</v>
      </c>
      <c r="J1030">
        <v>4</v>
      </c>
      <c r="K1030">
        <v>4</v>
      </c>
      <c r="L1030">
        <v>4</v>
      </c>
      <c r="M1030">
        <f t="shared" si="49"/>
        <v>3.5</v>
      </c>
      <c r="N1030">
        <f t="shared" si="50"/>
        <v>4</v>
      </c>
      <c r="P1030" s="6">
        <v>43026</v>
      </c>
      <c r="Q1030" s="7">
        <v>5</v>
      </c>
      <c r="R1030" s="7">
        <v>4</v>
      </c>
    </row>
    <row r="1031" spans="1:18" x14ac:dyDescent="0.25">
      <c r="A1031" t="s">
        <v>9972</v>
      </c>
      <c r="B1031" t="s">
        <v>3332</v>
      </c>
      <c r="C1031" s="1">
        <v>43044</v>
      </c>
      <c r="D1031">
        <v>5</v>
      </c>
      <c r="E1031">
        <v>4</v>
      </c>
      <c r="F1031">
        <v>3</v>
      </c>
      <c r="G1031">
        <v>2</v>
      </c>
      <c r="H1031">
        <v>1</v>
      </c>
      <c r="I1031">
        <f t="shared" si="48"/>
        <v>0.5</v>
      </c>
      <c r="J1031">
        <v>3</v>
      </c>
      <c r="K1031">
        <v>4</v>
      </c>
      <c r="L1031">
        <v>3</v>
      </c>
      <c r="M1031">
        <f t="shared" si="49"/>
        <v>3.75</v>
      </c>
      <c r="N1031">
        <f t="shared" si="50"/>
        <v>3.5</v>
      </c>
      <c r="P1031" s="6">
        <v>43027</v>
      </c>
      <c r="Q1031" s="7">
        <v>3</v>
      </c>
      <c r="R1031" s="7">
        <v>2</v>
      </c>
    </row>
    <row r="1032" spans="1:18" x14ac:dyDescent="0.25">
      <c r="A1032" t="s">
        <v>9971</v>
      </c>
      <c r="B1032" t="s">
        <v>3737</v>
      </c>
      <c r="C1032" s="1">
        <v>43045</v>
      </c>
      <c r="D1032">
        <v>3</v>
      </c>
      <c r="E1032">
        <v>5</v>
      </c>
      <c r="F1032">
        <v>4</v>
      </c>
      <c r="G1032">
        <v>1</v>
      </c>
      <c r="H1032">
        <v>1</v>
      </c>
      <c r="I1032">
        <f t="shared" si="48"/>
        <v>1</v>
      </c>
      <c r="J1032">
        <v>5</v>
      </c>
      <c r="K1032">
        <v>4</v>
      </c>
      <c r="L1032">
        <v>4</v>
      </c>
      <c r="M1032">
        <f t="shared" si="49"/>
        <v>4.25</v>
      </c>
      <c r="N1032">
        <f t="shared" si="50"/>
        <v>4</v>
      </c>
      <c r="P1032" s="6">
        <v>43028</v>
      </c>
      <c r="Q1032" s="7">
        <v>4.5</v>
      </c>
      <c r="R1032" s="7">
        <v>4</v>
      </c>
    </row>
    <row r="1033" spans="1:18" x14ac:dyDescent="0.25">
      <c r="A1033" t="s">
        <v>9970</v>
      </c>
      <c r="B1033" t="s">
        <v>3224</v>
      </c>
      <c r="C1033" s="1">
        <v>41670</v>
      </c>
      <c r="D1033">
        <v>5</v>
      </c>
      <c r="E1033">
        <v>2</v>
      </c>
      <c r="F1033">
        <v>2</v>
      </c>
      <c r="G1033">
        <v>3</v>
      </c>
      <c r="H1033">
        <v>0</v>
      </c>
      <c r="I1033">
        <f t="shared" si="48"/>
        <v>0</v>
      </c>
      <c r="J1033">
        <v>2</v>
      </c>
      <c r="K1033">
        <v>4</v>
      </c>
      <c r="L1033">
        <v>3</v>
      </c>
      <c r="M1033">
        <f t="shared" si="49"/>
        <v>2.75</v>
      </c>
      <c r="N1033">
        <f t="shared" si="50"/>
        <v>3.5</v>
      </c>
      <c r="P1033" s="6">
        <v>43030</v>
      </c>
      <c r="Q1033" s="7">
        <v>5</v>
      </c>
      <c r="R1033" s="7">
        <v>4</v>
      </c>
    </row>
    <row r="1034" spans="1:18" x14ac:dyDescent="0.25">
      <c r="A1034" t="s">
        <v>9969</v>
      </c>
      <c r="B1034" t="s">
        <v>3518</v>
      </c>
      <c r="C1034" s="1">
        <v>43045</v>
      </c>
      <c r="D1034">
        <v>4</v>
      </c>
      <c r="E1034">
        <v>4</v>
      </c>
      <c r="F1034">
        <v>4</v>
      </c>
      <c r="G1034">
        <v>2</v>
      </c>
      <c r="H1034">
        <v>1</v>
      </c>
      <c r="I1034">
        <f t="shared" si="48"/>
        <v>0.5</v>
      </c>
      <c r="J1034">
        <v>4</v>
      </c>
      <c r="K1034">
        <v>5</v>
      </c>
      <c r="L1034">
        <v>4</v>
      </c>
      <c r="M1034">
        <f t="shared" si="49"/>
        <v>4</v>
      </c>
      <c r="N1034">
        <f t="shared" si="50"/>
        <v>4.5</v>
      </c>
      <c r="P1034" s="6">
        <v>43033</v>
      </c>
      <c r="Q1034" s="7">
        <v>3.6666666666666665</v>
      </c>
      <c r="R1034" s="7">
        <v>2.6666666666666665</v>
      </c>
    </row>
    <row r="1035" spans="1:18" x14ac:dyDescent="0.25">
      <c r="A1035" t="s">
        <v>9968</v>
      </c>
      <c r="B1035" t="s">
        <v>3862</v>
      </c>
      <c r="C1035" s="1">
        <v>43045</v>
      </c>
      <c r="D1035">
        <v>3</v>
      </c>
      <c r="E1035">
        <v>5</v>
      </c>
      <c r="F1035">
        <v>5</v>
      </c>
      <c r="G1035">
        <v>3</v>
      </c>
      <c r="H1035">
        <v>1</v>
      </c>
      <c r="I1035">
        <f t="shared" si="48"/>
        <v>0.33333333333333331</v>
      </c>
      <c r="J1035">
        <v>2</v>
      </c>
      <c r="K1035">
        <v>3</v>
      </c>
      <c r="L1035">
        <v>2</v>
      </c>
      <c r="M1035">
        <f t="shared" si="49"/>
        <v>3.75</v>
      </c>
      <c r="N1035">
        <f t="shared" si="50"/>
        <v>2.5</v>
      </c>
      <c r="P1035" s="6">
        <v>43034</v>
      </c>
      <c r="Q1035" s="7">
        <v>4</v>
      </c>
      <c r="R1035" s="7">
        <v>3.25</v>
      </c>
    </row>
    <row r="1036" spans="1:18" x14ac:dyDescent="0.25">
      <c r="A1036" t="s">
        <v>9967</v>
      </c>
      <c r="B1036" t="s">
        <v>3299</v>
      </c>
      <c r="C1036" s="1">
        <v>43045</v>
      </c>
      <c r="D1036">
        <v>3</v>
      </c>
      <c r="E1036">
        <v>3</v>
      </c>
      <c r="F1036">
        <v>3</v>
      </c>
      <c r="G1036">
        <v>2</v>
      </c>
      <c r="H1036">
        <v>2</v>
      </c>
      <c r="I1036">
        <f t="shared" si="48"/>
        <v>1</v>
      </c>
      <c r="J1036">
        <v>4</v>
      </c>
      <c r="K1036">
        <v>4</v>
      </c>
      <c r="L1036">
        <v>3</v>
      </c>
      <c r="M1036">
        <f t="shared" si="49"/>
        <v>3.25</v>
      </c>
      <c r="N1036">
        <f t="shared" si="50"/>
        <v>3.5</v>
      </c>
      <c r="P1036" s="6">
        <v>43035</v>
      </c>
      <c r="Q1036" s="7">
        <v>5</v>
      </c>
      <c r="R1036" s="7">
        <v>4</v>
      </c>
    </row>
    <row r="1037" spans="1:18" x14ac:dyDescent="0.25">
      <c r="A1037" t="s">
        <v>9966</v>
      </c>
      <c r="B1037" t="s">
        <v>957</v>
      </c>
      <c r="C1037" s="1">
        <v>43046</v>
      </c>
      <c r="D1037">
        <v>4</v>
      </c>
      <c r="E1037">
        <v>2</v>
      </c>
      <c r="F1037">
        <v>5</v>
      </c>
      <c r="G1037">
        <v>1</v>
      </c>
      <c r="H1037">
        <v>0</v>
      </c>
      <c r="I1037">
        <f t="shared" si="48"/>
        <v>0</v>
      </c>
      <c r="J1037">
        <v>2</v>
      </c>
      <c r="K1037">
        <v>4</v>
      </c>
      <c r="L1037">
        <v>4</v>
      </c>
      <c r="M1037">
        <f t="shared" si="49"/>
        <v>3.25</v>
      </c>
      <c r="N1037">
        <f t="shared" si="50"/>
        <v>4</v>
      </c>
      <c r="P1037" s="6">
        <v>43036</v>
      </c>
      <c r="Q1037" s="7">
        <v>3</v>
      </c>
      <c r="R1037" s="7">
        <v>3</v>
      </c>
    </row>
    <row r="1038" spans="1:18" x14ac:dyDescent="0.25">
      <c r="A1038" t="s">
        <v>9965</v>
      </c>
      <c r="B1038" t="s">
        <v>3731</v>
      </c>
      <c r="C1038" s="1">
        <v>43046</v>
      </c>
      <c r="D1038">
        <v>4</v>
      </c>
      <c r="E1038">
        <v>2</v>
      </c>
      <c r="F1038">
        <v>4</v>
      </c>
      <c r="G1038">
        <v>1</v>
      </c>
      <c r="H1038">
        <v>1</v>
      </c>
      <c r="I1038">
        <f t="shared" si="48"/>
        <v>1</v>
      </c>
      <c r="J1038">
        <v>5</v>
      </c>
      <c r="K1038">
        <v>3</v>
      </c>
      <c r="L1038">
        <v>2</v>
      </c>
      <c r="M1038">
        <f t="shared" si="49"/>
        <v>3.75</v>
      </c>
      <c r="N1038">
        <f t="shared" si="50"/>
        <v>2.5</v>
      </c>
      <c r="P1038" s="6">
        <v>43037</v>
      </c>
      <c r="Q1038" s="7">
        <v>4</v>
      </c>
      <c r="R1038" s="7">
        <v>4</v>
      </c>
    </row>
    <row r="1039" spans="1:18" x14ac:dyDescent="0.25">
      <c r="A1039" t="s">
        <v>9964</v>
      </c>
      <c r="B1039" t="s">
        <v>761</v>
      </c>
      <c r="C1039" s="1">
        <v>43047</v>
      </c>
      <c r="D1039">
        <v>3</v>
      </c>
      <c r="E1039">
        <v>4</v>
      </c>
      <c r="F1039">
        <v>2</v>
      </c>
      <c r="G1039">
        <v>1</v>
      </c>
      <c r="H1039">
        <v>1</v>
      </c>
      <c r="I1039">
        <f t="shared" si="48"/>
        <v>1</v>
      </c>
      <c r="J1039">
        <v>2</v>
      </c>
      <c r="K1039">
        <v>4</v>
      </c>
      <c r="L1039">
        <v>3</v>
      </c>
      <c r="M1039">
        <f t="shared" si="49"/>
        <v>2.75</v>
      </c>
      <c r="N1039">
        <f t="shared" si="50"/>
        <v>3.5</v>
      </c>
      <c r="P1039" s="6">
        <v>43038</v>
      </c>
      <c r="Q1039" s="7">
        <v>3</v>
      </c>
      <c r="R1039" s="7">
        <v>2</v>
      </c>
    </row>
    <row r="1040" spans="1:18" x14ac:dyDescent="0.25">
      <c r="A1040" t="s">
        <v>9963</v>
      </c>
      <c r="B1040" t="s">
        <v>3288</v>
      </c>
      <c r="C1040" s="1">
        <v>43047</v>
      </c>
      <c r="D1040">
        <v>5</v>
      </c>
      <c r="E1040">
        <v>2</v>
      </c>
      <c r="F1040">
        <v>5</v>
      </c>
      <c r="G1040">
        <v>2</v>
      </c>
      <c r="H1040">
        <v>0</v>
      </c>
      <c r="I1040">
        <f t="shared" si="48"/>
        <v>0</v>
      </c>
      <c r="J1040">
        <v>5</v>
      </c>
      <c r="K1040">
        <v>5</v>
      </c>
      <c r="L1040">
        <v>5</v>
      </c>
      <c r="M1040">
        <f t="shared" si="49"/>
        <v>4.25</v>
      </c>
      <c r="N1040">
        <f t="shared" si="50"/>
        <v>5</v>
      </c>
      <c r="P1040" s="6">
        <v>43039</v>
      </c>
      <c r="Q1040" s="7">
        <v>4.666666666666667</v>
      </c>
      <c r="R1040" s="7">
        <v>3.6666666666666665</v>
      </c>
    </row>
    <row r="1041" spans="1:18" x14ac:dyDescent="0.25">
      <c r="A1041" t="s">
        <v>9962</v>
      </c>
      <c r="B1041" t="s">
        <v>2738</v>
      </c>
      <c r="C1041" s="1">
        <v>43047</v>
      </c>
      <c r="D1041">
        <v>3</v>
      </c>
      <c r="E1041">
        <v>2</v>
      </c>
      <c r="F1041">
        <v>5</v>
      </c>
      <c r="G1041">
        <v>2</v>
      </c>
      <c r="H1041">
        <v>1</v>
      </c>
      <c r="I1041">
        <f t="shared" si="48"/>
        <v>0.5</v>
      </c>
      <c r="J1041">
        <v>3</v>
      </c>
      <c r="K1041">
        <v>4</v>
      </c>
      <c r="L1041">
        <v>4</v>
      </c>
      <c r="M1041">
        <f t="shared" si="49"/>
        <v>3.25</v>
      </c>
      <c r="N1041">
        <f t="shared" si="50"/>
        <v>4</v>
      </c>
      <c r="P1041" s="6">
        <v>43040</v>
      </c>
      <c r="Q1041" s="7">
        <v>3</v>
      </c>
      <c r="R1041" s="7">
        <v>3</v>
      </c>
    </row>
    <row r="1042" spans="1:18" x14ac:dyDescent="0.25">
      <c r="A1042" t="s">
        <v>9961</v>
      </c>
      <c r="B1042" t="s">
        <v>4210</v>
      </c>
      <c r="C1042" s="1">
        <v>43048</v>
      </c>
      <c r="D1042">
        <v>4</v>
      </c>
      <c r="E1042">
        <v>3</v>
      </c>
      <c r="F1042">
        <v>5</v>
      </c>
      <c r="G1042">
        <v>3</v>
      </c>
      <c r="H1042">
        <v>3</v>
      </c>
      <c r="I1042">
        <f t="shared" si="48"/>
        <v>1</v>
      </c>
      <c r="J1042">
        <v>4</v>
      </c>
      <c r="K1042">
        <v>4</v>
      </c>
      <c r="L1042">
        <v>3</v>
      </c>
      <c r="M1042">
        <f t="shared" si="49"/>
        <v>4</v>
      </c>
      <c r="N1042">
        <f t="shared" si="50"/>
        <v>3.5</v>
      </c>
      <c r="P1042" s="6">
        <v>43041</v>
      </c>
      <c r="Q1042" s="7">
        <v>3.5</v>
      </c>
      <c r="R1042" s="7">
        <v>3.5</v>
      </c>
    </row>
    <row r="1043" spans="1:18" x14ac:dyDescent="0.25">
      <c r="A1043" t="s">
        <v>9960</v>
      </c>
      <c r="B1043" t="s">
        <v>3622</v>
      </c>
      <c r="C1043" s="1">
        <v>43048</v>
      </c>
      <c r="D1043">
        <v>4</v>
      </c>
      <c r="E1043">
        <v>4</v>
      </c>
      <c r="F1043">
        <v>3</v>
      </c>
      <c r="G1043">
        <v>3</v>
      </c>
      <c r="H1043">
        <v>3</v>
      </c>
      <c r="I1043">
        <f t="shared" si="48"/>
        <v>1</v>
      </c>
      <c r="J1043">
        <v>5</v>
      </c>
      <c r="K1043">
        <v>4</v>
      </c>
      <c r="L1043">
        <v>4</v>
      </c>
      <c r="M1043">
        <f t="shared" si="49"/>
        <v>4</v>
      </c>
      <c r="N1043">
        <f t="shared" si="50"/>
        <v>4</v>
      </c>
      <c r="P1043" s="6">
        <v>43042</v>
      </c>
      <c r="Q1043" s="7">
        <v>5</v>
      </c>
      <c r="R1043" s="7">
        <v>4</v>
      </c>
    </row>
    <row r="1044" spans="1:18" x14ac:dyDescent="0.25">
      <c r="A1044" t="s">
        <v>9959</v>
      </c>
      <c r="B1044" t="s">
        <v>3413</v>
      </c>
      <c r="C1044" s="1">
        <v>41671</v>
      </c>
      <c r="D1044">
        <v>5</v>
      </c>
      <c r="E1044">
        <v>3</v>
      </c>
      <c r="F1044">
        <v>4</v>
      </c>
      <c r="G1044">
        <v>2</v>
      </c>
      <c r="H1044">
        <v>2</v>
      </c>
      <c r="I1044">
        <f t="shared" si="48"/>
        <v>1</v>
      </c>
      <c r="J1044">
        <v>5</v>
      </c>
      <c r="K1044">
        <v>4</v>
      </c>
      <c r="L1044">
        <v>4</v>
      </c>
      <c r="M1044">
        <f t="shared" si="49"/>
        <v>4.25</v>
      </c>
      <c r="N1044">
        <f t="shared" si="50"/>
        <v>4</v>
      </c>
      <c r="P1044" s="6">
        <v>43043</v>
      </c>
      <c r="Q1044" s="7">
        <v>4</v>
      </c>
      <c r="R1044" s="7">
        <v>3</v>
      </c>
    </row>
    <row r="1045" spans="1:18" x14ac:dyDescent="0.25">
      <c r="A1045" t="s">
        <v>9958</v>
      </c>
      <c r="B1045" t="s">
        <v>3308</v>
      </c>
      <c r="C1045" s="1">
        <v>43048</v>
      </c>
      <c r="D1045">
        <v>5</v>
      </c>
      <c r="E1045">
        <v>5</v>
      </c>
      <c r="F1045">
        <v>2</v>
      </c>
      <c r="G1045">
        <v>2</v>
      </c>
      <c r="H1045">
        <v>2</v>
      </c>
      <c r="I1045">
        <f t="shared" si="48"/>
        <v>1</v>
      </c>
      <c r="J1045">
        <v>5</v>
      </c>
      <c r="K1045">
        <v>3</v>
      </c>
      <c r="L1045">
        <v>3</v>
      </c>
      <c r="M1045">
        <f t="shared" si="49"/>
        <v>4.25</v>
      </c>
      <c r="N1045">
        <f t="shared" si="50"/>
        <v>3</v>
      </c>
      <c r="P1045" s="6">
        <v>43044</v>
      </c>
      <c r="Q1045" s="7">
        <v>4</v>
      </c>
      <c r="R1045" s="7">
        <v>3.5</v>
      </c>
    </row>
    <row r="1046" spans="1:18" x14ac:dyDescent="0.25">
      <c r="A1046" t="s">
        <v>9957</v>
      </c>
      <c r="B1046" t="s">
        <v>4187</v>
      </c>
      <c r="C1046" s="1">
        <v>43049</v>
      </c>
      <c r="D1046">
        <v>5</v>
      </c>
      <c r="E1046">
        <v>4</v>
      </c>
      <c r="F1046">
        <v>4</v>
      </c>
      <c r="G1046">
        <v>2</v>
      </c>
      <c r="H1046">
        <v>0</v>
      </c>
      <c r="I1046">
        <f t="shared" si="48"/>
        <v>0</v>
      </c>
      <c r="J1046">
        <v>5</v>
      </c>
      <c r="K1046">
        <v>3</v>
      </c>
      <c r="L1046">
        <v>2</v>
      </c>
      <c r="M1046">
        <f t="shared" si="49"/>
        <v>4.5</v>
      </c>
      <c r="N1046">
        <f t="shared" si="50"/>
        <v>2.5</v>
      </c>
      <c r="P1046" s="6">
        <v>43045</v>
      </c>
      <c r="Q1046" s="7">
        <v>4</v>
      </c>
      <c r="R1046" s="7">
        <v>3.25</v>
      </c>
    </row>
    <row r="1047" spans="1:18" x14ac:dyDescent="0.25">
      <c r="A1047" t="s">
        <v>9956</v>
      </c>
      <c r="B1047" t="s">
        <v>1767</v>
      </c>
      <c r="C1047" s="1">
        <v>43049</v>
      </c>
      <c r="D1047">
        <v>4</v>
      </c>
      <c r="E1047">
        <v>2</v>
      </c>
      <c r="F1047">
        <v>3</v>
      </c>
      <c r="G1047">
        <v>2</v>
      </c>
      <c r="H1047">
        <v>0</v>
      </c>
      <c r="I1047">
        <f t="shared" si="48"/>
        <v>0</v>
      </c>
      <c r="J1047">
        <v>3</v>
      </c>
      <c r="K1047">
        <v>4</v>
      </c>
      <c r="L1047">
        <v>3</v>
      </c>
      <c r="M1047">
        <f t="shared" si="49"/>
        <v>3</v>
      </c>
      <c r="N1047">
        <f t="shared" si="50"/>
        <v>3.5</v>
      </c>
      <c r="P1047" s="6">
        <v>43046</v>
      </c>
      <c r="Q1047" s="7">
        <v>3.5</v>
      </c>
      <c r="R1047" s="7">
        <v>3</v>
      </c>
    </row>
    <row r="1048" spans="1:18" x14ac:dyDescent="0.25">
      <c r="A1048" t="s">
        <v>9955</v>
      </c>
      <c r="B1048" t="s">
        <v>112</v>
      </c>
      <c r="C1048" s="1">
        <v>43050</v>
      </c>
      <c r="D1048">
        <v>5</v>
      </c>
      <c r="E1048">
        <v>2</v>
      </c>
      <c r="F1048">
        <v>4</v>
      </c>
      <c r="G1048">
        <v>3</v>
      </c>
      <c r="H1048">
        <v>1</v>
      </c>
      <c r="I1048">
        <f t="shared" si="48"/>
        <v>0.33333333333333331</v>
      </c>
      <c r="J1048">
        <v>2</v>
      </c>
      <c r="K1048">
        <v>4</v>
      </c>
      <c r="L1048">
        <v>3</v>
      </c>
      <c r="M1048">
        <f t="shared" si="49"/>
        <v>3.25</v>
      </c>
      <c r="N1048">
        <f t="shared" si="50"/>
        <v>3.5</v>
      </c>
      <c r="P1048" s="6">
        <v>43047</v>
      </c>
      <c r="Q1048" s="7">
        <v>4.333333333333333</v>
      </c>
      <c r="R1048" s="7">
        <v>4</v>
      </c>
    </row>
    <row r="1049" spans="1:18" x14ac:dyDescent="0.25">
      <c r="A1049" t="s">
        <v>9954</v>
      </c>
      <c r="B1049" t="s">
        <v>990</v>
      </c>
      <c r="C1049" s="1">
        <v>43050</v>
      </c>
      <c r="D1049">
        <v>4</v>
      </c>
      <c r="E1049">
        <v>2</v>
      </c>
      <c r="F1049">
        <v>3</v>
      </c>
      <c r="G1049">
        <v>2</v>
      </c>
      <c r="H1049">
        <v>0</v>
      </c>
      <c r="I1049">
        <f t="shared" si="48"/>
        <v>0</v>
      </c>
      <c r="J1049">
        <v>5</v>
      </c>
      <c r="K1049">
        <v>5</v>
      </c>
      <c r="L1049">
        <v>5</v>
      </c>
      <c r="M1049">
        <f t="shared" si="49"/>
        <v>3.5</v>
      </c>
      <c r="N1049">
        <f t="shared" si="50"/>
        <v>5</v>
      </c>
      <c r="P1049" s="6">
        <v>43048</v>
      </c>
      <c r="Q1049" s="7">
        <v>3.6666666666666665</v>
      </c>
      <c r="R1049" s="7">
        <v>3.3333333333333335</v>
      </c>
    </row>
    <row r="1050" spans="1:18" x14ac:dyDescent="0.25">
      <c r="A1050" t="s">
        <v>9953</v>
      </c>
      <c r="B1050" t="s">
        <v>3638</v>
      </c>
      <c r="C1050" s="1">
        <v>43050</v>
      </c>
      <c r="D1050">
        <v>5</v>
      </c>
      <c r="E1050">
        <v>3</v>
      </c>
      <c r="F1050">
        <v>4</v>
      </c>
      <c r="G1050">
        <v>3</v>
      </c>
      <c r="H1050">
        <v>1</v>
      </c>
      <c r="I1050">
        <f t="shared" si="48"/>
        <v>0.33333333333333331</v>
      </c>
      <c r="J1050">
        <v>5</v>
      </c>
      <c r="K1050">
        <v>3</v>
      </c>
      <c r="L1050">
        <v>2</v>
      </c>
      <c r="M1050">
        <f t="shared" si="49"/>
        <v>4.25</v>
      </c>
      <c r="N1050">
        <f t="shared" si="50"/>
        <v>2.5</v>
      </c>
      <c r="P1050" s="6">
        <v>43049</v>
      </c>
      <c r="Q1050" s="7">
        <v>3.5</v>
      </c>
      <c r="R1050" s="7">
        <v>2.5</v>
      </c>
    </row>
    <row r="1051" spans="1:18" x14ac:dyDescent="0.25">
      <c r="A1051" t="s">
        <v>9952</v>
      </c>
      <c r="B1051" t="s">
        <v>3370</v>
      </c>
      <c r="C1051" s="1">
        <v>43051</v>
      </c>
      <c r="D1051">
        <v>3</v>
      </c>
      <c r="E1051">
        <v>5</v>
      </c>
      <c r="F1051">
        <v>4</v>
      </c>
      <c r="G1051">
        <v>1</v>
      </c>
      <c r="H1051">
        <v>1</v>
      </c>
      <c r="I1051">
        <f t="shared" si="48"/>
        <v>1</v>
      </c>
      <c r="J1051">
        <v>2</v>
      </c>
      <c r="K1051">
        <v>5</v>
      </c>
      <c r="L1051">
        <v>5</v>
      </c>
      <c r="M1051">
        <f t="shared" si="49"/>
        <v>3.5</v>
      </c>
      <c r="N1051">
        <f t="shared" si="50"/>
        <v>5</v>
      </c>
      <c r="P1051" s="6">
        <v>43050</v>
      </c>
      <c r="Q1051" s="7">
        <v>4</v>
      </c>
      <c r="R1051" s="7">
        <v>3.3333333333333335</v>
      </c>
    </row>
    <row r="1052" spans="1:18" x14ac:dyDescent="0.25">
      <c r="A1052" t="s">
        <v>9951</v>
      </c>
      <c r="B1052" t="s">
        <v>3253</v>
      </c>
      <c r="C1052" s="1">
        <v>43052</v>
      </c>
      <c r="D1052">
        <v>3</v>
      </c>
      <c r="E1052">
        <v>2</v>
      </c>
      <c r="F1052">
        <v>5</v>
      </c>
      <c r="G1052">
        <v>3</v>
      </c>
      <c r="H1052">
        <v>3</v>
      </c>
      <c r="I1052">
        <f t="shared" si="48"/>
        <v>1</v>
      </c>
      <c r="J1052">
        <v>2</v>
      </c>
      <c r="K1052">
        <v>4</v>
      </c>
      <c r="L1052">
        <v>3</v>
      </c>
      <c r="M1052">
        <f t="shared" si="49"/>
        <v>3</v>
      </c>
      <c r="N1052">
        <f t="shared" si="50"/>
        <v>3.5</v>
      </c>
      <c r="P1052" s="6">
        <v>43051</v>
      </c>
      <c r="Q1052" s="7">
        <v>5</v>
      </c>
      <c r="R1052" s="7">
        <v>5</v>
      </c>
    </row>
    <row r="1053" spans="1:18" x14ac:dyDescent="0.25">
      <c r="A1053" t="s">
        <v>9950</v>
      </c>
      <c r="B1053" t="s">
        <v>3902</v>
      </c>
      <c r="C1053" s="1">
        <v>43053</v>
      </c>
      <c r="D1053">
        <v>5</v>
      </c>
      <c r="E1053">
        <v>3</v>
      </c>
      <c r="F1053">
        <v>4</v>
      </c>
      <c r="G1053">
        <v>2</v>
      </c>
      <c r="H1053">
        <v>0</v>
      </c>
      <c r="I1053">
        <f t="shared" si="48"/>
        <v>0</v>
      </c>
      <c r="J1053">
        <v>5</v>
      </c>
      <c r="K1053">
        <v>4</v>
      </c>
      <c r="L1053">
        <v>3</v>
      </c>
      <c r="M1053">
        <f t="shared" si="49"/>
        <v>4.25</v>
      </c>
      <c r="N1053">
        <f t="shared" si="50"/>
        <v>3.5</v>
      </c>
      <c r="P1053" s="6">
        <v>43052</v>
      </c>
      <c r="Q1053" s="7">
        <v>4</v>
      </c>
      <c r="R1053" s="7">
        <v>3</v>
      </c>
    </row>
    <row r="1054" spans="1:18" x14ac:dyDescent="0.25">
      <c r="A1054" t="s">
        <v>9949</v>
      </c>
      <c r="B1054" t="s">
        <v>3405</v>
      </c>
      <c r="C1054" s="1">
        <v>43054</v>
      </c>
      <c r="D1054">
        <v>5</v>
      </c>
      <c r="E1054">
        <v>5</v>
      </c>
      <c r="F1054">
        <v>5</v>
      </c>
      <c r="G1054">
        <v>2</v>
      </c>
      <c r="H1054">
        <v>1</v>
      </c>
      <c r="I1054">
        <f t="shared" si="48"/>
        <v>0.5</v>
      </c>
      <c r="J1054">
        <v>5</v>
      </c>
      <c r="K1054">
        <v>5</v>
      </c>
      <c r="L1054">
        <v>4</v>
      </c>
      <c r="M1054">
        <f t="shared" si="49"/>
        <v>5</v>
      </c>
      <c r="N1054">
        <f t="shared" si="50"/>
        <v>4.5</v>
      </c>
      <c r="P1054" s="6">
        <v>43053</v>
      </c>
      <c r="Q1054" s="7">
        <v>4</v>
      </c>
      <c r="R1054" s="7">
        <v>3</v>
      </c>
    </row>
    <row r="1055" spans="1:18" x14ac:dyDescent="0.25">
      <c r="A1055" t="s">
        <v>9948</v>
      </c>
      <c r="B1055" t="s">
        <v>3865</v>
      </c>
      <c r="C1055" s="1">
        <v>41671</v>
      </c>
      <c r="D1055">
        <v>4</v>
      </c>
      <c r="E1055">
        <v>4</v>
      </c>
      <c r="F1055">
        <v>3</v>
      </c>
      <c r="G1055">
        <v>3</v>
      </c>
      <c r="H1055">
        <v>1</v>
      </c>
      <c r="I1055">
        <f t="shared" si="48"/>
        <v>0.33333333333333331</v>
      </c>
      <c r="J1055">
        <v>5</v>
      </c>
      <c r="K1055">
        <v>4</v>
      </c>
      <c r="L1055">
        <v>4</v>
      </c>
      <c r="M1055">
        <f t="shared" si="49"/>
        <v>4</v>
      </c>
      <c r="N1055">
        <f t="shared" si="50"/>
        <v>4</v>
      </c>
      <c r="P1055" s="6">
        <v>43054</v>
      </c>
      <c r="Q1055" s="7">
        <v>5</v>
      </c>
      <c r="R1055" s="7">
        <v>4</v>
      </c>
    </row>
    <row r="1056" spans="1:18" x14ac:dyDescent="0.25">
      <c r="A1056" t="s">
        <v>9947</v>
      </c>
      <c r="B1056" t="s">
        <v>4227</v>
      </c>
      <c r="C1056" s="1">
        <v>43056</v>
      </c>
      <c r="D1056">
        <v>5</v>
      </c>
      <c r="E1056">
        <v>5</v>
      </c>
      <c r="F1056">
        <v>3</v>
      </c>
      <c r="G1056">
        <v>1</v>
      </c>
      <c r="H1056">
        <v>3</v>
      </c>
      <c r="I1056">
        <f t="shared" si="48"/>
        <v>3</v>
      </c>
      <c r="J1056">
        <v>3</v>
      </c>
      <c r="K1056">
        <v>5</v>
      </c>
      <c r="L1056">
        <v>4</v>
      </c>
      <c r="M1056">
        <f t="shared" si="49"/>
        <v>4</v>
      </c>
      <c r="N1056">
        <f t="shared" si="50"/>
        <v>4.5</v>
      </c>
      <c r="P1056" s="6">
        <v>43056</v>
      </c>
      <c r="Q1056" s="7">
        <v>4.333333333333333</v>
      </c>
      <c r="R1056" s="7">
        <v>4</v>
      </c>
    </row>
    <row r="1057" spans="1:18" x14ac:dyDescent="0.25">
      <c r="A1057" t="s">
        <v>9946</v>
      </c>
      <c r="B1057" t="s">
        <v>3156</v>
      </c>
      <c r="C1057" s="1">
        <v>43056</v>
      </c>
      <c r="D1057">
        <v>3</v>
      </c>
      <c r="E1057">
        <v>4</v>
      </c>
      <c r="F1057">
        <v>2</v>
      </c>
      <c r="G1057">
        <v>3</v>
      </c>
      <c r="H1057">
        <v>1</v>
      </c>
      <c r="I1057">
        <f t="shared" si="48"/>
        <v>0.33333333333333331</v>
      </c>
      <c r="J1057">
        <v>2</v>
      </c>
      <c r="K1057">
        <v>3</v>
      </c>
      <c r="L1057">
        <v>3</v>
      </c>
      <c r="M1057">
        <f t="shared" si="49"/>
        <v>2.75</v>
      </c>
      <c r="N1057">
        <f t="shared" si="50"/>
        <v>3</v>
      </c>
      <c r="P1057" s="6">
        <v>43057</v>
      </c>
      <c r="Q1057" s="7">
        <v>4.333333333333333</v>
      </c>
      <c r="R1057" s="7">
        <v>3.6666666666666665</v>
      </c>
    </row>
    <row r="1058" spans="1:18" x14ac:dyDescent="0.25">
      <c r="A1058" t="s">
        <v>9945</v>
      </c>
      <c r="B1058" t="s">
        <v>2748</v>
      </c>
      <c r="C1058" s="1">
        <v>43056</v>
      </c>
      <c r="D1058">
        <v>4</v>
      </c>
      <c r="E1058">
        <v>2</v>
      </c>
      <c r="F1058">
        <v>2</v>
      </c>
      <c r="G1058">
        <v>3</v>
      </c>
      <c r="H1058">
        <v>1</v>
      </c>
      <c r="I1058">
        <f t="shared" si="48"/>
        <v>0.33333333333333331</v>
      </c>
      <c r="J1058">
        <v>3</v>
      </c>
      <c r="K1058">
        <v>5</v>
      </c>
      <c r="L1058">
        <v>5</v>
      </c>
      <c r="M1058">
        <f t="shared" si="49"/>
        <v>2.75</v>
      </c>
      <c r="N1058">
        <f t="shared" si="50"/>
        <v>5</v>
      </c>
      <c r="P1058" s="6">
        <v>43058</v>
      </c>
      <c r="Q1058" s="7">
        <v>3</v>
      </c>
      <c r="R1058" s="7">
        <v>2</v>
      </c>
    </row>
    <row r="1059" spans="1:18" x14ac:dyDescent="0.25">
      <c r="A1059" t="s">
        <v>9944</v>
      </c>
      <c r="B1059" t="s">
        <v>3960</v>
      </c>
      <c r="C1059" s="1">
        <v>43057</v>
      </c>
      <c r="D1059">
        <v>5</v>
      </c>
      <c r="E1059">
        <v>4</v>
      </c>
      <c r="F1059">
        <v>4</v>
      </c>
      <c r="G1059">
        <v>2</v>
      </c>
      <c r="H1059">
        <v>3</v>
      </c>
      <c r="I1059">
        <f t="shared" si="48"/>
        <v>1.5</v>
      </c>
      <c r="J1059">
        <v>2</v>
      </c>
      <c r="K1059">
        <v>4</v>
      </c>
      <c r="L1059">
        <v>3</v>
      </c>
      <c r="M1059">
        <f t="shared" si="49"/>
        <v>3.75</v>
      </c>
      <c r="N1059">
        <f t="shared" si="50"/>
        <v>3.5</v>
      </c>
      <c r="P1059" s="6">
        <v>43059</v>
      </c>
      <c r="Q1059" s="7">
        <v>5</v>
      </c>
      <c r="R1059" s="7">
        <v>4</v>
      </c>
    </row>
    <row r="1060" spans="1:18" x14ac:dyDescent="0.25">
      <c r="A1060" t="s">
        <v>9943</v>
      </c>
      <c r="B1060" t="s">
        <v>3743</v>
      </c>
      <c r="C1060" s="1">
        <v>43057</v>
      </c>
      <c r="D1060">
        <v>4</v>
      </c>
      <c r="E1060">
        <v>5</v>
      </c>
      <c r="F1060">
        <v>5</v>
      </c>
      <c r="G1060">
        <v>3</v>
      </c>
      <c r="H1060">
        <v>1</v>
      </c>
      <c r="I1060">
        <f t="shared" si="48"/>
        <v>0.33333333333333331</v>
      </c>
      <c r="J1060">
        <v>4</v>
      </c>
      <c r="K1060">
        <v>5</v>
      </c>
      <c r="L1060">
        <v>4</v>
      </c>
      <c r="M1060">
        <f t="shared" si="49"/>
        <v>4.5</v>
      </c>
      <c r="N1060">
        <f t="shared" si="50"/>
        <v>4.5</v>
      </c>
      <c r="P1060" s="6">
        <v>43060</v>
      </c>
      <c r="Q1060" s="7">
        <v>5</v>
      </c>
      <c r="R1060" s="7">
        <v>4</v>
      </c>
    </row>
    <row r="1061" spans="1:18" x14ac:dyDescent="0.25">
      <c r="A1061" t="s">
        <v>9942</v>
      </c>
      <c r="B1061" t="s">
        <v>3247</v>
      </c>
      <c r="C1061" s="1">
        <v>43057</v>
      </c>
      <c r="D1061">
        <v>5</v>
      </c>
      <c r="E1061">
        <v>2</v>
      </c>
      <c r="F1061">
        <v>4</v>
      </c>
      <c r="G1061">
        <v>3</v>
      </c>
      <c r="H1061">
        <v>2</v>
      </c>
      <c r="I1061">
        <f t="shared" si="48"/>
        <v>0.66666666666666663</v>
      </c>
      <c r="J1061">
        <v>3</v>
      </c>
      <c r="K1061">
        <v>4</v>
      </c>
      <c r="L1061">
        <v>4</v>
      </c>
      <c r="M1061">
        <f t="shared" si="49"/>
        <v>3.5</v>
      </c>
      <c r="N1061">
        <f t="shared" si="50"/>
        <v>4</v>
      </c>
      <c r="P1061" s="6">
        <v>43061</v>
      </c>
      <c r="Q1061" s="7">
        <v>5</v>
      </c>
      <c r="R1061" s="7">
        <v>4</v>
      </c>
    </row>
    <row r="1062" spans="1:18" x14ac:dyDescent="0.25">
      <c r="A1062" t="s">
        <v>9941</v>
      </c>
      <c r="B1062" t="s">
        <v>3450</v>
      </c>
      <c r="C1062" s="1">
        <v>43058</v>
      </c>
      <c r="D1062">
        <v>5</v>
      </c>
      <c r="E1062">
        <v>3</v>
      </c>
      <c r="F1062">
        <v>3</v>
      </c>
      <c r="G1062">
        <v>3</v>
      </c>
      <c r="H1062">
        <v>0</v>
      </c>
      <c r="I1062">
        <f t="shared" si="48"/>
        <v>0</v>
      </c>
      <c r="J1062">
        <v>3</v>
      </c>
      <c r="K1062">
        <v>3</v>
      </c>
      <c r="L1062">
        <v>2</v>
      </c>
      <c r="M1062">
        <f t="shared" si="49"/>
        <v>3.5</v>
      </c>
      <c r="N1062">
        <f t="shared" si="50"/>
        <v>2.5</v>
      </c>
      <c r="P1062" s="6">
        <v>43062</v>
      </c>
      <c r="Q1062" s="7">
        <v>5</v>
      </c>
      <c r="R1062" s="7">
        <v>5</v>
      </c>
    </row>
    <row r="1063" spans="1:18" x14ac:dyDescent="0.25">
      <c r="A1063" t="s">
        <v>9940</v>
      </c>
      <c r="B1063" t="s">
        <v>4007</v>
      </c>
      <c r="C1063" s="1">
        <v>43059</v>
      </c>
      <c r="D1063">
        <v>5</v>
      </c>
      <c r="E1063">
        <v>3</v>
      </c>
      <c r="F1063">
        <v>4</v>
      </c>
      <c r="G1063">
        <v>1</v>
      </c>
      <c r="H1063">
        <v>0</v>
      </c>
      <c r="I1063">
        <f t="shared" si="48"/>
        <v>0</v>
      </c>
      <c r="J1063">
        <v>4</v>
      </c>
      <c r="K1063">
        <v>5</v>
      </c>
      <c r="L1063">
        <v>4</v>
      </c>
      <c r="M1063">
        <f t="shared" si="49"/>
        <v>4</v>
      </c>
      <c r="N1063">
        <f t="shared" si="50"/>
        <v>4.5</v>
      </c>
      <c r="P1063" s="6">
        <v>43063</v>
      </c>
      <c r="Q1063" s="7">
        <v>4</v>
      </c>
      <c r="R1063" s="7">
        <v>3</v>
      </c>
    </row>
    <row r="1064" spans="1:18" x14ac:dyDescent="0.25">
      <c r="A1064" t="s">
        <v>9939</v>
      </c>
      <c r="B1064" t="s">
        <v>4200</v>
      </c>
      <c r="C1064" s="1">
        <v>43060</v>
      </c>
      <c r="D1064">
        <v>5</v>
      </c>
      <c r="E1064">
        <v>4</v>
      </c>
      <c r="F1064">
        <v>5</v>
      </c>
      <c r="G1064">
        <v>1</v>
      </c>
      <c r="H1064">
        <v>1</v>
      </c>
      <c r="I1064">
        <f t="shared" si="48"/>
        <v>1</v>
      </c>
      <c r="J1064">
        <v>2</v>
      </c>
      <c r="K1064">
        <v>5</v>
      </c>
      <c r="L1064">
        <v>4</v>
      </c>
      <c r="M1064">
        <f t="shared" si="49"/>
        <v>4</v>
      </c>
      <c r="N1064">
        <f t="shared" si="50"/>
        <v>4.5</v>
      </c>
      <c r="P1064" s="6">
        <v>43064</v>
      </c>
      <c r="Q1064" s="7">
        <v>4.333333333333333</v>
      </c>
      <c r="R1064" s="7">
        <v>3.6666666666666665</v>
      </c>
    </row>
    <row r="1065" spans="1:18" x14ac:dyDescent="0.25">
      <c r="A1065" t="s">
        <v>9938</v>
      </c>
      <c r="B1065" t="s">
        <v>4269</v>
      </c>
      <c r="C1065" s="1">
        <v>43061</v>
      </c>
      <c r="D1065">
        <v>5</v>
      </c>
      <c r="E1065">
        <v>5</v>
      </c>
      <c r="F1065">
        <v>2</v>
      </c>
      <c r="G1065">
        <v>1</v>
      </c>
      <c r="H1065">
        <v>2</v>
      </c>
      <c r="I1065">
        <f t="shared" si="48"/>
        <v>2</v>
      </c>
      <c r="J1065">
        <v>4</v>
      </c>
      <c r="K1065">
        <v>5</v>
      </c>
      <c r="L1065">
        <v>4</v>
      </c>
      <c r="M1065">
        <f t="shared" si="49"/>
        <v>4</v>
      </c>
      <c r="N1065">
        <f t="shared" si="50"/>
        <v>4.5</v>
      </c>
      <c r="P1065" s="6">
        <v>43065</v>
      </c>
      <c r="Q1065" s="7">
        <v>3</v>
      </c>
      <c r="R1065" s="7">
        <v>2</v>
      </c>
    </row>
    <row r="1066" spans="1:18" x14ac:dyDescent="0.25">
      <c r="A1066" t="s">
        <v>9937</v>
      </c>
      <c r="B1066" t="s">
        <v>3687</v>
      </c>
      <c r="C1066" s="1">
        <v>41673</v>
      </c>
      <c r="D1066">
        <v>4</v>
      </c>
      <c r="E1066">
        <v>5</v>
      </c>
      <c r="F1066">
        <v>5</v>
      </c>
      <c r="G1066">
        <v>3</v>
      </c>
      <c r="H1066">
        <v>3</v>
      </c>
      <c r="I1066">
        <f t="shared" si="48"/>
        <v>1</v>
      </c>
      <c r="J1066">
        <v>2</v>
      </c>
      <c r="K1066">
        <v>5</v>
      </c>
      <c r="L1066">
        <v>4</v>
      </c>
      <c r="M1066">
        <f t="shared" si="49"/>
        <v>4</v>
      </c>
      <c r="N1066">
        <f t="shared" si="50"/>
        <v>4.5</v>
      </c>
      <c r="P1066" s="6">
        <v>43066</v>
      </c>
      <c r="Q1066" s="7">
        <v>4</v>
      </c>
      <c r="R1066" s="7">
        <v>4</v>
      </c>
    </row>
    <row r="1067" spans="1:18" x14ac:dyDescent="0.25">
      <c r="A1067" t="s">
        <v>9936</v>
      </c>
      <c r="B1067" t="s">
        <v>4194</v>
      </c>
      <c r="C1067" s="1">
        <v>43062</v>
      </c>
      <c r="D1067">
        <v>3</v>
      </c>
      <c r="E1067">
        <v>4</v>
      </c>
      <c r="F1067">
        <v>4</v>
      </c>
      <c r="G1067">
        <v>2</v>
      </c>
      <c r="H1067">
        <v>1</v>
      </c>
      <c r="I1067">
        <f t="shared" si="48"/>
        <v>0.5</v>
      </c>
      <c r="J1067">
        <v>4</v>
      </c>
      <c r="K1067">
        <v>5</v>
      </c>
      <c r="L1067">
        <v>5</v>
      </c>
      <c r="M1067">
        <f t="shared" si="49"/>
        <v>3.75</v>
      </c>
      <c r="N1067">
        <f t="shared" si="50"/>
        <v>5</v>
      </c>
      <c r="P1067" s="6">
        <v>43067</v>
      </c>
      <c r="Q1067" s="7">
        <v>5</v>
      </c>
      <c r="R1067" s="7">
        <v>4.5</v>
      </c>
    </row>
    <row r="1068" spans="1:18" x14ac:dyDescent="0.25">
      <c r="A1068" t="s">
        <v>9935</v>
      </c>
      <c r="B1068" t="s">
        <v>3265</v>
      </c>
      <c r="C1068" s="1">
        <v>43063</v>
      </c>
      <c r="D1068">
        <v>3</v>
      </c>
      <c r="E1068">
        <v>2</v>
      </c>
      <c r="F1068">
        <v>3</v>
      </c>
      <c r="G1068">
        <v>1</v>
      </c>
      <c r="H1068">
        <v>3</v>
      </c>
      <c r="I1068">
        <f t="shared" si="48"/>
        <v>3</v>
      </c>
      <c r="J1068">
        <v>5</v>
      </c>
      <c r="K1068">
        <v>4</v>
      </c>
      <c r="L1068">
        <v>3</v>
      </c>
      <c r="M1068">
        <f t="shared" si="49"/>
        <v>3.25</v>
      </c>
      <c r="N1068">
        <f t="shared" si="50"/>
        <v>3.5</v>
      </c>
      <c r="P1068" s="6">
        <v>43068</v>
      </c>
      <c r="Q1068" s="7">
        <v>3</v>
      </c>
      <c r="R1068" s="7">
        <v>2</v>
      </c>
    </row>
    <row r="1069" spans="1:18" x14ac:dyDescent="0.25">
      <c r="A1069" t="s">
        <v>9934</v>
      </c>
      <c r="B1069" t="s">
        <v>1806</v>
      </c>
      <c r="C1069" s="1">
        <v>43064</v>
      </c>
      <c r="D1069">
        <v>3</v>
      </c>
      <c r="E1069">
        <v>3</v>
      </c>
      <c r="F1069">
        <v>2</v>
      </c>
      <c r="G1069">
        <v>2</v>
      </c>
      <c r="H1069">
        <v>3</v>
      </c>
      <c r="I1069">
        <f t="shared" si="48"/>
        <v>1.5</v>
      </c>
      <c r="J1069">
        <v>2</v>
      </c>
      <c r="K1069">
        <v>3</v>
      </c>
      <c r="L1069">
        <v>2</v>
      </c>
      <c r="M1069">
        <f t="shared" si="49"/>
        <v>2.5</v>
      </c>
      <c r="N1069">
        <f t="shared" si="50"/>
        <v>2.5</v>
      </c>
      <c r="P1069" s="6">
        <v>43070</v>
      </c>
      <c r="Q1069" s="7">
        <v>3.5</v>
      </c>
      <c r="R1069" s="7">
        <v>3.5</v>
      </c>
    </row>
    <row r="1070" spans="1:18" x14ac:dyDescent="0.25">
      <c r="A1070" t="s">
        <v>9933</v>
      </c>
      <c r="B1070" t="s">
        <v>171</v>
      </c>
      <c r="C1070" s="1">
        <v>43064</v>
      </c>
      <c r="D1070">
        <v>3</v>
      </c>
      <c r="E1070">
        <v>3</v>
      </c>
      <c r="F1070">
        <v>2</v>
      </c>
      <c r="G1070">
        <v>1</v>
      </c>
      <c r="H1070">
        <v>1</v>
      </c>
      <c r="I1070">
        <f t="shared" si="48"/>
        <v>1</v>
      </c>
      <c r="J1070">
        <v>5</v>
      </c>
      <c r="K1070">
        <v>5</v>
      </c>
      <c r="L1070">
        <v>4</v>
      </c>
      <c r="M1070">
        <f t="shared" si="49"/>
        <v>3.25</v>
      </c>
      <c r="N1070">
        <f t="shared" si="50"/>
        <v>4.5</v>
      </c>
      <c r="P1070" s="6">
        <v>43071</v>
      </c>
      <c r="Q1070" s="7">
        <v>4</v>
      </c>
      <c r="R1070" s="7">
        <v>4</v>
      </c>
    </row>
    <row r="1071" spans="1:18" x14ac:dyDescent="0.25">
      <c r="A1071" t="s">
        <v>9932</v>
      </c>
      <c r="B1071" t="s">
        <v>3750</v>
      </c>
      <c r="C1071" s="1">
        <v>43064</v>
      </c>
      <c r="D1071">
        <v>4</v>
      </c>
      <c r="E1071">
        <v>5</v>
      </c>
      <c r="F1071">
        <v>2</v>
      </c>
      <c r="G1071">
        <v>2</v>
      </c>
      <c r="H1071">
        <v>1</v>
      </c>
      <c r="I1071">
        <f t="shared" si="48"/>
        <v>0.5</v>
      </c>
      <c r="J1071">
        <v>3</v>
      </c>
      <c r="K1071">
        <v>5</v>
      </c>
      <c r="L1071">
        <v>5</v>
      </c>
      <c r="M1071">
        <f t="shared" si="49"/>
        <v>3.5</v>
      </c>
      <c r="N1071">
        <f t="shared" si="50"/>
        <v>5</v>
      </c>
      <c r="P1071" s="6">
        <v>43072</v>
      </c>
      <c r="Q1071" s="7">
        <v>3.5</v>
      </c>
      <c r="R1071" s="7">
        <v>2.5</v>
      </c>
    </row>
    <row r="1072" spans="1:18" x14ac:dyDescent="0.25">
      <c r="A1072" t="s">
        <v>9931</v>
      </c>
      <c r="B1072" t="s">
        <v>3984</v>
      </c>
      <c r="C1072" s="1">
        <v>43065</v>
      </c>
      <c r="D1072">
        <v>4</v>
      </c>
      <c r="E1072">
        <v>2</v>
      </c>
      <c r="F1072">
        <v>2</v>
      </c>
      <c r="G1072">
        <v>2</v>
      </c>
      <c r="H1072">
        <v>1</v>
      </c>
      <c r="I1072">
        <f t="shared" si="48"/>
        <v>0.5</v>
      </c>
      <c r="J1072">
        <v>3</v>
      </c>
      <c r="K1072">
        <v>3</v>
      </c>
      <c r="L1072">
        <v>2</v>
      </c>
      <c r="M1072">
        <f t="shared" si="49"/>
        <v>2.75</v>
      </c>
      <c r="N1072">
        <f t="shared" si="50"/>
        <v>2.5</v>
      </c>
      <c r="P1072" s="6">
        <v>43074</v>
      </c>
      <c r="Q1072" s="7">
        <v>4.2</v>
      </c>
      <c r="R1072" s="7">
        <v>3.6</v>
      </c>
    </row>
    <row r="1073" spans="1:18" x14ac:dyDescent="0.25">
      <c r="A1073" t="s">
        <v>9930</v>
      </c>
      <c r="B1073" t="s">
        <v>4080</v>
      </c>
      <c r="C1073" s="1">
        <v>43066</v>
      </c>
      <c r="D1073">
        <v>5</v>
      </c>
      <c r="E1073">
        <v>2</v>
      </c>
      <c r="F1073">
        <v>5</v>
      </c>
      <c r="G1073">
        <v>1</v>
      </c>
      <c r="H1073">
        <v>1</v>
      </c>
      <c r="I1073">
        <f t="shared" si="48"/>
        <v>1</v>
      </c>
      <c r="J1073">
        <v>5</v>
      </c>
      <c r="K1073">
        <v>4</v>
      </c>
      <c r="L1073">
        <v>4</v>
      </c>
      <c r="M1073">
        <f t="shared" si="49"/>
        <v>4.25</v>
      </c>
      <c r="N1073">
        <f t="shared" si="50"/>
        <v>4</v>
      </c>
      <c r="P1073" s="6">
        <v>43075</v>
      </c>
      <c r="Q1073" s="7">
        <v>5</v>
      </c>
      <c r="R1073" s="7">
        <v>5</v>
      </c>
    </row>
    <row r="1074" spans="1:18" x14ac:dyDescent="0.25">
      <c r="A1074" t="s">
        <v>9929</v>
      </c>
      <c r="B1074" t="s">
        <v>4093</v>
      </c>
      <c r="C1074" s="1">
        <v>43067</v>
      </c>
      <c r="D1074">
        <v>4</v>
      </c>
      <c r="E1074">
        <v>2</v>
      </c>
      <c r="F1074">
        <v>4</v>
      </c>
      <c r="G1074">
        <v>3</v>
      </c>
      <c r="H1074">
        <v>0</v>
      </c>
      <c r="I1074">
        <f t="shared" si="48"/>
        <v>0</v>
      </c>
      <c r="J1074">
        <v>3</v>
      </c>
      <c r="K1074">
        <v>5</v>
      </c>
      <c r="L1074">
        <v>5</v>
      </c>
      <c r="M1074">
        <f t="shared" si="49"/>
        <v>3.25</v>
      </c>
      <c r="N1074">
        <f t="shared" si="50"/>
        <v>5</v>
      </c>
      <c r="P1074" s="6">
        <v>43076</v>
      </c>
      <c r="Q1074" s="7">
        <v>4</v>
      </c>
      <c r="R1074" s="7">
        <v>3</v>
      </c>
    </row>
    <row r="1075" spans="1:18" x14ac:dyDescent="0.25">
      <c r="A1075" t="s">
        <v>9928</v>
      </c>
      <c r="B1075" t="s">
        <v>3795</v>
      </c>
      <c r="C1075" s="1">
        <v>43067</v>
      </c>
      <c r="D1075">
        <v>5</v>
      </c>
      <c r="E1075">
        <v>2</v>
      </c>
      <c r="F1075">
        <v>2</v>
      </c>
      <c r="G1075">
        <v>1</v>
      </c>
      <c r="H1075">
        <v>1</v>
      </c>
      <c r="I1075">
        <f t="shared" si="48"/>
        <v>1</v>
      </c>
      <c r="J1075">
        <v>4</v>
      </c>
      <c r="K1075">
        <v>5</v>
      </c>
      <c r="L1075">
        <v>4</v>
      </c>
      <c r="M1075">
        <f t="shared" si="49"/>
        <v>3.25</v>
      </c>
      <c r="N1075">
        <f t="shared" si="50"/>
        <v>4.5</v>
      </c>
      <c r="P1075" s="6">
        <v>43077</v>
      </c>
      <c r="Q1075" s="7">
        <v>3</v>
      </c>
      <c r="R1075" s="7">
        <v>2</v>
      </c>
    </row>
    <row r="1076" spans="1:18" x14ac:dyDescent="0.25">
      <c r="A1076" t="s">
        <v>9927</v>
      </c>
      <c r="B1076" t="s">
        <v>3543</v>
      </c>
      <c r="C1076" s="1">
        <v>43068</v>
      </c>
      <c r="D1076">
        <v>5</v>
      </c>
      <c r="E1076">
        <v>2</v>
      </c>
      <c r="F1076">
        <v>3</v>
      </c>
      <c r="G1076">
        <v>2</v>
      </c>
      <c r="H1076">
        <v>0</v>
      </c>
      <c r="I1076">
        <f t="shared" si="48"/>
        <v>0</v>
      </c>
      <c r="J1076">
        <v>3</v>
      </c>
      <c r="K1076">
        <v>3</v>
      </c>
      <c r="L1076">
        <v>2</v>
      </c>
      <c r="M1076">
        <f t="shared" si="49"/>
        <v>3.25</v>
      </c>
      <c r="N1076">
        <f t="shared" si="50"/>
        <v>2.5</v>
      </c>
      <c r="P1076" s="6">
        <v>43078</v>
      </c>
      <c r="Q1076" s="7">
        <v>4</v>
      </c>
      <c r="R1076" s="7">
        <v>3.5</v>
      </c>
    </row>
    <row r="1077" spans="1:18" x14ac:dyDescent="0.25">
      <c r="A1077" t="s">
        <v>9926</v>
      </c>
      <c r="B1077" t="s">
        <v>4229</v>
      </c>
      <c r="C1077" s="1">
        <v>41673</v>
      </c>
      <c r="D1077">
        <v>4</v>
      </c>
      <c r="E1077">
        <v>4</v>
      </c>
      <c r="F1077">
        <v>5</v>
      </c>
      <c r="G1077">
        <v>1</v>
      </c>
      <c r="H1077">
        <v>1</v>
      </c>
      <c r="I1077">
        <f t="shared" si="48"/>
        <v>1</v>
      </c>
      <c r="J1077">
        <v>2</v>
      </c>
      <c r="K1077">
        <v>4</v>
      </c>
      <c r="L1077">
        <v>3</v>
      </c>
      <c r="M1077">
        <f t="shared" si="49"/>
        <v>3.75</v>
      </c>
      <c r="N1077">
        <f t="shared" si="50"/>
        <v>3.5</v>
      </c>
      <c r="P1077" s="6">
        <v>43080</v>
      </c>
      <c r="Q1077" s="7">
        <v>3</v>
      </c>
      <c r="R1077" s="7">
        <v>3</v>
      </c>
    </row>
    <row r="1078" spans="1:18" x14ac:dyDescent="0.25">
      <c r="A1078" t="s">
        <v>9925</v>
      </c>
      <c r="B1078" t="s">
        <v>3182</v>
      </c>
      <c r="C1078" s="1">
        <v>43068</v>
      </c>
      <c r="D1078">
        <v>4</v>
      </c>
      <c r="E1078">
        <v>4</v>
      </c>
      <c r="F1078">
        <v>2</v>
      </c>
      <c r="G1078">
        <v>1</v>
      </c>
      <c r="H1078">
        <v>0</v>
      </c>
      <c r="I1078">
        <f t="shared" si="48"/>
        <v>0</v>
      </c>
      <c r="J1078">
        <v>2</v>
      </c>
      <c r="K1078">
        <v>3</v>
      </c>
      <c r="L1078">
        <v>2</v>
      </c>
      <c r="M1078">
        <f t="shared" si="49"/>
        <v>3</v>
      </c>
      <c r="N1078">
        <f t="shared" si="50"/>
        <v>2.5</v>
      </c>
      <c r="P1078" s="6">
        <v>43082</v>
      </c>
      <c r="Q1078" s="7">
        <v>5</v>
      </c>
      <c r="R1078" s="7">
        <v>4.333333333333333</v>
      </c>
    </row>
    <row r="1079" spans="1:18" x14ac:dyDescent="0.25">
      <c r="A1079" t="s">
        <v>9924</v>
      </c>
      <c r="B1079" t="s">
        <v>3995</v>
      </c>
      <c r="C1079" s="1">
        <v>43070</v>
      </c>
      <c r="D1079">
        <v>5</v>
      </c>
      <c r="E1079">
        <v>3</v>
      </c>
      <c r="F1079">
        <v>4</v>
      </c>
      <c r="G1079">
        <v>3</v>
      </c>
      <c r="H1079">
        <v>2</v>
      </c>
      <c r="I1079">
        <f t="shared" si="48"/>
        <v>0.66666666666666663</v>
      </c>
      <c r="J1079">
        <v>3</v>
      </c>
      <c r="K1079">
        <v>3</v>
      </c>
      <c r="L1079">
        <v>3</v>
      </c>
      <c r="M1079">
        <f t="shared" si="49"/>
        <v>3.75</v>
      </c>
      <c r="N1079">
        <f t="shared" si="50"/>
        <v>3</v>
      </c>
      <c r="P1079" s="6">
        <v>43085</v>
      </c>
      <c r="Q1079" s="7">
        <v>4</v>
      </c>
      <c r="R1079" s="7">
        <v>4</v>
      </c>
    </row>
    <row r="1080" spans="1:18" x14ac:dyDescent="0.25">
      <c r="A1080" t="s">
        <v>9923</v>
      </c>
      <c r="B1080" t="s">
        <v>3957</v>
      </c>
      <c r="C1080" s="1">
        <v>43070</v>
      </c>
      <c r="D1080">
        <v>3</v>
      </c>
      <c r="E1080">
        <v>5</v>
      </c>
      <c r="F1080">
        <v>5</v>
      </c>
      <c r="G1080">
        <v>3</v>
      </c>
      <c r="H1080">
        <v>0</v>
      </c>
      <c r="I1080">
        <f t="shared" si="48"/>
        <v>0</v>
      </c>
      <c r="J1080">
        <v>2</v>
      </c>
      <c r="K1080">
        <v>4</v>
      </c>
      <c r="L1080">
        <v>4</v>
      </c>
      <c r="M1080">
        <f t="shared" si="49"/>
        <v>3.75</v>
      </c>
      <c r="N1080">
        <f t="shared" si="50"/>
        <v>4</v>
      </c>
      <c r="P1080" s="6">
        <v>43086</v>
      </c>
      <c r="Q1080" s="7">
        <v>5</v>
      </c>
      <c r="R1080" s="7">
        <v>4</v>
      </c>
    </row>
    <row r="1081" spans="1:18" x14ac:dyDescent="0.25">
      <c r="A1081" t="s">
        <v>9922</v>
      </c>
      <c r="B1081" t="s">
        <v>3577</v>
      </c>
      <c r="C1081" s="1">
        <v>43071</v>
      </c>
      <c r="D1081">
        <v>3</v>
      </c>
      <c r="E1081">
        <v>2</v>
      </c>
      <c r="F1081">
        <v>5</v>
      </c>
      <c r="G1081">
        <v>2</v>
      </c>
      <c r="H1081">
        <v>0</v>
      </c>
      <c r="I1081">
        <f t="shared" si="48"/>
        <v>0</v>
      </c>
      <c r="J1081">
        <v>2</v>
      </c>
      <c r="K1081">
        <v>4</v>
      </c>
      <c r="L1081">
        <v>4</v>
      </c>
      <c r="M1081">
        <f t="shared" si="49"/>
        <v>3</v>
      </c>
      <c r="N1081">
        <f t="shared" si="50"/>
        <v>4</v>
      </c>
      <c r="P1081" s="6">
        <v>43087</v>
      </c>
      <c r="Q1081" s="7">
        <v>5</v>
      </c>
      <c r="R1081" s="7">
        <v>4</v>
      </c>
    </row>
    <row r="1082" spans="1:18" x14ac:dyDescent="0.25">
      <c r="A1082" t="s">
        <v>9921</v>
      </c>
      <c r="B1082" t="s">
        <v>996</v>
      </c>
      <c r="C1082" s="1">
        <v>43072</v>
      </c>
      <c r="D1082">
        <v>5</v>
      </c>
      <c r="E1082">
        <v>3</v>
      </c>
      <c r="F1082">
        <v>4</v>
      </c>
      <c r="G1082">
        <v>1</v>
      </c>
      <c r="H1082">
        <v>1</v>
      </c>
      <c r="I1082">
        <f t="shared" si="48"/>
        <v>1</v>
      </c>
      <c r="J1082">
        <v>2</v>
      </c>
      <c r="K1082">
        <v>4</v>
      </c>
      <c r="L1082">
        <v>3</v>
      </c>
      <c r="M1082">
        <f t="shared" si="49"/>
        <v>3.5</v>
      </c>
      <c r="N1082">
        <f t="shared" si="50"/>
        <v>3.5</v>
      </c>
      <c r="P1082" s="6">
        <v>43088</v>
      </c>
      <c r="Q1082" s="7">
        <v>5</v>
      </c>
      <c r="R1082" s="7">
        <v>5</v>
      </c>
    </row>
    <row r="1083" spans="1:18" x14ac:dyDescent="0.25">
      <c r="A1083" t="s">
        <v>9920</v>
      </c>
      <c r="B1083" t="s">
        <v>725</v>
      </c>
      <c r="C1083" s="1">
        <v>43072</v>
      </c>
      <c r="D1083">
        <v>4</v>
      </c>
      <c r="E1083">
        <v>5</v>
      </c>
      <c r="F1083">
        <v>4</v>
      </c>
      <c r="G1083">
        <v>1</v>
      </c>
      <c r="H1083">
        <v>1</v>
      </c>
      <c r="I1083">
        <f t="shared" si="48"/>
        <v>1</v>
      </c>
      <c r="J1083">
        <v>3</v>
      </c>
      <c r="K1083">
        <v>3</v>
      </c>
      <c r="L1083">
        <v>2</v>
      </c>
      <c r="M1083">
        <f t="shared" si="49"/>
        <v>4</v>
      </c>
      <c r="N1083">
        <f t="shared" si="50"/>
        <v>2.5</v>
      </c>
      <c r="P1083" s="6">
        <v>43089</v>
      </c>
      <c r="Q1083" s="7">
        <v>3.6666666666666665</v>
      </c>
      <c r="R1083" s="7">
        <v>3.3333333333333335</v>
      </c>
    </row>
    <row r="1084" spans="1:18" x14ac:dyDescent="0.25">
      <c r="A1084" t="s">
        <v>9919</v>
      </c>
      <c r="B1084" t="s">
        <v>4260</v>
      </c>
      <c r="C1084" s="1">
        <v>43074</v>
      </c>
      <c r="D1084">
        <v>3</v>
      </c>
      <c r="E1084">
        <v>2</v>
      </c>
      <c r="F1084">
        <v>3</v>
      </c>
      <c r="G1084">
        <v>3</v>
      </c>
      <c r="H1084">
        <v>1</v>
      </c>
      <c r="I1084">
        <f t="shared" si="48"/>
        <v>0.33333333333333331</v>
      </c>
      <c r="J1084">
        <v>5</v>
      </c>
      <c r="K1084">
        <v>3</v>
      </c>
      <c r="L1084">
        <v>2</v>
      </c>
      <c r="M1084">
        <f t="shared" si="49"/>
        <v>3.25</v>
      </c>
      <c r="N1084">
        <f t="shared" si="50"/>
        <v>2.5</v>
      </c>
      <c r="P1084" s="6">
        <v>43091</v>
      </c>
      <c r="Q1084" s="7">
        <v>3.6666666666666665</v>
      </c>
      <c r="R1084" s="7">
        <v>2.6666666666666665</v>
      </c>
    </row>
    <row r="1085" spans="1:18" x14ac:dyDescent="0.25">
      <c r="A1085" t="s">
        <v>9918</v>
      </c>
      <c r="B1085" t="s">
        <v>4178</v>
      </c>
      <c r="C1085" s="1">
        <v>43074</v>
      </c>
      <c r="D1085">
        <v>4</v>
      </c>
      <c r="E1085">
        <v>4</v>
      </c>
      <c r="F1085">
        <v>4</v>
      </c>
      <c r="G1085">
        <v>3</v>
      </c>
      <c r="H1085">
        <v>0</v>
      </c>
      <c r="I1085">
        <f t="shared" si="48"/>
        <v>0</v>
      </c>
      <c r="J1085">
        <v>4</v>
      </c>
      <c r="K1085">
        <v>5</v>
      </c>
      <c r="L1085">
        <v>4</v>
      </c>
      <c r="M1085">
        <f t="shared" si="49"/>
        <v>4</v>
      </c>
      <c r="N1085">
        <f t="shared" si="50"/>
        <v>4.5</v>
      </c>
      <c r="P1085" s="6">
        <v>43093</v>
      </c>
      <c r="Q1085" s="7">
        <v>4</v>
      </c>
      <c r="R1085" s="7">
        <v>4</v>
      </c>
    </row>
    <row r="1086" spans="1:18" x14ac:dyDescent="0.25">
      <c r="A1086" t="s">
        <v>9917</v>
      </c>
      <c r="B1086" t="s">
        <v>4238</v>
      </c>
      <c r="C1086" s="1">
        <v>43074</v>
      </c>
      <c r="D1086">
        <v>4</v>
      </c>
      <c r="E1086">
        <v>2</v>
      </c>
      <c r="F1086">
        <v>4</v>
      </c>
      <c r="G1086">
        <v>2</v>
      </c>
      <c r="H1086">
        <v>1</v>
      </c>
      <c r="I1086">
        <f t="shared" si="48"/>
        <v>0.5</v>
      </c>
      <c r="J1086">
        <v>4</v>
      </c>
      <c r="K1086">
        <v>5</v>
      </c>
      <c r="L1086">
        <v>4</v>
      </c>
      <c r="M1086">
        <f t="shared" si="49"/>
        <v>3.5</v>
      </c>
      <c r="N1086">
        <f t="shared" si="50"/>
        <v>4.5</v>
      </c>
      <c r="P1086" s="6">
        <v>43094</v>
      </c>
      <c r="Q1086" s="7">
        <v>4.5</v>
      </c>
      <c r="R1086" s="7">
        <v>4.5</v>
      </c>
    </row>
    <row r="1087" spans="1:18" x14ac:dyDescent="0.25">
      <c r="A1087" t="s">
        <v>9916</v>
      </c>
      <c r="B1087" t="s">
        <v>3471</v>
      </c>
      <c r="C1087" s="1">
        <v>43074</v>
      </c>
      <c r="D1087">
        <v>3</v>
      </c>
      <c r="E1087">
        <v>3</v>
      </c>
      <c r="F1087">
        <v>2</v>
      </c>
      <c r="G1087">
        <v>2</v>
      </c>
      <c r="H1087">
        <v>1</v>
      </c>
      <c r="I1087">
        <f t="shared" si="48"/>
        <v>0.5</v>
      </c>
      <c r="J1087">
        <v>3</v>
      </c>
      <c r="K1087">
        <v>4</v>
      </c>
      <c r="L1087">
        <v>4</v>
      </c>
      <c r="M1087">
        <f t="shared" si="49"/>
        <v>2.75</v>
      </c>
      <c r="N1087">
        <f t="shared" si="50"/>
        <v>4</v>
      </c>
      <c r="P1087" s="6">
        <v>43095</v>
      </c>
      <c r="Q1087" s="7">
        <v>4</v>
      </c>
      <c r="R1087" s="7">
        <v>4</v>
      </c>
    </row>
    <row r="1088" spans="1:18" x14ac:dyDescent="0.25">
      <c r="A1088" t="s">
        <v>9915</v>
      </c>
      <c r="B1088" t="s">
        <v>2891</v>
      </c>
      <c r="C1088" s="1">
        <v>41674</v>
      </c>
      <c r="D1088">
        <v>5</v>
      </c>
      <c r="E1088">
        <v>5</v>
      </c>
      <c r="F1088">
        <v>3</v>
      </c>
      <c r="G1088">
        <v>2</v>
      </c>
      <c r="H1088">
        <v>1</v>
      </c>
      <c r="I1088">
        <f t="shared" si="48"/>
        <v>0.5</v>
      </c>
      <c r="J1088">
        <v>2</v>
      </c>
      <c r="K1088">
        <v>4</v>
      </c>
      <c r="L1088">
        <v>4</v>
      </c>
      <c r="M1088">
        <f t="shared" si="49"/>
        <v>3.75</v>
      </c>
      <c r="N1088">
        <f t="shared" si="50"/>
        <v>4</v>
      </c>
      <c r="P1088" s="6">
        <v>43096</v>
      </c>
      <c r="Q1088" s="7">
        <v>3</v>
      </c>
      <c r="R1088" s="7">
        <v>2</v>
      </c>
    </row>
    <row r="1089" spans="1:18" x14ac:dyDescent="0.25">
      <c r="A1089" t="s">
        <v>9914</v>
      </c>
      <c r="B1089" t="s">
        <v>3376</v>
      </c>
      <c r="C1089" s="1">
        <v>43074</v>
      </c>
      <c r="D1089">
        <v>3</v>
      </c>
      <c r="E1089">
        <v>5</v>
      </c>
      <c r="F1089">
        <v>5</v>
      </c>
      <c r="G1089">
        <v>1</v>
      </c>
      <c r="H1089">
        <v>1</v>
      </c>
      <c r="I1089">
        <f t="shared" si="48"/>
        <v>1</v>
      </c>
      <c r="J1089">
        <v>4</v>
      </c>
      <c r="K1089">
        <v>4</v>
      </c>
      <c r="L1089">
        <v>4</v>
      </c>
      <c r="M1089">
        <f t="shared" si="49"/>
        <v>4.25</v>
      </c>
      <c r="N1089">
        <f t="shared" si="50"/>
        <v>4</v>
      </c>
      <c r="P1089" s="6">
        <v>43097</v>
      </c>
      <c r="Q1089" s="7">
        <v>4</v>
      </c>
      <c r="R1089" s="7">
        <v>4</v>
      </c>
    </row>
    <row r="1090" spans="1:18" x14ac:dyDescent="0.25">
      <c r="A1090" t="s">
        <v>9913</v>
      </c>
      <c r="B1090" t="s">
        <v>1408</v>
      </c>
      <c r="C1090" s="1">
        <v>43075</v>
      </c>
      <c r="D1090">
        <v>3</v>
      </c>
      <c r="E1090">
        <v>3</v>
      </c>
      <c r="F1090">
        <v>5</v>
      </c>
      <c r="G1090">
        <v>3</v>
      </c>
      <c r="H1090">
        <v>2</v>
      </c>
      <c r="I1090">
        <f t="shared" si="48"/>
        <v>0.66666666666666663</v>
      </c>
      <c r="J1090">
        <v>3</v>
      </c>
      <c r="K1090">
        <v>5</v>
      </c>
      <c r="L1090">
        <v>5</v>
      </c>
      <c r="M1090">
        <f t="shared" si="49"/>
        <v>3.5</v>
      </c>
      <c r="N1090">
        <f t="shared" si="50"/>
        <v>5</v>
      </c>
      <c r="P1090" s="6">
        <v>43098</v>
      </c>
      <c r="Q1090" s="7">
        <v>5</v>
      </c>
      <c r="R1090" s="7">
        <v>4</v>
      </c>
    </row>
    <row r="1091" spans="1:18" x14ac:dyDescent="0.25">
      <c r="A1091" t="s">
        <v>9912</v>
      </c>
      <c r="B1091" t="s">
        <v>4232</v>
      </c>
      <c r="C1091" s="1">
        <v>43076</v>
      </c>
      <c r="D1091">
        <v>5</v>
      </c>
      <c r="E1091">
        <v>2</v>
      </c>
      <c r="F1091">
        <v>5</v>
      </c>
      <c r="G1091">
        <v>3</v>
      </c>
      <c r="H1091">
        <v>0</v>
      </c>
      <c r="I1091">
        <f t="shared" ref="I1091:I1154" si="51">H1091/G1091</f>
        <v>0</v>
      </c>
      <c r="J1091">
        <v>4</v>
      </c>
      <c r="K1091">
        <v>4</v>
      </c>
      <c r="L1091">
        <v>3</v>
      </c>
      <c r="M1091">
        <f t="shared" ref="M1091:M1154" si="52">AVERAGE(D1091:F1091,J1091)</f>
        <v>4</v>
      </c>
      <c r="N1091">
        <f t="shared" ref="N1091:N1154" si="53">AVERAGE(K1091:L1091)</f>
        <v>3.5</v>
      </c>
      <c r="P1091" s="6">
        <v>43099</v>
      </c>
      <c r="Q1091" s="7">
        <v>4.666666666666667</v>
      </c>
      <c r="R1091" s="7">
        <v>4.666666666666667</v>
      </c>
    </row>
    <row r="1092" spans="1:18" x14ac:dyDescent="0.25">
      <c r="A1092" t="s">
        <v>9911</v>
      </c>
      <c r="B1092" t="s">
        <v>404</v>
      </c>
      <c r="C1092" s="1">
        <v>43077</v>
      </c>
      <c r="D1092">
        <v>5</v>
      </c>
      <c r="E1092">
        <v>4</v>
      </c>
      <c r="F1092">
        <v>4</v>
      </c>
      <c r="G1092">
        <v>3</v>
      </c>
      <c r="H1092">
        <v>1</v>
      </c>
      <c r="I1092">
        <f t="shared" si="51"/>
        <v>0.33333333333333331</v>
      </c>
      <c r="J1092">
        <v>5</v>
      </c>
      <c r="K1092">
        <v>3</v>
      </c>
      <c r="L1092">
        <v>2</v>
      </c>
      <c r="M1092">
        <f t="shared" si="52"/>
        <v>4.5</v>
      </c>
      <c r="N1092">
        <f t="shared" si="53"/>
        <v>2.5</v>
      </c>
      <c r="P1092" s="6">
        <v>43100</v>
      </c>
      <c r="Q1092" s="7">
        <v>3</v>
      </c>
      <c r="R1092" s="7">
        <v>3</v>
      </c>
    </row>
    <row r="1093" spans="1:18" x14ac:dyDescent="0.25">
      <c r="A1093" t="s">
        <v>9910</v>
      </c>
      <c r="B1093" t="s">
        <v>1697</v>
      </c>
      <c r="C1093" s="1">
        <v>43077</v>
      </c>
      <c r="D1093">
        <v>4</v>
      </c>
      <c r="E1093">
        <v>3</v>
      </c>
      <c r="F1093">
        <v>5</v>
      </c>
      <c r="G1093">
        <v>2</v>
      </c>
      <c r="H1093">
        <v>1</v>
      </c>
      <c r="I1093">
        <f t="shared" si="51"/>
        <v>0.5</v>
      </c>
      <c r="J1093">
        <v>4</v>
      </c>
      <c r="K1093">
        <v>3</v>
      </c>
      <c r="L1093">
        <v>2</v>
      </c>
      <c r="M1093">
        <f t="shared" si="52"/>
        <v>4</v>
      </c>
      <c r="N1093">
        <f t="shared" si="53"/>
        <v>2.5</v>
      </c>
      <c r="P1093" s="6">
        <v>43101</v>
      </c>
      <c r="Q1093" s="7">
        <v>4</v>
      </c>
      <c r="R1093" s="7">
        <v>3</v>
      </c>
    </row>
    <row r="1094" spans="1:18" x14ac:dyDescent="0.25">
      <c r="A1094" t="s">
        <v>9909</v>
      </c>
      <c r="B1094" t="s">
        <v>144</v>
      </c>
      <c r="C1094" s="1">
        <v>43078</v>
      </c>
      <c r="D1094">
        <v>3</v>
      </c>
      <c r="E1094">
        <v>3</v>
      </c>
      <c r="F1094">
        <v>2</v>
      </c>
      <c r="G1094">
        <v>3</v>
      </c>
      <c r="H1094">
        <v>2</v>
      </c>
      <c r="I1094">
        <f t="shared" si="51"/>
        <v>0.66666666666666663</v>
      </c>
      <c r="J1094">
        <v>5</v>
      </c>
      <c r="K1094">
        <v>5</v>
      </c>
      <c r="L1094">
        <v>5</v>
      </c>
      <c r="M1094">
        <f t="shared" si="52"/>
        <v>3.25</v>
      </c>
      <c r="N1094">
        <f t="shared" si="53"/>
        <v>5</v>
      </c>
      <c r="P1094" s="6">
        <v>43102</v>
      </c>
      <c r="Q1094" s="7">
        <v>3.5</v>
      </c>
      <c r="R1094" s="7">
        <v>3.25</v>
      </c>
    </row>
    <row r="1095" spans="1:18" x14ac:dyDescent="0.25">
      <c r="A1095" t="s">
        <v>9908</v>
      </c>
      <c r="B1095" t="s">
        <v>4000</v>
      </c>
      <c r="C1095" s="1">
        <v>43078</v>
      </c>
      <c r="D1095">
        <v>5</v>
      </c>
      <c r="E1095">
        <v>4</v>
      </c>
      <c r="F1095">
        <v>3</v>
      </c>
      <c r="G1095">
        <v>2</v>
      </c>
      <c r="H1095">
        <v>1</v>
      </c>
      <c r="I1095">
        <f t="shared" si="51"/>
        <v>0.5</v>
      </c>
      <c r="J1095">
        <v>4</v>
      </c>
      <c r="K1095">
        <v>3</v>
      </c>
      <c r="L1095">
        <v>2</v>
      </c>
      <c r="M1095">
        <f t="shared" si="52"/>
        <v>4</v>
      </c>
      <c r="N1095">
        <f t="shared" si="53"/>
        <v>2.5</v>
      </c>
      <c r="P1095" s="6">
        <v>43103</v>
      </c>
      <c r="Q1095" s="7">
        <v>4</v>
      </c>
      <c r="R1095" s="7">
        <v>3</v>
      </c>
    </row>
    <row r="1096" spans="1:18" x14ac:dyDescent="0.25">
      <c r="A1096" t="s">
        <v>9907</v>
      </c>
      <c r="B1096" t="s">
        <v>3554</v>
      </c>
      <c r="C1096" s="1">
        <v>43080</v>
      </c>
      <c r="D1096">
        <v>5</v>
      </c>
      <c r="E1096">
        <v>5</v>
      </c>
      <c r="F1096">
        <v>2</v>
      </c>
      <c r="G1096">
        <v>3</v>
      </c>
      <c r="H1096">
        <v>1</v>
      </c>
      <c r="I1096">
        <f t="shared" si="51"/>
        <v>0.33333333333333331</v>
      </c>
      <c r="J1096">
        <v>4</v>
      </c>
      <c r="K1096">
        <v>3</v>
      </c>
      <c r="L1096">
        <v>3</v>
      </c>
      <c r="M1096">
        <f t="shared" si="52"/>
        <v>4</v>
      </c>
      <c r="N1096">
        <f t="shared" si="53"/>
        <v>3</v>
      </c>
      <c r="P1096" s="6">
        <v>43104</v>
      </c>
      <c r="Q1096" s="7">
        <v>4</v>
      </c>
      <c r="R1096" s="7">
        <v>4</v>
      </c>
    </row>
    <row r="1097" spans="1:18" x14ac:dyDescent="0.25">
      <c r="A1097" t="s">
        <v>9906</v>
      </c>
      <c r="B1097" t="s">
        <v>1041</v>
      </c>
      <c r="C1097" s="1">
        <v>43082</v>
      </c>
      <c r="D1097">
        <v>5</v>
      </c>
      <c r="E1097">
        <v>2</v>
      </c>
      <c r="F1097">
        <v>4</v>
      </c>
      <c r="G1097">
        <v>2</v>
      </c>
      <c r="H1097">
        <v>3</v>
      </c>
      <c r="I1097">
        <f t="shared" si="51"/>
        <v>1.5</v>
      </c>
      <c r="J1097">
        <v>4</v>
      </c>
      <c r="K1097">
        <v>5</v>
      </c>
      <c r="L1097">
        <v>4</v>
      </c>
      <c r="M1097">
        <f t="shared" si="52"/>
        <v>3.75</v>
      </c>
      <c r="N1097">
        <f t="shared" si="53"/>
        <v>4.5</v>
      </c>
      <c r="P1097" s="6">
        <v>43105</v>
      </c>
      <c r="Q1097" s="7">
        <v>3</v>
      </c>
      <c r="R1097" s="7">
        <v>3</v>
      </c>
    </row>
    <row r="1098" spans="1:18" x14ac:dyDescent="0.25">
      <c r="A1098" t="s">
        <v>9905</v>
      </c>
      <c r="B1098" t="s">
        <v>4058</v>
      </c>
      <c r="C1098" s="1">
        <v>43082</v>
      </c>
      <c r="D1098">
        <v>4</v>
      </c>
      <c r="E1098">
        <v>4</v>
      </c>
      <c r="F1098">
        <v>5</v>
      </c>
      <c r="G1098">
        <v>3</v>
      </c>
      <c r="H1098">
        <v>3</v>
      </c>
      <c r="I1098">
        <f t="shared" si="51"/>
        <v>1</v>
      </c>
      <c r="J1098">
        <v>5</v>
      </c>
      <c r="K1098">
        <v>5</v>
      </c>
      <c r="L1098">
        <v>5</v>
      </c>
      <c r="M1098">
        <f t="shared" si="52"/>
        <v>4.5</v>
      </c>
      <c r="N1098">
        <f t="shared" si="53"/>
        <v>5</v>
      </c>
      <c r="P1098" s="6">
        <v>43106</v>
      </c>
      <c r="Q1098" s="7">
        <v>3</v>
      </c>
      <c r="R1098" s="7">
        <v>2</v>
      </c>
    </row>
    <row r="1099" spans="1:18" x14ac:dyDescent="0.25">
      <c r="A1099" t="s">
        <v>9904</v>
      </c>
      <c r="B1099" t="s">
        <v>1782</v>
      </c>
      <c r="C1099" s="1">
        <v>41674</v>
      </c>
      <c r="D1099">
        <v>4</v>
      </c>
      <c r="E1099">
        <v>3</v>
      </c>
      <c r="F1099">
        <v>2</v>
      </c>
      <c r="G1099">
        <v>1</v>
      </c>
      <c r="H1099">
        <v>0</v>
      </c>
      <c r="I1099">
        <f t="shared" si="51"/>
        <v>0</v>
      </c>
      <c r="J1099">
        <v>4</v>
      </c>
      <c r="K1099">
        <v>3</v>
      </c>
      <c r="L1099">
        <v>2</v>
      </c>
      <c r="M1099">
        <f t="shared" si="52"/>
        <v>3.25</v>
      </c>
      <c r="N1099">
        <f t="shared" si="53"/>
        <v>2.5</v>
      </c>
      <c r="P1099" s="6">
        <v>43107</v>
      </c>
      <c r="Q1099" s="7">
        <v>5</v>
      </c>
      <c r="R1099" s="7">
        <v>5</v>
      </c>
    </row>
    <row r="1100" spans="1:18" x14ac:dyDescent="0.25">
      <c r="A1100" t="s">
        <v>9903</v>
      </c>
      <c r="B1100" t="s">
        <v>3101</v>
      </c>
      <c r="C1100" s="1">
        <v>43082</v>
      </c>
      <c r="D1100">
        <v>4</v>
      </c>
      <c r="E1100">
        <v>5</v>
      </c>
      <c r="F1100">
        <v>5</v>
      </c>
      <c r="G1100">
        <v>3</v>
      </c>
      <c r="H1100">
        <v>0</v>
      </c>
      <c r="I1100">
        <f t="shared" si="51"/>
        <v>0</v>
      </c>
      <c r="J1100">
        <v>4</v>
      </c>
      <c r="K1100">
        <v>5</v>
      </c>
      <c r="L1100">
        <v>4</v>
      </c>
      <c r="M1100">
        <f t="shared" si="52"/>
        <v>4.5</v>
      </c>
      <c r="N1100">
        <f t="shared" si="53"/>
        <v>4.5</v>
      </c>
      <c r="P1100" s="6">
        <v>43108</v>
      </c>
      <c r="Q1100" s="7">
        <v>4</v>
      </c>
      <c r="R1100" s="7">
        <v>4</v>
      </c>
    </row>
    <row r="1101" spans="1:18" x14ac:dyDescent="0.25">
      <c r="A1101" t="s">
        <v>9902</v>
      </c>
      <c r="B1101" t="s">
        <v>1248</v>
      </c>
      <c r="C1101" s="1">
        <v>43085</v>
      </c>
      <c r="D1101">
        <v>3</v>
      </c>
      <c r="E1101">
        <v>2</v>
      </c>
      <c r="F1101">
        <v>5</v>
      </c>
      <c r="G1101">
        <v>2</v>
      </c>
      <c r="H1101">
        <v>0</v>
      </c>
      <c r="I1101">
        <f t="shared" si="51"/>
        <v>0</v>
      </c>
      <c r="J1101">
        <v>3</v>
      </c>
      <c r="K1101">
        <v>4</v>
      </c>
      <c r="L1101">
        <v>4</v>
      </c>
      <c r="M1101">
        <f t="shared" si="52"/>
        <v>3.25</v>
      </c>
      <c r="N1101">
        <f t="shared" si="53"/>
        <v>4</v>
      </c>
      <c r="P1101" s="6">
        <v>43109</v>
      </c>
      <c r="Q1101" s="7">
        <v>3.8</v>
      </c>
      <c r="R1101" s="7">
        <v>3</v>
      </c>
    </row>
    <row r="1102" spans="1:18" x14ac:dyDescent="0.25">
      <c r="A1102" t="s">
        <v>9901</v>
      </c>
      <c r="B1102" t="s">
        <v>922</v>
      </c>
      <c r="C1102" s="1">
        <v>43086</v>
      </c>
      <c r="D1102">
        <v>4</v>
      </c>
      <c r="E1102">
        <v>5</v>
      </c>
      <c r="F1102">
        <v>2</v>
      </c>
      <c r="G1102">
        <v>3</v>
      </c>
      <c r="H1102">
        <v>0</v>
      </c>
      <c r="I1102">
        <f t="shared" si="51"/>
        <v>0</v>
      </c>
      <c r="J1102">
        <v>2</v>
      </c>
      <c r="K1102">
        <v>5</v>
      </c>
      <c r="L1102">
        <v>4</v>
      </c>
      <c r="M1102">
        <f t="shared" si="52"/>
        <v>3.25</v>
      </c>
      <c r="N1102">
        <f t="shared" si="53"/>
        <v>4.5</v>
      </c>
      <c r="P1102" s="6">
        <v>43110</v>
      </c>
      <c r="Q1102" s="7">
        <v>4.333333333333333</v>
      </c>
      <c r="R1102" s="7">
        <v>3.6666666666666665</v>
      </c>
    </row>
    <row r="1103" spans="1:18" x14ac:dyDescent="0.25">
      <c r="A1103" t="s">
        <v>9900</v>
      </c>
      <c r="B1103" t="s">
        <v>4152</v>
      </c>
      <c r="C1103" s="1">
        <v>43087</v>
      </c>
      <c r="D1103">
        <v>5</v>
      </c>
      <c r="E1103">
        <v>4</v>
      </c>
      <c r="F1103">
        <v>2</v>
      </c>
      <c r="G1103">
        <v>2</v>
      </c>
      <c r="H1103">
        <v>0</v>
      </c>
      <c r="I1103">
        <f t="shared" si="51"/>
        <v>0</v>
      </c>
      <c r="J1103">
        <v>2</v>
      </c>
      <c r="K1103">
        <v>5</v>
      </c>
      <c r="L1103">
        <v>4</v>
      </c>
      <c r="M1103">
        <f t="shared" si="52"/>
        <v>3.25</v>
      </c>
      <c r="N1103">
        <f t="shared" si="53"/>
        <v>4.5</v>
      </c>
      <c r="P1103" s="6">
        <v>43111</v>
      </c>
      <c r="Q1103" s="7">
        <v>4</v>
      </c>
      <c r="R1103" s="7">
        <v>3</v>
      </c>
    </row>
    <row r="1104" spans="1:18" x14ac:dyDescent="0.25">
      <c r="A1104" t="s">
        <v>9899</v>
      </c>
      <c r="B1104" t="s">
        <v>788</v>
      </c>
      <c r="C1104" s="1">
        <v>43088</v>
      </c>
      <c r="D1104">
        <v>5</v>
      </c>
      <c r="E1104">
        <v>3</v>
      </c>
      <c r="F1104">
        <v>4</v>
      </c>
      <c r="G1104">
        <v>2</v>
      </c>
      <c r="H1104">
        <v>1</v>
      </c>
      <c r="I1104">
        <f t="shared" si="51"/>
        <v>0.5</v>
      </c>
      <c r="J1104">
        <v>5</v>
      </c>
      <c r="K1104">
        <v>5</v>
      </c>
      <c r="L1104">
        <v>5</v>
      </c>
      <c r="M1104">
        <f t="shared" si="52"/>
        <v>4.25</v>
      </c>
      <c r="N1104">
        <f t="shared" si="53"/>
        <v>5</v>
      </c>
      <c r="P1104" s="6">
        <v>43112</v>
      </c>
      <c r="Q1104" s="7">
        <v>3</v>
      </c>
      <c r="R1104" s="7">
        <v>3</v>
      </c>
    </row>
    <row r="1105" spans="1:18" x14ac:dyDescent="0.25">
      <c r="A1105" t="s">
        <v>9898</v>
      </c>
      <c r="B1105" t="s">
        <v>3719</v>
      </c>
      <c r="C1105" s="1">
        <v>43088</v>
      </c>
      <c r="D1105">
        <v>3</v>
      </c>
      <c r="E1105">
        <v>4</v>
      </c>
      <c r="F1105">
        <v>3</v>
      </c>
      <c r="G1105">
        <v>2</v>
      </c>
      <c r="H1105">
        <v>1</v>
      </c>
      <c r="I1105">
        <f t="shared" si="51"/>
        <v>0.5</v>
      </c>
      <c r="J1105">
        <v>2</v>
      </c>
      <c r="K1105">
        <v>5</v>
      </c>
      <c r="L1105">
        <v>5</v>
      </c>
      <c r="M1105">
        <f t="shared" si="52"/>
        <v>3</v>
      </c>
      <c r="N1105">
        <f t="shared" si="53"/>
        <v>5</v>
      </c>
      <c r="P1105" s="6">
        <v>43113</v>
      </c>
      <c r="Q1105" s="7">
        <v>3.6666666666666665</v>
      </c>
      <c r="R1105" s="7">
        <v>3</v>
      </c>
    </row>
    <row r="1106" spans="1:18" x14ac:dyDescent="0.25">
      <c r="A1106" t="s">
        <v>9897</v>
      </c>
      <c r="B1106" t="s">
        <v>4090</v>
      </c>
      <c r="C1106" s="1">
        <v>43089</v>
      </c>
      <c r="D1106">
        <v>4</v>
      </c>
      <c r="E1106">
        <v>2</v>
      </c>
      <c r="F1106">
        <v>3</v>
      </c>
      <c r="G1106">
        <v>1</v>
      </c>
      <c r="H1106">
        <v>1</v>
      </c>
      <c r="I1106">
        <f t="shared" si="51"/>
        <v>1</v>
      </c>
      <c r="J1106">
        <v>3</v>
      </c>
      <c r="K1106">
        <v>3</v>
      </c>
      <c r="L1106">
        <v>3</v>
      </c>
      <c r="M1106">
        <f t="shared" si="52"/>
        <v>3</v>
      </c>
      <c r="N1106">
        <f t="shared" si="53"/>
        <v>3</v>
      </c>
      <c r="P1106" s="6">
        <v>43114</v>
      </c>
      <c r="Q1106" s="7">
        <v>3</v>
      </c>
      <c r="R1106" s="7">
        <v>3</v>
      </c>
    </row>
    <row r="1107" spans="1:18" x14ac:dyDescent="0.25">
      <c r="A1107" t="s">
        <v>9896</v>
      </c>
      <c r="B1107" t="s">
        <v>4175</v>
      </c>
      <c r="C1107" s="1">
        <v>43089</v>
      </c>
      <c r="D1107">
        <v>5</v>
      </c>
      <c r="E1107">
        <v>5</v>
      </c>
      <c r="F1107">
        <v>2</v>
      </c>
      <c r="G1107">
        <v>1</v>
      </c>
      <c r="H1107">
        <v>0</v>
      </c>
      <c r="I1107">
        <f t="shared" si="51"/>
        <v>0</v>
      </c>
      <c r="J1107">
        <v>3</v>
      </c>
      <c r="K1107">
        <v>5</v>
      </c>
      <c r="L1107">
        <v>4</v>
      </c>
      <c r="M1107">
        <f t="shared" si="52"/>
        <v>3.75</v>
      </c>
      <c r="N1107">
        <f t="shared" si="53"/>
        <v>4.5</v>
      </c>
      <c r="P1107" s="6">
        <v>43115</v>
      </c>
      <c r="Q1107" s="7">
        <v>4</v>
      </c>
      <c r="R1107" s="7">
        <v>3.25</v>
      </c>
    </row>
    <row r="1108" spans="1:18" x14ac:dyDescent="0.25">
      <c r="A1108" t="s">
        <v>9895</v>
      </c>
      <c r="B1108" t="s">
        <v>3144</v>
      </c>
      <c r="C1108" s="1">
        <v>43089</v>
      </c>
      <c r="D1108">
        <v>5</v>
      </c>
      <c r="E1108">
        <v>2</v>
      </c>
      <c r="F1108">
        <v>5</v>
      </c>
      <c r="G1108">
        <v>1</v>
      </c>
      <c r="H1108">
        <v>0</v>
      </c>
      <c r="I1108">
        <f t="shared" si="51"/>
        <v>0</v>
      </c>
      <c r="J1108">
        <v>3</v>
      </c>
      <c r="K1108">
        <v>3</v>
      </c>
      <c r="L1108">
        <v>3</v>
      </c>
      <c r="M1108">
        <f t="shared" si="52"/>
        <v>3.75</v>
      </c>
      <c r="N1108">
        <f t="shared" si="53"/>
        <v>3</v>
      </c>
      <c r="P1108" s="6">
        <v>43116</v>
      </c>
      <c r="Q1108" s="7">
        <v>3.5</v>
      </c>
      <c r="R1108" s="7">
        <v>3.5</v>
      </c>
    </row>
    <row r="1109" spans="1:18" x14ac:dyDescent="0.25">
      <c r="A1109" t="s">
        <v>9894</v>
      </c>
      <c r="B1109" t="s">
        <v>4061</v>
      </c>
      <c r="C1109" s="1">
        <v>43091</v>
      </c>
      <c r="D1109">
        <v>4</v>
      </c>
      <c r="E1109">
        <v>3</v>
      </c>
      <c r="F1109">
        <v>3</v>
      </c>
      <c r="G1109">
        <v>2</v>
      </c>
      <c r="H1109">
        <v>3</v>
      </c>
      <c r="I1109">
        <f t="shared" si="51"/>
        <v>1.5</v>
      </c>
      <c r="J1109">
        <v>2</v>
      </c>
      <c r="K1109">
        <v>3</v>
      </c>
      <c r="L1109">
        <v>2</v>
      </c>
      <c r="M1109">
        <f t="shared" si="52"/>
        <v>3</v>
      </c>
      <c r="N1109">
        <f t="shared" si="53"/>
        <v>2.5</v>
      </c>
      <c r="P1109" s="6">
        <v>43117</v>
      </c>
      <c r="Q1109" s="7">
        <v>3.75</v>
      </c>
      <c r="R1109" s="7">
        <v>2.75</v>
      </c>
    </row>
    <row r="1110" spans="1:18" x14ac:dyDescent="0.25">
      <c r="A1110" t="s">
        <v>9893</v>
      </c>
      <c r="B1110" t="s">
        <v>3892</v>
      </c>
      <c r="C1110" s="1">
        <v>41675</v>
      </c>
      <c r="D1110">
        <v>4</v>
      </c>
      <c r="E1110">
        <v>5</v>
      </c>
      <c r="F1110">
        <v>5</v>
      </c>
      <c r="G1110">
        <v>2</v>
      </c>
      <c r="H1110">
        <v>1</v>
      </c>
      <c r="I1110">
        <f t="shared" si="51"/>
        <v>0.5</v>
      </c>
      <c r="J1110">
        <v>2</v>
      </c>
      <c r="K1110">
        <v>4</v>
      </c>
      <c r="L1110">
        <v>4</v>
      </c>
      <c r="M1110">
        <f t="shared" si="52"/>
        <v>4</v>
      </c>
      <c r="N1110">
        <f t="shared" si="53"/>
        <v>4</v>
      </c>
      <c r="P1110" s="6">
        <v>43118</v>
      </c>
      <c r="Q1110" s="7">
        <v>4.25</v>
      </c>
      <c r="R1110" s="7">
        <v>3.5</v>
      </c>
    </row>
    <row r="1111" spans="1:18" x14ac:dyDescent="0.25">
      <c r="A1111" t="s">
        <v>9892</v>
      </c>
      <c r="B1111" t="s">
        <v>3969</v>
      </c>
      <c r="C1111" s="1">
        <v>43091</v>
      </c>
      <c r="D1111">
        <v>4</v>
      </c>
      <c r="E1111">
        <v>5</v>
      </c>
      <c r="F1111">
        <v>5</v>
      </c>
      <c r="G1111">
        <v>1</v>
      </c>
      <c r="H1111">
        <v>2</v>
      </c>
      <c r="I1111">
        <f t="shared" si="51"/>
        <v>2</v>
      </c>
      <c r="J1111">
        <v>3</v>
      </c>
      <c r="K1111">
        <v>5</v>
      </c>
      <c r="L1111">
        <v>4</v>
      </c>
      <c r="M1111">
        <f t="shared" si="52"/>
        <v>4.25</v>
      </c>
      <c r="N1111">
        <f t="shared" si="53"/>
        <v>4.5</v>
      </c>
      <c r="P1111" s="6">
        <v>43119</v>
      </c>
      <c r="Q1111" s="7">
        <v>4.5</v>
      </c>
      <c r="R1111" s="7">
        <v>3.5</v>
      </c>
    </row>
    <row r="1112" spans="1:18" x14ac:dyDescent="0.25">
      <c r="A1112" t="s">
        <v>9891</v>
      </c>
      <c r="B1112" t="s">
        <v>3468</v>
      </c>
      <c r="C1112" s="1">
        <v>43091</v>
      </c>
      <c r="D1112">
        <v>4</v>
      </c>
      <c r="E1112">
        <v>4</v>
      </c>
      <c r="F1112">
        <v>4</v>
      </c>
      <c r="G1112">
        <v>2</v>
      </c>
      <c r="H1112">
        <v>1</v>
      </c>
      <c r="I1112">
        <f t="shared" si="51"/>
        <v>0.5</v>
      </c>
      <c r="J1112">
        <v>3</v>
      </c>
      <c r="K1112">
        <v>3</v>
      </c>
      <c r="L1112">
        <v>2</v>
      </c>
      <c r="M1112">
        <f t="shared" si="52"/>
        <v>3.75</v>
      </c>
      <c r="N1112">
        <f t="shared" si="53"/>
        <v>2.5</v>
      </c>
      <c r="P1112" s="6">
        <v>43120</v>
      </c>
      <c r="Q1112" s="7">
        <v>5</v>
      </c>
      <c r="R1112" s="7">
        <v>5</v>
      </c>
    </row>
    <row r="1113" spans="1:18" x14ac:dyDescent="0.25">
      <c r="A1113" t="s">
        <v>9890</v>
      </c>
      <c r="B1113" t="s">
        <v>324</v>
      </c>
      <c r="C1113" s="1">
        <v>43093</v>
      </c>
      <c r="D1113">
        <v>3</v>
      </c>
      <c r="E1113">
        <v>4</v>
      </c>
      <c r="F1113">
        <v>5</v>
      </c>
      <c r="G1113">
        <v>2</v>
      </c>
      <c r="H1113">
        <v>3</v>
      </c>
      <c r="I1113">
        <f t="shared" si="51"/>
        <v>1.5</v>
      </c>
      <c r="J1113">
        <v>5</v>
      </c>
      <c r="K1113">
        <v>5</v>
      </c>
      <c r="L1113">
        <v>5</v>
      </c>
      <c r="M1113">
        <f t="shared" si="52"/>
        <v>4.25</v>
      </c>
      <c r="N1113">
        <f t="shared" si="53"/>
        <v>5</v>
      </c>
      <c r="P1113" s="6">
        <v>43121</v>
      </c>
      <c r="Q1113" s="7">
        <v>3.3333333333333335</v>
      </c>
      <c r="R1113" s="7">
        <v>2.3333333333333335</v>
      </c>
    </row>
    <row r="1114" spans="1:18" x14ac:dyDescent="0.25">
      <c r="A1114" t="s">
        <v>9889</v>
      </c>
      <c r="B1114" t="s">
        <v>3514</v>
      </c>
      <c r="C1114" s="1">
        <v>43093</v>
      </c>
      <c r="D1114">
        <v>5</v>
      </c>
      <c r="E1114">
        <v>4</v>
      </c>
      <c r="F1114">
        <v>2</v>
      </c>
      <c r="G1114">
        <v>2</v>
      </c>
      <c r="H1114">
        <v>0</v>
      </c>
      <c r="I1114">
        <f t="shared" si="51"/>
        <v>0</v>
      </c>
      <c r="J1114">
        <v>3</v>
      </c>
      <c r="K1114">
        <v>4</v>
      </c>
      <c r="L1114">
        <v>4</v>
      </c>
      <c r="M1114">
        <f t="shared" si="52"/>
        <v>3.5</v>
      </c>
      <c r="N1114">
        <f t="shared" si="53"/>
        <v>4</v>
      </c>
      <c r="P1114" s="6">
        <v>43122</v>
      </c>
      <c r="Q1114" s="7">
        <v>3.5</v>
      </c>
      <c r="R1114" s="7">
        <v>3</v>
      </c>
    </row>
    <row r="1115" spans="1:18" x14ac:dyDescent="0.25">
      <c r="A1115" t="s">
        <v>9888</v>
      </c>
      <c r="B1115" t="s">
        <v>3551</v>
      </c>
      <c r="C1115" s="1">
        <v>43093</v>
      </c>
      <c r="D1115">
        <v>5</v>
      </c>
      <c r="E1115">
        <v>2</v>
      </c>
      <c r="F1115">
        <v>4</v>
      </c>
      <c r="G1115">
        <v>2</v>
      </c>
      <c r="H1115">
        <v>3</v>
      </c>
      <c r="I1115">
        <f t="shared" si="51"/>
        <v>1.5</v>
      </c>
      <c r="J1115">
        <v>4</v>
      </c>
      <c r="K1115">
        <v>3</v>
      </c>
      <c r="L1115">
        <v>3</v>
      </c>
      <c r="M1115">
        <f t="shared" si="52"/>
        <v>3.75</v>
      </c>
      <c r="N1115">
        <f t="shared" si="53"/>
        <v>3</v>
      </c>
      <c r="P1115" s="6">
        <v>43123</v>
      </c>
      <c r="Q1115" s="7">
        <v>4</v>
      </c>
      <c r="R1115" s="7">
        <v>3</v>
      </c>
    </row>
    <row r="1116" spans="1:18" x14ac:dyDescent="0.25">
      <c r="A1116" t="s">
        <v>9887</v>
      </c>
      <c r="B1116" t="s">
        <v>1200</v>
      </c>
      <c r="C1116" s="1">
        <v>43094</v>
      </c>
      <c r="D1116">
        <v>3</v>
      </c>
      <c r="E1116">
        <v>2</v>
      </c>
      <c r="F1116">
        <v>2</v>
      </c>
      <c r="G1116">
        <v>3</v>
      </c>
      <c r="H1116">
        <v>1</v>
      </c>
      <c r="I1116">
        <f t="shared" si="51"/>
        <v>0.33333333333333331</v>
      </c>
      <c r="J1116">
        <v>4</v>
      </c>
      <c r="K1116">
        <v>4</v>
      </c>
      <c r="L1116">
        <v>4</v>
      </c>
      <c r="M1116">
        <f t="shared" si="52"/>
        <v>2.75</v>
      </c>
      <c r="N1116">
        <f t="shared" si="53"/>
        <v>4</v>
      </c>
      <c r="P1116" s="6">
        <v>43124</v>
      </c>
      <c r="Q1116" s="7">
        <v>4</v>
      </c>
      <c r="R1116" s="7">
        <v>4</v>
      </c>
    </row>
    <row r="1117" spans="1:18" x14ac:dyDescent="0.25">
      <c r="A1117" t="s">
        <v>9886</v>
      </c>
      <c r="B1117" t="s">
        <v>3963</v>
      </c>
      <c r="C1117" s="1">
        <v>43094</v>
      </c>
      <c r="D1117">
        <v>5</v>
      </c>
      <c r="E1117">
        <v>3</v>
      </c>
      <c r="F1117">
        <v>2</v>
      </c>
      <c r="G1117">
        <v>2</v>
      </c>
      <c r="H1117">
        <v>0</v>
      </c>
      <c r="I1117">
        <f t="shared" si="51"/>
        <v>0</v>
      </c>
      <c r="J1117">
        <v>4</v>
      </c>
      <c r="K1117">
        <v>5</v>
      </c>
      <c r="L1117">
        <v>5</v>
      </c>
      <c r="M1117">
        <f t="shared" si="52"/>
        <v>3.5</v>
      </c>
      <c r="N1117">
        <f t="shared" si="53"/>
        <v>5</v>
      </c>
      <c r="P1117" s="6">
        <v>43125</v>
      </c>
      <c r="Q1117" s="7">
        <v>4</v>
      </c>
      <c r="R1117" s="7">
        <v>4</v>
      </c>
    </row>
    <row r="1118" spans="1:18" x14ac:dyDescent="0.25">
      <c r="A1118" t="s">
        <v>9885</v>
      </c>
      <c r="B1118" t="s">
        <v>1562</v>
      </c>
      <c r="C1118" s="1">
        <v>43095</v>
      </c>
      <c r="D1118">
        <v>4</v>
      </c>
      <c r="E1118">
        <v>4</v>
      </c>
      <c r="F1118">
        <v>3</v>
      </c>
      <c r="G1118">
        <v>3</v>
      </c>
      <c r="H1118">
        <v>2</v>
      </c>
      <c r="I1118">
        <f t="shared" si="51"/>
        <v>0.66666666666666663</v>
      </c>
      <c r="J1118">
        <v>5</v>
      </c>
      <c r="K1118">
        <v>4</v>
      </c>
      <c r="L1118">
        <v>4</v>
      </c>
      <c r="M1118">
        <f t="shared" si="52"/>
        <v>4</v>
      </c>
      <c r="N1118">
        <f t="shared" si="53"/>
        <v>4</v>
      </c>
      <c r="P1118" s="6">
        <v>43126</v>
      </c>
      <c r="Q1118" s="7">
        <v>3.6666666666666665</v>
      </c>
      <c r="R1118" s="7">
        <v>2.6666666666666665</v>
      </c>
    </row>
    <row r="1119" spans="1:18" x14ac:dyDescent="0.25">
      <c r="A1119" t="s">
        <v>9884</v>
      </c>
      <c r="B1119" t="s">
        <v>2281</v>
      </c>
      <c r="C1119" s="1">
        <v>43096</v>
      </c>
      <c r="D1119">
        <v>5</v>
      </c>
      <c r="E1119">
        <v>2</v>
      </c>
      <c r="F1119">
        <v>5</v>
      </c>
      <c r="G1119">
        <v>1</v>
      </c>
      <c r="H1119">
        <v>0</v>
      </c>
      <c r="I1119">
        <f t="shared" si="51"/>
        <v>0</v>
      </c>
      <c r="J1119">
        <v>4</v>
      </c>
      <c r="K1119">
        <v>3</v>
      </c>
      <c r="L1119">
        <v>2</v>
      </c>
      <c r="M1119">
        <f t="shared" si="52"/>
        <v>4</v>
      </c>
      <c r="N1119">
        <f t="shared" si="53"/>
        <v>2.5</v>
      </c>
      <c r="P1119" s="6">
        <v>43128</v>
      </c>
      <c r="Q1119" s="7">
        <v>4</v>
      </c>
      <c r="R1119" s="7">
        <v>3.6666666666666665</v>
      </c>
    </row>
    <row r="1120" spans="1:18" x14ac:dyDescent="0.25">
      <c r="A1120" t="s">
        <v>9883</v>
      </c>
      <c r="B1120" t="s">
        <v>3767</v>
      </c>
      <c r="C1120" s="1">
        <v>43097</v>
      </c>
      <c r="D1120">
        <v>5</v>
      </c>
      <c r="E1120">
        <v>2</v>
      </c>
      <c r="F1120">
        <v>5</v>
      </c>
      <c r="G1120">
        <v>1</v>
      </c>
      <c r="H1120">
        <v>1</v>
      </c>
      <c r="I1120">
        <f t="shared" si="51"/>
        <v>1</v>
      </c>
      <c r="J1120">
        <v>5</v>
      </c>
      <c r="K1120">
        <v>5</v>
      </c>
      <c r="L1120">
        <v>5</v>
      </c>
      <c r="M1120">
        <f t="shared" si="52"/>
        <v>4.25</v>
      </c>
      <c r="N1120">
        <f t="shared" si="53"/>
        <v>5</v>
      </c>
      <c r="P1120" s="6">
        <v>43129</v>
      </c>
      <c r="Q1120" s="7">
        <v>3.6666666666666665</v>
      </c>
      <c r="R1120" s="7">
        <v>2.6666666666666665</v>
      </c>
    </row>
    <row r="1121" spans="1:18" x14ac:dyDescent="0.25">
      <c r="A1121" t="s">
        <v>9882</v>
      </c>
      <c r="B1121" t="s">
        <v>2617</v>
      </c>
      <c r="C1121" s="1">
        <v>41292</v>
      </c>
      <c r="D1121">
        <v>4</v>
      </c>
      <c r="E1121">
        <v>3</v>
      </c>
      <c r="F1121">
        <v>2</v>
      </c>
      <c r="G1121">
        <v>3</v>
      </c>
      <c r="H1121">
        <v>0</v>
      </c>
      <c r="I1121">
        <f t="shared" si="51"/>
        <v>0</v>
      </c>
      <c r="J1121">
        <v>5</v>
      </c>
      <c r="K1121">
        <v>5</v>
      </c>
      <c r="L1121">
        <v>4</v>
      </c>
      <c r="M1121">
        <f t="shared" si="52"/>
        <v>3.5</v>
      </c>
      <c r="N1121">
        <f t="shared" si="53"/>
        <v>4.5</v>
      </c>
      <c r="P1121" s="6">
        <v>43130</v>
      </c>
      <c r="Q1121" s="7">
        <v>3.3333333333333335</v>
      </c>
      <c r="R1121" s="7">
        <v>2.6666666666666665</v>
      </c>
    </row>
    <row r="1122" spans="1:18" x14ac:dyDescent="0.25">
      <c r="A1122" t="s">
        <v>9881</v>
      </c>
      <c r="B1122" t="s">
        <v>3722</v>
      </c>
      <c r="C1122" s="1">
        <v>41675</v>
      </c>
      <c r="D1122">
        <v>5</v>
      </c>
      <c r="E1122">
        <v>5</v>
      </c>
      <c r="F1122">
        <v>5</v>
      </c>
      <c r="G1122">
        <v>3</v>
      </c>
      <c r="H1122">
        <v>0</v>
      </c>
      <c r="I1122">
        <f t="shared" si="51"/>
        <v>0</v>
      </c>
      <c r="J1122">
        <v>4</v>
      </c>
      <c r="K1122">
        <v>3</v>
      </c>
      <c r="L1122">
        <v>3</v>
      </c>
      <c r="M1122">
        <f t="shared" si="52"/>
        <v>4.75</v>
      </c>
      <c r="N1122">
        <f t="shared" si="53"/>
        <v>3</v>
      </c>
      <c r="P1122" s="6">
        <v>43131</v>
      </c>
      <c r="Q1122" s="7">
        <v>3.5</v>
      </c>
      <c r="R1122" s="7">
        <v>2.5</v>
      </c>
    </row>
    <row r="1123" spans="1:18" x14ac:dyDescent="0.25">
      <c r="A1123" t="s">
        <v>9880</v>
      </c>
      <c r="B1123" t="s">
        <v>3421</v>
      </c>
      <c r="C1123" s="1">
        <v>43097</v>
      </c>
      <c r="D1123">
        <v>3</v>
      </c>
      <c r="E1123">
        <v>4</v>
      </c>
      <c r="F1123">
        <v>2</v>
      </c>
      <c r="G1123">
        <v>3</v>
      </c>
      <c r="H1123">
        <v>1</v>
      </c>
      <c r="I1123">
        <f t="shared" si="51"/>
        <v>0.33333333333333331</v>
      </c>
      <c r="J1123">
        <v>5</v>
      </c>
      <c r="K1123">
        <v>3</v>
      </c>
      <c r="L1123">
        <v>3</v>
      </c>
      <c r="M1123">
        <f t="shared" si="52"/>
        <v>3.5</v>
      </c>
      <c r="N1123">
        <f t="shared" si="53"/>
        <v>3</v>
      </c>
      <c r="P1123" s="6">
        <v>43132</v>
      </c>
      <c r="Q1123" s="7">
        <v>4</v>
      </c>
      <c r="R1123" s="7">
        <v>3</v>
      </c>
    </row>
    <row r="1124" spans="1:18" x14ac:dyDescent="0.25">
      <c r="A1124" t="s">
        <v>9879</v>
      </c>
      <c r="B1124" t="s">
        <v>3619</v>
      </c>
      <c r="C1124" s="1">
        <v>43098</v>
      </c>
      <c r="D1124">
        <v>5</v>
      </c>
      <c r="E1124">
        <v>3</v>
      </c>
      <c r="F1124">
        <v>3</v>
      </c>
      <c r="G1124">
        <v>2</v>
      </c>
      <c r="H1124">
        <v>0</v>
      </c>
      <c r="I1124">
        <f t="shared" si="51"/>
        <v>0</v>
      </c>
      <c r="J1124">
        <v>5</v>
      </c>
      <c r="K1124">
        <v>5</v>
      </c>
      <c r="L1124">
        <v>4</v>
      </c>
      <c r="M1124">
        <f t="shared" si="52"/>
        <v>4</v>
      </c>
      <c r="N1124">
        <f t="shared" si="53"/>
        <v>4.5</v>
      </c>
      <c r="P1124" s="6">
        <v>43133</v>
      </c>
      <c r="Q1124" s="7">
        <v>3.6</v>
      </c>
      <c r="R1124" s="7">
        <v>2.8</v>
      </c>
    </row>
    <row r="1125" spans="1:18" x14ac:dyDescent="0.25">
      <c r="A1125" t="s">
        <v>9878</v>
      </c>
      <c r="B1125" t="s">
        <v>4010</v>
      </c>
      <c r="C1125" s="1">
        <v>43099</v>
      </c>
      <c r="D1125">
        <v>3</v>
      </c>
      <c r="E1125">
        <v>2</v>
      </c>
      <c r="F1125">
        <v>4</v>
      </c>
      <c r="G1125">
        <v>2</v>
      </c>
      <c r="H1125">
        <v>0</v>
      </c>
      <c r="I1125">
        <f t="shared" si="51"/>
        <v>0</v>
      </c>
      <c r="J1125">
        <v>5</v>
      </c>
      <c r="K1125">
        <v>4</v>
      </c>
      <c r="L1125">
        <v>4</v>
      </c>
      <c r="M1125">
        <f t="shared" si="52"/>
        <v>3.5</v>
      </c>
      <c r="N1125">
        <f t="shared" si="53"/>
        <v>4</v>
      </c>
      <c r="P1125" s="6">
        <v>43134</v>
      </c>
      <c r="Q1125" s="7">
        <v>4</v>
      </c>
      <c r="R1125" s="7">
        <v>3.5</v>
      </c>
    </row>
    <row r="1126" spans="1:18" x14ac:dyDescent="0.25">
      <c r="A1126" t="s">
        <v>9877</v>
      </c>
      <c r="B1126" t="s">
        <v>4082</v>
      </c>
      <c r="C1126" s="1">
        <v>43099</v>
      </c>
      <c r="D1126">
        <v>5</v>
      </c>
      <c r="E1126">
        <v>4</v>
      </c>
      <c r="F1126">
        <v>5</v>
      </c>
      <c r="G1126">
        <v>3</v>
      </c>
      <c r="H1126">
        <v>1</v>
      </c>
      <c r="I1126">
        <f t="shared" si="51"/>
        <v>0.33333333333333331</v>
      </c>
      <c r="J1126">
        <v>2</v>
      </c>
      <c r="K1126">
        <v>5</v>
      </c>
      <c r="L1126">
        <v>5</v>
      </c>
      <c r="M1126">
        <f t="shared" si="52"/>
        <v>4</v>
      </c>
      <c r="N1126">
        <f t="shared" si="53"/>
        <v>5</v>
      </c>
      <c r="P1126" s="6">
        <v>43135</v>
      </c>
      <c r="Q1126" s="7">
        <v>4.5</v>
      </c>
      <c r="R1126" s="7">
        <v>3.5</v>
      </c>
    </row>
    <row r="1127" spans="1:18" x14ac:dyDescent="0.25">
      <c r="A1127" t="s">
        <v>9876</v>
      </c>
      <c r="B1127" t="s">
        <v>3546</v>
      </c>
      <c r="C1127" s="1">
        <v>43099</v>
      </c>
      <c r="D1127">
        <v>3</v>
      </c>
      <c r="E1127">
        <v>4</v>
      </c>
      <c r="F1127">
        <v>3</v>
      </c>
      <c r="G1127">
        <v>2</v>
      </c>
      <c r="H1127">
        <v>3</v>
      </c>
      <c r="I1127">
        <f t="shared" si="51"/>
        <v>1.5</v>
      </c>
      <c r="J1127">
        <v>4</v>
      </c>
      <c r="K1127">
        <v>5</v>
      </c>
      <c r="L1127">
        <v>5</v>
      </c>
      <c r="M1127">
        <f t="shared" si="52"/>
        <v>3.5</v>
      </c>
      <c r="N1127">
        <f t="shared" si="53"/>
        <v>5</v>
      </c>
      <c r="P1127" s="6">
        <v>43136</v>
      </c>
      <c r="Q1127" s="7">
        <v>4</v>
      </c>
      <c r="R1127" s="7">
        <v>3.3333333333333335</v>
      </c>
    </row>
    <row r="1128" spans="1:18" x14ac:dyDescent="0.25">
      <c r="A1128" t="s">
        <v>9875</v>
      </c>
      <c r="B1128" t="s">
        <v>824</v>
      </c>
      <c r="C1128" s="1">
        <v>43100</v>
      </c>
      <c r="D1128">
        <v>5</v>
      </c>
      <c r="E1128">
        <v>4</v>
      </c>
      <c r="F1128">
        <v>5</v>
      </c>
      <c r="G1128">
        <v>2</v>
      </c>
      <c r="H1128">
        <v>1</v>
      </c>
      <c r="I1128">
        <f t="shared" si="51"/>
        <v>0.5</v>
      </c>
      <c r="J1128">
        <v>3</v>
      </c>
      <c r="K1128">
        <v>3</v>
      </c>
      <c r="L1128">
        <v>3</v>
      </c>
      <c r="M1128">
        <f t="shared" si="52"/>
        <v>4.25</v>
      </c>
      <c r="N1128">
        <f t="shared" si="53"/>
        <v>3</v>
      </c>
      <c r="P1128" s="6">
        <v>43137</v>
      </c>
      <c r="Q1128" s="7">
        <v>5</v>
      </c>
      <c r="R1128" s="7">
        <v>4</v>
      </c>
    </row>
    <row r="1129" spans="1:18" x14ac:dyDescent="0.25">
      <c r="A1129" t="s">
        <v>9874</v>
      </c>
      <c r="B1129" t="s">
        <v>4158</v>
      </c>
      <c r="C1129" s="1">
        <v>43100</v>
      </c>
      <c r="D1129">
        <v>4</v>
      </c>
      <c r="E1129">
        <v>4</v>
      </c>
      <c r="F1129">
        <v>4</v>
      </c>
      <c r="G1129">
        <v>2</v>
      </c>
      <c r="H1129">
        <v>1</v>
      </c>
      <c r="I1129">
        <f t="shared" si="51"/>
        <v>0.5</v>
      </c>
      <c r="J1129">
        <v>5</v>
      </c>
      <c r="K1129">
        <v>3</v>
      </c>
      <c r="L1129">
        <v>3</v>
      </c>
      <c r="M1129">
        <f t="shared" si="52"/>
        <v>4.25</v>
      </c>
      <c r="N1129">
        <f t="shared" si="53"/>
        <v>3</v>
      </c>
      <c r="P1129" s="6">
        <v>43139</v>
      </c>
      <c r="Q1129" s="7">
        <v>3.75</v>
      </c>
      <c r="R1129" s="7">
        <v>3.25</v>
      </c>
    </row>
    <row r="1130" spans="1:18" x14ac:dyDescent="0.25">
      <c r="A1130" t="s">
        <v>9873</v>
      </c>
      <c r="B1130" t="s">
        <v>3513</v>
      </c>
      <c r="C1130" s="1">
        <v>43101</v>
      </c>
      <c r="D1130">
        <v>5</v>
      </c>
      <c r="E1130">
        <v>2</v>
      </c>
      <c r="F1130">
        <v>5</v>
      </c>
      <c r="G1130">
        <v>1</v>
      </c>
      <c r="H1130">
        <v>1</v>
      </c>
      <c r="I1130">
        <f t="shared" si="51"/>
        <v>1</v>
      </c>
      <c r="J1130">
        <v>2</v>
      </c>
      <c r="K1130">
        <v>4</v>
      </c>
      <c r="L1130">
        <v>3</v>
      </c>
      <c r="M1130">
        <f t="shared" si="52"/>
        <v>3.5</v>
      </c>
      <c r="N1130">
        <f t="shared" si="53"/>
        <v>3.5</v>
      </c>
      <c r="P1130" s="6">
        <v>43140</v>
      </c>
      <c r="Q1130" s="7">
        <v>5</v>
      </c>
      <c r="R1130" s="7">
        <v>4</v>
      </c>
    </row>
    <row r="1131" spans="1:18" x14ac:dyDescent="0.25">
      <c r="A1131" t="s">
        <v>9872</v>
      </c>
      <c r="B1131" t="s">
        <v>2996</v>
      </c>
      <c r="C1131" s="1">
        <v>43101</v>
      </c>
      <c r="D1131">
        <v>5</v>
      </c>
      <c r="E1131">
        <v>5</v>
      </c>
      <c r="F1131">
        <v>3</v>
      </c>
      <c r="G1131">
        <v>2</v>
      </c>
      <c r="H1131">
        <v>2</v>
      </c>
      <c r="I1131">
        <f t="shared" si="51"/>
        <v>1</v>
      </c>
      <c r="J1131">
        <v>3</v>
      </c>
      <c r="K1131">
        <v>4</v>
      </c>
      <c r="L1131">
        <v>3</v>
      </c>
      <c r="M1131">
        <f t="shared" si="52"/>
        <v>4</v>
      </c>
      <c r="N1131">
        <f t="shared" si="53"/>
        <v>3.5</v>
      </c>
      <c r="P1131" s="6">
        <v>43141</v>
      </c>
      <c r="Q1131" s="7">
        <v>4.333333333333333</v>
      </c>
      <c r="R1131" s="7">
        <v>3.6666666666666665</v>
      </c>
    </row>
    <row r="1132" spans="1:18" x14ac:dyDescent="0.25">
      <c r="A1132" t="s">
        <v>9871</v>
      </c>
      <c r="B1132" t="s">
        <v>3187</v>
      </c>
      <c r="C1132" s="1">
        <v>43102</v>
      </c>
      <c r="D1132">
        <v>4</v>
      </c>
      <c r="E1132">
        <v>4</v>
      </c>
      <c r="F1132">
        <v>2</v>
      </c>
      <c r="G1132">
        <v>2</v>
      </c>
      <c r="H1132">
        <v>1</v>
      </c>
      <c r="I1132">
        <f t="shared" si="51"/>
        <v>0.5</v>
      </c>
      <c r="J1132">
        <v>4</v>
      </c>
      <c r="K1132">
        <v>4</v>
      </c>
      <c r="L1132">
        <v>3</v>
      </c>
      <c r="M1132">
        <f t="shared" si="52"/>
        <v>3.5</v>
      </c>
      <c r="N1132">
        <f t="shared" si="53"/>
        <v>3.5</v>
      </c>
      <c r="P1132" s="6">
        <v>43142</v>
      </c>
      <c r="Q1132" s="7">
        <v>5</v>
      </c>
      <c r="R1132" s="7">
        <v>4.5</v>
      </c>
    </row>
    <row r="1133" spans="1:18" x14ac:dyDescent="0.25">
      <c r="A1133" t="s">
        <v>9870</v>
      </c>
      <c r="B1133" t="s">
        <v>561</v>
      </c>
      <c r="C1133" s="1">
        <v>41675</v>
      </c>
      <c r="D1133">
        <v>5</v>
      </c>
      <c r="E1133">
        <v>4</v>
      </c>
      <c r="F1133">
        <v>2</v>
      </c>
      <c r="G1133">
        <v>3</v>
      </c>
      <c r="H1133">
        <v>1</v>
      </c>
      <c r="I1133">
        <f t="shared" si="51"/>
        <v>0.33333333333333331</v>
      </c>
      <c r="J1133">
        <v>4</v>
      </c>
      <c r="K1133">
        <v>4</v>
      </c>
      <c r="L1133">
        <v>3</v>
      </c>
      <c r="M1133">
        <f t="shared" si="52"/>
        <v>3.75</v>
      </c>
      <c r="N1133">
        <f t="shared" si="53"/>
        <v>3.5</v>
      </c>
      <c r="P1133" s="6">
        <v>43143</v>
      </c>
      <c r="Q1133" s="7">
        <v>4.666666666666667</v>
      </c>
      <c r="R1133" s="7">
        <v>4.333333333333333</v>
      </c>
    </row>
    <row r="1134" spans="1:18" x14ac:dyDescent="0.25">
      <c r="A1134" t="s">
        <v>9869</v>
      </c>
      <c r="B1134" t="s">
        <v>3098</v>
      </c>
      <c r="C1134" s="1">
        <v>43102</v>
      </c>
      <c r="D1134">
        <v>4</v>
      </c>
      <c r="E1134">
        <v>2</v>
      </c>
      <c r="F1134">
        <v>4</v>
      </c>
      <c r="G1134">
        <v>1</v>
      </c>
      <c r="H1134">
        <v>2</v>
      </c>
      <c r="I1134">
        <f t="shared" si="51"/>
        <v>2</v>
      </c>
      <c r="J1134">
        <v>3</v>
      </c>
      <c r="K1134">
        <v>3</v>
      </c>
      <c r="L1134">
        <v>3</v>
      </c>
      <c r="M1134">
        <f t="shared" si="52"/>
        <v>3.25</v>
      </c>
      <c r="N1134">
        <f t="shared" si="53"/>
        <v>3</v>
      </c>
      <c r="P1134" s="6">
        <v>43144</v>
      </c>
      <c r="Q1134" s="7">
        <v>4.666666666666667</v>
      </c>
      <c r="R1134" s="7">
        <v>4.333333333333333</v>
      </c>
    </row>
    <row r="1135" spans="1:18" x14ac:dyDescent="0.25">
      <c r="A1135" t="s">
        <v>9868</v>
      </c>
      <c r="B1135" t="s">
        <v>4053</v>
      </c>
      <c r="C1135" s="1">
        <v>43102</v>
      </c>
      <c r="D1135">
        <v>4</v>
      </c>
      <c r="E1135">
        <v>4</v>
      </c>
      <c r="F1135">
        <v>3</v>
      </c>
      <c r="G1135">
        <v>1</v>
      </c>
      <c r="H1135">
        <v>0</v>
      </c>
      <c r="I1135">
        <f t="shared" si="51"/>
        <v>0</v>
      </c>
      <c r="J1135">
        <v>3</v>
      </c>
      <c r="K1135">
        <v>4</v>
      </c>
      <c r="L1135">
        <v>4</v>
      </c>
      <c r="M1135">
        <f t="shared" si="52"/>
        <v>3.5</v>
      </c>
      <c r="N1135">
        <f t="shared" si="53"/>
        <v>4</v>
      </c>
      <c r="P1135" s="6">
        <v>43145</v>
      </c>
      <c r="Q1135" s="7">
        <v>5</v>
      </c>
      <c r="R1135" s="7">
        <v>5</v>
      </c>
    </row>
    <row r="1136" spans="1:18" x14ac:dyDescent="0.25">
      <c r="A1136" t="s">
        <v>9867</v>
      </c>
      <c r="B1136" t="s">
        <v>3352</v>
      </c>
      <c r="C1136" s="1">
        <v>43102</v>
      </c>
      <c r="D1136">
        <v>3</v>
      </c>
      <c r="E1136">
        <v>3</v>
      </c>
      <c r="F1136">
        <v>3</v>
      </c>
      <c r="G1136">
        <v>2</v>
      </c>
      <c r="H1136">
        <v>2</v>
      </c>
      <c r="I1136">
        <f t="shared" si="51"/>
        <v>1</v>
      </c>
      <c r="J1136">
        <v>2</v>
      </c>
      <c r="K1136">
        <v>3</v>
      </c>
      <c r="L1136">
        <v>3</v>
      </c>
      <c r="M1136">
        <f t="shared" si="52"/>
        <v>2.75</v>
      </c>
      <c r="N1136">
        <f t="shared" si="53"/>
        <v>3</v>
      </c>
      <c r="P1136" s="6">
        <v>43146</v>
      </c>
      <c r="Q1136" s="7">
        <v>4</v>
      </c>
      <c r="R1136" s="7">
        <v>3.3333333333333335</v>
      </c>
    </row>
    <row r="1137" spans="1:18" x14ac:dyDescent="0.25">
      <c r="A1137" t="s">
        <v>9866</v>
      </c>
      <c r="B1137" t="s">
        <v>2991</v>
      </c>
      <c r="C1137" s="1">
        <v>43103</v>
      </c>
      <c r="D1137">
        <v>4</v>
      </c>
      <c r="E1137">
        <v>2</v>
      </c>
      <c r="F1137">
        <v>4</v>
      </c>
      <c r="G1137">
        <v>3</v>
      </c>
      <c r="H1137">
        <v>2</v>
      </c>
      <c r="I1137">
        <f t="shared" si="51"/>
        <v>0.66666666666666663</v>
      </c>
      <c r="J1137">
        <v>5</v>
      </c>
      <c r="K1137">
        <v>4</v>
      </c>
      <c r="L1137">
        <v>3</v>
      </c>
      <c r="M1137">
        <f t="shared" si="52"/>
        <v>3.75</v>
      </c>
      <c r="N1137">
        <f t="shared" si="53"/>
        <v>3.5</v>
      </c>
      <c r="P1137" s="6">
        <v>43148</v>
      </c>
      <c r="Q1137" s="7">
        <v>3.5</v>
      </c>
      <c r="R1137" s="7">
        <v>2.75</v>
      </c>
    </row>
    <row r="1138" spans="1:18" x14ac:dyDescent="0.25">
      <c r="A1138" t="s">
        <v>9865</v>
      </c>
      <c r="B1138" t="s">
        <v>3390</v>
      </c>
      <c r="C1138" s="1">
        <v>43103</v>
      </c>
      <c r="D1138">
        <v>4</v>
      </c>
      <c r="E1138">
        <v>4</v>
      </c>
      <c r="F1138">
        <v>2</v>
      </c>
      <c r="G1138">
        <v>1</v>
      </c>
      <c r="H1138">
        <v>0</v>
      </c>
      <c r="I1138">
        <f t="shared" si="51"/>
        <v>0</v>
      </c>
      <c r="J1138">
        <v>4</v>
      </c>
      <c r="K1138">
        <v>3</v>
      </c>
      <c r="L1138">
        <v>2</v>
      </c>
      <c r="M1138">
        <f t="shared" si="52"/>
        <v>3.5</v>
      </c>
      <c r="N1138">
        <f t="shared" si="53"/>
        <v>2.5</v>
      </c>
      <c r="P1138" s="6">
        <v>43149</v>
      </c>
      <c r="Q1138" s="7">
        <v>3</v>
      </c>
      <c r="R1138" s="7">
        <v>2</v>
      </c>
    </row>
    <row r="1139" spans="1:18" x14ac:dyDescent="0.25">
      <c r="A1139" t="s">
        <v>9864</v>
      </c>
      <c r="B1139" t="s">
        <v>3453</v>
      </c>
      <c r="C1139" s="1">
        <v>43103</v>
      </c>
      <c r="D1139">
        <v>5</v>
      </c>
      <c r="E1139">
        <v>4</v>
      </c>
      <c r="F1139">
        <v>4</v>
      </c>
      <c r="G1139">
        <v>2</v>
      </c>
      <c r="H1139">
        <v>3</v>
      </c>
      <c r="I1139">
        <f t="shared" si="51"/>
        <v>1.5</v>
      </c>
      <c r="J1139">
        <v>5</v>
      </c>
      <c r="K1139">
        <v>5</v>
      </c>
      <c r="L1139">
        <v>4</v>
      </c>
      <c r="M1139">
        <f t="shared" si="52"/>
        <v>4.5</v>
      </c>
      <c r="N1139">
        <f t="shared" si="53"/>
        <v>4.5</v>
      </c>
      <c r="P1139" s="6">
        <v>43151</v>
      </c>
      <c r="Q1139" s="7">
        <v>3</v>
      </c>
      <c r="R1139" s="7">
        <v>2.5</v>
      </c>
    </row>
    <row r="1140" spans="1:18" x14ac:dyDescent="0.25">
      <c r="A1140" t="s">
        <v>9863</v>
      </c>
      <c r="B1140" t="s">
        <v>4107</v>
      </c>
      <c r="C1140" s="1">
        <v>43104</v>
      </c>
      <c r="D1140">
        <v>5</v>
      </c>
      <c r="E1140">
        <v>4</v>
      </c>
      <c r="F1140">
        <v>5</v>
      </c>
      <c r="G1140">
        <v>1</v>
      </c>
      <c r="H1140">
        <v>0</v>
      </c>
      <c r="I1140">
        <f t="shared" si="51"/>
        <v>0</v>
      </c>
      <c r="J1140">
        <v>4</v>
      </c>
      <c r="K1140">
        <v>4</v>
      </c>
      <c r="L1140">
        <v>4</v>
      </c>
      <c r="M1140">
        <f t="shared" si="52"/>
        <v>4.5</v>
      </c>
      <c r="N1140">
        <f t="shared" si="53"/>
        <v>4</v>
      </c>
      <c r="P1140" s="6">
        <v>43152</v>
      </c>
      <c r="Q1140" s="7">
        <v>4.25</v>
      </c>
      <c r="R1140" s="7">
        <v>3.75</v>
      </c>
    </row>
    <row r="1141" spans="1:18" x14ac:dyDescent="0.25">
      <c r="A1141" t="s">
        <v>9862</v>
      </c>
      <c r="B1141" t="s">
        <v>3521</v>
      </c>
      <c r="C1141" s="1">
        <v>43105</v>
      </c>
      <c r="D1141">
        <v>5</v>
      </c>
      <c r="E1141">
        <v>2</v>
      </c>
      <c r="F1141">
        <v>2</v>
      </c>
      <c r="G1141">
        <v>1</v>
      </c>
      <c r="H1141">
        <v>1</v>
      </c>
      <c r="I1141">
        <f t="shared" si="51"/>
        <v>1</v>
      </c>
      <c r="J1141">
        <v>3</v>
      </c>
      <c r="K1141">
        <v>3</v>
      </c>
      <c r="L1141">
        <v>3</v>
      </c>
      <c r="M1141">
        <f t="shared" si="52"/>
        <v>3</v>
      </c>
      <c r="N1141">
        <f t="shared" si="53"/>
        <v>3</v>
      </c>
      <c r="P1141" s="6">
        <v>43153</v>
      </c>
      <c r="Q1141" s="7">
        <v>3.8</v>
      </c>
      <c r="R1141" s="7">
        <v>3.4</v>
      </c>
    </row>
    <row r="1142" spans="1:18" x14ac:dyDescent="0.25">
      <c r="A1142" t="s">
        <v>9861</v>
      </c>
      <c r="B1142" t="s">
        <v>4212</v>
      </c>
      <c r="C1142" s="1">
        <v>43106</v>
      </c>
      <c r="D1142">
        <v>5</v>
      </c>
      <c r="E1142">
        <v>3</v>
      </c>
      <c r="F1142">
        <v>3</v>
      </c>
      <c r="G1142">
        <v>2</v>
      </c>
      <c r="H1142">
        <v>1</v>
      </c>
      <c r="I1142">
        <f t="shared" si="51"/>
        <v>0.5</v>
      </c>
      <c r="J1142">
        <v>3</v>
      </c>
      <c r="K1142">
        <v>3</v>
      </c>
      <c r="L1142">
        <v>2</v>
      </c>
      <c r="M1142">
        <f t="shared" si="52"/>
        <v>3.5</v>
      </c>
      <c r="N1142">
        <f t="shared" si="53"/>
        <v>2.5</v>
      </c>
      <c r="P1142" s="6">
        <v>43154</v>
      </c>
      <c r="Q1142" s="7">
        <v>4</v>
      </c>
      <c r="R1142" s="7">
        <v>4</v>
      </c>
    </row>
    <row r="1143" spans="1:18" x14ac:dyDescent="0.25">
      <c r="A1143" t="s">
        <v>9860</v>
      </c>
      <c r="B1143" t="s">
        <v>3954</v>
      </c>
      <c r="C1143" s="1">
        <v>43107</v>
      </c>
      <c r="D1143">
        <v>3</v>
      </c>
      <c r="E1143">
        <v>2</v>
      </c>
      <c r="F1143">
        <v>5</v>
      </c>
      <c r="G1143">
        <v>1</v>
      </c>
      <c r="H1143">
        <v>1</v>
      </c>
      <c r="I1143">
        <f t="shared" si="51"/>
        <v>1</v>
      </c>
      <c r="J1143">
        <v>2</v>
      </c>
      <c r="K1143">
        <v>5</v>
      </c>
      <c r="L1143">
        <v>5</v>
      </c>
      <c r="M1143">
        <f t="shared" si="52"/>
        <v>3</v>
      </c>
      <c r="N1143">
        <f t="shared" si="53"/>
        <v>5</v>
      </c>
      <c r="P1143" s="6">
        <v>43155</v>
      </c>
      <c r="Q1143" s="7">
        <v>3</v>
      </c>
      <c r="R1143" s="7">
        <v>3</v>
      </c>
    </row>
    <row r="1144" spans="1:18" x14ac:dyDescent="0.25">
      <c r="A1144" t="s">
        <v>9859</v>
      </c>
      <c r="B1144" t="s">
        <v>1301</v>
      </c>
      <c r="C1144" s="1">
        <v>41675</v>
      </c>
      <c r="D1144">
        <v>4</v>
      </c>
      <c r="E1144">
        <v>2</v>
      </c>
      <c r="F1144">
        <v>3</v>
      </c>
      <c r="G1144">
        <v>3</v>
      </c>
      <c r="H1144">
        <v>2</v>
      </c>
      <c r="I1144">
        <f t="shared" si="51"/>
        <v>0.66666666666666663</v>
      </c>
      <c r="J1144">
        <v>3</v>
      </c>
      <c r="K1144">
        <v>3</v>
      </c>
      <c r="L1144">
        <v>3</v>
      </c>
      <c r="M1144">
        <f t="shared" si="52"/>
        <v>3</v>
      </c>
      <c r="N1144">
        <f t="shared" si="53"/>
        <v>3</v>
      </c>
      <c r="P1144" s="6">
        <v>43156</v>
      </c>
      <c r="Q1144" s="7">
        <v>3.5</v>
      </c>
      <c r="R1144" s="7">
        <v>3</v>
      </c>
    </row>
    <row r="1145" spans="1:18" x14ac:dyDescent="0.25">
      <c r="A1145" t="s">
        <v>9858</v>
      </c>
      <c r="B1145" t="s">
        <v>3128</v>
      </c>
      <c r="C1145" s="1">
        <v>43107</v>
      </c>
      <c r="D1145">
        <v>5</v>
      </c>
      <c r="E1145">
        <v>4</v>
      </c>
      <c r="F1145">
        <v>2</v>
      </c>
      <c r="G1145">
        <v>3</v>
      </c>
      <c r="H1145">
        <v>0</v>
      </c>
      <c r="I1145">
        <f t="shared" si="51"/>
        <v>0</v>
      </c>
      <c r="J1145">
        <v>4</v>
      </c>
      <c r="K1145">
        <v>5</v>
      </c>
      <c r="L1145">
        <v>5</v>
      </c>
      <c r="M1145">
        <f t="shared" si="52"/>
        <v>3.75</v>
      </c>
      <c r="N1145">
        <f t="shared" si="53"/>
        <v>5</v>
      </c>
      <c r="P1145" s="6">
        <v>43157</v>
      </c>
      <c r="Q1145" s="7">
        <v>5</v>
      </c>
      <c r="R1145" s="7">
        <v>4.5</v>
      </c>
    </row>
    <row r="1146" spans="1:18" x14ac:dyDescent="0.25">
      <c r="A1146" t="s">
        <v>9857</v>
      </c>
      <c r="B1146" t="s">
        <v>2897</v>
      </c>
      <c r="C1146" s="1">
        <v>43108</v>
      </c>
      <c r="D1146">
        <v>5</v>
      </c>
      <c r="E1146">
        <v>3</v>
      </c>
      <c r="F1146">
        <v>4</v>
      </c>
      <c r="G1146">
        <v>1</v>
      </c>
      <c r="H1146">
        <v>0</v>
      </c>
      <c r="I1146">
        <f t="shared" si="51"/>
        <v>0</v>
      </c>
      <c r="J1146">
        <v>3</v>
      </c>
      <c r="K1146">
        <v>4</v>
      </c>
      <c r="L1146">
        <v>4</v>
      </c>
      <c r="M1146">
        <f t="shared" si="52"/>
        <v>3.75</v>
      </c>
      <c r="N1146">
        <f t="shared" si="53"/>
        <v>4</v>
      </c>
      <c r="P1146" s="6">
        <v>43158</v>
      </c>
      <c r="Q1146" s="7">
        <v>4.5</v>
      </c>
      <c r="R1146" s="7">
        <v>3.5</v>
      </c>
    </row>
    <row r="1147" spans="1:18" x14ac:dyDescent="0.25">
      <c r="A1147" t="s">
        <v>9856</v>
      </c>
      <c r="B1147" t="s">
        <v>2492</v>
      </c>
      <c r="C1147" s="1">
        <v>43109</v>
      </c>
      <c r="D1147">
        <v>5</v>
      </c>
      <c r="E1147">
        <v>4</v>
      </c>
      <c r="F1147">
        <v>3</v>
      </c>
      <c r="G1147">
        <v>3</v>
      </c>
      <c r="H1147">
        <v>0</v>
      </c>
      <c r="I1147">
        <f t="shared" si="51"/>
        <v>0</v>
      </c>
      <c r="J1147">
        <v>5</v>
      </c>
      <c r="K1147">
        <v>4</v>
      </c>
      <c r="L1147">
        <v>3</v>
      </c>
      <c r="M1147">
        <f t="shared" si="52"/>
        <v>4.25</v>
      </c>
      <c r="N1147">
        <f t="shared" si="53"/>
        <v>3.5</v>
      </c>
      <c r="P1147" s="6">
        <v>43159</v>
      </c>
      <c r="Q1147" s="7">
        <v>4</v>
      </c>
      <c r="R1147" s="7">
        <v>3.5</v>
      </c>
    </row>
    <row r="1148" spans="1:18" x14ac:dyDescent="0.25">
      <c r="A1148" t="s">
        <v>9855</v>
      </c>
      <c r="B1148" t="s">
        <v>3483</v>
      </c>
      <c r="C1148" s="1">
        <v>43109</v>
      </c>
      <c r="D1148">
        <v>3</v>
      </c>
      <c r="E1148">
        <v>5</v>
      </c>
      <c r="F1148">
        <v>4</v>
      </c>
      <c r="G1148">
        <v>2</v>
      </c>
      <c r="H1148">
        <v>1</v>
      </c>
      <c r="I1148">
        <f t="shared" si="51"/>
        <v>0.5</v>
      </c>
      <c r="J1148">
        <v>4</v>
      </c>
      <c r="K1148">
        <v>3</v>
      </c>
      <c r="L1148">
        <v>2</v>
      </c>
      <c r="M1148">
        <f t="shared" si="52"/>
        <v>4</v>
      </c>
      <c r="N1148">
        <f t="shared" si="53"/>
        <v>2.5</v>
      </c>
      <c r="P1148" s="6">
        <v>43160</v>
      </c>
      <c r="Q1148" s="7">
        <v>3.5</v>
      </c>
      <c r="R1148" s="7">
        <v>3.1666666666666665</v>
      </c>
    </row>
    <row r="1149" spans="1:18" x14ac:dyDescent="0.25">
      <c r="A1149" t="s">
        <v>9854</v>
      </c>
      <c r="B1149" t="s">
        <v>3560</v>
      </c>
      <c r="C1149" s="1">
        <v>43109</v>
      </c>
      <c r="D1149">
        <v>3</v>
      </c>
      <c r="E1149">
        <v>2</v>
      </c>
      <c r="F1149">
        <v>4</v>
      </c>
      <c r="G1149">
        <v>3</v>
      </c>
      <c r="H1149">
        <v>2</v>
      </c>
      <c r="I1149">
        <f t="shared" si="51"/>
        <v>0.66666666666666663</v>
      </c>
      <c r="J1149">
        <v>4</v>
      </c>
      <c r="K1149">
        <v>4</v>
      </c>
      <c r="L1149">
        <v>4</v>
      </c>
      <c r="M1149">
        <f t="shared" si="52"/>
        <v>3.25</v>
      </c>
      <c r="N1149">
        <f t="shared" si="53"/>
        <v>4</v>
      </c>
      <c r="P1149" s="6">
        <v>43161</v>
      </c>
      <c r="Q1149" s="7">
        <v>4</v>
      </c>
      <c r="R1149" s="7">
        <v>3.3333333333333335</v>
      </c>
    </row>
    <row r="1150" spans="1:18" x14ac:dyDescent="0.25">
      <c r="A1150" t="s">
        <v>9853</v>
      </c>
      <c r="B1150" t="s">
        <v>3327</v>
      </c>
      <c r="C1150" s="1">
        <v>43109</v>
      </c>
      <c r="D1150">
        <v>5</v>
      </c>
      <c r="E1150">
        <v>5</v>
      </c>
      <c r="F1150">
        <v>3</v>
      </c>
      <c r="G1150">
        <v>2</v>
      </c>
      <c r="H1150">
        <v>2</v>
      </c>
      <c r="I1150">
        <f t="shared" si="51"/>
        <v>1</v>
      </c>
      <c r="J1150">
        <v>4</v>
      </c>
      <c r="K1150">
        <v>3</v>
      </c>
      <c r="L1150">
        <v>2</v>
      </c>
      <c r="M1150">
        <f t="shared" si="52"/>
        <v>4.25</v>
      </c>
      <c r="N1150">
        <f t="shared" si="53"/>
        <v>2.5</v>
      </c>
      <c r="P1150" s="6">
        <v>43162</v>
      </c>
      <c r="Q1150" s="7">
        <v>4</v>
      </c>
      <c r="R1150" s="7">
        <v>3.25</v>
      </c>
    </row>
    <row r="1151" spans="1:18" x14ac:dyDescent="0.25">
      <c r="A1151" t="s">
        <v>9852</v>
      </c>
      <c r="B1151" t="s">
        <v>2301</v>
      </c>
      <c r="C1151" s="1">
        <v>43109</v>
      </c>
      <c r="D1151">
        <v>4</v>
      </c>
      <c r="E1151">
        <v>5</v>
      </c>
      <c r="F1151">
        <v>3</v>
      </c>
      <c r="G1151">
        <v>3</v>
      </c>
      <c r="H1151">
        <v>2</v>
      </c>
      <c r="I1151">
        <f t="shared" si="51"/>
        <v>0.66666666666666663</v>
      </c>
      <c r="J1151">
        <v>3</v>
      </c>
      <c r="K1151">
        <v>5</v>
      </c>
      <c r="L1151">
        <v>4</v>
      </c>
      <c r="M1151">
        <f t="shared" si="52"/>
        <v>3.75</v>
      </c>
      <c r="N1151">
        <f t="shared" si="53"/>
        <v>4.5</v>
      </c>
      <c r="P1151" s="6">
        <v>43163</v>
      </c>
      <c r="Q1151" s="7">
        <v>3</v>
      </c>
      <c r="R1151" s="7">
        <v>2</v>
      </c>
    </row>
    <row r="1152" spans="1:18" x14ac:dyDescent="0.25">
      <c r="A1152" t="s">
        <v>9851</v>
      </c>
      <c r="B1152" s="2" t="s">
        <v>3557</v>
      </c>
      <c r="C1152" s="1">
        <v>43110</v>
      </c>
      <c r="D1152">
        <v>4</v>
      </c>
      <c r="E1152">
        <v>5</v>
      </c>
      <c r="F1152">
        <v>4</v>
      </c>
      <c r="G1152">
        <v>2</v>
      </c>
      <c r="H1152">
        <v>0</v>
      </c>
      <c r="I1152">
        <f t="shared" si="51"/>
        <v>0</v>
      </c>
      <c r="J1152">
        <v>2</v>
      </c>
      <c r="K1152">
        <v>4</v>
      </c>
      <c r="L1152">
        <v>3</v>
      </c>
      <c r="M1152">
        <f t="shared" si="52"/>
        <v>3.75</v>
      </c>
      <c r="N1152">
        <f t="shared" si="53"/>
        <v>3.5</v>
      </c>
      <c r="P1152" s="6">
        <v>43164</v>
      </c>
      <c r="Q1152" s="7">
        <v>4</v>
      </c>
      <c r="R1152" s="7">
        <v>3.4</v>
      </c>
    </row>
    <row r="1153" spans="1:18" x14ac:dyDescent="0.25">
      <c r="A1153" t="s">
        <v>9850</v>
      </c>
      <c r="B1153" t="s">
        <v>3798</v>
      </c>
      <c r="C1153" s="1">
        <v>43110</v>
      </c>
      <c r="D1153">
        <v>4</v>
      </c>
      <c r="E1153">
        <v>2</v>
      </c>
      <c r="F1153">
        <v>2</v>
      </c>
      <c r="G1153">
        <v>2</v>
      </c>
      <c r="H1153">
        <v>2</v>
      </c>
      <c r="I1153">
        <f t="shared" si="51"/>
        <v>1</v>
      </c>
      <c r="J1153">
        <v>4</v>
      </c>
      <c r="K1153">
        <v>5</v>
      </c>
      <c r="L1153">
        <v>5</v>
      </c>
      <c r="M1153">
        <f t="shared" si="52"/>
        <v>3</v>
      </c>
      <c r="N1153">
        <f t="shared" si="53"/>
        <v>5</v>
      </c>
      <c r="P1153" s="6">
        <v>43165</v>
      </c>
      <c r="Q1153" s="7">
        <v>3.25</v>
      </c>
      <c r="R1153" s="7">
        <v>2.5</v>
      </c>
    </row>
    <row r="1154" spans="1:18" x14ac:dyDescent="0.25">
      <c r="A1154" t="s">
        <v>9849</v>
      </c>
      <c r="B1154" t="s">
        <v>3447</v>
      </c>
      <c r="C1154" s="1">
        <v>43110</v>
      </c>
      <c r="D1154">
        <v>3</v>
      </c>
      <c r="E1154">
        <v>5</v>
      </c>
      <c r="F1154">
        <v>5</v>
      </c>
      <c r="G1154">
        <v>2</v>
      </c>
      <c r="H1154">
        <v>2</v>
      </c>
      <c r="I1154">
        <f t="shared" si="51"/>
        <v>1</v>
      </c>
      <c r="J1154">
        <v>4</v>
      </c>
      <c r="K1154">
        <v>4</v>
      </c>
      <c r="L1154">
        <v>3</v>
      </c>
      <c r="M1154">
        <f t="shared" si="52"/>
        <v>4.25</v>
      </c>
      <c r="N1154">
        <f t="shared" si="53"/>
        <v>3.5</v>
      </c>
      <c r="P1154" s="6">
        <v>43166</v>
      </c>
      <c r="Q1154" s="7">
        <v>4.75</v>
      </c>
      <c r="R1154" s="7">
        <v>4.25</v>
      </c>
    </row>
    <row r="1155" spans="1:18" x14ac:dyDescent="0.25">
      <c r="A1155" t="s">
        <v>9848</v>
      </c>
      <c r="B1155" t="s">
        <v>4138</v>
      </c>
      <c r="C1155" s="1">
        <v>41676</v>
      </c>
      <c r="D1155">
        <v>4</v>
      </c>
      <c r="E1155">
        <v>5</v>
      </c>
      <c r="F1155">
        <v>4</v>
      </c>
      <c r="G1155">
        <v>2</v>
      </c>
      <c r="H1155">
        <v>0</v>
      </c>
      <c r="I1155">
        <f t="shared" ref="I1155:I1218" si="54">H1155/G1155</f>
        <v>0</v>
      </c>
      <c r="J1155">
        <v>3</v>
      </c>
      <c r="K1155">
        <v>4</v>
      </c>
      <c r="L1155">
        <v>3</v>
      </c>
      <c r="M1155">
        <f t="shared" ref="M1155:M1218" si="55">AVERAGE(D1155:F1155,J1155)</f>
        <v>4</v>
      </c>
      <c r="N1155">
        <f t="shared" ref="N1155:N1218" si="56">AVERAGE(K1155:L1155)</f>
        <v>3.5</v>
      </c>
      <c r="P1155" s="6">
        <v>43167</v>
      </c>
      <c r="Q1155" s="7">
        <v>3</v>
      </c>
      <c r="R1155" s="7">
        <v>3</v>
      </c>
    </row>
    <row r="1156" spans="1:18" x14ac:dyDescent="0.25">
      <c r="A1156" t="s">
        <v>9847</v>
      </c>
      <c r="B1156" t="s">
        <v>2359</v>
      </c>
      <c r="C1156" s="1">
        <v>43111</v>
      </c>
      <c r="D1156">
        <v>3</v>
      </c>
      <c r="E1156">
        <v>5</v>
      </c>
      <c r="F1156">
        <v>2</v>
      </c>
      <c r="G1156">
        <v>3</v>
      </c>
      <c r="H1156">
        <v>0</v>
      </c>
      <c r="I1156">
        <f t="shared" si="54"/>
        <v>0</v>
      </c>
      <c r="J1156">
        <v>4</v>
      </c>
      <c r="K1156">
        <v>5</v>
      </c>
      <c r="L1156">
        <v>4</v>
      </c>
      <c r="M1156">
        <f t="shared" si="55"/>
        <v>3.5</v>
      </c>
      <c r="N1156">
        <f t="shared" si="56"/>
        <v>4.5</v>
      </c>
      <c r="P1156" s="6">
        <v>43168</v>
      </c>
      <c r="Q1156" s="7">
        <v>4.666666666666667</v>
      </c>
      <c r="R1156" s="7">
        <v>4</v>
      </c>
    </row>
    <row r="1157" spans="1:18" x14ac:dyDescent="0.25">
      <c r="A1157" t="s">
        <v>9846</v>
      </c>
      <c r="B1157" t="s">
        <v>507</v>
      </c>
      <c r="C1157" s="1">
        <v>43111</v>
      </c>
      <c r="D1157">
        <v>4</v>
      </c>
      <c r="E1157">
        <v>4</v>
      </c>
      <c r="F1157">
        <v>3</v>
      </c>
      <c r="G1157">
        <v>1</v>
      </c>
      <c r="H1157">
        <v>1</v>
      </c>
      <c r="I1157">
        <f t="shared" si="54"/>
        <v>1</v>
      </c>
      <c r="J1157">
        <v>5</v>
      </c>
      <c r="K1157">
        <v>3</v>
      </c>
      <c r="L1157">
        <v>2</v>
      </c>
      <c r="M1157">
        <f t="shared" si="55"/>
        <v>4</v>
      </c>
      <c r="N1157">
        <f t="shared" si="56"/>
        <v>2.5</v>
      </c>
      <c r="P1157" s="6">
        <v>43169</v>
      </c>
      <c r="Q1157" s="7">
        <v>5</v>
      </c>
      <c r="R1157" s="7">
        <v>4</v>
      </c>
    </row>
    <row r="1158" spans="1:18" x14ac:dyDescent="0.25">
      <c r="A1158" t="s">
        <v>9845</v>
      </c>
      <c r="B1158" t="s">
        <v>2287</v>
      </c>
      <c r="C1158" s="1">
        <v>43112</v>
      </c>
      <c r="D1158">
        <v>3</v>
      </c>
      <c r="E1158">
        <v>4</v>
      </c>
      <c r="F1158">
        <v>2</v>
      </c>
      <c r="G1158">
        <v>1</v>
      </c>
      <c r="H1158">
        <v>0</v>
      </c>
      <c r="I1158">
        <f t="shared" si="54"/>
        <v>0</v>
      </c>
      <c r="J1158">
        <v>2</v>
      </c>
      <c r="K1158">
        <v>3</v>
      </c>
      <c r="L1158">
        <v>3</v>
      </c>
      <c r="M1158">
        <f t="shared" si="55"/>
        <v>2.75</v>
      </c>
      <c r="N1158">
        <f t="shared" si="56"/>
        <v>3</v>
      </c>
      <c r="P1158" s="6">
        <v>43170</v>
      </c>
      <c r="Q1158" s="7">
        <v>4.5</v>
      </c>
      <c r="R1158" s="7">
        <v>4</v>
      </c>
    </row>
    <row r="1159" spans="1:18" x14ac:dyDescent="0.25">
      <c r="A1159" t="s">
        <v>9844</v>
      </c>
      <c r="B1159" t="s">
        <v>3524</v>
      </c>
      <c r="C1159" s="1">
        <v>43113</v>
      </c>
      <c r="D1159">
        <v>3</v>
      </c>
      <c r="E1159">
        <v>3</v>
      </c>
      <c r="F1159">
        <v>4</v>
      </c>
      <c r="G1159">
        <v>3</v>
      </c>
      <c r="H1159">
        <v>0</v>
      </c>
      <c r="I1159">
        <f t="shared" si="54"/>
        <v>0</v>
      </c>
      <c r="J1159">
        <v>5</v>
      </c>
      <c r="K1159">
        <v>3</v>
      </c>
      <c r="L1159">
        <v>2</v>
      </c>
      <c r="M1159">
        <f t="shared" si="55"/>
        <v>3.75</v>
      </c>
      <c r="N1159">
        <f t="shared" si="56"/>
        <v>2.5</v>
      </c>
      <c r="P1159" s="6">
        <v>43171</v>
      </c>
      <c r="Q1159" s="7">
        <v>5</v>
      </c>
      <c r="R1159" s="7">
        <v>5</v>
      </c>
    </row>
    <row r="1160" spans="1:18" x14ac:dyDescent="0.25">
      <c r="A1160" t="s">
        <v>9843</v>
      </c>
      <c r="B1160" t="s">
        <v>2159</v>
      </c>
      <c r="C1160" s="1">
        <v>43113</v>
      </c>
      <c r="D1160">
        <v>3</v>
      </c>
      <c r="E1160">
        <v>5</v>
      </c>
      <c r="F1160">
        <v>3</v>
      </c>
      <c r="G1160">
        <v>1</v>
      </c>
      <c r="H1160">
        <v>0</v>
      </c>
      <c r="I1160">
        <f t="shared" si="54"/>
        <v>0</v>
      </c>
      <c r="J1160">
        <v>4</v>
      </c>
      <c r="K1160">
        <v>4</v>
      </c>
      <c r="L1160">
        <v>3</v>
      </c>
      <c r="M1160">
        <f t="shared" si="55"/>
        <v>3.75</v>
      </c>
      <c r="N1160">
        <f t="shared" si="56"/>
        <v>3.5</v>
      </c>
      <c r="P1160" s="6">
        <v>43172</v>
      </c>
      <c r="Q1160" s="7">
        <v>4.75</v>
      </c>
      <c r="R1160" s="7">
        <v>4.25</v>
      </c>
    </row>
    <row r="1161" spans="1:18" x14ac:dyDescent="0.25">
      <c r="A1161" t="s">
        <v>9842</v>
      </c>
      <c r="B1161" t="s">
        <v>3329</v>
      </c>
      <c r="C1161" s="1">
        <v>43113</v>
      </c>
      <c r="D1161">
        <v>5</v>
      </c>
      <c r="E1161">
        <v>5</v>
      </c>
      <c r="F1161">
        <v>2</v>
      </c>
      <c r="G1161">
        <v>2</v>
      </c>
      <c r="H1161">
        <v>3</v>
      </c>
      <c r="I1161">
        <f t="shared" si="54"/>
        <v>1.5</v>
      </c>
      <c r="J1161">
        <v>5</v>
      </c>
      <c r="K1161">
        <v>4</v>
      </c>
      <c r="L1161">
        <v>4</v>
      </c>
      <c r="M1161">
        <f t="shared" si="55"/>
        <v>4.25</v>
      </c>
      <c r="N1161">
        <f t="shared" si="56"/>
        <v>4</v>
      </c>
      <c r="P1161" s="6">
        <v>43173</v>
      </c>
      <c r="Q1161" s="7">
        <v>4</v>
      </c>
      <c r="R1161" s="7">
        <v>3.25</v>
      </c>
    </row>
    <row r="1162" spans="1:18" x14ac:dyDescent="0.25">
      <c r="A1162" t="s">
        <v>9841</v>
      </c>
      <c r="B1162" t="s">
        <v>4192</v>
      </c>
      <c r="C1162" s="1">
        <v>43114</v>
      </c>
      <c r="D1162">
        <v>5</v>
      </c>
      <c r="E1162">
        <v>3</v>
      </c>
      <c r="F1162">
        <v>2</v>
      </c>
      <c r="G1162">
        <v>1</v>
      </c>
      <c r="H1162">
        <v>0</v>
      </c>
      <c r="I1162">
        <f t="shared" si="54"/>
        <v>0</v>
      </c>
      <c r="J1162">
        <v>2</v>
      </c>
      <c r="K1162">
        <v>3</v>
      </c>
      <c r="L1162">
        <v>3</v>
      </c>
      <c r="M1162">
        <f t="shared" si="55"/>
        <v>3</v>
      </c>
      <c r="N1162">
        <f t="shared" si="56"/>
        <v>3</v>
      </c>
      <c r="P1162" s="6">
        <v>43174</v>
      </c>
      <c r="Q1162" s="7">
        <v>4</v>
      </c>
      <c r="R1162" s="7">
        <v>3.5</v>
      </c>
    </row>
    <row r="1163" spans="1:18" x14ac:dyDescent="0.25">
      <c r="A1163" t="s">
        <v>9840</v>
      </c>
      <c r="B1163" t="s">
        <v>3981</v>
      </c>
      <c r="C1163" s="1">
        <v>43115</v>
      </c>
      <c r="D1163">
        <v>3</v>
      </c>
      <c r="E1163">
        <v>3</v>
      </c>
      <c r="F1163">
        <v>3</v>
      </c>
      <c r="G1163">
        <v>3</v>
      </c>
      <c r="H1163">
        <v>2</v>
      </c>
      <c r="I1163">
        <f t="shared" si="54"/>
        <v>0.66666666666666663</v>
      </c>
      <c r="J1163">
        <v>2</v>
      </c>
      <c r="K1163">
        <v>3</v>
      </c>
      <c r="L1163">
        <v>2</v>
      </c>
      <c r="M1163">
        <f t="shared" si="55"/>
        <v>2.75</v>
      </c>
      <c r="N1163">
        <f t="shared" si="56"/>
        <v>2.5</v>
      </c>
      <c r="P1163" s="6">
        <v>43175</v>
      </c>
      <c r="Q1163" s="7">
        <v>4</v>
      </c>
      <c r="R1163" s="7">
        <v>3.5</v>
      </c>
    </row>
    <row r="1164" spans="1:18" x14ac:dyDescent="0.25">
      <c r="A1164" t="s">
        <v>9839</v>
      </c>
      <c r="B1164" t="s">
        <v>2548</v>
      </c>
      <c r="C1164" s="1">
        <v>43115</v>
      </c>
      <c r="D1164">
        <v>3</v>
      </c>
      <c r="E1164">
        <v>3</v>
      </c>
      <c r="F1164">
        <v>4</v>
      </c>
      <c r="G1164">
        <v>3</v>
      </c>
      <c r="H1164">
        <v>2</v>
      </c>
      <c r="I1164">
        <f t="shared" si="54"/>
        <v>0.66666666666666663</v>
      </c>
      <c r="J1164">
        <v>4</v>
      </c>
      <c r="K1164">
        <v>4</v>
      </c>
      <c r="L1164">
        <v>4</v>
      </c>
      <c r="M1164">
        <f t="shared" si="55"/>
        <v>3.5</v>
      </c>
      <c r="N1164">
        <f t="shared" si="56"/>
        <v>4</v>
      </c>
      <c r="P1164" s="6">
        <v>43176</v>
      </c>
      <c r="Q1164" s="7">
        <v>4.5</v>
      </c>
      <c r="R1164" s="7">
        <v>4</v>
      </c>
    </row>
    <row r="1165" spans="1:18" x14ac:dyDescent="0.25">
      <c r="A1165" t="s">
        <v>9838</v>
      </c>
      <c r="B1165" t="s">
        <v>3477</v>
      </c>
      <c r="C1165" s="1">
        <v>43115</v>
      </c>
      <c r="D1165">
        <v>4</v>
      </c>
      <c r="E1165">
        <v>3</v>
      </c>
      <c r="F1165">
        <v>5</v>
      </c>
      <c r="G1165">
        <v>3</v>
      </c>
      <c r="H1165">
        <v>2</v>
      </c>
      <c r="I1165">
        <f t="shared" si="54"/>
        <v>0.66666666666666663</v>
      </c>
      <c r="J1165">
        <v>3</v>
      </c>
      <c r="K1165">
        <v>4</v>
      </c>
      <c r="L1165">
        <v>3</v>
      </c>
      <c r="M1165">
        <f t="shared" si="55"/>
        <v>3.75</v>
      </c>
      <c r="N1165">
        <f t="shared" si="56"/>
        <v>3.5</v>
      </c>
      <c r="P1165" s="6">
        <v>43177</v>
      </c>
      <c r="Q1165" s="7">
        <v>3.3333333333333335</v>
      </c>
      <c r="R1165" s="7">
        <v>2.6666666666666665</v>
      </c>
    </row>
    <row r="1166" spans="1:18" x14ac:dyDescent="0.25">
      <c r="A1166" t="s">
        <v>9837</v>
      </c>
      <c r="B1166" t="s">
        <v>4258</v>
      </c>
      <c r="C1166" s="1">
        <v>41676</v>
      </c>
      <c r="D1166">
        <v>3</v>
      </c>
      <c r="E1166">
        <v>5</v>
      </c>
      <c r="F1166">
        <v>3</v>
      </c>
      <c r="G1166">
        <v>2</v>
      </c>
      <c r="H1166">
        <v>1</v>
      </c>
      <c r="I1166">
        <f t="shared" si="54"/>
        <v>0.5</v>
      </c>
      <c r="J1166">
        <v>5</v>
      </c>
      <c r="K1166">
        <v>3</v>
      </c>
      <c r="L1166">
        <v>2</v>
      </c>
      <c r="M1166">
        <f t="shared" si="55"/>
        <v>4</v>
      </c>
      <c r="N1166">
        <f t="shared" si="56"/>
        <v>2.5</v>
      </c>
      <c r="P1166" s="6">
        <v>43178</v>
      </c>
      <c r="Q1166" s="7">
        <v>4.5</v>
      </c>
      <c r="R1166" s="7">
        <v>4</v>
      </c>
    </row>
    <row r="1167" spans="1:18" x14ac:dyDescent="0.25">
      <c r="A1167" t="s">
        <v>9836</v>
      </c>
      <c r="B1167" t="s">
        <v>3897</v>
      </c>
      <c r="C1167" s="1">
        <v>43115</v>
      </c>
      <c r="D1167">
        <v>4</v>
      </c>
      <c r="E1167">
        <v>2</v>
      </c>
      <c r="F1167">
        <v>5</v>
      </c>
      <c r="G1167">
        <v>2</v>
      </c>
      <c r="H1167">
        <v>1</v>
      </c>
      <c r="I1167">
        <f t="shared" si="54"/>
        <v>0.5</v>
      </c>
      <c r="J1167">
        <v>5</v>
      </c>
      <c r="K1167">
        <v>5</v>
      </c>
      <c r="L1167">
        <v>4</v>
      </c>
      <c r="M1167">
        <f t="shared" si="55"/>
        <v>4</v>
      </c>
      <c r="N1167">
        <f t="shared" si="56"/>
        <v>4.5</v>
      </c>
      <c r="P1167" s="6">
        <v>43180</v>
      </c>
      <c r="Q1167" s="7">
        <v>5</v>
      </c>
      <c r="R1167" s="7">
        <v>4</v>
      </c>
    </row>
    <row r="1168" spans="1:18" x14ac:dyDescent="0.25">
      <c r="A1168" t="s">
        <v>9835</v>
      </c>
      <c r="B1168" t="s">
        <v>3664</v>
      </c>
      <c r="C1168" s="1">
        <v>43116</v>
      </c>
      <c r="D1168">
        <v>3</v>
      </c>
      <c r="E1168">
        <v>2</v>
      </c>
      <c r="F1168">
        <v>5</v>
      </c>
      <c r="G1168">
        <v>1</v>
      </c>
      <c r="H1168">
        <v>1</v>
      </c>
      <c r="I1168">
        <f t="shared" si="54"/>
        <v>1</v>
      </c>
      <c r="J1168">
        <v>4</v>
      </c>
      <c r="K1168">
        <v>3</v>
      </c>
      <c r="L1168">
        <v>3</v>
      </c>
      <c r="M1168">
        <f t="shared" si="55"/>
        <v>3.5</v>
      </c>
      <c r="N1168">
        <f t="shared" si="56"/>
        <v>3</v>
      </c>
      <c r="P1168" s="6">
        <v>43181</v>
      </c>
      <c r="Q1168" s="7">
        <v>5</v>
      </c>
      <c r="R1168" s="7">
        <v>4</v>
      </c>
    </row>
    <row r="1169" spans="1:18" x14ac:dyDescent="0.25">
      <c r="A1169" t="s">
        <v>9834</v>
      </c>
      <c r="B1169" t="s">
        <v>1506</v>
      </c>
      <c r="C1169" s="1">
        <v>43116</v>
      </c>
      <c r="D1169">
        <v>4</v>
      </c>
      <c r="E1169">
        <v>4</v>
      </c>
      <c r="F1169">
        <v>4</v>
      </c>
      <c r="G1169">
        <v>1</v>
      </c>
      <c r="H1169">
        <v>0</v>
      </c>
      <c r="I1169">
        <f t="shared" si="54"/>
        <v>0</v>
      </c>
      <c r="J1169">
        <v>3</v>
      </c>
      <c r="K1169">
        <v>4</v>
      </c>
      <c r="L1169">
        <v>4</v>
      </c>
      <c r="M1169">
        <f t="shared" si="55"/>
        <v>3.75</v>
      </c>
      <c r="N1169">
        <f t="shared" si="56"/>
        <v>4</v>
      </c>
      <c r="P1169" s="6">
        <v>43182</v>
      </c>
      <c r="Q1169" s="7">
        <v>4</v>
      </c>
      <c r="R1169" s="7">
        <v>3.3333333333333335</v>
      </c>
    </row>
    <row r="1170" spans="1:18" x14ac:dyDescent="0.25">
      <c r="A1170" t="s">
        <v>9833</v>
      </c>
      <c r="B1170" t="s">
        <v>2617</v>
      </c>
      <c r="C1170" s="1">
        <v>43117</v>
      </c>
      <c r="D1170">
        <v>3</v>
      </c>
      <c r="E1170">
        <v>3</v>
      </c>
      <c r="F1170">
        <v>4</v>
      </c>
      <c r="G1170">
        <v>2</v>
      </c>
      <c r="H1170">
        <v>1</v>
      </c>
      <c r="I1170">
        <f t="shared" si="54"/>
        <v>0.5</v>
      </c>
      <c r="J1170">
        <v>3</v>
      </c>
      <c r="K1170">
        <v>3</v>
      </c>
      <c r="L1170">
        <v>2</v>
      </c>
      <c r="M1170">
        <f t="shared" si="55"/>
        <v>3.25</v>
      </c>
      <c r="N1170">
        <f t="shared" si="56"/>
        <v>2.5</v>
      </c>
      <c r="P1170" s="6">
        <v>43183</v>
      </c>
      <c r="Q1170" s="7">
        <v>4.5</v>
      </c>
      <c r="R1170" s="7">
        <v>4</v>
      </c>
    </row>
    <row r="1171" spans="1:18" x14ac:dyDescent="0.25">
      <c r="A1171" t="s">
        <v>9832</v>
      </c>
      <c r="B1171" t="s">
        <v>2557</v>
      </c>
      <c r="C1171" s="1">
        <v>43117</v>
      </c>
      <c r="D1171">
        <v>5</v>
      </c>
      <c r="E1171">
        <v>5</v>
      </c>
      <c r="F1171">
        <v>5</v>
      </c>
      <c r="G1171">
        <v>1</v>
      </c>
      <c r="H1171">
        <v>1</v>
      </c>
      <c r="I1171">
        <f t="shared" si="54"/>
        <v>1</v>
      </c>
      <c r="J1171">
        <v>3</v>
      </c>
      <c r="K1171">
        <v>4</v>
      </c>
      <c r="L1171">
        <v>3</v>
      </c>
      <c r="M1171">
        <f t="shared" si="55"/>
        <v>4.5</v>
      </c>
      <c r="N1171">
        <f t="shared" si="56"/>
        <v>3.5</v>
      </c>
      <c r="P1171" s="6">
        <v>43184</v>
      </c>
      <c r="Q1171" s="7">
        <v>4.333333333333333</v>
      </c>
      <c r="R1171" s="7">
        <v>4</v>
      </c>
    </row>
    <row r="1172" spans="1:18" x14ac:dyDescent="0.25">
      <c r="A1172" t="s">
        <v>9831</v>
      </c>
      <c r="B1172" t="s">
        <v>3244</v>
      </c>
      <c r="C1172" s="1">
        <v>43117</v>
      </c>
      <c r="D1172">
        <v>5</v>
      </c>
      <c r="E1172">
        <v>3</v>
      </c>
      <c r="F1172">
        <v>2</v>
      </c>
      <c r="G1172">
        <v>3</v>
      </c>
      <c r="H1172">
        <v>0</v>
      </c>
      <c r="I1172">
        <f t="shared" si="54"/>
        <v>0</v>
      </c>
      <c r="J1172">
        <v>4</v>
      </c>
      <c r="K1172">
        <v>3</v>
      </c>
      <c r="L1172">
        <v>2</v>
      </c>
      <c r="M1172">
        <f t="shared" si="55"/>
        <v>3.5</v>
      </c>
      <c r="N1172">
        <f t="shared" si="56"/>
        <v>2.5</v>
      </c>
      <c r="P1172" s="6">
        <v>43185</v>
      </c>
      <c r="Q1172" s="7">
        <v>5</v>
      </c>
      <c r="R1172" s="7">
        <v>5</v>
      </c>
    </row>
    <row r="1173" spans="1:18" x14ac:dyDescent="0.25">
      <c r="A1173" t="s">
        <v>9830</v>
      </c>
      <c r="B1173" t="s">
        <v>4250</v>
      </c>
      <c r="C1173" s="1">
        <v>43117</v>
      </c>
      <c r="D1173">
        <v>5</v>
      </c>
      <c r="E1173">
        <v>5</v>
      </c>
      <c r="F1173">
        <v>3</v>
      </c>
      <c r="G1173">
        <v>2</v>
      </c>
      <c r="H1173">
        <v>0</v>
      </c>
      <c r="I1173">
        <f t="shared" si="54"/>
        <v>0</v>
      </c>
      <c r="J1173">
        <v>5</v>
      </c>
      <c r="K1173">
        <v>5</v>
      </c>
      <c r="L1173">
        <v>4</v>
      </c>
      <c r="M1173">
        <f t="shared" si="55"/>
        <v>4.5</v>
      </c>
      <c r="N1173">
        <f t="shared" si="56"/>
        <v>4.5</v>
      </c>
      <c r="P1173" s="6">
        <v>43186</v>
      </c>
      <c r="Q1173" s="7">
        <v>4.25</v>
      </c>
      <c r="R1173" s="7">
        <v>3.75</v>
      </c>
    </row>
    <row r="1174" spans="1:18" x14ac:dyDescent="0.25">
      <c r="A1174" t="s">
        <v>9829</v>
      </c>
      <c r="B1174" t="s">
        <v>3709</v>
      </c>
      <c r="C1174" s="1">
        <v>43118</v>
      </c>
      <c r="D1174">
        <v>3</v>
      </c>
      <c r="E1174">
        <v>3</v>
      </c>
      <c r="F1174">
        <v>3</v>
      </c>
      <c r="G1174">
        <v>3</v>
      </c>
      <c r="H1174">
        <v>2</v>
      </c>
      <c r="I1174">
        <f t="shared" si="54"/>
        <v>0.66666666666666663</v>
      </c>
      <c r="J1174">
        <v>2</v>
      </c>
      <c r="K1174">
        <v>4</v>
      </c>
      <c r="L1174">
        <v>4</v>
      </c>
      <c r="M1174">
        <f t="shared" si="55"/>
        <v>2.75</v>
      </c>
      <c r="N1174">
        <f t="shared" si="56"/>
        <v>4</v>
      </c>
      <c r="P1174" s="6">
        <v>43187</v>
      </c>
      <c r="Q1174" s="7">
        <v>4.5</v>
      </c>
      <c r="R1174" s="7">
        <v>4.5</v>
      </c>
    </row>
    <row r="1175" spans="1:18" x14ac:dyDescent="0.25">
      <c r="A1175" t="s">
        <v>9828</v>
      </c>
      <c r="B1175" t="s">
        <v>2727</v>
      </c>
      <c r="C1175" s="1">
        <v>43118</v>
      </c>
      <c r="D1175">
        <v>3</v>
      </c>
      <c r="E1175">
        <v>4</v>
      </c>
      <c r="F1175">
        <v>4</v>
      </c>
      <c r="G1175">
        <v>2</v>
      </c>
      <c r="H1175">
        <v>1</v>
      </c>
      <c r="I1175">
        <f t="shared" si="54"/>
        <v>0.5</v>
      </c>
      <c r="J1175">
        <v>4</v>
      </c>
      <c r="K1175">
        <v>3</v>
      </c>
      <c r="L1175">
        <v>2</v>
      </c>
      <c r="M1175">
        <f t="shared" si="55"/>
        <v>3.75</v>
      </c>
      <c r="N1175">
        <f t="shared" si="56"/>
        <v>2.5</v>
      </c>
      <c r="P1175" s="6">
        <v>43188</v>
      </c>
      <c r="Q1175" s="7">
        <v>4</v>
      </c>
      <c r="R1175" s="7">
        <v>3</v>
      </c>
    </row>
    <row r="1176" spans="1:18" x14ac:dyDescent="0.25">
      <c r="A1176" t="s">
        <v>9827</v>
      </c>
      <c r="B1176" t="s">
        <v>3396</v>
      </c>
      <c r="C1176" s="1">
        <v>43118</v>
      </c>
      <c r="D1176">
        <v>3</v>
      </c>
      <c r="E1176">
        <v>4</v>
      </c>
      <c r="F1176">
        <v>4</v>
      </c>
      <c r="G1176">
        <v>1</v>
      </c>
      <c r="H1176">
        <v>0</v>
      </c>
      <c r="I1176">
        <f t="shared" si="54"/>
        <v>0</v>
      </c>
      <c r="J1176">
        <v>4</v>
      </c>
      <c r="K1176">
        <v>5</v>
      </c>
      <c r="L1176">
        <v>4</v>
      </c>
      <c r="M1176">
        <f t="shared" si="55"/>
        <v>3.75</v>
      </c>
      <c r="N1176">
        <f t="shared" si="56"/>
        <v>4.5</v>
      </c>
      <c r="P1176" s="6">
        <v>43189</v>
      </c>
      <c r="Q1176" s="7">
        <v>3.75</v>
      </c>
      <c r="R1176" s="7">
        <v>3.25</v>
      </c>
    </row>
    <row r="1177" spans="1:18" x14ac:dyDescent="0.25">
      <c r="A1177" t="s">
        <v>9826</v>
      </c>
      <c r="B1177" t="s">
        <v>2329</v>
      </c>
      <c r="C1177" s="1">
        <v>41681</v>
      </c>
      <c r="D1177">
        <v>5</v>
      </c>
      <c r="E1177">
        <v>4</v>
      </c>
      <c r="F1177">
        <v>3</v>
      </c>
      <c r="G1177">
        <v>1</v>
      </c>
      <c r="H1177">
        <v>1</v>
      </c>
      <c r="I1177">
        <f t="shared" si="54"/>
        <v>1</v>
      </c>
      <c r="J1177">
        <v>2</v>
      </c>
      <c r="K1177">
        <v>4</v>
      </c>
      <c r="L1177">
        <v>3</v>
      </c>
      <c r="M1177">
        <f t="shared" si="55"/>
        <v>3.5</v>
      </c>
      <c r="N1177">
        <f t="shared" si="56"/>
        <v>3.5</v>
      </c>
      <c r="P1177" s="6">
        <v>43190</v>
      </c>
      <c r="Q1177" s="7">
        <v>3.5</v>
      </c>
      <c r="R1177" s="7">
        <v>3</v>
      </c>
    </row>
    <row r="1178" spans="1:18" x14ac:dyDescent="0.25">
      <c r="A1178" t="s">
        <v>9825</v>
      </c>
      <c r="B1178" t="s">
        <v>3019</v>
      </c>
      <c r="C1178" s="1">
        <v>43118</v>
      </c>
      <c r="D1178">
        <v>5</v>
      </c>
      <c r="E1178">
        <v>3</v>
      </c>
      <c r="F1178">
        <v>2</v>
      </c>
      <c r="G1178">
        <v>3</v>
      </c>
      <c r="H1178">
        <v>1</v>
      </c>
      <c r="I1178">
        <f t="shared" si="54"/>
        <v>0.33333333333333331</v>
      </c>
      <c r="J1178">
        <v>2</v>
      </c>
      <c r="K1178">
        <v>5</v>
      </c>
      <c r="L1178">
        <v>4</v>
      </c>
      <c r="M1178">
        <f t="shared" si="55"/>
        <v>3</v>
      </c>
      <c r="N1178">
        <f t="shared" si="56"/>
        <v>4.5</v>
      </c>
      <c r="P1178" s="6">
        <v>43192</v>
      </c>
      <c r="Q1178" s="7">
        <v>3.75</v>
      </c>
      <c r="R1178" s="7">
        <v>3.25</v>
      </c>
    </row>
    <row r="1179" spans="1:18" x14ac:dyDescent="0.25">
      <c r="A1179" t="s">
        <v>9824</v>
      </c>
      <c r="B1179" t="s">
        <v>3695</v>
      </c>
      <c r="C1179" s="1">
        <v>43119</v>
      </c>
      <c r="D1179">
        <v>4</v>
      </c>
      <c r="E1179">
        <v>3</v>
      </c>
      <c r="F1179">
        <v>3</v>
      </c>
      <c r="G1179">
        <v>1</v>
      </c>
      <c r="H1179">
        <v>1</v>
      </c>
      <c r="I1179">
        <f t="shared" si="54"/>
        <v>1</v>
      </c>
      <c r="J1179">
        <v>3</v>
      </c>
      <c r="K1179">
        <v>5</v>
      </c>
      <c r="L1179">
        <v>4</v>
      </c>
      <c r="M1179">
        <f t="shared" si="55"/>
        <v>3.25</v>
      </c>
      <c r="N1179">
        <f t="shared" si="56"/>
        <v>4.5</v>
      </c>
      <c r="P1179" s="6">
        <v>43193</v>
      </c>
      <c r="Q1179" s="7">
        <v>3</v>
      </c>
      <c r="R1179" s="7">
        <v>2</v>
      </c>
    </row>
    <row r="1180" spans="1:18" x14ac:dyDescent="0.25">
      <c r="A1180" t="s">
        <v>9823</v>
      </c>
      <c r="B1180" t="s">
        <v>3002</v>
      </c>
      <c r="C1180" s="1">
        <v>43119</v>
      </c>
      <c r="D1180">
        <v>3</v>
      </c>
      <c r="E1180">
        <v>3</v>
      </c>
      <c r="F1180">
        <v>3</v>
      </c>
      <c r="G1180">
        <v>3</v>
      </c>
      <c r="H1180">
        <v>0</v>
      </c>
      <c r="I1180">
        <f t="shared" si="54"/>
        <v>0</v>
      </c>
      <c r="J1180">
        <v>2</v>
      </c>
      <c r="K1180">
        <v>4</v>
      </c>
      <c r="L1180">
        <v>3</v>
      </c>
      <c r="M1180">
        <f t="shared" si="55"/>
        <v>2.75</v>
      </c>
      <c r="N1180">
        <f t="shared" si="56"/>
        <v>3.5</v>
      </c>
      <c r="P1180" s="6">
        <v>43194</v>
      </c>
      <c r="Q1180" s="7">
        <v>4.5</v>
      </c>
      <c r="R1180" s="7">
        <v>4</v>
      </c>
    </row>
    <row r="1181" spans="1:18" x14ac:dyDescent="0.25">
      <c r="A1181" t="s">
        <v>9822</v>
      </c>
      <c r="B1181" t="s">
        <v>3734</v>
      </c>
      <c r="C1181" s="1">
        <v>43120</v>
      </c>
      <c r="D1181">
        <v>4</v>
      </c>
      <c r="E1181">
        <v>4</v>
      </c>
      <c r="F1181">
        <v>3</v>
      </c>
      <c r="G1181">
        <v>2</v>
      </c>
      <c r="H1181">
        <v>0</v>
      </c>
      <c r="I1181">
        <f t="shared" si="54"/>
        <v>0</v>
      </c>
      <c r="J1181">
        <v>3</v>
      </c>
      <c r="K1181">
        <v>5</v>
      </c>
      <c r="L1181">
        <v>5</v>
      </c>
      <c r="M1181">
        <f t="shared" si="55"/>
        <v>3.5</v>
      </c>
      <c r="N1181">
        <f t="shared" si="56"/>
        <v>5</v>
      </c>
      <c r="P1181" s="6">
        <v>43195</v>
      </c>
      <c r="Q1181" s="7">
        <v>4</v>
      </c>
      <c r="R1181" s="7">
        <v>3.5</v>
      </c>
    </row>
    <row r="1182" spans="1:18" x14ac:dyDescent="0.25">
      <c r="A1182" t="s">
        <v>9821</v>
      </c>
      <c r="B1182" t="s">
        <v>3714</v>
      </c>
      <c r="C1182" s="1">
        <v>43121</v>
      </c>
      <c r="D1182">
        <v>3</v>
      </c>
      <c r="E1182">
        <v>3</v>
      </c>
      <c r="F1182">
        <v>2</v>
      </c>
      <c r="G1182">
        <v>2</v>
      </c>
      <c r="H1182">
        <v>1</v>
      </c>
      <c r="I1182">
        <f t="shared" si="54"/>
        <v>0.5</v>
      </c>
      <c r="J1182">
        <v>3</v>
      </c>
      <c r="K1182">
        <v>3</v>
      </c>
      <c r="L1182">
        <v>2</v>
      </c>
      <c r="M1182">
        <f t="shared" si="55"/>
        <v>2.75</v>
      </c>
      <c r="N1182">
        <f t="shared" si="56"/>
        <v>2.5</v>
      </c>
      <c r="P1182" s="6">
        <v>43196</v>
      </c>
      <c r="Q1182" s="7">
        <v>3</v>
      </c>
      <c r="R1182" s="7">
        <v>3</v>
      </c>
    </row>
    <row r="1183" spans="1:18" x14ac:dyDescent="0.25">
      <c r="A1183" t="s">
        <v>9820</v>
      </c>
      <c r="B1183" t="s">
        <v>3698</v>
      </c>
      <c r="C1183" s="1">
        <v>43121</v>
      </c>
      <c r="D1183">
        <v>5</v>
      </c>
      <c r="E1183">
        <v>3</v>
      </c>
      <c r="F1183">
        <v>2</v>
      </c>
      <c r="G1183">
        <v>2</v>
      </c>
      <c r="H1183">
        <v>1</v>
      </c>
      <c r="I1183">
        <f t="shared" si="54"/>
        <v>0.5</v>
      </c>
      <c r="J1183">
        <v>2</v>
      </c>
      <c r="K1183">
        <v>4</v>
      </c>
      <c r="L1183">
        <v>3</v>
      </c>
      <c r="M1183">
        <f t="shared" si="55"/>
        <v>3</v>
      </c>
      <c r="N1183">
        <f t="shared" si="56"/>
        <v>3.5</v>
      </c>
      <c r="P1183" s="6">
        <v>43198</v>
      </c>
      <c r="Q1183" s="7">
        <v>3</v>
      </c>
      <c r="R1183" s="7">
        <v>2</v>
      </c>
    </row>
    <row r="1184" spans="1:18" x14ac:dyDescent="0.25">
      <c r="A1184" t="s">
        <v>9819</v>
      </c>
      <c r="B1184" t="s">
        <v>3426</v>
      </c>
      <c r="C1184" s="1">
        <v>43121</v>
      </c>
      <c r="D1184">
        <v>3</v>
      </c>
      <c r="E1184">
        <v>2</v>
      </c>
      <c r="F1184">
        <v>2</v>
      </c>
      <c r="G1184">
        <v>3</v>
      </c>
      <c r="H1184">
        <v>1</v>
      </c>
      <c r="I1184">
        <f t="shared" si="54"/>
        <v>0.33333333333333331</v>
      </c>
      <c r="J1184">
        <v>4</v>
      </c>
      <c r="K1184">
        <v>3</v>
      </c>
      <c r="L1184">
        <v>2</v>
      </c>
      <c r="M1184">
        <f t="shared" si="55"/>
        <v>2.75</v>
      </c>
      <c r="N1184">
        <f t="shared" si="56"/>
        <v>2.5</v>
      </c>
      <c r="P1184" s="6">
        <v>43199</v>
      </c>
      <c r="Q1184" s="7">
        <v>3.3333333333333335</v>
      </c>
      <c r="R1184" s="7">
        <v>2.6666666666666665</v>
      </c>
    </row>
    <row r="1185" spans="1:18" x14ac:dyDescent="0.25">
      <c r="A1185" t="s">
        <v>9818</v>
      </c>
      <c r="B1185" t="s">
        <v>3170</v>
      </c>
      <c r="C1185" s="1">
        <v>43122</v>
      </c>
      <c r="D1185">
        <v>3</v>
      </c>
      <c r="E1185">
        <v>4</v>
      </c>
      <c r="F1185">
        <v>2</v>
      </c>
      <c r="G1185">
        <v>2</v>
      </c>
      <c r="H1185">
        <v>1</v>
      </c>
      <c r="I1185">
        <f t="shared" si="54"/>
        <v>0.5</v>
      </c>
      <c r="J1185">
        <v>5</v>
      </c>
      <c r="K1185">
        <v>3</v>
      </c>
      <c r="L1185">
        <v>2</v>
      </c>
      <c r="M1185">
        <f t="shared" si="55"/>
        <v>3.5</v>
      </c>
      <c r="N1185">
        <f t="shared" si="56"/>
        <v>2.5</v>
      </c>
      <c r="P1185" s="6">
        <v>43200</v>
      </c>
      <c r="Q1185" s="7">
        <v>4.333333333333333</v>
      </c>
      <c r="R1185" s="7">
        <v>4</v>
      </c>
    </row>
    <row r="1186" spans="1:18" x14ac:dyDescent="0.25">
      <c r="A1186" t="s">
        <v>9817</v>
      </c>
      <c r="B1186" t="s">
        <v>371</v>
      </c>
      <c r="C1186" s="1">
        <v>43122</v>
      </c>
      <c r="D1186">
        <v>3</v>
      </c>
      <c r="E1186">
        <v>5</v>
      </c>
      <c r="F1186">
        <v>3</v>
      </c>
      <c r="G1186">
        <v>1</v>
      </c>
      <c r="H1186">
        <v>2</v>
      </c>
      <c r="I1186">
        <f t="shared" si="54"/>
        <v>2</v>
      </c>
      <c r="J1186">
        <v>2</v>
      </c>
      <c r="K1186">
        <v>4</v>
      </c>
      <c r="L1186">
        <v>4</v>
      </c>
      <c r="M1186">
        <f t="shared" si="55"/>
        <v>3.25</v>
      </c>
      <c r="N1186">
        <f t="shared" si="56"/>
        <v>4</v>
      </c>
      <c r="P1186" s="6">
        <v>43201</v>
      </c>
      <c r="Q1186" s="7">
        <v>4.25</v>
      </c>
      <c r="R1186" s="7">
        <v>3.75</v>
      </c>
    </row>
    <row r="1187" spans="1:18" x14ac:dyDescent="0.25">
      <c r="A1187" t="s">
        <v>9816</v>
      </c>
      <c r="B1187" t="s">
        <v>2551</v>
      </c>
      <c r="C1187" s="1">
        <v>43123</v>
      </c>
      <c r="D1187">
        <v>4</v>
      </c>
      <c r="E1187">
        <v>3</v>
      </c>
      <c r="F1187">
        <v>4</v>
      </c>
      <c r="G1187">
        <v>1</v>
      </c>
      <c r="H1187">
        <v>1</v>
      </c>
      <c r="I1187">
        <f t="shared" si="54"/>
        <v>1</v>
      </c>
      <c r="J1187">
        <v>2</v>
      </c>
      <c r="K1187">
        <v>3</v>
      </c>
      <c r="L1187">
        <v>2</v>
      </c>
      <c r="M1187">
        <f t="shared" si="55"/>
        <v>3.25</v>
      </c>
      <c r="N1187">
        <f t="shared" si="56"/>
        <v>2.5</v>
      </c>
      <c r="P1187" s="6">
        <v>43202</v>
      </c>
      <c r="Q1187" s="7">
        <v>3.5</v>
      </c>
      <c r="R1187" s="7">
        <v>3.5</v>
      </c>
    </row>
    <row r="1188" spans="1:18" x14ac:dyDescent="0.25">
      <c r="A1188" t="s">
        <v>9815</v>
      </c>
      <c r="B1188" t="s">
        <v>2454</v>
      </c>
      <c r="C1188" s="1">
        <v>41681</v>
      </c>
      <c r="D1188">
        <v>3</v>
      </c>
      <c r="E1188">
        <v>3</v>
      </c>
      <c r="F1188">
        <v>5</v>
      </c>
      <c r="G1188">
        <v>2</v>
      </c>
      <c r="H1188">
        <v>1</v>
      </c>
      <c r="I1188">
        <f t="shared" si="54"/>
        <v>0.5</v>
      </c>
      <c r="J1188">
        <v>4</v>
      </c>
      <c r="K1188">
        <v>5</v>
      </c>
      <c r="L1188">
        <v>4</v>
      </c>
      <c r="M1188">
        <f t="shared" si="55"/>
        <v>3.75</v>
      </c>
      <c r="N1188">
        <f t="shared" si="56"/>
        <v>4.5</v>
      </c>
      <c r="P1188" s="6">
        <v>43203</v>
      </c>
      <c r="Q1188" s="7">
        <v>3.5</v>
      </c>
      <c r="R1188" s="7">
        <v>3.25</v>
      </c>
    </row>
    <row r="1189" spans="1:18" x14ac:dyDescent="0.25">
      <c r="A1189" t="s">
        <v>9814</v>
      </c>
      <c r="B1189" t="s">
        <v>830</v>
      </c>
      <c r="C1189" s="1">
        <v>43123</v>
      </c>
      <c r="D1189">
        <v>3</v>
      </c>
      <c r="E1189">
        <v>2</v>
      </c>
      <c r="F1189">
        <v>5</v>
      </c>
      <c r="G1189">
        <v>1</v>
      </c>
      <c r="H1189">
        <v>1</v>
      </c>
      <c r="I1189">
        <f t="shared" si="54"/>
        <v>1</v>
      </c>
      <c r="J1189">
        <v>2</v>
      </c>
      <c r="K1189">
        <v>5</v>
      </c>
      <c r="L1189">
        <v>4</v>
      </c>
      <c r="M1189">
        <f t="shared" si="55"/>
        <v>3</v>
      </c>
      <c r="N1189">
        <f t="shared" si="56"/>
        <v>4.5</v>
      </c>
      <c r="P1189" s="6">
        <v>43204</v>
      </c>
      <c r="Q1189" s="7">
        <v>4</v>
      </c>
      <c r="R1189" s="7">
        <v>3.25</v>
      </c>
    </row>
    <row r="1190" spans="1:18" x14ac:dyDescent="0.25">
      <c r="A1190" t="s">
        <v>9813</v>
      </c>
      <c r="B1190" t="s">
        <v>3355</v>
      </c>
      <c r="C1190" s="1">
        <v>43124</v>
      </c>
      <c r="D1190">
        <v>5</v>
      </c>
      <c r="E1190">
        <v>5</v>
      </c>
      <c r="F1190">
        <v>2</v>
      </c>
      <c r="G1190">
        <v>2</v>
      </c>
      <c r="H1190">
        <v>1</v>
      </c>
      <c r="I1190">
        <f t="shared" si="54"/>
        <v>0.5</v>
      </c>
      <c r="J1190">
        <v>3</v>
      </c>
      <c r="K1190">
        <v>5</v>
      </c>
      <c r="L1190">
        <v>5</v>
      </c>
      <c r="M1190">
        <f t="shared" si="55"/>
        <v>3.75</v>
      </c>
      <c r="N1190">
        <f t="shared" si="56"/>
        <v>5</v>
      </c>
      <c r="P1190" s="6">
        <v>43205</v>
      </c>
      <c r="Q1190" s="7">
        <v>5</v>
      </c>
      <c r="R1190" s="7">
        <v>4</v>
      </c>
    </row>
    <row r="1191" spans="1:18" x14ac:dyDescent="0.25">
      <c r="A1191" t="s">
        <v>9812</v>
      </c>
      <c r="B1191" t="s">
        <v>3803</v>
      </c>
      <c r="C1191" s="1">
        <v>43124</v>
      </c>
      <c r="D1191">
        <v>5</v>
      </c>
      <c r="E1191">
        <v>3</v>
      </c>
      <c r="F1191">
        <v>5</v>
      </c>
      <c r="G1191">
        <v>3</v>
      </c>
      <c r="H1191">
        <v>0</v>
      </c>
      <c r="I1191">
        <f t="shared" si="54"/>
        <v>0</v>
      </c>
      <c r="J1191">
        <v>3</v>
      </c>
      <c r="K1191">
        <v>3</v>
      </c>
      <c r="L1191">
        <v>3</v>
      </c>
      <c r="M1191">
        <f t="shared" si="55"/>
        <v>4</v>
      </c>
      <c r="N1191">
        <f t="shared" si="56"/>
        <v>3</v>
      </c>
      <c r="P1191" s="6">
        <v>43206</v>
      </c>
      <c r="Q1191" s="7">
        <v>4</v>
      </c>
      <c r="R1191" s="7">
        <v>3.5</v>
      </c>
    </row>
    <row r="1192" spans="1:18" x14ac:dyDescent="0.25">
      <c r="A1192" t="s">
        <v>9811</v>
      </c>
      <c r="B1192" t="s">
        <v>3393</v>
      </c>
      <c r="C1192" s="1">
        <v>43125</v>
      </c>
      <c r="D1192">
        <v>5</v>
      </c>
      <c r="E1192">
        <v>4</v>
      </c>
      <c r="F1192">
        <v>2</v>
      </c>
      <c r="G1192">
        <v>3</v>
      </c>
      <c r="H1192">
        <v>0</v>
      </c>
      <c r="I1192">
        <f t="shared" si="54"/>
        <v>0</v>
      </c>
      <c r="J1192">
        <v>4</v>
      </c>
      <c r="K1192">
        <v>4</v>
      </c>
      <c r="L1192">
        <v>4</v>
      </c>
      <c r="M1192">
        <f t="shared" si="55"/>
        <v>3.75</v>
      </c>
      <c r="N1192">
        <f t="shared" si="56"/>
        <v>4</v>
      </c>
      <c r="P1192" s="6">
        <v>43207</v>
      </c>
      <c r="Q1192" s="7">
        <v>4.5</v>
      </c>
      <c r="R1192" s="7">
        <v>3.75</v>
      </c>
    </row>
    <row r="1193" spans="1:18" x14ac:dyDescent="0.25">
      <c r="A1193" t="s">
        <v>9810</v>
      </c>
      <c r="B1193" t="s">
        <v>3772</v>
      </c>
      <c r="C1193" s="1">
        <v>43126</v>
      </c>
      <c r="D1193">
        <v>5</v>
      </c>
      <c r="E1193">
        <v>2</v>
      </c>
      <c r="F1193">
        <v>5</v>
      </c>
      <c r="G1193">
        <v>3</v>
      </c>
      <c r="H1193">
        <v>0</v>
      </c>
      <c r="I1193">
        <f t="shared" si="54"/>
        <v>0</v>
      </c>
      <c r="J1193">
        <v>4</v>
      </c>
      <c r="K1193">
        <v>5</v>
      </c>
      <c r="L1193">
        <v>4</v>
      </c>
      <c r="M1193">
        <f t="shared" si="55"/>
        <v>4</v>
      </c>
      <c r="N1193">
        <f t="shared" si="56"/>
        <v>4.5</v>
      </c>
      <c r="P1193" s="6">
        <v>43208</v>
      </c>
      <c r="Q1193" s="7">
        <v>3.5</v>
      </c>
      <c r="R1193" s="7">
        <v>3</v>
      </c>
    </row>
    <row r="1194" spans="1:18" x14ac:dyDescent="0.25">
      <c r="A1194" t="s">
        <v>9809</v>
      </c>
      <c r="B1194" t="s">
        <v>3159</v>
      </c>
      <c r="C1194" s="1">
        <v>43126</v>
      </c>
      <c r="D1194">
        <v>3</v>
      </c>
      <c r="E1194">
        <v>5</v>
      </c>
      <c r="F1194">
        <v>4</v>
      </c>
      <c r="G1194">
        <v>3</v>
      </c>
      <c r="H1194">
        <v>1</v>
      </c>
      <c r="I1194">
        <f t="shared" si="54"/>
        <v>0.33333333333333331</v>
      </c>
      <c r="J1194">
        <v>5</v>
      </c>
      <c r="K1194">
        <v>3</v>
      </c>
      <c r="L1194">
        <v>2</v>
      </c>
      <c r="M1194">
        <f t="shared" si="55"/>
        <v>4.25</v>
      </c>
      <c r="N1194">
        <f t="shared" si="56"/>
        <v>2.5</v>
      </c>
      <c r="P1194" s="6">
        <v>43209</v>
      </c>
      <c r="Q1194" s="7">
        <v>3</v>
      </c>
      <c r="R1194" s="7">
        <v>2</v>
      </c>
    </row>
    <row r="1195" spans="1:18" x14ac:dyDescent="0.25">
      <c r="A1195" t="s">
        <v>9808</v>
      </c>
      <c r="B1195" t="s">
        <v>3083</v>
      </c>
      <c r="C1195" s="1">
        <v>43126</v>
      </c>
      <c r="D1195">
        <v>4</v>
      </c>
      <c r="E1195">
        <v>2</v>
      </c>
      <c r="F1195">
        <v>4</v>
      </c>
      <c r="G1195">
        <v>3</v>
      </c>
      <c r="H1195">
        <v>0</v>
      </c>
      <c r="I1195">
        <f t="shared" si="54"/>
        <v>0</v>
      </c>
      <c r="J1195">
        <v>4</v>
      </c>
      <c r="K1195">
        <v>3</v>
      </c>
      <c r="L1195">
        <v>2</v>
      </c>
      <c r="M1195">
        <f t="shared" si="55"/>
        <v>3.5</v>
      </c>
      <c r="N1195">
        <f t="shared" si="56"/>
        <v>2.5</v>
      </c>
      <c r="P1195" s="6">
        <v>43210</v>
      </c>
      <c r="Q1195" s="7">
        <v>4</v>
      </c>
      <c r="R1195" s="7">
        <v>3.5</v>
      </c>
    </row>
    <row r="1196" spans="1:18" x14ac:dyDescent="0.25">
      <c r="A1196" t="s">
        <v>9807</v>
      </c>
      <c r="B1196" t="s">
        <v>3043</v>
      </c>
      <c r="C1196" s="1">
        <v>43128</v>
      </c>
      <c r="D1196">
        <v>3</v>
      </c>
      <c r="E1196">
        <v>3</v>
      </c>
      <c r="F1196">
        <v>2</v>
      </c>
      <c r="G1196">
        <v>3</v>
      </c>
      <c r="H1196">
        <v>0</v>
      </c>
      <c r="I1196">
        <f t="shared" si="54"/>
        <v>0</v>
      </c>
      <c r="J1196">
        <v>5</v>
      </c>
      <c r="K1196">
        <v>4</v>
      </c>
      <c r="L1196">
        <v>3</v>
      </c>
      <c r="M1196">
        <f t="shared" si="55"/>
        <v>3.25</v>
      </c>
      <c r="N1196">
        <f t="shared" si="56"/>
        <v>3.5</v>
      </c>
      <c r="P1196" s="6">
        <v>43211</v>
      </c>
      <c r="Q1196" s="7">
        <v>3.5</v>
      </c>
      <c r="R1196" s="7">
        <v>3</v>
      </c>
    </row>
    <row r="1197" spans="1:18" x14ac:dyDescent="0.25">
      <c r="A1197" t="s">
        <v>9806</v>
      </c>
      <c r="B1197" t="s">
        <v>4124</v>
      </c>
      <c r="C1197" s="1">
        <v>43128</v>
      </c>
      <c r="D1197">
        <v>5</v>
      </c>
      <c r="E1197">
        <v>2</v>
      </c>
      <c r="F1197">
        <v>4</v>
      </c>
      <c r="G1197">
        <v>2</v>
      </c>
      <c r="H1197">
        <v>0</v>
      </c>
      <c r="I1197">
        <f t="shared" si="54"/>
        <v>0</v>
      </c>
      <c r="J1197">
        <v>3</v>
      </c>
      <c r="K1197">
        <v>4</v>
      </c>
      <c r="L1197">
        <v>4</v>
      </c>
      <c r="M1197">
        <f t="shared" si="55"/>
        <v>3.5</v>
      </c>
      <c r="N1197">
        <f t="shared" si="56"/>
        <v>4</v>
      </c>
      <c r="P1197" s="6">
        <v>43212</v>
      </c>
      <c r="Q1197" s="7">
        <v>4.5999999999999996</v>
      </c>
      <c r="R1197" s="7">
        <v>4.2</v>
      </c>
    </row>
    <row r="1198" spans="1:18" x14ac:dyDescent="0.25">
      <c r="A1198" t="s">
        <v>9805</v>
      </c>
      <c r="B1198" t="s">
        <v>3667</v>
      </c>
      <c r="C1198" s="1">
        <v>43128</v>
      </c>
      <c r="D1198">
        <v>3</v>
      </c>
      <c r="E1198">
        <v>4</v>
      </c>
      <c r="F1198">
        <v>2</v>
      </c>
      <c r="G1198">
        <v>1</v>
      </c>
      <c r="H1198">
        <v>2</v>
      </c>
      <c r="I1198">
        <f t="shared" si="54"/>
        <v>2</v>
      </c>
      <c r="J1198">
        <v>4</v>
      </c>
      <c r="K1198">
        <v>4</v>
      </c>
      <c r="L1198">
        <v>4</v>
      </c>
      <c r="M1198">
        <f t="shared" si="55"/>
        <v>3.25</v>
      </c>
      <c r="N1198">
        <f t="shared" si="56"/>
        <v>4</v>
      </c>
      <c r="P1198" s="6">
        <v>43213</v>
      </c>
      <c r="Q1198" s="7">
        <v>5</v>
      </c>
      <c r="R1198" s="7">
        <v>4.666666666666667</v>
      </c>
    </row>
    <row r="1199" spans="1:18" x14ac:dyDescent="0.25">
      <c r="A1199" t="s">
        <v>9804</v>
      </c>
      <c r="B1199" t="s">
        <v>248</v>
      </c>
      <c r="C1199" s="1">
        <v>41682</v>
      </c>
      <c r="D1199">
        <v>3</v>
      </c>
      <c r="E1199">
        <v>2</v>
      </c>
      <c r="F1199">
        <v>3</v>
      </c>
      <c r="G1199">
        <v>2</v>
      </c>
      <c r="H1199">
        <v>1</v>
      </c>
      <c r="I1199">
        <f t="shared" si="54"/>
        <v>0.5</v>
      </c>
      <c r="J1199">
        <v>3</v>
      </c>
      <c r="K1199">
        <v>5</v>
      </c>
      <c r="L1199">
        <v>5</v>
      </c>
      <c r="M1199">
        <f t="shared" si="55"/>
        <v>2.75</v>
      </c>
      <c r="N1199">
        <f t="shared" si="56"/>
        <v>5</v>
      </c>
      <c r="P1199" s="6">
        <v>43214</v>
      </c>
      <c r="Q1199" s="7">
        <v>3.6666666666666665</v>
      </c>
      <c r="R1199" s="7">
        <v>3</v>
      </c>
    </row>
    <row r="1200" spans="1:18" x14ac:dyDescent="0.25">
      <c r="A1200" t="s">
        <v>9803</v>
      </c>
      <c r="B1200" t="s">
        <v>1280</v>
      </c>
      <c r="C1200" s="1">
        <v>43129</v>
      </c>
      <c r="D1200">
        <v>5</v>
      </c>
      <c r="E1200">
        <v>4</v>
      </c>
      <c r="F1200">
        <v>2</v>
      </c>
      <c r="G1200">
        <v>3</v>
      </c>
      <c r="H1200">
        <v>0</v>
      </c>
      <c r="I1200">
        <f t="shared" si="54"/>
        <v>0</v>
      </c>
      <c r="J1200">
        <v>5</v>
      </c>
      <c r="K1200">
        <v>3</v>
      </c>
      <c r="L1200">
        <v>2</v>
      </c>
      <c r="M1200">
        <f t="shared" si="55"/>
        <v>4</v>
      </c>
      <c r="N1200">
        <f t="shared" si="56"/>
        <v>2.5</v>
      </c>
      <c r="P1200" s="6">
        <v>43215</v>
      </c>
      <c r="Q1200" s="7">
        <v>4</v>
      </c>
      <c r="R1200" s="7">
        <v>3.6666666666666665</v>
      </c>
    </row>
    <row r="1201" spans="1:18" x14ac:dyDescent="0.25">
      <c r="A1201" t="s">
        <v>9802</v>
      </c>
      <c r="B1201" t="s">
        <v>3895</v>
      </c>
      <c r="C1201" s="1">
        <v>43129</v>
      </c>
      <c r="D1201">
        <v>4</v>
      </c>
      <c r="E1201">
        <v>4</v>
      </c>
      <c r="F1201">
        <v>2</v>
      </c>
      <c r="G1201">
        <v>1</v>
      </c>
      <c r="H1201">
        <v>2</v>
      </c>
      <c r="I1201">
        <f t="shared" si="54"/>
        <v>2</v>
      </c>
      <c r="J1201">
        <v>3</v>
      </c>
      <c r="K1201">
        <v>3</v>
      </c>
      <c r="L1201">
        <v>2</v>
      </c>
      <c r="M1201">
        <f t="shared" si="55"/>
        <v>3.25</v>
      </c>
      <c r="N1201">
        <f t="shared" si="56"/>
        <v>2.5</v>
      </c>
      <c r="P1201" s="6">
        <v>43218</v>
      </c>
      <c r="Q1201" s="7">
        <v>4</v>
      </c>
      <c r="R1201" s="7">
        <v>3</v>
      </c>
    </row>
    <row r="1202" spans="1:18" x14ac:dyDescent="0.25">
      <c r="A1202" t="s">
        <v>9801</v>
      </c>
      <c r="B1202" t="s">
        <v>2917</v>
      </c>
      <c r="C1202" s="1">
        <v>43129</v>
      </c>
      <c r="D1202">
        <v>3</v>
      </c>
      <c r="E1202">
        <v>4</v>
      </c>
      <c r="F1202">
        <v>2</v>
      </c>
      <c r="G1202">
        <v>3</v>
      </c>
      <c r="H1202">
        <v>0</v>
      </c>
      <c r="I1202">
        <f t="shared" si="54"/>
        <v>0</v>
      </c>
      <c r="J1202">
        <v>3</v>
      </c>
      <c r="K1202">
        <v>5</v>
      </c>
      <c r="L1202">
        <v>4</v>
      </c>
      <c r="M1202">
        <f t="shared" si="55"/>
        <v>3</v>
      </c>
      <c r="N1202">
        <f t="shared" si="56"/>
        <v>4.5</v>
      </c>
      <c r="P1202" s="6">
        <v>43219</v>
      </c>
      <c r="Q1202" s="7">
        <v>5</v>
      </c>
      <c r="R1202" s="7">
        <v>5</v>
      </c>
    </row>
    <row r="1203" spans="1:18" x14ac:dyDescent="0.25">
      <c r="A1203" t="s">
        <v>9800</v>
      </c>
      <c r="B1203" t="s">
        <v>2307</v>
      </c>
      <c r="C1203" s="1">
        <v>43130</v>
      </c>
      <c r="D1203">
        <v>4</v>
      </c>
      <c r="E1203">
        <v>4</v>
      </c>
      <c r="F1203">
        <v>2</v>
      </c>
      <c r="G1203">
        <v>3</v>
      </c>
      <c r="H1203">
        <v>0</v>
      </c>
      <c r="I1203">
        <f t="shared" si="54"/>
        <v>0</v>
      </c>
      <c r="J1203">
        <v>4</v>
      </c>
      <c r="K1203">
        <v>4</v>
      </c>
      <c r="L1203">
        <v>3</v>
      </c>
      <c r="M1203">
        <f t="shared" si="55"/>
        <v>3.5</v>
      </c>
      <c r="N1203">
        <f t="shared" si="56"/>
        <v>3.5</v>
      </c>
      <c r="P1203" s="6">
        <v>43220</v>
      </c>
      <c r="Q1203" s="7">
        <v>4.5</v>
      </c>
      <c r="R1203" s="7">
        <v>4.25</v>
      </c>
    </row>
    <row r="1204" spans="1:18" x14ac:dyDescent="0.25">
      <c r="A1204" t="s">
        <v>9799</v>
      </c>
      <c r="B1204" t="s">
        <v>3224</v>
      </c>
      <c r="C1204" s="1">
        <v>43130</v>
      </c>
      <c r="D1204">
        <v>3</v>
      </c>
      <c r="E1204">
        <v>3</v>
      </c>
      <c r="F1204">
        <v>5</v>
      </c>
      <c r="G1204">
        <v>2</v>
      </c>
      <c r="H1204">
        <v>0</v>
      </c>
      <c r="I1204">
        <f t="shared" si="54"/>
        <v>0</v>
      </c>
      <c r="J1204">
        <v>2</v>
      </c>
      <c r="K1204">
        <v>3</v>
      </c>
      <c r="L1204">
        <v>3</v>
      </c>
      <c r="M1204">
        <f t="shared" si="55"/>
        <v>3.25</v>
      </c>
      <c r="N1204">
        <f t="shared" si="56"/>
        <v>3</v>
      </c>
      <c r="P1204" s="6">
        <v>43221</v>
      </c>
      <c r="Q1204" s="7">
        <v>4.5</v>
      </c>
      <c r="R1204" s="7">
        <v>3.5</v>
      </c>
    </row>
    <row r="1205" spans="1:18" x14ac:dyDescent="0.25">
      <c r="A1205" t="s">
        <v>9798</v>
      </c>
      <c r="B1205" t="s">
        <v>3071</v>
      </c>
      <c r="C1205" s="1">
        <v>43130</v>
      </c>
      <c r="D1205">
        <v>5</v>
      </c>
      <c r="E1205">
        <v>5</v>
      </c>
      <c r="F1205">
        <v>3</v>
      </c>
      <c r="G1205">
        <v>3</v>
      </c>
      <c r="H1205">
        <v>3</v>
      </c>
      <c r="I1205">
        <f t="shared" si="54"/>
        <v>1</v>
      </c>
      <c r="J1205">
        <v>5</v>
      </c>
      <c r="K1205">
        <v>3</v>
      </c>
      <c r="L1205">
        <v>2</v>
      </c>
      <c r="M1205">
        <f t="shared" si="55"/>
        <v>4.5</v>
      </c>
      <c r="N1205">
        <f t="shared" si="56"/>
        <v>2.5</v>
      </c>
      <c r="P1205" s="6">
        <v>43222</v>
      </c>
      <c r="Q1205" s="7">
        <v>3</v>
      </c>
      <c r="R1205" s="7">
        <v>2.6666666666666665</v>
      </c>
    </row>
    <row r="1206" spans="1:18" x14ac:dyDescent="0.25">
      <c r="A1206" t="s">
        <v>9797</v>
      </c>
      <c r="B1206" t="s">
        <v>3413</v>
      </c>
      <c r="C1206" s="1">
        <v>43131</v>
      </c>
      <c r="D1206">
        <v>5</v>
      </c>
      <c r="E1206">
        <v>4</v>
      </c>
      <c r="F1206">
        <v>4</v>
      </c>
      <c r="G1206">
        <v>2</v>
      </c>
      <c r="H1206">
        <v>0</v>
      </c>
      <c r="I1206">
        <f t="shared" si="54"/>
        <v>0</v>
      </c>
      <c r="J1206">
        <v>5</v>
      </c>
      <c r="K1206">
        <v>3</v>
      </c>
      <c r="L1206">
        <v>2</v>
      </c>
      <c r="M1206">
        <f t="shared" si="55"/>
        <v>4.5</v>
      </c>
      <c r="N1206">
        <f t="shared" si="56"/>
        <v>2.5</v>
      </c>
      <c r="P1206" s="6">
        <v>43223</v>
      </c>
      <c r="Q1206" s="7">
        <v>4.5</v>
      </c>
      <c r="R1206" s="7">
        <v>4</v>
      </c>
    </row>
    <row r="1207" spans="1:18" x14ac:dyDescent="0.25">
      <c r="A1207" t="s">
        <v>9796</v>
      </c>
      <c r="B1207" t="s">
        <v>3865</v>
      </c>
      <c r="C1207" s="1">
        <v>43131</v>
      </c>
      <c r="D1207">
        <v>3</v>
      </c>
      <c r="E1207">
        <v>5</v>
      </c>
      <c r="F1207">
        <v>3</v>
      </c>
      <c r="G1207">
        <v>3</v>
      </c>
      <c r="H1207">
        <v>1</v>
      </c>
      <c r="I1207">
        <f t="shared" si="54"/>
        <v>0.33333333333333331</v>
      </c>
      <c r="J1207">
        <v>5</v>
      </c>
      <c r="K1207">
        <v>4</v>
      </c>
      <c r="L1207">
        <v>3</v>
      </c>
      <c r="M1207">
        <f t="shared" si="55"/>
        <v>4</v>
      </c>
      <c r="N1207">
        <f t="shared" si="56"/>
        <v>3.5</v>
      </c>
      <c r="P1207" s="6">
        <v>43224</v>
      </c>
      <c r="Q1207" s="7">
        <v>4.333333333333333</v>
      </c>
      <c r="R1207" s="7">
        <v>3.6666666666666665</v>
      </c>
    </row>
    <row r="1208" spans="1:18" x14ac:dyDescent="0.25">
      <c r="A1208" t="s">
        <v>9795</v>
      </c>
      <c r="B1208" t="s">
        <v>4143</v>
      </c>
      <c r="C1208" s="1">
        <v>43132</v>
      </c>
      <c r="D1208">
        <v>3</v>
      </c>
      <c r="E1208">
        <v>4</v>
      </c>
      <c r="F1208">
        <v>4</v>
      </c>
      <c r="G1208">
        <v>3</v>
      </c>
      <c r="H1208">
        <v>0</v>
      </c>
      <c r="I1208">
        <f t="shared" si="54"/>
        <v>0</v>
      </c>
      <c r="J1208">
        <v>4</v>
      </c>
      <c r="K1208">
        <v>3</v>
      </c>
      <c r="L1208">
        <v>2</v>
      </c>
      <c r="M1208">
        <f t="shared" si="55"/>
        <v>3.75</v>
      </c>
      <c r="N1208">
        <f t="shared" si="56"/>
        <v>2.5</v>
      </c>
      <c r="P1208" s="6">
        <v>43225</v>
      </c>
      <c r="Q1208" s="7">
        <v>4</v>
      </c>
      <c r="R1208" s="7">
        <v>3.5</v>
      </c>
    </row>
    <row r="1209" spans="1:18" x14ac:dyDescent="0.25">
      <c r="A1209" t="s">
        <v>9794</v>
      </c>
      <c r="B1209" t="s">
        <v>3068</v>
      </c>
      <c r="C1209" s="1">
        <v>43132</v>
      </c>
      <c r="D1209">
        <v>3</v>
      </c>
      <c r="E1209">
        <v>3</v>
      </c>
      <c r="F1209">
        <v>2</v>
      </c>
      <c r="G1209">
        <v>1</v>
      </c>
      <c r="H1209">
        <v>2</v>
      </c>
      <c r="I1209">
        <f t="shared" si="54"/>
        <v>2</v>
      </c>
      <c r="J1209">
        <v>3</v>
      </c>
      <c r="K1209">
        <v>5</v>
      </c>
      <c r="L1209">
        <v>4</v>
      </c>
      <c r="M1209">
        <f t="shared" si="55"/>
        <v>2.75</v>
      </c>
      <c r="N1209">
        <f t="shared" si="56"/>
        <v>4.5</v>
      </c>
      <c r="P1209" s="6">
        <v>43226</v>
      </c>
      <c r="Q1209" s="7">
        <v>4.333333333333333</v>
      </c>
      <c r="R1209" s="7">
        <v>4</v>
      </c>
    </row>
    <row r="1210" spans="1:18" x14ac:dyDescent="0.25">
      <c r="A1210" t="s">
        <v>9793</v>
      </c>
      <c r="B1210" t="s">
        <v>3654</v>
      </c>
      <c r="C1210" s="1">
        <v>41683</v>
      </c>
      <c r="D1210">
        <v>4</v>
      </c>
      <c r="E1210">
        <v>3</v>
      </c>
      <c r="F1210">
        <v>5</v>
      </c>
      <c r="G1210">
        <v>2</v>
      </c>
      <c r="H1210">
        <v>0</v>
      </c>
      <c r="I1210">
        <f t="shared" si="54"/>
        <v>0</v>
      </c>
      <c r="J1210">
        <v>3</v>
      </c>
      <c r="K1210">
        <v>4</v>
      </c>
      <c r="L1210">
        <v>4</v>
      </c>
      <c r="M1210">
        <f t="shared" si="55"/>
        <v>3.75</v>
      </c>
      <c r="N1210">
        <f t="shared" si="56"/>
        <v>4</v>
      </c>
      <c r="P1210" s="6">
        <v>43227</v>
      </c>
      <c r="Q1210" s="7">
        <v>4</v>
      </c>
      <c r="R1210" s="7">
        <v>3</v>
      </c>
    </row>
    <row r="1211" spans="1:18" x14ac:dyDescent="0.25">
      <c r="A1211" t="s">
        <v>9792</v>
      </c>
      <c r="B1211" t="s">
        <v>3687</v>
      </c>
      <c r="C1211" s="1">
        <v>43133</v>
      </c>
      <c r="D1211">
        <v>4</v>
      </c>
      <c r="E1211">
        <v>4</v>
      </c>
      <c r="F1211">
        <v>3</v>
      </c>
      <c r="G1211">
        <v>1</v>
      </c>
      <c r="H1211">
        <v>2</v>
      </c>
      <c r="I1211">
        <f t="shared" si="54"/>
        <v>2</v>
      </c>
      <c r="J1211">
        <v>3</v>
      </c>
      <c r="K1211">
        <v>3</v>
      </c>
      <c r="L1211">
        <v>3</v>
      </c>
      <c r="M1211">
        <f t="shared" si="55"/>
        <v>3.5</v>
      </c>
      <c r="N1211">
        <f t="shared" si="56"/>
        <v>3</v>
      </c>
      <c r="P1211" s="6">
        <v>43228</v>
      </c>
      <c r="Q1211" s="7">
        <v>4.333333333333333</v>
      </c>
      <c r="R1211" s="7">
        <v>4.333333333333333</v>
      </c>
    </row>
    <row r="1212" spans="1:18" x14ac:dyDescent="0.25">
      <c r="A1212" t="s">
        <v>9791</v>
      </c>
      <c r="B1212" t="s">
        <v>4229</v>
      </c>
      <c r="C1212" s="1">
        <v>43133</v>
      </c>
      <c r="D1212">
        <v>5</v>
      </c>
      <c r="E1212">
        <v>2</v>
      </c>
      <c r="F1212">
        <v>2</v>
      </c>
      <c r="G1212">
        <v>1</v>
      </c>
      <c r="H1212">
        <v>0</v>
      </c>
      <c r="I1212">
        <f t="shared" si="54"/>
        <v>0</v>
      </c>
      <c r="J1212">
        <v>4</v>
      </c>
      <c r="K1212">
        <v>3</v>
      </c>
      <c r="L1212">
        <v>2</v>
      </c>
      <c r="M1212">
        <f t="shared" si="55"/>
        <v>3.25</v>
      </c>
      <c r="N1212">
        <f t="shared" si="56"/>
        <v>2.5</v>
      </c>
      <c r="P1212" s="6">
        <v>43229</v>
      </c>
      <c r="Q1212" s="7">
        <v>3</v>
      </c>
      <c r="R1212" s="7">
        <v>3</v>
      </c>
    </row>
    <row r="1213" spans="1:18" x14ac:dyDescent="0.25">
      <c r="A1213" t="s">
        <v>9790</v>
      </c>
      <c r="B1213" t="s">
        <v>3676</v>
      </c>
      <c r="C1213" s="1">
        <v>43133</v>
      </c>
      <c r="D1213">
        <v>3</v>
      </c>
      <c r="E1213">
        <v>3</v>
      </c>
      <c r="F1213">
        <v>5</v>
      </c>
      <c r="G1213">
        <v>2</v>
      </c>
      <c r="H1213">
        <v>0</v>
      </c>
      <c r="I1213">
        <f t="shared" si="54"/>
        <v>0</v>
      </c>
      <c r="J1213">
        <v>5</v>
      </c>
      <c r="K1213">
        <v>5</v>
      </c>
      <c r="L1213">
        <v>4</v>
      </c>
      <c r="M1213">
        <f t="shared" si="55"/>
        <v>4</v>
      </c>
      <c r="N1213">
        <f t="shared" si="56"/>
        <v>4.5</v>
      </c>
      <c r="P1213" s="6">
        <v>43230</v>
      </c>
      <c r="Q1213" s="7">
        <v>3.5</v>
      </c>
      <c r="R1213" s="7">
        <v>3</v>
      </c>
    </row>
    <row r="1214" spans="1:18" x14ac:dyDescent="0.25">
      <c r="A1214" t="s">
        <v>9789</v>
      </c>
      <c r="B1214" t="s">
        <v>3259</v>
      </c>
      <c r="C1214" s="1">
        <v>43133</v>
      </c>
      <c r="D1214">
        <v>3</v>
      </c>
      <c r="E1214">
        <v>2</v>
      </c>
      <c r="F1214">
        <v>3</v>
      </c>
      <c r="G1214">
        <v>1</v>
      </c>
      <c r="H1214">
        <v>1</v>
      </c>
      <c r="I1214">
        <f t="shared" si="54"/>
        <v>1</v>
      </c>
      <c r="J1214">
        <v>2</v>
      </c>
      <c r="K1214">
        <v>4</v>
      </c>
      <c r="L1214">
        <v>3</v>
      </c>
      <c r="M1214">
        <f t="shared" si="55"/>
        <v>2.5</v>
      </c>
      <c r="N1214">
        <f t="shared" si="56"/>
        <v>3.5</v>
      </c>
      <c r="P1214" s="6">
        <v>43231</v>
      </c>
      <c r="Q1214" s="7">
        <v>5</v>
      </c>
      <c r="R1214" s="7">
        <v>5</v>
      </c>
    </row>
    <row r="1215" spans="1:18" x14ac:dyDescent="0.25">
      <c r="A1215" t="s">
        <v>9788</v>
      </c>
      <c r="B1215" t="s">
        <v>3373</v>
      </c>
      <c r="C1215" s="1">
        <v>43133</v>
      </c>
      <c r="D1215">
        <v>3</v>
      </c>
      <c r="E1215">
        <v>4</v>
      </c>
      <c r="F1215">
        <v>2</v>
      </c>
      <c r="G1215">
        <v>2</v>
      </c>
      <c r="H1215">
        <v>1</v>
      </c>
      <c r="I1215">
        <f t="shared" si="54"/>
        <v>0.5</v>
      </c>
      <c r="J1215">
        <v>4</v>
      </c>
      <c r="K1215">
        <v>3</v>
      </c>
      <c r="L1215">
        <v>2</v>
      </c>
      <c r="M1215">
        <f t="shared" si="55"/>
        <v>3.25</v>
      </c>
      <c r="N1215">
        <f t="shared" si="56"/>
        <v>2.5</v>
      </c>
      <c r="P1215" s="6">
        <v>43232</v>
      </c>
      <c r="Q1215" s="7">
        <v>4.333333333333333</v>
      </c>
      <c r="R1215" s="7">
        <v>4.333333333333333</v>
      </c>
    </row>
    <row r="1216" spans="1:18" x14ac:dyDescent="0.25">
      <c r="A1216" t="s">
        <v>9787</v>
      </c>
      <c r="B1216" t="s">
        <v>2891</v>
      </c>
      <c r="C1216" s="1">
        <v>43134</v>
      </c>
      <c r="D1216">
        <v>3</v>
      </c>
      <c r="E1216">
        <v>3</v>
      </c>
      <c r="F1216">
        <v>2</v>
      </c>
      <c r="G1216">
        <v>3</v>
      </c>
      <c r="H1216">
        <v>3</v>
      </c>
      <c r="I1216">
        <f t="shared" si="54"/>
        <v>1</v>
      </c>
      <c r="J1216">
        <v>2</v>
      </c>
      <c r="K1216">
        <v>5</v>
      </c>
      <c r="L1216">
        <v>5</v>
      </c>
      <c r="M1216">
        <f t="shared" si="55"/>
        <v>2.5</v>
      </c>
      <c r="N1216">
        <f t="shared" si="56"/>
        <v>5</v>
      </c>
      <c r="P1216" s="6">
        <v>43233</v>
      </c>
      <c r="Q1216" s="7">
        <v>3.6666666666666665</v>
      </c>
      <c r="R1216" s="7">
        <v>3</v>
      </c>
    </row>
    <row r="1217" spans="1:18" x14ac:dyDescent="0.25">
      <c r="A1217" t="s">
        <v>9786</v>
      </c>
      <c r="B1217" t="s">
        <v>4122</v>
      </c>
      <c r="C1217" s="1">
        <v>43134</v>
      </c>
      <c r="D1217">
        <v>5</v>
      </c>
      <c r="E1217">
        <v>4</v>
      </c>
      <c r="F1217">
        <v>3</v>
      </c>
      <c r="G1217">
        <v>3</v>
      </c>
      <c r="H1217">
        <v>0</v>
      </c>
      <c r="I1217">
        <f t="shared" si="54"/>
        <v>0</v>
      </c>
      <c r="J1217">
        <v>5</v>
      </c>
      <c r="K1217">
        <v>3</v>
      </c>
      <c r="L1217">
        <v>2</v>
      </c>
      <c r="M1217">
        <f t="shared" si="55"/>
        <v>4.25</v>
      </c>
      <c r="N1217">
        <f t="shared" si="56"/>
        <v>2.5</v>
      </c>
      <c r="P1217" s="6">
        <v>43234</v>
      </c>
      <c r="Q1217" s="7">
        <v>3.5</v>
      </c>
      <c r="R1217" s="7">
        <v>3</v>
      </c>
    </row>
    <row r="1218" spans="1:18" x14ac:dyDescent="0.25">
      <c r="A1218" t="s">
        <v>9785</v>
      </c>
      <c r="B1218" t="s">
        <v>3892</v>
      </c>
      <c r="C1218" s="1">
        <v>43135</v>
      </c>
      <c r="D1218">
        <v>3</v>
      </c>
      <c r="E1218">
        <v>4</v>
      </c>
      <c r="F1218">
        <v>3</v>
      </c>
      <c r="G1218">
        <v>3</v>
      </c>
      <c r="H1218">
        <v>1</v>
      </c>
      <c r="I1218">
        <f t="shared" si="54"/>
        <v>0.33333333333333331</v>
      </c>
      <c r="J1218">
        <v>5</v>
      </c>
      <c r="K1218">
        <v>5</v>
      </c>
      <c r="L1218">
        <v>4</v>
      </c>
      <c r="M1218">
        <f t="shared" si="55"/>
        <v>3.75</v>
      </c>
      <c r="N1218">
        <f t="shared" si="56"/>
        <v>4.5</v>
      </c>
      <c r="P1218" s="6">
        <v>43235</v>
      </c>
      <c r="Q1218" s="7">
        <v>4.333333333333333</v>
      </c>
      <c r="R1218" s="7">
        <v>4.333333333333333</v>
      </c>
    </row>
    <row r="1219" spans="1:18" x14ac:dyDescent="0.25">
      <c r="A1219" t="s">
        <v>9784</v>
      </c>
      <c r="B1219" t="s">
        <v>3722</v>
      </c>
      <c r="C1219" s="1">
        <v>43135</v>
      </c>
      <c r="D1219">
        <v>4</v>
      </c>
      <c r="E1219">
        <v>5</v>
      </c>
      <c r="F1219">
        <v>4</v>
      </c>
      <c r="G1219">
        <v>2</v>
      </c>
      <c r="H1219">
        <v>0</v>
      </c>
      <c r="I1219">
        <f t="shared" ref="I1219:I1282" si="57">H1219/G1219</f>
        <v>0</v>
      </c>
      <c r="J1219">
        <v>4</v>
      </c>
      <c r="K1219">
        <v>3</v>
      </c>
      <c r="L1219">
        <v>2</v>
      </c>
      <c r="M1219">
        <f t="shared" ref="M1219:M1282" si="58">AVERAGE(D1219:F1219,J1219)</f>
        <v>4.25</v>
      </c>
      <c r="N1219">
        <f t="shared" ref="N1219:N1282" si="59">AVERAGE(K1219:L1219)</f>
        <v>2.5</v>
      </c>
      <c r="P1219" s="6">
        <v>43236</v>
      </c>
      <c r="Q1219" s="7">
        <v>3.3333333333333335</v>
      </c>
      <c r="R1219" s="7">
        <v>2.6666666666666665</v>
      </c>
    </row>
    <row r="1220" spans="1:18" x14ac:dyDescent="0.25">
      <c r="A1220" t="s">
        <v>9783</v>
      </c>
      <c r="B1220" t="s">
        <v>561</v>
      </c>
      <c r="C1220" s="1">
        <v>43135</v>
      </c>
      <c r="D1220">
        <v>4</v>
      </c>
      <c r="E1220">
        <v>5</v>
      </c>
      <c r="F1220">
        <v>5</v>
      </c>
      <c r="G1220">
        <v>1</v>
      </c>
      <c r="H1220">
        <v>1</v>
      </c>
      <c r="I1220">
        <f t="shared" si="57"/>
        <v>1</v>
      </c>
      <c r="J1220">
        <v>5</v>
      </c>
      <c r="K1220">
        <v>5</v>
      </c>
      <c r="L1220">
        <v>4</v>
      </c>
      <c r="M1220">
        <f t="shared" si="58"/>
        <v>4.75</v>
      </c>
      <c r="N1220">
        <f t="shared" si="59"/>
        <v>4.5</v>
      </c>
      <c r="P1220" s="6">
        <v>43237</v>
      </c>
      <c r="Q1220" s="7">
        <v>3</v>
      </c>
      <c r="R1220" s="7">
        <v>3</v>
      </c>
    </row>
    <row r="1221" spans="1:18" x14ac:dyDescent="0.25">
      <c r="A1221" t="s">
        <v>9782</v>
      </c>
      <c r="B1221" t="s">
        <v>2735</v>
      </c>
      <c r="C1221" s="1">
        <v>41683</v>
      </c>
      <c r="D1221">
        <v>5</v>
      </c>
      <c r="E1221">
        <v>4</v>
      </c>
      <c r="F1221">
        <v>4</v>
      </c>
      <c r="G1221">
        <v>1</v>
      </c>
      <c r="H1221">
        <v>3</v>
      </c>
      <c r="I1221">
        <f t="shared" si="57"/>
        <v>3</v>
      </c>
      <c r="J1221">
        <v>5</v>
      </c>
      <c r="K1221">
        <v>4</v>
      </c>
      <c r="L1221">
        <v>3</v>
      </c>
      <c r="M1221">
        <f t="shared" si="58"/>
        <v>4.5</v>
      </c>
      <c r="N1221">
        <f t="shared" si="59"/>
        <v>3.5</v>
      </c>
      <c r="P1221" s="6">
        <v>43238</v>
      </c>
      <c r="Q1221" s="7">
        <v>5</v>
      </c>
      <c r="R1221" s="7">
        <v>4</v>
      </c>
    </row>
    <row r="1222" spans="1:18" x14ac:dyDescent="0.25">
      <c r="A1222" t="s">
        <v>9781</v>
      </c>
      <c r="B1222" t="s">
        <v>1301</v>
      </c>
      <c r="C1222" s="1">
        <v>43135</v>
      </c>
      <c r="D1222">
        <v>4</v>
      </c>
      <c r="E1222">
        <v>4</v>
      </c>
      <c r="F1222">
        <v>2</v>
      </c>
      <c r="G1222">
        <v>2</v>
      </c>
      <c r="H1222">
        <v>0</v>
      </c>
      <c r="I1222">
        <f t="shared" si="57"/>
        <v>0</v>
      </c>
      <c r="J1222">
        <v>5</v>
      </c>
      <c r="K1222">
        <v>4</v>
      </c>
      <c r="L1222">
        <v>3</v>
      </c>
      <c r="M1222">
        <f t="shared" si="58"/>
        <v>3.75</v>
      </c>
      <c r="N1222">
        <f t="shared" si="59"/>
        <v>3.5</v>
      </c>
      <c r="P1222" s="6">
        <v>43239</v>
      </c>
      <c r="Q1222" s="7">
        <v>4</v>
      </c>
      <c r="R1222" s="7">
        <v>3.5</v>
      </c>
    </row>
    <row r="1223" spans="1:18" x14ac:dyDescent="0.25">
      <c r="A1223" t="s">
        <v>9780</v>
      </c>
      <c r="B1223" t="s">
        <v>3198</v>
      </c>
      <c r="C1223" s="1">
        <v>43135</v>
      </c>
      <c r="D1223">
        <v>5</v>
      </c>
      <c r="E1223">
        <v>4</v>
      </c>
      <c r="F1223">
        <v>2</v>
      </c>
      <c r="G1223">
        <v>1</v>
      </c>
      <c r="H1223">
        <v>1</v>
      </c>
      <c r="I1223">
        <f t="shared" si="57"/>
        <v>1</v>
      </c>
      <c r="J1223">
        <v>2</v>
      </c>
      <c r="K1223">
        <v>5</v>
      </c>
      <c r="L1223">
        <v>4</v>
      </c>
      <c r="M1223">
        <f t="shared" si="58"/>
        <v>3.25</v>
      </c>
      <c r="N1223">
        <f t="shared" si="59"/>
        <v>4.5</v>
      </c>
      <c r="P1223" s="6">
        <v>43240</v>
      </c>
      <c r="Q1223" s="7">
        <v>4</v>
      </c>
      <c r="R1223" s="7">
        <v>4</v>
      </c>
    </row>
    <row r="1224" spans="1:18" x14ac:dyDescent="0.25">
      <c r="A1224" t="s">
        <v>9779</v>
      </c>
      <c r="B1224" t="s">
        <v>2920</v>
      </c>
      <c r="C1224" s="1">
        <v>43135</v>
      </c>
      <c r="D1224">
        <v>5</v>
      </c>
      <c r="E1224">
        <v>3</v>
      </c>
      <c r="F1224">
        <v>4</v>
      </c>
      <c r="G1224">
        <v>2</v>
      </c>
      <c r="H1224">
        <v>2</v>
      </c>
      <c r="I1224">
        <f t="shared" si="57"/>
        <v>1</v>
      </c>
      <c r="J1224">
        <v>4</v>
      </c>
      <c r="K1224">
        <v>5</v>
      </c>
      <c r="L1224">
        <v>4</v>
      </c>
      <c r="M1224">
        <f t="shared" si="58"/>
        <v>4</v>
      </c>
      <c r="N1224">
        <f t="shared" si="59"/>
        <v>4.5</v>
      </c>
      <c r="P1224" s="6">
        <v>43241</v>
      </c>
      <c r="Q1224" s="7">
        <v>4</v>
      </c>
      <c r="R1224" s="7">
        <v>3.5</v>
      </c>
    </row>
    <row r="1225" spans="1:18" x14ac:dyDescent="0.25">
      <c r="A1225" t="s">
        <v>9778</v>
      </c>
      <c r="B1225" t="s">
        <v>4138</v>
      </c>
      <c r="C1225" s="1">
        <v>43136</v>
      </c>
      <c r="D1225">
        <v>3</v>
      </c>
      <c r="E1225">
        <v>3</v>
      </c>
      <c r="F1225">
        <v>3</v>
      </c>
      <c r="G1225">
        <v>2</v>
      </c>
      <c r="H1225">
        <v>3</v>
      </c>
      <c r="I1225">
        <f t="shared" si="57"/>
        <v>1.5</v>
      </c>
      <c r="J1225">
        <v>2</v>
      </c>
      <c r="K1225">
        <v>5</v>
      </c>
      <c r="L1225">
        <v>4</v>
      </c>
      <c r="M1225">
        <f t="shared" si="58"/>
        <v>2.75</v>
      </c>
      <c r="N1225">
        <f t="shared" si="59"/>
        <v>4.5</v>
      </c>
      <c r="P1225" s="6">
        <v>43242</v>
      </c>
      <c r="Q1225" s="7">
        <v>4</v>
      </c>
      <c r="R1225" s="7">
        <v>4</v>
      </c>
    </row>
    <row r="1226" spans="1:18" x14ac:dyDescent="0.25">
      <c r="A1226" t="s">
        <v>9777</v>
      </c>
      <c r="B1226" t="s">
        <v>4258</v>
      </c>
      <c r="C1226" s="1">
        <v>43136</v>
      </c>
      <c r="D1226">
        <v>4</v>
      </c>
      <c r="E1226">
        <v>3</v>
      </c>
      <c r="F1226">
        <v>5</v>
      </c>
      <c r="G1226">
        <v>2</v>
      </c>
      <c r="H1226">
        <v>0</v>
      </c>
      <c r="I1226">
        <f t="shared" si="57"/>
        <v>0</v>
      </c>
      <c r="J1226">
        <v>5</v>
      </c>
      <c r="K1226">
        <v>4</v>
      </c>
      <c r="L1226">
        <v>3</v>
      </c>
      <c r="M1226">
        <f t="shared" si="58"/>
        <v>4.25</v>
      </c>
      <c r="N1226">
        <f t="shared" si="59"/>
        <v>3.5</v>
      </c>
      <c r="P1226" s="6">
        <v>43243</v>
      </c>
      <c r="Q1226" s="7">
        <v>3.8571428571428572</v>
      </c>
      <c r="R1226" s="7">
        <v>3.5714285714285716</v>
      </c>
    </row>
    <row r="1227" spans="1:18" x14ac:dyDescent="0.25">
      <c r="A1227" t="s">
        <v>9776</v>
      </c>
      <c r="B1227" t="s">
        <v>4040</v>
      </c>
      <c r="C1227" s="1">
        <v>43136</v>
      </c>
      <c r="D1227">
        <v>4</v>
      </c>
      <c r="E1227">
        <v>5</v>
      </c>
      <c r="F1227">
        <v>3</v>
      </c>
      <c r="G1227">
        <v>3</v>
      </c>
      <c r="H1227">
        <v>0</v>
      </c>
      <c r="I1227">
        <f t="shared" si="57"/>
        <v>0</v>
      </c>
      <c r="J1227">
        <v>2</v>
      </c>
      <c r="K1227">
        <v>3</v>
      </c>
      <c r="L1227">
        <v>3</v>
      </c>
      <c r="M1227">
        <f t="shared" si="58"/>
        <v>3.5</v>
      </c>
      <c r="N1227">
        <f t="shared" si="59"/>
        <v>3</v>
      </c>
      <c r="P1227" s="6">
        <v>43244</v>
      </c>
      <c r="Q1227" s="7">
        <v>3.6666666666666665</v>
      </c>
      <c r="R1227" s="7">
        <v>3.3333333333333335</v>
      </c>
    </row>
    <row r="1228" spans="1:18" x14ac:dyDescent="0.25">
      <c r="A1228" t="s">
        <v>9775</v>
      </c>
      <c r="B1228" t="s">
        <v>2886</v>
      </c>
      <c r="C1228" s="1">
        <v>43137</v>
      </c>
      <c r="D1228">
        <v>4</v>
      </c>
      <c r="E1228">
        <v>5</v>
      </c>
      <c r="F1228">
        <v>2</v>
      </c>
      <c r="G1228">
        <v>3</v>
      </c>
      <c r="H1228">
        <v>1</v>
      </c>
      <c r="I1228">
        <f t="shared" si="57"/>
        <v>0.33333333333333331</v>
      </c>
      <c r="J1228">
        <v>5</v>
      </c>
      <c r="K1228">
        <v>5</v>
      </c>
      <c r="L1228">
        <v>4</v>
      </c>
      <c r="M1228">
        <f t="shared" si="58"/>
        <v>4</v>
      </c>
      <c r="N1228">
        <f t="shared" si="59"/>
        <v>4.5</v>
      </c>
      <c r="P1228" s="6">
        <v>43245</v>
      </c>
      <c r="Q1228" s="7">
        <v>3</v>
      </c>
      <c r="R1228" s="7">
        <v>2</v>
      </c>
    </row>
    <row r="1229" spans="1:18" x14ac:dyDescent="0.25">
      <c r="A1229" t="s">
        <v>9774</v>
      </c>
      <c r="B1229" t="s">
        <v>4113</v>
      </c>
      <c r="C1229" s="1">
        <v>43139</v>
      </c>
      <c r="D1229">
        <v>3</v>
      </c>
      <c r="E1229">
        <v>4</v>
      </c>
      <c r="F1229">
        <v>5</v>
      </c>
      <c r="G1229">
        <v>2</v>
      </c>
      <c r="H1229">
        <v>2</v>
      </c>
      <c r="I1229">
        <f t="shared" si="57"/>
        <v>1</v>
      </c>
      <c r="J1229">
        <v>4</v>
      </c>
      <c r="K1229">
        <v>4</v>
      </c>
      <c r="L1229">
        <v>3</v>
      </c>
      <c r="M1229">
        <f t="shared" si="58"/>
        <v>4</v>
      </c>
      <c r="N1229">
        <f t="shared" si="59"/>
        <v>3.5</v>
      </c>
      <c r="P1229" s="6">
        <v>43246</v>
      </c>
      <c r="Q1229" s="7">
        <v>4.333333333333333</v>
      </c>
      <c r="R1229" s="7">
        <v>4.333333333333333</v>
      </c>
    </row>
    <row r="1230" spans="1:18" x14ac:dyDescent="0.25">
      <c r="A1230" t="s">
        <v>9773</v>
      </c>
      <c r="B1230" t="s">
        <v>4164</v>
      </c>
      <c r="C1230" s="1">
        <v>43139</v>
      </c>
      <c r="D1230">
        <v>3</v>
      </c>
      <c r="E1230">
        <v>3</v>
      </c>
      <c r="F1230">
        <v>4</v>
      </c>
      <c r="G1230">
        <v>1</v>
      </c>
      <c r="H1230">
        <v>2</v>
      </c>
      <c r="I1230">
        <f t="shared" si="57"/>
        <v>2</v>
      </c>
      <c r="J1230">
        <v>5</v>
      </c>
      <c r="K1230">
        <v>5</v>
      </c>
      <c r="L1230">
        <v>4</v>
      </c>
      <c r="M1230">
        <f t="shared" si="58"/>
        <v>3.75</v>
      </c>
      <c r="N1230">
        <f t="shared" si="59"/>
        <v>4.5</v>
      </c>
      <c r="P1230" s="6">
        <v>43247</v>
      </c>
      <c r="Q1230" s="7">
        <v>3.5</v>
      </c>
      <c r="R1230" s="7">
        <v>3.5</v>
      </c>
    </row>
    <row r="1231" spans="1:18" x14ac:dyDescent="0.25">
      <c r="A1231" t="s">
        <v>9772</v>
      </c>
      <c r="B1231" t="s">
        <v>3176</v>
      </c>
      <c r="C1231" s="1">
        <v>43139</v>
      </c>
      <c r="D1231">
        <v>5</v>
      </c>
      <c r="E1231">
        <v>3</v>
      </c>
      <c r="F1231">
        <v>2</v>
      </c>
      <c r="G1231">
        <v>3</v>
      </c>
      <c r="H1231">
        <v>1</v>
      </c>
      <c r="I1231">
        <f t="shared" si="57"/>
        <v>0.33333333333333331</v>
      </c>
      <c r="J1231">
        <v>5</v>
      </c>
      <c r="K1231">
        <v>3</v>
      </c>
      <c r="L1231">
        <v>3</v>
      </c>
      <c r="M1231">
        <f t="shared" si="58"/>
        <v>3.75</v>
      </c>
      <c r="N1231">
        <f t="shared" si="59"/>
        <v>3</v>
      </c>
      <c r="P1231" s="6">
        <v>43248</v>
      </c>
      <c r="Q1231" s="7">
        <v>4</v>
      </c>
      <c r="R1231" s="7">
        <v>3</v>
      </c>
    </row>
    <row r="1232" spans="1:18" x14ac:dyDescent="0.25">
      <c r="A1232" t="s">
        <v>9771</v>
      </c>
      <c r="B1232" t="s">
        <v>2557</v>
      </c>
      <c r="C1232" s="1">
        <v>41292</v>
      </c>
      <c r="D1232">
        <v>3</v>
      </c>
      <c r="E1232">
        <v>3</v>
      </c>
      <c r="F1232">
        <v>2</v>
      </c>
      <c r="G1232">
        <v>3</v>
      </c>
      <c r="H1232">
        <v>2</v>
      </c>
      <c r="I1232">
        <f t="shared" si="57"/>
        <v>0.66666666666666663</v>
      </c>
      <c r="J1232">
        <v>5</v>
      </c>
      <c r="K1232">
        <v>4</v>
      </c>
      <c r="L1232">
        <v>4</v>
      </c>
      <c r="M1232">
        <f t="shared" si="58"/>
        <v>3.25</v>
      </c>
      <c r="N1232">
        <f t="shared" si="59"/>
        <v>4</v>
      </c>
      <c r="P1232" s="6">
        <v>43249</v>
      </c>
      <c r="Q1232" s="7">
        <v>4</v>
      </c>
      <c r="R1232" s="7">
        <v>3.75</v>
      </c>
    </row>
    <row r="1233" spans="1:18" x14ac:dyDescent="0.25">
      <c r="A1233" t="s">
        <v>9770</v>
      </c>
      <c r="B1233" t="s">
        <v>2763</v>
      </c>
      <c r="C1233" s="1">
        <v>41684</v>
      </c>
      <c r="D1233">
        <v>5</v>
      </c>
      <c r="E1233">
        <v>4</v>
      </c>
      <c r="F1233">
        <v>2</v>
      </c>
      <c r="G1233">
        <v>1</v>
      </c>
      <c r="H1233">
        <v>1</v>
      </c>
      <c r="I1233">
        <f t="shared" si="57"/>
        <v>1</v>
      </c>
      <c r="J1233">
        <v>2</v>
      </c>
      <c r="K1233">
        <v>4</v>
      </c>
      <c r="L1233">
        <v>3</v>
      </c>
      <c r="M1233">
        <f t="shared" si="58"/>
        <v>3.25</v>
      </c>
      <c r="N1233">
        <f t="shared" si="59"/>
        <v>3.5</v>
      </c>
      <c r="P1233" s="6">
        <v>43250</v>
      </c>
      <c r="Q1233" s="7">
        <v>5</v>
      </c>
      <c r="R1233" s="7">
        <v>5</v>
      </c>
    </row>
    <row r="1234" spans="1:18" x14ac:dyDescent="0.25">
      <c r="A1234" t="s">
        <v>9769</v>
      </c>
      <c r="B1234" t="s">
        <v>2835</v>
      </c>
      <c r="C1234" s="1">
        <v>43139</v>
      </c>
      <c r="D1234">
        <v>5</v>
      </c>
      <c r="E1234">
        <v>4</v>
      </c>
      <c r="F1234">
        <v>4</v>
      </c>
      <c r="G1234">
        <v>2</v>
      </c>
      <c r="H1234">
        <v>3</v>
      </c>
      <c r="I1234">
        <f t="shared" si="57"/>
        <v>1.5</v>
      </c>
      <c r="J1234">
        <v>4</v>
      </c>
      <c r="K1234">
        <v>3</v>
      </c>
      <c r="L1234">
        <v>3</v>
      </c>
      <c r="M1234">
        <f t="shared" si="58"/>
        <v>4.25</v>
      </c>
      <c r="N1234">
        <f t="shared" si="59"/>
        <v>3</v>
      </c>
      <c r="P1234" s="6">
        <v>43251</v>
      </c>
      <c r="Q1234" s="7">
        <v>4</v>
      </c>
      <c r="R1234" s="7">
        <v>3.3333333333333335</v>
      </c>
    </row>
    <row r="1235" spans="1:18" x14ac:dyDescent="0.25">
      <c r="A1235" t="s">
        <v>9768</v>
      </c>
      <c r="B1235" t="s">
        <v>4110</v>
      </c>
      <c r="C1235" s="1">
        <v>43140</v>
      </c>
      <c r="D1235">
        <v>3</v>
      </c>
      <c r="E1235">
        <v>4</v>
      </c>
      <c r="F1235">
        <v>3</v>
      </c>
      <c r="G1235">
        <v>1</v>
      </c>
      <c r="H1235">
        <v>0</v>
      </c>
      <c r="I1235">
        <f t="shared" si="57"/>
        <v>0</v>
      </c>
      <c r="J1235">
        <v>3</v>
      </c>
      <c r="K1235">
        <v>5</v>
      </c>
      <c r="L1235">
        <v>4</v>
      </c>
      <c r="M1235">
        <f t="shared" si="58"/>
        <v>3.25</v>
      </c>
      <c r="N1235">
        <f t="shared" si="59"/>
        <v>4.5</v>
      </c>
      <c r="P1235" s="6">
        <v>43252</v>
      </c>
      <c r="Q1235" s="7">
        <v>4.4000000000000004</v>
      </c>
      <c r="R1235" s="7">
        <v>3.8</v>
      </c>
    </row>
    <row r="1236" spans="1:18" x14ac:dyDescent="0.25">
      <c r="A1236" t="s">
        <v>9767</v>
      </c>
      <c r="B1236" t="s">
        <v>2329</v>
      </c>
      <c r="C1236" s="1">
        <v>43141</v>
      </c>
      <c r="D1236">
        <v>3</v>
      </c>
      <c r="E1236">
        <v>2</v>
      </c>
      <c r="F1236">
        <v>2</v>
      </c>
      <c r="G1236">
        <v>1</v>
      </c>
      <c r="H1236">
        <v>3</v>
      </c>
      <c r="I1236">
        <f t="shared" si="57"/>
        <v>3</v>
      </c>
      <c r="J1236">
        <v>5</v>
      </c>
      <c r="K1236">
        <v>5</v>
      </c>
      <c r="L1236">
        <v>5</v>
      </c>
      <c r="M1236">
        <f t="shared" si="58"/>
        <v>3</v>
      </c>
      <c r="N1236">
        <f t="shared" si="59"/>
        <v>5</v>
      </c>
      <c r="P1236" s="6">
        <v>43253</v>
      </c>
      <c r="Q1236" s="7">
        <v>4</v>
      </c>
      <c r="R1236" s="7">
        <v>4</v>
      </c>
    </row>
    <row r="1237" spans="1:18" x14ac:dyDescent="0.25">
      <c r="A1237" t="s">
        <v>9766</v>
      </c>
      <c r="B1237" t="s">
        <v>2454</v>
      </c>
      <c r="C1237" s="1">
        <v>43141</v>
      </c>
      <c r="D1237">
        <v>3</v>
      </c>
      <c r="E1237">
        <v>5</v>
      </c>
      <c r="F1237">
        <v>3</v>
      </c>
      <c r="G1237">
        <v>3</v>
      </c>
      <c r="H1237">
        <v>1</v>
      </c>
      <c r="I1237">
        <f t="shared" si="57"/>
        <v>0.33333333333333331</v>
      </c>
      <c r="J1237">
        <v>4</v>
      </c>
      <c r="K1237">
        <v>5</v>
      </c>
      <c r="L1237">
        <v>4</v>
      </c>
      <c r="M1237">
        <f t="shared" si="58"/>
        <v>3.75</v>
      </c>
      <c r="N1237">
        <f t="shared" si="59"/>
        <v>4.5</v>
      </c>
      <c r="P1237" s="6">
        <v>43254</v>
      </c>
      <c r="Q1237" s="7">
        <v>5</v>
      </c>
      <c r="R1237" s="7">
        <v>5</v>
      </c>
    </row>
    <row r="1238" spans="1:18" x14ac:dyDescent="0.25">
      <c r="A1238" t="s">
        <v>9765</v>
      </c>
      <c r="B1238" t="s">
        <v>3740</v>
      </c>
      <c r="C1238" s="1">
        <v>43141</v>
      </c>
      <c r="D1238">
        <v>3</v>
      </c>
      <c r="E1238">
        <v>3</v>
      </c>
      <c r="F1238">
        <v>3</v>
      </c>
      <c r="G1238">
        <v>2</v>
      </c>
      <c r="H1238">
        <v>1</v>
      </c>
      <c r="I1238">
        <f t="shared" si="57"/>
        <v>0.5</v>
      </c>
      <c r="J1238">
        <v>5</v>
      </c>
      <c r="K1238">
        <v>3</v>
      </c>
      <c r="L1238">
        <v>2</v>
      </c>
      <c r="M1238">
        <f t="shared" si="58"/>
        <v>3.5</v>
      </c>
      <c r="N1238">
        <f t="shared" si="59"/>
        <v>2.5</v>
      </c>
      <c r="P1238" s="6">
        <v>43255</v>
      </c>
      <c r="Q1238" s="7">
        <v>5</v>
      </c>
      <c r="R1238" s="7">
        <v>4</v>
      </c>
    </row>
    <row r="1239" spans="1:18" x14ac:dyDescent="0.25">
      <c r="A1239" t="s">
        <v>9764</v>
      </c>
      <c r="B1239" t="s">
        <v>248</v>
      </c>
      <c r="C1239" s="1">
        <v>43142</v>
      </c>
      <c r="D1239">
        <v>5</v>
      </c>
      <c r="E1239">
        <v>2</v>
      </c>
      <c r="F1239">
        <v>5</v>
      </c>
      <c r="G1239">
        <v>2</v>
      </c>
      <c r="H1239">
        <v>0</v>
      </c>
      <c r="I1239">
        <f t="shared" si="57"/>
        <v>0</v>
      </c>
      <c r="J1239">
        <v>5</v>
      </c>
      <c r="K1239">
        <v>5</v>
      </c>
      <c r="L1239">
        <v>4</v>
      </c>
      <c r="M1239">
        <f t="shared" si="58"/>
        <v>4.25</v>
      </c>
      <c r="N1239">
        <f t="shared" si="59"/>
        <v>4.5</v>
      </c>
      <c r="P1239" s="6">
        <v>43256</v>
      </c>
      <c r="Q1239" s="7">
        <v>5</v>
      </c>
      <c r="R1239" s="7">
        <v>4</v>
      </c>
    </row>
    <row r="1240" spans="1:18" x14ac:dyDescent="0.25">
      <c r="A1240" t="s">
        <v>9763</v>
      </c>
      <c r="B1240" t="s">
        <v>3787</v>
      </c>
      <c r="C1240" s="1">
        <v>43142</v>
      </c>
      <c r="D1240">
        <v>5</v>
      </c>
      <c r="E1240">
        <v>2</v>
      </c>
      <c r="F1240">
        <v>3</v>
      </c>
      <c r="G1240">
        <v>1</v>
      </c>
      <c r="H1240">
        <v>0</v>
      </c>
      <c r="I1240">
        <f t="shared" si="57"/>
        <v>0</v>
      </c>
      <c r="J1240">
        <v>2</v>
      </c>
      <c r="K1240">
        <v>5</v>
      </c>
      <c r="L1240">
        <v>5</v>
      </c>
      <c r="M1240">
        <f t="shared" si="58"/>
        <v>3</v>
      </c>
      <c r="N1240">
        <f t="shared" si="59"/>
        <v>5</v>
      </c>
      <c r="P1240" s="6">
        <v>43257</v>
      </c>
      <c r="Q1240" s="7">
        <v>3.6666666666666665</v>
      </c>
      <c r="R1240" s="7">
        <v>3.3333333333333335</v>
      </c>
    </row>
    <row r="1241" spans="1:18" x14ac:dyDescent="0.25">
      <c r="A1241" t="s">
        <v>9762</v>
      </c>
      <c r="B1241" t="s">
        <v>3654</v>
      </c>
      <c r="C1241" s="1">
        <v>43143</v>
      </c>
      <c r="D1241">
        <v>5</v>
      </c>
      <c r="E1241">
        <v>2</v>
      </c>
      <c r="F1241">
        <v>5</v>
      </c>
      <c r="G1241">
        <v>2</v>
      </c>
      <c r="H1241">
        <v>2</v>
      </c>
      <c r="I1241">
        <f t="shared" si="57"/>
        <v>1</v>
      </c>
      <c r="J1241">
        <v>4</v>
      </c>
      <c r="K1241">
        <v>5</v>
      </c>
      <c r="L1241">
        <v>5</v>
      </c>
      <c r="M1241">
        <f t="shared" si="58"/>
        <v>4</v>
      </c>
      <c r="N1241">
        <f t="shared" si="59"/>
        <v>5</v>
      </c>
      <c r="P1241" s="6">
        <v>43258</v>
      </c>
      <c r="Q1241" s="7">
        <v>5</v>
      </c>
      <c r="R1241" s="7">
        <v>5</v>
      </c>
    </row>
    <row r="1242" spans="1:18" x14ac:dyDescent="0.25">
      <c r="A1242" t="s">
        <v>9761</v>
      </c>
      <c r="B1242" t="s">
        <v>2735</v>
      </c>
      <c r="C1242" s="1">
        <v>43143</v>
      </c>
      <c r="D1242">
        <v>5</v>
      </c>
      <c r="E1242">
        <v>3</v>
      </c>
      <c r="F1242">
        <v>4</v>
      </c>
      <c r="G1242">
        <v>1</v>
      </c>
      <c r="H1242">
        <v>1</v>
      </c>
      <c r="I1242">
        <f t="shared" si="57"/>
        <v>1</v>
      </c>
      <c r="J1242">
        <v>2</v>
      </c>
      <c r="K1242">
        <v>5</v>
      </c>
      <c r="L1242">
        <v>5</v>
      </c>
      <c r="M1242">
        <f t="shared" si="58"/>
        <v>3.5</v>
      </c>
      <c r="N1242">
        <f t="shared" si="59"/>
        <v>5</v>
      </c>
      <c r="P1242" s="6">
        <v>43259</v>
      </c>
      <c r="Q1242" s="7">
        <v>4</v>
      </c>
      <c r="R1242" s="7">
        <v>4</v>
      </c>
    </row>
    <row r="1243" spans="1:18" x14ac:dyDescent="0.25">
      <c r="A1243" t="s">
        <v>9760</v>
      </c>
      <c r="B1243" t="s">
        <v>3296</v>
      </c>
      <c r="C1243" s="1">
        <v>43143</v>
      </c>
      <c r="D1243">
        <v>5</v>
      </c>
      <c r="E1243">
        <v>3</v>
      </c>
      <c r="F1243">
        <v>2</v>
      </c>
      <c r="G1243">
        <v>3</v>
      </c>
      <c r="H1243">
        <v>3</v>
      </c>
      <c r="I1243">
        <f t="shared" si="57"/>
        <v>1</v>
      </c>
      <c r="J1243">
        <v>2</v>
      </c>
      <c r="K1243">
        <v>4</v>
      </c>
      <c r="L1243">
        <v>3</v>
      </c>
      <c r="M1243">
        <f t="shared" si="58"/>
        <v>3</v>
      </c>
      <c r="N1243">
        <f t="shared" si="59"/>
        <v>3.5</v>
      </c>
      <c r="P1243" s="6">
        <v>43260</v>
      </c>
      <c r="Q1243" s="7">
        <v>3.5</v>
      </c>
      <c r="R1243" s="7">
        <v>3</v>
      </c>
    </row>
    <row r="1244" spans="1:18" x14ac:dyDescent="0.25">
      <c r="A1244" t="s">
        <v>9759</v>
      </c>
      <c r="B1244" t="s">
        <v>3227</v>
      </c>
      <c r="C1244" s="1">
        <v>41686</v>
      </c>
      <c r="D1244">
        <v>4</v>
      </c>
      <c r="E1244">
        <v>2</v>
      </c>
      <c r="F1244">
        <v>5</v>
      </c>
      <c r="G1244">
        <v>3</v>
      </c>
      <c r="H1244">
        <v>0</v>
      </c>
      <c r="I1244">
        <f t="shared" si="57"/>
        <v>0</v>
      </c>
      <c r="J1244">
        <v>2</v>
      </c>
      <c r="K1244">
        <v>3</v>
      </c>
      <c r="L1244">
        <v>2</v>
      </c>
      <c r="M1244">
        <f t="shared" si="58"/>
        <v>3.25</v>
      </c>
      <c r="N1244">
        <f t="shared" si="59"/>
        <v>2.5</v>
      </c>
      <c r="P1244" s="6">
        <v>43261</v>
      </c>
      <c r="Q1244" s="7">
        <v>4.5</v>
      </c>
      <c r="R1244" s="7">
        <v>4.5</v>
      </c>
    </row>
    <row r="1245" spans="1:18" x14ac:dyDescent="0.25">
      <c r="A1245" t="s">
        <v>9758</v>
      </c>
      <c r="B1245" t="s">
        <v>2763</v>
      </c>
      <c r="C1245" s="1">
        <v>43144</v>
      </c>
      <c r="D1245">
        <v>5</v>
      </c>
      <c r="E1245">
        <v>3</v>
      </c>
      <c r="F1245">
        <v>5</v>
      </c>
      <c r="G1245">
        <v>3</v>
      </c>
      <c r="H1245">
        <v>0</v>
      </c>
      <c r="I1245">
        <f t="shared" si="57"/>
        <v>0</v>
      </c>
      <c r="J1245">
        <v>5</v>
      </c>
      <c r="K1245">
        <v>5</v>
      </c>
      <c r="L1245">
        <v>5</v>
      </c>
      <c r="M1245">
        <f t="shared" si="58"/>
        <v>4.5</v>
      </c>
      <c r="N1245">
        <f t="shared" si="59"/>
        <v>5</v>
      </c>
      <c r="P1245" s="6">
        <v>43264</v>
      </c>
      <c r="Q1245" s="7">
        <v>4</v>
      </c>
      <c r="R1245" s="7">
        <v>4</v>
      </c>
    </row>
    <row r="1246" spans="1:18" x14ac:dyDescent="0.25">
      <c r="A1246" t="s">
        <v>9757</v>
      </c>
      <c r="B1246" t="s">
        <v>3031</v>
      </c>
      <c r="C1246" s="1">
        <v>43144</v>
      </c>
      <c r="D1246">
        <v>5</v>
      </c>
      <c r="E1246">
        <v>4</v>
      </c>
      <c r="F1246">
        <v>5</v>
      </c>
      <c r="G1246">
        <v>2</v>
      </c>
      <c r="H1246">
        <v>1</v>
      </c>
      <c r="I1246">
        <f t="shared" si="57"/>
        <v>0.5</v>
      </c>
      <c r="J1246">
        <v>4</v>
      </c>
      <c r="K1246">
        <v>4</v>
      </c>
      <c r="L1246">
        <v>3</v>
      </c>
      <c r="M1246">
        <f t="shared" si="58"/>
        <v>4.5</v>
      </c>
      <c r="N1246">
        <f t="shared" si="59"/>
        <v>3.5</v>
      </c>
      <c r="P1246" s="6">
        <v>43265</v>
      </c>
      <c r="Q1246" s="7">
        <v>3</v>
      </c>
      <c r="R1246" s="7">
        <v>2.6666666666666665</v>
      </c>
    </row>
    <row r="1247" spans="1:18" x14ac:dyDescent="0.25">
      <c r="A1247" t="s">
        <v>9756</v>
      </c>
      <c r="B1247" t="s">
        <v>2948</v>
      </c>
      <c r="C1247" s="1">
        <v>43144</v>
      </c>
      <c r="D1247">
        <v>5</v>
      </c>
      <c r="E1247">
        <v>4</v>
      </c>
      <c r="F1247">
        <v>2</v>
      </c>
      <c r="G1247">
        <v>3</v>
      </c>
      <c r="H1247">
        <v>3</v>
      </c>
      <c r="I1247">
        <f t="shared" si="57"/>
        <v>1</v>
      </c>
      <c r="J1247">
        <v>4</v>
      </c>
      <c r="K1247">
        <v>5</v>
      </c>
      <c r="L1247">
        <v>5</v>
      </c>
      <c r="M1247">
        <f t="shared" si="58"/>
        <v>3.75</v>
      </c>
      <c r="N1247">
        <f t="shared" si="59"/>
        <v>5</v>
      </c>
      <c r="P1247" s="6">
        <v>43266</v>
      </c>
      <c r="Q1247" s="7">
        <v>5</v>
      </c>
      <c r="R1247" s="7">
        <v>4</v>
      </c>
    </row>
    <row r="1248" spans="1:18" x14ac:dyDescent="0.25">
      <c r="A1248" t="s">
        <v>9755</v>
      </c>
      <c r="B1248" t="s">
        <v>3792</v>
      </c>
      <c r="C1248" s="1">
        <v>43145</v>
      </c>
      <c r="D1248">
        <v>5</v>
      </c>
      <c r="E1248">
        <v>3</v>
      </c>
      <c r="F1248">
        <v>5</v>
      </c>
      <c r="G1248">
        <v>1</v>
      </c>
      <c r="H1248">
        <v>0</v>
      </c>
      <c r="I1248">
        <f t="shared" si="57"/>
        <v>0</v>
      </c>
      <c r="J1248">
        <v>5</v>
      </c>
      <c r="K1248">
        <v>5</v>
      </c>
      <c r="L1248">
        <v>5</v>
      </c>
      <c r="M1248">
        <f t="shared" si="58"/>
        <v>4.5</v>
      </c>
      <c r="N1248">
        <f t="shared" si="59"/>
        <v>5</v>
      </c>
      <c r="P1248" s="6">
        <v>43267</v>
      </c>
      <c r="Q1248" s="7">
        <v>4</v>
      </c>
      <c r="R1248" s="7">
        <v>4</v>
      </c>
    </row>
    <row r="1249" spans="1:18" x14ac:dyDescent="0.25">
      <c r="A1249" t="s">
        <v>9754</v>
      </c>
      <c r="B1249" t="s">
        <v>3227</v>
      </c>
      <c r="C1249" s="1">
        <v>43146</v>
      </c>
      <c r="D1249">
        <v>5</v>
      </c>
      <c r="E1249">
        <v>4</v>
      </c>
      <c r="F1249">
        <v>5</v>
      </c>
      <c r="G1249">
        <v>2</v>
      </c>
      <c r="H1249">
        <v>2</v>
      </c>
      <c r="I1249">
        <f t="shared" si="57"/>
        <v>1</v>
      </c>
      <c r="J1249">
        <v>4</v>
      </c>
      <c r="K1249">
        <v>3</v>
      </c>
      <c r="L1249">
        <v>3</v>
      </c>
      <c r="M1249">
        <f t="shared" si="58"/>
        <v>4.5</v>
      </c>
      <c r="N1249">
        <f t="shared" si="59"/>
        <v>3</v>
      </c>
      <c r="P1249" s="6">
        <v>43268</v>
      </c>
      <c r="Q1249" s="7">
        <v>4.666666666666667</v>
      </c>
      <c r="R1249" s="7">
        <v>4</v>
      </c>
    </row>
    <row r="1250" spans="1:18" x14ac:dyDescent="0.25">
      <c r="A1250" t="s">
        <v>9753</v>
      </c>
      <c r="B1250" t="s">
        <v>4248</v>
      </c>
      <c r="C1250" s="1">
        <v>43146</v>
      </c>
      <c r="D1250">
        <v>4</v>
      </c>
      <c r="E1250">
        <v>4</v>
      </c>
      <c r="F1250">
        <v>3</v>
      </c>
      <c r="G1250">
        <v>3</v>
      </c>
      <c r="H1250">
        <v>3</v>
      </c>
      <c r="I1250">
        <f t="shared" si="57"/>
        <v>1</v>
      </c>
      <c r="J1250">
        <v>5</v>
      </c>
      <c r="K1250">
        <v>5</v>
      </c>
      <c r="L1250">
        <v>4</v>
      </c>
      <c r="M1250">
        <f t="shared" si="58"/>
        <v>4</v>
      </c>
      <c r="N1250">
        <f t="shared" si="59"/>
        <v>4.5</v>
      </c>
      <c r="P1250" s="6">
        <v>43270</v>
      </c>
      <c r="Q1250" s="7">
        <v>3.6666666666666665</v>
      </c>
      <c r="R1250" s="7">
        <v>3.3333333333333335</v>
      </c>
    </row>
    <row r="1251" spans="1:18" x14ac:dyDescent="0.25">
      <c r="A1251" t="s">
        <v>9752</v>
      </c>
      <c r="B1251" t="s">
        <v>4246</v>
      </c>
      <c r="C1251" s="1">
        <v>43146</v>
      </c>
      <c r="D1251">
        <v>3</v>
      </c>
      <c r="E1251">
        <v>2</v>
      </c>
      <c r="F1251">
        <v>3</v>
      </c>
      <c r="G1251">
        <v>1</v>
      </c>
      <c r="H1251">
        <v>2</v>
      </c>
      <c r="I1251">
        <f t="shared" si="57"/>
        <v>2</v>
      </c>
      <c r="J1251">
        <v>5</v>
      </c>
      <c r="K1251">
        <v>4</v>
      </c>
      <c r="L1251">
        <v>3</v>
      </c>
      <c r="M1251">
        <f t="shared" si="58"/>
        <v>3.25</v>
      </c>
      <c r="N1251">
        <f t="shared" si="59"/>
        <v>3.5</v>
      </c>
      <c r="P1251" s="6">
        <v>43272</v>
      </c>
      <c r="Q1251" s="7">
        <v>4.5</v>
      </c>
      <c r="R1251" s="7">
        <v>4</v>
      </c>
    </row>
    <row r="1252" spans="1:18" x14ac:dyDescent="0.25">
      <c r="A1252" t="s">
        <v>9751</v>
      </c>
      <c r="B1252" t="s">
        <v>3684</v>
      </c>
      <c r="C1252" s="1">
        <v>43148</v>
      </c>
      <c r="D1252">
        <v>3</v>
      </c>
      <c r="E1252">
        <v>2</v>
      </c>
      <c r="F1252">
        <v>4</v>
      </c>
      <c r="G1252">
        <v>3</v>
      </c>
      <c r="H1252">
        <v>0</v>
      </c>
      <c r="I1252">
        <f t="shared" si="57"/>
        <v>0</v>
      </c>
      <c r="J1252">
        <v>5</v>
      </c>
      <c r="K1252">
        <v>3</v>
      </c>
      <c r="L1252">
        <v>2</v>
      </c>
      <c r="M1252">
        <f t="shared" si="58"/>
        <v>3.5</v>
      </c>
      <c r="N1252">
        <f t="shared" si="59"/>
        <v>2.5</v>
      </c>
      <c r="P1252" s="6">
        <v>43273</v>
      </c>
      <c r="Q1252" s="7">
        <v>5</v>
      </c>
      <c r="R1252" s="7">
        <v>4</v>
      </c>
    </row>
    <row r="1253" spans="1:18" x14ac:dyDescent="0.25">
      <c r="A1253" t="s">
        <v>9750</v>
      </c>
      <c r="B1253" t="s">
        <v>3268</v>
      </c>
      <c r="C1253" s="1">
        <v>43148</v>
      </c>
      <c r="D1253">
        <v>5</v>
      </c>
      <c r="E1253">
        <v>3</v>
      </c>
      <c r="F1253">
        <v>2</v>
      </c>
      <c r="G1253">
        <v>2</v>
      </c>
      <c r="H1253">
        <v>0</v>
      </c>
      <c r="I1253">
        <f t="shared" si="57"/>
        <v>0</v>
      </c>
      <c r="J1253">
        <v>2</v>
      </c>
      <c r="K1253">
        <v>4</v>
      </c>
      <c r="L1253">
        <v>3</v>
      </c>
      <c r="M1253">
        <f t="shared" si="58"/>
        <v>3</v>
      </c>
      <c r="N1253">
        <f t="shared" si="59"/>
        <v>3.5</v>
      </c>
      <c r="P1253" s="6">
        <v>43274</v>
      </c>
      <c r="Q1253" s="7">
        <v>4</v>
      </c>
      <c r="R1253" s="7">
        <v>3.25</v>
      </c>
    </row>
    <row r="1254" spans="1:18" x14ac:dyDescent="0.25">
      <c r="A1254" t="s">
        <v>9749</v>
      </c>
      <c r="B1254" t="s">
        <v>3860</v>
      </c>
      <c r="C1254" s="1">
        <v>43148</v>
      </c>
      <c r="D1254">
        <v>4</v>
      </c>
      <c r="E1254">
        <v>5</v>
      </c>
      <c r="F1254">
        <v>3</v>
      </c>
      <c r="G1254">
        <v>2</v>
      </c>
      <c r="H1254">
        <v>0</v>
      </c>
      <c r="I1254">
        <f t="shared" si="57"/>
        <v>0</v>
      </c>
      <c r="J1254">
        <v>4</v>
      </c>
      <c r="K1254">
        <v>3</v>
      </c>
      <c r="L1254">
        <v>3</v>
      </c>
      <c r="M1254">
        <f t="shared" si="58"/>
        <v>4</v>
      </c>
      <c r="N1254">
        <f t="shared" si="59"/>
        <v>3</v>
      </c>
      <c r="P1254" s="6">
        <v>43275</v>
      </c>
      <c r="Q1254" s="7">
        <v>3</v>
      </c>
      <c r="R1254" s="7">
        <v>2.5</v>
      </c>
    </row>
    <row r="1255" spans="1:18" x14ac:dyDescent="0.25">
      <c r="A1255" t="s">
        <v>9748</v>
      </c>
      <c r="B1255" t="s">
        <v>4248</v>
      </c>
      <c r="C1255" s="1">
        <v>41686</v>
      </c>
      <c r="D1255">
        <v>5</v>
      </c>
      <c r="E1255">
        <v>4</v>
      </c>
      <c r="F1255">
        <v>3</v>
      </c>
      <c r="G1255">
        <v>2</v>
      </c>
      <c r="H1255">
        <v>0</v>
      </c>
      <c r="I1255">
        <f t="shared" si="57"/>
        <v>0</v>
      </c>
      <c r="J1255">
        <v>3</v>
      </c>
      <c r="K1255">
        <v>3</v>
      </c>
      <c r="L1255">
        <v>3</v>
      </c>
      <c r="M1255">
        <f t="shared" si="58"/>
        <v>3.75</v>
      </c>
      <c r="N1255">
        <f t="shared" si="59"/>
        <v>3</v>
      </c>
      <c r="P1255" s="6">
        <v>43276</v>
      </c>
      <c r="Q1255" s="7">
        <v>4</v>
      </c>
      <c r="R1255" s="7">
        <v>4</v>
      </c>
    </row>
    <row r="1256" spans="1:18" x14ac:dyDescent="0.25">
      <c r="A1256" t="s">
        <v>9747</v>
      </c>
      <c r="B1256" t="s">
        <v>2846</v>
      </c>
      <c r="C1256" s="1">
        <v>43148</v>
      </c>
      <c r="D1256">
        <v>4</v>
      </c>
      <c r="E1256">
        <v>2</v>
      </c>
      <c r="F1256">
        <v>4</v>
      </c>
      <c r="G1256">
        <v>2</v>
      </c>
      <c r="H1256">
        <v>2</v>
      </c>
      <c r="I1256">
        <f t="shared" si="57"/>
        <v>1</v>
      </c>
      <c r="J1256">
        <v>2</v>
      </c>
      <c r="K1256">
        <v>4</v>
      </c>
      <c r="L1256">
        <v>3</v>
      </c>
      <c r="M1256">
        <f t="shared" si="58"/>
        <v>3</v>
      </c>
      <c r="N1256">
        <f t="shared" si="59"/>
        <v>3.5</v>
      </c>
      <c r="P1256" s="6">
        <v>43277</v>
      </c>
      <c r="Q1256" s="7">
        <v>4</v>
      </c>
      <c r="R1256" s="7">
        <v>3.75</v>
      </c>
    </row>
    <row r="1257" spans="1:18" x14ac:dyDescent="0.25">
      <c r="A1257" t="s">
        <v>9746</v>
      </c>
      <c r="B1257" t="s">
        <v>4263</v>
      </c>
      <c r="C1257" s="1">
        <v>43149</v>
      </c>
      <c r="D1257">
        <v>5</v>
      </c>
      <c r="E1257">
        <v>5</v>
      </c>
      <c r="F1257">
        <v>3</v>
      </c>
      <c r="G1257">
        <v>3</v>
      </c>
      <c r="H1257">
        <v>1</v>
      </c>
      <c r="I1257">
        <f t="shared" si="57"/>
        <v>0.33333333333333331</v>
      </c>
      <c r="J1257">
        <v>2</v>
      </c>
      <c r="K1257">
        <v>3</v>
      </c>
      <c r="L1257">
        <v>2</v>
      </c>
      <c r="M1257">
        <f t="shared" si="58"/>
        <v>3.75</v>
      </c>
      <c r="N1257">
        <f t="shared" si="59"/>
        <v>2.5</v>
      </c>
      <c r="P1257" s="6">
        <v>43279</v>
      </c>
      <c r="Q1257" s="7">
        <v>3</v>
      </c>
      <c r="R1257" s="7">
        <v>2</v>
      </c>
    </row>
    <row r="1258" spans="1:18" x14ac:dyDescent="0.25">
      <c r="A1258" t="s">
        <v>9745</v>
      </c>
      <c r="B1258" t="s">
        <v>2849</v>
      </c>
      <c r="C1258" s="1">
        <v>43151</v>
      </c>
      <c r="D1258">
        <v>3</v>
      </c>
      <c r="E1258">
        <v>4</v>
      </c>
      <c r="F1258">
        <v>2</v>
      </c>
      <c r="G1258">
        <v>1</v>
      </c>
      <c r="H1258">
        <v>1</v>
      </c>
      <c r="I1258">
        <f t="shared" si="57"/>
        <v>1</v>
      </c>
      <c r="J1258">
        <v>2</v>
      </c>
      <c r="K1258">
        <v>3</v>
      </c>
      <c r="L1258">
        <v>2</v>
      </c>
      <c r="M1258">
        <f t="shared" si="58"/>
        <v>2.75</v>
      </c>
      <c r="N1258">
        <f t="shared" si="59"/>
        <v>2.5</v>
      </c>
      <c r="P1258" s="6">
        <v>43280</v>
      </c>
      <c r="Q1258" s="7">
        <v>4</v>
      </c>
      <c r="R1258" s="7">
        <v>3.5</v>
      </c>
    </row>
    <row r="1259" spans="1:18" x14ac:dyDescent="0.25">
      <c r="A1259" t="s">
        <v>9744</v>
      </c>
      <c r="B1259" t="s">
        <v>2427</v>
      </c>
      <c r="C1259" s="1">
        <v>43151</v>
      </c>
      <c r="D1259">
        <v>4</v>
      </c>
      <c r="E1259">
        <v>4</v>
      </c>
      <c r="F1259">
        <v>2</v>
      </c>
      <c r="G1259">
        <v>2</v>
      </c>
      <c r="H1259">
        <v>1</v>
      </c>
      <c r="I1259">
        <f t="shared" si="57"/>
        <v>0.5</v>
      </c>
      <c r="J1259">
        <v>5</v>
      </c>
      <c r="K1259">
        <v>3</v>
      </c>
      <c r="L1259">
        <v>3</v>
      </c>
      <c r="M1259">
        <f t="shared" si="58"/>
        <v>3.75</v>
      </c>
      <c r="N1259">
        <f t="shared" si="59"/>
        <v>3</v>
      </c>
      <c r="P1259" s="6">
        <v>43281</v>
      </c>
      <c r="Q1259" s="7">
        <v>3.75</v>
      </c>
      <c r="R1259" s="7">
        <v>3.5</v>
      </c>
    </row>
    <row r="1260" spans="1:18" x14ac:dyDescent="0.25">
      <c r="A1260" t="s">
        <v>9743</v>
      </c>
      <c r="B1260" t="s">
        <v>3972</v>
      </c>
      <c r="C1260" s="1">
        <v>43152</v>
      </c>
      <c r="D1260">
        <v>4</v>
      </c>
      <c r="E1260">
        <v>2</v>
      </c>
      <c r="F1260">
        <v>4</v>
      </c>
      <c r="G1260">
        <v>1</v>
      </c>
      <c r="H1260">
        <v>2</v>
      </c>
      <c r="I1260">
        <f t="shared" si="57"/>
        <v>2</v>
      </c>
      <c r="J1260">
        <v>2</v>
      </c>
      <c r="K1260">
        <v>4</v>
      </c>
      <c r="L1260">
        <v>4</v>
      </c>
      <c r="M1260">
        <f t="shared" si="58"/>
        <v>3</v>
      </c>
      <c r="N1260">
        <f t="shared" si="59"/>
        <v>4</v>
      </c>
      <c r="P1260" s="6">
        <v>43282</v>
      </c>
      <c r="Q1260" s="7">
        <v>4.5</v>
      </c>
      <c r="R1260" s="7">
        <v>3.75</v>
      </c>
    </row>
    <row r="1261" spans="1:18" x14ac:dyDescent="0.25">
      <c r="A1261" t="s">
        <v>9742</v>
      </c>
      <c r="B1261" t="s">
        <v>3016</v>
      </c>
      <c r="C1261" s="1">
        <v>43152</v>
      </c>
      <c r="D1261">
        <v>5</v>
      </c>
      <c r="E1261">
        <v>2</v>
      </c>
      <c r="F1261">
        <v>5</v>
      </c>
      <c r="G1261">
        <v>2</v>
      </c>
      <c r="H1261">
        <v>1</v>
      </c>
      <c r="I1261">
        <f t="shared" si="57"/>
        <v>0.5</v>
      </c>
      <c r="J1261">
        <v>2</v>
      </c>
      <c r="K1261">
        <v>5</v>
      </c>
      <c r="L1261">
        <v>4</v>
      </c>
      <c r="M1261">
        <f t="shared" si="58"/>
        <v>3.5</v>
      </c>
      <c r="N1261">
        <f t="shared" si="59"/>
        <v>4.5</v>
      </c>
      <c r="P1261" s="6">
        <v>43284</v>
      </c>
      <c r="Q1261" s="7">
        <v>5</v>
      </c>
      <c r="R1261" s="7">
        <v>5</v>
      </c>
    </row>
    <row r="1262" spans="1:18" x14ac:dyDescent="0.25">
      <c r="A1262" t="s">
        <v>9741</v>
      </c>
      <c r="B1262" t="s">
        <v>3824</v>
      </c>
      <c r="C1262" s="1">
        <v>43152</v>
      </c>
      <c r="D1262">
        <v>4</v>
      </c>
      <c r="E1262">
        <v>5</v>
      </c>
      <c r="F1262">
        <v>4</v>
      </c>
      <c r="G1262">
        <v>2</v>
      </c>
      <c r="H1262">
        <v>0</v>
      </c>
      <c r="I1262">
        <f t="shared" si="57"/>
        <v>0</v>
      </c>
      <c r="J1262">
        <v>4</v>
      </c>
      <c r="K1262">
        <v>5</v>
      </c>
      <c r="L1262">
        <v>4</v>
      </c>
      <c r="M1262">
        <f t="shared" si="58"/>
        <v>4.25</v>
      </c>
      <c r="N1262">
        <f t="shared" si="59"/>
        <v>4.5</v>
      </c>
      <c r="P1262" s="6">
        <v>43286</v>
      </c>
      <c r="Q1262" s="7">
        <v>3</v>
      </c>
      <c r="R1262" s="7">
        <v>3</v>
      </c>
    </row>
    <row r="1263" spans="1:18" x14ac:dyDescent="0.25">
      <c r="A1263" t="s">
        <v>9740</v>
      </c>
      <c r="B1263" t="s">
        <v>3302</v>
      </c>
      <c r="C1263" s="1">
        <v>43152</v>
      </c>
      <c r="D1263">
        <v>5</v>
      </c>
      <c r="E1263">
        <v>4</v>
      </c>
      <c r="F1263">
        <v>3</v>
      </c>
      <c r="G1263">
        <v>1</v>
      </c>
      <c r="H1263">
        <v>0</v>
      </c>
      <c r="I1263">
        <f t="shared" si="57"/>
        <v>0</v>
      </c>
      <c r="J1263">
        <v>3</v>
      </c>
      <c r="K1263">
        <v>3</v>
      </c>
      <c r="L1263">
        <v>3</v>
      </c>
      <c r="M1263">
        <f t="shared" si="58"/>
        <v>3.75</v>
      </c>
      <c r="N1263">
        <f t="shared" si="59"/>
        <v>3</v>
      </c>
      <c r="P1263" s="6">
        <v>43287</v>
      </c>
      <c r="Q1263" s="7">
        <v>4</v>
      </c>
      <c r="R1263" s="7">
        <v>3</v>
      </c>
    </row>
    <row r="1264" spans="1:18" x14ac:dyDescent="0.25">
      <c r="A1264" t="s">
        <v>9739</v>
      </c>
      <c r="B1264" t="s">
        <v>3877</v>
      </c>
      <c r="C1264" s="1">
        <v>43153</v>
      </c>
      <c r="D1264">
        <v>4</v>
      </c>
      <c r="E1264">
        <v>3</v>
      </c>
      <c r="F1264">
        <v>4</v>
      </c>
      <c r="G1264">
        <v>2</v>
      </c>
      <c r="H1264">
        <v>1</v>
      </c>
      <c r="I1264">
        <f t="shared" si="57"/>
        <v>0.5</v>
      </c>
      <c r="J1264">
        <v>3</v>
      </c>
      <c r="K1264">
        <v>5</v>
      </c>
      <c r="L1264">
        <v>5</v>
      </c>
      <c r="M1264">
        <f t="shared" si="58"/>
        <v>3.5</v>
      </c>
      <c r="N1264">
        <f t="shared" si="59"/>
        <v>5</v>
      </c>
      <c r="P1264" s="6">
        <v>43289</v>
      </c>
      <c r="Q1264" s="7">
        <v>4</v>
      </c>
      <c r="R1264" s="7">
        <v>3.5</v>
      </c>
    </row>
    <row r="1265" spans="1:18" x14ac:dyDescent="0.25">
      <c r="A1265" t="s">
        <v>9738</v>
      </c>
      <c r="B1265" t="s">
        <v>4224</v>
      </c>
      <c r="C1265" s="1">
        <v>43153</v>
      </c>
      <c r="D1265">
        <v>5</v>
      </c>
      <c r="E1265">
        <v>4</v>
      </c>
      <c r="F1265">
        <v>3</v>
      </c>
      <c r="G1265">
        <v>3</v>
      </c>
      <c r="H1265">
        <v>1</v>
      </c>
      <c r="I1265">
        <f t="shared" si="57"/>
        <v>0.33333333333333331</v>
      </c>
      <c r="J1265">
        <v>5</v>
      </c>
      <c r="K1265">
        <v>5</v>
      </c>
      <c r="L1265">
        <v>5</v>
      </c>
      <c r="M1265">
        <f t="shared" si="58"/>
        <v>4.25</v>
      </c>
      <c r="N1265">
        <f t="shared" si="59"/>
        <v>5</v>
      </c>
      <c r="P1265" s="6">
        <v>43290</v>
      </c>
      <c r="Q1265" s="7">
        <v>4</v>
      </c>
      <c r="R1265" s="7">
        <v>3.6</v>
      </c>
    </row>
    <row r="1266" spans="1:18" x14ac:dyDescent="0.25">
      <c r="A1266" t="s">
        <v>9737</v>
      </c>
      <c r="B1266" t="s">
        <v>3684</v>
      </c>
      <c r="C1266" s="1">
        <v>41688</v>
      </c>
      <c r="D1266">
        <v>3</v>
      </c>
      <c r="E1266">
        <v>2</v>
      </c>
      <c r="F1266">
        <v>4</v>
      </c>
      <c r="G1266">
        <v>2</v>
      </c>
      <c r="H1266">
        <v>1</v>
      </c>
      <c r="I1266">
        <f t="shared" si="57"/>
        <v>0.5</v>
      </c>
      <c r="J1266">
        <v>2</v>
      </c>
      <c r="K1266">
        <v>5</v>
      </c>
      <c r="L1266">
        <v>5</v>
      </c>
      <c r="M1266">
        <f t="shared" si="58"/>
        <v>2.75</v>
      </c>
      <c r="N1266">
        <f t="shared" si="59"/>
        <v>5</v>
      </c>
      <c r="P1266" s="6">
        <v>43291</v>
      </c>
      <c r="Q1266" s="7">
        <v>3.8</v>
      </c>
      <c r="R1266" s="7">
        <v>3.6</v>
      </c>
    </row>
    <row r="1267" spans="1:18" x14ac:dyDescent="0.25">
      <c r="A1267" t="s">
        <v>9736</v>
      </c>
      <c r="B1267" t="s">
        <v>3643</v>
      </c>
      <c r="C1267" s="1">
        <v>43153</v>
      </c>
      <c r="D1267">
        <v>3</v>
      </c>
      <c r="E1267">
        <v>4</v>
      </c>
      <c r="F1267">
        <v>2</v>
      </c>
      <c r="G1267">
        <v>2</v>
      </c>
      <c r="H1267">
        <v>0</v>
      </c>
      <c r="I1267">
        <f t="shared" si="57"/>
        <v>0</v>
      </c>
      <c r="J1267">
        <v>5</v>
      </c>
      <c r="K1267">
        <v>3</v>
      </c>
      <c r="L1267">
        <v>2</v>
      </c>
      <c r="M1267">
        <f t="shared" si="58"/>
        <v>3.5</v>
      </c>
      <c r="N1267">
        <f t="shared" si="59"/>
        <v>2.5</v>
      </c>
      <c r="P1267" s="6">
        <v>43292</v>
      </c>
      <c r="Q1267" s="7">
        <v>4</v>
      </c>
      <c r="R1267" s="7">
        <v>3.5</v>
      </c>
    </row>
    <row r="1268" spans="1:18" x14ac:dyDescent="0.25">
      <c r="A1268" t="s">
        <v>9735</v>
      </c>
      <c r="B1268" t="s">
        <v>3364</v>
      </c>
      <c r="C1268" s="1">
        <v>43153</v>
      </c>
      <c r="D1268">
        <v>3</v>
      </c>
      <c r="E1268">
        <v>2</v>
      </c>
      <c r="F1268">
        <v>4</v>
      </c>
      <c r="G1268">
        <v>2</v>
      </c>
      <c r="H1268">
        <v>0</v>
      </c>
      <c r="I1268">
        <f t="shared" si="57"/>
        <v>0</v>
      </c>
      <c r="J1268">
        <v>3</v>
      </c>
      <c r="K1268">
        <v>3</v>
      </c>
      <c r="L1268">
        <v>2</v>
      </c>
      <c r="M1268">
        <f t="shared" si="58"/>
        <v>3</v>
      </c>
      <c r="N1268">
        <f t="shared" si="59"/>
        <v>2.5</v>
      </c>
      <c r="P1268" s="6">
        <v>43293</v>
      </c>
      <c r="Q1268" s="7">
        <v>3.5</v>
      </c>
      <c r="R1268" s="7">
        <v>3</v>
      </c>
    </row>
    <row r="1269" spans="1:18" x14ac:dyDescent="0.25">
      <c r="A1269" t="s">
        <v>9734</v>
      </c>
      <c r="B1269" t="s">
        <v>3115</v>
      </c>
      <c r="C1269" s="1">
        <v>43153</v>
      </c>
      <c r="D1269">
        <v>5</v>
      </c>
      <c r="E1269">
        <v>3</v>
      </c>
      <c r="F1269">
        <v>2</v>
      </c>
      <c r="G1269">
        <v>2</v>
      </c>
      <c r="H1269">
        <v>2</v>
      </c>
      <c r="I1269">
        <f t="shared" si="57"/>
        <v>1</v>
      </c>
      <c r="J1269">
        <v>3</v>
      </c>
      <c r="K1269">
        <v>3</v>
      </c>
      <c r="L1269">
        <v>3</v>
      </c>
      <c r="M1269">
        <f t="shared" si="58"/>
        <v>3.25</v>
      </c>
      <c r="N1269">
        <f t="shared" si="59"/>
        <v>3</v>
      </c>
      <c r="P1269" s="6">
        <v>43294</v>
      </c>
      <c r="Q1269" s="7">
        <v>4.5</v>
      </c>
      <c r="R1269" s="7">
        <v>4</v>
      </c>
    </row>
    <row r="1270" spans="1:18" x14ac:dyDescent="0.25">
      <c r="A1270" t="s">
        <v>9733</v>
      </c>
      <c r="B1270" t="s">
        <v>4084</v>
      </c>
      <c r="C1270" s="1">
        <v>43154</v>
      </c>
      <c r="D1270">
        <v>4</v>
      </c>
      <c r="E1270">
        <v>4</v>
      </c>
      <c r="F1270">
        <v>3</v>
      </c>
      <c r="G1270">
        <v>3</v>
      </c>
      <c r="H1270">
        <v>2</v>
      </c>
      <c r="I1270">
        <f t="shared" si="57"/>
        <v>0.66666666666666663</v>
      </c>
      <c r="J1270">
        <v>2</v>
      </c>
      <c r="K1270">
        <v>4</v>
      </c>
      <c r="L1270">
        <v>4</v>
      </c>
      <c r="M1270">
        <f t="shared" si="58"/>
        <v>3.25</v>
      </c>
      <c r="N1270">
        <f t="shared" si="59"/>
        <v>4</v>
      </c>
      <c r="P1270" s="6">
        <v>43295</v>
      </c>
      <c r="Q1270" s="7">
        <v>3</v>
      </c>
      <c r="R1270" s="7">
        <v>2.5</v>
      </c>
    </row>
    <row r="1271" spans="1:18" x14ac:dyDescent="0.25">
      <c r="A1271" t="s">
        <v>9732</v>
      </c>
      <c r="B1271" t="s">
        <v>3092</v>
      </c>
      <c r="C1271" s="1">
        <v>43155</v>
      </c>
      <c r="D1271">
        <v>5</v>
      </c>
      <c r="E1271">
        <v>5</v>
      </c>
      <c r="F1271">
        <v>4</v>
      </c>
      <c r="G1271">
        <v>1</v>
      </c>
      <c r="H1271">
        <v>0</v>
      </c>
      <c r="I1271">
        <f t="shared" si="57"/>
        <v>0</v>
      </c>
      <c r="J1271">
        <v>4</v>
      </c>
      <c r="K1271">
        <v>3</v>
      </c>
      <c r="L1271">
        <v>3</v>
      </c>
      <c r="M1271">
        <f t="shared" si="58"/>
        <v>4.5</v>
      </c>
      <c r="N1271">
        <f t="shared" si="59"/>
        <v>3</v>
      </c>
      <c r="P1271" s="6">
        <v>43296</v>
      </c>
      <c r="Q1271" s="7">
        <v>3.3333333333333335</v>
      </c>
      <c r="R1271" s="7">
        <v>3</v>
      </c>
    </row>
    <row r="1272" spans="1:18" x14ac:dyDescent="0.25">
      <c r="A1272" t="s">
        <v>9731</v>
      </c>
      <c r="B1272" t="s">
        <v>1981</v>
      </c>
      <c r="C1272" s="1">
        <v>43156</v>
      </c>
      <c r="D1272">
        <v>4</v>
      </c>
      <c r="E1272">
        <v>2</v>
      </c>
      <c r="F1272">
        <v>4</v>
      </c>
      <c r="G1272">
        <v>1</v>
      </c>
      <c r="H1272">
        <v>2</v>
      </c>
      <c r="I1272">
        <f t="shared" si="57"/>
        <v>2</v>
      </c>
      <c r="J1272">
        <v>4</v>
      </c>
      <c r="K1272">
        <v>4</v>
      </c>
      <c r="L1272">
        <v>3</v>
      </c>
      <c r="M1272">
        <f t="shared" si="58"/>
        <v>3.5</v>
      </c>
      <c r="N1272">
        <f t="shared" si="59"/>
        <v>3.5</v>
      </c>
      <c r="P1272" s="6">
        <v>43298</v>
      </c>
      <c r="Q1272" s="7">
        <v>4</v>
      </c>
      <c r="R1272" s="7">
        <v>3.3333333333333335</v>
      </c>
    </row>
    <row r="1273" spans="1:18" x14ac:dyDescent="0.25">
      <c r="A1273" t="s">
        <v>9730</v>
      </c>
      <c r="B1273" t="s">
        <v>3305</v>
      </c>
      <c r="C1273" s="1">
        <v>43156</v>
      </c>
      <c r="D1273">
        <v>4</v>
      </c>
      <c r="E1273">
        <v>3</v>
      </c>
      <c r="F1273">
        <v>4</v>
      </c>
      <c r="G1273">
        <v>3</v>
      </c>
      <c r="H1273">
        <v>1</v>
      </c>
      <c r="I1273">
        <f t="shared" si="57"/>
        <v>0.33333333333333331</v>
      </c>
      <c r="J1273">
        <v>4</v>
      </c>
      <c r="K1273">
        <v>3</v>
      </c>
      <c r="L1273">
        <v>3</v>
      </c>
      <c r="M1273">
        <f t="shared" si="58"/>
        <v>3.75</v>
      </c>
      <c r="N1273">
        <f t="shared" si="59"/>
        <v>3</v>
      </c>
      <c r="P1273" s="6">
        <v>43299</v>
      </c>
      <c r="Q1273" s="7">
        <v>4</v>
      </c>
      <c r="R1273" s="7">
        <v>4</v>
      </c>
    </row>
    <row r="1274" spans="1:18" x14ac:dyDescent="0.25">
      <c r="A1274" t="s">
        <v>9729</v>
      </c>
      <c r="B1274" t="s">
        <v>3930</v>
      </c>
      <c r="C1274" s="1">
        <v>43157</v>
      </c>
      <c r="D1274">
        <v>5</v>
      </c>
      <c r="E1274">
        <v>5</v>
      </c>
      <c r="F1274">
        <v>2</v>
      </c>
      <c r="G1274">
        <v>1</v>
      </c>
      <c r="H1274">
        <v>0</v>
      </c>
      <c r="I1274">
        <f t="shared" si="57"/>
        <v>0</v>
      </c>
      <c r="J1274">
        <v>5</v>
      </c>
      <c r="K1274">
        <v>5</v>
      </c>
      <c r="L1274">
        <v>5</v>
      </c>
      <c r="M1274">
        <f t="shared" si="58"/>
        <v>4.25</v>
      </c>
      <c r="N1274">
        <f t="shared" si="59"/>
        <v>5</v>
      </c>
      <c r="P1274" s="6">
        <v>43300</v>
      </c>
      <c r="Q1274" s="7">
        <v>3.6666666666666665</v>
      </c>
      <c r="R1274" s="7">
        <v>3.3333333333333335</v>
      </c>
    </row>
    <row r="1275" spans="1:18" x14ac:dyDescent="0.25">
      <c r="A1275" t="s">
        <v>9728</v>
      </c>
      <c r="B1275" t="s">
        <v>1787</v>
      </c>
      <c r="C1275" s="1">
        <v>43157</v>
      </c>
      <c r="D1275">
        <v>5</v>
      </c>
      <c r="E1275">
        <v>5</v>
      </c>
      <c r="F1275">
        <v>2</v>
      </c>
      <c r="G1275">
        <v>2</v>
      </c>
      <c r="H1275">
        <v>1</v>
      </c>
      <c r="I1275">
        <f t="shared" si="57"/>
        <v>0.5</v>
      </c>
      <c r="J1275">
        <v>3</v>
      </c>
      <c r="K1275">
        <v>5</v>
      </c>
      <c r="L1275">
        <v>4</v>
      </c>
      <c r="M1275">
        <f t="shared" si="58"/>
        <v>3.75</v>
      </c>
      <c r="N1275">
        <f t="shared" si="59"/>
        <v>4.5</v>
      </c>
      <c r="P1275" s="6">
        <v>43301</v>
      </c>
      <c r="Q1275" s="7">
        <v>3</v>
      </c>
      <c r="R1275" s="7">
        <v>2</v>
      </c>
    </row>
    <row r="1276" spans="1:18" x14ac:dyDescent="0.25">
      <c r="A1276" t="s">
        <v>9727</v>
      </c>
      <c r="B1276" t="s">
        <v>2527</v>
      </c>
      <c r="C1276" s="1">
        <v>43158</v>
      </c>
      <c r="D1276">
        <v>4</v>
      </c>
      <c r="E1276">
        <v>2</v>
      </c>
      <c r="F1276">
        <v>3</v>
      </c>
      <c r="G1276">
        <v>3</v>
      </c>
      <c r="H1276">
        <v>0</v>
      </c>
      <c r="I1276">
        <f t="shared" si="57"/>
        <v>0</v>
      </c>
      <c r="J1276">
        <v>4</v>
      </c>
      <c r="K1276">
        <v>5</v>
      </c>
      <c r="L1276">
        <v>4</v>
      </c>
      <c r="M1276">
        <f t="shared" si="58"/>
        <v>3.25</v>
      </c>
      <c r="N1276">
        <f t="shared" si="59"/>
        <v>4.5</v>
      </c>
      <c r="P1276" s="6">
        <v>43302</v>
      </c>
      <c r="Q1276" s="7">
        <v>4</v>
      </c>
      <c r="R1276" s="7">
        <v>3.5</v>
      </c>
    </row>
    <row r="1277" spans="1:18" x14ac:dyDescent="0.25">
      <c r="A1277" t="s">
        <v>9726</v>
      </c>
      <c r="B1277" t="s">
        <v>3268</v>
      </c>
      <c r="C1277" s="1">
        <v>41688</v>
      </c>
      <c r="D1277">
        <v>5</v>
      </c>
      <c r="E1277">
        <v>2</v>
      </c>
      <c r="F1277">
        <v>2</v>
      </c>
      <c r="G1277">
        <v>3</v>
      </c>
      <c r="H1277">
        <v>2</v>
      </c>
      <c r="I1277">
        <f t="shared" si="57"/>
        <v>0.66666666666666663</v>
      </c>
      <c r="J1277">
        <v>3</v>
      </c>
      <c r="K1277">
        <v>4</v>
      </c>
      <c r="L1277">
        <v>3</v>
      </c>
      <c r="M1277">
        <f t="shared" si="58"/>
        <v>3</v>
      </c>
      <c r="N1277">
        <f t="shared" si="59"/>
        <v>3.5</v>
      </c>
      <c r="P1277" s="6">
        <v>43303</v>
      </c>
      <c r="Q1277" s="7">
        <v>4</v>
      </c>
      <c r="R1277" s="7">
        <v>4</v>
      </c>
    </row>
    <row r="1278" spans="1:18" x14ac:dyDescent="0.25">
      <c r="A1278" t="s">
        <v>9725</v>
      </c>
      <c r="B1278" t="s">
        <v>4127</v>
      </c>
      <c r="C1278" s="1">
        <v>43158</v>
      </c>
      <c r="D1278">
        <v>3</v>
      </c>
      <c r="E1278">
        <v>3</v>
      </c>
      <c r="F1278">
        <v>4</v>
      </c>
      <c r="G1278">
        <v>2</v>
      </c>
      <c r="H1278">
        <v>1</v>
      </c>
      <c r="I1278">
        <f t="shared" si="57"/>
        <v>0.5</v>
      </c>
      <c r="J1278">
        <v>4</v>
      </c>
      <c r="K1278">
        <v>4</v>
      </c>
      <c r="L1278">
        <v>3</v>
      </c>
      <c r="M1278">
        <f t="shared" si="58"/>
        <v>3.5</v>
      </c>
      <c r="N1278">
        <f t="shared" si="59"/>
        <v>3.5</v>
      </c>
      <c r="P1278" s="6">
        <v>43304</v>
      </c>
      <c r="Q1278" s="7">
        <v>5</v>
      </c>
      <c r="R1278" s="7">
        <v>5</v>
      </c>
    </row>
    <row r="1279" spans="1:18" x14ac:dyDescent="0.25">
      <c r="A1279" t="s">
        <v>9724</v>
      </c>
      <c r="B1279" t="s">
        <v>4203</v>
      </c>
      <c r="C1279" s="1">
        <v>43159</v>
      </c>
      <c r="D1279">
        <v>5</v>
      </c>
      <c r="E1279">
        <v>4</v>
      </c>
      <c r="F1279">
        <v>4</v>
      </c>
      <c r="G1279">
        <v>3</v>
      </c>
      <c r="H1279">
        <v>2</v>
      </c>
      <c r="I1279">
        <f t="shared" si="57"/>
        <v>0.66666666666666663</v>
      </c>
      <c r="J1279">
        <v>2</v>
      </c>
      <c r="K1279">
        <v>4</v>
      </c>
      <c r="L1279">
        <v>3</v>
      </c>
      <c r="M1279">
        <f t="shared" si="58"/>
        <v>3.75</v>
      </c>
      <c r="N1279">
        <f t="shared" si="59"/>
        <v>3.5</v>
      </c>
      <c r="P1279" s="6">
        <v>43305</v>
      </c>
      <c r="Q1279" s="7">
        <v>4.5</v>
      </c>
      <c r="R1279" s="7">
        <v>4.5</v>
      </c>
    </row>
    <row r="1280" spans="1:18" x14ac:dyDescent="0.25">
      <c r="A1280" t="s">
        <v>9723</v>
      </c>
      <c r="B1280" t="s">
        <v>2323</v>
      </c>
      <c r="C1280" s="1">
        <v>43159</v>
      </c>
      <c r="D1280">
        <v>5</v>
      </c>
      <c r="E1280">
        <v>2</v>
      </c>
      <c r="F1280">
        <v>2</v>
      </c>
      <c r="G1280">
        <v>3</v>
      </c>
      <c r="H1280">
        <v>0</v>
      </c>
      <c r="I1280">
        <f t="shared" si="57"/>
        <v>0</v>
      </c>
      <c r="J1280">
        <v>4</v>
      </c>
      <c r="K1280">
        <v>5</v>
      </c>
      <c r="L1280">
        <v>4</v>
      </c>
      <c r="M1280">
        <f t="shared" si="58"/>
        <v>3.25</v>
      </c>
      <c r="N1280">
        <f t="shared" si="59"/>
        <v>4.5</v>
      </c>
      <c r="P1280" s="6">
        <v>43306</v>
      </c>
      <c r="Q1280" s="7">
        <v>3.8</v>
      </c>
      <c r="R1280" s="7">
        <v>3.6</v>
      </c>
    </row>
    <row r="1281" spans="1:18" x14ac:dyDescent="0.25">
      <c r="A1281" t="s">
        <v>9722</v>
      </c>
      <c r="B1281" t="s">
        <v>1779</v>
      </c>
      <c r="C1281" s="1">
        <v>43159</v>
      </c>
      <c r="D1281">
        <v>5</v>
      </c>
      <c r="E1281">
        <v>5</v>
      </c>
      <c r="F1281">
        <v>3</v>
      </c>
      <c r="G1281">
        <v>1</v>
      </c>
      <c r="H1281">
        <v>0</v>
      </c>
      <c r="I1281">
        <f t="shared" si="57"/>
        <v>0</v>
      </c>
      <c r="J1281">
        <v>3</v>
      </c>
      <c r="K1281">
        <v>3</v>
      </c>
      <c r="L1281">
        <v>3</v>
      </c>
      <c r="M1281">
        <f t="shared" si="58"/>
        <v>4</v>
      </c>
      <c r="N1281">
        <f t="shared" si="59"/>
        <v>3</v>
      </c>
      <c r="P1281" s="6">
        <v>43308</v>
      </c>
      <c r="Q1281" s="7">
        <v>3</v>
      </c>
      <c r="R1281" s="7">
        <v>2.5</v>
      </c>
    </row>
    <row r="1282" spans="1:18" x14ac:dyDescent="0.25">
      <c r="A1282" t="s">
        <v>9721</v>
      </c>
      <c r="B1282" t="s">
        <v>3703</v>
      </c>
      <c r="C1282" s="1">
        <v>43159</v>
      </c>
      <c r="D1282">
        <v>5</v>
      </c>
      <c r="E1282">
        <v>2</v>
      </c>
      <c r="F1282">
        <v>5</v>
      </c>
      <c r="G1282">
        <v>1</v>
      </c>
      <c r="H1282">
        <v>0</v>
      </c>
      <c r="I1282">
        <f t="shared" si="57"/>
        <v>0</v>
      </c>
      <c r="J1282">
        <v>4</v>
      </c>
      <c r="K1282">
        <v>4</v>
      </c>
      <c r="L1282">
        <v>4</v>
      </c>
      <c r="M1282">
        <f t="shared" si="58"/>
        <v>4</v>
      </c>
      <c r="N1282">
        <f t="shared" si="59"/>
        <v>4</v>
      </c>
      <c r="P1282" s="6">
        <v>43309</v>
      </c>
      <c r="Q1282" s="7">
        <v>4</v>
      </c>
      <c r="R1282" s="7">
        <v>4</v>
      </c>
    </row>
    <row r="1283" spans="1:18" x14ac:dyDescent="0.25">
      <c r="A1283" t="s">
        <v>9720</v>
      </c>
      <c r="B1283" t="s">
        <v>3242</v>
      </c>
      <c r="C1283" s="1">
        <v>43160</v>
      </c>
      <c r="D1283">
        <v>5</v>
      </c>
      <c r="E1283">
        <v>5</v>
      </c>
      <c r="F1283">
        <v>2</v>
      </c>
      <c r="G1283">
        <v>3</v>
      </c>
      <c r="H1283">
        <v>2</v>
      </c>
      <c r="I1283">
        <f t="shared" ref="I1283:I1346" si="60">H1283/G1283</f>
        <v>0.66666666666666663</v>
      </c>
      <c r="J1283">
        <v>3</v>
      </c>
      <c r="K1283">
        <v>3</v>
      </c>
      <c r="L1283">
        <v>3</v>
      </c>
      <c r="M1283">
        <f t="shared" ref="M1283:M1346" si="61">AVERAGE(D1283:F1283,J1283)</f>
        <v>3.75</v>
      </c>
      <c r="N1283">
        <f t="shared" ref="N1283:N1346" si="62">AVERAGE(K1283:L1283)</f>
        <v>3</v>
      </c>
      <c r="P1283" s="6">
        <v>43311</v>
      </c>
      <c r="Q1283" s="7">
        <v>4</v>
      </c>
      <c r="R1283" s="7">
        <v>3.75</v>
      </c>
    </row>
    <row r="1284" spans="1:18" x14ac:dyDescent="0.25">
      <c r="A1284" t="s">
        <v>9719</v>
      </c>
      <c r="B1284" t="s">
        <v>3293</v>
      </c>
      <c r="C1284" s="1">
        <v>43160</v>
      </c>
      <c r="D1284">
        <v>3</v>
      </c>
      <c r="E1284">
        <v>4</v>
      </c>
      <c r="F1284">
        <v>2</v>
      </c>
      <c r="G1284">
        <v>3</v>
      </c>
      <c r="H1284">
        <v>0</v>
      </c>
      <c r="I1284">
        <f t="shared" si="60"/>
        <v>0</v>
      </c>
      <c r="J1284">
        <v>2</v>
      </c>
      <c r="K1284">
        <v>5</v>
      </c>
      <c r="L1284">
        <v>5</v>
      </c>
      <c r="M1284">
        <f t="shared" si="61"/>
        <v>2.75</v>
      </c>
      <c r="N1284">
        <f t="shared" si="62"/>
        <v>5</v>
      </c>
      <c r="P1284" s="6">
        <v>43312</v>
      </c>
      <c r="Q1284" s="7">
        <v>4.5</v>
      </c>
      <c r="R1284" s="7">
        <v>4.5</v>
      </c>
    </row>
    <row r="1285" spans="1:18" x14ac:dyDescent="0.25">
      <c r="A1285" t="s">
        <v>9718</v>
      </c>
      <c r="B1285" t="s">
        <v>1668</v>
      </c>
      <c r="C1285" s="1">
        <v>43160</v>
      </c>
      <c r="D1285">
        <v>4</v>
      </c>
      <c r="E1285">
        <v>4</v>
      </c>
      <c r="F1285">
        <v>5</v>
      </c>
      <c r="G1285">
        <v>1</v>
      </c>
      <c r="H1285">
        <v>0</v>
      </c>
      <c r="I1285">
        <f t="shared" si="60"/>
        <v>0</v>
      </c>
      <c r="J1285">
        <v>5</v>
      </c>
      <c r="K1285">
        <v>3</v>
      </c>
      <c r="L1285">
        <v>2</v>
      </c>
      <c r="M1285">
        <f t="shared" si="61"/>
        <v>4.5</v>
      </c>
      <c r="N1285">
        <f t="shared" si="62"/>
        <v>2.5</v>
      </c>
      <c r="P1285" s="6">
        <v>43313</v>
      </c>
      <c r="Q1285" s="7">
        <v>5</v>
      </c>
      <c r="R1285" s="7">
        <v>5</v>
      </c>
    </row>
    <row r="1286" spans="1:18" x14ac:dyDescent="0.25">
      <c r="A1286" t="s">
        <v>9717</v>
      </c>
      <c r="B1286" t="s">
        <v>4023</v>
      </c>
      <c r="C1286" s="1">
        <v>43160</v>
      </c>
      <c r="D1286">
        <v>3</v>
      </c>
      <c r="E1286">
        <v>3</v>
      </c>
      <c r="F1286">
        <v>2</v>
      </c>
      <c r="G1286">
        <v>1</v>
      </c>
      <c r="H1286">
        <v>2</v>
      </c>
      <c r="I1286">
        <f t="shared" si="60"/>
        <v>2</v>
      </c>
      <c r="J1286">
        <v>2</v>
      </c>
      <c r="K1286">
        <v>3</v>
      </c>
      <c r="L1286">
        <v>3</v>
      </c>
      <c r="M1286">
        <f t="shared" si="61"/>
        <v>2.5</v>
      </c>
      <c r="N1286">
        <f t="shared" si="62"/>
        <v>3</v>
      </c>
      <c r="P1286" s="6">
        <v>43314</v>
      </c>
      <c r="Q1286" s="7">
        <v>4</v>
      </c>
      <c r="R1286" s="7">
        <v>3</v>
      </c>
    </row>
    <row r="1287" spans="1:18" x14ac:dyDescent="0.25">
      <c r="A1287" t="s">
        <v>9716</v>
      </c>
      <c r="B1287" t="s">
        <v>2928</v>
      </c>
      <c r="C1287" s="1">
        <v>43160</v>
      </c>
      <c r="D1287">
        <v>4</v>
      </c>
      <c r="E1287">
        <v>5</v>
      </c>
      <c r="F1287">
        <v>5</v>
      </c>
      <c r="G1287">
        <v>3</v>
      </c>
      <c r="H1287">
        <v>3</v>
      </c>
      <c r="I1287">
        <f t="shared" si="60"/>
        <v>1</v>
      </c>
      <c r="J1287">
        <v>3</v>
      </c>
      <c r="K1287">
        <v>3</v>
      </c>
      <c r="L1287">
        <v>2</v>
      </c>
      <c r="M1287">
        <f t="shared" si="61"/>
        <v>4.25</v>
      </c>
      <c r="N1287">
        <f t="shared" si="62"/>
        <v>2.5</v>
      </c>
      <c r="P1287" s="6">
        <v>43315</v>
      </c>
      <c r="Q1287" s="7">
        <v>3.5</v>
      </c>
      <c r="R1287" s="7">
        <v>3</v>
      </c>
    </row>
    <row r="1288" spans="1:18" x14ac:dyDescent="0.25">
      <c r="A1288" t="s">
        <v>9715</v>
      </c>
      <c r="B1288" t="s">
        <v>4263</v>
      </c>
      <c r="C1288" s="1">
        <v>41689</v>
      </c>
      <c r="D1288">
        <v>5</v>
      </c>
      <c r="E1288">
        <v>2</v>
      </c>
      <c r="F1288">
        <v>4</v>
      </c>
      <c r="G1288">
        <v>1</v>
      </c>
      <c r="H1288">
        <v>3</v>
      </c>
      <c r="I1288">
        <f t="shared" si="60"/>
        <v>3</v>
      </c>
      <c r="J1288">
        <v>3</v>
      </c>
      <c r="K1288">
        <v>3</v>
      </c>
      <c r="L1288">
        <v>2</v>
      </c>
      <c r="M1288">
        <f t="shared" si="61"/>
        <v>3.5</v>
      </c>
      <c r="N1288">
        <f t="shared" si="62"/>
        <v>2.5</v>
      </c>
      <c r="P1288" s="6">
        <v>43316</v>
      </c>
      <c r="Q1288" s="7">
        <v>4.25</v>
      </c>
      <c r="R1288" s="7">
        <v>4</v>
      </c>
    </row>
    <row r="1289" spans="1:18" x14ac:dyDescent="0.25">
      <c r="A1289" t="s">
        <v>9714</v>
      </c>
      <c r="B1289" t="s">
        <v>3055</v>
      </c>
      <c r="C1289" s="1">
        <v>43160</v>
      </c>
      <c r="D1289">
        <v>4</v>
      </c>
      <c r="E1289">
        <v>5</v>
      </c>
      <c r="F1289">
        <v>3</v>
      </c>
      <c r="G1289">
        <v>3</v>
      </c>
      <c r="H1289">
        <v>0</v>
      </c>
      <c r="I1289">
        <f t="shared" si="60"/>
        <v>0</v>
      </c>
      <c r="J1289">
        <v>3</v>
      </c>
      <c r="K1289">
        <v>4</v>
      </c>
      <c r="L1289">
        <v>4</v>
      </c>
      <c r="M1289">
        <f t="shared" si="61"/>
        <v>3.75</v>
      </c>
      <c r="N1289">
        <f t="shared" si="62"/>
        <v>4</v>
      </c>
      <c r="P1289" s="6">
        <v>43318</v>
      </c>
      <c r="Q1289" s="7">
        <v>4.5</v>
      </c>
      <c r="R1289" s="7">
        <v>4</v>
      </c>
    </row>
    <row r="1290" spans="1:18" x14ac:dyDescent="0.25">
      <c r="A1290" t="s">
        <v>9713</v>
      </c>
      <c r="B1290" t="s">
        <v>2317</v>
      </c>
      <c r="C1290" s="1">
        <v>43161</v>
      </c>
      <c r="D1290">
        <v>4</v>
      </c>
      <c r="E1290">
        <v>3</v>
      </c>
      <c r="F1290">
        <v>4</v>
      </c>
      <c r="G1290">
        <v>1</v>
      </c>
      <c r="H1290">
        <v>1</v>
      </c>
      <c r="I1290">
        <f t="shared" si="60"/>
        <v>1</v>
      </c>
      <c r="J1290">
        <v>2</v>
      </c>
      <c r="K1290">
        <v>4</v>
      </c>
      <c r="L1290">
        <v>3</v>
      </c>
      <c r="M1290">
        <f t="shared" si="61"/>
        <v>3.25</v>
      </c>
      <c r="N1290">
        <f t="shared" si="62"/>
        <v>3.5</v>
      </c>
      <c r="P1290" s="6">
        <v>43321</v>
      </c>
      <c r="Q1290" s="7">
        <v>4.5</v>
      </c>
      <c r="R1290" s="7">
        <v>3.5</v>
      </c>
    </row>
    <row r="1291" spans="1:18" x14ac:dyDescent="0.25">
      <c r="A1291" t="s">
        <v>9712</v>
      </c>
      <c r="B1291" t="s">
        <v>3725</v>
      </c>
      <c r="C1291" s="1">
        <v>43161</v>
      </c>
      <c r="D1291">
        <v>3</v>
      </c>
      <c r="E1291">
        <v>3</v>
      </c>
      <c r="F1291">
        <v>4</v>
      </c>
      <c r="G1291">
        <v>3</v>
      </c>
      <c r="H1291">
        <v>1</v>
      </c>
      <c r="I1291">
        <f t="shared" si="60"/>
        <v>0.33333333333333331</v>
      </c>
      <c r="J1291">
        <v>5</v>
      </c>
      <c r="K1291">
        <v>3</v>
      </c>
      <c r="L1291">
        <v>3</v>
      </c>
      <c r="M1291">
        <f t="shared" si="61"/>
        <v>3.75</v>
      </c>
      <c r="N1291">
        <f t="shared" si="62"/>
        <v>3</v>
      </c>
      <c r="P1291" s="6">
        <v>43322</v>
      </c>
      <c r="Q1291" s="7">
        <v>5</v>
      </c>
      <c r="R1291" s="7">
        <v>5</v>
      </c>
    </row>
    <row r="1292" spans="1:18" x14ac:dyDescent="0.25">
      <c r="A1292" t="s">
        <v>9711</v>
      </c>
      <c r="B1292" t="s">
        <v>2843</v>
      </c>
      <c r="C1292" s="1">
        <v>43161</v>
      </c>
      <c r="D1292">
        <v>5</v>
      </c>
      <c r="E1292">
        <v>4</v>
      </c>
      <c r="F1292">
        <v>5</v>
      </c>
      <c r="G1292">
        <v>1</v>
      </c>
      <c r="H1292">
        <v>0</v>
      </c>
      <c r="I1292">
        <f t="shared" si="60"/>
        <v>0</v>
      </c>
      <c r="J1292">
        <v>4</v>
      </c>
      <c r="K1292">
        <v>5</v>
      </c>
      <c r="L1292">
        <v>4</v>
      </c>
      <c r="M1292">
        <f t="shared" si="61"/>
        <v>4.5</v>
      </c>
      <c r="N1292">
        <f t="shared" si="62"/>
        <v>4.5</v>
      </c>
      <c r="P1292" s="6">
        <v>43324</v>
      </c>
      <c r="Q1292" s="7">
        <v>3</v>
      </c>
      <c r="R1292" s="7">
        <v>2</v>
      </c>
    </row>
    <row r="1293" spans="1:18" x14ac:dyDescent="0.25">
      <c r="A1293" t="s">
        <v>9710</v>
      </c>
      <c r="B1293" t="s">
        <v>2085</v>
      </c>
      <c r="C1293" s="1">
        <v>43162</v>
      </c>
      <c r="D1293">
        <v>3</v>
      </c>
      <c r="E1293">
        <v>5</v>
      </c>
      <c r="F1293">
        <v>3</v>
      </c>
      <c r="G1293">
        <v>1</v>
      </c>
      <c r="H1293">
        <v>0</v>
      </c>
      <c r="I1293">
        <f t="shared" si="60"/>
        <v>0</v>
      </c>
      <c r="J1293">
        <v>3</v>
      </c>
      <c r="K1293">
        <v>5</v>
      </c>
      <c r="L1293">
        <v>4</v>
      </c>
      <c r="M1293">
        <f t="shared" si="61"/>
        <v>3.5</v>
      </c>
      <c r="N1293">
        <f t="shared" si="62"/>
        <v>4.5</v>
      </c>
      <c r="P1293" s="6">
        <v>43325</v>
      </c>
      <c r="Q1293" s="7">
        <v>3.3333333333333335</v>
      </c>
      <c r="R1293" s="7">
        <v>3</v>
      </c>
    </row>
    <row r="1294" spans="1:18" x14ac:dyDescent="0.25">
      <c r="A1294" t="s">
        <v>9709</v>
      </c>
      <c r="B1294" t="s">
        <v>3840</v>
      </c>
      <c r="C1294" s="1">
        <v>43162</v>
      </c>
      <c r="D1294">
        <v>5</v>
      </c>
      <c r="E1294">
        <v>2</v>
      </c>
      <c r="F1294">
        <v>5</v>
      </c>
      <c r="G1294">
        <v>2</v>
      </c>
      <c r="H1294">
        <v>0</v>
      </c>
      <c r="I1294">
        <f t="shared" si="60"/>
        <v>0</v>
      </c>
      <c r="J1294">
        <v>2</v>
      </c>
      <c r="K1294">
        <v>4</v>
      </c>
      <c r="L1294">
        <v>4</v>
      </c>
      <c r="M1294">
        <f t="shared" si="61"/>
        <v>3.5</v>
      </c>
      <c r="N1294">
        <f t="shared" si="62"/>
        <v>4</v>
      </c>
      <c r="P1294" s="6">
        <v>43326</v>
      </c>
      <c r="Q1294" s="7">
        <v>3.5</v>
      </c>
      <c r="R1294" s="7">
        <v>2.5</v>
      </c>
    </row>
    <row r="1295" spans="1:18" x14ac:dyDescent="0.25">
      <c r="A1295" t="s">
        <v>9708</v>
      </c>
      <c r="B1295" t="s">
        <v>2730</v>
      </c>
      <c r="C1295" s="1">
        <v>43162</v>
      </c>
      <c r="D1295">
        <v>4</v>
      </c>
      <c r="E1295">
        <v>5</v>
      </c>
      <c r="F1295">
        <v>5</v>
      </c>
      <c r="G1295">
        <v>1</v>
      </c>
      <c r="H1295">
        <v>0</v>
      </c>
      <c r="I1295">
        <f t="shared" si="60"/>
        <v>0</v>
      </c>
      <c r="J1295">
        <v>2</v>
      </c>
      <c r="K1295">
        <v>3</v>
      </c>
      <c r="L1295">
        <v>2</v>
      </c>
      <c r="M1295">
        <f t="shared" si="61"/>
        <v>4</v>
      </c>
      <c r="N1295">
        <f t="shared" si="62"/>
        <v>2.5</v>
      </c>
      <c r="P1295" s="6">
        <v>43327</v>
      </c>
      <c r="Q1295" s="7">
        <v>3.75</v>
      </c>
      <c r="R1295" s="7">
        <v>3.25</v>
      </c>
    </row>
    <row r="1296" spans="1:18" x14ac:dyDescent="0.25">
      <c r="A1296" t="s">
        <v>9707</v>
      </c>
      <c r="B1296" t="s">
        <v>4034</v>
      </c>
      <c r="C1296" s="1">
        <v>43162</v>
      </c>
      <c r="D1296">
        <v>5</v>
      </c>
      <c r="E1296">
        <v>3</v>
      </c>
      <c r="F1296">
        <v>5</v>
      </c>
      <c r="G1296">
        <v>2</v>
      </c>
      <c r="H1296">
        <v>1</v>
      </c>
      <c r="I1296">
        <f t="shared" si="60"/>
        <v>0.5</v>
      </c>
      <c r="J1296">
        <v>4</v>
      </c>
      <c r="K1296">
        <v>4</v>
      </c>
      <c r="L1296">
        <v>3</v>
      </c>
      <c r="M1296">
        <f t="shared" si="61"/>
        <v>4.25</v>
      </c>
      <c r="N1296">
        <f t="shared" si="62"/>
        <v>3.5</v>
      </c>
      <c r="P1296" s="6">
        <v>43328</v>
      </c>
      <c r="Q1296" s="7">
        <v>4.333333333333333</v>
      </c>
      <c r="R1296" s="7">
        <v>4.333333333333333</v>
      </c>
    </row>
    <row r="1297" spans="1:18" x14ac:dyDescent="0.25">
      <c r="A1297" t="s">
        <v>9706</v>
      </c>
      <c r="B1297" t="s">
        <v>943</v>
      </c>
      <c r="C1297" s="1">
        <v>43163</v>
      </c>
      <c r="D1297">
        <v>5</v>
      </c>
      <c r="E1297">
        <v>2</v>
      </c>
      <c r="F1297">
        <v>5</v>
      </c>
      <c r="G1297">
        <v>1</v>
      </c>
      <c r="H1297">
        <v>1</v>
      </c>
      <c r="I1297">
        <f t="shared" si="60"/>
        <v>1</v>
      </c>
      <c r="J1297">
        <v>3</v>
      </c>
      <c r="K1297">
        <v>3</v>
      </c>
      <c r="L1297">
        <v>2</v>
      </c>
      <c r="M1297">
        <f t="shared" si="61"/>
        <v>3.75</v>
      </c>
      <c r="N1297">
        <f t="shared" si="62"/>
        <v>2.5</v>
      </c>
      <c r="P1297" s="6">
        <v>43329</v>
      </c>
      <c r="Q1297" s="7">
        <v>4</v>
      </c>
      <c r="R1297" s="7">
        <v>4</v>
      </c>
    </row>
    <row r="1298" spans="1:18" x14ac:dyDescent="0.25">
      <c r="A1298" t="s">
        <v>9705</v>
      </c>
      <c r="B1298" t="s">
        <v>3812</v>
      </c>
      <c r="C1298" s="1">
        <v>43164</v>
      </c>
      <c r="D1298">
        <v>3</v>
      </c>
      <c r="E1298">
        <v>3</v>
      </c>
      <c r="F1298">
        <v>2</v>
      </c>
      <c r="G1298">
        <v>3</v>
      </c>
      <c r="H1298">
        <v>1</v>
      </c>
      <c r="I1298">
        <f t="shared" si="60"/>
        <v>0.33333333333333331</v>
      </c>
      <c r="J1298">
        <v>4</v>
      </c>
      <c r="K1298">
        <v>4</v>
      </c>
      <c r="L1298">
        <v>3</v>
      </c>
      <c r="M1298">
        <f t="shared" si="61"/>
        <v>3</v>
      </c>
      <c r="N1298">
        <f t="shared" si="62"/>
        <v>3.5</v>
      </c>
      <c r="P1298" s="6">
        <v>43330</v>
      </c>
      <c r="Q1298" s="7">
        <v>4.333333333333333</v>
      </c>
      <c r="R1298" s="7">
        <v>3.6666666666666665</v>
      </c>
    </row>
    <row r="1299" spans="1:18" x14ac:dyDescent="0.25">
      <c r="A1299" t="s">
        <v>9704</v>
      </c>
      <c r="B1299" t="s">
        <v>2849</v>
      </c>
      <c r="C1299" s="1">
        <v>41691</v>
      </c>
      <c r="D1299">
        <v>5</v>
      </c>
      <c r="E1299">
        <v>4</v>
      </c>
      <c r="F1299">
        <v>5</v>
      </c>
      <c r="G1299">
        <v>3</v>
      </c>
      <c r="H1299">
        <v>0</v>
      </c>
      <c r="I1299">
        <f t="shared" si="60"/>
        <v>0</v>
      </c>
      <c r="J1299">
        <v>3</v>
      </c>
      <c r="K1299">
        <v>5</v>
      </c>
      <c r="L1299">
        <v>5</v>
      </c>
      <c r="M1299">
        <f t="shared" si="61"/>
        <v>4.25</v>
      </c>
      <c r="N1299">
        <f t="shared" si="62"/>
        <v>5</v>
      </c>
      <c r="P1299" s="6">
        <v>43331</v>
      </c>
      <c r="Q1299" s="7">
        <v>5</v>
      </c>
      <c r="R1299" s="7">
        <v>4</v>
      </c>
    </row>
    <row r="1300" spans="1:18" x14ac:dyDescent="0.25">
      <c r="A1300" t="s">
        <v>9703</v>
      </c>
      <c r="B1300" t="s">
        <v>3061</v>
      </c>
      <c r="C1300" s="1">
        <v>43164</v>
      </c>
      <c r="D1300">
        <v>4</v>
      </c>
      <c r="E1300">
        <v>2</v>
      </c>
      <c r="F1300">
        <v>5</v>
      </c>
      <c r="G1300">
        <v>2</v>
      </c>
      <c r="H1300">
        <v>0</v>
      </c>
      <c r="I1300">
        <f t="shared" si="60"/>
        <v>0</v>
      </c>
      <c r="J1300">
        <v>4</v>
      </c>
      <c r="K1300">
        <v>3</v>
      </c>
      <c r="L1300">
        <v>3</v>
      </c>
      <c r="M1300">
        <f t="shared" si="61"/>
        <v>3.75</v>
      </c>
      <c r="N1300">
        <f t="shared" si="62"/>
        <v>3</v>
      </c>
      <c r="P1300" s="6">
        <v>43333</v>
      </c>
      <c r="Q1300" s="7">
        <v>4.333333333333333</v>
      </c>
      <c r="R1300" s="7">
        <v>3.6666666666666665</v>
      </c>
    </row>
    <row r="1301" spans="1:18" x14ac:dyDescent="0.25">
      <c r="A1301" t="s">
        <v>9702</v>
      </c>
      <c r="B1301" t="s">
        <v>4029</v>
      </c>
      <c r="C1301" s="1">
        <v>43164</v>
      </c>
      <c r="D1301">
        <v>4</v>
      </c>
      <c r="E1301">
        <v>3</v>
      </c>
      <c r="F1301">
        <v>4</v>
      </c>
      <c r="G1301">
        <v>3</v>
      </c>
      <c r="H1301">
        <v>0</v>
      </c>
      <c r="I1301">
        <f t="shared" si="60"/>
        <v>0</v>
      </c>
      <c r="J1301">
        <v>3</v>
      </c>
      <c r="K1301">
        <v>5</v>
      </c>
      <c r="L1301">
        <v>4</v>
      </c>
      <c r="M1301">
        <f t="shared" si="61"/>
        <v>3.5</v>
      </c>
      <c r="N1301">
        <f t="shared" si="62"/>
        <v>4.5</v>
      </c>
      <c r="P1301" s="6">
        <v>43334</v>
      </c>
      <c r="Q1301" s="7">
        <v>4</v>
      </c>
      <c r="R1301" s="7">
        <v>3</v>
      </c>
    </row>
    <row r="1302" spans="1:18" x14ac:dyDescent="0.25">
      <c r="A1302" t="s">
        <v>9701</v>
      </c>
      <c r="B1302" t="s">
        <v>3916</v>
      </c>
      <c r="C1302" s="1">
        <v>43164</v>
      </c>
      <c r="D1302">
        <v>5</v>
      </c>
      <c r="E1302">
        <v>3</v>
      </c>
      <c r="F1302">
        <v>2</v>
      </c>
      <c r="G1302">
        <v>3</v>
      </c>
      <c r="H1302">
        <v>0</v>
      </c>
      <c r="I1302">
        <f t="shared" si="60"/>
        <v>0</v>
      </c>
      <c r="J1302">
        <v>4</v>
      </c>
      <c r="K1302">
        <v>3</v>
      </c>
      <c r="L1302">
        <v>3</v>
      </c>
      <c r="M1302">
        <f t="shared" si="61"/>
        <v>3.5</v>
      </c>
      <c r="N1302">
        <f t="shared" si="62"/>
        <v>3</v>
      </c>
      <c r="P1302" s="6">
        <v>43335</v>
      </c>
      <c r="Q1302" s="7">
        <v>3</v>
      </c>
      <c r="R1302" s="7">
        <v>2</v>
      </c>
    </row>
    <row r="1303" spans="1:18" x14ac:dyDescent="0.25">
      <c r="A1303" t="s">
        <v>9700</v>
      </c>
      <c r="B1303" t="s">
        <v>2937</v>
      </c>
      <c r="C1303" s="1">
        <v>43164</v>
      </c>
      <c r="D1303">
        <v>4</v>
      </c>
      <c r="E1303">
        <v>5</v>
      </c>
      <c r="F1303">
        <v>5</v>
      </c>
      <c r="G1303">
        <v>1</v>
      </c>
      <c r="H1303">
        <v>0</v>
      </c>
      <c r="I1303">
        <f t="shared" si="60"/>
        <v>0</v>
      </c>
      <c r="J1303">
        <v>4</v>
      </c>
      <c r="K1303">
        <v>5</v>
      </c>
      <c r="L1303">
        <v>4</v>
      </c>
      <c r="M1303">
        <f t="shared" si="61"/>
        <v>4.5</v>
      </c>
      <c r="N1303">
        <f t="shared" si="62"/>
        <v>4.5</v>
      </c>
      <c r="P1303" s="6">
        <v>43336</v>
      </c>
      <c r="Q1303" s="7">
        <v>5</v>
      </c>
      <c r="R1303" s="7">
        <v>5</v>
      </c>
    </row>
    <row r="1304" spans="1:18" x14ac:dyDescent="0.25">
      <c r="A1304" t="s">
        <v>9699</v>
      </c>
      <c r="B1304" t="s">
        <v>3975</v>
      </c>
      <c r="C1304" s="1">
        <v>43165</v>
      </c>
      <c r="D1304">
        <v>5</v>
      </c>
      <c r="E1304">
        <v>4</v>
      </c>
      <c r="F1304">
        <v>2</v>
      </c>
      <c r="G1304">
        <v>2</v>
      </c>
      <c r="H1304">
        <v>2</v>
      </c>
      <c r="I1304">
        <f t="shared" si="60"/>
        <v>1</v>
      </c>
      <c r="J1304">
        <v>5</v>
      </c>
      <c r="K1304">
        <v>3</v>
      </c>
      <c r="L1304">
        <v>2</v>
      </c>
      <c r="M1304">
        <f t="shared" si="61"/>
        <v>4</v>
      </c>
      <c r="N1304">
        <f t="shared" si="62"/>
        <v>2.5</v>
      </c>
      <c r="P1304" s="6">
        <v>43337</v>
      </c>
      <c r="Q1304" s="7">
        <v>3.5</v>
      </c>
      <c r="R1304" s="7">
        <v>2.5</v>
      </c>
    </row>
    <row r="1305" spans="1:18" x14ac:dyDescent="0.25">
      <c r="A1305" t="s">
        <v>9698</v>
      </c>
      <c r="B1305" t="s">
        <v>3338</v>
      </c>
      <c r="C1305" s="1">
        <v>43165</v>
      </c>
      <c r="D1305">
        <v>4</v>
      </c>
      <c r="E1305">
        <v>2</v>
      </c>
      <c r="F1305">
        <v>5</v>
      </c>
      <c r="G1305">
        <v>2</v>
      </c>
      <c r="H1305">
        <v>1</v>
      </c>
      <c r="I1305">
        <f t="shared" si="60"/>
        <v>0.5</v>
      </c>
      <c r="J1305">
        <v>4</v>
      </c>
      <c r="K1305">
        <v>3</v>
      </c>
      <c r="L1305">
        <v>2</v>
      </c>
      <c r="M1305">
        <f t="shared" si="61"/>
        <v>3.75</v>
      </c>
      <c r="N1305">
        <f t="shared" si="62"/>
        <v>2.5</v>
      </c>
      <c r="P1305" s="6">
        <v>43338</v>
      </c>
      <c r="Q1305" s="7">
        <v>5</v>
      </c>
      <c r="R1305" s="7">
        <v>5</v>
      </c>
    </row>
    <row r="1306" spans="1:18" x14ac:dyDescent="0.25">
      <c r="A1306" t="s">
        <v>9697</v>
      </c>
      <c r="B1306" t="s">
        <v>1538</v>
      </c>
      <c r="C1306" s="1">
        <v>43165</v>
      </c>
      <c r="D1306">
        <v>5</v>
      </c>
      <c r="E1306">
        <v>4</v>
      </c>
      <c r="F1306">
        <v>5</v>
      </c>
      <c r="G1306">
        <v>1</v>
      </c>
      <c r="H1306">
        <v>1</v>
      </c>
      <c r="I1306">
        <f t="shared" si="60"/>
        <v>1</v>
      </c>
      <c r="J1306">
        <v>3</v>
      </c>
      <c r="K1306">
        <v>3</v>
      </c>
      <c r="L1306">
        <v>3</v>
      </c>
      <c r="M1306">
        <f t="shared" si="61"/>
        <v>4.25</v>
      </c>
      <c r="N1306">
        <f t="shared" si="62"/>
        <v>3</v>
      </c>
      <c r="P1306" s="6">
        <v>43339</v>
      </c>
      <c r="Q1306" s="7">
        <v>4</v>
      </c>
      <c r="R1306" s="7">
        <v>4</v>
      </c>
    </row>
    <row r="1307" spans="1:18" x14ac:dyDescent="0.25">
      <c r="A1307" t="s">
        <v>9696</v>
      </c>
      <c r="B1307" t="s">
        <v>2779</v>
      </c>
      <c r="C1307" s="1">
        <v>43165</v>
      </c>
      <c r="D1307">
        <v>3</v>
      </c>
      <c r="E1307">
        <v>5</v>
      </c>
      <c r="F1307">
        <v>5</v>
      </c>
      <c r="G1307">
        <v>3</v>
      </c>
      <c r="H1307">
        <v>1</v>
      </c>
      <c r="I1307">
        <f t="shared" si="60"/>
        <v>0.33333333333333331</v>
      </c>
      <c r="J1307">
        <v>5</v>
      </c>
      <c r="K1307">
        <v>4</v>
      </c>
      <c r="L1307">
        <v>3</v>
      </c>
      <c r="M1307">
        <f t="shared" si="61"/>
        <v>4.5</v>
      </c>
      <c r="N1307">
        <f t="shared" si="62"/>
        <v>3.5</v>
      </c>
      <c r="P1307" s="6">
        <v>43341</v>
      </c>
      <c r="Q1307" s="7">
        <v>5</v>
      </c>
      <c r="R1307" s="7">
        <v>4</v>
      </c>
    </row>
    <row r="1308" spans="1:18" x14ac:dyDescent="0.25">
      <c r="A1308" t="s">
        <v>9695</v>
      </c>
      <c r="B1308" t="s">
        <v>3572</v>
      </c>
      <c r="C1308" s="1">
        <v>43166</v>
      </c>
      <c r="D1308">
        <v>4</v>
      </c>
      <c r="E1308">
        <v>3</v>
      </c>
      <c r="F1308">
        <v>3</v>
      </c>
      <c r="G1308">
        <v>1</v>
      </c>
      <c r="H1308">
        <v>1</v>
      </c>
      <c r="I1308">
        <f t="shared" si="60"/>
        <v>1</v>
      </c>
      <c r="J1308">
        <v>2</v>
      </c>
      <c r="K1308">
        <v>5</v>
      </c>
      <c r="L1308">
        <v>4</v>
      </c>
      <c r="M1308">
        <f t="shared" si="61"/>
        <v>3</v>
      </c>
      <c r="N1308">
        <f t="shared" si="62"/>
        <v>4.5</v>
      </c>
      <c r="P1308" s="6">
        <v>43342</v>
      </c>
      <c r="Q1308" s="7">
        <v>5</v>
      </c>
      <c r="R1308" s="7">
        <v>5</v>
      </c>
    </row>
    <row r="1309" spans="1:18" x14ac:dyDescent="0.25">
      <c r="A1309" t="s">
        <v>9694</v>
      </c>
      <c r="B1309" t="s">
        <v>2757</v>
      </c>
      <c r="C1309" s="1">
        <v>43166</v>
      </c>
      <c r="D1309">
        <v>5</v>
      </c>
      <c r="E1309">
        <v>3</v>
      </c>
      <c r="F1309">
        <v>4</v>
      </c>
      <c r="G1309">
        <v>3</v>
      </c>
      <c r="H1309">
        <v>2</v>
      </c>
      <c r="I1309">
        <f t="shared" si="60"/>
        <v>0.66666666666666663</v>
      </c>
      <c r="J1309">
        <v>5</v>
      </c>
      <c r="K1309">
        <v>5</v>
      </c>
      <c r="L1309">
        <v>5</v>
      </c>
      <c r="M1309">
        <f t="shared" si="61"/>
        <v>4.25</v>
      </c>
      <c r="N1309">
        <f t="shared" si="62"/>
        <v>5</v>
      </c>
      <c r="P1309" s="6">
        <v>43343</v>
      </c>
      <c r="Q1309" s="7">
        <v>5</v>
      </c>
      <c r="R1309" s="7">
        <v>4</v>
      </c>
    </row>
    <row r="1310" spans="1:18" x14ac:dyDescent="0.25">
      <c r="A1310" t="s">
        <v>9693</v>
      </c>
      <c r="B1310" t="s">
        <v>2427</v>
      </c>
      <c r="C1310" s="1">
        <v>41691</v>
      </c>
      <c r="D1310">
        <v>4</v>
      </c>
      <c r="E1310">
        <v>2</v>
      </c>
      <c r="F1310">
        <v>4</v>
      </c>
      <c r="G1310">
        <v>2</v>
      </c>
      <c r="H1310">
        <v>2</v>
      </c>
      <c r="I1310">
        <f t="shared" si="60"/>
        <v>1</v>
      </c>
      <c r="J1310">
        <v>2</v>
      </c>
      <c r="K1310">
        <v>3</v>
      </c>
      <c r="L1310">
        <v>2</v>
      </c>
      <c r="M1310">
        <f t="shared" si="61"/>
        <v>3</v>
      </c>
      <c r="N1310">
        <f t="shared" si="62"/>
        <v>2.5</v>
      </c>
      <c r="P1310" s="6">
        <v>43344</v>
      </c>
      <c r="Q1310" s="7">
        <v>4</v>
      </c>
      <c r="R1310" s="7">
        <v>4</v>
      </c>
    </row>
    <row r="1311" spans="1:18" x14ac:dyDescent="0.25">
      <c r="A1311" t="s">
        <v>9692</v>
      </c>
      <c r="B1311" t="s">
        <v>4256</v>
      </c>
      <c r="C1311" s="1">
        <v>43166</v>
      </c>
      <c r="D1311">
        <v>4</v>
      </c>
      <c r="E1311">
        <v>5</v>
      </c>
      <c r="F1311">
        <v>4</v>
      </c>
      <c r="G1311">
        <v>3</v>
      </c>
      <c r="H1311">
        <v>1</v>
      </c>
      <c r="I1311">
        <f t="shared" si="60"/>
        <v>0.33333333333333331</v>
      </c>
      <c r="J1311">
        <v>2</v>
      </c>
      <c r="K1311">
        <v>5</v>
      </c>
      <c r="L1311">
        <v>5</v>
      </c>
      <c r="M1311">
        <f t="shared" si="61"/>
        <v>3.75</v>
      </c>
      <c r="N1311">
        <f t="shared" si="62"/>
        <v>5</v>
      </c>
      <c r="P1311" s="6">
        <v>43345</v>
      </c>
      <c r="Q1311" s="7">
        <v>4.5</v>
      </c>
      <c r="R1311" s="7">
        <v>4</v>
      </c>
    </row>
    <row r="1312" spans="1:18" x14ac:dyDescent="0.25">
      <c r="A1312" t="s">
        <v>9691</v>
      </c>
      <c r="B1312" t="s">
        <v>165</v>
      </c>
      <c r="C1312" s="1">
        <v>43166</v>
      </c>
      <c r="D1312">
        <v>4</v>
      </c>
      <c r="E1312">
        <v>3</v>
      </c>
      <c r="F1312">
        <v>2</v>
      </c>
      <c r="G1312">
        <v>3</v>
      </c>
      <c r="H1312">
        <v>1</v>
      </c>
      <c r="I1312">
        <f t="shared" si="60"/>
        <v>0.33333333333333331</v>
      </c>
      <c r="J1312">
        <v>4</v>
      </c>
      <c r="K1312">
        <v>4</v>
      </c>
      <c r="L1312">
        <v>3</v>
      </c>
      <c r="M1312">
        <f t="shared" si="61"/>
        <v>3.25</v>
      </c>
      <c r="N1312">
        <f t="shared" si="62"/>
        <v>3.5</v>
      </c>
      <c r="P1312" s="6">
        <v>43346</v>
      </c>
      <c r="Q1312" s="7">
        <v>4.5</v>
      </c>
      <c r="R1312" s="7">
        <v>4</v>
      </c>
    </row>
    <row r="1313" spans="1:18" x14ac:dyDescent="0.25">
      <c r="A1313" t="s">
        <v>9690</v>
      </c>
      <c r="B1313" t="s">
        <v>3065</v>
      </c>
      <c r="C1313" s="1">
        <v>43167</v>
      </c>
      <c r="D1313">
        <v>3</v>
      </c>
      <c r="E1313">
        <v>2</v>
      </c>
      <c r="F1313">
        <v>3</v>
      </c>
      <c r="G1313">
        <v>2</v>
      </c>
      <c r="H1313">
        <v>2</v>
      </c>
      <c r="I1313">
        <f t="shared" si="60"/>
        <v>1</v>
      </c>
      <c r="J1313">
        <v>5</v>
      </c>
      <c r="K1313">
        <v>3</v>
      </c>
      <c r="L1313">
        <v>3</v>
      </c>
      <c r="M1313">
        <f t="shared" si="61"/>
        <v>3.25</v>
      </c>
      <c r="N1313">
        <f t="shared" si="62"/>
        <v>3</v>
      </c>
      <c r="P1313" s="6">
        <v>43347</v>
      </c>
      <c r="Q1313" s="7">
        <v>3</v>
      </c>
      <c r="R1313" s="7">
        <v>3</v>
      </c>
    </row>
    <row r="1314" spans="1:18" x14ac:dyDescent="0.25">
      <c r="A1314" t="s">
        <v>9689</v>
      </c>
      <c r="B1314" t="s">
        <v>3607</v>
      </c>
      <c r="C1314" s="1">
        <v>43168</v>
      </c>
      <c r="D1314">
        <v>4</v>
      </c>
      <c r="E1314">
        <v>3</v>
      </c>
      <c r="F1314">
        <v>2</v>
      </c>
      <c r="G1314">
        <v>3</v>
      </c>
      <c r="H1314">
        <v>2</v>
      </c>
      <c r="I1314">
        <f t="shared" si="60"/>
        <v>0.66666666666666663</v>
      </c>
      <c r="J1314">
        <v>5</v>
      </c>
      <c r="K1314">
        <v>4</v>
      </c>
      <c r="L1314">
        <v>3</v>
      </c>
      <c r="M1314">
        <f t="shared" si="61"/>
        <v>3.5</v>
      </c>
      <c r="N1314">
        <f t="shared" si="62"/>
        <v>3.5</v>
      </c>
      <c r="P1314" s="6">
        <v>43348</v>
      </c>
      <c r="Q1314" s="7">
        <v>5</v>
      </c>
      <c r="R1314" s="7">
        <v>4</v>
      </c>
    </row>
    <row r="1315" spans="1:18" x14ac:dyDescent="0.25">
      <c r="A1315" t="s">
        <v>9688</v>
      </c>
      <c r="B1315" t="s">
        <v>4170</v>
      </c>
      <c r="C1315" s="1">
        <v>43168</v>
      </c>
      <c r="D1315">
        <v>3</v>
      </c>
      <c r="E1315">
        <v>2</v>
      </c>
      <c r="F1315">
        <v>2</v>
      </c>
      <c r="G1315">
        <v>3</v>
      </c>
      <c r="H1315">
        <v>1</v>
      </c>
      <c r="I1315">
        <f t="shared" si="60"/>
        <v>0.33333333333333331</v>
      </c>
      <c r="J1315">
        <v>2</v>
      </c>
      <c r="K1315">
        <v>5</v>
      </c>
      <c r="L1315">
        <v>4</v>
      </c>
      <c r="M1315">
        <f t="shared" si="61"/>
        <v>2.25</v>
      </c>
      <c r="N1315">
        <f t="shared" si="62"/>
        <v>4.5</v>
      </c>
      <c r="P1315" s="6">
        <v>43349</v>
      </c>
      <c r="Q1315" s="7">
        <v>3</v>
      </c>
      <c r="R1315" s="7">
        <v>3</v>
      </c>
    </row>
    <row r="1316" spans="1:18" x14ac:dyDescent="0.25">
      <c r="A1316" t="s">
        <v>9687</v>
      </c>
      <c r="B1316" t="s">
        <v>3821</v>
      </c>
      <c r="C1316" s="1">
        <v>43168</v>
      </c>
      <c r="D1316">
        <v>5</v>
      </c>
      <c r="E1316">
        <v>3</v>
      </c>
      <c r="F1316">
        <v>4</v>
      </c>
      <c r="G1316">
        <v>1</v>
      </c>
      <c r="H1316">
        <v>2</v>
      </c>
      <c r="I1316">
        <f t="shared" si="60"/>
        <v>2</v>
      </c>
      <c r="J1316">
        <v>4</v>
      </c>
      <c r="K1316">
        <v>5</v>
      </c>
      <c r="L1316">
        <v>5</v>
      </c>
      <c r="M1316">
        <f t="shared" si="61"/>
        <v>4</v>
      </c>
      <c r="N1316">
        <f t="shared" si="62"/>
        <v>5</v>
      </c>
      <c r="P1316" s="6">
        <v>43351</v>
      </c>
      <c r="Q1316" s="7">
        <v>4</v>
      </c>
      <c r="R1316" s="7">
        <v>4</v>
      </c>
    </row>
    <row r="1317" spans="1:18" x14ac:dyDescent="0.25">
      <c r="A1317" t="s">
        <v>9686</v>
      </c>
      <c r="B1317" t="s">
        <v>101</v>
      </c>
      <c r="C1317" s="1">
        <v>43169</v>
      </c>
      <c r="D1317">
        <v>5</v>
      </c>
      <c r="E1317">
        <v>4</v>
      </c>
      <c r="F1317">
        <v>5</v>
      </c>
      <c r="G1317">
        <v>1</v>
      </c>
      <c r="H1317">
        <v>1</v>
      </c>
      <c r="I1317">
        <f t="shared" si="60"/>
        <v>1</v>
      </c>
      <c r="J1317">
        <v>5</v>
      </c>
      <c r="K1317">
        <v>5</v>
      </c>
      <c r="L1317">
        <v>4</v>
      </c>
      <c r="M1317">
        <f t="shared" si="61"/>
        <v>4.75</v>
      </c>
      <c r="N1317">
        <f t="shared" si="62"/>
        <v>4.5</v>
      </c>
      <c r="P1317" s="6">
        <v>43352</v>
      </c>
      <c r="Q1317" s="7">
        <v>4.5</v>
      </c>
      <c r="R1317" s="7">
        <v>4</v>
      </c>
    </row>
    <row r="1318" spans="1:18" x14ac:dyDescent="0.25">
      <c r="A1318" t="s">
        <v>9685</v>
      </c>
      <c r="B1318" t="s">
        <v>2497</v>
      </c>
      <c r="C1318" s="1">
        <v>43170</v>
      </c>
      <c r="D1318">
        <v>5</v>
      </c>
      <c r="E1318">
        <v>4</v>
      </c>
      <c r="F1318">
        <v>3</v>
      </c>
      <c r="G1318">
        <v>3</v>
      </c>
      <c r="H1318">
        <v>2</v>
      </c>
      <c r="I1318">
        <f t="shared" si="60"/>
        <v>0.66666666666666663</v>
      </c>
      <c r="J1318">
        <v>3</v>
      </c>
      <c r="K1318">
        <v>4</v>
      </c>
      <c r="L1318">
        <v>3</v>
      </c>
      <c r="M1318">
        <f t="shared" si="61"/>
        <v>3.75</v>
      </c>
      <c r="N1318">
        <f t="shared" si="62"/>
        <v>3.5</v>
      </c>
      <c r="P1318" s="6">
        <v>43354</v>
      </c>
      <c r="Q1318" s="7">
        <v>3</v>
      </c>
      <c r="R1318" s="7">
        <v>3</v>
      </c>
    </row>
    <row r="1319" spans="1:18" x14ac:dyDescent="0.25">
      <c r="A1319" t="s">
        <v>9684</v>
      </c>
      <c r="B1319" t="s">
        <v>975</v>
      </c>
      <c r="C1319" s="1">
        <v>43170</v>
      </c>
      <c r="D1319">
        <v>4</v>
      </c>
      <c r="E1319">
        <v>2</v>
      </c>
      <c r="F1319">
        <v>4</v>
      </c>
      <c r="G1319">
        <v>2</v>
      </c>
      <c r="H1319">
        <v>1</v>
      </c>
      <c r="I1319">
        <f t="shared" si="60"/>
        <v>0.5</v>
      </c>
      <c r="J1319">
        <v>3</v>
      </c>
      <c r="K1319">
        <v>5</v>
      </c>
      <c r="L1319">
        <v>5</v>
      </c>
      <c r="M1319">
        <f t="shared" si="61"/>
        <v>3.25</v>
      </c>
      <c r="N1319">
        <f t="shared" si="62"/>
        <v>5</v>
      </c>
      <c r="P1319" s="6">
        <v>43355</v>
      </c>
      <c r="Q1319" s="7">
        <v>3.3333333333333335</v>
      </c>
      <c r="R1319" s="7">
        <v>3</v>
      </c>
    </row>
    <row r="1320" spans="1:18" x14ac:dyDescent="0.25">
      <c r="A1320" t="s">
        <v>9683</v>
      </c>
      <c r="B1320" t="s">
        <v>2745</v>
      </c>
      <c r="C1320" s="1">
        <v>43171</v>
      </c>
      <c r="D1320">
        <v>5</v>
      </c>
      <c r="E1320">
        <v>5</v>
      </c>
      <c r="F1320">
        <v>2</v>
      </c>
      <c r="G1320">
        <v>2</v>
      </c>
      <c r="H1320">
        <v>2</v>
      </c>
      <c r="I1320">
        <f t="shared" si="60"/>
        <v>1</v>
      </c>
      <c r="J1320">
        <v>4</v>
      </c>
      <c r="K1320">
        <v>5</v>
      </c>
      <c r="L1320">
        <v>5</v>
      </c>
      <c r="M1320">
        <f t="shared" si="61"/>
        <v>4</v>
      </c>
      <c r="N1320">
        <f t="shared" si="62"/>
        <v>5</v>
      </c>
      <c r="P1320" s="6">
        <v>43357</v>
      </c>
      <c r="Q1320" s="7">
        <v>4</v>
      </c>
      <c r="R1320" s="7">
        <v>3</v>
      </c>
    </row>
    <row r="1321" spans="1:18" x14ac:dyDescent="0.25">
      <c r="A1321" t="s">
        <v>9682</v>
      </c>
      <c r="B1321" t="s">
        <v>3972</v>
      </c>
      <c r="C1321" s="1">
        <v>41692</v>
      </c>
      <c r="D1321">
        <v>4</v>
      </c>
      <c r="E1321">
        <v>2</v>
      </c>
      <c r="F1321">
        <v>3</v>
      </c>
      <c r="G1321">
        <v>1</v>
      </c>
      <c r="H1321">
        <v>1</v>
      </c>
      <c r="I1321">
        <f t="shared" si="60"/>
        <v>1</v>
      </c>
      <c r="J1321">
        <v>3</v>
      </c>
      <c r="K1321">
        <v>4</v>
      </c>
      <c r="L1321">
        <v>4</v>
      </c>
      <c r="M1321">
        <f t="shared" si="61"/>
        <v>3</v>
      </c>
      <c r="N1321">
        <f t="shared" si="62"/>
        <v>4</v>
      </c>
      <c r="P1321" s="6">
        <v>43358</v>
      </c>
      <c r="Q1321" s="7">
        <v>4</v>
      </c>
      <c r="R1321" s="7">
        <v>3</v>
      </c>
    </row>
    <row r="1322" spans="1:18" x14ac:dyDescent="0.25">
      <c r="A1322" t="s">
        <v>9681</v>
      </c>
      <c r="B1322" t="s">
        <v>4013</v>
      </c>
      <c r="C1322" s="1">
        <v>43172</v>
      </c>
      <c r="D1322">
        <v>5</v>
      </c>
      <c r="E1322">
        <v>4</v>
      </c>
      <c r="F1322">
        <v>4</v>
      </c>
      <c r="G1322">
        <v>3</v>
      </c>
      <c r="H1322">
        <v>2</v>
      </c>
      <c r="I1322">
        <f t="shared" si="60"/>
        <v>0.66666666666666663</v>
      </c>
      <c r="J1322">
        <v>3</v>
      </c>
      <c r="K1322">
        <v>5</v>
      </c>
      <c r="L1322">
        <v>5</v>
      </c>
      <c r="M1322">
        <f t="shared" si="61"/>
        <v>4</v>
      </c>
      <c r="N1322">
        <f t="shared" si="62"/>
        <v>5</v>
      </c>
      <c r="P1322" s="6">
        <v>43359</v>
      </c>
      <c r="Q1322" s="7">
        <v>4</v>
      </c>
      <c r="R1322" s="7">
        <v>3.5</v>
      </c>
    </row>
    <row r="1323" spans="1:18" x14ac:dyDescent="0.25">
      <c r="A1323" t="s">
        <v>9680</v>
      </c>
      <c r="B1323" t="s">
        <v>3474</v>
      </c>
      <c r="C1323" s="1">
        <v>43172</v>
      </c>
      <c r="D1323">
        <v>4</v>
      </c>
      <c r="E1323">
        <v>2</v>
      </c>
      <c r="F1323">
        <v>2</v>
      </c>
      <c r="G1323">
        <v>1</v>
      </c>
      <c r="H1323">
        <v>1</v>
      </c>
      <c r="I1323">
        <f t="shared" si="60"/>
        <v>1</v>
      </c>
      <c r="J1323">
        <v>2</v>
      </c>
      <c r="K1323">
        <v>4</v>
      </c>
      <c r="L1323">
        <v>3</v>
      </c>
      <c r="M1323">
        <f t="shared" si="61"/>
        <v>2.5</v>
      </c>
      <c r="N1323">
        <f t="shared" si="62"/>
        <v>3.5</v>
      </c>
      <c r="P1323" s="6">
        <v>43362</v>
      </c>
      <c r="Q1323" s="7">
        <v>4</v>
      </c>
      <c r="R1323" s="7">
        <v>3</v>
      </c>
    </row>
    <row r="1324" spans="1:18" x14ac:dyDescent="0.25">
      <c r="A1324" t="s">
        <v>9679</v>
      </c>
      <c r="B1324" t="s">
        <v>3585</v>
      </c>
      <c r="C1324" s="1">
        <v>43172</v>
      </c>
      <c r="D1324">
        <v>5</v>
      </c>
      <c r="E1324">
        <v>2</v>
      </c>
      <c r="F1324">
        <v>2</v>
      </c>
      <c r="G1324">
        <v>3</v>
      </c>
      <c r="H1324">
        <v>2</v>
      </c>
      <c r="I1324">
        <f t="shared" si="60"/>
        <v>0.66666666666666663</v>
      </c>
      <c r="J1324">
        <v>5</v>
      </c>
      <c r="K1324">
        <v>5</v>
      </c>
      <c r="L1324">
        <v>5</v>
      </c>
      <c r="M1324">
        <f t="shared" si="61"/>
        <v>3.5</v>
      </c>
      <c r="N1324">
        <f t="shared" si="62"/>
        <v>5</v>
      </c>
      <c r="P1324" s="6">
        <v>43363</v>
      </c>
      <c r="Q1324" s="7">
        <v>5</v>
      </c>
      <c r="R1324" s="7">
        <v>5</v>
      </c>
    </row>
    <row r="1325" spans="1:18" x14ac:dyDescent="0.25">
      <c r="A1325" t="s">
        <v>9678</v>
      </c>
      <c r="B1325" t="s">
        <v>3815</v>
      </c>
      <c r="C1325" s="1">
        <v>43172</v>
      </c>
      <c r="D1325">
        <v>4</v>
      </c>
      <c r="E1325">
        <v>4</v>
      </c>
      <c r="F1325">
        <v>4</v>
      </c>
      <c r="G1325">
        <v>2</v>
      </c>
      <c r="H1325">
        <v>0</v>
      </c>
      <c r="I1325">
        <f t="shared" si="60"/>
        <v>0</v>
      </c>
      <c r="J1325">
        <v>2</v>
      </c>
      <c r="K1325">
        <v>5</v>
      </c>
      <c r="L1325">
        <v>4</v>
      </c>
      <c r="M1325">
        <f t="shared" si="61"/>
        <v>3.5</v>
      </c>
      <c r="N1325">
        <f t="shared" si="62"/>
        <v>4.5</v>
      </c>
      <c r="P1325" s="6">
        <v>43364</v>
      </c>
      <c r="Q1325" s="7">
        <v>4</v>
      </c>
      <c r="R1325" s="7">
        <v>3</v>
      </c>
    </row>
    <row r="1326" spans="1:18" x14ac:dyDescent="0.25">
      <c r="A1326" t="s">
        <v>9677</v>
      </c>
      <c r="B1326" t="s">
        <v>1824</v>
      </c>
      <c r="C1326" s="1">
        <v>43173</v>
      </c>
      <c r="D1326">
        <v>5</v>
      </c>
      <c r="E1326">
        <v>5</v>
      </c>
      <c r="F1326">
        <v>4</v>
      </c>
      <c r="G1326">
        <v>3</v>
      </c>
      <c r="H1326">
        <v>3</v>
      </c>
      <c r="I1326">
        <f t="shared" si="60"/>
        <v>1</v>
      </c>
      <c r="J1326">
        <v>5</v>
      </c>
      <c r="K1326">
        <v>4</v>
      </c>
      <c r="L1326">
        <v>3</v>
      </c>
      <c r="M1326">
        <f t="shared" si="61"/>
        <v>4.75</v>
      </c>
      <c r="N1326">
        <f t="shared" si="62"/>
        <v>3.5</v>
      </c>
      <c r="P1326" s="6">
        <v>43365</v>
      </c>
      <c r="Q1326" s="7">
        <v>5</v>
      </c>
      <c r="R1326" s="7">
        <v>5</v>
      </c>
    </row>
    <row r="1327" spans="1:18" x14ac:dyDescent="0.25">
      <c r="A1327" t="s">
        <v>9676</v>
      </c>
      <c r="B1327" t="s">
        <v>3868</v>
      </c>
      <c r="C1327" s="1">
        <v>43173</v>
      </c>
      <c r="D1327">
        <v>5</v>
      </c>
      <c r="E1327">
        <v>3</v>
      </c>
      <c r="F1327">
        <v>4</v>
      </c>
      <c r="G1327">
        <v>3</v>
      </c>
      <c r="H1327">
        <v>0</v>
      </c>
      <c r="I1327">
        <f t="shared" si="60"/>
        <v>0</v>
      </c>
      <c r="J1327">
        <v>3</v>
      </c>
      <c r="K1327">
        <v>5</v>
      </c>
      <c r="L1327">
        <v>4</v>
      </c>
      <c r="M1327">
        <f t="shared" si="61"/>
        <v>3.75</v>
      </c>
      <c r="N1327">
        <f t="shared" si="62"/>
        <v>4.5</v>
      </c>
      <c r="P1327" s="6">
        <v>43366</v>
      </c>
      <c r="Q1327" s="7">
        <v>3</v>
      </c>
      <c r="R1327" s="7">
        <v>2.5</v>
      </c>
    </row>
    <row r="1328" spans="1:18" x14ac:dyDescent="0.25">
      <c r="A1328" t="s">
        <v>9675</v>
      </c>
      <c r="B1328" t="s">
        <v>4069</v>
      </c>
      <c r="C1328" s="1">
        <v>43173</v>
      </c>
      <c r="D1328">
        <v>5</v>
      </c>
      <c r="E1328">
        <v>4</v>
      </c>
      <c r="F1328">
        <v>4</v>
      </c>
      <c r="G1328">
        <v>3</v>
      </c>
      <c r="H1328">
        <v>0</v>
      </c>
      <c r="I1328">
        <f t="shared" si="60"/>
        <v>0</v>
      </c>
      <c r="J1328">
        <v>3</v>
      </c>
      <c r="K1328">
        <v>4</v>
      </c>
      <c r="L1328">
        <v>4</v>
      </c>
      <c r="M1328">
        <f t="shared" si="61"/>
        <v>4</v>
      </c>
      <c r="N1328">
        <f t="shared" si="62"/>
        <v>4</v>
      </c>
      <c r="P1328" s="6">
        <v>43367</v>
      </c>
      <c r="Q1328" s="7">
        <v>4</v>
      </c>
      <c r="R1328" s="7">
        <v>3</v>
      </c>
    </row>
    <row r="1329" spans="1:18" x14ac:dyDescent="0.25">
      <c r="A1329" t="s">
        <v>9674</v>
      </c>
      <c r="B1329" t="s">
        <v>2840</v>
      </c>
      <c r="C1329" s="1">
        <v>43173</v>
      </c>
      <c r="D1329">
        <v>4</v>
      </c>
      <c r="E1329">
        <v>3</v>
      </c>
      <c r="F1329">
        <v>4</v>
      </c>
      <c r="G1329">
        <v>3</v>
      </c>
      <c r="H1329">
        <v>0</v>
      </c>
      <c r="I1329">
        <f t="shared" si="60"/>
        <v>0</v>
      </c>
      <c r="J1329">
        <v>5</v>
      </c>
      <c r="K1329">
        <v>3</v>
      </c>
      <c r="L1329">
        <v>2</v>
      </c>
      <c r="M1329">
        <f t="shared" si="61"/>
        <v>4</v>
      </c>
      <c r="N1329">
        <f t="shared" si="62"/>
        <v>2.5</v>
      </c>
      <c r="P1329" s="6">
        <v>43368</v>
      </c>
      <c r="Q1329" s="7">
        <v>5</v>
      </c>
      <c r="R1329" s="7">
        <v>5</v>
      </c>
    </row>
    <row r="1330" spans="1:18" x14ac:dyDescent="0.25">
      <c r="A1330" t="s">
        <v>9673</v>
      </c>
      <c r="B1330" t="s">
        <v>3138</v>
      </c>
      <c r="C1330" s="1">
        <v>43174</v>
      </c>
      <c r="D1330">
        <v>4</v>
      </c>
      <c r="E1330">
        <v>4</v>
      </c>
      <c r="F1330">
        <v>4</v>
      </c>
      <c r="G1330">
        <v>3</v>
      </c>
      <c r="H1330">
        <v>2</v>
      </c>
      <c r="I1330">
        <f t="shared" si="60"/>
        <v>0.66666666666666663</v>
      </c>
      <c r="J1330">
        <v>5</v>
      </c>
      <c r="K1330">
        <v>5</v>
      </c>
      <c r="L1330">
        <v>5</v>
      </c>
      <c r="M1330">
        <f t="shared" si="61"/>
        <v>4.25</v>
      </c>
      <c r="N1330">
        <f t="shared" si="62"/>
        <v>5</v>
      </c>
      <c r="P1330" s="6">
        <v>43369</v>
      </c>
      <c r="Q1330" s="7">
        <v>3.6666666666666665</v>
      </c>
      <c r="R1330" s="7">
        <v>3.6666666666666665</v>
      </c>
    </row>
    <row r="1331" spans="1:18" x14ac:dyDescent="0.25">
      <c r="A1331" t="s">
        <v>9672</v>
      </c>
      <c r="B1331" t="s">
        <v>2725</v>
      </c>
      <c r="C1331" s="1">
        <v>43174</v>
      </c>
      <c r="D1331">
        <v>4</v>
      </c>
      <c r="E1331">
        <v>4</v>
      </c>
      <c r="F1331">
        <v>2</v>
      </c>
      <c r="G1331">
        <v>2</v>
      </c>
      <c r="H1331">
        <v>3</v>
      </c>
      <c r="I1331">
        <f t="shared" si="60"/>
        <v>1.5</v>
      </c>
      <c r="J1331">
        <v>5</v>
      </c>
      <c r="K1331">
        <v>3</v>
      </c>
      <c r="L1331">
        <v>2</v>
      </c>
      <c r="M1331">
        <f t="shared" si="61"/>
        <v>3.75</v>
      </c>
      <c r="N1331">
        <f t="shared" si="62"/>
        <v>2.5</v>
      </c>
      <c r="P1331" s="6">
        <v>43370</v>
      </c>
      <c r="Q1331" s="7">
        <v>5</v>
      </c>
      <c r="R1331" s="7">
        <v>4</v>
      </c>
    </row>
    <row r="1332" spans="1:18" x14ac:dyDescent="0.25">
      <c r="A1332" t="s">
        <v>9671</v>
      </c>
      <c r="B1332" t="s">
        <v>3016</v>
      </c>
      <c r="C1332" s="1">
        <v>41692</v>
      </c>
      <c r="D1332">
        <v>3</v>
      </c>
      <c r="E1332">
        <v>4</v>
      </c>
      <c r="F1332">
        <v>3</v>
      </c>
      <c r="G1332">
        <v>3</v>
      </c>
      <c r="H1332">
        <v>1</v>
      </c>
      <c r="I1332">
        <f t="shared" si="60"/>
        <v>0.33333333333333331</v>
      </c>
      <c r="J1332">
        <v>4</v>
      </c>
      <c r="K1332">
        <v>3</v>
      </c>
      <c r="L1332">
        <v>2</v>
      </c>
      <c r="M1332">
        <f t="shared" si="61"/>
        <v>3.5</v>
      </c>
      <c r="N1332">
        <f t="shared" si="62"/>
        <v>2.5</v>
      </c>
      <c r="P1332" s="6">
        <v>43371</v>
      </c>
      <c r="Q1332" s="7">
        <v>4.666666666666667</v>
      </c>
      <c r="R1332" s="7">
        <v>3.6666666666666665</v>
      </c>
    </row>
    <row r="1333" spans="1:18" x14ac:dyDescent="0.25">
      <c r="A1333" t="s">
        <v>9670</v>
      </c>
      <c r="B1333" t="s">
        <v>3806</v>
      </c>
      <c r="C1333" s="1">
        <v>43175</v>
      </c>
      <c r="D1333">
        <v>3</v>
      </c>
      <c r="E1333">
        <v>4</v>
      </c>
      <c r="F1333">
        <v>5</v>
      </c>
      <c r="G1333">
        <v>1</v>
      </c>
      <c r="H1333">
        <v>0</v>
      </c>
      <c r="I1333">
        <f t="shared" si="60"/>
        <v>0</v>
      </c>
      <c r="J1333">
        <v>4</v>
      </c>
      <c r="K1333">
        <v>4</v>
      </c>
      <c r="L1333">
        <v>3</v>
      </c>
      <c r="M1333">
        <f t="shared" si="61"/>
        <v>4</v>
      </c>
      <c r="N1333">
        <f t="shared" si="62"/>
        <v>3.5</v>
      </c>
      <c r="P1333" s="6">
        <v>43372</v>
      </c>
      <c r="Q1333" s="7">
        <v>4</v>
      </c>
      <c r="R1333" s="7">
        <v>3.5</v>
      </c>
    </row>
    <row r="1334" spans="1:18" x14ac:dyDescent="0.25">
      <c r="A1334" t="s">
        <v>9669</v>
      </c>
      <c r="B1334" t="s">
        <v>3582</v>
      </c>
      <c r="C1334" s="1">
        <v>43175</v>
      </c>
      <c r="D1334">
        <v>3</v>
      </c>
      <c r="E1334">
        <v>2</v>
      </c>
      <c r="F1334">
        <v>2</v>
      </c>
      <c r="G1334">
        <v>3</v>
      </c>
      <c r="H1334">
        <v>2</v>
      </c>
      <c r="I1334">
        <f t="shared" si="60"/>
        <v>0.66666666666666663</v>
      </c>
      <c r="J1334">
        <v>2</v>
      </c>
      <c r="K1334">
        <v>4</v>
      </c>
      <c r="L1334">
        <v>4</v>
      </c>
      <c r="M1334">
        <f t="shared" si="61"/>
        <v>2.25</v>
      </c>
      <c r="N1334">
        <f t="shared" si="62"/>
        <v>4</v>
      </c>
      <c r="P1334" s="6">
        <v>43373</v>
      </c>
      <c r="Q1334" s="7">
        <v>3</v>
      </c>
      <c r="R1334" s="7">
        <v>3</v>
      </c>
    </row>
    <row r="1335" spans="1:18" x14ac:dyDescent="0.25">
      <c r="A1335" t="s">
        <v>9668</v>
      </c>
      <c r="B1335" t="s">
        <v>4087</v>
      </c>
      <c r="C1335" s="1">
        <v>43176</v>
      </c>
      <c r="D1335">
        <v>3</v>
      </c>
      <c r="E1335">
        <v>2</v>
      </c>
      <c r="F1335">
        <v>3</v>
      </c>
      <c r="G1335">
        <v>3</v>
      </c>
      <c r="H1335">
        <v>3</v>
      </c>
      <c r="I1335">
        <f t="shared" si="60"/>
        <v>1</v>
      </c>
      <c r="J1335">
        <v>5</v>
      </c>
      <c r="K1335">
        <v>5</v>
      </c>
      <c r="L1335">
        <v>4</v>
      </c>
      <c r="M1335">
        <f t="shared" si="61"/>
        <v>3.25</v>
      </c>
      <c r="N1335">
        <f t="shared" si="62"/>
        <v>4.5</v>
      </c>
      <c r="P1335" s="6">
        <v>43374</v>
      </c>
      <c r="Q1335" s="7">
        <v>4.5999999999999996</v>
      </c>
      <c r="R1335" s="7">
        <v>4</v>
      </c>
    </row>
    <row r="1336" spans="1:18" x14ac:dyDescent="0.25">
      <c r="A1336" t="s">
        <v>9667</v>
      </c>
      <c r="B1336" t="s">
        <v>2811</v>
      </c>
      <c r="C1336" s="1">
        <v>43176</v>
      </c>
      <c r="D1336">
        <v>3</v>
      </c>
      <c r="E1336">
        <v>5</v>
      </c>
      <c r="F1336">
        <v>4</v>
      </c>
      <c r="G1336">
        <v>1</v>
      </c>
      <c r="H1336">
        <v>3</v>
      </c>
      <c r="I1336">
        <f t="shared" si="60"/>
        <v>3</v>
      </c>
      <c r="J1336">
        <v>2</v>
      </c>
      <c r="K1336">
        <v>4</v>
      </c>
      <c r="L1336">
        <v>4</v>
      </c>
      <c r="M1336">
        <f t="shared" si="61"/>
        <v>3.5</v>
      </c>
      <c r="N1336">
        <f t="shared" si="62"/>
        <v>4</v>
      </c>
      <c r="P1336" s="6">
        <v>43376</v>
      </c>
      <c r="Q1336" s="7">
        <v>4</v>
      </c>
      <c r="R1336" s="7">
        <v>4</v>
      </c>
    </row>
    <row r="1337" spans="1:18" x14ac:dyDescent="0.25">
      <c r="A1337" t="s">
        <v>9666</v>
      </c>
      <c r="B1337" t="s">
        <v>4015</v>
      </c>
      <c r="C1337" s="1">
        <v>43177</v>
      </c>
      <c r="D1337">
        <v>4</v>
      </c>
      <c r="E1337">
        <v>3</v>
      </c>
      <c r="F1337">
        <v>4</v>
      </c>
      <c r="G1337">
        <v>2</v>
      </c>
      <c r="H1337">
        <v>1</v>
      </c>
      <c r="I1337">
        <f t="shared" si="60"/>
        <v>0.5</v>
      </c>
      <c r="J1337">
        <v>4</v>
      </c>
      <c r="K1337">
        <v>3</v>
      </c>
      <c r="L1337">
        <v>3</v>
      </c>
      <c r="M1337">
        <f t="shared" si="61"/>
        <v>3.75</v>
      </c>
      <c r="N1337">
        <f t="shared" si="62"/>
        <v>3</v>
      </c>
      <c r="P1337" s="6">
        <v>43377</v>
      </c>
      <c r="Q1337" s="7">
        <v>3.4</v>
      </c>
      <c r="R1337" s="7">
        <v>2.6</v>
      </c>
    </row>
    <row r="1338" spans="1:18" x14ac:dyDescent="0.25">
      <c r="A1338" t="s">
        <v>9665</v>
      </c>
      <c r="B1338" t="s">
        <v>2495</v>
      </c>
      <c r="C1338" s="1">
        <v>43177</v>
      </c>
      <c r="D1338">
        <v>4</v>
      </c>
      <c r="E1338">
        <v>3</v>
      </c>
      <c r="F1338">
        <v>5</v>
      </c>
      <c r="G1338">
        <v>1</v>
      </c>
      <c r="H1338">
        <v>0</v>
      </c>
      <c r="I1338">
        <f t="shared" si="60"/>
        <v>0</v>
      </c>
      <c r="J1338">
        <v>3</v>
      </c>
      <c r="K1338">
        <v>4</v>
      </c>
      <c r="L1338">
        <v>3</v>
      </c>
      <c r="M1338">
        <f t="shared" si="61"/>
        <v>3.75</v>
      </c>
      <c r="N1338">
        <f t="shared" si="62"/>
        <v>3.5</v>
      </c>
      <c r="P1338" s="6">
        <v>43381</v>
      </c>
      <c r="Q1338" s="7">
        <v>5</v>
      </c>
      <c r="R1338" s="7">
        <v>4</v>
      </c>
    </row>
    <row r="1339" spans="1:18" x14ac:dyDescent="0.25">
      <c r="A1339" t="s">
        <v>9664</v>
      </c>
      <c r="B1339" t="s">
        <v>2341</v>
      </c>
      <c r="C1339" s="1">
        <v>43177</v>
      </c>
      <c r="D1339">
        <v>3</v>
      </c>
      <c r="E1339">
        <v>3</v>
      </c>
      <c r="F1339">
        <v>5</v>
      </c>
      <c r="G1339">
        <v>1</v>
      </c>
      <c r="H1339">
        <v>1</v>
      </c>
      <c r="I1339">
        <f t="shared" si="60"/>
        <v>1</v>
      </c>
      <c r="J1339">
        <v>5</v>
      </c>
      <c r="K1339">
        <v>3</v>
      </c>
      <c r="L1339">
        <v>2</v>
      </c>
      <c r="M1339">
        <f t="shared" si="61"/>
        <v>4</v>
      </c>
      <c r="N1339">
        <f t="shared" si="62"/>
        <v>2.5</v>
      </c>
      <c r="P1339" s="6">
        <v>43382</v>
      </c>
      <c r="Q1339" s="7">
        <v>4.75</v>
      </c>
      <c r="R1339" s="7">
        <v>4.25</v>
      </c>
    </row>
    <row r="1340" spans="1:18" x14ac:dyDescent="0.25">
      <c r="A1340" t="s">
        <v>9663</v>
      </c>
      <c r="B1340" t="s">
        <v>4049</v>
      </c>
      <c r="C1340" s="1">
        <v>43178</v>
      </c>
      <c r="D1340">
        <v>4</v>
      </c>
      <c r="E1340">
        <v>2</v>
      </c>
      <c r="F1340">
        <v>5</v>
      </c>
      <c r="G1340">
        <v>2</v>
      </c>
      <c r="H1340">
        <v>1</v>
      </c>
      <c r="I1340">
        <f t="shared" si="60"/>
        <v>0.5</v>
      </c>
      <c r="J1340">
        <v>5</v>
      </c>
      <c r="K1340">
        <v>4</v>
      </c>
      <c r="L1340">
        <v>4</v>
      </c>
      <c r="M1340">
        <f t="shared" si="61"/>
        <v>4</v>
      </c>
      <c r="N1340">
        <f t="shared" si="62"/>
        <v>4</v>
      </c>
      <c r="P1340" s="6">
        <v>43383</v>
      </c>
      <c r="Q1340" s="7">
        <v>3.5</v>
      </c>
      <c r="R1340" s="7">
        <v>2.5</v>
      </c>
    </row>
    <row r="1341" spans="1:18" x14ac:dyDescent="0.25">
      <c r="A1341" t="s">
        <v>9662</v>
      </c>
      <c r="B1341" t="s">
        <v>3689</v>
      </c>
      <c r="C1341" s="1">
        <v>43178</v>
      </c>
      <c r="D1341">
        <v>3</v>
      </c>
      <c r="E1341">
        <v>5</v>
      </c>
      <c r="F1341">
        <v>5</v>
      </c>
      <c r="G1341">
        <v>1</v>
      </c>
      <c r="H1341">
        <v>0</v>
      </c>
      <c r="I1341">
        <f t="shared" si="60"/>
        <v>0</v>
      </c>
      <c r="J1341">
        <v>4</v>
      </c>
      <c r="K1341">
        <v>5</v>
      </c>
      <c r="L1341">
        <v>4</v>
      </c>
      <c r="M1341">
        <f t="shared" si="61"/>
        <v>4.25</v>
      </c>
      <c r="N1341">
        <f t="shared" si="62"/>
        <v>4.5</v>
      </c>
      <c r="P1341" s="6">
        <v>43387</v>
      </c>
      <c r="Q1341" s="7">
        <v>3</v>
      </c>
      <c r="R1341" s="7">
        <v>2.5</v>
      </c>
    </row>
    <row r="1342" spans="1:18" x14ac:dyDescent="0.25">
      <c r="A1342" t="s">
        <v>9661</v>
      </c>
      <c r="B1342" t="s">
        <v>2974</v>
      </c>
      <c r="C1342" s="1">
        <v>43180</v>
      </c>
      <c r="D1342">
        <v>4</v>
      </c>
      <c r="E1342">
        <v>4</v>
      </c>
      <c r="F1342">
        <v>3</v>
      </c>
      <c r="G1342">
        <v>3</v>
      </c>
      <c r="H1342">
        <v>3</v>
      </c>
      <c r="I1342">
        <f t="shared" si="60"/>
        <v>1</v>
      </c>
      <c r="J1342">
        <v>5</v>
      </c>
      <c r="K1342">
        <v>5</v>
      </c>
      <c r="L1342">
        <v>4</v>
      </c>
      <c r="M1342">
        <f t="shared" si="61"/>
        <v>4</v>
      </c>
      <c r="N1342">
        <f t="shared" si="62"/>
        <v>4.5</v>
      </c>
      <c r="P1342" s="6">
        <v>43388</v>
      </c>
      <c r="Q1342" s="7">
        <v>4</v>
      </c>
      <c r="R1342" s="7">
        <v>3.75</v>
      </c>
    </row>
    <row r="1343" spans="1:18" x14ac:dyDescent="0.25">
      <c r="A1343" t="s">
        <v>9660</v>
      </c>
      <c r="B1343" t="s">
        <v>3244</v>
      </c>
      <c r="C1343" s="1">
        <v>41292</v>
      </c>
      <c r="D1343">
        <v>5</v>
      </c>
      <c r="E1343">
        <v>2</v>
      </c>
      <c r="F1343">
        <v>2</v>
      </c>
      <c r="G1343">
        <v>3</v>
      </c>
      <c r="H1343">
        <v>1</v>
      </c>
      <c r="I1343">
        <f t="shared" si="60"/>
        <v>0.33333333333333331</v>
      </c>
      <c r="J1343">
        <v>2</v>
      </c>
      <c r="K1343">
        <v>4</v>
      </c>
      <c r="L1343">
        <v>4</v>
      </c>
      <c r="M1343">
        <f t="shared" si="61"/>
        <v>2.75</v>
      </c>
      <c r="N1343">
        <f t="shared" si="62"/>
        <v>4</v>
      </c>
      <c r="P1343" s="6">
        <v>43389</v>
      </c>
      <c r="Q1343" s="7">
        <v>3</v>
      </c>
      <c r="R1343" s="7">
        <v>3</v>
      </c>
    </row>
    <row r="1344" spans="1:18" x14ac:dyDescent="0.25">
      <c r="A1344" t="s">
        <v>9659</v>
      </c>
      <c r="B1344" t="s">
        <v>3115</v>
      </c>
      <c r="C1344" s="1">
        <v>41693</v>
      </c>
      <c r="D1344">
        <v>4</v>
      </c>
      <c r="E1344">
        <v>5</v>
      </c>
      <c r="F1344">
        <v>4</v>
      </c>
      <c r="G1344">
        <v>2</v>
      </c>
      <c r="H1344">
        <v>1</v>
      </c>
      <c r="I1344">
        <f t="shared" si="60"/>
        <v>0.5</v>
      </c>
      <c r="J1344">
        <v>2</v>
      </c>
      <c r="K1344">
        <v>4</v>
      </c>
      <c r="L1344">
        <v>4</v>
      </c>
      <c r="M1344">
        <f t="shared" si="61"/>
        <v>3.75</v>
      </c>
      <c r="N1344">
        <f t="shared" si="62"/>
        <v>4</v>
      </c>
      <c r="P1344" s="6">
        <v>43390</v>
      </c>
      <c r="Q1344" s="7">
        <v>4</v>
      </c>
      <c r="R1344" s="7">
        <v>4</v>
      </c>
    </row>
    <row r="1345" spans="1:18" x14ac:dyDescent="0.25">
      <c r="A1345" t="s">
        <v>9658</v>
      </c>
      <c r="B1345" t="s">
        <v>3978</v>
      </c>
      <c r="C1345" s="1">
        <v>43181</v>
      </c>
      <c r="D1345">
        <v>5</v>
      </c>
      <c r="E1345">
        <v>3</v>
      </c>
      <c r="F1345">
        <v>4</v>
      </c>
      <c r="G1345">
        <v>1</v>
      </c>
      <c r="H1345">
        <v>0</v>
      </c>
      <c r="I1345">
        <f t="shared" si="60"/>
        <v>0</v>
      </c>
      <c r="J1345">
        <v>2</v>
      </c>
      <c r="K1345">
        <v>5</v>
      </c>
      <c r="L1345">
        <v>4</v>
      </c>
      <c r="M1345">
        <f t="shared" si="61"/>
        <v>3.5</v>
      </c>
      <c r="N1345">
        <f t="shared" si="62"/>
        <v>4.5</v>
      </c>
      <c r="P1345" s="6">
        <v>43391</v>
      </c>
      <c r="Q1345" s="7">
        <v>5</v>
      </c>
      <c r="R1345" s="7">
        <v>4</v>
      </c>
    </row>
    <row r="1346" spans="1:18" x14ac:dyDescent="0.25">
      <c r="A1346" t="s">
        <v>9657</v>
      </c>
      <c r="B1346" t="s">
        <v>4189</v>
      </c>
      <c r="C1346" s="1">
        <v>43182</v>
      </c>
      <c r="D1346">
        <v>3</v>
      </c>
      <c r="E1346">
        <v>4</v>
      </c>
      <c r="F1346">
        <v>2</v>
      </c>
      <c r="G1346">
        <v>3</v>
      </c>
      <c r="H1346">
        <v>2</v>
      </c>
      <c r="I1346">
        <f t="shared" si="60"/>
        <v>0.66666666666666663</v>
      </c>
      <c r="J1346">
        <v>5</v>
      </c>
      <c r="K1346">
        <v>4</v>
      </c>
      <c r="L1346">
        <v>3</v>
      </c>
      <c r="M1346">
        <f t="shared" si="61"/>
        <v>3.5</v>
      </c>
      <c r="N1346">
        <f t="shared" si="62"/>
        <v>3.5</v>
      </c>
      <c r="P1346" s="6">
        <v>43392</v>
      </c>
      <c r="Q1346" s="7">
        <v>5</v>
      </c>
      <c r="R1346" s="7">
        <v>4</v>
      </c>
    </row>
    <row r="1347" spans="1:18" x14ac:dyDescent="0.25">
      <c r="A1347" t="s">
        <v>9656</v>
      </c>
      <c r="B1347" t="s">
        <v>2253</v>
      </c>
      <c r="C1347" s="1">
        <v>43182</v>
      </c>
      <c r="D1347">
        <v>4</v>
      </c>
      <c r="E1347">
        <v>5</v>
      </c>
      <c r="F1347">
        <v>2</v>
      </c>
      <c r="G1347">
        <v>1</v>
      </c>
      <c r="H1347">
        <v>1</v>
      </c>
      <c r="I1347">
        <f t="shared" ref="I1347:I1410" si="63">H1347/G1347</f>
        <v>1</v>
      </c>
      <c r="J1347">
        <v>4</v>
      </c>
      <c r="K1347">
        <v>4</v>
      </c>
      <c r="L1347">
        <v>4</v>
      </c>
      <c r="M1347">
        <f t="shared" ref="M1347:M1410" si="64">AVERAGE(D1347:F1347,J1347)</f>
        <v>3.75</v>
      </c>
      <c r="N1347">
        <f t="shared" ref="N1347:N1410" si="65">AVERAGE(K1347:L1347)</f>
        <v>4</v>
      </c>
      <c r="P1347" s="6">
        <v>43393</v>
      </c>
      <c r="Q1347" s="7">
        <v>3.5</v>
      </c>
      <c r="R1347" s="7">
        <v>3.5</v>
      </c>
    </row>
    <row r="1348" spans="1:18" x14ac:dyDescent="0.25">
      <c r="A1348" t="s">
        <v>9655</v>
      </c>
      <c r="B1348" t="s">
        <v>3933</v>
      </c>
      <c r="C1348" s="1">
        <v>43182</v>
      </c>
      <c r="D1348">
        <v>5</v>
      </c>
      <c r="E1348">
        <v>2</v>
      </c>
      <c r="F1348">
        <v>2</v>
      </c>
      <c r="G1348">
        <v>1</v>
      </c>
      <c r="H1348">
        <v>1</v>
      </c>
      <c r="I1348">
        <f t="shared" si="63"/>
        <v>1</v>
      </c>
      <c r="J1348">
        <v>2</v>
      </c>
      <c r="K1348">
        <v>4</v>
      </c>
      <c r="L1348">
        <v>3</v>
      </c>
      <c r="M1348">
        <f t="shared" si="64"/>
        <v>2.75</v>
      </c>
      <c r="N1348">
        <f t="shared" si="65"/>
        <v>3.5</v>
      </c>
      <c r="P1348" s="6">
        <v>43394</v>
      </c>
      <c r="Q1348" s="7">
        <v>4</v>
      </c>
      <c r="R1348" s="7">
        <v>3</v>
      </c>
    </row>
    <row r="1349" spans="1:18" x14ac:dyDescent="0.25">
      <c r="A1349" t="s">
        <v>9654</v>
      </c>
      <c r="B1349" t="s">
        <v>3221</v>
      </c>
      <c r="C1349" s="1">
        <v>43183</v>
      </c>
      <c r="D1349">
        <v>4</v>
      </c>
      <c r="E1349">
        <v>4</v>
      </c>
      <c r="F1349">
        <v>3</v>
      </c>
      <c r="G1349">
        <v>1</v>
      </c>
      <c r="H1349">
        <v>3</v>
      </c>
      <c r="I1349">
        <f t="shared" si="63"/>
        <v>3</v>
      </c>
      <c r="J1349">
        <v>5</v>
      </c>
      <c r="K1349">
        <v>5</v>
      </c>
      <c r="L1349">
        <v>5</v>
      </c>
      <c r="M1349">
        <f t="shared" si="64"/>
        <v>4</v>
      </c>
      <c r="N1349">
        <f t="shared" si="65"/>
        <v>5</v>
      </c>
      <c r="P1349" s="6">
        <v>43395</v>
      </c>
      <c r="Q1349" s="7">
        <v>4</v>
      </c>
      <c r="R1349" s="7">
        <v>3</v>
      </c>
    </row>
    <row r="1350" spans="1:18" x14ac:dyDescent="0.25">
      <c r="A1350" t="s">
        <v>9653</v>
      </c>
      <c r="B1350" t="s">
        <v>2008</v>
      </c>
      <c r="C1350" s="1">
        <v>43183</v>
      </c>
      <c r="D1350">
        <v>4</v>
      </c>
      <c r="E1350">
        <v>4</v>
      </c>
      <c r="F1350">
        <v>5</v>
      </c>
      <c r="G1350">
        <v>3</v>
      </c>
      <c r="H1350">
        <v>0</v>
      </c>
      <c r="I1350">
        <f t="shared" si="63"/>
        <v>0</v>
      </c>
      <c r="J1350">
        <v>4</v>
      </c>
      <c r="K1350">
        <v>4</v>
      </c>
      <c r="L1350">
        <v>3</v>
      </c>
      <c r="M1350">
        <f t="shared" si="64"/>
        <v>4.25</v>
      </c>
      <c r="N1350">
        <f t="shared" si="65"/>
        <v>3.5</v>
      </c>
      <c r="P1350" s="6">
        <v>43397</v>
      </c>
      <c r="Q1350" s="7">
        <v>4</v>
      </c>
      <c r="R1350" s="7">
        <v>4</v>
      </c>
    </row>
    <row r="1351" spans="1:18" x14ac:dyDescent="0.25">
      <c r="A1351" t="s">
        <v>9652</v>
      </c>
      <c r="B1351" t="s">
        <v>2144</v>
      </c>
      <c r="C1351" s="1">
        <v>43184</v>
      </c>
      <c r="D1351">
        <v>4</v>
      </c>
      <c r="E1351">
        <v>4</v>
      </c>
      <c r="F1351">
        <v>3</v>
      </c>
      <c r="G1351">
        <v>2</v>
      </c>
      <c r="H1351">
        <v>2</v>
      </c>
      <c r="I1351">
        <f t="shared" si="63"/>
        <v>1</v>
      </c>
      <c r="J1351">
        <v>3</v>
      </c>
      <c r="K1351">
        <v>3</v>
      </c>
      <c r="L1351">
        <v>3</v>
      </c>
      <c r="M1351">
        <f t="shared" si="64"/>
        <v>3.5</v>
      </c>
      <c r="N1351">
        <f t="shared" si="65"/>
        <v>3</v>
      </c>
      <c r="P1351" s="6">
        <v>43398</v>
      </c>
      <c r="Q1351" s="7">
        <v>4</v>
      </c>
      <c r="R1351" s="7">
        <v>3.3333333333333335</v>
      </c>
    </row>
    <row r="1352" spans="1:18" x14ac:dyDescent="0.25">
      <c r="A1352" t="s">
        <v>9651</v>
      </c>
      <c r="B1352" t="s">
        <v>1218</v>
      </c>
      <c r="C1352" s="1">
        <v>43184</v>
      </c>
      <c r="D1352">
        <v>5</v>
      </c>
      <c r="E1352">
        <v>2</v>
      </c>
      <c r="F1352">
        <v>4</v>
      </c>
      <c r="G1352">
        <v>1</v>
      </c>
      <c r="H1352">
        <v>0</v>
      </c>
      <c r="I1352">
        <f t="shared" si="63"/>
        <v>0</v>
      </c>
      <c r="J1352">
        <v>3</v>
      </c>
      <c r="K1352">
        <v>5</v>
      </c>
      <c r="L1352">
        <v>5</v>
      </c>
      <c r="M1352">
        <f t="shared" si="64"/>
        <v>3.5</v>
      </c>
      <c r="N1352">
        <f t="shared" si="65"/>
        <v>5</v>
      </c>
      <c r="P1352" s="6">
        <v>43399</v>
      </c>
      <c r="Q1352" s="7">
        <v>4.25</v>
      </c>
      <c r="R1352" s="7">
        <v>3.5</v>
      </c>
    </row>
    <row r="1353" spans="1:18" x14ac:dyDescent="0.25">
      <c r="A1353" t="s">
        <v>9650</v>
      </c>
      <c r="B1353" t="s">
        <v>821</v>
      </c>
      <c r="C1353" s="1">
        <v>43184</v>
      </c>
      <c r="D1353">
        <v>5</v>
      </c>
      <c r="E1353">
        <v>5</v>
      </c>
      <c r="F1353">
        <v>2</v>
      </c>
      <c r="G1353">
        <v>2</v>
      </c>
      <c r="H1353">
        <v>2</v>
      </c>
      <c r="I1353">
        <f t="shared" si="63"/>
        <v>1</v>
      </c>
      <c r="J1353">
        <v>5</v>
      </c>
      <c r="K1353">
        <v>5</v>
      </c>
      <c r="L1353">
        <v>4</v>
      </c>
      <c r="M1353">
        <f t="shared" si="64"/>
        <v>4.25</v>
      </c>
      <c r="N1353">
        <f t="shared" si="65"/>
        <v>4.5</v>
      </c>
      <c r="P1353" s="6">
        <v>43400</v>
      </c>
      <c r="Q1353" s="7">
        <v>4</v>
      </c>
      <c r="R1353" s="7">
        <v>3</v>
      </c>
    </row>
    <row r="1354" spans="1:18" x14ac:dyDescent="0.25">
      <c r="A1354" t="s">
        <v>9649</v>
      </c>
      <c r="B1354" t="s">
        <v>2963</v>
      </c>
      <c r="C1354" s="1">
        <v>43185</v>
      </c>
      <c r="D1354">
        <v>5</v>
      </c>
      <c r="E1354">
        <v>5</v>
      </c>
      <c r="F1354">
        <v>4</v>
      </c>
      <c r="G1354">
        <v>2</v>
      </c>
      <c r="H1354">
        <v>2</v>
      </c>
      <c r="I1354">
        <f t="shared" si="63"/>
        <v>1</v>
      </c>
      <c r="J1354">
        <v>2</v>
      </c>
      <c r="K1354">
        <v>5</v>
      </c>
      <c r="L1354">
        <v>5</v>
      </c>
      <c r="M1354">
        <f t="shared" si="64"/>
        <v>4</v>
      </c>
      <c r="N1354">
        <f t="shared" si="65"/>
        <v>5</v>
      </c>
      <c r="P1354" s="6">
        <v>43401</v>
      </c>
      <c r="Q1354" s="7">
        <v>5</v>
      </c>
      <c r="R1354" s="7">
        <v>4</v>
      </c>
    </row>
    <row r="1355" spans="1:18" x14ac:dyDescent="0.25">
      <c r="A1355" t="s">
        <v>9648</v>
      </c>
      <c r="B1355" t="s">
        <v>1981</v>
      </c>
      <c r="C1355" s="1">
        <v>41696</v>
      </c>
      <c r="D1355">
        <v>3</v>
      </c>
      <c r="E1355">
        <v>2</v>
      </c>
      <c r="F1355">
        <v>5</v>
      </c>
      <c r="G1355">
        <v>2</v>
      </c>
      <c r="H1355">
        <v>1</v>
      </c>
      <c r="I1355">
        <f t="shared" si="63"/>
        <v>0.5</v>
      </c>
      <c r="J1355">
        <v>2</v>
      </c>
      <c r="K1355">
        <v>4</v>
      </c>
      <c r="L1355">
        <v>3</v>
      </c>
      <c r="M1355">
        <f t="shared" si="64"/>
        <v>3</v>
      </c>
      <c r="N1355">
        <f t="shared" si="65"/>
        <v>3.5</v>
      </c>
      <c r="P1355" s="6">
        <v>43402</v>
      </c>
      <c r="Q1355" s="7">
        <v>4</v>
      </c>
      <c r="R1355" s="7">
        <v>3.5</v>
      </c>
    </row>
    <row r="1356" spans="1:18" x14ac:dyDescent="0.25">
      <c r="A1356" t="s">
        <v>9647</v>
      </c>
      <c r="B1356" t="s">
        <v>3852</v>
      </c>
      <c r="C1356" s="1">
        <v>43186</v>
      </c>
      <c r="D1356">
        <v>3</v>
      </c>
      <c r="E1356">
        <v>3</v>
      </c>
      <c r="F1356">
        <v>5</v>
      </c>
      <c r="G1356">
        <v>2</v>
      </c>
      <c r="H1356">
        <v>1</v>
      </c>
      <c r="I1356">
        <f t="shared" si="63"/>
        <v>0.5</v>
      </c>
      <c r="J1356">
        <v>5</v>
      </c>
      <c r="K1356">
        <v>4</v>
      </c>
      <c r="L1356">
        <v>3</v>
      </c>
      <c r="M1356">
        <f t="shared" si="64"/>
        <v>4</v>
      </c>
      <c r="N1356">
        <f t="shared" si="65"/>
        <v>3.5</v>
      </c>
      <c r="P1356" s="6">
        <v>43403</v>
      </c>
      <c r="Q1356" s="7">
        <v>5</v>
      </c>
      <c r="R1356" s="7">
        <v>5</v>
      </c>
    </row>
    <row r="1357" spans="1:18" x14ac:dyDescent="0.25">
      <c r="A1357" t="s">
        <v>9646</v>
      </c>
      <c r="B1357" t="s">
        <v>4275</v>
      </c>
      <c r="C1357" s="1">
        <v>43186</v>
      </c>
      <c r="D1357">
        <v>4</v>
      </c>
      <c r="E1357">
        <v>3</v>
      </c>
      <c r="F1357">
        <v>4</v>
      </c>
      <c r="G1357">
        <v>3</v>
      </c>
      <c r="H1357">
        <v>1</v>
      </c>
      <c r="I1357">
        <f t="shared" si="63"/>
        <v>0.33333333333333331</v>
      </c>
      <c r="J1357">
        <v>2</v>
      </c>
      <c r="K1357">
        <v>4</v>
      </c>
      <c r="L1357">
        <v>4</v>
      </c>
      <c r="M1357">
        <f t="shared" si="64"/>
        <v>3.25</v>
      </c>
      <c r="N1357">
        <f t="shared" si="65"/>
        <v>4</v>
      </c>
      <c r="P1357" s="6">
        <v>43404</v>
      </c>
      <c r="Q1357" s="7">
        <v>4.333333333333333</v>
      </c>
      <c r="R1357" s="7">
        <v>3.6666666666666665</v>
      </c>
    </row>
    <row r="1358" spans="1:18" x14ac:dyDescent="0.25">
      <c r="A1358" t="s">
        <v>9645</v>
      </c>
      <c r="B1358" t="s">
        <v>3645</v>
      </c>
      <c r="C1358" s="1">
        <v>43186</v>
      </c>
      <c r="D1358">
        <v>3</v>
      </c>
      <c r="E1358">
        <v>2</v>
      </c>
      <c r="F1358">
        <v>5</v>
      </c>
      <c r="G1358">
        <v>3</v>
      </c>
      <c r="H1358">
        <v>1</v>
      </c>
      <c r="I1358">
        <f t="shared" si="63"/>
        <v>0.33333333333333331</v>
      </c>
      <c r="J1358">
        <v>5</v>
      </c>
      <c r="K1358">
        <v>5</v>
      </c>
      <c r="L1358">
        <v>4</v>
      </c>
      <c r="M1358">
        <f t="shared" si="64"/>
        <v>3.75</v>
      </c>
      <c r="N1358">
        <f t="shared" si="65"/>
        <v>4.5</v>
      </c>
      <c r="P1358" s="6">
        <v>43405</v>
      </c>
      <c r="Q1358" s="7">
        <v>4</v>
      </c>
      <c r="R1358" s="7">
        <v>3</v>
      </c>
    </row>
    <row r="1359" spans="1:18" x14ac:dyDescent="0.25">
      <c r="A1359" t="s">
        <v>9644</v>
      </c>
      <c r="B1359" t="s">
        <v>3784</v>
      </c>
      <c r="C1359" s="1">
        <v>43186</v>
      </c>
      <c r="D1359">
        <v>5</v>
      </c>
      <c r="E1359">
        <v>2</v>
      </c>
      <c r="F1359">
        <v>5</v>
      </c>
      <c r="G1359">
        <v>1</v>
      </c>
      <c r="H1359">
        <v>3</v>
      </c>
      <c r="I1359">
        <f t="shared" si="63"/>
        <v>3</v>
      </c>
      <c r="J1359">
        <v>2</v>
      </c>
      <c r="K1359">
        <v>4</v>
      </c>
      <c r="L1359">
        <v>4</v>
      </c>
      <c r="M1359">
        <f t="shared" si="64"/>
        <v>3.5</v>
      </c>
      <c r="N1359">
        <f t="shared" si="65"/>
        <v>4</v>
      </c>
      <c r="P1359" s="6">
        <v>43406</v>
      </c>
      <c r="Q1359" s="7">
        <v>4</v>
      </c>
      <c r="R1359" s="7">
        <v>4</v>
      </c>
    </row>
    <row r="1360" spans="1:18" x14ac:dyDescent="0.25">
      <c r="A1360" t="s">
        <v>9643</v>
      </c>
      <c r="B1360" t="s">
        <v>4184</v>
      </c>
      <c r="C1360" s="1">
        <v>43187</v>
      </c>
      <c r="D1360">
        <v>5</v>
      </c>
      <c r="E1360">
        <v>3</v>
      </c>
      <c r="F1360">
        <v>2</v>
      </c>
      <c r="G1360">
        <v>3</v>
      </c>
      <c r="H1360">
        <v>1</v>
      </c>
      <c r="I1360">
        <f t="shared" si="63"/>
        <v>0.33333333333333331</v>
      </c>
      <c r="J1360">
        <v>3</v>
      </c>
      <c r="K1360">
        <v>4</v>
      </c>
      <c r="L1360">
        <v>4</v>
      </c>
      <c r="M1360">
        <f t="shared" si="64"/>
        <v>3.25</v>
      </c>
      <c r="N1360">
        <f t="shared" si="65"/>
        <v>4</v>
      </c>
      <c r="P1360" s="6">
        <v>43407</v>
      </c>
      <c r="Q1360" s="7">
        <v>3.5</v>
      </c>
      <c r="R1360" s="7">
        <v>3.5</v>
      </c>
    </row>
    <row r="1361" spans="1:18" x14ac:dyDescent="0.25">
      <c r="A1361" t="s">
        <v>9642</v>
      </c>
      <c r="B1361" t="s">
        <v>3008</v>
      </c>
      <c r="C1361" s="1">
        <v>43187</v>
      </c>
      <c r="D1361">
        <v>4</v>
      </c>
      <c r="E1361">
        <v>5</v>
      </c>
      <c r="F1361">
        <v>2</v>
      </c>
      <c r="G1361">
        <v>1</v>
      </c>
      <c r="H1361">
        <v>0</v>
      </c>
      <c r="I1361">
        <f t="shared" si="63"/>
        <v>0</v>
      </c>
      <c r="J1361">
        <v>4</v>
      </c>
      <c r="K1361">
        <v>5</v>
      </c>
      <c r="L1361">
        <v>5</v>
      </c>
      <c r="M1361">
        <f t="shared" si="64"/>
        <v>3.75</v>
      </c>
      <c r="N1361">
        <f t="shared" si="65"/>
        <v>5</v>
      </c>
      <c r="P1361" s="6">
        <v>43408</v>
      </c>
      <c r="Q1361" s="7">
        <v>5</v>
      </c>
      <c r="R1361" s="7">
        <v>5</v>
      </c>
    </row>
    <row r="1362" spans="1:18" x14ac:dyDescent="0.25">
      <c r="A1362" t="s">
        <v>9641</v>
      </c>
      <c r="B1362" t="s">
        <v>285</v>
      </c>
      <c r="C1362" s="1">
        <v>43188</v>
      </c>
      <c r="D1362">
        <v>4</v>
      </c>
      <c r="E1362">
        <v>3</v>
      </c>
      <c r="F1362">
        <v>4</v>
      </c>
      <c r="G1362">
        <v>1</v>
      </c>
      <c r="H1362">
        <v>0</v>
      </c>
      <c r="I1362">
        <f t="shared" si="63"/>
        <v>0</v>
      </c>
      <c r="J1362">
        <v>4</v>
      </c>
      <c r="K1362">
        <v>4</v>
      </c>
      <c r="L1362">
        <v>3</v>
      </c>
      <c r="M1362">
        <f t="shared" si="64"/>
        <v>3.75</v>
      </c>
      <c r="N1362">
        <f t="shared" si="65"/>
        <v>3.5</v>
      </c>
      <c r="P1362" s="6">
        <v>43409</v>
      </c>
      <c r="Q1362" s="7">
        <v>4.5</v>
      </c>
      <c r="R1362" s="7">
        <v>4</v>
      </c>
    </row>
    <row r="1363" spans="1:18" x14ac:dyDescent="0.25">
      <c r="A1363" t="s">
        <v>9640</v>
      </c>
      <c r="B1363" t="s">
        <v>2768</v>
      </c>
      <c r="C1363" s="1">
        <v>43189</v>
      </c>
      <c r="D1363">
        <v>3</v>
      </c>
      <c r="E1363">
        <v>4</v>
      </c>
      <c r="F1363">
        <v>5</v>
      </c>
      <c r="G1363">
        <v>3</v>
      </c>
      <c r="H1363">
        <v>1</v>
      </c>
      <c r="I1363">
        <f t="shared" si="63"/>
        <v>0.33333333333333331</v>
      </c>
      <c r="J1363">
        <v>5</v>
      </c>
      <c r="K1363">
        <v>5</v>
      </c>
      <c r="L1363">
        <v>5</v>
      </c>
      <c r="M1363">
        <f t="shared" si="64"/>
        <v>4.25</v>
      </c>
      <c r="N1363">
        <f t="shared" si="65"/>
        <v>5</v>
      </c>
      <c r="P1363" s="6">
        <v>43410</v>
      </c>
      <c r="Q1363" s="7">
        <v>4.75</v>
      </c>
      <c r="R1363" s="7">
        <v>4.25</v>
      </c>
    </row>
    <row r="1364" spans="1:18" x14ac:dyDescent="0.25">
      <c r="A1364" t="s">
        <v>9639</v>
      </c>
      <c r="B1364" t="s">
        <v>3480</v>
      </c>
      <c r="C1364" s="1">
        <v>43189</v>
      </c>
      <c r="D1364">
        <v>4</v>
      </c>
      <c r="E1364">
        <v>4</v>
      </c>
      <c r="F1364">
        <v>4</v>
      </c>
      <c r="G1364">
        <v>3</v>
      </c>
      <c r="H1364">
        <v>0</v>
      </c>
      <c r="I1364">
        <f t="shared" si="63"/>
        <v>0</v>
      </c>
      <c r="J1364">
        <v>3</v>
      </c>
      <c r="K1364">
        <v>3</v>
      </c>
      <c r="L1364">
        <v>3</v>
      </c>
      <c r="M1364">
        <f t="shared" si="64"/>
        <v>3.75</v>
      </c>
      <c r="N1364">
        <f t="shared" si="65"/>
        <v>3</v>
      </c>
      <c r="P1364" s="6">
        <v>43411</v>
      </c>
      <c r="Q1364" s="7">
        <v>4</v>
      </c>
      <c r="R1364" s="7">
        <v>3.6666666666666665</v>
      </c>
    </row>
    <row r="1365" spans="1:18" x14ac:dyDescent="0.25">
      <c r="A1365" t="s">
        <v>9638</v>
      </c>
      <c r="B1365" t="s">
        <v>3283</v>
      </c>
      <c r="C1365" s="1">
        <v>43189</v>
      </c>
      <c r="D1365">
        <v>3</v>
      </c>
      <c r="E1365">
        <v>4</v>
      </c>
      <c r="F1365">
        <v>2</v>
      </c>
      <c r="G1365">
        <v>1</v>
      </c>
      <c r="H1365">
        <v>0</v>
      </c>
      <c r="I1365">
        <f t="shared" si="63"/>
        <v>0</v>
      </c>
      <c r="J1365">
        <v>2</v>
      </c>
      <c r="K1365">
        <v>4</v>
      </c>
      <c r="L1365">
        <v>3</v>
      </c>
      <c r="M1365">
        <f t="shared" si="64"/>
        <v>2.75</v>
      </c>
      <c r="N1365">
        <f t="shared" si="65"/>
        <v>3.5</v>
      </c>
      <c r="P1365" s="6">
        <v>43412</v>
      </c>
      <c r="Q1365" s="7">
        <v>4.333333333333333</v>
      </c>
      <c r="R1365" s="7">
        <v>4</v>
      </c>
    </row>
    <row r="1366" spans="1:18" x14ac:dyDescent="0.25">
      <c r="A1366" t="s">
        <v>9637</v>
      </c>
      <c r="B1366" t="s">
        <v>1758</v>
      </c>
      <c r="C1366" s="1">
        <v>41696</v>
      </c>
      <c r="D1366">
        <v>5</v>
      </c>
      <c r="E1366">
        <v>2</v>
      </c>
      <c r="F1366">
        <v>5</v>
      </c>
      <c r="G1366">
        <v>3</v>
      </c>
      <c r="H1366">
        <v>2</v>
      </c>
      <c r="I1366">
        <f t="shared" si="63"/>
        <v>0.66666666666666663</v>
      </c>
      <c r="J1366">
        <v>5</v>
      </c>
      <c r="K1366">
        <v>3</v>
      </c>
      <c r="L1366">
        <v>3</v>
      </c>
      <c r="M1366">
        <f t="shared" si="64"/>
        <v>4.25</v>
      </c>
      <c r="N1366">
        <f t="shared" si="65"/>
        <v>3</v>
      </c>
      <c r="P1366" s="6">
        <v>43413</v>
      </c>
      <c r="Q1366" s="7">
        <v>3</v>
      </c>
      <c r="R1366" s="7">
        <v>2.6666666666666665</v>
      </c>
    </row>
    <row r="1367" spans="1:18" x14ac:dyDescent="0.25">
      <c r="A1367" t="s">
        <v>9636</v>
      </c>
      <c r="B1367" t="s">
        <v>2326</v>
      </c>
      <c r="C1367" s="1">
        <v>43189</v>
      </c>
      <c r="D1367">
        <v>4</v>
      </c>
      <c r="E1367">
        <v>4</v>
      </c>
      <c r="F1367">
        <v>4</v>
      </c>
      <c r="G1367">
        <v>3</v>
      </c>
      <c r="H1367">
        <v>1</v>
      </c>
      <c r="I1367">
        <f t="shared" si="63"/>
        <v>0.33333333333333331</v>
      </c>
      <c r="J1367">
        <v>2</v>
      </c>
      <c r="K1367">
        <v>3</v>
      </c>
      <c r="L1367">
        <v>2</v>
      </c>
      <c r="M1367">
        <f t="shared" si="64"/>
        <v>3.5</v>
      </c>
      <c r="N1367">
        <f t="shared" si="65"/>
        <v>2.5</v>
      </c>
      <c r="P1367" s="6">
        <v>43414</v>
      </c>
      <c r="Q1367" s="7">
        <v>4</v>
      </c>
      <c r="R1367" s="7">
        <v>4</v>
      </c>
    </row>
    <row r="1368" spans="1:18" x14ac:dyDescent="0.25">
      <c r="A1368" t="s">
        <v>9635</v>
      </c>
      <c r="B1368" t="s">
        <v>3311</v>
      </c>
      <c r="C1368" s="1">
        <v>43190</v>
      </c>
      <c r="D1368">
        <v>4</v>
      </c>
      <c r="E1368">
        <v>3</v>
      </c>
      <c r="F1368">
        <v>5</v>
      </c>
      <c r="G1368">
        <v>3</v>
      </c>
      <c r="H1368">
        <v>1</v>
      </c>
      <c r="I1368">
        <f t="shared" si="63"/>
        <v>0.33333333333333331</v>
      </c>
      <c r="J1368">
        <v>4</v>
      </c>
      <c r="K1368">
        <v>3</v>
      </c>
      <c r="L1368">
        <v>3</v>
      </c>
      <c r="M1368">
        <f t="shared" si="64"/>
        <v>4</v>
      </c>
      <c r="N1368">
        <f t="shared" si="65"/>
        <v>3</v>
      </c>
      <c r="P1368" s="6">
        <v>43415</v>
      </c>
      <c r="Q1368" s="7">
        <v>5</v>
      </c>
      <c r="R1368" s="7">
        <v>5</v>
      </c>
    </row>
    <row r="1369" spans="1:18" x14ac:dyDescent="0.25">
      <c r="A1369" t="s">
        <v>9634</v>
      </c>
      <c r="B1369" t="s">
        <v>3857</v>
      </c>
      <c r="C1369" s="1">
        <v>43190</v>
      </c>
      <c r="D1369">
        <v>5</v>
      </c>
      <c r="E1369">
        <v>3</v>
      </c>
      <c r="F1369">
        <v>5</v>
      </c>
      <c r="G1369">
        <v>2</v>
      </c>
      <c r="H1369">
        <v>2</v>
      </c>
      <c r="I1369">
        <f t="shared" si="63"/>
        <v>1</v>
      </c>
      <c r="J1369">
        <v>3</v>
      </c>
      <c r="K1369">
        <v>4</v>
      </c>
      <c r="L1369">
        <v>3</v>
      </c>
      <c r="M1369">
        <f t="shared" si="64"/>
        <v>4</v>
      </c>
      <c r="N1369">
        <f t="shared" si="65"/>
        <v>3.5</v>
      </c>
      <c r="P1369" s="6">
        <v>43416</v>
      </c>
      <c r="Q1369" s="7">
        <v>4</v>
      </c>
      <c r="R1369" s="7">
        <v>3</v>
      </c>
    </row>
    <row r="1370" spans="1:18" x14ac:dyDescent="0.25">
      <c r="A1370" t="s">
        <v>9633</v>
      </c>
      <c r="B1370" t="s">
        <v>1081</v>
      </c>
      <c r="C1370" s="1">
        <v>43192</v>
      </c>
      <c r="D1370">
        <v>4</v>
      </c>
      <c r="E1370">
        <v>5</v>
      </c>
      <c r="F1370">
        <v>4</v>
      </c>
      <c r="G1370">
        <v>2</v>
      </c>
      <c r="H1370">
        <v>0</v>
      </c>
      <c r="I1370">
        <f t="shared" si="63"/>
        <v>0</v>
      </c>
      <c r="J1370">
        <v>3</v>
      </c>
      <c r="K1370">
        <v>4</v>
      </c>
      <c r="L1370">
        <v>3</v>
      </c>
      <c r="M1370">
        <f t="shared" si="64"/>
        <v>4</v>
      </c>
      <c r="N1370">
        <f t="shared" si="65"/>
        <v>3.5</v>
      </c>
      <c r="P1370" s="6">
        <v>43417</v>
      </c>
      <c r="Q1370" s="7">
        <v>4</v>
      </c>
      <c r="R1370" s="7">
        <v>4</v>
      </c>
    </row>
    <row r="1371" spans="1:18" x14ac:dyDescent="0.25">
      <c r="A1371" t="s">
        <v>9632</v>
      </c>
      <c r="B1371" t="s">
        <v>4197</v>
      </c>
      <c r="C1371" s="1">
        <v>43192</v>
      </c>
      <c r="D1371">
        <v>3</v>
      </c>
      <c r="E1371">
        <v>4</v>
      </c>
      <c r="F1371">
        <v>2</v>
      </c>
      <c r="G1371">
        <v>3</v>
      </c>
      <c r="H1371">
        <v>0</v>
      </c>
      <c r="I1371">
        <f t="shared" si="63"/>
        <v>0</v>
      </c>
      <c r="J1371">
        <v>4</v>
      </c>
      <c r="K1371">
        <v>3</v>
      </c>
      <c r="L1371">
        <v>2</v>
      </c>
      <c r="M1371">
        <f t="shared" si="64"/>
        <v>3.25</v>
      </c>
      <c r="N1371">
        <f t="shared" si="65"/>
        <v>2.5</v>
      </c>
      <c r="P1371" s="6">
        <v>43418</v>
      </c>
      <c r="Q1371" s="7">
        <v>5</v>
      </c>
      <c r="R1371" s="7">
        <v>4</v>
      </c>
    </row>
    <row r="1372" spans="1:18" x14ac:dyDescent="0.25">
      <c r="A1372" t="s">
        <v>9631</v>
      </c>
      <c r="B1372" t="s">
        <v>3651</v>
      </c>
      <c r="C1372" s="1">
        <v>43192</v>
      </c>
      <c r="D1372">
        <v>3</v>
      </c>
      <c r="E1372">
        <v>4</v>
      </c>
      <c r="F1372">
        <v>4</v>
      </c>
      <c r="G1372">
        <v>1</v>
      </c>
      <c r="H1372">
        <v>1</v>
      </c>
      <c r="I1372">
        <f t="shared" si="63"/>
        <v>1</v>
      </c>
      <c r="J1372">
        <v>5</v>
      </c>
      <c r="K1372">
        <v>3</v>
      </c>
      <c r="L1372">
        <v>3</v>
      </c>
      <c r="M1372">
        <f t="shared" si="64"/>
        <v>4</v>
      </c>
      <c r="N1372">
        <f t="shared" si="65"/>
        <v>3</v>
      </c>
      <c r="P1372" s="6">
        <v>43419</v>
      </c>
      <c r="Q1372" s="7">
        <v>3</v>
      </c>
      <c r="R1372" s="7">
        <v>3</v>
      </c>
    </row>
    <row r="1373" spans="1:18" x14ac:dyDescent="0.25">
      <c r="A1373" t="s">
        <v>9630</v>
      </c>
      <c r="B1373" t="s">
        <v>3313</v>
      </c>
      <c r="C1373" s="1">
        <v>43192</v>
      </c>
      <c r="D1373">
        <v>5</v>
      </c>
      <c r="E1373">
        <v>4</v>
      </c>
      <c r="F1373">
        <v>5</v>
      </c>
      <c r="G1373">
        <v>1</v>
      </c>
      <c r="H1373">
        <v>0</v>
      </c>
      <c r="I1373">
        <f t="shared" si="63"/>
        <v>0</v>
      </c>
      <c r="J1373">
        <v>5</v>
      </c>
      <c r="K1373">
        <v>5</v>
      </c>
      <c r="L1373">
        <v>5</v>
      </c>
      <c r="M1373">
        <f t="shared" si="64"/>
        <v>4.75</v>
      </c>
      <c r="N1373">
        <f t="shared" si="65"/>
        <v>5</v>
      </c>
      <c r="P1373" s="6">
        <v>43421</v>
      </c>
      <c r="Q1373" s="7">
        <v>4</v>
      </c>
      <c r="R1373" s="7">
        <v>3.6666666666666665</v>
      </c>
    </row>
    <row r="1374" spans="1:18" x14ac:dyDescent="0.25">
      <c r="A1374" t="s">
        <v>9629</v>
      </c>
      <c r="B1374" t="s">
        <v>3233</v>
      </c>
      <c r="C1374" s="1">
        <v>43193</v>
      </c>
      <c r="D1374">
        <v>5</v>
      </c>
      <c r="E1374">
        <v>3</v>
      </c>
      <c r="F1374">
        <v>3</v>
      </c>
      <c r="G1374">
        <v>2</v>
      </c>
      <c r="H1374">
        <v>0</v>
      </c>
      <c r="I1374">
        <f t="shared" si="63"/>
        <v>0</v>
      </c>
      <c r="J1374">
        <v>2</v>
      </c>
      <c r="K1374">
        <v>3</v>
      </c>
      <c r="L1374">
        <v>2</v>
      </c>
      <c r="M1374">
        <f t="shared" si="64"/>
        <v>3.25</v>
      </c>
      <c r="N1374">
        <f t="shared" si="65"/>
        <v>2.5</v>
      </c>
      <c r="P1374" s="6">
        <v>43422</v>
      </c>
      <c r="Q1374" s="7">
        <v>4.666666666666667</v>
      </c>
      <c r="R1374" s="7">
        <v>4</v>
      </c>
    </row>
    <row r="1375" spans="1:18" x14ac:dyDescent="0.25">
      <c r="A1375" t="s">
        <v>9628</v>
      </c>
      <c r="B1375" t="s">
        <v>2900</v>
      </c>
      <c r="C1375" s="1">
        <v>43194</v>
      </c>
      <c r="D1375">
        <v>5</v>
      </c>
      <c r="E1375">
        <v>3</v>
      </c>
      <c r="F1375">
        <v>3</v>
      </c>
      <c r="G1375">
        <v>2</v>
      </c>
      <c r="H1375">
        <v>2</v>
      </c>
      <c r="I1375">
        <f t="shared" si="63"/>
        <v>1</v>
      </c>
      <c r="J1375">
        <v>3</v>
      </c>
      <c r="K1375">
        <v>4</v>
      </c>
      <c r="L1375">
        <v>3</v>
      </c>
      <c r="M1375">
        <f t="shared" si="64"/>
        <v>3.5</v>
      </c>
      <c r="N1375">
        <f t="shared" si="65"/>
        <v>3.5</v>
      </c>
      <c r="P1375" s="6">
        <v>43423</v>
      </c>
      <c r="Q1375" s="7">
        <v>4.5</v>
      </c>
      <c r="R1375" s="7">
        <v>4</v>
      </c>
    </row>
    <row r="1376" spans="1:18" x14ac:dyDescent="0.25">
      <c r="A1376" t="s">
        <v>9627</v>
      </c>
      <c r="B1376" t="s">
        <v>2954</v>
      </c>
      <c r="C1376" s="1">
        <v>43194</v>
      </c>
      <c r="D1376">
        <v>4</v>
      </c>
      <c r="E1376">
        <v>3</v>
      </c>
      <c r="F1376">
        <v>4</v>
      </c>
      <c r="G1376">
        <v>1</v>
      </c>
      <c r="H1376">
        <v>2</v>
      </c>
      <c r="I1376">
        <f t="shared" si="63"/>
        <v>2</v>
      </c>
      <c r="J1376">
        <v>4</v>
      </c>
      <c r="K1376">
        <v>5</v>
      </c>
      <c r="L1376">
        <v>5</v>
      </c>
      <c r="M1376">
        <f t="shared" si="64"/>
        <v>3.75</v>
      </c>
      <c r="N1376">
        <f t="shared" si="65"/>
        <v>5</v>
      </c>
      <c r="P1376" s="6">
        <v>43424</v>
      </c>
      <c r="Q1376" s="7">
        <v>5</v>
      </c>
      <c r="R1376" s="7">
        <v>5</v>
      </c>
    </row>
    <row r="1377" spans="1:18" x14ac:dyDescent="0.25">
      <c r="A1377" t="s">
        <v>9626</v>
      </c>
      <c r="B1377" t="s">
        <v>3930</v>
      </c>
      <c r="C1377" s="1">
        <v>41697</v>
      </c>
      <c r="D1377">
        <v>5</v>
      </c>
      <c r="E1377">
        <v>2</v>
      </c>
      <c r="F1377">
        <v>2</v>
      </c>
      <c r="G1377">
        <v>2</v>
      </c>
      <c r="H1377">
        <v>0</v>
      </c>
      <c r="I1377">
        <f t="shared" si="63"/>
        <v>0</v>
      </c>
      <c r="J1377">
        <v>4</v>
      </c>
      <c r="K1377">
        <v>3</v>
      </c>
      <c r="L1377">
        <v>3</v>
      </c>
      <c r="M1377">
        <f t="shared" si="64"/>
        <v>3.25</v>
      </c>
      <c r="N1377">
        <f t="shared" si="65"/>
        <v>3</v>
      </c>
      <c r="P1377" s="6">
        <v>43425</v>
      </c>
      <c r="Q1377" s="7">
        <v>3.5</v>
      </c>
      <c r="R1377" s="7">
        <v>3</v>
      </c>
    </row>
    <row r="1378" spans="1:18" x14ac:dyDescent="0.25">
      <c r="A1378" t="s">
        <v>9625</v>
      </c>
      <c r="B1378" t="s">
        <v>3712</v>
      </c>
      <c r="C1378" s="1">
        <v>43195</v>
      </c>
      <c r="D1378">
        <v>4</v>
      </c>
      <c r="E1378">
        <v>5</v>
      </c>
      <c r="F1378">
        <v>4</v>
      </c>
      <c r="G1378">
        <v>3</v>
      </c>
      <c r="H1378">
        <v>0</v>
      </c>
      <c r="I1378">
        <f t="shared" si="63"/>
        <v>0</v>
      </c>
      <c r="J1378">
        <v>5</v>
      </c>
      <c r="K1378">
        <v>3</v>
      </c>
      <c r="L1378">
        <v>3</v>
      </c>
      <c r="M1378">
        <f t="shared" si="64"/>
        <v>4.5</v>
      </c>
      <c r="N1378">
        <f t="shared" si="65"/>
        <v>3</v>
      </c>
      <c r="P1378" s="6">
        <v>43426</v>
      </c>
      <c r="Q1378" s="7">
        <v>5</v>
      </c>
      <c r="R1378" s="7">
        <v>5</v>
      </c>
    </row>
    <row r="1379" spans="1:18" x14ac:dyDescent="0.25">
      <c r="A1379" t="s">
        <v>9624</v>
      </c>
      <c r="B1379" t="s">
        <v>1632</v>
      </c>
      <c r="C1379" s="1">
        <v>43195</v>
      </c>
      <c r="D1379">
        <v>3</v>
      </c>
      <c r="E1379">
        <v>3</v>
      </c>
      <c r="F1379">
        <v>5</v>
      </c>
      <c r="G1379">
        <v>3</v>
      </c>
      <c r="H1379">
        <v>1</v>
      </c>
      <c r="I1379">
        <f t="shared" si="63"/>
        <v>0.33333333333333331</v>
      </c>
      <c r="J1379">
        <v>2</v>
      </c>
      <c r="K1379">
        <v>3</v>
      </c>
      <c r="L1379">
        <v>2</v>
      </c>
      <c r="M1379">
        <f t="shared" si="64"/>
        <v>3.25</v>
      </c>
      <c r="N1379">
        <f t="shared" si="65"/>
        <v>2.5</v>
      </c>
      <c r="P1379" s="6">
        <v>43427</v>
      </c>
      <c r="Q1379" s="7">
        <v>5</v>
      </c>
      <c r="R1379" s="7">
        <v>4</v>
      </c>
    </row>
    <row r="1380" spans="1:18" x14ac:dyDescent="0.25">
      <c r="A1380" t="s">
        <v>9623</v>
      </c>
      <c r="B1380" t="s">
        <v>1431</v>
      </c>
      <c r="C1380" s="1">
        <v>43195</v>
      </c>
      <c r="D1380">
        <v>4</v>
      </c>
      <c r="E1380">
        <v>2</v>
      </c>
      <c r="F1380">
        <v>2</v>
      </c>
      <c r="G1380">
        <v>2</v>
      </c>
      <c r="H1380">
        <v>1</v>
      </c>
      <c r="I1380">
        <f t="shared" si="63"/>
        <v>0.5</v>
      </c>
      <c r="J1380">
        <v>3</v>
      </c>
      <c r="K1380">
        <v>5</v>
      </c>
      <c r="L1380">
        <v>5</v>
      </c>
      <c r="M1380">
        <f t="shared" si="64"/>
        <v>2.75</v>
      </c>
      <c r="N1380">
        <f t="shared" si="65"/>
        <v>5</v>
      </c>
      <c r="P1380" s="6">
        <v>43428</v>
      </c>
      <c r="Q1380" s="7">
        <v>4</v>
      </c>
      <c r="R1380" s="7">
        <v>3.5</v>
      </c>
    </row>
    <row r="1381" spans="1:18" x14ac:dyDescent="0.25">
      <c r="A1381" t="s">
        <v>9622</v>
      </c>
      <c r="B1381" t="s">
        <v>3195</v>
      </c>
      <c r="C1381" s="1">
        <v>43195</v>
      </c>
      <c r="D1381">
        <v>4</v>
      </c>
      <c r="E1381">
        <v>2</v>
      </c>
      <c r="F1381">
        <v>4</v>
      </c>
      <c r="G1381">
        <v>1</v>
      </c>
      <c r="H1381">
        <v>0</v>
      </c>
      <c r="I1381">
        <f t="shared" si="63"/>
        <v>0</v>
      </c>
      <c r="J1381">
        <v>2</v>
      </c>
      <c r="K1381">
        <v>5</v>
      </c>
      <c r="L1381">
        <v>4</v>
      </c>
      <c r="M1381">
        <f t="shared" si="64"/>
        <v>3</v>
      </c>
      <c r="N1381">
        <f t="shared" si="65"/>
        <v>4.5</v>
      </c>
      <c r="P1381" s="6">
        <v>43429</v>
      </c>
      <c r="Q1381" s="7">
        <v>4.666666666666667</v>
      </c>
      <c r="R1381" s="7">
        <v>4</v>
      </c>
    </row>
    <row r="1382" spans="1:18" x14ac:dyDescent="0.25">
      <c r="A1382" t="s">
        <v>9621</v>
      </c>
      <c r="B1382" t="s">
        <v>4074</v>
      </c>
      <c r="C1382" s="1">
        <v>43196</v>
      </c>
      <c r="D1382">
        <v>3</v>
      </c>
      <c r="E1382">
        <v>5</v>
      </c>
      <c r="F1382">
        <v>2</v>
      </c>
      <c r="G1382">
        <v>1</v>
      </c>
      <c r="H1382">
        <v>1</v>
      </c>
      <c r="I1382">
        <f t="shared" si="63"/>
        <v>1</v>
      </c>
      <c r="J1382">
        <v>4</v>
      </c>
      <c r="K1382">
        <v>3</v>
      </c>
      <c r="L1382">
        <v>3</v>
      </c>
      <c r="M1382">
        <f t="shared" si="64"/>
        <v>3.5</v>
      </c>
      <c r="N1382">
        <f t="shared" si="65"/>
        <v>3</v>
      </c>
      <c r="P1382" s="6">
        <v>43430</v>
      </c>
      <c r="Q1382" s="7">
        <v>5</v>
      </c>
      <c r="R1382" s="7">
        <v>4</v>
      </c>
    </row>
    <row r="1383" spans="1:18" x14ac:dyDescent="0.25">
      <c r="A1383" t="s">
        <v>9620</v>
      </c>
      <c r="B1383" t="s">
        <v>4278</v>
      </c>
      <c r="C1383" s="1">
        <v>43198</v>
      </c>
      <c r="D1383">
        <v>5</v>
      </c>
      <c r="E1383">
        <v>4</v>
      </c>
      <c r="F1383">
        <v>4</v>
      </c>
      <c r="G1383">
        <v>2</v>
      </c>
      <c r="H1383">
        <v>2</v>
      </c>
      <c r="I1383">
        <f t="shared" si="63"/>
        <v>1</v>
      </c>
      <c r="J1383">
        <v>5</v>
      </c>
      <c r="K1383">
        <v>3</v>
      </c>
      <c r="L1383">
        <v>2</v>
      </c>
      <c r="M1383">
        <f t="shared" si="64"/>
        <v>4.5</v>
      </c>
      <c r="N1383">
        <f t="shared" si="65"/>
        <v>2.5</v>
      </c>
      <c r="P1383" s="6">
        <v>43431</v>
      </c>
      <c r="Q1383" s="7">
        <v>3</v>
      </c>
      <c r="R1383" s="7">
        <v>2</v>
      </c>
    </row>
    <row r="1384" spans="1:18" x14ac:dyDescent="0.25">
      <c r="A1384" t="s">
        <v>9619</v>
      </c>
      <c r="B1384" t="s">
        <v>3626</v>
      </c>
      <c r="C1384" s="1">
        <v>43199</v>
      </c>
      <c r="D1384">
        <v>5</v>
      </c>
      <c r="E1384">
        <v>5</v>
      </c>
      <c r="F1384">
        <v>5</v>
      </c>
      <c r="G1384">
        <v>1</v>
      </c>
      <c r="H1384">
        <v>0</v>
      </c>
      <c r="I1384">
        <f t="shared" si="63"/>
        <v>0</v>
      </c>
      <c r="J1384">
        <v>4</v>
      </c>
      <c r="K1384">
        <v>4</v>
      </c>
      <c r="L1384">
        <v>4</v>
      </c>
      <c r="M1384">
        <f t="shared" si="64"/>
        <v>4.75</v>
      </c>
      <c r="N1384">
        <f t="shared" si="65"/>
        <v>4</v>
      </c>
      <c r="P1384" s="6">
        <v>43432</v>
      </c>
      <c r="Q1384" s="7">
        <v>4</v>
      </c>
      <c r="R1384" s="7">
        <v>3.5</v>
      </c>
    </row>
    <row r="1385" spans="1:18" x14ac:dyDescent="0.25">
      <c r="A1385" t="s">
        <v>9618</v>
      </c>
      <c r="B1385" t="s">
        <v>380</v>
      </c>
      <c r="C1385" s="1">
        <v>43199</v>
      </c>
      <c r="D1385">
        <v>3</v>
      </c>
      <c r="E1385">
        <v>5</v>
      </c>
      <c r="F1385">
        <v>4</v>
      </c>
      <c r="G1385">
        <v>3</v>
      </c>
      <c r="H1385">
        <v>0</v>
      </c>
      <c r="I1385">
        <f t="shared" si="63"/>
        <v>0</v>
      </c>
      <c r="J1385">
        <v>4</v>
      </c>
      <c r="K1385">
        <v>3</v>
      </c>
      <c r="L1385">
        <v>2</v>
      </c>
      <c r="M1385">
        <f t="shared" si="64"/>
        <v>4</v>
      </c>
      <c r="N1385">
        <f t="shared" si="65"/>
        <v>2.5</v>
      </c>
      <c r="P1385" s="6">
        <v>43433</v>
      </c>
      <c r="Q1385" s="7">
        <v>5</v>
      </c>
      <c r="R1385" s="7">
        <v>4.5</v>
      </c>
    </row>
    <row r="1386" spans="1:18" x14ac:dyDescent="0.25">
      <c r="A1386" t="s">
        <v>9617</v>
      </c>
      <c r="B1386" t="s">
        <v>3037</v>
      </c>
      <c r="C1386" s="1">
        <v>43199</v>
      </c>
      <c r="D1386">
        <v>5</v>
      </c>
      <c r="E1386">
        <v>5</v>
      </c>
      <c r="F1386">
        <v>2</v>
      </c>
      <c r="G1386">
        <v>2</v>
      </c>
      <c r="H1386">
        <v>1</v>
      </c>
      <c r="I1386">
        <f t="shared" si="63"/>
        <v>0.5</v>
      </c>
      <c r="J1386">
        <v>5</v>
      </c>
      <c r="K1386">
        <v>3</v>
      </c>
      <c r="L1386">
        <v>2</v>
      </c>
      <c r="M1386">
        <f t="shared" si="64"/>
        <v>4.25</v>
      </c>
      <c r="N1386">
        <f t="shared" si="65"/>
        <v>2.5</v>
      </c>
      <c r="P1386" s="6">
        <v>43434</v>
      </c>
      <c r="Q1386" s="7">
        <v>4</v>
      </c>
      <c r="R1386" s="7">
        <v>3</v>
      </c>
    </row>
    <row r="1387" spans="1:18" x14ac:dyDescent="0.25">
      <c r="A1387" t="s">
        <v>9616</v>
      </c>
      <c r="B1387" t="s">
        <v>4051</v>
      </c>
      <c r="C1387" s="1">
        <v>43200</v>
      </c>
      <c r="D1387">
        <v>5</v>
      </c>
      <c r="E1387">
        <v>3</v>
      </c>
      <c r="F1387">
        <v>4</v>
      </c>
      <c r="G1387">
        <v>3</v>
      </c>
      <c r="H1387">
        <v>0</v>
      </c>
      <c r="I1387">
        <f t="shared" si="63"/>
        <v>0</v>
      </c>
      <c r="J1387">
        <v>2</v>
      </c>
      <c r="K1387">
        <v>5</v>
      </c>
      <c r="L1387">
        <v>4</v>
      </c>
      <c r="M1387">
        <f t="shared" si="64"/>
        <v>3.5</v>
      </c>
      <c r="N1387">
        <f t="shared" si="65"/>
        <v>4.5</v>
      </c>
      <c r="P1387" s="6">
        <v>43435</v>
      </c>
      <c r="Q1387" s="7">
        <v>4</v>
      </c>
      <c r="R1387" s="7">
        <v>4</v>
      </c>
    </row>
    <row r="1388" spans="1:18" x14ac:dyDescent="0.25">
      <c r="A1388" t="s">
        <v>9615</v>
      </c>
      <c r="B1388" t="s">
        <v>1787</v>
      </c>
      <c r="C1388" s="1">
        <v>41697</v>
      </c>
      <c r="D1388">
        <v>3</v>
      </c>
      <c r="E1388">
        <v>3</v>
      </c>
      <c r="F1388">
        <v>2</v>
      </c>
      <c r="G1388">
        <v>3</v>
      </c>
      <c r="H1388">
        <v>2</v>
      </c>
      <c r="I1388">
        <f t="shared" si="63"/>
        <v>0.66666666666666663</v>
      </c>
      <c r="J1388">
        <v>3</v>
      </c>
      <c r="K1388">
        <v>3</v>
      </c>
      <c r="L1388">
        <v>2</v>
      </c>
      <c r="M1388">
        <f t="shared" si="64"/>
        <v>2.75</v>
      </c>
      <c r="N1388">
        <f t="shared" si="65"/>
        <v>2.5</v>
      </c>
      <c r="P1388" s="6">
        <v>43436</v>
      </c>
      <c r="Q1388" s="7">
        <v>4</v>
      </c>
      <c r="R1388" s="7">
        <v>3</v>
      </c>
    </row>
    <row r="1389" spans="1:18" x14ac:dyDescent="0.25">
      <c r="A1389" t="s">
        <v>9614</v>
      </c>
      <c r="B1389" t="s">
        <v>3678</v>
      </c>
      <c r="C1389" s="1">
        <v>43200</v>
      </c>
      <c r="D1389">
        <v>4</v>
      </c>
      <c r="E1389">
        <v>4</v>
      </c>
      <c r="F1389">
        <v>5</v>
      </c>
      <c r="G1389">
        <v>2</v>
      </c>
      <c r="H1389">
        <v>1</v>
      </c>
      <c r="I1389">
        <f t="shared" si="63"/>
        <v>0.5</v>
      </c>
      <c r="J1389">
        <v>2</v>
      </c>
      <c r="K1389">
        <v>4</v>
      </c>
      <c r="L1389">
        <v>4</v>
      </c>
      <c r="M1389">
        <f t="shared" si="64"/>
        <v>3.75</v>
      </c>
      <c r="N1389">
        <f t="shared" si="65"/>
        <v>4</v>
      </c>
      <c r="P1389" s="6">
        <v>43437</v>
      </c>
      <c r="Q1389" s="7">
        <v>4</v>
      </c>
      <c r="R1389" s="7">
        <v>3</v>
      </c>
    </row>
    <row r="1390" spans="1:18" x14ac:dyDescent="0.25">
      <c r="A1390" t="s">
        <v>9613</v>
      </c>
      <c r="B1390" t="s">
        <v>3086</v>
      </c>
      <c r="C1390" s="1">
        <v>43200</v>
      </c>
      <c r="D1390">
        <v>3</v>
      </c>
      <c r="E1390">
        <v>5</v>
      </c>
      <c r="F1390">
        <v>5</v>
      </c>
      <c r="G1390">
        <v>3</v>
      </c>
      <c r="H1390">
        <v>2</v>
      </c>
      <c r="I1390">
        <f t="shared" si="63"/>
        <v>0.66666666666666663</v>
      </c>
      <c r="J1390">
        <v>4</v>
      </c>
      <c r="K1390">
        <v>4</v>
      </c>
      <c r="L1390">
        <v>4</v>
      </c>
      <c r="M1390">
        <f t="shared" si="64"/>
        <v>4.25</v>
      </c>
      <c r="N1390">
        <f t="shared" si="65"/>
        <v>4</v>
      </c>
      <c r="P1390" s="6">
        <v>43439</v>
      </c>
      <c r="Q1390" s="7">
        <v>4</v>
      </c>
      <c r="R1390" s="7">
        <v>3.8</v>
      </c>
    </row>
    <row r="1391" spans="1:18" x14ac:dyDescent="0.25">
      <c r="A1391" t="s">
        <v>9612</v>
      </c>
      <c r="B1391" t="s">
        <v>3987</v>
      </c>
      <c r="C1391" s="1">
        <v>43201</v>
      </c>
      <c r="D1391">
        <v>4</v>
      </c>
      <c r="E1391">
        <v>3</v>
      </c>
      <c r="F1391">
        <v>3</v>
      </c>
      <c r="G1391">
        <v>3</v>
      </c>
      <c r="H1391">
        <v>3</v>
      </c>
      <c r="I1391">
        <f t="shared" si="63"/>
        <v>1</v>
      </c>
      <c r="J1391">
        <v>2</v>
      </c>
      <c r="K1391">
        <v>5</v>
      </c>
      <c r="L1391">
        <v>5</v>
      </c>
      <c r="M1391">
        <f t="shared" si="64"/>
        <v>3</v>
      </c>
      <c r="N1391">
        <f t="shared" si="65"/>
        <v>5</v>
      </c>
      <c r="P1391" s="6">
        <v>43440</v>
      </c>
      <c r="Q1391" s="7">
        <v>5</v>
      </c>
      <c r="R1391" s="7">
        <v>5</v>
      </c>
    </row>
    <row r="1392" spans="1:18" x14ac:dyDescent="0.25">
      <c r="A1392" t="s">
        <v>9611</v>
      </c>
      <c r="B1392" t="s">
        <v>951</v>
      </c>
      <c r="C1392" s="1">
        <v>43201</v>
      </c>
      <c r="D1392">
        <v>3</v>
      </c>
      <c r="E1392">
        <v>2</v>
      </c>
      <c r="F1392">
        <v>3</v>
      </c>
      <c r="G1392">
        <v>3</v>
      </c>
      <c r="H1392">
        <v>1</v>
      </c>
      <c r="I1392">
        <f t="shared" si="63"/>
        <v>0.33333333333333331</v>
      </c>
      <c r="J1392">
        <v>3</v>
      </c>
      <c r="K1392">
        <v>3</v>
      </c>
      <c r="L1392">
        <v>2</v>
      </c>
      <c r="M1392">
        <f t="shared" si="64"/>
        <v>2.75</v>
      </c>
      <c r="N1392">
        <f t="shared" si="65"/>
        <v>2.5</v>
      </c>
      <c r="P1392" s="6">
        <v>43441</v>
      </c>
      <c r="Q1392" s="7">
        <v>4</v>
      </c>
      <c r="R1392" s="7">
        <v>3.5</v>
      </c>
    </row>
    <row r="1393" spans="1:18" x14ac:dyDescent="0.25">
      <c r="A1393" t="s">
        <v>9610</v>
      </c>
      <c r="B1393" t="s">
        <v>907</v>
      </c>
      <c r="C1393" s="1">
        <v>43201</v>
      </c>
      <c r="D1393">
        <v>5</v>
      </c>
      <c r="E1393">
        <v>4</v>
      </c>
      <c r="F1393">
        <v>2</v>
      </c>
      <c r="G1393">
        <v>3</v>
      </c>
      <c r="H1393">
        <v>1</v>
      </c>
      <c r="I1393">
        <f t="shared" si="63"/>
        <v>0.33333333333333331</v>
      </c>
      <c r="J1393">
        <v>5</v>
      </c>
      <c r="K1393">
        <v>5</v>
      </c>
      <c r="L1393">
        <v>4</v>
      </c>
      <c r="M1393">
        <f t="shared" si="64"/>
        <v>4</v>
      </c>
      <c r="N1393">
        <f t="shared" si="65"/>
        <v>4.5</v>
      </c>
      <c r="P1393" s="6">
        <v>43442</v>
      </c>
      <c r="Q1393" s="7">
        <v>3.5</v>
      </c>
      <c r="R1393" s="7">
        <v>3</v>
      </c>
    </row>
    <row r="1394" spans="1:18" x14ac:dyDescent="0.25">
      <c r="A1394" t="s">
        <v>9609</v>
      </c>
      <c r="B1394" t="s">
        <v>3256</v>
      </c>
      <c r="C1394" s="1">
        <v>43201</v>
      </c>
      <c r="D1394">
        <v>5</v>
      </c>
      <c r="E1394">
        <v>3</v>
      </c>
      <c r="F1394">
        <v>4</v>
      </c>
      <c r="G1394">
        <v>2</v>
      </c>
      <c r="H1394">
        <v>3</v>
      </c>
      <c r="I1394">
        <f t="shared" si="63"/>
        <v>1.5</v>
      </c>
      <c r="J1394">
        <v>3</v>
      </c>
      <c r="K1394">
        <v>4</v>
      </c>
      <c r="L1394">
        <v>4</v>
      </c>
      <c r="M1394">
        <f t="shared" si="64"/>
        <v>3.75</v>
      </c>
      <c r="N1394">
        <f t="shared" si="65"/>
        <v>4</v>
      </c>
      <c r="P1394" s="6">
        <v>43443</v>
      </c>
      <c r="Q1394" s="7">
        <v>4</v>
      </c>
      <c r="R1394" s="7">
        <v>3</v>
      </c>
    </row>
    <row r="1395" spans="1:18" x14ac:dyDescent="0.25">
      <c r="A1395" t="s">
        <v>9608</v>
      </c>
      <c r="B1395" t="s">
        <v>3635</v>
      </c>
      <c r="C1395" s="1">
        <v>43202</v>
      </c>
      <c r="D1395">
        <v>5</v>
      </c>
      <c r="E1395">
        <v>3</v>
      </c>
      <c r="F1395">
        <v>2</v>
      </c>
      <c r="G1395">
        <v>1</v>
      </c>
      <c r="H1395">
        <v>1</v>
      </c>
      <c r="I1395">
        <f t="shared" si="63"/>
        <v>1</v>
      </c>
      <c r="J1395">
        <v>3</v>
      </c>
      <c r="K1395">
        <v>4</v>
      </c>
      <c r="L1395">
        <v>4</v>
      </c>
      <c r="M1395">
        <f t="shared" si="64"/>
        <v>3.25</v>
      </c>
      <c r="N1395">
        <f t="shared" si="65"/>
        <v>4</v>
      </c>
      <c r="P1395" s="6">
        <v>43445</v>
      </c>
      <c r="Q1395" s="7">
        <v>5</v>
      </c>
      <c r="R1395" s="7">
        <v>4</v>
      </c>
    </row>
    <row r="1396" spans="1:18" x14ac:dyDescent="0.25">
      <c r="A1396" t="s">
        <v>9607</v>
      </c>
      <c r="B1396" t="s">
        <v>4130</v>
      </c>
      <c r="C1396" s="1">
        <v>43202</v>
      </c>
      <c r="D1396">
        <v>5</v>
      </c>
      <c r="E1396">
        <v>5</v>
      </c>
      <c r="F1396">
        <v>3</v>
      </c>
      <c r="G1396">
        <v>2</v>
      </c>
      <c r="H1396">
        <v>3</v>
      </c>
      <c r="I1396">
        <f t="shared" si="63"/>
        <v>1.5</v>
      </c>
      <c r="J1396">
        <v>5</v>
      </c>
      <c r="K1396">
        <v>3</v>
      </c>
      <c r="L1396">
        <v>3</v>
      </c>
      <c r="M1396">
        <f t="shared" si="64"/>
        <v>4.5</v>
      </c>
      <c r="N1396">
        <f t="shared" si="65"/>
        <v>3</v>
      </c>
      <c r="P1396" s="6">
        <v>43446</v>
      </c>
      <c r="Q1396" s="7">
        <v>4</v>
      </c>
      <c r="R1396" s="7">
        <v>3</v>
      </c>
    </row>
    <row r="1397" spans="1:18" x14ac:dyDescent="0.25">
      <c r="A1397" t="s">
        <v>9606</v>
      </c>
      <c r="B1397" t="s">
        <v>3350</v>
      </c>
      <c r="C1397" s="1">
        <v>43203</v>
      </c>
      <c r="D1397">
        <v>3</v>
      </c>
      <c r="E1397">
        <v>3</v>
      </c>
      <c r="F1397">
        <v>3</v>
      </c>
      <c r="G1397">
        <v>1</v>
      </c>
      <c r="H1397">
        <v>0</v>
      </c>
      <c r="I1397">
        <f t="shared" si="63"/>
        <v>0</v>
      </c>
      <c r="J1397">
        <v>4</v>
      </c>
      <c r="K1397">
        <v>3</v>
      </c>
      <c r="L1397">
        <v>3</v>
      </c>
      <c r="M1397">
        <f t="shared" si="64"/>
        <v>3.25</v>
      </c>
      <c r="N1397">
        <f t="shared" si="65"/>
        <v>3</v>
      </c>
      <c r="P1397" s="6">
        <v>43447</v>
      </c>
      <c r="Q1397" s="7">
        <v>4.333333333333333</v>
      </c>
      <c r="R1397" s="7">
        <v>4.333333333333333</v>
      </c>
    </row>
    <row r="1398" spans="1:18" x14ac:dyDescent="0.25">
      <c r="A1398" t="s">
        <v>9605</v>
      </c>
      <c r="B1398" t="s">
        <v>2657</v>
      </c>
      <c r="C1398" s="1">
        <v>43203</v>
      </c>
      <c r="D1398">
        <v>5</v>
      </c>
      <c r="E1398">
        <v>2</v>
      </c>
      <c r="F1398">
        <v>2</v>
      </c>
      <c r="G1398">
        <v>3</v>
      </c>
      <c r="H1398">
        <v>0</v>
      </c>
      <c r="I1398">
        <f t="shared" si="63"/>
        <v>0</v>
      </c>
      <c r="J1398">
        <v>3</v>
      </c>
      <c r="K1398">
        <v>3</v>
      </c>
      <c r="L1398">
        <v>2</v>
      </c>
      <c r="M1398">
        <f t="shared" si="64"/>
        <v>3</v>
      </c>
      <c r="N1398">
        <f t="shared" si="65"/>
        <v>2.5</v>
      </c>
      <c r="P1398" s="6">
        <v>43449</v>
      </c>
      <c r="Q1398" s="7">
        <v>4</v>
      </c>
      <c r="R1398" s="7">
        <v>3</v>
      </c>
    </row>
    <row r="1399" spans="1:18" x14ac:dyDescent="0.25">
      <c r="A1399" t="s">
        <v>9604</v>
      </c>
      <c r="B1399" t="s">
        <v>2527</v>
      </c>
      <c r="C1399" s="1">
        <v>41698</v>
      </c>
      <c r="D1399">
        <v>3</v>
      </c>
      <c r="E1399">
        <v>5</v>
      </c>
      <c r="F1399">
        <v>4</v>
      </c>
      <c r="G1399">
        <v>2</v>
      </c>
      <c r="H1399">
        <v>2</v>
      </c>
      <c r="I1399">
        <f t="shared" si="63"/>
        <v>1</v>
      </c>
      <c r="J1399">
        <v>3</v>
      </c>
      <c r="K1399">
        <v>3</v>
      </c>
      <c r="L1399">
        <v>3</v>
      </c>
      <c r="M1399">
        <f t="shared" si="64"/>
        <v>3.75</v>
      </c>
      <c r="N1399">
        <f t="shared" si="65"/>
        <v>3</v>
      </c>
      <c r="P1399" s="6">
        <v>43450</v>
      </c>
      <c r="Q1399" s="7">
        <v>4</v>
      </c>
      <c r="R1399" s="7">
        <v>4</v>
      </c>
    </row>
    <row r="1400" spans="1:18" x14ac:dyDescent="0.25">
      <c r="A1400" t="s">
        <v>9603</v>
      </c>
      <c r="B1400" t="s">
        <v>4244</v>
      </c>
      <c r="C1400" s="1">
        <v>43203</v>
      </c>
      <c r="D1400">
        <v>4</v>
      </c>
      <c r="E1400">
        <v>4</v>
      </c>
      <c r="F1400">
        <v>5</v>
      </c>
      <c r="G1400">
        <v>3</v>
      </c>
      <c r="H1400">
        <v>3</v>
      </c>
      <c r="I1400">
        <f t="shared" si="63"/>
        <v>1</v>
      </c>
      <c r="J1400">
        <v>3</v>
      </c>
      <c r="K1400">
        <v>4</v>
      </c>
      <c r="L1400">
        <v>4</v>
      </c>
      <c r="M1400">
        <f t="shared" si="64"/>
        <v>4</v>
      </c>
      <c r="N1400">
        <f t="shared" si="65"/>
        <v>4</v>
      </c>
      <c r="P1400" s="6">
        <v>43451</v>
      </c>
      <c r="Q1400" s="7">
        <v>5</v>
      </c>
      <c r="R1400" s="7">
        <v>5</v>
      </c>
    </row>
    <row r="1401" spans="1:18" x14ac:dyDescent="0.25">
      <c r="A1401" t="s">
        <v>9602</v>
      </c>
      <c r="B1401" t="s">
        <v>3120</v>
      </c>
      <c r="C1401" s="1">
        <v>43203</v>
      </c>
      <c r="D1401">
        <v>4</v>
      </c>
      <c r="E1401">
        <v>4</v>
      </c>
      <c r="F1401">
        <v>3</v>
      </c>
      <c r="G1401">
        <v>2</v>
      </c>
      <c r="H1401">
        <v>0</v>
      </c>
      <c r="I1401">
        <f t="shared" si="63"/>
        <v>0</v>
      </c>
      <c r="J1401">
        <v>2</v>
      </c>
      <c r="K1401">
        <v>4</v>
      </c>
      <c r="L1401">
        <v>4</v>
      </c>
      <c r="M1401">
        <f t="shared" si="64"/>
        <v>3.25</v>
      </c>
      <c r="N1401">
        <f t="shared" si="65"/>
        <v>4</v>
      </c>
      <c r="P1401" s="6">
        <v>43452</v>
      </c>
      <c r="Q1401" s="7">
        <v>4</v>
      </c>
      <c r="R1401" s="7">
        <v>4</v>
      </c>
    </row>
    <row r="1402" spans="1:18" x14ac:dyDescent="0.25">
      <c r="A1402" t="s">
        <v>9601</v>
      </c>
      <c r="B1402" t="s">
        <v>2468</v>
      </c>
      <c r="C1402" s="1">
        <v>43204</v>
      </c>
      <c r="D1402">
        <v>4</v>
      </c>
      <c r="E1402">
        <v>4</v>
      </c>
      <c r="F1402">
        <v>3</v>
      </c>
      <c r="G1402">
        <v>1</v>
      </c>
      <c r="H1402">
        <v>1</v>
      </c>
      <c r="I1402">
        <f t="shared" si="63"/>
        <v>1</v>
      </c>
      <c r="J1402">
        <v>5</v>
      </c>
      <c r="K1402">
        <v>5</v>
      </c>
      <c r="L1402">
        <v>4</v>
      </c>
      <c r="M1402">
        <f t="shared" si="64"/>
        <v>4</v>
      </c>
      <c r="N1402">
        <f t="shared" si="65"/>
        <v>4.5</v>
      </c>
      <c r="P1402" s="6">
        <v>43453</v>
      </c>
      <c r="Q1402" s="7">
        <v>3</v>
      </c>
      <c r="R1402" s="7">
        <v>2.5</v>
      </c>
    </row>
    <row r="1403" spans="1:18" x14ac:dyDescent="0.25">
      <c r="A1403" t="s">
        <v>9600</v>
      </c>
      <c r="B1403" t="s">
        <v>361</v>
      </c>
      <c r="C1403" s="1">
        <v>43204</v>
      </c>
      <c r="D1403">
        <v>5</v>
      </c>
      <c r="E1403">
        <v>2</v>
      </c>
      <c r="F1403">
        <v>3</v>
      </c>
      <c r="G1403">
        <v>1</v>
      </c>
      <c r="H1403">
        <v>0</v>
      </c>
      <c r="I1403">
        <f t="shared" si="63"/>
        <v>0</v>
      </c>
      <c r="J1403">
        <v>4</v>
      </c>
      <c r="K1403">
        <v>3</v>
      </c>
      <c r="L1403">
        <v>3</v>
      </c>
      <c r="M1403">
        <f t="shared" si="64"/>
        <v>3.5</v>
      </c>
      <c r="N1403">
        <f t="shared" si="65"/>
        <v>3</v>
      </c>
      <c r="P1403" s="6">
        <v>43454</v>
      </c>
      <c r="Q1403" s="7">
        <v>4</v>
      </c>
      <c r="R1403" s="7">
        <v>3</v>
      </c>
    </row>
    <row r="1404" spans="1:18" x14ac:dyDescent="0.25">
      <c r="A1404" t="s">
        <v>9599</v>
      </c>
      <c r="B1404" t="s">
        <v>4172</v>
      </c>
      <c r="C1404" s="1">
        <v>43204</v>
      </c>
      <c r="D1404">
        <v>4</v>
      </c>
      <c r="E1404">
        <v>4</v>
      </c>
      <c r="F1404">
        <v>3</v>
      </c>
      <c r="G1404">
        <v>2</v>
      </c>
      <c r="H1404">
        <v>1</v>
      </c>
      <c r="I1404">
        <f t="shared" si="63"/>
        <v>0.5</v>
      </c>
      <c r="J1404">
        <v>4</v>
      </c>
      <c r="K1404">
        <v>3</v>
      </c>
      <c r="L1404">
        <v>2</v>
      </c>
      <c r="M1404">
        <f t="shared" si="64"/>
        <v>3.75</v>
      </c>
      <c r="N1404">
        <f t="shared" si="65"/>
        <v>2.5</v>
      </c>
      <c r="P1404" s="6">
        <v>43455</v>
      </c>
      <c r="Q1404" s="7">
        <v>4</v>
      </c>
      <c r="R1404" s="7">
        <v>3</v>
      </c>
    </row>
    <row r="1405" spans="1:18" x14ac:dyDescent="0.25">
      <c r="A1405" t="s">
        <v>9598</v>
      </c>
      <c r="B1405" t="s">
        <v>800</v>
      </c>
      <c r="C1405" s="1">
        <v>43204</v>
      </c>
      <c r="D1405">
        <v>5</v>
      </c>
      <c r="E1405">
        <v>2</v>
      </c>
      <c r="F1405">
        <v>4</v>
      </c>
      <c r="G1405">
        <v>1</v>
      </c>
      <c r="H1405">
        <v>1</v>
      </c>
      <c r="I1405">
        <f t="shared" si="63"/>
        <v>1</v>
      </c>
      <c r="J1405">
        <v>5</v>
      </c>
      <c r="K1405">
        <v>5</v>
      </c>
      <c r="L1405">
        <v>4</v>
      </c>
      <c r="M1405">
        <f t="shared" si="64"/>
        <v>4</v>
      </c>
      <c r="N1405">
        <f t="shared" si="65"/>
        <v>4.5</v>
      </c>
      <c r="P1405" s="6">
        <v>43456</v>
      </c>
      <c r="Q1405" s="7">
        <v>4</v>
      </c>
      <c r="R1405" s="7">
        <v>3</v>
      </c>
    </row>
    <row r="1406" spans="1:18" x14ac:dyDescent="0.25">
      <c r="A1406" t="s">
        <v>9597</v>
      </c>
      <c r="B1406" t="s">
        <v>2860</v>
      </c>
      <c r="C1406" s="1">
        <v>43205</v>
      </c>
      <c r="D1406">
        <v>5</v>
      </c>
      <c r="E1406">
        <v>3</v>
      </c>
      <c r="F1406">
        <v>2</v>
      </c>
      <c r="G1406">
        <v>3</v>
      </c>
      <c r="H1406">
        <v>0</v>
      </c>
      <c r="I1406">
        <f t="shared" si="63"/>
        <v>0</v>
      </c>
      <c r="J1406">
        <v>5</v>
      </c>
      <c r="K1406">
        <v>5</v>
      </c>
      <c r="L1406">
        <v>4</v>
      </c>
      <c r="M1406">
        <f t="shared" si="64"/>
        <v>3.75</v>
      </c>
      <c r="N1406">
        <f t="shared" si="65"/>
        <v>4.5</v>
      </c>
      <c r="P1406" s="6">
        <v>43458</v>
      </c>
      <c r="Q1406" s="7">
        <v>4.2</v>
      </c>
      <c r="R1406" s="7">
        <v>3.4</v>
      </c>
    </row>
    <row r="1407" spans="1:18" x14ac:dyDescent="0.25">
      <c r="A1407" t="s">
        <v>9596</v>
      </c>
      <c r="B1407" t="s">
        <v>491</v>
      </c>
      <c r="C1407" s="1">
        <v>43206</v>
      </c>
      <c r="D1407">
        <v>3</v>
      </c>
      <c r="E1407">
        <v>3</v>
      </c>
      <c r="F1407">
        <v>5</v>
      </c>
      <c r="G1407">
        <v>2</v>
      </c>
      <c r="H1407">
        <v>0</v>
      </c>
      <c r="I1407">
        <f t="shared" si="63"/>
        <v>0</v>
      </c>
      <c r="J1407">
        <v>3</v>
      </c>
      <c r="K1407">
        <v>3</v>
      </c>
      <c r="L1407">
        <v>3</v>
      </c>
      <c r="M1407">
        <f t="shared" si="64"/>
        <v>3.5</v>
      </c>
      <c r="N1407">
        <f t="shared" si="65"/>
        <v>3</v>
      </c>
      <c r="P1407" s="6">
        <v>43459</v>
      </c>
      <c r="Q1407" s="7">
        <v>4</v>
      </c>
      <c r="R1407" s="7">
        <v>3.5</v>
      </c>
    </row>
    <row r="1408" spans="1:18" x14ac:dyDescent="0.25">
      <c r="A1408" t="s">
        <v>9595</v>
      </c>
      <c r="B1408" t="s">
        <v>336</v>
      </c>
      <c r="C1408" s="1">
        <v>43206</v>
      </c>
      <c r="D1408">
        <v>4</v>
      </c>
      <c r="E1408">
        <v>2</v>
      </c>
      <c r="F1408">
        <v>3</v>
      </c>
      <c r="G1408">
        <v>2</v>
      </c>
      <c r="H1408">
        <v>1</v>
      </c>
      <c r="I1408">
        <f t="shared" si="63"/>
        <v>0.5</v>
      </c>
      <c r="J1408">
        <v>3</v>
      </c>
      <c r="K1408">
        <v>4</v>
      </c>
      <c r="L1408">
        <v>3</v>
      </c>
      <c r="M1408">
        <f t="shared" si="64"/>
        <v>3</v>
      </c>
      <c r="N1408">
        <f t="shared" si="65"/>
        <v>3.5</v>
      </c>
      <c r="P1408" s="6">
        <v>43460</v>
      </c>
      <c r="Q1408" s="7">
        <v>5</v>
      </c>
      <c r="R1408" s="7">
        <v>4</v>
      </c>
    </row>
    <row r="1409" spans="1:18" x14ac:dyDescent="0.25">
      <c r="A1409" t="s">
        <v>9594</v>
      </c>
      <c r="B1409" t="s">
        <v>3830</v>
      </c>
      <c r="C1409" s="1">
        <v>43206</v>
      </c>
      <c r="D1409">
        <v>4</v>
      </c>
      <c r="E1409">
        <v>5</v>
      </c>
      <c r="F1409">
        <v>4</v>
      </c>
      <c r="G1409">
        <v>2</v>
      </c>
      <c r="H1409">
        <v>3</v>
      </c>
      <c r="I1409">
        <f t="shared" si="63"/>
        <v>1.5</v>
      </c>
      <c r="J1409">
        <v>2</v>
      </c>
      <c r="K1409">
        <v>4</v>
      </c>
      <c r="L1409">
        <v>4</v>
      </c>
      <c r="M1409">
        <f t="shared" si="64"/>
        <v>3.75</v>
      </c>
      <c r="N1409">
        <f t="shared" si="65"/>
        <v>4</v>
      </c>
      <c r="P1409" s="6">
        <v>43462</v>
      </c>
      <c r="Q1409" s="7">
        <v>4</v>
      </c>
      <c r="R1409" s="7">
        <v>3.5</v>
      </c>
    </row>
    <row r="1410" spans="1:18" x14ac:dyDescent="0.25">
      <c r="A1410" t="s">
        <v>9593</v>
      </c>
      <c r="B1410" t="s">
        <v>4203</v>
      </c>
      <c r="C1410" s="1">
        <v>41699</v>
      </c>
      <c r="D1410">
        <v>4</v>
      </c>
      <c r="E1410">
        <v>5</v>
      </c>
      <c r="F1410">
        <v>2</v>
      </c>
      <c r="G1410">
        <v>3</v>
      </c>
      <c r="H1410">
        <v>1</v>
      </c>
      <c r="I1410">
        <f t="shared" si="63"/>
        <v>0.33333333333333331</v>
      </c>
      <c r="J1410">
        <v>5</v>
      </c>
      <c r="K1410">
        <v>3</v>
      </c>
      <c r="L1410">
        <v>2</v>
      </c>
      <c r="M1410">
        <f t="shared" si="64"/>
        <v>4</v>
      </c>
      <c r="N1410">
        <f t="shared" si="65"/>
        <v>2.5</v>
      </c>
      <c r="P1410" s="6">
        <v>43463</v>
      </c>
      <c r="Q1410" s="7">
        <v>4</v>
      </c>
      <c r="R1410" s="7">
        <v>3</v>
      </c>
    </row>
    <row r="1411" spans="1:18" x14ac:dyDescent="0.25">
      <c r="A1411" t="s">
        <v>9592</v>
      </c>
      <c r="B1411" t="s">
        <v>3530</v>
      </c>
      <c r="C1411" s="1">
        <v>43206</v>
      </c>
      <c r="D1411">
        <v>5</v>
      </c>
      <c r="E1411">
        <v>2</v>
      </c>
      <c r="F1411">
        <v>2</v>
      </c>
      <c r="G1411">
        <v>3</v>
      </c>
      <c r="H1411">
        <v>0</v>
      </c>
      <c r="I1411">
        <f t="shared" ref="I1411:I1474" si="66">H1411/G1411</f>
        <v>0</v>
      </c>
      <c r="J1411">
        <v>3</v>
      </c>
      <c r="K1411">
        <v>5</v>
      </c>
      <c r="L1411">
        <v>4</v>
      </c>
      <c r="M1411">
        <f t="shared" ref="M1411:M1474" si="67">AVERAGE(D1411:F1411,J1411)</f>
        <v>3</v>
      </c>
      <c r="N1411">
        <f t="shared" ref="N1411:N1474" si="68">AVERAGE(K1411:L1411)</f>
        <v>4.5</v>
      </c>
      <c r="P1411" s="6">
        <v>43464</v>
      </c>
      <c r="Q1411" s="7">
        <v>4</v>
      </c>
      <c r="R1411" s="7">
        <v>3.25</v>
      </c>
    </row>
    <row r="1412" spans="1:18" x14ac:dyDescent="0.25">
      <c r="A1412" t="s">
        <v>9591</v>
      </c>
      <c r="B1412" t="s">
        <v>2515</v>
      </c>
      <c r="C1412" s="1">
        <v>43207</v>
      </c>
      <c r="D1412">
        <v>4</v>
      </c>
      <c r="E1412">
        <v>4</v>
      </c>
      <c r="F1412">
        <v>3</v>
      </c>
      <c r="G1412">
        <v>3</v>
      </c>
      <c r="H1412">
        <v>3</v>
      </c>
      <c r="I1412">
        <f t="shared" si="66"/>
        <v>1</v>
      </c>
      <c r="J1412">
        <v>3</v>
      </c>
      <c r="K1412">
        <v>3</v>
      </c>
      <c r="L1412">
        <v>2</v>
      </c>
      <c r="M1412">
        <f t="shared" si="67"/>
        <v>3.5</v>
      </c>
      <c r="N1412">
        <f t="shared" si="68"/>
        <v>2.5</v>
      </c>
      <c r="P1412" s="6">
        <v>43465</v>
      </c>
      <c r="Q1412" s="7">
        <v>4.5</v>
      </c>
      <c r="R1412" s="7">
        <v>4</v>
      </c>
    </row>
    <row r="1413" spans="1:18" x14ac:dyDescent="0.25">
      <c r="A1413" t="s">
        <v>9590</v>
      </c>
      <c r="B1413" t="s">
        <v>1254</v>
      </c>
      <c r="C1413" s="1">
        <v>43207</v>
      </c>
      <c r="D1413">
        <v>3</v>
      </c>
      <c r="E1413">
        <v>5</v>
      </c>
      <c r="F1413">
        <v>2</v>
      </c>
      <c r="G1413">
        <v>2</v>
      </c>
      <c r="H1413">
        <v>1</v>
      </c>
      <c r="I1413">
        <f t="shared" si="66"/>
        <v>0.5</v>
      </c>
      <c r="J1413">
        <v>2</v>
      </c>
      <c r="K1413">
        <v>5</v>
      </c>
      <c r="L1413">
        <v>5</v>
      </c>
      <c r="M1413">
        <f t="shared" si="67"/>
        <v>3</v>
      </c>
      <c r="N1413">
        <f t="shared" si="68"/>
        <v>5</v>
      </c>
      <c r="P1413" s="6">
        <v>43466</v>
      </c>
      <c r="Q1413" s="7">
        <v>4.333333333333333</v>
      </c>
      <c r="R1413" s="7">
        <v>3.6666666666666665</v>
      </c>
    </row>
    <row r="1414" spans="1:18" x14ac:dyDescent="0.25">
      <c r="A1414" t="s">
        <v>9589</v>
      </c>
      <c r="B1414" t="s">
        <v>3347</v>
      </c>
      <c r="C1414" s="1">
        <v>43207</v>
      </c>
      <c r="D1414">
        <v>3</v>
      </c>
      <c r="E1414">
        <v>3</v>
      </c>
      <c r="F1414">
        <v>3</v>
      </c>
      <c r="G1414">
        <v>3</v>
      </c>
      <c r="H1414">
        <v>2</v>
      </c>
      <c r="I1414">
        <f t="shared" si="66"/>
        <v>0.66666666666666663</v>
      </c>
      <c r="J1414">
        <v>5</v>
      </c>
      <c r="K1414">
        <v>5</v>
      </c>
      <c r="L1414">
        <v>4</v>
      </c>
      <c r="M1414">
        <f t="shared" si="67"/>
        <v>3.5</v>
      </c>
      <c r="N1414">
        <f t="shared" si="68"/>
        <v>4.5</v>
      </c>
      <c r="P1414" s="6">
        <v>43467</v>
      </c>
      <c r="Q1414" s="7">
        <v>4</v>
      </c>
      <c r="R1414" s="7">
        <v>3.5</v>
      </c>
    </row>
    <row r="1415" spans="1:18" x14ac:dyDescent="0.25">
      <c r="A1415" t="s">
        <v>9588</v>
      </c>
      <c r="B1415" t="s">
        <v>3201</v>
      </c>
      <c r="C1415" s="1">
        <v>43207</v>
      </c>
      <c r="D1415">
        <v>3</v>
      </c>
      <c r="E1415">
        <v>5</v>
      </c>
      <c r="F1415">
        <v>2</v>
      </c>
      <c r="G1415">
        <v>2</v>
      </c>
      <c r="H1415">
        <v>2</v>
      </c>
      <c r="I1415">
        <f t="shared" si="66"/>
        <v>1</v>
      </c>
      <c r="J1415">
        <v>4</v>
      </c>
      <c r="K1415">
        <v>5</v>
      </c>
      <c r="L1415">
        <v>4</v>
      </c>
      <c r="M1415">
        <f t="shared" si="67"/>
        <v>3.5</v>
      </c>
      <c r="N1415">
        <f t="shared" si="68"/>
        <v>4.5</v>
      </c>
      <c r="P1415" s="6">
        <v>43468</v>
      </c>
      <c r="Q1415" s="7">
        <v>3.6666666666666665</v>
      </c>
      <c r="R1415" s="7">
        <v>2.6666666666666665</v>
      </c>
    </row>
    <row r="1416" spans="1:18" x14ac:dyDescent="0.25">
      <c r="A1416" t="s">
        <v>9587</v>
      </c>
      <c r="B1416" t="s">
        <v>3706</v>
      </c>
      <c r="C1416" s="1">
        <v>43208</v>
      </c>
      <c r="D1416">
        <v>5</v>
      </c>
      <c r="E1416">
        <v>4</v>
      </c>
      <c r="F1416">
        <v>3</v>
      </c>
      <c r="G1416">
        <v>3</v>
      </c>
      <c r="H1416">
        <v>3</v>
      </c>
      <c r="I1416">
        <f t="shared" si="66"/>
        <v>1</v>
      </c>
      <c r="J1416">
        <v>4</v>
      </c>
      <c r="K1416">
        <v>3</v>
      </c>
      <c r="L1416">
        <v>2</v>
      </c>
      <c r="M1416">
        <f t="shared" si="67"/>
        <v>4</v>
      </c>
      <c r="N1416">
        <f t="shared" si="68"/>
        <v>2.5</v>
      </c>
      <c r="P1416" s="6">
        <v>43469</v>
      </c>
      <c r="Q1416" s="7">
        <v>5</v>
      </c>
      <c r="R1416" s="7">
        <v>4</v>
      </c>
    </row>
    <row r="1417" spans="1:18" x14ac:dyDescent="0.25">
      <c r="A1417" t="s">
        <v>9586</v>
      </c>
      <c r="B1417" t="s">
        <v>3438</v>
      </c>
      <c r="C1417" s="1">
        <v>43208</v>
      </c>
      <c r="D1417">
        <v>4</v>
      </c>
      <c r="E1417">
        <v>5</v>
      </c>
      <c r="F1417">
        <v>4</v>
      </c>
      <c r="G1417">
        <v>2</v>
      </c>
      <c r="H1417">
        <v>0</v>
      </c>
      <c r="I1417">
        <f t="shared" si="66"/>
        <v>0</v>
      </c>
      <c r="J1417">
        <v>4</v>
      </c>
      <c r="K1417">
        <v>4</v>
      </c>
      <c r="L1417">
        <v>4</v>
      </c>
      <c r="M1417">
        <f t="shared" si="67"/>
        <v>4.25</v>
      </c>
      <c r="N1417">
        <f t="shared" si="68"/>
        <v>4</v>
      </c>
      <c r="P1417" s="6">
        <v>43470</v>
      </c>
      <c r="Q1417" s="7">
        <v>4</v>
      </c>
      <c r="R1417" s="7">
        <v>4</v>
      </c>
    </row>
    <row r="1418" spans="1:18" x14ac:dyDescent="0.25">
      <c r="A1418" t="s">
        <v>9585</v>
      </c>
      <c r="B1418" t="s">
        <v>4101</v>
      </c>
      <c r="C1418" s="1">
        <v>43209</v>
      </c>
      <c r="D1418">
        <v>3</v>
      </c>
      <c r="E1418">
        <v>2</v>
      </c>
      <c r="F1418">
        <v>4</v>
      </c>
      <c r="G1418">
        <v>3</v>
      </c>
      <c r="H1418">
        <v>1</v>
      </c>
      <c r="I1418">
        <f t="shared" si="66"/>
        <v>0.33333333333333331</v>
      </c>
      <c r="J1418">
        <v>3</v>
      </c>
      <c r="K1418">
        <v>3</v>
      </c>
      <c r="L1418">
        <v>2</v>
      </c>
      <c r="M1418">
        <f t="shared" si="67"/>
        <v>3</v>
      </c>
      <c r="N1418">
        <f t="shared" si="68"/>
        <v>2.5</v>
      </c>
      <c r="P1418" s="6">
        <v>43471</v>
      </c>
      <c r="Q1418" s="7">
        <v>3</v>
      </c>
      <c r="R1418" s="7">
        <v>3</v>
      </c>
    </row>
    <row r="1419" spans="1:18" x14ac:dyDescent="0.25">
      <c r="A1419" t="s">
        <v>9584</v>
      </c>
      <c r="B1419" t="s">
        <v>2521</v>
      </c>
      <c r="C1419" s="1">
        <v>43210</v>
      </c>
      <c r="D1419">
        <v>4</v>
      </c>
      <c r="E1419">
        <v>5</v>
      </c>
      <c r="F1419">
        <v>2</v>
      </c>
      <c r="G1419">
        <v>3</v>
      </c>
      <c r="H1419">
        <v>2</v>
      </c>
      <c r="I1419">
        <f t="shared" si="66"/>
        <v>0.66666666666666663</v>
      </c>
      <c r="J1419">
        <v>5</v>
      </c>
      <c r="K1419">
        <v>5</v>
      </c>
      <c r="L1419">
        <v>5</v>
      </c>
      <c r="M1419">
        <f t="shared" si="67"/>
        <v>4</v>
      </c>
      <c r="N1419">
        <f t="shared" si="68"/>
        <v>5</v>
      </c>
      <c r="P1419" s="6">
        <v>43472</v>
      </c>
      <c r="Q1419" s="7">
        <v>3.5</v>
      </c>
      <c r="R1419" s="7">
        <v>2.5</v>
      </c>
    </row>
    <row r="1420" spans="1:18" x14ac:dyDescent="0.25">
      <c r="A1420" t="s">
        <v>9583</v>
      </c>
      <c r="B1420" t="s">
        <v>3489</v>
      </c>
      <c r="C1420" s="1">
        <v>43210</v>
      </c>
      <c r="D1420">
        <v>4</v>
      </c>
      <c r="E1420">
        <v>2</v>
      </c>
      <c r="F1420">
        <v>2</v>
      </c>
      <c r="G1420">
        <v>3</v>
      </c>
      <c r="H1420">
        <v>3</v>
      </c>
      <c r="I1420">
        <f t="shared" si="66"/>
        <v>1</v>
      </c>
      <c r="J1420">
        <v>3</v>
      </c>
      <c r="K1420">
        <v>3</v>
      </c>
      <c r="L1420">
        <v>2</v>
      </c>
      <c r="M1420">
        <f t="shared" si="67"/>
        <v>2.75</v>
      </c>
      <c r="N1420">
        <f t="shared" si="68"/>
        <v>2.5</v>
      </c>
      <c r="P1420" s="6">
        <v>43473</v>
      </c>
      <c r="Q1420" s="7">
        <v>3.5</v>
      </c>
      <c r="R1420" s="7">
        <v>3.5</v>
      </c>
    </row>
    <row r="1421" spans="1:18" x14ac:dyDescent="0.25">
      <c r="A1421" t="s">
        <v>9582</v>
      </c>
      <c r="B1421" t="s">
        <v>2323</v>
      </c>
      <c r="C1421" s="1">
        <v>41699</v>
      </c>
      <c r="D1421">
        <v>4</v>
      </c>
      <c r="E1421">
        <v>3</v>
      </c>
      <c r="F1421">
        <v>2</v>
      </c>
      <c r="G1421">
        <v>2</v>
      </c>
      <c r="H1421">
        <v>2</v>
      </c>
      <c r="I1421">
        <f t="shared" si="66"/>
        <v>1</v>
      </c>
      <c r="J1421">
        <v>5</v>
      </c>
      <c r="K1421">
        <v>3</v>
      </c>
      <c r="L1421">
        <v>3</v>
      </c>
      <c r="M1421">
        <f t="shared" si="67"/>
        <v>3.5</v>
      </c>
      <c r="N1421">
        <f t="shared" si="68"/>
        <v>3</v>
      </c>
      <c r="P1421" s="6">
        <v>43474</v>
      </c>
      <c r="Q1421" s="7">
        <v>4.2</v>
      </c>
      <c r="R1421" s="7">
        <v>3.4</v>
      </c>
    </row>
    <row r="1422" spans="1:18" x14ac:dyDescent="0.25">
      <c r="A1422" t="s">
        <v>9581</v>
      </c>
      <c r="B1422" t="s">
        <v>4155</v>
      </c>
      <c r="C1422" s="1">
        <v>43211</v>
      </c>
      <c r="D1422">
        <v>5</v>
      </c>
      <c r="E1422">
        <v>2</v>
      </c>
      <c r="F1422">
        <v>2</v>
      </c>
      <c r="G1422">
        <v>2</v>
      </c>
      <c r="H1422">
        <v>1</v>
      </c>
      <c r="I1422">
        <f t="shared" si="66"/>
        <v>0.5</v>
      </c>
      <c r="J1422">
        <v>5</v>
      </c>
      <c r="K1422">
        <v>4</v>
      </c>
      <c r="L1422">
        <v>3</v>
      </c>
      <c r="M1422">
        <f t="shared" si="67"/>
        <v>3.5</v>
      </c>
      <c r="N1422">
        <f t="shared" si="68"/>
        <v>3.5</v>
      </c>
      <c r="P1422" s="6">
        <v>43475</v>
      </c>
      <c r="Q1422" s="7">
        <v>4</v>
      </c>
      <c r="R1422" s="7">
        <v>3</v>
      </c>
    </row>
    <row r="1423" spans="1:18" x14ac:dyDescent="0.25">
      <c r="A1423" t="s">
        <v>9580</v>
      </c>
      <c r="B1423" t="s">
        <v>3173</v>
      </c>
      <c r="C1423" s="1">
        <v>43211</v>
      </c>
      <c r="D1423">
        <v>5</v>
      </c>
      <c r="E1423">
        <v>4</v>
      </c>
      <c r="F1423">
        <v>5</v>
      </c>
      <c r="G1423">
        <v>3</v>
      </c>
      <c r="H1423">
        <v>3</v>
      </c>
      <c r="I1423">
        <f t="shared" si="66"/>
        <v>1</v>
      </c>
      <c r="J1423">
        <v>2</v>
      </c>
      <c r="K1423">
        <v>3</v>
      </c>
      <c r="L1423">
        <v>3</v>
      </c>
      <c r="M1423">
        <f t="shared" si="67"/>
        <v>4</v>
      </c>
      <c r="N1423">
        <f t="shared" si="68"/>
        <v>3</v>
      </c>
      <c r="P1423" s="6">
        <v>43476</v>
      </c>
      <c r="Q1423" s="7">
        <v>3.5</v>
      </c>
      <c r="R1423" s="7">
        <v>3</v>
      </c>
    </row>
    <row r="1424" spans="1:18" x14ac:dyDescent="0.25">
      <c r="A1424" t="s">
        <v>9579</v>
      </c>
      <c r="B1424" t="s">
        <v>2064</v>
      </c>
      <c r="C1424" s="1">
        <v>43212</v>
      </c>
      <c r="D1424">
        <v>4</v>
      </c>
      <c r="E1424">
        <v>4</v>
      </c>
      <c r="F1424">
        <v>4</v>
      </c>
      <c r="G1424">
        <v>2</v>
      </c>
      <c r="H1424">
        <v>1</v>
      </c>
      <c r="I1424">
        <f t="shared" si="66"/>
        <v>0.5</v>
      </c>
      <c r="J1424">
        <v>5</v>
      </c>
      <c r="K1424">
        <v>5</v>
      </c>
      <c r="L1424">
        <v>4</v>
      </c>
      <c r="M1424">
        <f t="shared" si="67"/>
        <v>4.25</v>
      </c>
      <c r="N1424">
        <f t="shared" si="68"/>
        <v>4.5</v>
      </c>
      <c r="P1424" s="6">
        <v>43477</v>
      </c>
      <c r="Q1424" s="7">
        <v>3</v>
      </c>
      <c r="R1424" s="7">
        <v>3</v>
      </c>
    </row>
    <row r="1425" spans="1:18" x14ac:dyDescent="0.25">
      <c r="A1425" t="s">
        <v>9578</v>
      </c>
      <c r="B1425" t="s">
        <v>3880</v>
      </c>
      <c r="C1425" s="1">
        <v>43212</v>
      </c>
      <c r="D1425">
        <v>4</v>
      </c>
      <c r="E1425">
        <v>3</v>
      </c>
      <c r="F1425">
        <v>5</v>
      </c>
      <c r="G1425">
        <v>2</v>
      </c>
      <c r="H1425">
        <v>2</v>
      </c>
      <c r="I1425">
        <f t="shared" si="66"/>
        <v>1</v>
      </c>
      <c r="J1425">
        <v>4</v>
      </c>
      <c r="K1425">
        <v>4</v>
      </c>
      <c r="L1425">
        <v>4</v>
      </c>
      <c r="M1425">
        <f t="shared" si="67"/>
        <v>4</v>
      </c>
      <c r="N1425">
        <f t="shared" si="68"/>
        <v>4</v>
      </c>
      <c r="P1425" s="6">
        <v>43478</v>
      </c>
      <c r="Q1425" s="7">
        <v>4</v>
      </c>
      <c r="R1425" s="7">
        <v>3.6666666666666665</v>
      </c>
    </row>
    <row r="1426" spans="1:18" x14ac:dyDescent="0.25">
      <c r="A1426" t="s">
        <v>9577</v>
      </c>
      <c r="B1426" t="s">
        <v>3594</v>
      </c>
      <c r="C1426" s="1">
        <v>43212</v>
      </c>
      <c r="D1426">
        <v>3</v>
      </c>
      <c r="E1426">
        <v>4</v>
      </c>
      <c r="F1426">
        <v>2</v>
      </c>
      <c r="G1426">
        <v>3</v>
      </c>
      <c r="H1426">
        <v>3</v>
      </c>
      <c r="I1426">
        <f t="shared" si="66"/>
        <v>1</v>
      </c>
      <c r="J1426">
        <v>4</v>
      </c>
      <c r="K1426">
        <v>4</v>
      </c>
      <c r="L1426">
        <v>4</v>
      </c>
      <c r="M1426">
        <f t="shared" si="67"/>
        <v>3.25</v>
      </c>
      <c r="N1426">
        <f t="shared" si="68"/>
        <v>4</v>
      </c>
      <c r="P1426" s="6">
        <v>43479</v>
      </c>
      <c r="Q1426" s="7">
        <v>4</v>
      </c>
      <c r="R1426" s="7">
        <v>4</v>
      </c>
    </row>
    <row r="1427" spans="1:18" x14ac:dyDescent="0.25">
      <c r="A1427" t="s">
        <v>9576</v>
      </c>
      <c r="B1427" t="s">
        <v>2986</v>
      </c>
      <c r="C1427" s="1">
        <v>43212</v>
      </c>
      <c r="D1427">
        <v>4</v>
      </c>
      <c r="E1427">
        <v>2</v>
      </c>
      <c r="F1427">
        <v>5</v>
      </c>
      <c r="G1427">
        <v>1</v>
      </c>
      <c r="H1427">
        <v>1</v>
      </c>
      <c r="I1427">
        <f t="shared" si="66"/>
        <v>1</v>
      </c>
      <c r="J1427">
        <v>2</v>
      </c>
      <c r="K1427">
        <v>5</v>
      </c>
      <c r="L1427">
        <v>4</v>
      </c>
      <c r="M1427">
        <f t="shared" si="67"/>
        <v>3.25</v>
      </c>
      <c r="N1427">
        <f t="shared" si="68"/>
        <v>4.5</v>
      </c>
      <c r="P1427" s="6">
        <v>43480</v>
      </c>
      <c r="Q1427" s="7">
        <v>3.8333333333333335</v>
      </c>
      <c r="R1427" s="7">
        <v>3.5</v>
      </c>
    </row>
    <row r="1428" spans="1:18" x14ac:dyDescent="0.25">
      <c r="A1428" t="s">
        <v>9575</v>
      </c>
      <c r="B1428" t="s">
        <v>2951</v>
      </c>
      <c r="C1428" s="1">
        <v>43212</v>
      </c>
      <c r="D1428">
        <v>3</v>
      </c>
      <c r="E1428">
        <v>5</v>
      </c>
      <c r="F1428">
        <v>5</v>
      </c>
      <c r="G1428">
        <v>1</v>
      </c>
      <c r="H1428">
        <v>1</v>
      </c>
      <c r="I1428">
        <f t="shared" si="66"/>
        <v>1</v>
      </c>
      <c r="J1428">
        <v>3</v>
      </c>
      <c r="K1428">
        <v>5</v>
      </c>
      <c r="L1428">
        <v>5</v>
      </c>
      <c r="M1428">
        <f t="shared" si="67"/>
        <v>4</v>
      </c>
      <c r="N1428">
        <f t="shared" si="68"/>
        <v>5</v>
      </c>
      <c r="P1428" s="6">
        <v>43481</v>
      </c>
      <c r="Q1428" s="7">
        <v>3</v>
      </c>
      <c r="R1428" s="7">
        <v>2.5</v>
      </c>
    </row>
    <row r="1429" spans="1:18" x14ac:dyDescent="0.25">
      <c r="A1429" t="s">
        <v>9574</v>
      </c>
      <c r="B1429" t="s">
        <v>3925</v>
      </c>
      <c r="C1429" s="1">
        <v>43213</v>
      </c>
      <c r="D1429">
        <v>5</v>
      </c>
      <c r="E1429">
        <v>5</v>
      </c>
      <c r="F1429">
        <v>4</v>
      </c>
      <c r="G1429">
        <v>2</v>
      </c>
      <c r="H1429">
        <v>1</v>
      </c>
      <c r="I1429">
        <f t="shared" si="66"/>
        <v>0.5</v>
      </c>
      <c r="J1429">
        <v>4</v>
      </c>
      <c r="K1429">
        <v>5</v>
      </c>
      <c r="L1429">
        <v>5</v>
      </c>
      <c r="M1429">
        <f t="shared" si="67"/>
        <v>4.5</v>
      </c>
      <c r="N1429">
        <f t="shared" si="68"/>
        <v>5</v>
      </c>
      <c r="P1429" s="6">
        <v>43482</v>
      </c>
      <c r="Q1429" s="7">
        <v>4.5</v>
      </c>
      <c r="R1429" s="7">
        <v>4</v>
      </c>
    </row>
    <row r="1430" spans="1:18" x14ac:dyDescent="0.25">
      <c r="A1430" t="s">
        <v>9573</v>
      </c>
      <c r="B1430" t="s">
        <v>3005</v>
      </c>
      <c r="C1430" s="1">
        <v>43213</v>
      </c>
      <c r="D1430">
        <v>4</v>
      </c>
      <c r="E1430">
        <v>3</v>
      </c>
      <c r="F1430">
        <v>5</v>
      </c>
      <c r="G1430">
        <v>2</v>
      </c>
      <c r="H1430">
        <v>0</v>
      </c>
      <c r="I1430">
        <f t="shared" si="66"/>
        <v>0</v>
      </c>
      <c r="J1430">
        <v>4</v>
      </c>
      <c r="K1430">
        <v>5</v>
      </c>
      <c r="L1430">
        <v>5</v>
      </c>
      <c r="M1430">
        <f t="shared" si="67"/>
        <v>4</v>
      </c>
      <c r="N1430">
        <f t="shared" si="68"/>
        <v>5</v>
      </c>
      <c r="P1430" s="6">
        <v>43483</v>
      </c>
      <c r="Q1430" s="7">
        <v>3.5</v>
      </c>
      <c r="R1430" s="7">
        <v>2.5</v>
      </c>
    </row>
    <row r="1431" spans="1:18" x14ac:dyDescent="0.25">
      <c r="A1431" t="s">
        <v>9572</v>
      </c>
      <c r="B1431" t="s">
        <v>2717</v>
      </c>
      <c r="C1431" s="1">
        <v>43213</v>
      </c>
      <c r="D1431">
        <v>4</v>
      </c>
      <c r="E1431">
        <v>3</v>
      </c>
      <c r="F1431">
        <v>4</v>
      </c>
      <c r="G1431">
        <v>1</v>
      </c>
      <c r="H1431">
        <v>1</v>
      </c>
      <c r="I1431">
        <f t="shared" si="66"/>
        <v>1</v>
      </c>
      <c r="J1431">
        <v>2</v>
      </c>
      <c r="K1431">
        <v>5</v>
      </c>
      <c r="L1431">
        <v>4</v>
      </c>
      <c r="M1431">
        <f t="shared" si="67"/>
        <v>3.25</v>
      </c>
      <c r="N1431">
        <f t="shared" si="68"/>
        <v>4.5</v>
      </c>
      <c r="P1431" s="6">
        <v>43484</v>
      </c>
      <c r="Q1431" s="7">
        <v>4</v>
      </c>
      <c r="R1431" s="7">
        <v>3.3333333333333335</v>
      </c>
    </row>
    <row r="1432" spans="1:18" x14ac:dyDescent="0.25">
      <c r="A1432" t="s">
        <v>9571</v>
      </c>
      <c r="B1432" t="s">
        <v>1779</v>
      </c>
      <c r="C1432" s="1">
        <v>41699</v>
      </c>
      <c r="D1432">
        <v>5</v>
      </c>
      <c r="E1432">
        <v>4</v>
      </c>
      <c r="F1432">
        <v>2</v>
      </c>
      <c r="G1432">
        <v>3</v>
      </c>
      <c r="H1432">
        <v>1</v>
      </c>
      <c r="I1432">
        <f t="shared" si="66"/>
        <v>0.33333333333333331</v>
      </c>
      <c r="J1432">
        <v>2</v>
      </c>
      <c r="K1432">
        <v>4</v>
      </c>
      <c r="L1432">
        <v>4</v>
      </c>
      <c r="M1432">
        <f t="shared" si="67"/>
        <v>3.25</v>
      </c>
      <c r="N1432">
        <f t="shared" si="68"/>
        <v>4</v>
      </c>
      <c r="P1432" s="6">
        <v>43485</v>
      </c>
      <c r="Q1432" s="7">
        <v>4</v>
      </c>
      <c r="R1432" s="7">
        <v>3.5</v>
      </c>
    </row>
    <row r="1433" spans="1:18" x14ac:dyDescent="0.25">
      <c r="A1433" t="s">
        <v>9570</v>
      </c>
      <c r="B1433" t="s">
        <v>688</v>
      </c>
      <c r="C1433" s="1">
        <v>43214</v>
      </c>
      <c r="D1433">
        <v>4</v>
      </c>
      <c r="E1433">
        <v>2</v>
      </c>
      <c r="F1433">
        <v>5</v>
      </c>
      <c r="G1433">
        <v>3</v>
      </c>
      <c r="H1433">
        <v>2</v>
      </c>
      <c r="I1433">
        <f t="shared" si="66"/>
        <v>0.66666666666666663</v>
      </c>
      <c r="J1433">
        <v>3</v>
      </c>
      <c r="K1433">
        <v>4</v>
      </c>
      <c r="L1433">
        <v>3</v>
      </c>
      <c r="M1433">
        <f t="shared" si="67"/>
        <v>3.5</v>
      </c>
      <c r="N1433">
        <f t="shared" si="68"/>
        <v>3.5</v>
      </c>
      <c r="P1433" s="6">
        <v>43486</v>
      </c>
      <c r="Q1433" s="7">
        <v>4.666666666666667</v>
      </c>
      <c r="R1433" s="7">
        <v>3.6666666666666665</v>
      </c>
    </row>
    <row r="1434" spans="1:18" x14ac:dyDescent="0.25">
      <c r="A1434" t="s">
        <v>9569</v>
      </c>
      <c r="B1434" t="s">
        <v>3939</v>
      </c>
      <c r="C1434" s="1">
        <v>43214</v>
      </c>
      <c r="D1434">
        <v>4</v>
      </c>
      <c r="E1434">
        <v>2</v>
      </c>
      <c r="F1434">
        <v>4</v>
      </c>
      <c r="G1434">
        <v>3</v>
      </c>
      <c r="H1434">
        <v>2</v>
      </c>
      <c r="I1434">
        <f t="shared" si="66"/>
        <v>0.66666666666666663</v>
      </c>
      <c r="J1434">
        <v>4</v>
      </c>
      <c r="K1434">
        <v>4</v>
      </c>
      <c r="L1434">
        <v>3</v>
      </c>
      <c r="M1434">
        <f t="shared" si="67"/>
        <v>3.5</v>
      </c>
      <c r="N1434">
        <f t="shared" si="68"/>
        <v>3.5</v>
      </c>
      <c r="P1434" s="6">
        <v>43487</v>
      </c>
      <c r="Q1434" s="7">
        <v>4</v>
      </c>
      <c r="R1434" s="7">
        <v>3.5</v>
      </c>
    </row>
    <row r="1435" spans="1:18" x14ac:dyDescent="0.25">
      <c r="A1435" t="s">
        <v>9568</v>
      </c>
      <c r="B1435" t="s">
        <v>3118</v>
      </c>
      <c r="C1435" s="1">
        <v>43214</v>
      </c>
      <c r="D1435">
        <v>5</v>
      </c>
      <c r="E1435">
        <v>3</v>
      </c>
      <c r="F1435">
        <v>2</v>
      </c>
      <c r="G1435">
        <v>1</v>
      </c>
      <c r="H1435">
        <v>0</v>
      </c>
      <c r="I1435">
        <f t="shared" si="66"/>
        <v>0</v>
      </c>
      <c r="J1435">
        <v>5</v>
      </c>
      <c r="K1435">
        <v>3</v>
      </c>
      <c r="L1435">
        <v>3</v>
      </c>
      <c r="M1435">
        <f t="shared" si="67"/>
        <v>3.75</v>
      </c>
      <c r="N1435">
        <f t="shared" si="68"/>
        <v>3</v>
      </c>
      <c r="P1435" s="6">
        <v>43488</v>
      </c>
      <c r="Q1435" s="7">
        <v>4</v>
      </c>
      <c r="R1435" s="7">
        <v>3.5</v>
      </c>
    </row>
    <row r="1436" spans="1:18" x14ac:dyDescent="0.25">
      <c r="A1436" t="s">
        <v>9567</v>
      </c>
      <c r="B1436" t="s">
        <v>1900</v>
      </c>
      <c r="C1436" s="1">
        <v>43215</v>
      </c>
      <c r="D1436">
        <v>4</v>
      </c>
      <c r="E1436">
        <v>2</v>
      </c>
      <c r="F1436">
        <v>3</v>
      </c>
      <c r="G1436">
        <v>2</v>
      </c>
      <c r="H1436">
        <v>1</v>
      </c>
      <c r="I1436">
        <f t="shared" si="66"/>
        <v>0.5</v>
      </c>
      <c r="J1436">
        <v>5</v>
      </c>
      <c r="K1436">
        <v>3</v>
      </c>
      <c r="L1436">
        <v>3</v>
      </c>
      <c r="M1436">
        <f t="shared" si="67"/>
        <v>3.5</v>
      </c>
      <c r="N1436">
        <f t="shared" si="68"/>
        <v>3</v>
      </c>
      <c r="P1436" s="6">
        <v>43489</v>
      </c>
      <c r="Q1436" s="7">
        <v>3</v>
      </c>
      <c r="R1436" s="7">
        <v>2.5</v>
      </c>
    </row>
    <row r="1437" spans="1:18" x14ac:dyDescent="0.25">
      <c r="A1437" t="s">
        <v>9566</v>
      </c>
      <c r="B1437" t="s">
        <v>3432</v>
      </c>
      <c r="C1437" s="1">
        <v>43215</v>
      </c>
      <c r="D1437">
        <v>3</v>
      </c>
      <c r="E1437">
        <v>4</v>
      </c>
      <c r="F1437">
        <v>2</v>
      </c>
      <c r="G1437">
        <v>3</v>
      </c>
      <c r="H1437">
        <v>1</v>
      </c>
      <c r="I1437">
        <f t="shared" si="66"/>
        <v>0.33333333333333331</v>
      </c>
      <c r="J1437">
        <v>2</v>
      </c>
      <c r="K1437">
        <v>5</v>
      </c>
      <c r="L1437">
        <v>4</v>
      </c>
      <c r="M1437">
        <f t="shared" si="67"/>
        <v>2.75</v>
      </c>
      <c r="N1437">
        <f t="shared" si="68"/>
        <v>4.5</v>
      </c>
      <c r="P1437" s="6">
        <v>43490</v>
      </c>
      <c r="Q1437" s="7">
        <v>4</v>
      </c>
      <c r="R1437" s="7">
        <v>3</v>
      </c>
    </row>
    <row r="1438" spans="1:18" x14ac:dyDescent="0.25">
      <c r="A1438" t="s">
        <v>9565</v>
      </c>
      <c r="B1438" t="s">
        <v>2314</v>
      </c>
      <c r="C1438" s="1">
        <v>43215</v>
      </c>
      <c r="D1438">
        <v>4</v>
      </c>
      <c r="E1438">
        <v>2</v>
      </c>
      <c r="F1438">
        <v>4</v>
      </c>
      <c r="G1438">
        <v>1</v>
      </c>
      <c r="H1438">
        <v>2</v>
      </c>
      <c r="I1438">
        <f t="shared" si="66"/>
        <v>2</v>
      </c>
      <c r="J1438">
        <v>4</v>
      </c>
      <c r="K1438">
        <v>4</v>
      </c>
      <c r="L1438">
        <v>4</v>
      </c>
      <c r="M1438">
        <f t="shared" si="67"/>
        <v>3.5</v>
      </c>
      <c r="N1438">
        <f t="shared" si="68"/>
        <v>4</v>
      </c>
      <c r="P1438" s="6">
        <v>43491</v>
      </c>
      <c r="Q1438" s="7">
        <v>3.75</v>
      </c>
      <c r="R1438" s="7">
        <v>3.5</v>
      </c>
    </row>
    <row r="1439" spans="1:18" x14ac:dyDescent="0.25">
      <c r="A1439" t="s">
        <v>9564</v>
      </c>
      <c r="B1439" t="s">
        <v>2790</v>
      </c>
      <c r="C1439" s="1">
        <v>43218</v>
      </c>
      <c r="D1439">
        <v>3</v>
      </c>
      <c r="E1439">
        <v>4</v>
      </c>
      <c r="F1439">
        <v>2</v>
      </c>
      <c r="G1439">
        <v>2</v>
      </c>
      <c r="H1439">
        <v>1</v>
      </c>
      <c r="I1439">
        <f t="shared" si="66"/>
        <v>0.5</v>
      </c>
      <c r="J1439">
        <v>5</v>
      </c>
      <c r="K1439">
        <v>4</v>
      </c>
      <c r="L1439">
        <v>3</v>
      </c>
      <c r="M1439">
        <f t="shared" si="67"/>
        <v>3.5</v>
      </c>
      <c r="N1439">
        <f t="shared" si="68"/>
        <v>3.5</v>
      </c>
      <c r="P1439" s="6">
        <v>43493</v>
      </c>
      <c r="Q1439" s="7">
        <v>4</v>
      </c>
      <c r="R1439" s="7">
        <v>3.3333333333333335</v>
      </c>
    </row>
    <row r="1440" spans="1:18" x14ac:dyDescent="0.25">
      <c r="A1440" t="s">
        <v>9563</v>
      </c>
      <c r="B1440" t="s">
        <v>2070</v>
      </c>
      <c r="C1440" s="1">
        <v>43218</v>
      </c>
      <c r="D1440">
        <v>3</v>
      </c>
      <c r="E1440">
        <v>2</v>
      </c>
      <c r="F1440">
        <v>4</v>
      </c>
      <c r="G1440">
        <v>1</v>
      </c>
      <c r="H1440">
        <v>1</v>
      </c>
      <c r="I1440">
        <f t="shared" si="66"/>
        <v>1</v>
      </c>
      <c r="J1440">
        <v>3</v>
      </c>
      <c r="K1440">
        <v>4</v>
      </c>
      <c r="L1440">
        <v>3</v>
      </c>
      <c r="M1440">
        <f t="shared" si="67"/>
        <v>3</v>
      </c>
      <c r="N1440">
        <f t="shared" si="68"/>
        <v>3.5</v>
      </c>
      <c r="P1440" s="6">
        <v>43494</v>
      </c>
      <c r="Q1440" s="7">
        <v>3</v>
      </c>
      <c r="R1440" s="7">
        <v>2</v>
      </c>
    </row>
    <row r="1441" spans="1:18" x14ac:dyDescent="0.25">
      <c r="A1441" t="s">
        <v>9562</v>
      </c>
      <c r="B1441" t="s">
        <v>4149</v>
      </c>
      <c r="C1441" s="1">
        <v>43219</v>
      </c>
      <c r="D1441">
        <v>5</v>
      </c>
      <c r="E1441">
        <v>3</v>
      </c>
      <c r="F1441">
        <v>4</v>
      </c>
      <c r="G1441">
        <v>3</v>
      </c>
      <c r="H1441">
        <v>2</v>
      </c>
      <c r="I1441">
        <f t="shared" si="66"/>
        <v>0.66666666666666663</v>
      </c>
      <c r="J1441">
        <v>2</v>
      </c>
      <c r="K1441">
        <v>5</v>
      </c>
      <c r="L1441">
        <v>5</v>
      </c>
      <c r="M1441">
        <f t="shared" si="67"/>
        <v>3.5</v>
      </c>
      <c r="N1441">
        <f t="shared" si="68"/>
        <v>5</v>
      </c>
      <c r="P1441" s="6">
        <v>43495</v>
      </c>
      <c r="Q1441" s="7">
        <v>4</v>
      </c>
      <c r="R1441" s="7">
        <v>3.5</v>
      </c>
    </row>
    <row r="1442" spans="1:18" x14ac:dyDescent="0.25">
      <c r="A1442" t="s">
        <v>9561</v>
      </c>
      <c r="B1442" t="s">
        <v>2570</v>
      </c>
      <c r="C1442" s="1">
        <v>43220</v>
      </c>
      <c r="D1442">
        <v>3</v>
      </c>
      <c r="E1442">
        <v>3</v>
      </c>
      <c r="F1442">
        <v>4</v>
      </c>
      <c r="G1442">
        <v>1</v>
      </c>
      <c r="H1442">
        <v>0</v>
      </c>
      <c r="I1442">
        <f t="shared" si="66"/>
        <v>0</v>
      </c>
      <c r="J1442">
        <v>2</v>
      </c>
      <c r="K1442">
        <v>4</v>
      </c>
      <c r="L1442">
        <v>4</v>
      </c>
      <c r="M1442">
        <f t="shared" si="67"/>
        <v>3</v>
      </c>
      <c r="N1442">
        <f t="shared" si="68"/>
        <v>4</v>
      </c>
      <c r="P1442" s="6">
        <v>43496</v>
      </c>
      <c r="Q1442" s="7">
        <v>5</v>
      </c>
      <c r="R1442" s="7">
        <v>4</v>
      </c>
    </row>
    <row r="1443" spans="1:18" x14ac:dyDescent="0.25">
      <c r="A1443" t="s">
        <v>9560</v>
      </c>
      <c r="B1443" t="s">
        <v>3242</v>
      </c>
      <c r="C1443" s="1">
        <v>41700</v>
      </c>
      <c r="D1443">
        <v>5</v>
      </c>
      <c r="E1443">
        <v>5</v>
      </c>
      <c r="F1443">
        <v>5</v>
      </c>
      <c r="G1443">
        <v>3</v>
      </c>
      <c r="H1443">
        <v>2</v>
      </c>
      <c r="I1443">
        <f t="shared" si="66"/>
        <v>0.66666666666666663</v>
      </c>
      <c r="J1443">
        <v>2</v>
      </c>
      <c r="K1443">
        <v>3</v>
      </c>
      <c r="L1443">
        <v>2</v>
      </c>
      <c r="M1443">
        <f t="shared" si="67"/>
        <v>4.25</v>
      </c>
      <c r="N1443">
        <f t="shared" si="68"/>
        <v>2.5</v>
      </c>
      <c r="P1443" s="6">
        <v>43497</v>
      </c>
      <c r="Q1443" s="7">
        <v>4.5</v>
      </c>
      <c r="R1443" s="7">
        <v>4</v>
      </c>
    </row>
    <row r="1444" spans="1:18" x14ac:dyDescent="0.25">
      <c r="A1444" t="s">
        <v>9559</v>
      </c>
      <c r="B1444" t="s">
        <v>3408</v>
      </c>
      <c r="C1444" s="1">
        <v>43220</v>
      </c>
      <c r="D1444">
        <v>3</v>
      </c>
      <c r="E1444">
        <v>4</v>
      </c>
      <c r="F1444">
        <v>4</v>
      </c>
      <c r="G1444">
        <v>2</v>
      </c>
      <c r="H1444">
        <v>1</v>
      </c>
      <c r="I1444">
        <f t="shared" si="66"/>
        <v>0.5</v>
      </c>
      <c r="J1444">
        <v>5</v>
      </c>
      <c r="K1444">
        <v>5</v>
      </c>
      <c r="L1444">
        <v>4</v>
      </c>
      <c r="M1444">
        <f t="shared" si="67"/>
        <v>4</v>
      </c>
      <c r="N1444">
        <f t="shared" si="68"/>
        <v>4.5</v>
      </c>
      <c r="P1444" s="6">
        <v>43498</v>
      </c>
      <c r="Q1444" s="7">
        <v>4.4000000000000004</v>
      </c>
      <c r="R1444" s="7">
        <v>4</v>
      </c>
    </row>
    <row r="1445" spans="1:18" x14ac:dyDescent="0.25">
      <c r="A1445" t="s">
        <v>9558</v>
      </c>
      <c r="B1445" t="s">
        <v>1809</v>
      </c>
      <c r="C1445" s="1">
        <v>43220</v>
      </c>
      <c r="D1445">
        <v>3</v>
      </c>
      <c r="E1445">
        <v>4</v>
      </c>
      <c r="F1445">
        <v>4</v>
      </c>
      <c r="G1445">
        <v>1</v>
      </c>
      <c r="H1445">
        <v>0</v>
      </c>
      <c r="I1445">
        <f t="shared" si="66"/>
        <v>0</v>
      </c>
      <c r="J1445">
        <v>5</v>
      </c>
      <c r="K1445">
        <v>5</v>
      </c>
      <c r="L1445">
        <v>5</v>
      </c>
      <c r="M1445">
        <f t="shared" si="67"/>
        <v>4</v>
      </c>
      <c r="N1445">
        <f t="shared" si="68"/>
        <v>5</v>
      </c>
      <c r="P1445" s="6">
        <v>43499</v>
      </c>
      <c r="Q1445" s="7">
        <v>4</v>
      </c>
      <c r="R1445" s="7">
        <v>3.5</v>
      </c>
    </row>
    <row r="1446" spans="1:18" x14ac:dyDescent="0.25">
      <c r="A1446" t="s">
        <v>9557</v>
      </c>
      <c r="B1446" t="s">
        <v>233</v>
      </c>
      <c r="C1446" s="1">
        <v>43220</v>
      </c>
      <c r="D1446">
        <v>3</v>
      </c>
      <c r="E1446">
        <v>5</v>
      </c>
      <c r="F1446">
        <v>2</v>
      </c>
      <c r="G1446">
        <v>1</v>
      </c>
      <c r="H1446">
        <v>0</v>
      </c>
      <c r="I1446">
        <f t="shared" si="66"/>
        <v>0</v>
      </c>
      <c r="J1446">
        <v>4</v>
      </c>
      <c r="K1446">
        <v>4</v>
      </c>
      <c r="L1446">
        <v>4</v>
      </c>
      <c r="M1446">
        <f t="shared" si="67"/>
        <v>3.5</v>
      </c>
      <c r="N1446">
        <f t="shared" si="68"/>
        <v>4</v>
      </c>
      <c r="P1446" s="6">
        <v>43500</v>
      </c>
      <c r="Q1446" s="7">
        <v>4.1428571428571432</v>
      </c>
      <c r="R1446" s="7">
        <v>3.7142857142857144</v>
      </c>
    </row>
    <row r="1447" spans="1:18" x14ac:dyDescent="0.25">
      <c r="A1447" t="s">
        <v>9556</v>
      </c>
      <c r="B1447" t="s">
        <v>3591</v>
      </c>
      <c r="C1447" s="1">
        <v>43221</v>
      </c>
      <c r="D1447">
        <v>4</v>
      </c>
      <c r="E1447">
        <v>3</v>
      </c>
      <c r="F1447">
        <v>4</v>
      </c>
      <c r="G1447">
        <v>2</v>
      </c>
      <c r="H1447">
        <v>0</v>
      </c>
      <c r="I1447">
        <f t="shared" si="66"/>
        <v>0</v>
      </c>
      <c r="J1447">
        <v>4</v>
      </c>
      <c r="K1447">
        <v>5</v>
      </c>
      <c r="L1447">
        <v>4</v>
      </c>
      <c r="M1447">
        <f t="shared" si="67"/>
        <v>3.75</v>
      </c>
      <c r="N1447">
        <f t="shared" si="68"/>
        <v>4.5</v>
      </c>
      <c r="P1447" s="6">
        <v>43501</v>
      </c>
      <c r="Q1447" s="7">
        <v>4</v>
      </c>
      <c r="R1447" s="7">
        <v>3.6666666666666665</v>
      </c>
    </row>
    <row r="1448" spans="1:18" x14ac:dyDescent="0.25">
      <c r="A1448" t="s">
        <v>9555</v>
      </c>
      <c r="B1448" t="s">
        <v>1776</v>
      </c>
      <c r="C1448" s="1">
        <v>43221</v>
      </c>
      <c r="D1448">
        <v>4</v>
      </c>
      <c r="E1448">
        <v>3</v>
      </c>
      <c r="F1448">
        <v>4</v>
      </c>
      <c r="G1448">
        <v>2</v>
      </c>
      <c r="H1448">
        <v>0</v>
      </c>
      <c r="I1448">
        <f t="shared" si="66"/>
        <v>0</v>
      </c>
      <c r="J1448">
        <v>5</v>
      </c>
      <c r="K1448">
        <v>4</v>
      </c>
      <c r="L1448">
        <v>3</v>
      </c>
      <c r="M1448">
        <f t="shared" si="67"/>
        <v>4</v>
      </c>
      <c r="N1448">
        <f t="shared" si="68"/>
        <v>3.5</v>
      </c>
      <c r="P1448" s="6">
        <v>43502</v>
      </c>
      <c r="Q1448" s="7">
        <v>3</v>
      </c>
      <c r="R1448" s="7">
        <v>2.5</v>
      </c>
    </row>
    <row r="1449" spans="1:18" x14ac:dyDescent="0.25">
      <c r="A1449" t="s">
        <v>9554</v>
      </c>
      <c r="B1449" t="s">
        <v>3112</v>
      </c>
      <c r="C1449" s="1">
        <v>43222</v>
      </c>
      <c r="D1449">
        <v>4</v>
      </c>
      <c r="E1449">
        <v>5</v>
      </c>
      <c r="F1449">
        <v>2</v>
      </c>
      <c r="G1449">
        <v>2</v>
      </c>
      <c r="H1449">
        <v>3</v>
      </c>
      <c r="I1449">
        <f t="shared" si="66"/>
        <v>1.5</v>
      </c>
      <c r="J1449">
        <v>3</v>
      </c>
      <c r="K1449">
        <v>3</v>
      </c>
      <c r="L1449">
        <v>2</v>
      </c>
      <c r="M1449">
        <f t="shared" si="67"/>
        <v>3.5</v>
      </c>
      <c r="N1449">
        <f t="shared" si="68"/>
        <v>2.5</v>
      </c>
      <c r="P1449" s="6">
        <v>43504</v>
      </c>
      <c r="Q1449" s="7">
        <v>4.5</v>
      </c>
      <c r="R1449" s="7">
        <v>4</v>
      </c>
    </row>
    <row r="1450" spans="1:18" x14ac:dyDescent="0.25">
      <c r="A1450" t="s">
        <v>9553</v>
      </c>
      <c r="B1450" t="s">
        <v>3832</v>
      </c>
      <c r="C1450" s="1">
        <v>43222</v>
      </c>
      <c r="D1450">
        <v>4</v>
      </c>
      <c r="E1450">
        <v>5</v>
      </c>
      <c r="F1450">
        <v>4</v>
      </c>
      <c r="G1450">
        <v>2</v>
      </c>
      <c r="H1450">
        <v>1</v>
      </c>
      <c r="I1450">
        <f t="shared" si="66"/>
        <v>0.5</v>
      </c>
      <c r="J1450">
        <v>2</v>
      </c>
      <c r="K1450">
        <v>3</v>
      </c>
      <c r="L1450">
        <v>3</v>
      </c>
      <c r="M1450">
        <f t="shared" si="67"/>
        <v>3.75</v>
      </c>
      <c r="N1450">
        <f t="shared" si="68"/>
        <v>3</v>
      </c>
      <c r="P1450" s="6">
        <v>43505</v>
      </c>
      <c r="Q1450" s="7">
        <v>3</v>
      </c>
      <c r="R1450" s="7">
        <v>2</v>
      </c>
    </row>
    <row r="1451" spans="1:18" x14ac:dyDescent="0.25">
      <c r="A1451" t="s">
        <v>9552</v>
      </c>
      <c r="B1451" t="s">
        <v>1400</v>
      </c>
      <c r="C1451" s="1">
        <v>43222</v>
      </c>
      <c r="D1451">
        <v>5</v>
      </c>
      <c r="E1451">
        <v>2</v>
      </c>
      <c r="F1451">
        <v>4</v>
      </c>
      <c r="G1451">
        <v>1</v>
      </c>
      <c r="H1451">
        <v>0</v>
      </c>
      <c r="I1451">
        <f t="shared" si="66"/>
        <v>0</v>
      </c>
      <c r="J1451">
        <v>3</v>
      </c>
      <c r="K1451">
        <v>3</v>
      </c>
      <c r="L1451">
        <v>3</v>
      </c>
      <c r="M1451">
        <f t="shared" si="67"/>
        <v>3.5</v>
      </c>
      <c r="N1451">
        <f t="shared" si="68"/>
        <v>3</v>
      </c>
      <c r="P1451" s="6">
        <v>43506</v>
      </c>
      <c r="Q1451" s="7">
        <v>3.6666666666666665</v>
      </c>
      <c r="R1451" s="7">
        <v>3.6666666666666665</v>
      </c>
    </row>
    <row r="1452" spans="1:18" x14ac:dyDescent="0.25">
      <c r="A1452" t="s">
        <v>9551</v>
      </c>
      <c r="B1452" t="s">
        <v>2530</v>
      </c>
      <c r="C1452" s="1">
        <v>43223</v>
      </c>
      <c r="D1452">
        <v>4</v>
      </c>
      <c r="E1452">
        <v>3</v>
      </c>
      <c r="F1452">
        <v>5</v>
      </c>
      <c r="G1452">
        <v>1</v>
      </c>
      <c r="H1452">
        <v>0</v>
      </c>
      <c r="I1452">
        <f t="shared" si="66"/>
        <v>0</v>
      </c>
      <c r="J1452">
        <v>4</v>
      </c>
      <c r="K1452">
        <v>4</v>
      </c>
      <c r="L1452">
        <v>3</v>
      </c>
      <c r="M1452">
        <f t="shared" si="67"/>
        <v>4</v>
      </c>
      <c r="N1452">
        <f t="shared" si="68"/>
        <v>3.5</v>
      </c>
      <c r="P1452" s="6">
        <v>43507</v>
      </c>
      <c r="Q1452" s="7">
        <v>4</v>
      </c>
      <c r="R1452" s="7">
        <v>3.5</v>
      </c>
    </row>
    <row r="1453" spans="1:18" x14ac:dyDescent="0.25">
      <c r="A1453" t="s">
        <v>9550</v>
      </c>
      <c r="B1453" t="s">
        <v>3745</v>
      </c>
      <c r="C1453" s="1">
        <v>43223</v>
      </c>
      <c r="D1453">
        <v>3</v>
      </c>
      <c r="E1453">
        <v>2</v>
      </c>
      <c r="F1453">
        <v>5</v>
      </c>
      <c r="G1453">
        <v>3</v>
      </c>
      <c r="H1453">
        <v>1</v>
      </c>
      <c r="I1453">
        <f t="shared" si="66"/>
        <v>0.33333333333333331</v>
      </c>
      <c r="J1453">
        <v>4</v>
      </c>
      <c r="K1453">
        <v>5</v>
      </c>
      <c r="L1453">
        <v>5</v>
      </c>
      <c r="M1453">
        <f t="shared" si="67"/>
        <v>3.5</v>
      </c>
      <c r="N1453">
        <f t="shared" si="68"/>
        <v>5</v>
      </c>
      <c r="P1453" s="6">
        <v>43508</v>
      </c>
      <c r="Q1453" s="7">
        <v>4</v>
      </c>
      <c r="R1453" s="7">
        <v>3.6666666666666665</v>
      </c>
    </row>
    <row r="1454" spans="1:18" x14ac:dyDescent="0.25">
      <c r="A1454" t="s">
        <v>9549</v>
      </c>
      <c r="B1454" t="s">
        <v>4250</v>
      </c>
      <c r="C1454" s="1">
        <v>41292</v>
      </c>
      <c r="D1454">
        <v>3</v>
      </c>
      <c r="E1454">
        <v>4</v>
      </c>
      <c r="F1454">
        <v>4</v>
      </c>
      <c r="G1454">
        <v>3</v>
      </c>
      <c r="H1454">
        <v>2</v>
      </c>
      <c r="I1454">
        <f t="shared" si="66"/>
        <v>0.66666666666666663</v>
      </c>
      <c r="J1454">
        <v>3</v>
      </c>
      <c r="K1454">
        <v>5</v>
      </c>
      <c r="L1454">
        <v>4</v>
      </c>
      <c r="M1454">
        <f t="shared" si="67"/>
        <v>3.5</v>
      </c>
      <c r="N1454">
        <f t="shared" si="68"/>
        <v>4.5</v>
      </c>
      <c r="P1454" s="6">
        <v>43509</v>
      </c>
      <c r="Q1454" s="7">
        <v>4</v>
      </c>
      <c r="R1454" s="7">
        <v>3</v>
      </c>
    </row>
    <row r="1455" spans="1:18" x14ac:dyDescent="0.25">
      <c r="A1455" t="s">
        <v>9548</v>
      </c>
      <c r="B1455" t="s">
        <v>3293</v>
      </c>
      <c r="C1455" s="1">
        <v>41700</v>
      </c>
      <c r="D1455">
        <v>5</v>
      </c>
      <c r="E1455">
        <v>3</v>
      </c>
      <c r="F1455">
        <v>2</v>
      </c>
      <c r="G1455">
        <v>1</v>
      </c>
      <c r="H1455">
        <v>1</v>
      </c>
      <c r="I1455">
        <f t="shared" si="66"/>
        <v>1</v>
      </c>
      <c r="J1455">
        <v>2</v>
      </c>
      <c r="K1455">
        <v>4</v>
      </c>
      <c r="L1455">
        <v>4</v>
      </c>
      <c r="M1455">
        <f t="shared" si="67"/>
        <v>3</v>
      </c>
      <c r="N1455">
        <f t="shared" si="68"/>
        <v>4</v>
      </c>
      <c r="P1455" s="6">
        <v>43510</v>
      </c>
      <c r="Q1455" s="7">
        <v>4.5</v>
      </c>
      <c r="R1455" s="7">
        <v>3.5</v>
      </c>
    </row>
    <row r="1456" spans="1:18" x14ac:dyDescent="0.25">
      <c r="A1456" t="s">
        <v>9547</v>
      </c>
      <c r="B1456" t="s">
        <v>2714</v>
      </c>
      <c r="C1456" s="1">
        <v>43224</v>
      </c>
      <c r="D1456">
        <v>4</v>
      </c>
      <c r="E1456">
        <v>2</v>
      </c>
      <c r="F1456">
        <v>4</v>
      </c>
      <c r="G1456">
        <v>1</v>
      </c>
      <c r="H1456">
        <v>0</v>
      </c>
      <c r="I1456">
        <f t="shared" si="66"/>
        <v>0</v>
      </c>
      <c r="J1456">
        <v>3</v>
      </c>
      <c r="K1456">
        <v>3</v>
      </c>
      <c r="L1456">
        <v>3</v>
      </c>
      <c r="M1456">
        <f t="shared" si="67"/>
        <v>3.25</v>
      </c>
      <c r="N1456">
        <f t="shared" si="68"/>
        <v>3</v>
      </c>
      <c r="P1456" s="6">
        <v>43511</v>
      </c>
      <c r="Q1456" s="7">
        <v>5</v>
      </c>
      <c r="R1456" s="7">
        <v>4.666666666666667</v>
      </c>
    </row>
    <row r="1457" spans="1:18" x14ac:dyDescent="0.25">
      <c r="A1457" t="s">
        <v>9546</v>
      </c>
      <c r="B1457" t="s">
        <v>2542</v>
      </c>
      <c r="C1457" s="1">
        <v>43224</v>
      </c>
      <c r="D1457">
        <v>5</v>
      </c>
      <c r="E1457">
        <v>5</v>
      </c>
      <c r="F1457">
        <v>3</v>
      </c>
      <c r="G1457">
        <v>1</v>
      </c>
      <c r="H1457">
        <v>1</v>
      </c>
      <c r="I1457">
        <f t="shared" si="66"/>
        <v>1</v>
      </c>
      <c r="J1457">
        <v>4</v>
      </c>
      <c r="K1457">
        <v>5</v>
      </c>
      <c r="L1457">
        <v>4</v>
      </c>
      <c r="M1457">
        <f t="shared" si="67"/>
        <v>4.25</v>
      </c>
      <c r="N1457">
        <f t="shared" si="68"/>
        <v>4.5</v>
      </c>
      <c r="P1457" s="6">
        <v>43512</v>
      </c>
      <c r="Q1457" s="7">
        <v>4</v>
      </c>
      <c r="R1457" s="7">
        <v>4</v>
      </c>
    </row>
    <row r="1458" spans="1:18" x14ac:dyDescent="0.25">
      <c r="A1458" t="s">
        <v>9545</v>
      </c>
      <c r="B1458" t="s">
        <v>3280</v>
      </c>
      <c r="C1458" s="1">
        <v>43224</v>
      </c>
      <c r="D1458">
        <v>3</v>
      </c>
      <c r="E1458">
        <v>3</v>
      </c>
      <c r="F1458">
        <v>5</v>
      </c>
      <c r="G1458">
        <v>1</v>
      </c>
      <c r="H1458">
        <v>0</v>
      </c>
      <c r="I1458">
        <f t="shared" si="66"/>
        <v>0</v>
      </c>
      <c r="J1458">
        <v>2</v>
      </c>
      <c r="K1458">
        <v>5</v>
      </c>
      <c r="L1458">
        <v>4</v>
      </c>
      <c r="M1458">
        <f t="shared" si="67"/>
        <v>3.25</v>
      </c>
      <c r="N1458">
        <f t="shared" si="68"/>
        <v>4.5</v>
      </c>
      <c r="P1458" s="6">
        <v>43513</v>
      </c>
      <c r="Q1458" s="7">
        <v>3</v>
      </c>
      <c r="R1458" s="7">
        <v>2.5</v>
      </c>
    </row>
    <row r="1459" spans="1:18" x14ac:dyDescent="0.25">
      <c r="A1459" t="s">
        <v>9544</v>
      </c>
      <c r="B1459" t="s">
        <v>3936</v>
      </c>
      <c r="C1459" s="1">
        <v>43225</v>
      </c>
      <c r="D1459">
        <v>5</v>
      </c>
      <c r="E1459">
        <v>4</v>
      </c>
      <c r="F1459">
        <v>2</v>
      </c>
      <c r="G1459">
        <v>1</v>
      </c>
      <c r="H1459">
        <v>1</v>
      </c>
      <c r="I1459">
        <f t="shared" si="66"/>
        <v>1</v>
      </c>
      <c r="J1459">
        <v>2</v>
      </c>
      <c r="K1459">
        <v>3</v>
      </c>
      <c r="L1459">
        <v>2</v>
      </c>
      <c r="M1459">
        <f t="shared" si="67"/>
        <v>3.25</v>
      </c>
      <c r="N1459">
        <f t="shared" si="68"/>
        <v>2.5</v>
      </c>
      <c r="P1459" s="6">
        <v>43514</v>
      </c>
      <c r="Q1459" s="7">
        <v>3</v>
      </c>
      <c r="R1459" s="7">
        <v>3</v>
      </c>
    </row>
    <row r="1460" spans="1:18" x14ac:dyDescent="0.25">
      <c r="A1460" t="s">
        <v>9543</v>
      </c>
      <c r="B1460" t="s">
        <v>734</v>
      </c>
      <c r="C1460" s="1">
        <v>43225</v>
      </c>
      <c r="D1460">
        <v>4</v>
      </c>
      <c r="E1460">
        <v>5</v>
      </c>
      <c r="F1460">
        <v>2</v>
      </c>
      <c r="G1460">
        <v>2</v>
      </c>
      <c r="H1460">
        <v>1</v>
      </c>
      <c r="I1460">
        <f t="shared" si="66"/>
        <v>0.5</v>
      </c>
      <c r="J1460">
        <v>3</v>
      </c>
      <c r="K1460">
        <v>3</v>
      </c>
      <c r="L1460">
        <v>3</v>
      </c>
      <c r="M1460">
        <f t="shared" si="67"/>
        <v>3.5</v>
      </c>
      <c r="N1460">
        <f t="shared" si="68"/>
        <v>3</v>
      </c>
      <c r="P1460" s="6">
        <v>43516</v>
      </c>
      <c r="Q1460" s="7">
        <v>4.333333333333333</v>
      </c>
      <c r="R1460" s="7">
        <v>3.6666666666666665</v>
      </c>
    </row>
    <row r="1461" spans="1:18" x14ac:dyDescent="0.25">
      <c r="A1461" t="s">
        <v>9542</v>
      </c>
      <c r="B1461" t="s">
        <v>4140</v>
      </c>
      <c r="C1461" s="1">
        <v>43225</v>
      </c>
      <c r="D1461">
        <v>5</v>
      </c>
      <c r="E1461">
        <v>3</v>
      </c>
      <c r="F1461">
        <v>4</v>
      </c>
      <c r="G1461">
        <v>3</v>
      </c>
      <c r="H1461">
        <v>1</v>
      </c>
      <c r="I1461">
        <f t="shared" si="66"/>
        <v>0.33333333333333331</v>
      </c>
      <c r="J1461">
        <v>5</v>
      </c>
      <c r="K1461">
        <v>5</v>
      </c>
      <c r="L1461">
        <v>5</v>
      </c>
      <c r="M1461">
        <f t="shared" si="67"/>
        <v>4.25</v>
      </c>
      <c r="N1461">
        <f t="shared" si="68"/>
        <v>5</v>
      </c>
      <c r="P1461" s="6">
        <v>43517</v>
      </c>
      <c r="Q1461" s="7">
        <v>3.5</v>
      </c>
      <c r="R1461" s="7">
        <v>3.25</v>
      </c>
    </row>
    <row r="1462" spans="1:18" x14ac:dyDescent="0.25">
      <c r="A1462" t="s">
        <v>9541</v>
      </c>
      <c r="B1462" t="s">
        <v>2271</v>
      </c>
      <c r="C1462" s="1">
        <v>43225</v>
      </c>
      <c r="D1462">
        <v>4</v>
      </c>
      <c r="E1462">
        <v>2</v>
      </c>
      <c r="F1462">
        <v>2</v>
      </c>
      <c r="G1462">
        <v>3</v>
      </c>
      <c r="H1462">
        <v>0</v>
      </c>
      <c r="I1462">
        <f t="shared" si="66"/>
        <v>0</v>
      </c>
      <c r="J1462">
        <v>5</v>
      </c>
      <c r="K1462">
        <v>5</v>
      </c>
      <c r="L1462">
        <v>4</v>
      </c>
      <c r="M1462">
        <f t="shared" si="67"/>
        <v>3.25</v>
      </c>
      <c r="N1462">
        <f t="shared" si="68"/>
        <v>4.5</v>
      </c>
      <c r="P1462" s="6">
        <v>43518</v>
      </c>
      <c r="Q1462" s="7">
        <v>4</v>
      </c>
      <c r="R1462" s="7">
        <v>3.5</v>
      </c>
    </row>
    <row r="1463" spans="1:18" x14ac:dyDescent="0.25">
      <c r="A1463" t="s">
        <v>9540</v>
      </c>
      <c r="B1463" t="s">
        <v>2320</v>
      </c>
      <c r="C1463" s="1">
        <v>43226</v>
      </c>
      <c r="D1463">
        <v>3</v>
      </c>
      <c r="E1463">
        <v>3</v>
      </c>
      <c r="F1463">
        <v>3</v>
      </c>
      <c r="G1463">
        <v>1</v>
      </c>
      <c r="H1463">
        <v>1</v>
      </c>
      <c r="I1463">
        <f t="shared" si="66"/>
        <v>1</v>
      </c>
      <c r="J1463">
        <v>2</v>
      </c>
      <c r="K1463">
        <v>5</v>
      </c>
      <c r="L1463">
        <v>4</v>
      </c>
      <c r="M1463">
        <f t="shared" si="67"/>
        <v>2.75</v>
      </c>
      <c r="N1463">
        <f t="shared" si="68"/>
        <v>4.5</v>
      </c>
      <c r="P1463" s="6">
        <v>43519</v>
      </c>
      <c r="Q1463" s="7">
        <v>5</v>
      </c>
      <c r="R1463" s="7">
        <v>5</v>
      </c>
    </row>
    <row r="1464" spans="1:18" x14ac:dyDescent="0.25">
      <c r="A1464" t="s">
        <v>9539</v>
      </c>
      <c r="B1464" t="s">
        <v>1316</v>
      </c>
      <c r="C1464" s="1">
        <v>43226</v>
      </c>
      <c r="D1464">
        <v>5</v>
      </c>
      <c r="E1464">
        <v>5</v>
      </c>
      <c r="F1464">
        <v>2</v>
      </c>
      <c r="G1464">
        <v>2</v>
      </c>
      <c r="H1464">
        <v>1</v>
      </c>
      <c r="I1464">
        <f t="shared" si="66"/>
        <v>0.5</v>
      </c>
      <c r="J1464">
        <v>3</v>
      </c>
      <c r="K1464">
        <v>3</v>
      </c>
      <c r="L1464">
        <v>3</v>
      </c>
      <c r="M1464">
        <f t="shared" si="67"/>
        <v>3.75</v>
      </c>
      <c r="N1464">
        <f t="shared" si="68"/>
        <v>3</v>
      </c>
      <c r="P1464" s="6">
        <v>43520</v>
      </c>
      <c r="Q1464" s="7">
        <v>4</v>
      </c>
      <c r="R1464" s="7">
        <v>4</v>
      </c>
    </row>
    <row r="1465" spans="1:18" x14ac:dyDescent="0.25">
      <c r="A1465" t="s">
        <v>9538</v>
      </c>
      <c r="B1465" t="s">
        <v>3492</v>
      </c>
      <c r="C1465" s="1">
        <v>43226</v>
      </c>
      <c r="D1465">
        <v>4</v>
      </c>
      <c r="E1465">
        <v>2</v>
      </c>
      <c r="F1465">
        <v>2</v>
      </c>
      <c r="G1465">
        <v>2</v>
      </c>
      <c r="H1465">
        <v>1</v>
      </c>
      <c r="I1465">
        <f t="shared" si="66"/>
        <v>0.5</v>
      </c>
      <c r="J1465">
        <v>4</v>
      </c>
      <c r="K1465">
        <v>5</v>
      </c>
      <c r="L1465">
        <v>5</v>
      </c>
      <c r="M1465">
        <f t="shared" si="67"/>
        <v>3</v>
      </c>
      <c r="N1465">
        <f t="shared" si="68"/>
        <v>5</v>
      </c>
      <c r="P1465" s="6">
        <v>43521</v>
      </c>
      <c r="Q1465" s="7">
        <v>4.5</v>
      </c>
      <c r="R1465" s="7">
        <v>4</v>
      </c>
    </row>
    <row r="1466" spans="1:18" x14ac:dyDescent="0.25">
      <c r="A1466" t="s">
        <v>9537</v>
      </c>
      <c r="B1466" t="s">
        <v>1668</v>
      </c>
      <c r="C1466" s="1">
        <v>41700</v>
      </c>
      <c r="D1466">
        <v>4</v>
      </c>
      <c r="E1466">
        <v>3</v>
      </c>
      <c r="F1466">
        <v>3</v>
      </c>
      <c r="G1466">
        <v>3</v>
      </c>
      <c r="H1466">
        <v>1</v>
      </c>
      <c r="I1466">
        <f t="shared" si="66"/>
        <v>0.33333333333333331</v>
      </c>
      <c r="J1466">
        <v>3</v>
      </c>
      <c r="K1466">
        <v>3</v>
      </c>
      <c r="L1466">
        <v>3</v>
      </c>
      <c r="M1466">
        <f t="shared" si="67"/>
        <v>3.25</v>
      </c>
      <c r="N1466">
        <f t="shared" si="68"/>
        <v>3</v>
      </c>
      <c r="P1466" s="6">
        <v>43522</v>
      </c>
      <c r="Q1466" s="7">
        <v>3.5</v>
      </c>
      <c r="R1466" s="7">
        <v>2.5</v>
      </c>
    </row>
    <row r="1467" spans="1:18" x14ac:dyDescent="0.25">
      <c r="A1467" t="s">
        <v>9536</v>
      </c>
      <c r="B1467" t="s">
        <v>422</v>
      </c>
      <c r="C1467" s="1">
        <v>43227</v>
      </c>
      <c r="D1467">
        <v>3</v>
      </c>
      <c r="E1467">
        <v>2</v>
      </c>
      <c r="F1467">
        <v>3</v>
      </c>
      <c r="G1467">
        <v>3</v>
      </c>
      <c r="H1467">
        <v>0</v>
      </c>
      <c r="I1467">
        <f t="shared" si="66"/>
        <v>0</v>
      </c>
      <c r="J1467">
        <v>5</v>
      </c>
      <c r="K1467">
        <v>4</v>
      </c>
      <c r="L1467">
        <v>3</v>
      </c>
      <c r="M1467">
        <f t="shared" si="67"/>
        <v>3.25</v>
      </c>
      <c r="N1467">
        <f t="shared" si="68"/>
        <v>3.5</v>
      </c>
      <c r="P1467" s="6">
        <v>43523</v>
      </c>
      <c r="Q1467" s="7">
        <v>3.5</v>
      </c>
      <c r="R1467" s="7">
        <v>3</v>
      </c>
    </row>
    <row r="1468" spans="1:18" x14ac:dyDescent="0.25">
      <c r="A1468" t="s">
        <v>9535</v>
      </c>
      <c r="B1468" t="s">
        <v>2474</v>
      </c>
      <c r="C1468" s="1">
        <v>43228</v>
      </c>
      <c r="D1468">
        <v>3</v>
      </c>
      <c r="E1468">
        <v>2</v>
      </c>
      <c r="F1468">
        <v>3</v>
      </c>
      <c r="G1468">
        <v>1</v>
      </c>
      <c r="H1468">
        <v>1</v>
      </c>
      <c r="I1468">
        <f t="shared" si="66"/>
        <v>1</v>
      </c>
      <c r="J1468">
        <v>3</v>
      </c>
      <c r="K1468">
        <v>3</v>
      </c>
      <c r="L1468">
        <v>3</v>
      </c>
      <c r="M1468">
        <f t="shared" si="67"/>
        <v>2.75</v>
      </c>
      <c r="N1468">
        <f t="shared" si="68"/>
        <v>3</v>
      </c>
      <c r="P1468" s="6">
        <v>43524</v>
      </c>
      <c r="Q1468" s="7">
        <v>3.75</v>
      </c>
      <c r="R1468" s="7">
        <v>3.25</v>
      </c>
    </row>
    <row r="1469" spans="1:18" x14ac:dyDescent="0.25">
      <c r="A1469" t="s">
        <v>9534</v>
      </c>
      <c r="B1469" t="s">
        <v>3889</v>
      </c>
      <c r="C1469" s="1">
        <v>43228</v>
      </c>
      <c r="D1469">
        <v>4</v>
      </c>
      <c r="E1469">
        <v>4</v>
      </c>
      <c r="F1469">
        <v>5</v>
      </c>
      <c r="G1469">
        <v>1</v>
      </c>
      <c r="H1469">
        <v>0</v>
      </c>
      <c r="I1469">
        <f t="shared" si="66"/>
        <v>0</v>
      </c>
      <c r="J1469">
        <v>4</v>
      </c>
      <c r="K1469">
        <v>5</v>
      </c>
      <c r="L1469">
        <v>5</v>
      </c>
      <c r="M1469">
        <f t="shared" si="67"/>
        <v>4.25</v>
      </c>
      <c r="N1469">
        <f t="shared" si="68"/>
        <v>5</v>
      </c>
      <c r="P1469" s="6">
        <v>43525</v>
      </c>
      <c r="Q1469" s="7">
        <v>4.166666666666667</v>
      </c>
      <c r="R1469" s="7">
        <v>3.6666666666666665</v>
      </c>
    </row>
    <row r="1470" spans="1:18" x14ac:dyDescent="0.25">
      <c r="A1470" t="s">
        <v>9533</v>
      </c>
      <c r="B1470" t="s">
        <v>3274</v>
      </c>
      <c r="C1470" s="1">
        <v>43228</v>
      </c>
      <c r="D1470">
        <v>3</v>
      </c>
      <c r="E1470">
        <v>2</v>
      </c>
      <c r="F1470">
        <v>5</v>
      </c>
      <c r="G1470">
        <v>1</v>
      </c>
      <c r="H1470">
        <v>0</v>
      </c>
      <c r="I1470">
        <f t="shared" si="66"/>
        <v>0</v>
      </c>
      <c r="J1470">
        <v>5</v>
      </c>
      <c r="K1470">
        <v>5</v>
      </c>
      <c r="L1470">
        <v>5</v>
      </c>
      <c r="M1470">
        <f t="shared" si="67"/>
        <v>3.75</v>
      </c>
      <c r="N1470">
        <f t="shared" si="68"/>
        <v>5</v>
      </c>
      <c r="P1470" s="6">
        <v>43526</v>
      </c>
      <c r="Q1470" s="7">
        <v>4</v>
      </c>
      <c r="R1470" s="7">
        <v>3.3333333333333335</v>
      </c>
    </row>
    <row r="1471" spans="1:18" x14ac:dyDescent="0.25">
      <c r="A1471" t="s">
        <v>9532</v>
      </c>
      <c r="B1471" t="s">
        <v>2073</v>
      </c>
      <c r="C1471" s="1">
        <v>43229</v>
      </c>
      <c r="D1471">
        <v>3</v>
      </c>
      <c r="E1471">
        <v>4</v>
      </c>
      <c r="F1471">
        <v>2</v>
      </c>
      <c r="G1471">
        <v>3</v>
      </c>
      <c r="H1471">
        <v>1</v>
      </c>
      <c r="I1471">
        <f t="shared" si="66"/>
        <v>0.33333333333333331</v>
      </c>
      <c r="J1471">
        <v>2</v>
      </c>
      <c r="K1471">
        <v>3</v>
      </c>
      <c r="L1471">
        <v>3</v>
      </c>
      <c r="M1471">
        <f t="shared" si="67"/>
        <v>2.75</v>
      </c>
      <c r="N1471">
        <f t="shared" si="68"/>
        <v>3</v>
      </c>
      <c r="P1471" s="6">
        <v>43527</v>
      </c>
      <c r="Q1471" s="7">
        <v>3.75</v>
      </c>
      <c r="R1471" s="7">
        <v>3.5</v>
      </c>
    </row>
    <row r="1472" spans="1:18" x14ac:dyDescent="0.25">
      <c r="A1472" t="s">
        <v>9531</v>
      </c>
      <c r="B1472" t="s">
        <v>1260</v>
      </c>
      <c r="C1472" s="1">
        <v>43230</v>
      </c>
      <c r="D1472">
        <v>3</v>
      </c>
      <c r="E1472">
        <v>5</v>
      </c>
      <c r="F1472">
        <v>3</v>
      </c>
      <c r="G1472">
        <v>1</v>
      </c>
      <c r="H1472">
        <v>2</v>
      </c>
      <c r="I1472">
        <f t="shared" si="66"/>
        <v>2</v>
      </c>
      <c r="J1472">
        <v>3</v>
      </c>
      <c r="K1472">
        <v>4</v>
      </c>
      <c r="L1472">
        <v>4</v>
      </c>
      <c r="M1472">
        <f t="shared" si="67"/>
        <v>3.5</v>
      </c>
      <c r="N1472">
        <f t="shared" si="68"/>
        <v>4</v>
      </c>
      <c r="P1472" s="6">
        <v>43528</v>
      </c>
      <c r="Q1472" s="7">
        <v>4</v>
      </c>
      <c r="R1472" s="7">
        <v>4</v>
      </c>
    </row>
    <row r="1473" spans="1:18" x14ac:dyDescent="0.25">
      <c r="A1473" t="s">
        <v>9530</v>
      </c>
      <c r="B1473" t="s">
        <v>3444</v>
      </c>
      <c r="C1473" s="1">
        <v>43230</v>
      </c>
      <c r="D1473">
        <v>5</v>
      </c>
      <c r="E1473">
        <v>3</v>
      </c>
      <c r="F1473">
        <v>2</v>
      </c>
      <c r="G1473">
        <v>3</v>
      </c>
      <c r="H1473">
        <v>0</v>
      </c>
      <c r="I1473">
        <f t="shared" si="66"/>
        <v>0</v>
      </c>
      <c r="J1473">
        <v>4</v>
      </c>
      <c r="K1473">
        <v>3</v>
      </c>
      <c r="L1473">
        <v>2</v>
      </c>
      <c r="M1473">
        <f t="shared" si="67"/>
        <v>3.5</v>
      </c>
      <c r="N1473">
        <f t="shared" si="68"/>
        <v>2.5</v>
      </c>
      <c r="P1473" s="6">
        <v>43529</v>
      </c>
      <c r="Q1473" s="7">
        <v>4.4000000000000004</v>
      </c>
      <c r="R1473" s="7">
        <v>4</v>
      </c>
    </row>
    <row r="1474" spans="1:18" x14ac:dyDescent="0.25">
      <c r="A1474" t="s">
        <v>9529</v>
      </c>
      <c r="B1474" t="s">
        <v>2094</v>
      </c>
      <c r="C1474" s="1">
        <v>43231</v>
      </c>
      <c r="D1474">
        <v>3</v>
      </c>
      <c r="E1474">
        <v>5</v>
      </c>
      <c r="F1474">
        <v>4</v>
      </c>
      <c r="G1474">
        <v>1</v>
      </c>
      <c r="H1474">
        <v>1</v>
      </c>
      <c r="I1474">
        <f t="shared" si="66"/>
        <v>1</v>
      </c>
      <c r="J1474">
        <v>3</v>
      </c>
      <c r="K1474">
        <v>5</v>
      </c>
      <c r="L1474">
        <v>5</v>
      </c>
      <c r="M1474">
        <f t="shared" si="67"/>
        <v>3.75</v>
      </c>
      <c r="N1474">
        <f t="shared" si="68"/>
        <v>5</v>
      </c>
      <c r="P1474" s="6">
        <v>43530</v>
      </c>
      <c r="Q1474" s="7">
        <v>4.166666666666667</v>
      </c>
      <c r="R1474" s="7">
        <v>3.6666666666666665</v>
      </c>
    </row>
    <row r="1475" spans="1:18" x14ac:dyDescent="0.25">
      <c r="A1475" t="s">
        <v>9528</v>
      </c>
      <c r="B1475" t="s">
        <v>4066</v>
      </c>
      <c r="C1475" s="1">
        <v>43232</v>
      </c>
      <c r="D1475">
        <v>5</v>
      </c>
      <c r="E1475">
        <v>5</v>
      </c>
      <c r="F1475">
        <v>5</v>
      </c>
      <c r="G1475">
        <v>2</v>
      </c>
      <c r="H1475">
        <v>2</v>
      </c>
      <c r="I1475">
        <f t="shared" ref="I1475:I1538" si="69">H1475/G1475</f>
        <v>1</v>
      </c>
      <c r="J1475">
        <v>3</v>
      </c>
      <c r="K1475">
        <v>5</v>
      </c>
      <c r="L1475">
        <v>5</v>
      </c>
      <c r="M1475">
        <f t="shared" ref="M1475:M1538" si="70">AVERAGE(D1475:F1475,J1475)</f>
        <v>4.5</v>
      </c>
      <c r="N1475">
        <f t="shared" ref="N1475:N1538" si="71">AVERAGE(K1475:L1475)</f>
        <v>5</v>
      </c>
      <c r="P1475" s="6">
        <v>43531</v>
      </c>
      <c r="Q1475" s="7">
        <v>4</v>
      </c>
      <c r="R1475" s="7">
        <v>3.25</v>
      </c>
    </row>
    <row r="1476" spans="1:18" x14ac:dyDescent="0.25">
      <c r="A1476" t="s">
        <v>9527</v>
      </c>
      <c r="B1476" t="s">
        <v>2278</v>
      </c>
      <c r="C1476" s="1">
        <v>43232</v>
      </c>
      <c r="D1476">
        <v>3</v>
      </c>
      <c r="E1476">
        <v>5</v>
      </c>
      <c r="F1476">
        <v>4</v>
      </c>
      <c r="G1476">
        <v>1</v>
      </c>
      <c r="H1476">
        <v>0</v>
      </c>
      <c r="I1476">
        <f t="shared" si="69"/>
        <v>0</v>
      </c>
      <c r="J1476">
        <v>3</v>
      </c>
      <c r="K1476">
        <v>3</v>
      </c>
      <c r="L1476">
        <v>3</v>
      </c>
      <c r="M1476">
        <f t="shared" si="70"/>
        <v>3.75</v>
      </c>
      <c r="N1476">
        <f t="shared" si="71"/>
        <v>3</v>
      </c>
      <c r="P1476" s="6">
        <v>43532</v>
      </c>
      <c r="Q1476" s="7">
        <v>5</v>
      </c>
      <c r="R1476" s="7">
        <v>5</v>
      </c>
    </row>
    <row r="1477" spans="1:18" x14ac:dyDescent="0.25">
      <c r="A1477" t="s">
        <v>9526</v>
      </c>
      <c r="B1477" t="s">
        <v>2317</v>
      </c>
      <c r="C1477" s="1">
        <v>41701</v>
      </c>
      <c r="D1477">
        <v>5</v>
      </c>
      <c r="E1477">
        <v>4</v>
      </c>
      <c r="F1477">
        <v>5</v>
      </c>
      <c r="G1477">
        <v>3</v>
      </c>
      <c r="H1477">
        <v>1</v>
      </c>
      <c r="I1477">
        <f t="shared" si="69"/>
        <v>0.33333333333333331</v>
      </c>
      <c r="J1477">
        <v>2</v>
      </c>
      <c r="K1477">
        <v>4</v>
      </c>
      <c r="L1477">
        <v>4</v>
      </c>
      <c r="M1477">
        <f t="shared" si="70"/>
        <v>4</v>
      </c>
      <c r="N1477">
        <f t="shared" si="71"/>
        <v>4</v>
      </c>
      <c r="P1477" s="6">
        <v>43533</v>
      </c>
      <c r="Q1477" s="7">
        <v>4.333333333333333</v>
      </c>
      <c r="R1477" s="7">
        <v>3.6666666666666665</v>
      </c>
    </row>
    <row r="1478" spans="1:18" x14ac:dyDescent="0.25">
      <c r="A1478" t="s">
        <v>9525</v>
      </c>
      <c r="B1478" t="s">
        <v>3597</v>
      </c>
      <c r="C1478" s="1">
        <v>43232</v>
      </c>
      <c r="D1478">
        <v>5</v>
      </c>
      <c r="E1478">
        <v>2</v>
      </c>
      <c r="F1478">
        <v>4</v>
      </c>
      <c r="G1478">
        <v>2</v>
      </c>
      <c r="H1478">
        <v>1</v>
      </c>
      <c r="I1478">
        <f t="shared" si="69"/>
        <v>0.5</v>
      </c>
      <c r="J1478">
        <v>4</v>
      </c>
      <c r="K1478">
        <v>5</v>
      </c>
      <c r="L1478">
        <v>5</v>
      </c>
      <c r="M1478">
        <f t="shared" si="70"/>
        <v>3.75</v>
      </c>
      <c r="N1478">
        <f t="shared" si="71"/>
        <v>5</v>
      </c>
      <c r="P1478" s="6">
        <v>43534</v>
      </c>
      <c r="Q1478" s="7">
        <v>4</v>
      </c>
      <c r="R1478" s="7">
        <v>3</v>
      </c>
    </row>
    <row r="1479" spans="1:18" x14ac:dyDescent="0.25">
      <c r="A1479" t="s">
        <v>9524</v>
      </c>
      <c r="B1479" t="s">
        <v>4272</v>
      </c>
      <c r="C1479" s="1">
        <v>43233</v>
      </c>
      <c r="D1479">
        <v>4</v>
      </c>
      <c r="E1479">
        <v>3</v>
      </c>
      <c r="F1479">
        <v>2</v>
      </c>
      <c r="G1479">
        <v>1</v>
      </c>
      <c r="H1479">
        <v>1</v>
      </c>
      <c r="I1479">
        <f t="shared" si="69"/>
        <v>1</v>
      </c>
      <c r="J1479">
        <v>3</v>
      </c>
      <c r="K1479">
        <v>4</v>
      </c>
      <c r="L1479">
        <v>3</v>
      </c>
      <c r="M1479">
        <f t="shared" si="70"/>
        <v>3</v>
      </c>
      <c r="N1479">
        <f t="shared" si="71"/>
        <v>3.5</v>
      </c>
      <c r="P1479" s="6">
        <v>43535</v>
      </c>
      <c r="Q1479" s="7">
        <v>4.5</v>
      </c>
      <c r="R1479" s="7">
        <v>4</v>
      </c>
    </row>
    <row r="1480" spans="1:18" x14ac:dyDescent="0.25">
      <c r="A1480" t="s">
        <v>9523</v>
      </c>
      <c r="B1480" t="s">
        <v>2857</v>
      </c>
      <c r="C1480" s="1">
        <v>43233</v>
      </c>
      <c r="D1480">
        <v>5</v>
      </c>
      <c r="E1480">
        <v>4</v>
      </c>
      <c r="F1480">
        <v>2</v>
      </c>
      <c r="G1480">
        <v>2</v>
      </c>
      <c r="H1480">
        <v>0</v>
      </c>
      <c r="I1480">
        <f t="shared" si="69"/>
        <v>0</v>
      </c>
      <c r="J1480">
        <v>2</v>
      </c>
      <c r="K1480">
        <v>3</v>
      </c>
      <c r="L1480">
        <v>3</v>
      </c>
      <c r="M1480">
        <f t="shared" si="70"/>
        <v>3.25</v>
      </c>
      <c r="N1480">
        <f t="shared" si="71"/>
        <v>3</v>
      </c>
      <c r="P1480" s="6">
        <v>43536</v>
      </c>
      <c r="Q1480" s="7">
        <v>4</v>
      </c>
      <c r="R1480" s="7">
        <v>3</v>
      </c>
    </row>
    <row r="1481" spans="1:18" x14ac:dyDescent="0.25">
      <c r="A1481" t="s">
        <v>9522</v>
      </c>
      <c r="B1481" t="s">
        <v>4037</v>
      </c>
      <c r="C1481" s="1">
        <v>43233</v>
      </c>
      <c r="D1481">
        <v>3</v>
      </c>
      <c r="E1481">
        <v>3</v>
      </c>
      <c r="F1481">
        <v>4</v>
      </c>
      <c r="G1481">
        <v>1</v>
      </c>
      <c r="H1481">
        <v>0</v>
      </c>
      <c r="I1481">
        <f t="shared" si="69"/>
        <v>0</v>
      </c>
      <c r="J1481">
        <v>5</v>
      </c>
      <c r="K1481">
        <v>4</v>
      </c>
      <c r="L1481">
        <v>3</v>
      </c>
      <c r="M1481">
        <f t="shared" si="70"/>
        <v>3.75</v>
      </c>
      <c r="N1481">
        <f t="shared" si="71"/>
        <v>3.5</v>
      </c>
      <c r="P1481" s="6">
        <v>43537</v>
      </c>
      <c r="Q1481" s="7">
        <v>4</v>
      </c>
      <c r="R1481" s="7">
        <v>3.5</v>
      </c>
    </row>
    <row r="1482" spans="1:18" x14ac:dyDescent="0.25">
      <c r="A1482" t="s">
        <v>9521</v>
      </c>
      <c r="B1482" t="s">
        <v>3781</v>
      </c>
      <c r="C1482" s="1">
        <v>43234</v>
      </c>
      <c r="D1482">
        <v>5</v>
      </c>
      <c r="E1482">
        <v>3</v>
      </c>
      <c r="F1482">
        <v>3</v>
      </c>
      <c r="G1482">
        <v>1</v>
      </c>
      <c r="H1482">
        <v>2</v>
      </c>
      <c r="I1482">
        <f t="shared" si="69"/>
        <v>2</v>
      </c>
      <c r="J1482">
        <v>4</v>
      </c>
      <c r="K1482">
        <v>3</v>
      </c>
      <c r="L1482">
        <v>3</v>
      </c>
      <c r="M1482">
        <f t="shared" si="70"/>
        <v>3.75</v>
      </c>
      <c r="N1482">
        <f t="shared" si="71"/>
        <v>3</v>
      </c>
      <c r="P1482" s="6">
        <v>43538</v>
      </c>
      <c r="Q1482" s="7">
        <v>3.8</v>
      </c>
      <c r="R1482" s="7">
        <v>3.6</v>
      </c>
    </row>
    <row r="1483" spans="1:18" x14ac:dyDescent="0.25">
      <c r="A1483" t="s">
        <v>9520</v>
      </c>
      <c r="B1483" t="s">
        <v>2805</v>
      </c>
      <c r="C1483" s="1">
        <v>43234</v>
      </c>
      <c r="D1483">
        <v>4</v>
      </c>
      <c r="E1483">
        <v>3</v>
      </c>
      <c r="F1483">
        <v>2</v>
      </c>
      <c r="G1483">
        <v>3</v>
      </c>
      <c r="H1483">
        <v>3</v>
      </c>
      <c r="I1483">
        <f t="shared" si="69"/>
        <v>1</v>
      </c>
      <c r="J1483">
        <v>5</v>
      </c>
      <c r="K1483">
        <v>4</v>
      </c>
      <c r="L1483">
        <v>3</v>
      </c>
      <c r="M1483">
        <f t="shared" si="70"/>
        <v>3.5</v>
      </c>
      <c r="N1483">
        <f t="shared" si="71"/>
        <v>3.5</v>
      </c>
      <c r="P1483" s="6">
        <v>43539</v>
      </c>
      <c r="Q1483" s="7">
        <v>4</v>
      </c>
      <c r="R1483" s="7">
        <v>3</v>
      </c>
    </row>
    <row r="1484" spans="1:18" x14ac:dyDescent="0.25">
      <c r="A1484" t="s">
        <v>9519</v>
      </c>
      <c r="B1484" t="s">
        <v>3516</v>
      </c>
      <c r="C1484" s="1">
        <v>43235</v>
      </c>
      <c r="D1484">
        <v>4</v>
      </c>
      <c r="E1484">
        <v>2</v>
      </c>
      <c r="F1484">
        <v>5</v>
      </c>
      <c r="G1484">
        <v>1</v>
      </c>
      <c r="H1484">
        <v>1</v>
      </c>
      <c r="I1484">
        <f t="shared" si="69"/>
        <v>1</v>
      </c>
      <c r="J1484">
        <v>2</v>
      </c>
      <c r="K1484">
        <v>5</v>
      </c>
      <c r="L1484">
        <v>5</v>
      </c>
      <c r="M1484">
        <f t="shared" si="70"/>
        <v>3.25</v>
      </c>
      <c r="N1484">
        <f t="shared" si="71"/>
        <v>5</v>
      </c>
      <c r="P1484" s="6">
        <v>43540</v>
      </c>
      <c r="Q1484" s="7">
        <v>5</v>
      </c>
      <c r="R1484" s="7">
        <v>4.5</v>
      </c>
    </row>
    <row r="1485" spans="1:18" x14ac:dyDescent="0.25">
      <c r="A1485" t="s">
        <v>9518</v>
      </c>
      <c r="B1485" t="s">
        <v>2993</v>
      </c>
      <c r="C1485" s="1">
        <v>43235</v>
      </c>
      <c r="D1485">
        <v>3</v>
      </c>
      <c r="E1485">
        <v>3</v>
      </c>
      <c r="F1485">
        <v>3</v>
      </c>
      <c r="G1485">
        <v>1</v>
      </c>
      <c r="H1485">
        <v>3</v>
      </c>
      <c r="I1485">
        <f t="shared" si="69"/>
        <v>3</v>
      </c>
      <c r="J1485">
        <v>5</v>
      </c>
      <c r="K1485">
        <v>3</v>
      </c>
      <c r="L1485">
        <v>3</v>
      </c>
      <c r="M1485">
        <f t="shared" si="70"/>
        <v>3.5</v>
      </c>
      <c r="N1485">
        <f t="shared" si="71"/>
        <v>3</v>
      </c>
      <c r="P1485" s="6">
        <v>43541</v>
      </c>
      <c r="Q1485" s="7">
        <v>4</v>
      </c>
      <c r="R1485" s="7">
        <v>3</v>
      </c>
    </row>
    <row r="1486" spans="1:18" x14ac:dyDescent="0.25">
      <c r="A1486" t="s">
        <v>9517</v>
      </c>
      <c r="B1486" t="s">
        <v>2295</v>
      </c>
      <c r="C1486" s="1">
        <v>43235</v>
      </c>
      <c r="D1486">
        <v>3</v>
      </c>
      <c r="E1486">
        <v>2</v>
      </c>
      <c r="F1486">
        <v>2</v>
      </c>
      <c r="G1486">
        <v>2</v>
      </c>
      <c r="H1486">
        <v>1</v>
      </c>
      <c r="I1486">
        <f t="shared" si="69"/>
        <v>0.5</v>
      </c>
      <c r="J1486">
        <v>5</v>
      </c>
      <c r="K1486">
        <v>5</v>
      </c>
      <c r="L1486">
        <v>5</v>
      </c>
      <c r="M1486">
        <f t="shared" si="70"/>
        <v>3</v>
      </c>
      <c r="N1486">
        <f t="shared" si="71"/>
        <v>5</v>
      </c>
      <c r="P1486" s="6">
        <v>43542</v>
      </c>
      <c r="Q1486" s="7">
        <v>4.666666666666667</v>
      </c>
      <c r="R1486" s="7">
        <v>3.6666666666666665</v>
      </c>
    </row>
    <row r="1487" spans="1:18" x14ac:dyDescent="0.25">
      <c r="A1487" t="s">
        <v>9516</v>
      </c>
      <c r="B1487" t="s">
        <v>3095</v>
      </c>
      <c r="C1487" s="1">
        <v>43236</v>
      </c>
      <c r="D1487">
        <v>5</v>
      </c>
      <c r="E1487">
        <v>5</v>
      </c>
      <c r="F1487">
        <v>3</v>
      </c>
      <c r="G1487">
        <v>3</v>
      </c>
      <c r="H1487">
        <v>2</v>
      </c>
      <c r="I1487">
        <f t="shared" si="69"/>
        <v>0.66666666666666663</v>
      </c>
      <c r="J1487">
        <v>2</v>
      </c>
      <c r="K1487">
        <v>3</v>
      </c>
      <c r="L1487">
        <v>2</v>
      </c>
      <c r="M1487">
        <f t="shared" si="70"/>
        <v>3.75</v>
      </c>
      <c r="N1487">
        <f t="shared" si="71"/>
        <v>2.5</v>
      </c>
      <c r="P1487" s="6">
        <v>43543</v>
      </c>
      <c r="Q1487" s="7">
        <v>4</v>
      </c>
      <c r="R1487" s="7">
        <v>3.6666666666666665</v>
      </c>
    </row>
    <row r="1488" spans="1:18" x14ac:dyDescent="0.25">
      <c r="A1488" t="s">
        <v>9515</v>
      </c>
      <c r="B1488" t="s">
        <v>2085</v>
      </c>
      <c r="C1488" s="1">
        <v>41702</v>
      </c>
      <c r="D1488">
        <v>5</v>
      </c>
      <c r="E1488">
        <v>4</v>
      </c>
      <c r="F1488">
        <v>5</v>
      </c>
      <c r="G1488">
        <v>2</v>
      </c>
      <c r="H1488">
        <v>0</v>
      </c>
      <c r="I1488">
        <f t="shared" si="69"/>
        <v>0</v>
      </c>
      <c r="J1488">
        <v>2</v>
      </c>
      <c r="K1488">
        <v>3</v>
      </c>
      <c r="L1488">
        <v>2</v>
      </c>
      <c r="M1488">
        <f t="shared" si="70"/>
        <v>4</v>
      </c>
      <c r="N1488">
        <f t="shared" si="71"/>
        <v>2.5</v>
      </c>
      <c r="P1488" s="6">
        <v>43545</v>
      </c>
      <c r="Q1488" s="7">
        <v>4.25</v>
      </c>
      <c r="R1488" s="7">
        <v>3.75</v>
      </c>
    </row>
    <row r="1489" spans="1:18" x14ac:dyDescent="0.25">
      <c r="A1489" t="s">
        <v>9514</v>
      </c>
      <c r="B1489" t="s">
        <v>3989</v>
      </c>
      <c r="C1489" s="1">
        <v>43236</v>
      </c>
      <c r="D1489">
        <v>5</v>
      </c>
      <c r="E1489">
        <v>5</v>
      </c>
      <c r="F1489">
        <v>4</v>
      </c>
      <c r="G1489">
        <v>1</v>
      </c>
      <c r="H1489">
        <v>1</v>
      </c>
      <c r="I1489">
        <f t="shared" si="69"/>
        <v>1</v>
      </c>
      <c r="J1489">
        <v>2</v>
      </c>
      <c r="K1489">
        <v>3</v>
      </c>
      <c r="L1489">
        <v>3</v>
      </c>
      <c r="M1489">
        <f t="shared" si="70"/>
        <v>4</v>
      </c>
      <c r="N1489">
        <f t="shared" si="71"/>
        <v>3</v>
      </c>
      <c r="P1489" s="6">
        <v>43546</v>
      </c>
      <c r="Q1489" s="7">
        <v>4</v>
      </c>
      <c r="R1489" s="7">
        <v>4</v>
      </c>
    </row>
    <row r="1490" spans="1:18" x14ac:dyDescent="0.25">
      <c r="A1490" t="s">
        <v>9513</v>
      </c>
      <c r="B1490" t="s">
        <v>3908</v>
      </c>
      <c r="C1490" s="1">
        <v>43236</v>
      </c>
      <c r="D1490">
        <v>5</v>
      </c>
      <c r="E1490">
        <v>5</v>
      </c>
      <c r="F1490">
        <v>3</v>
      </c>
      <c r="G1490">
        <v>1</v>
      </c>
      <c r="H1490">
        <v>1</v>
      </c>
      <c r="I1490">
        <f t="shared" si="69"/>
        <v>1</v>
      </c>
      <c r="J1490">
        <v>3</v>
      </c>
      <c r="K1490">
        <v>4</v>
      </c>
      <c r="L1490">
        <v>3</v>
      </c>
      <c r="M1490">
        <f t="shared" si="70"/>
        <v>4</v>
      </c>
      <c r="N1490">
        <f t="shared" si="71"/>
        <v>3.5</v>
      </c>
      <c r="P1490" s="6">
        <v>43547</v>
      </c>
      <c r="Q1490" s="7">
        <v>4</v>
      </c>
      <c r="R1490" s="7">
        <v>4</v>
      </c>
    </row>
    <row r="1491" spans="1:18" x14ac:dyDescent="0.25">
      <c r="A1491" t="s">
        <v>9512</v>
      </c>
      <c r="B1491" t="s">
        <v>3778</v>
      </c>
      <c r="C1491" s="1">
        <v>43237</v>
      </c>
      <c r="D1491">
        <v>3</v>
      </c>
      <c r="E1491">
        <v>3</v>
      </c>
      <c r="F1491">
        <v>4</v>
      </c>
      <c r="G1491">
        <v>1</v>
      </c>
      <c r="H1491">
        <v>0</v>
      </c>
      <c r="I1491">
        <f t="shared" si="69"/>
        <v>0</v>
      </c>
      <c r="J1491">
        <v>2</v>
      </c>
      <c r="K1491">
        <v>3</v>
      </c>
      <c r="L1491">
        <v>3</v>
      </c>
      <c r="M1491">
        <f t="shared" si="70"/>
        <v>3</v>
      </c>
      <c r="N1491">
        <f t="shared" si="71"/>
        <v>3</v>
      </c>
      <c r="P1491" s="6">
        <v>43548</v>
      </c>
      <c r="Q1491" s="7">
        <v>4</v>
      </c>
      <c r="R1491" s="7">
        <v>3.5</v>
      </c>
    </row>
    <row r="1492" spans="1:18" x14ac:dyDescent="0.25">
      <c r="A1492" t="s">
        <v>9511</v>
      </c>
      <c r="B1492" t="s">
        <v>3728</v>
      </c>
      <c r="C1492" s="1">
        <v>43238</v>
      </c>
      <c r="D1492">
        <v>3</v>
      </c>
      <c r="E1492">
        <v>3</v>
      </c>
      <c r="F1492">
        <v>3</v>
      </c>
      <c r="G1492">
        <v>2</v>
      </c>
      <c r="H1492">
        <v>0</v>
      </c>
      <c r="I1492">
        <f t="shared" si="69"/>
        <v>0</v>
      </c>
      <c r="J1492">
        <v>3</v>
      </c>
      <c r="K1492">
        <v>5</v>
      </c>
      <c r="L1492">
        <v>4</v>
      </c>
      <c r="M1492">
        <f t="shared" si="70"/>
        <v>3</v>
      </c>
      <c r="N1492">
        <f t="shared" si="71"/>
        <v>4.5</v>
      </c>
      <c r="P1492" s="6">
        <v>43549</v>
      </c>
      <c r="Q1492" s="7">
        <v>3.6666666666666665</v>
      </c>
      <c r="R1492" s="7">
        <v>3.3333333333333335</v>
      </c>
    </row>
    <row r="1493" spans="1:18" x14ac:dyDescent="0.25">
      <c r="A1493" t="s">
        <v>9510</v>
      </c>
      <c r="B1493" t="s">
        <v>1932</v>
      </c>
      <c r="C1493" s="1">
        <v>43239</v>
      </c>
      <c r="D1493">
        <v>4</v>
      </c>
      <c r="E1493">
        <v>5</v>
      </c>
      <c r="F1493">
        <v>2</v>
      </c>
      <c r="G1493">
        <v>3</v>
      </c>
      <c r="H1493">
        <v>0</v>
      </c>
      <c r="I1493">
        <f t="shared" si="69"/>
        <v>0</v>
      </c>
      <c r="J1493">
        <v>4</v>
      </c>
      <c r="K1493">
        <v>3</v>
      </c>
      <c r="L1493">
        <v>2</v>
      </c>
      <c r="M1493">
        <f t="shared" si="70"/>
        <v>3.75</v>
      </c>
      <c r="N1493">
        <f t="shared" si="71"/>
        <v>2.5</v>
      </c>
      <c r="P1493" s="6">
        <v>43550</v>
      </c>
      <c r="Q1493" s="7">
        <v>3</v>
      </c>
      <c r="R1493" s="7">
        <v>2.5</v>
      </c>
    </row>
    <row r="1494" spans="1:18" x14ac:dyDescent="0.25">
      <c r="A1494" t="s">
        <v>9509</v>
      </c>
      <c r="B1494" t="s">
        <v>2720</v>
      </c>
      <c r="C1494" s="1">
        <v>43239</v>
      </c>
      <c r="D1494">
        <v>5</v>
      </c>
      <c r="E1494">
        <v>2</v>
      </c>
      <c r="F1494">
        <v>5</v>
      </c>
      <c r="G1494">
        <v>2</v>
      </c>
      <c r="H1494">
        <v>0</v>
      </c>
      <c r="I1494">
        <f t="shared" si="69"/>
        <v>0</v>
      </c>
      <c r="J1494">
        <v>3</v>
      </c>
      <c r="K1494">
        <v>4</v>
      </c>
      <c r="L1494">
        <v>4</v>
      </c>
      <c r="M1494">
        <f t="shared" si="70"/>
        <v>3.75</v>
      </c>
      <c r="N1494">
        <f t="shared" si="71"/>
        <v>4</v>
      </c>
      <c r="P1494" s="6">
        <v>43551</v>
      </c>
      <c r="Q1494" s="7">
        <v>4.25</v>
      </c>
      <c r="R1494" s="7">
        <v>3.5</v>
      </c>
    </row>
    <row r="1495" spans="1:18" x14ac:dyDescent="0.25">
      <c r="A1495" t="s">
        <v>9508</v>
      </c>
      <c r="B1495" t="s">
        <v>3130</v>
      </c>
      <c r="C1495" s="1">
        <v>43239</v>
      </c>
      <c r="D1495">
        <v>3</v>
      </c>
      <c r="E1495">
        <v>2</v>
      </c>
      <c r="F1495">
        <v>5</v>
      </c>
      <c r="G1495">
        <v>3</v>
      </c>
      <c r="H1495">
        <v>1</v>
      </c>
      <c r="I1495">
        <f t="shared" si="69"/>
        <v>0.33333333333333331</v>
      </c>
      <c r="J1495">
        <v>3</v>
      </c>
      <c r="K1495">
        <v>4</v>
      </c>
      <c r="L1495">
        <v>3</v>
      </c>
      <c r="M1495">
        <f t="shared" si="70"/>
        <v>3.25</v>
      </c>
      <c r="N1495">
        <f t="shared" si="71"/>
        <v>3.5</v>
      </c>
      <c r="P1495" s="6">
        <v>43552</v>
      </c>
      <c r="Q1495" s="7">
        <v>3.5</v>
      </c>
      <c r="R1495" s="7">
        <v>3</v>
      </c>
    </row>
    <row r="1496" spans="1:18" x14ac:dyDescent="0.25">
      <c r="A1496" t="s">
        <v>9507</v>
      </c>
      <c r="B1496" t="s">
        <v>2784</v>
      </c>
      <c r="C1496" s="1">
        <v>43239</v>
      </c>
      <c r="D1496">
        <v>5</v>
      </c>
      <c r="E1496">
        <v>2</v>
      </c>
      <c r="F1496">
        <v>5</v>
      </c>
      <c r="G1496">
        <v>3</v>
      </c>
      <c r="H1496">
        <v>0</v>
      </c>
      <c r="I1496">
        <f t="shared" si="69"/>
        <v>0</v>
      </c>
      <c r="J1496">
        <v>2</v>
      </c>
      <c r="K1496">
        <v>5</v>
      </c>
      <c r="L1496">
        <v>5</v>
      </c>
      <c r="M1496">
        <f t="shared" si="70"/>
        <v>3.5</v>
      </c>
      <c r="N1496">
        <f t="shared" si="71"/>
        <v>5</v>
      </c>
      <c r="P1496" s="6">
        <v>43553</v>
      </c>
      <c r="Q1496" s="7">
        <v>4</v>
      </c>
      <c r="R1496" s="7">
        <v>4</v>
      </c>
    </row>
    <row r="1497" spans="1:18" x14ac:dyDescent="0.25">
      <c r="A1497" t="s">
        <v>9506</v>
      </c>
      <c r="B1497" t="s">
        <v>3927</v>
      </c>
      <c r="C1497" s="1">
        <v>43240</v>
      </c>
      <c r="D1497">
        <v>3</v>
      </c>
      <c r="E1497">
        <v>2</v>
      </c>
      <c r="F1497">
        <v>2</v>
      </c>
      <c r="G1497">
        <v>1</v>
      </c>
      <c r="H1497">
        <v>1</v>
      </c>
      <c r="I1497">
        <f t="shared" si="69"/>
        <v>1</v>
      </c>
      <c r="J1497">
        <v>3</v>
      </c>
      <c r="K1497">
        <v>4</v>
      </c>
      <c r="L1497">
        <v>4</v>
      </c>
      <c r="M1497">
        <f t="shared" si="70"/>
        <v>2.5</v>
      </c>
      <c r="N1497">
        <f t="shared" si="71"/>
        <v>4</v>
      </c>
      <c r="P1497" s="6">
        <v>43554</v>
      </c>
      <c r="Q1497" s="7">
        <v>4</v>
      </c>
      <c r="R1497" s="7">
        <v>3.3333333333333335</v>
      </c>
    </row>
    <row r="1498" spans="1:18" x14ac:dyDescent="0.25">
      <c r="A1498" t="s">
        <v>9505</v>
      </c>
      <c r="B1498" t="s">
        <v>1194</v>
      </c>
      <c r="C1498" s="1">
        <v>43241</v>
      </c>
      <c r="D1498">
        <v>3</v>
      </c>
      <c r="E1498">
        <v>4</v>
      </c>
      <c r="F1498">
        <v>4</v>
      </c>
      <c r="G1498">
        <v>2</v>
      </c>
      <c r="H1498">
        <v>1</v>
      </c>
      <c r="I1498">
        <f t="shared" si="69"/>
        <v>0.5</v>
      </c>
      <c r="J1498">
        <v>3</v>
      </c>
      <c r="K1498">
        <v>3</v>
      </c>
      <c r="L1498">
        <v>2</v>
      </c>
      <c r="M1498">
        <f t="shared" si="70"/>
        <v>3.5</v>
      </c>
      <c r="N1498">
        <f t="shared" si="71"/>
        <v>2.5</v>
      </c>
      <c r="P1498" s="6">
        <v>43555</v>
      </c>
      <c r="Q1498" s="7">
        <v>4.333333333333333</v>
      </c>
      <c r="R1498" s="7">
        <v>3.6666666666666665</v>
      </c>
    </row>
    <row r="1499" spans="1:18" x14ac:dyDescent="0.25">
      <c r="A1499" t="s">
        <v>9504</v>
      </c>
      <c r="B1499" t="s">
        <v>3840</v>
      </c>
      <c r="C1499" s="1">
        <v>41702</v>
      </c>
      <c r="D1499">
        <v>5</v>
      </c>
      <c r="E1499">
        <v>5</v>
      </c>
      <c r="F1499">
        <v>5</v>
      </c>
      <c r="G1499">
        <v>2</v>
      </c>
      <c r="H1499">
        <v>1</v>
      </c>
      <c r="I1499">
        <f t="shared" si="69"/>
        <v>0.5</v>
      </c>
      <c r="J1499">
        <v>3</v>
      </c>
      <c r="K1499">
        <v>3</v>
      </c>
      <c r="L1499">
        <v>3</v>
      </c>
      <c r="M1499">
        <f t="shared" si="70"/>
        <v>4.5</v>
      </c>
      <c r="N1499">
        <f t="shared" si="71"/>
        <v>3</v>
      </c>
      <c r="P1499" s="6">
        <v>43556</v>
      </c>
      <c r="Q1499" s="7">
        <v>3</v>
      </c>
      <c r="R1499" s="7">
        <v>3</v>
      </c>
    </row>
    <row r="1500" spans="1:18" x14ac:dyDescent="0.25">
      <c r="A1500" t="s">
        <v>9503</v>
      </c>
      <c r="B1500" t="s">
        <v>3277</v>
      </c>
      <c r="C1500" s="1">
        <v>43241</v>
      </c>
      <c r="D1500">
        <v>5</v>
      </c>
      <c r="E1500">
        <v>4</v>
      </c>
      <c r="F1500">
        <v>3</v>
      </c>
      <c r="G1500">
        <v>2</v>
      </c>
      <c r="H1500">
        <v>1</v>
      </c>
      <c r="I1500">
        <f t="shared" si="69"/>
        <v>0.5</v>
      </c>
      <c r="J1500">
        <v>3</v>
      </c>
      <c r="K1500">
        <v>5</v>
      </c>
      <c r="L1500">
        <v>5</v>
      </c>
      <c r="M1500">
        <f t="shared" si="70"/>
        <v>3.75</v>
      </c>
      <c r="N1500">
        <f t="shared" si="71"/>
        <v>5</v>
      </c>
      <c r="P1500" s="6">
        <v>43557</v>
      </c>
      <c r="Q1500" s="7">
        <v>4</v>
      </c>
      <c r="R1500" s="7">
        <v>4</v>
      </c>
    </row>
    <row r="1501" spans="1:18" x14ac:dyDescent="0.25">
      <c r="A1501" t="s">
        <v>9502</v>
      </c>
      <c r="B1501" t="s">
        <v>612</v>
      </c>
      <c r="C1501" s="1">
        <v>43242</v>
      </c>
      <c r="D1501">
        <v>5</v>
      </c>
      <c r="E1501">
        <v>5</v>
      </c>
      <c r="F1501">
        <v>4</v>
      </c>
      <c r="G1501">
        <v>3</v>
      </c>
      <c r="H1501">
        <v>1</v>
      </c>
      <c r="I1501">
        <f t="shared" si="69"/>
        <v>0.33333333333333331</v>
      </c>
      <c r="J1501">
        <v>3</v>
      </c>
      <c r="K1501">
        <v>4</v>
      </c>
      <c r="L1501">
        <v>4</v>
      </c>
      <c r="M1501">
        <f t="shared" si="70"/>
        <v>4.25</v>
      </c>
      <c r="N1501">
        <f t="shared" si="71"/>
        <v>4</v>
      </c>
      <c r="P1501" s="6">
        <v>43558</v>
      </c>
      <c r="Q1501" s="7">
        <v>5</v>
      </c>
      <c r="R1501" s="7">
        <v>4</v>
      </c>
    </row>
    <row r="1502" spans="1:18" x14ac:dyDescent="0.25">
      <c r="A1502" t="s">
        <v>9501</v>
      </c>
      <c r="B1502" t="s">
        <v>2509</v>
      </c>
      <c r="C1502" s="1">
        <v>43243</v>
      </c>
      <c r="D1502">
        <v>5</v>
      </c>
      <c r="E1502">
        <v>5</v>
      </c>
      <c r="F1502">
        <v>3</v>
      </c>
      <c r="G1502">
        <v>2</v>
      </c>
      <c r="H1502">
        <v>1</v>
      </c>
      <c r="I1502">
        <f t="shared" si="69"/>
        <v>0.5</v>
      </c>
      <c r="J1502">
        <v>4</v>
      </c>
      <c r="K1502">
        <v>3</v>
      </c>
      <c r="L1502">
        <v>3</v>
      </c>
      <c r="M1502">
        <f t="shared" si="70"/>
        <v>4.25</v>
      </c>
      <c r="N1502">
        <f t="shared" si="71"/>
        <v>3</v>
      </c>
      <c r="P1502" s="6">
        <v>43559</v>
      </c>
      <c r="Q1502" s="7">
        <v>3.3333333333333335</v>
      </c>
      <c r="R1502" s="7">
        <v>2.6666666666666665</v>
      </c>
    </row>
    <row r="1503" spans="1:18" x14ac:dyDescent="0.25">
      <c r="A1503" t="s">
        <v>9500</v>
      </c>
      <c r="B1503" t="s">
        <v>78</v>
      </c>
      <c r="C1503" s="1">
        <v>43243</v>
      </c>
      <c r="D1503">
        <v>5</v>
      </c>
      <c r="E1503">
        <v>2</v>
      </c>
      <c r="F1503">
        <v>4</v>
      </c>
      <c r="G1503">
        <v>2</v>
      </c>
      <c r="H1503">
        <v>0</v>
      </c>
      <c r="I1503">
        <f t="shared" si="69"/>
        <v>0</v>
      </c>
      <c r="J1503">
        <v>5</v>
      </c>
      <c r="K1503">
        <v>5</v>
      </c>
      <c r="L1503">
        <v>5</v>
      </c>
      <c r="M1503">
        <f t="shared" si="70"/>
        <v>4</v>
      </c>
      <c r="N1503">
        <f t="shared" si="71"/>
        <v>5</v>
      </c>
      <c r="P1503" s="6">
        <v>43560</v>
      </c>
      <c r="Q1503" s="7">
        <v>3.75</v>
      </c>
      <c r="R1503" s="7">
        <v>3.5</v>
      </c>
    </row>
    <row r="1504" spans="1:18" x14ac:dyDescent="0.25">
      <c r="A1504" t="s">
        <v>9499</v>
      </c>
      <c r="B1504" t="s">
        <v>4241</v>
      </c>
      <c r="C1504" s="1">
        <v>43243</v>
      </c>
      <c r="D1504">
        <v>3</v>
      </c>
      <c r="E1504">
        <v>5</v>
      </c>
      <c r="F1504">
        <v>3</v>
      </c>
      <c r="G1504">
        <v>1</v>
      </c>
      <c r="H1504">
        <v>2</v>
      </c>
      <c r="I1504">
        <f t="shared" si="69"/>
        <v>2</v>
      </c>
      <c r="J1504">
        <v>5</v>
      </c>
      <c r="K1504">
        <v>3</v>
      </c>
      <c r="L1504">
        <v>3</v>
      </c>
      <c r="M1504">
        <f t="shared" si="70"/>
        <v>4</v>
      </c>
      <c r="N1504">
        <f t="shared" si="71"/>
        <v>3</v>
      </c>
      <c r="P1504" s="6">
        <v>43561</v>
      </c>
      <c r="Q1504" s="7">
        <v>4</v>
      </c>
      <c r="R1504" s="7">
        <v>4</v>
      </c>
    </row>
    <row r="1505" spans="1:18" x14ac:dyDescent="0.25">
      <c r="A1505" t="s">
        <v>9498</v>
      </c>
      <c r="B1505" t="s">
        <v>3507</v>
      </c>
      <c r="C1505" s="1">
        <v>43243</v>
      </c>
      <c r="D1505">
        <v>3</v>
      </c>
      <c r="E1505">
        <v>3</v>
      </c>
      <c r="F1505">
        <v>2</v>
      </c>
      <c r="G1505">
        <v>3</v>
      </c>
      <c r="H1505">
        <v>0</v>
      </c>
      <c r="I1505">
        <f t="shared" si="69"/>
        <v>0</v>
      </c>
      <c r="J1505">
        <v>4</v>
      </c>
      <c r="K1505">
        <v>3</v>
      </c>
      <c r="L1505">
        <v>3</v>
      </c>
      <c r="M1505">
        <f t="shared" si="70"/>
        <v>3</v>
      </c>
      <c r="N1505">
        <f t="shared" si="71"/>
        <v>3</v>
      </c>
      <c r="P1505" s="6">
        <v>43563</v>
      </c>
      <c r="Q1505" s="7">
        <v>3</v>
      </c>
      <c r="R1505" s="7">
        <v>3</v>
      </c>
    </row>
    <row r="1506" spans="1:18" x14ac:dyDescent="0.25">
      <c r="A1506" t="s">
        <v>9497</v>
      </c>
      <c r="B1506" t="s">
        <v>3135</v>
      </c>
      <c r="C1506" s="1">
        <v>43243</v>
      </c>
      <c r="D1506">
        <v>5</v>
      </c>
      <c r="E1506">
        <v>2</v>
      </c>
      <c r="F1506">
        <v>3</v>
      </c>
      <c r="G1506">
        <v>1</v>
      </c>
      <c r="H1506">
        <v>0</v>
      </c>
      <c r="I1506">
        <f t="shared" si="69"/>
        <v>0</v>
      </c>
      <c r="J1506">
        <v>3</v>
      </c>
      <c r="K1506">
        <v>5</v>
      </c>
      <c r="L1506">
        <v>4</v>
      </c>
      <c r="M1506">
        <f t="shared" si="70"/>
        <v>3.25</v>
      </c>
      <c r="N1506">
        <f t="shared" si="71"/>
        <v>4.5</v>
      </c>
      <c r="P1506" s="6">
        <v>43564</v>
      </c>
      <c r="Q1506" s="7">
        <v>4.666666666666667</v>
      </c>
      <c r="R1506" s="7">
        <v>3.6666666666666665</v>
      </c>
    </row>
    <row r="1507" spans="1:18" x14ac:dyDescent="0.25">
      <c r="A1507" t="s">
        <v>9496</v>
      </c>
      <c r="B1507" t="s">
        <v>3207</v>
      </c>
      <c r="C1507" s="1">
        <v>43243</v>
      </c>
      <c r="D1507">
        <v>5</v>
      </c>
      <c r="E1507">
        <v>2</v>
      </c>
      <c r="F1507">
        <v>2</v>
      </c>
      <c r="G1507">
        <v>3</v>
      </c>
      <c r="H1507">
        <v>1</v>
      </c>
      <c r="I1507">
        <f t="shared" si="69"/>
        <v>0.33333333333333331</v>
      </c>
      <c r="J1507">
        <v>3</v>
      </c>
      <c r="K1507">
        <v>5</v>
      </c>
      <c r="L1507">
        <v>4</v>
      </c>
      <c r="M1507">
        <f t="shared" si="70"/>
        <v>3</v>
      </c>
      <c r="N1507">
        <f t="shared" si="71"/>
        <v>4.5</v>
      </c>
      <c r="P1507" s="6">
        <v>43565</v>
      </c>
      <c r="Q1507" s="7">
        <v>3.6666666666666665</v>
      </c>
      <c r="R1507" s="7">
        <v>3</v>
      </c>
    </row>
    <row r="1508" spans="1:18" x14ac:dyDescent="0.25">
      <c r="A1508" t="s">
        <v>9495</v>
      </c>
      <c r="B1508" t="s">
        <v>3335</v>
      </c>
      <c r="C1508" s="1">
        <v>43243</v>
      </c>
      <c r="D1508">
        <v>4</v>
      </c>
      <c r="E1508">
        <v>3</v>
      </c>
      <c r="F1508">
        <v>3</v>
      </c>
      <c r="G1508">
        <v>2</v>
      </c>
      <c r="H1508">
        <v>1</v>
      </c>
      <c r="I1508">
        <f t="shared" si="69"/>
        <v>0.5</v>
      </c>
      <c r="J1508">
        <v>4</v>
      </c>
      <c r="K1508">
        <v>3</v>
      </c>
      <c r="L1508">
        <v>3</v>
      </c>
      <c r="M1508">
        <f t="shared" si="70"/>
        <v>3.5</v>
      </c>
      <c r="N1508">
        <f t="shared" si="71"/>
        <v>3</v>
      </c>
      <c r="P1508" s="6">
        <v>43566</v>
      </c>
      <c r="Q1508" s="7">
        <v>4.75</v>
      </c>
      <c r="R1508" s="7">
        <v>4.25</v>
      </c>
    </row>
    <row r="1509" spans="1:18" x14ac:dyDescent="0.25">
      <c r="A1509" t="s">
        <v>9494</v>
      </c>
      <c r="B1509" t="s">
        <v>1038</v>
      </c>
      <c r="C1509" s="1">
        <v>43244</v>
      </c>
      <c r="D1509">
        <v>3</v>
      </c>
      <c r="E1509">
        <v>3</v>
      </c>
      <c r="F1509">
        <v>2</v>
      </c>
      <c r="G1509">
        <v>1</v>
      </c>
      <c r="H1509">
        <v>1</v>
      </c>
      <c r="I1509">
        <f t="shared" si="69"/>
        <v>1</v>
      </c>
      <c r="J1509">
        <v>5</v>
      </c>
      <c r="K1509">
        <v>3</v>
      </c>
      <c r="L1509">
        <v>3</v>
      </c>
      <c r="M1509">
        <f t="shared" si="70"/>
        <v>3.25</v>
      </c>
      <c r="N1509">
        <f t="shared" si="71"/>
        <v>3</v>
      </c>
      <c r="P1509" s="6">
        <v>43567</v>
      </c>
      <c r="Q1509" s="7">
        <v>4</v>
      </c>
      <c r="R1509" s="7">
        <v>3</v>
      </c>
    </row>
    <row r="1510" spans="1:18" x14ac:dyDescent="0.25">
      <c r="A1510" t="s">
        <v>9493</v>
      </c>
      <c r="B1510" t="s">
        <v>2730</v>
      </c>
      <c r="C1510" s="1">
        <v>41702</v>
      </c>
      <c r="D1510">
        <v>4</v>
      </c>
      <c r="E1510">
        <v>4</v>
      </c>
      <c r="F1510">
        <v>4</v>
      </c>
      <c r="G1510">
        <v>1</v>
      </c>
      <c r="H1510">
        <v>0</v>
      </c>
      <c r="I1510">
        <f t="shared" si="69"/>
        <v>0</v>
      </c>
      <c r="J1510">
        <v>2</v>
      </c>
      <c r="K1510">
        <v>3</v>
      </c>
      <c r="L1510">
        <v>3</v>
      </c>
      <c r="M1510">
        <f t="shared" si="70"/>
        <v>3.5</v>
      </c>
      <c r="N1510">
        <f t="shared" si="71"/>
        <v>3</v>
      </c>
      <c r="P1510" s="6">
        <v>43568</v>
      </c>
      <c r="Q1510" s="7">
        <v>3.75</v>
      </c>
      <c r="R1510" s="7">
        <v>3.25</v>
      </c>
    </row>
    <row r="1511" spans="1:18" x14ac:dyDescent="0.25">
      <c r="A1511" t="s">
        <v>9492</v>
      </c>
      <c r="B1511" t="s">
        <v>3501</v>
      </c>
      <c r="C1511" s="1">
        <v>43244</v>
      </c>
      <c r="D1511">
        <v>3</v>
      </c>
      <c r="E1511">
        <v>4</v>
      </c>
      <c r="F1511">
        <v>4</v>
      </c>
      <c r="G1511">
        <v>1</v>
      </c>
      <c r="H1511">
        <v>0</v>
      </c>
      <c r="I1511">
        <f t="shared" si="69"/>
        <v>0</v>
      </c>
      <c r="J1511">
        <v>5</v>
      </c>
      <c r="K1511">
        <v>4</v>
      </c>
      <c r="L1511">
        <v>4</v>
      </c>
      <c r="M1511">
        <f t="shared" si="70"/>
        <v>4</v>
      </c>
      <c r="N1511">
        <f t="shared" si="71"/>
        <v>4</v>
      </c>
      <c r="P1511" s="6">
        <v>43569</v>
      </c>
      <c r="Q1511" s="7">
        <v>4</v>
      </c>
      <c r="R1511" s="7">
        <v>4</v>
      </c>
    </row>
    <row r="1512" spans="1:18" x14ac:dyDescent="0.25">
      <c r="A1512" t="s">
        <v>9491</v>
      </c>
      <c r="B1512" t="s">
        <v>3629</v>
      </c>
      <c r="C1512" s="1">
        <v>43244</v>
      </c>
      <c r="D1512">
        <v>4</v>
      </c>
      <c r="E1512">
        <v>2</v>
      </c>
      <c r="F1512">
        <v>2</v>
      </c>
      <c r="G1512">
        <v>1</v>
      </c>
      <c r="H1512">
        <v>0</v>
      </c>
      <c r="I1512">
        <f t="shared" si="69"/>
        <v>0</v>
      </c>
      <c r="J1512">
        <v>3</v>
      </c>
      <c r="K1512">
        <v>4</v>
      </c>
      <c r="L1512">
        <v>3</v>
      </c>
      <c r="M1512">
        <f t="shared" si="70"/>
        <v>2.75</v>
      </c>
      <c r="N1512">
        <f t="shared" si="71"/>
        <v>3.5</v>
      </c>
      <c r="P1512" s="6">
        <v>43570</v>
      </c>
      <c r="Q1512" s="7">
        <v>4</v>
      </c>
      <c r="R1512" s="7">
        <v>4</v>
      </c>
    </row>
    <row r="1513" spans="1:18" x14ac:dyDescent="0.25">
      <c r="A1513" t="s">
        <v>9490</v>
      </c>
      <c r="B1513" t="s">
        <v>3262</v>
      </c>
      <c r="C1513" s="1">
        <v>43245</v>
      </c>
      <c r="D1513">
        <v>4</v>
      </c>
      <c r="E1513">
        <v>2</v>
      </c>
      <c r="F1513">
        <v>4</v>
      </c>
      <c r="G1513">
        <v>3</v>
      </c>
      <c r="H1513">
        <v>0</v>
      </c>
      <c r="I1513">
        <f t="shared" si="69"/>
        <v>0</v>
      </c>
      <c r="J1513">
        <v>5</v>
      </c>
      <c r="K1513">
        <v>3</v>
      </c>
      <c r="L1513">
        <v>2</v>
      </c>
      <c r="M1513">
        <f t="shared" si="70"/>
        <v>3.75</v>
      </c>
      <c r="N1513">
        <f t="shared" si="71"/>
        <v>2.5</v>
      </c>
      <c r="P1513" s="6">
        <v>43571</v>
      </c>
      <c r="Q1513" s="7">
        <v>4</v>
      </c>
      <c r="R1513" s="7">
        <v>3.75</v>
      </c>
    </row>
    <row r="1514" spans="1:18" x14ac:dyDescent="0.25">
      <c r="A1514" t="s">
        <v>9489</v>
      </c>
      <c r="B1514" t="s">
        <v>1969</v>
      </c>
      <c r="C1514" s="1">
        <v>43246</v>
      </c>
      <c r="D1514">
        <v>5</v>
      </c>
      <c r="E1514">
        <v>4</v>
      </c>
      <c r="F1514">
        <v>5</v>
      </c>
      <c r="G1514">
        <v>3</v>
      </c>
      <c r="H1514">
        <v>0</v>
      </c>
      <c r="I1514">
        <f t="shared" si="69"/>
        <v>0</v>
      </c>
      <c r="J1514">
        <v>3</v>
      </c>
      <c r="K1514">
        <v>5</v>
      </c>
      <c r="L1514">
        <v>5</v>
      </c>
      <c r="M1514">
        <f t="shared" si="70"/>
        <v>4.25</v>
      </c>
      <c r="N1514">
        <f t="shared" si="71"/>
        <v>5</v>
      </c>
      <c r="P1514" s="6">
        <v>43572</v>
      </c>
      <c r="Q1514" s="7">
        <v>3.75</v>
      </c>
      <c r="R1514" s="7">
        <v>3.75</v>
      </c>
    </row>
    <row r="1515" spans="1:18" x14ac:dyDescent="0.25">
      <c r="A1515" t="s">
        <v>9488</v>
      </c>
      <c r="B1515" t="s">
        <v>1298</v>
      </c>
      <c r="C1515" s="1">
        <v>43246</v>
      </c>
      <c r="D1515">
        <v>3</v>
      </c>
      <c r="E1515">
        <v>2</v>
      </c>
      <c r="F1515">
        <v>4</v>
      </c>
      <c r="G1515">
        <v>1</v>
      </c>
      <c r="H1515">
        <v>1</v>
      </c>
      <c r="I1515">
        <f t="shared" si="69"/>
        <v>1</v>
      </c>
      <c r="J1515">
        <v>5</v>
      </c>
      <c r="K1515">
        <v>5</v>
      </c>
      <c r="L1515">
        <v>5</v>
      </c>
      <c r="M1515">
        <f t="shared" si="70"/>
        <v>3.5</v>
      </c>
      <c r="N1515">
        <f t="shared" si="71"/>
        <v>5</v>
      </c>
      <c r="P1515" s="6">
        <v>43573</v>
      </c>
      <c r="Q1515" s="7">
        <v>3.5</v>
      </c>
      <c r="R1515" s="7">
        <v>3</v>
      </c>
    </row>
    <row r="1516" spans="1:18" x14ac:dyDescent="0.25">
      <c r="A1516" t="s">
        <v>9487</v>
      </c>
      <c r="B1516" t="s">
        <v>4056</v>
      </c>
      <c r="C1516" s="1">
        <v>43246</v>
      </c>
      <c r="D1516">
        <v>5</v>
      </c>
      <c r="E1516">
        <v>5</v>
      </c>
      <c r="F1516">
        <v>4</v>
      </c>
      <c r="G1516">
        <v>2</v>
      </c>
      <c r="H1516">
        <v>2</v>
      </c>
      <c r="I1516">
        <f t="shared" si="69"/>
        <v>1</v>
      </c>
      <c r="J1516">
        <v>5</v>
      </c>
      <c r="K1516">
        <v>3</v>
      </c>
      <c r="L1516">
        <v>3</v>
      </c>
      <c r="M1516">
        <f t="shared" si="70"/>
        <v>4.75</v>
      </c>
      <c r="N1516">
        <f t="shared" si="71"/>
        <v>3</v>
      </c>
      <c r="P1516" s="6">
        <v>43574</v>
      </c>
      <c r="Q1516" s="7">
        <v>3</v>
      </c>
      <c r="R1516" s="7">
        <v>3</v>
      </c>
    </row>
    <row r="1517" spans="1:18" x14ac:dyDescent="0.25">
      <c r="A1517" t="s">
        <v>9486</v>
      </c>
      <c r="B1517" t="s">
        <v>3435</v>
      </c>
      <c r="C1517" s="1">
        <v>43247</v>
      </c>
      <c r="D1517">
        <v>3</v>
      </c>
      <c r="E1517">
        <v>3</v>
      </c>
      <c r="F1517">
        <v>2</v>
      </c>
      <c r="G1517">
        <v>2</v>
      </c>
      <c r="H1517">
        <v>0</v>
      </c>
      <c r="I1517">
        <f t="shared" si="69"/>
        <v>0</v>
      </c>
      <c r="J1517">
        <v>5</v>
      </c>
      <c r="K1517">
        <v>4</v>
      </c>
      <c r="L1517">
        <v>4</v>
      </c>
      <c r="M1517">
        <f t="shared" si="70"/>
        <v>3.25</v>
      </c>
      <c r="N1517">
        <f t="shared" si="71"/>
        <v>4</v>
      </c>
      <c r="P1517" s="6">
        <v>43575</v>
      </c>
      <c r="Q1517" s="7">
        <v>3.6666666666666665</v>
      </c>
      <c r="R1517" s="7">
        <v>2.6666666666666665</v>
      </c>
    </row>
    <row r="1518" spans="1:18" x14ac:dyDescent="0.25">
      <c r="A1518" t="s">
        <v>9485</v>
      </c>
      <c r="B1518" t="s">
        <v>443</v>
      </c>
      <c r="C1518" s="1">
        <v>43247</v>
      </c>
      <c r="D1518">
        <v>3</v>
      </c>
      <c r="E1518">
        <v>2</v>
      </c>
      <c r="F1518">
        <v>3</v>
      </c>
      <c r="G1518">
        <v>1</v>
      </c>
      <c r="H1518">
        <v>2</v>
      </c>
      <c r="I1518">
        <f t="shared" si="69"/>
        <v>2</v>
      </c>
      <c r="J1518">
        <v>5</v>
      </c>
      <c r="K1518">
        <v>3</v>
      </c>
      <c r="L1518">
        <v>3</v>
      </c>
      <c r="M1518">
        <f t="shared" si="70"/>
        <v>3.25</v>
      </c>
      <c r="N1518">
        <f t="shared" si="71"/>
        <v>3</v>
      </c>
      <c r="P1518" s="6">
        <v>43576</v>
      </c>
      <c r="Q1518" s="7">
        <v>3.5</v>
      </c>
      <c r="R1518" s="7">
        <v>3.5</v>
      </c>
    </row>
    <row r="1519" spans="1:18" x14ac:dyDescent="0.25">
      <c r="A1519" t="s">
        <v>9484</v>
      </c>
      <c r="B1519" t="s">
        <v>3456</v>
      </c>
      <c r="C1519" s="1">
        <v>43248</v>
      </c>
      <c r="D1519">
        <v>5</v>
      </c>
      <c r="E1519">
        <v>5</v>
      </c>
      <c r="F1519">
        <v>5</v>
      </c>
      <c r="G1519">
        <v>1</v>
      </c>
      <c r="H1519">
        <v>1</v>
      </c>
      <c r="I1519">
        <f t="shared" si="69"/>
        <v>1</v>
      </c>
      <c r="J1519">
        <v>2</v>
      </c>
      <c r="K1519">
        <v>4</v>
      </c>
      <c r="L1519">
        <v>3</v>
      </c>
      <c r="M1519">
        <f t="shared" si="70"/>
        <v>4.25</v>
      </c>
      <c r="N1519">
        <f t="shared" si="71"/>
        <v>3.5</v>
      </c>
      <c r="P1519" s="6">
        <v>43577</v>
      </c>
      <c r="Q1519" s="7">
        <v>3.6</v>
      </c>
      <c r="R1519" s="7">
        <v>3.2</v>
      </c>
    </row>
    <row r="1520" spans="1:18" x14ac:dyDescent="0.25">
      <c r="A1520" t="s">
        <v>9483</v>
      </c>
      <c r="B1520" t="s">
        <v>2909</v>
      </c>
      <c r="C1520" s="1">
        <v>43249</v>
      </c>
      <c r="D1520">
        <v>3</v>
      </c>
      <c r="E1520">
        <v>4</v>
      </c>
      <c r="F1520">
        <v>5</v>
      </c>
      <c r="G1520">
        <v>2</v>
      </c>
      <c r="H1520">
        <v>1</v>
      </c>
      <c r="I1520">
        <f t="shared" si="69"/>
        <v>0.5</v>
      </c>
      <c r="J1520">
        <v>4</v>
      </c>
      <c r="K1520">
        <v>3</v>
      </c>
      <c r="L1520">
        <v>3</v>
      </c>
      <c r="M1520">
        <f t="shared" si="70"/>
        <v>4</v>
      </c>
      <c r="N1520">
        <f t="shared" si="71"/>
        <v>3</v>
      </c>
      <c r="P1520" s="6">
        <v>43578</v>
      </c>
      <c r="Q1520" s="7">
        <v>3.5</v>
      </c>
      <c r="R1520" s="7">
        <v>2.75</v>
      </c>
    </row>
    <row r="1521" spans="1:18" x14ac:dyDescent="0.25">
      <c r="A1521" t="s">
        <v>9482</v>
      </c>
      <c r="B1521" t="s">
        <v>943</v>
      </c>
      <c r="C1521" s="1">
        <v>41703</v>
      </c>
      <c r="D1521">
        <v>3</v>
      </c>
      <c r="E1521">
        <v>4</v>
      </c>
      <c r="F1521">
        <v>5</v>
      </c>
      <c r="G1521">
        <v>1</v>
      </c>
      <c r="H1521">
        <v>0</v>
      </c>
      <c r="I1521">
        <f t="shared" si="69"/>
        <v>0</v>
      </c>
      <c r="J1521">
        <v>4</v>
      </c>
      <c r="K1521">
        <v>5</v>
      </c>
      <c r="L1521">
        <v>4</v>
      </c>
      <c r="M1521">
        <f t="shared" si="70"/>
        <v>4</v>
      </c>
      <c r="N1521">
        <f t="shared" si="71"/>
        <v>4.5</v>
      </c>
      <c r="P1521" s="6">
        <v>43579</v>
      </c>
      <c r="Q1521" s="7">
        <v>4.25</v>
      </c>
      <c r="R1521" s="7">
        <v>4</v>
      </c>
    </row>
    <row r="1522" spans="1:18" x14ac:dyDescent="0.25">
      <c r="A1522" t="s">
        <v>9481</v>
      </c>
      <c r="B1522" t="s">
        <v>4026</v>
      </c>
      <c r="C1522" s="1">
        <v>43249</v>
      </c>
      <c r="D1522">
        <v>4</v>
      </c>
      <c r="E1522">
        <v>2</v>
      </c>
      <c r="F1522">
        <v>2</v>
      </c>
      <c r="G1522">
        <v>2</v>
      </c>
      <c r="H1522">
        <v>1</v>
      </c>
      <c r="I1522">
        <f t="shared" si="69"/>
        <v>0.5</v>
      </c>
      <c r="J1522">
        <v>5</v>
      </c>
      <c r="K1522">
        <v>3</v>
      </c>
      <c r="L1522">
        <v>2</v>
      </c>
      <c r="M1522">
        <f t="shared" si="70"/>
        <v>3.25</v>
      </c>
      <c r="N1522">
        <f t="shared" si="71"/>
        <v>2.5</v>
      </c>
      <c r="P1522" s="6">
        <v>43580</v>
      </c>
      <c r="Q1522" s="7">
        <v>4</v>
      </c>
      <c r="R1522" s="7">
        <v>3.3333333333333335</v>
      </c>
    </row>
    <row r="1523" spans="1:18" x14ac:dyDescent="0.25">
      <c r="A1523" t="s">
        <v>9480</v>
      </c>
      <c r="B1523" t="s">
        <v>3764</v>
      </c>
      <c r="C1523" s="1">
        <v>43249</v>
      </c>
      <c r="D1523">
        <v>3</v>
      </c>
      <c r="E1523">
        <v>2</v>
      </c>
      <c r="F1523">
        <v>4</v>
      </c>
      <c r="G1523">
        <v>3</v>
      </c>
      <c r="H1523">
        <v>0</v>
      </c>
      <c r="I1523">
        <f t="shared" si="69"/>
        <v>0</v>
      </c>
      <c r="J1523">
        <v>3</v>
      </c>
      <c r="K1523">
        <v>5</v>
      </c>
      <c r="L1523">
        <v>5</v>
      </c>
      <c r="M1523">
        <f t="shared" si="70"/>
        <v>3</v>
      </c>
      <c r="N1523">
        <f t="shared" si="71"/>
        <v>5</v>
      </c>
      <c r="P1523" s="6">
        <v>43582</v>
      </c>
      <c r="Q1523" s="7">
        <v>4</v>
      </c>
      <c r="R1523" s="7">
        <v>3</v>
      </c>
    </row>
    <row r="1524" spans="1:18" x14ac:dyDescent="0.25">
      <c r="A1524" t="s">
        <v>9479</v>
      </c>
      <c r="B1524" t="s">
        <v>3659</v>
      </c>
      <c r="C1524" s="1">
        <v>43249</v>
      </c>
      <c r="D1524">
        <v>4</v>
      </c>
      <c r="E1524">
        <v>2</v>
      </c>
      <c r="F1524">
        <v>3</v>
      </c>
      <c r="G1524">
        <v>1</v>
      </c>
      <c r="H1524">
        <v>3</v>
      </c>
      <c r="I1524">
        <f t="shared" si="69"/>
        <v>3</v>
      </c>
      <c r="J1524">
        <v>4</v>
      </c>
      <c r="K1524">
        <v>5</v>
      </c>
      <c r="L1524">
        <v>5</v>
      </c>
      <c r="M1524">
        <f t="shared" si="70"/>
        <v>3.25</v>
      </c>
      <c r="N1524">
        <f t="shared" si="71"/>
        <v>5</v>
      </c>
      <c r="P1524" s="6">
        <v>43583</v>
      </c>
      <c r="Q1524" s="7">
        <v>4.2</v>
      </c>
      <c r="R1524" s="7">
        <v>4.2</v>
      </c>
    </row>
    <row r="1525" spans="1:18" x14ac:dyDescent="0.25">
      <c r="A1525" t="s">
        <v>9478</v>
      </c>
      <c r="B1525" t="s">
        <v>2894</v>
      </c>
      <c r="C1525" s="1">
        <v>43250</v>
      </c>
      <c r="D1525">
        <v>3</v>
      </c>
      <c r="E1525">
        <v>2</v>
      </c>
      <c r="F1525">
        <v>3</v>
      </c>
      <c r="G1525">
        <v>3</v>
      </c>
      <c r="H1525">
        <v>1</v>
      </c>
      <c r="I1525">
        <f t="shared" si="69"/>
        <v>0.33333333333333331</v>
      </c>
      <c r="J1525">
        <v>4</v>
      </c>
      <c r="K1525">
        <v>5</v>
      </c>
      <c r="L1525">
        <v>5</v>
      </c>
      <c r="M1525">
        <f t="shared" si="70"/>
        <v>3</v>
      </c>
      <c r="N1525">
        <f t="shared" si="71"/>
        <v>5</v>
      </c>
      <c r="P1525" s="6">
        <v>43584</v>
      </c>
      <c r="Q1525" s="7">
        <v>5</v>
      </c>
      <c r="R1525" s="7">
        <v>4</v>
      </c>
    </row>
    <row r="1526" spans="1:18" x14ac:dyDescent="0.25">
      <c r="A1526" t="s">
        <v>9477</v>
      </c>
      <c r="B1526" t="s">
        <v>1148</v>
      </c>
      <c r="C1526" s="1">
        <v>43251</v>
      </c>
      <c r="D1526">
        <v>4</v>
      </c>
      <c r="E1526">
        <v>2</v>
      </c>
      <c r="F1526">
        <v>5</v>
      </c>
      <c r="G1526">
        <v>1</v>
      </c>
      <c r="H1526">
        <v>0</v>
      </c>
      <c r="I1526">
        <f t="shared" si="69"/>
        <v>0</v>
      </c>
      <c r="J1526">
        <v>4</v>
      </c>
      <c r="K1526">
        <v>4</v>
      </c>
      <c r="L1526">
        <v>4</v>
      </c>
      <c r="M1526">
        <f t="shared" si="70"/>
        <v>3.75</v>
      </c>
      <c r="N1526">
        <f t="shared" si="71"/>
        <v>4</v>
      </c>
      <c r="P1526" s="6">
        <v>43585</v>
      </c>
      <c r="Q1526" s="7">
        <v>4.5</v>
      </c>
      <c r="R1526" s="7">
        <v>3.75</v>
      </c>
    </row>
    <row r="1527" spans="1:18" x14ac:dyDescent="0.25">
      <c r="A1527" t="s">
        <v>9476</v>
      </c>
      <c r="B1527" t="s">
        <v>3835</v>
      </c>
      <c r="C1527" s="1">
        <v>43251</v>
      </c>
      <c r="D1527">
        <v>4</v>
      </c>
      <c r="E1527">
        <v>5</v>
      </c>
      <c r="F1527">
        <v>5</v>
      </c>
      <c r="G1527">
        <v>2</v>
      </c>
      <c r="H1527">
        <v>1</v>
      </c>
      <c r="I1527">
        <f t="shared" si="69"/>
        <v>0.5</v>
      </c>
      <c r="J1527">
        <v>2</v>
      </c>
      <c r="K1527">
        <v>4</v>
      </c>
      <c r="L1527">
        <v>3</v>
      </c>
      <c r="M1527">
        <f t="shared" si="70"/>
        <v>4</v>
      </c>
      <c r="N1527">
        <f t="shared" si="71"/>
        <v>3.5</v>
      </c>
      <c r="P1527" s="6">
        <v>43586</v>
      </c>
      <c r="Q1527" s="7">
        <v>5</v>
      </c>
      <c r="R1527" s="7">
        <v>4.5</v>
      </c>
    </row>
    <row r="1528" spans="1:18" x14ac:dyDescent="0.25">
      <c r="A1528" t="s">
        <v>9475</v>
      </c>
      <c r="B1528" t="s">
        <v>3168</v>
      </c>
      <c r="C1528" s="1">
        <v>43251</v>
      </c>
      <c r="D1528">
        <v>4</v>
      </c>
      <c r="E1528">
        <v>3</v>
      </c>
      <c r="F1528">
        <v>4</v>
      </c>
      <c r="G1528">
        <v>3</v>
      </c>
      <c r="H1528">
        <v>0</v>
      </c>
      <c r="I1528">
        <f t="shared" si="69"/>
        <v>0</v>
      </c>
      <c r="J1528">
        <v>3</v>
      </c>
      <c r="K1528">
        <v>4</v>
      </c>
      <c r="L1528">
        <v>3</v>
      </c>
      <c r="M1528">
        <f t="shared" si="70"/>
        <v>3.5</v>
      </c>
      <c r="N1528">
        <f t="shared" si="71"/>
        <v>3.5</v>
      </c>
      <c r="P1528" s="6">
        <v>43587</v>
      </c>
      <c r="Q1528" s="7">
        <v>3</v>
      </c>
      <c r="R1528" s="7">
        <v>2</v>
      </c>
    </row>
    <row r="1529" spans="1:18" x14ac:dyDescent="0.25">
      <c r="A1529" t="s">
        <v>9474</v>
      </c>
      <c r="B1529" t="s">
        <v>4221</v>
      </c>
      <c r="C1529" s="1">
        <v>43252</v>
      </c>
      <c r="D1529">
        <v>3</v>
      </c>
      <c r="E1529">
        <v>3</v>
      </c>
      <c r="F1529">
        <v>3</v>
      </c>
      <c r="G1529">
        <v>2</v>
      </c>
      <c r="H1529">
        <v>1</v>
      </c>
      <c r="I1529">
        <f t="shared" si="69"/>
        <v>0.5</v>
      </c>
      <c r="J1529">
        <v>4</v>
      </c>
      <c r="K1529">
        <v>5</v>
      </c>
      <c r="L1529">
        <v>4</v>
      </c>
      <c r="M1529">
        <f t="shared" si="70"/>
        <v>3.25</v>
      </c>
      <c r="N1529">
        <f t="shared" si="71"/>
        <v>4.5</v>
      </c>
      <c r="P1529" s="6">
        <v>43588</v>
      </c>
      <c r="Q1529" s="7">
        <v>4.333333333333333</v>
      </c>
      <c r="R1529" s="7">
        <v>3.6666666666666665</v>
      </c>
    </row>
    <row r="1530" spans="1:18" x14ac:dyDescent="0.25">
      <c r="A1530" t="s">
        <v>9473</v>
      </c>
      <c r="B1530" t="s">
        <v>3575</v>
      </c>
      <c r="C1530" s="1">
        <v>43252</v>
      </c>
      <c r="D1530">
        <v>5</v>
      </c>
      <c r="E1530">
        <v>5</v>
      </c>
      <c r="F1530">
        <v>4</v>
      </c>
      <c r="G1530">
        <v>1</v>
      </c>
      <c r="H1530">
        <v>0</v>
      </c>
      <c r="I1530">
        <f t="shared" si="69"/>
        <v>0</v>
      </c>
      <c r="J1530">
        <v>4</v>
      </c>
      <c r="K1530">
        <v>4</v>
      </c>
      <c r="L1530">
        <v>3</v>
      </c>
      <c r="M1530">
        <f t="shared" si="70"/>
        <v>4.5</v>
      </c>
      <c r="N1530">
        <f t="shared" si="71"/>
        <v>3.5</v>
      </c>
      <c r="P1530" s="6">
        <v>43589</v>
      </c>
      <c r="Q1530" s="7">
        <v>4.333333333333333</v>
      </c>
      <c r="R1530" s="7">
        <v>4</v>
      </c>
    </row>
    <row r="1531" spans="1:18" x14ac:dyDescent="0.25">
      <c r="A1531" t="s">
        <v>9472</v>
      </c>
      <c r="B1531" t="s">
        <v>3536</v>
      </c>
      <c r="C1531" s="1">
        <v>43252</v>
      </c>
      <c r="D1531">
        <v>4</v>
      </c>
      <c r="E1531">
        <v>4</v>
      </c>
      <c r="F1531">
        <v>3</v>
      </c>
      <c r="G1531">
        <v>1</v>
      </c>
      <c r="H1531">
        <v>0</v>
      </c>
      <c r="I1531">
        <f t="shared" si="69"/>
        <v>0</v>
      </c>
      <c r="J1531">
        <v>4</v>
      </c>
      <c r="K1531">
        <v>4</v>
      </c>
      <c r="L1531">
        <v>3</v>
      </c>
      <c r="M1531">
        <f t="shared" si="70"/>
        <v>3.75</v>
      </c>
      <c r="N1531">
        <f t="shared" si="71"/>
        <v>3.5</v>
      </c>
      <c r="P1531" s="6">
        <v>43590</v>
      </c>
      <c r="Q1531" s="7">
        <v>3.5</v>
      </c>
      <c r="R1531" s="7">
        <v>3</v>
      </c>
    </row>
    <row r="1532" spans="1:18" x14ac:dyDescent="0.25">
      <c r="A1532" t="s">
        <v>9471</v>
      </c>
      <c r="B1532" t="s">
        <v>3812</v>
      </c>
      <c r="C1532" s="1">
        <v>41704</v>
      </c>
      <c r="D1532">
        <v>3</v>
      </c>
      <c r="E1532">
        <v>5</v>
      </c>
      <c r="F1532">
        <v>4</v>
      </c>
      <c r="G1532">
        <v>1</v>
      </c>
      <c r="H1532">
        <v>0</v>
      </c>
      <c r="I1532">
        <f t="shared" si="69"/>
        <v>0</v>
      </c>
      <c r="J1532">
        <v>2</v>
      </c>
      <c r="K1532">
        <v>3</v>
      </c>
      <c r="L1532">
        <v>3</v>
      </c>
      <c r="M1532">
        <f t="shared" si="70"/>
        <v>3.5</v>
      </c>
      <c r="N1532">
        <f t="shared" si="71"/>
        <v>3</v>
      </c>
      <c r="P1532" s="6">
        <v>43591</v>
      </c>
      <c r="Q1532" s="7">
        <v>3.3333333333333335</v>
      </c>
      <c r="R1532" s="7">
        <v>2.6666666666666665</v>
      </c>
    </row>
    <row r="1533" spans="1:18" x14ac:dyDescent="0.25">
      <c r="A1533" t="s">
        <v>9470</v>
      </c>
      <c r="B1533" t="s">
        <v>3761</v>
      </c>
      <c r="C1533" s="1">
        <v>43252</v>
      </c>
      <c r="D1533">
        <v>5</v>
      </c>
      <c r="E1533">
        <v>3</v>
      </c>
      <c r="F1533">
        <v>3</v>
      </c>
      <c r="G1533">
        <v>2</v>
      </c>
      <c r="H1533">
        <v>2</v>
      </c>
      <c r="I1533">
        <f t="shared" si="69"/>
        <v>1</v>
      </c>
      <c r="J1533">
        <v>3</v>
      </c>
      <c r="K1533">
        <v>4</v>
      </c>
      <c r="L1533">
        <v>4</v>
      </c>
      <c r="M1533">
        <f t="shared" si="70"/>
        <v>3.5</v>
      </c>
      <c r="N1533">
        <f t="shared" si="71"/>
        <v>4</v>
      </c>
      <c r="P1533" s="6">
        <v>43592</v>
      </c>
      <c r="Q1533" s="7">
        <v>5</v>
      </c>
      <c r="R1533" s="7">
        <v>5</v>
      </c>
    </row>
    <row r="1534" spans="1:18" x14ac:dyDescent="0.25">
      <c r="A1534" t="s">
        <v>9469</v>
      </c>
      <c r="B1534" t="s">
        <v>1373</v>
      </c>
      <c r="C1534" s="1">
        <v>43252</v>
      </c>
      <c r="D1534">
        <v>3</v>
      </c>
      <c r="E1534">
        <v>3</v>
      </c>
      <c r="F1534">
        <v>3</v>
      </c>
      <c r="G1534">
        <v>1</v>
      </c>
      <c r="H1534">
        <v>1</v>
      </c>
      <c r="I1534">
        <f t="shared" si="69"/>
        <v>1</v>
      </c>
      <c r="J1534">
        <v>3</v>
      </c>
      <c r="K1534">
        <v>5</v>
      </c>
      <c r="L1534">
        <v>5</v>
      </c>
      <c r="M1534">
        <f t="shared" si="70"/>
        <v>3</v>
      </c>
      <c r="N1534">
        <f t="shared" si="71"/>
        <v>5</v>
      </c>
      <c r="P1534" s="6">
        <v>43593</v>
      </c>
      <c r="Q1534" s="7">
        <v>4.333333333333333</v>
      </c>
      <c r="R1534" s="7">
        <v>4</v>
      </c>
    </row>
    <row r="1535" spans="1:18" x14ac:dyDescent="0.25">
      <c r="A1535" t="s">
        <v>9468</v>
      </c>
      <c r="B1535" t="s">
        <v>2931</v>
      </c>
      <c r="C1535" s="1">
        <v>43253</v>
      </c>
      <c r="D1535">
        <v>3</v>
      </c>
      <c r="E1535">
        <v>4</v>
      </c>
      <c r="F1535">
        <v>4</v>
      </c>
      <c r="G1535">
        <v>1</v>
      </c>
      <c r="H1535">
        <v>1</v>
      </c>
      <c r="I1535">
        <f t="shared" si="69"/>
        <v>1</v>
      </c>
      <c r="J1535">
        <v>5</v>
      </c>
      <c r="K1535">
        <v>4</v>
      </c>
      <c r="L1535">
        <v>4</v>
      </c>
      <c r="M1535">
        <f t="shared" si="70"/>
        <v>4</v>
      </c>
      <c r="N1535">
        <f t="shared" si="71"/>
        <v>4</v>
      </c>
      <c r="P1535" s="6">
        <v>43594</v>
      </c>
      <c r="Q1535" s="7">
        <v>4</v>
      </c>
      <c r="R1535" s="7">
        <v>3.5</v>
      </c>
    </row>
    <row r="1536" spans="1:18" x14ac:dyDescent="0.25">
      <c r="A1536" t="s">
        <v>9467</v>
      </c>
      <c r="B1536" t="s">
        <v>3616</v>
      </c>
      <c r="C1536" s="1">
        <v>43254</v>
      </c>
      <c r="D1536">
        <v>3</v>
      </c>
      <c r="E1536">
        <v>3</v>
      </c>
      <c r="F1536">
        <v>4</v>
      </c>
      <c r="G1536">
        <v>2</v>
      </c>
      <c r="H1536">
        <v>1</v>
      </c>
      <c r="I1536">
        <f t="shared" si="69"/>
        <v>0.5</v>
      </c>
      <c r="J1536">
        <v>5</v>
      </c>
      <c r="K1536">
        <v>5</v>
      </c>
      <c r="L1536">
        <v>5</v>
      </c>
      <c r="M1536">
        <f t="shared" si="70"/>
        <v>3.75</v>
      </c>
      <c r="N1536">
        <f t="shared" si="71"/>
        <v>5</v>
      </c>
      <c r="P1536" s="6">
        <v>43595</v>
      </c>
      <c r="Q1536" s="7">
        <v>4.666666666666667</v>
      </c>
      <c r="R1536" s="7">
        <v>4.333333333333333</v>
      </c>
    </row>
    <row r="1537" spans="1:18" x14ac:dyDescent="0.25">
      <c r="A1537" t="s">
        <v>9466</v>
      </c>
      <c r="B1537" t="s">
        <v>71</v>
      </c>
      <c r="C1537" s="1">
        <v>43255</v>
      </c>
      <c r="D1537">
        <v>5</v>
      </c>
      <c r="E1537">
        <v>4</v>
      </c>
      <c r="F1537">
        <v>3</v>
      </c>
      <c r="G1537">
        <v>1</v>
      </c>
      <c r="H1537">
        <v>1</v>
      </c>
      <c r="I1537">
        <f t="shared" si="69"/>
        <v>1</v>
      </c>
      <c r="J1537">
        <v>4</v>
      </c>
      <c r="K1537">
        <v>5</v>
      </c>
      <c r="L1537">
        <v>4</v>
      </c>
      <c r="M1537">
        <f t="shared" si="70"/>
        <v>4</v>
      </c>
      <c r="N1537">
        <f t="shared" si="71"/>
        <v>4.5</v>
      </c>
      <c r="P1537" s="6">
        <v>43596</v>
      </c>
      <c r="Q1537" s="7">
        <v>5</v>
      </c>
      <c r="R1537" s="7">
        <v>4.5</v>
      </c>
    </row>
    <row r="1538" spans="1:18" x14ac:dyDescent="0.25">
      <c r="A1538" t="s">
        <v>9465</v>
      </c>
      <c r="B1538" t="s">
        <v>3947</v>
      </c>
      <c r="C1538" s="1">
        <v>43256</v>
      </c>
      <c r="D1538">
        <v>4</v>
      </c>
      <c r="E1538">
        <v>2</v>
      </c>
      <c r="F1538">
        <v>2</v>
      </c>
      <c r="G1538">
        <v>2</v>
      </c>
      <c r="H1538">
        <v>2</v>
      </c>
      <c r="I1538">
        <f t="shared" si="69"/>
        <v>1</v>
      </c>
      <c r="J1538">
        <v>2</v>
      </c>
      <c r="K1538">
        <v>5</v>
      </c>
      <c r="L1538">
        <v>4</v>
      </c>
      <c r="M1538">
        <f t="shared" si="70"/>
        <v>2.5</v>
      </c>
      <c r="N1538">
        <f t="shared" si="71"/>
        <v>4.5</v>
      </c>
      <c r="P1538" s="6">
        <v>43597</v>
      </c>
      <c r="Q1538" s="7">
        <v>4.333333333333333</v>
      </c>
      <c r="R1538" s="7">
        <v>4.333333333333333</v>
      </c>
    </row>
    <row r="1539" spans="1:18" x14ac:dyDescent="0.25">
      <c r="A1539" t="s">
        <v>9464</v>
      </c>
      <c r="B1539" t="s">
        <v>716</v>
      </c>
      <c r="C1539" s="1">
        <v>43257</v>
      </c>
      <c r="D1539">
        <v>5</v>
      </c>
      <c r="E1539">
        <v>5</v>
      </c>
      <c r="F1539">
        <v>3</v>
      </c>
      <c r="G1539">
        <v>2</v>
      </c>
      <c r="H1539">
        <v>1</v>
      </c>
      <c r="I1539">
        <f t="shared" ref="I1539:I1602" si="72">H1539/G1539</f>
        <v>0.5</v>
      </c>
      <c r="J1539">
        <v>2</v>
      </c>
      <c r="K1539">
        <v>3</v>
      </c>
      <c r="L1539">
        <v>3</v>
      </c>
      <c r="M1539">
        <f t="shared" ref="M1539:M1602" si="73">AVERAGE(D1539:F1539,J1539)</f>
        <v>3.75</v>
      </c>
      <c r="N1539">
        <f t="shared" ref="N1539:N1602" si="74">AVERAGE(K1539:L1539)</f>
        <v>3</v>
      </c>
      <c r="P1539" s="6">
        <v>43598</v>
      </c>
      <c r="Q1539" s="7">
        <v>4.666666666666667</v>
      </c>
      <c r="R1539" s="7">
        <v>4</v>
      </c>
    </row>
    <row r="1540" spans="1:18" x14ac:dyDescent="0.25">
      <c r="A1540" t="s">
        <v>9463</v>
      </c>
      <c r="B1540" t="s">
        <v>3566</v>
      </c>
      <c r="C1540" s="1">
        <v>43257</v>
      </c>
      <c r="D1540">
        <v>3</v>
      </c>
      <c r="E1540">
        <v>5</v>
      </c>
      <c r="F1540">
        <v>2</v>
      </c>
      <c r="G1540">
        <v>1</v>
      </c>
      <c r="H1540">
        <v>1</v>
      </c>
      <c r="I1540">
        <f t="shared" si="72"/>
        <v>1</v>
      </c>
      <c r="J1540">
        <v>3</v>
      </c>
      <c r="K1540">
        <v>3</v>
      </c>
      <c r="L1540">
        <v>2</v>
      </c>
      <c r="M1540">
        <f t="shared" si="73"/>
        <v>3.25</v>
      </c>
      <c r="N1540">
        <f t="shared" si="74"/>
        <v>2.5</v>
      </c>
      <c r="P1540" s="6">
        <v>43599</v>
      </c>
      <c r="Q1540" s="7">
        <v>4</v>
      </c>
      <c r="R1540" s="7">
        <v>3.4</v>
      </c>
    </row>
    <row r="1541" spans="1:18" x14ac:dyDescent="0.25">
      <c r="A1541" t="s">
        <v>9462</v>
      </c>
      <c r="B1541" t="s">
        <v>3661</v>
      </c>
      <c r="C1541" s="1">
        <v>43257</v>
      </c>
      <c r="D1541">
        <v>3</v>
      </c>
      <c r="E1541">
        <v>4</v>
      </c>
      <c r="F1541">
        <v>3</v>
      </c>
      <c r="G1541">
        <v>3</v>
      </c>
      <c r="H1541">
        <v>1</v>
      </c>
      <c r="I1541">
        <f t="shared" si="72"/>
        <v>0.33333333333333331</v>
      </c>
      <c r="J1541">
        <v>5</v>
      </c>
      <c r="K1541">
        <v>5</v>
      </c>
      <c r="L1541">
        <v>5</v>
      </c>
      <c r="M1541">
        <f t="shared" si="73"/>
        <v>3.75</v>
      </c>
      <c r="N1541">
        <f t="shared" si="74"/>
        <v>5</v>
      </c>
      <c r="P1541" s="6">
        <v>43600</v>
      </c>
      <c r="Q1541" s="7">
        <v>4.5</v>
      </c>
      <c r="R1541" s="7">
        <v>4</v>
      </c>
    </row>
    <row r="1542" spans="1:18" x14ac:dyDescent="0.25">
      <c r="A1542" t="s">
        <v>9461</v>
      </c>
      <c r="B1542" t="s">
        <v>2889</v>
      </c>
      <c r="C1542" s="1">
        <v>43258</v>
      </c>
      <c r="D1542">
        <v>4</v>
      </c>
      <c r="E1542">
        <v>5</v>
      </c>
      <c r="F1542">
        <v>4</v>
      </c>
      <c r="G1542">
        <v>2</v>
      </c>
      <c r="H1542">
        <v>1</v>
      </c>
      <c r="I1542">
        <f t="shared" si="72"/>
        <v>0.5</v>
      </c>
      <c r="J1542">
        <v>5</v>
      </c>
      <c r="K1542">
        <v>5</v>
      </c>
      <c r="L1542">
        <v>5</v>
      </c>
      <c r="M1542">
        <f t="shared" si="73"/>
        <v>4.5</v>
      </c>
      <c r="N1542">
        <f t="shared" si="74"/>
        <v>5</v>
      </c>
      <c r="P1542" s="6">
        <v>43601</v>
      </c>
      <c r="Q1542" s="7">
        <v>4.333333333333333</v>
      </c>
      <c r="R1542" s="7">
        <v>3.3333333333333335</v>
      </c>
    </row>
    <row r="1543" spans="1:18" x14ac:dyDescent="0.25">
      <c r="A1543" t="s">
        <v>9460</v>
      </c>
      <c r="B1543" t="s">
        <v>3061</v>
      </c>
      <c r="C1543" s="1">
        <v>41704</v>
      </c>
      <c r="D1543">
        <v>5</v>
      </c>
      <c r="E1543">
        <v>4</v>
      </c>
      <c r="F1543">
        <v>3</v>
      </c>
      <c r="G1543">
        <v>3</v>
      </c>
      <c r="H1543">
        <v>2</v>
      </c>
      <c r="I1543">
        <f t="shared" si="72"/>
        <v>0.66666666666666663</v>
      </c>
      <c r="J1543">
        <v>5</v>
      </c>
      <c r="K1543">
        <v>5</v>
      </c>
      <c r="L1543">
        <v>5</v>
      </c>
      <c r="M1543">
        <f t="shared" si="73"/>
        <v>4.25</v>
      </c>
      <c r="N1543">
        <f t="shared" si="74"/>
        <v>5</v>
      </c>
      <c r="P1543" s="6">
        <v>43602</v>
      </c>
      <c r="Q1543" s="7">
        <v>3</v>
      </c>
      <c r="R1543" s="7">
        <v>2</v>
      </c>
    </row>
    <row r="1544" spans="1:18" x14ac:dyDescent="0.25">
      <c r="A1544" t="s">
        <v>9459</v>
      </c>
      <c r="B1544" t="s">
        <v>3239</v>
      </c>
      <c r="C1544" s="1">
        <v>43259</v>
      </c>
      <c r="D1544">
        <v>3</v>
      </c>
      <c r="E1544">
        <v>5</v>
      </c>
      <c r="F1544">
        <v>2</v>
      </c>
      <c r="G1544">
        <v>1</v>
      </c>
      <c r="H1544">
        <v>1</v>
      </c>
      <c r="I1544">
        <f t="shared" si="72"/>
        <v>1</v>
      </c>
      <c r="J1544">
        <v>3</v>
      </c>
      <c r="K1544">
        <v>4</v>
      </c>
      <c r="L1544">
        <v>4</v>
      </c>
      <c r="M1544">
        <f t="shared" si="73"/>
        <v>3.25</v>
      </c>
      <c r="N1544">
        <f t="shared" si="74"/>
        <v>4</v>
      </c>
      <c r="P1544" s="6">
        <v>43603</v>
      </c>
      <c r="Q1544" s="7">
        <v>3.5</v>
      </c>
      <c r="R1544" s="7">
        <v>3</v>
      </c>
    </row>
    <row r="1545" spans="1:18" x14ac:dyDescent="0.25">
      <c r="A1545" t="s">
        <v>9458</v>
      </c>
      <c r="B1545" t="s">
        <v>3966</v>
      </c>
      <c r="C1545" s="1">
        <v>43260</v>
      </c>
      <c r="D1545">
        <v>4</v>
      </c>
      <c r="E1545">
        <v>3</v>
      </c>
      <c r="F1545">
        <v>3</v>
      </c>
      <c r="G1545">
        <v>1</v>
      </c>
      <c r="H1545">
        <v>3</v>
      </c>
      <c r="I1545">
        <f t="shared" si="72"/>
        <v>3</v>
      </c>
      <c r="J1545">
        <v>3</v>
      </c>
      <c r="K1545">
        <v>4</v>
      </c>
      <c r="L1545">
        <v>3</v>
      </c>
      <c r="M1545">
        <f t="shared" si="73"/>
        <v>3.25</v>
      </c>
      <c r="N1545">
        <f t="shared" si="74"/>
        <v>3.5</v>
      </c>
      <c r="P1545" s="6">
        <v>43604</v>
      </c>
      <c r="Q1545" s="7">
        <v>4</v>
      </c>
      <c r="R1545" s="7">
        <v>3.5</v>
      </c>
    </row>
    <row r="1546" spans="1:18" x14ac:dyDescent="0.25">
      <c r="A1546" t="s">
        <v>9457</v>
      </c>
      <c r="B1546" t="s">
        <v>4135</v>
      </c>
      <c r="C1546" s="1">
        <v>43260</v>
      </c>
      <c r="D1546">
        <v>4</v>
      </c>
      <c r="E1546">
        <v>4</v>
      </c>
      <c r="F1546">
        <v>4</v>
      </c>
      <c r="G1546">
        <v>2</v>
      </c>
      <c r="H1546">
        <v>1</v>
      </c>
      <c r="I1546">
        <f t="shared" si="72"/>
        <v>0.5</v>
      </c>
      <c r="J1546">
        <v>5</v>
      </c>
      <c r="K1546">
        <v>3</v>
      </c>
      <c r="L1546">
        <v>3</v>
      </c>
      <c r="M1546">
        <f t="shared" si="73"/>
        <v>4.25</v>
      </c>
      <c r="N1546">
        <f t="shared" si="74"/>
        <v>3</v>
      </c>
      <c r="P1546" s="6">
        <v>43605</v>
      </c>
      <c r="Q1546" s="7">
        <v>4</v>
      </c>
      <c r="R1546" s="7">
        <v>3</v>
      </c>
    </row>
    <row r="1547" spans="1:18" x14ac:dyDescent="0.25">
      <c r="A1547" t="s">
        <v>9456</v>
      </c>
      <c r="B1547" t="s">
        <v>4119</v>
      </c>
      <c r="C1547" s="1">
        <v>43261</v>
      </c>
      <c r="D1547">
        <v>3</v>
      </c>
      <c r="E1547">
        <v>4</v>
      </c>
      <c r="F1547">
        <v>3</v>
      </c>
      <c r="G1547">
        <v>1</v>
      </c>
      <c r="H1547">
        <v>2</v>
      </c>
      <c r="I1547">
        <f t="shared" si="72"/>
        <v>2</v>
      </c>
      <c r="J1547">
        <v>4</v>
      </c>
      <c r="K1547">
        <v>5</v>
      </c>
      <c r="L1547">
        <v>5</v>
      </c>
      <c r="M1547">
        <f t="shared" si="73"/>
        <v>3.5</v>
      </c>
      <c r="N1547">
        <f t="shared" si="74"/>
        <v>5</v>
      </c>
      <c r="P1547" s="6">
        <v>43606</v>
      </c>
      <c r="Q1547" s="7">
        <v>4</v>
      </c>
      <c r="R1547" s="7">
        <v>4</v>
      </c>
    </row>
    <row r="1548" spans="1:18" x14ac:dyDescent="0.25">
      <c r="A1548" t="s">
        <v>9455</v>
      </c>
      <c r="B1548" t="s">
        <v>3324</v>
      </c>
      <c r="C1548" s="1">
        <v>43261</v>
      </c>
      <c r="D1548">
        <v>5</v>
      </c>
      <c r="E1548">
        <v>3</v>
      </c>
      <c r="F1548">
        <v>3</v>
      </c>
      <c r="G1548">
        <v>2</v>
      </c>
      <c r="H1548">
        <v>1</v>
      </c>
      <c r="I1548">
        <f t="shared" si="72"/>
        <v>0.5</v>
      </c>
      <c r="J1548">
        <v>5</v>
      </c>
      <c r="K1548">
        <v>4</v>
      </c>
      <c r="L1548">
        <v>4</v>
      </c>
      <c r="M1548">
        <f t="shared" si="73"/>
        <v>4</v>
      </c>
      <c r="N1548">
        <f t="shared" si="74"/>
        <v>4</v>
      </c>
      <c r="P1548" s="6">
        <v>43607</v>
      </c>
      <c r="Q1548" s="7">
        <v>4</v>
      </c>
      <c r="R1548" s="7">
        <v>3</v>
      </c>
    </row>
    <row r="1549" spans="1:18" x14ac:dyDescent="0.25">
      <c r="A1549" t="s">
        <v>9454</v>
      </c>
      <c r="B1549" t="s">
        <v>549</v>
      </c>
      <c r="C1549" s="1">
        <v>43264</v>
      </c>
      <c r="D1549">
        <v>3</v>
      </c>
      <c r="E1549">
        <v>4</v>
      </c>
      <c r="F1549">
        <v>4</v>
      </c>
      <c r="G1549">
        <v>3</v>
      </c>
      <c r="H1549">
        <v>3</v>
      </c>
      <c r="I1549">
        <f t="shared" si="72"/>
        <v>1</v>
      </c>
      <c r="J1549">
        <v>5</v>
      </c>
      <c r="K1549">
        <v>4</v>
      </c>
      <c r="L1549">
        <v>4</v>
      </c>
      <c r="M1549">
        <f t="shared" si="73"/>
        <v>4</v>
      </c>
      <c r="N1549">
        <f t="shared" si="74"/>
        <v>4</v>
      </c>
      <c r="P1549" s="6">
        <v>43608</v>
      </c>
      <c r="Q1549" s="7">
        <v>4.1111111111111107</v>
      </c>
      <c r="R1549" s="7">
        <v>3.4444444444444446</v>
      </c>
    </row>
    <row r="1550" spans="1:18" x14ac:dyDescent="0.25">
      <c r="A1550" t="s">
        <v>9453</v>
      </c>
      <c r="B1550" t="s">
        <v>1151</v>
      </c>
      <c r="C1550" s="1">
        <v>43265</v>
      </c>
      <c r="D1550">
        <v>4</v>
      </c>
      <c r="E1550">
        <v>5</v>
      </c>
      <c r="F1550">
        <v>3</v>
      </c>
      <c r="G1550">
        <v>2</v>
      </c>
      <c r="H1550">
        <v>2</v>
      </c>
      <c r="I1550">
        <f t="shared" si="72"/>
        <v>1</v>
      </c>
      <c r="J1550">
        <v>2</v>
      </c>
      <c r="K1550">
        <v>3</v>
      </c>
      <c r="L1550">
        <v>2</v>
      </c>
      <c r="M1550">
        <f t="shared" si="73"/>
        <v>3.5</v>
      </c>
      <c r="N1550">
        <f t="shared" si="74"/>
        <v>2.5</v>
      </c>
      <c r="P1550" s="6">
        <v>43609</v>
      </c>
      <c r="Q1550" s="7">
        <v>3.6666666666666665</v>
      </c>
      <c r="R1550" s="7">
        <v>3.6666666666666665</v>
      </c>
    </row>
    <row r="1551" spans="1:18" x14ac:dyDescent="0.25">
      <c r="A1551" t="s">
        <v>9452</v>
      </c>
      <c r="B1551" t="s">
        <v>3945</v>
      </c>
      <c r="C1551" s="1">
        <v>43265</v>
      </c>
      <c r="D1551">
        <v>4</v>
      </c>
      <c r="E1551">
        <v>4</v>
      </c>
      <c r="F1551">
        <v>2</v>
      </c>
      <c r="G1551">
        <v>2</v>
      </c>
      <c r="H1551">
        <v>3</v>
      </c>
      <c r="I1551">
        <f t="shared" si="72"/>
        <v>1.5</v>
      </c>
      <c r="J1551">
        <v>5</v>
      </c>
      <c r="K1551">
        <v>3</v>
      </c>
      <c r="L1551">
        <v>3</v>
      </c>
      <c r="M1551">
        <f t="shared" si="73"/>
        <v>3.75</v>
      </c>
      <c r="N1551">
        <f t="shared" si="74"/>
        <v>3</v>
      </c>
      <c r="P1551" s="6">
        <v>43610</v>
      </c>
      <c r="Q1551" s="7">
        <v>4.333333333333333</v>
      </c>
      <c r="R1551" s="7">
        <v>4.333333333333333</v>
      </c>
    </row>
    <row r="1552" spans="1:18" x14ac:dyDescent="0.25">
      <c r="A1552" t="s">
        <v>9451</v>
      </c>
      <c r="B1552" t="s">
        <v>3498</v>
      </c>
      <c r="C1552" s="1">
        <v>43265</v>
      </c>
      <c r="D1552">
        <v>4</v>
      </c>
      <c r="E1552">
        <v>5</v>
      </c>
      <c r="F1552">
        <v>3</v>
      </c>
      <c r="G1552">
        <v>1</v>
      </c>
      <c r="H1552">
        <v>1</v>
      </c>
      <c r="I1552">
        <f t="shared" si="72"/>
        <v>1</v>
      </c>
      <c r="J1552">
        <v>2</v>
      </c>
      <c r="K1552">
        <v>3</v>
      </c>
      <c r="L1552">
        <v>3</v>
      </c>
      <c r="M1552">
        <f t="shared" si="73"/>
        <v>3.5</v>
      </c>
      <c r="N1552">
        <f t="shared" si="74"/>
        <v>3</v>
      </c>
      <c r="P1552" s="6">
        <v>43611</v>
      </c>
      <c r="Q1552" s="7">
        <v>4.333333333333333</v>
      </c>
      <c r="R1552" s="7">
        <v>4</v>
      </c>
    </row>
    <row r="1553" spans="1:18" x14ac:dyDescent="0.25">
      <c r="A1553" t="s">
        <v>9450</v>
      </c>
      <c r="B1553" t="s">
        <v>3316</v>
      </c>
      <c r="C1553" s="1">
        <v>43266</v>
      </c>
      <c r="D1553">
        <v>3</v>
      </c>
      <c r="E1553">
        <v>4</v>
      </c>
      <c r="F1553">
        <v>4</v>
      </c>
      <c r="G1553">
        <v>1</v>
      </c>
      <c r="H1553">
        <v>1</v>
      </c>
      <c r="I1553">
        <f t="shared" si="72"/>
        <v>1</v>
      </c>
      <c r="J1553">
        <v>2</v>
      </c>
      <c r="K1553">
        <v>5</v>
      </c>
      <c r="L1553">
        <v>4</v>
      </c>
      <c r="M1553">
        <f t="shared" si="73"/>
        <v>3.25</v>
      </c>
      <c r="N1553">
        <f t="shared" si="74"/>
        <v>4.5</v>
      </c>
      <c r="P1553" s="6">
        <v>43612</v>
      </c>
      <c r="Q1553" s="7">
        <v>3.5</v>
      </c>
      <c r="R1553" s="7">
        <v>2.5</v>
      </c>
    </row>
    <row r="1554" spans="1:18" x14ac:dyDescent="0.25">
      <c r="A1554" t="s">
        <v>9449</v>
      </c>
      <c r="B1554" t="s">
        <v>3975</v>
      </c>
      <c r="C1554" s="1">
        <v>41705</v>
      </c>
      <c r="D1554">
        <v>4</v>
      </c>
      <c r="E1554">
        <v>2</v>
      </c>
      <c r="F1554">
        <v>2</v>
      </c>
      <c r="G1554">
        <v>2</v>
      </c>
      <c r="H1554">
        <v>1</v>
      </c>
      <c r="I1554">
        <f t="shared" si="72"/>
        <v>0.5</v>
      </c>
      <c r="J1554">
        <v>4</v>
      </c>
      <c r="K1554">
        <v>3</v>
      </c>
      <c r="L1554">
        <v>2</v>
      </c>
      <c r="M1554">
        <f t="shared" si="73"/>
        <v>3</v>
      </c>
      <c r="N1554">
        <f t="shared" si="74"/>
        <v>2.5</v>
      </c>
      <c r="P1554" s="6">
        <v>43613</v>
      </c>
      <c r="Q1554" s="7">
        <v>5</v>
      </c>
      <c r="R1554" s="7">
        <v>4</v>
      </c>
    </row>
    <row r="1555" spans="1:18" x14ac:dyDescent="0.25">
      <c r="A1555" t="s">
        <v>9448</v>
      </c>
      <c r="B1555" t="s">
        <v>4004</v>
      </c>
      <c r="C1555" s="1">
        <v>43267</v>
      </c>
      <c r="D1555">
        <v>4</v>
      </c>
      <c r="E1555">
        <v>5</v>
      </c>
      <c r="F1555">
        <v>5</v>
      </c>
      <c r="G1555">
        <v>3</v>
      </c>
      <c r="H1555">
        <v>0</v>
      </c>
      <c r="I1555">
        <f t="shared" si="72"/>
        <v>0</v>
      </c>
      <c r="J1555">
        <v>2</v>
      </c>
      <c r="K1555">
        <v>3</v>
      </c>
      <c r="L1555">
        <v>3</v>
      </c>
      <c r="M1555">
        <f t="shared" si="73"/>
        <v>4</v>
      </c>
      <c r="N1555">
        <f t="shared" si="74"/>
        <v>3</v>
      </c>
      <c r="P1555" s="6">
        <v>43614</v>
      </c>
      <c r="Q1555" s="7">
        <v>4.25</v>
      </c>
      <c r="R1555" s="7">
        <v>3.5</v>
      </c>
    </row>
    <row r="1556" spans="1:18" x14ac:dyDescent="0.25">
      <c r="A1556" t="s">
        <v>9447</v>
      </c>
      <c r="B1556" t="s">
        <v>3344</v>
      </c>
      <c r="C1556" s="1">
        <v>43267</v>
      </c>
      <c r="D1556">
        <v>3</v>
      </c>
      <c r="E1556">
        <v>2</v>
      </c>
      <c r="F1556">
        <v>3</v>
      </c>
      <c r="G1556">
        <v>1</v>
      </c>
      <c r="H1556">
        <v>0</v>
      </c>
      <c r="I1556">
        <f t="shared" si="72"/>
        <v>0</v>
      </c>
      <c r="J1556">
        <v>5</v>
      </c>
      <c r="K1556">
        <v>5</v>
      </c>
      <c r="L1556">
        <v>5</v>
      </c>
      <c r="M1556">
        <f t="shared" si="73"/>
        <v>3.25</v>
      </c>
      <c r="N1556">
        <f t="shared" si="74"/>
        <v>5</v>
      </c>
      <c r="P1556" s="6">
        <v>43615</v>
      </c>
      <c r="Q1556" s="7">
        <v>3.5</v>
      </c>
      <c r="R1556" s="7">
        <v>3</v>
      </c>
    </row>
    <row r="1557" spans="1:18" x14ac:dyDescent="0.25">
      <c r="A1557" t="s">
        <v>9446</v>
      </c>
      <c r="B1557" t="s">
        <v>4031</v>
      </c>
      <c r="C1557" s="1">
        <v>43268</v>
      </c>
      <c r="D1557">
        <v>4</v>
      </c>
      <c r="E1557">
        <v>4</v>
      </c>
      <c r="F1557">
        <v>5</v>
      </c>
      <c r="G1557">
        <v>1</v>
      </c>
      <c r="H1557">
        <v>0</v>
      </c>
      <c r="I1557">
        <f t="shared" si="72"/>
        <v>0</v>
      </c>
      <c r="J1557">
        <v>5</v>
      </c>
      <c r="K1557">
        <v>4</v>
      </c>
      <c r="L1557">
        <v>4</v>
      </c>
      <c r="M1557">
        <f t="shared" si="73"/>
        <v>4.5</v>
      </c>
      <c r="N1557">
        <f t="shared" si="74"/>
        <v>4</v>
      </c>
      <c r="P1557" s="6">
        <v>43616</v>
      </c>
      <c r="Q1557" s="7">
        <v>3.6</v>
      </c>
      <c r="R1557" s="7">
        <v>3.4</v>
      </c>
    </row>
    <row r="1558" spans="1:18" x14ac:dyDescent="0.25">
      <c r="A1558" t="s">
        <v>9445</v>
      </c>
      <c r="B1558" t="s">
        <v>3670</v>
      </c>
      <c r="C1558" s="1">
        <v>43268</v>
      </c>
      <c r="D1558">
        <v>4</v>
      </c>
      <c r="E1558">
        <v>3</v>
      </c>
      <c r="F1558">
        <v>2</v>
      </c>
      <c r="G1558">
        <v>1</v>
      </c>
      <c r="H1558">
        <v>0</v>
      </c>
      <c r="I1558">
        <f t="shared" si="72"/>
        <v>0</v>
      </c>
      <c r="J1558">
        <v>2</v>
      </c>
      <c r="K1558">
        <v>5</v>
      </c>
      <c r="L1558">
        <v>4</v>
      </c>
      <c r="M1558">
        <f t="shared" si="73"/>
        <v>2.75</v>
      </c>
      <c r="N1558">
        <f t="shared" si="74"/>
        <v>4.5</v>
      </c>
      <c r="P1558" s="6">
        <v>43617</v>
      </c>
      <c r="Q1558" s="7">
        <v>3.6</v>
      </c>
      <c r="R1558" s="7">
        <v>2.8</v>
      </c>
    </row>
    <row r="1559" spans="1:18" x14ac:dyDescent="0.25">
      <c r="A1559" t="s">
        <v>9444</v>
      </c>
      <c r="B1559" t="s">
        <v>3387</v>
      </c>
      <c r="C1559" s="1">
        <v>43268</v>
      </c>
      <c r="D1559">
        <v>4</v>
      </c>
      <c r="E1559">
        <v>5</v>
      </c>
      <c r="F1559">
        <v>5</v>
      </c>
      <c r="G1559">
        <v>3</v>
      </c>
      <c r="H1559">
        <v>1</v>
      </c>
      <c r="I1559">
        <f t="shared" si="72"/>
        <v>0.33333333333333331</v>
      </c>
      <c r="J1559">
        <v>5</v>
      </c>
      <c r="K1559">
        <v>5</v>
      </c>
      <c r="L1559">
        <v>4</v>
      </c>
      <c r="M1559">
        <f t="shared" si="73"/>
        <v>4.75</v>
      </c>
      <c r="N1559">
        <f t="shared" si="74"/>
        <v>4.5</v>
      </c>
      <c r="P1559" s="6">
        <v>43618</v>
      </c>
      <c r="Q1559" s="7">
        <v>3</v>
      </c>
      <c r="R1559" s="7">
        <v>3</v>
      </c>
    </row>
    <row r="1560" spans="1:18" x14ac:dyDescent="0.25">
      <c r="A1560" t="s">
        <v>9443</v>
      </c>
      <c r="B1560" t="s">
        <v>4077</v>
      </c>
      <c r="C1560" s="1">
        <v>43270</v>
      </c>
      <c r="D1560">
        <v>5</v>
      </c>
      <c r="E1560">
        <v>2</v>
      </c>
      <c r="F1560">
        <v>4</v>
      </c>
      <c r="G1560">
        <v>1</v>
      </c>
      <c r="H1560">
        <v>0</v>
      </c>
      <c r="I1560">
        <f t="shared" si="72"/>
        <v>0</v>
      </c>
      <c r="J1560">
        <v>5</v>
      </c>
      <c r="K1560">
        <v>3</v>
      </c>
      <c r="L1560">
        <v>3</v>
      </c>
      <c r="M1560">
        <f t="shared" si="73"/>
        <v>4</v>
      </c>
      <c r="N1560">
        <f t="shared" si="74"/>
        <v>3</v>
      </c>
      <c r="P1560" s="6">
        <v>43619</v>
      </c>
      <c r="Q1560" s="7">
        <v>5</v>
      </c>
      <c r="R1560" s="7">
        <v>5</v>
      </c>
    </row>
    <row r="1561" spans="1:18" x14ac:dyDescent="0.25">
      <c r="A1561" t="s">
        <v>9442</v>
      </c>
      <c r="B1561" t="s">
        <v>3486</v>
      </c>
      <c r="C1561" s="1">
        <v>43270</v>
      </c>
      <c r="D1561">
        <v>4</v>
      </c>
      <c r="E1561">
        <v>5</v>
      </c>
      <c r="F1561">
        <v>5</v>
      </c>
      <c r="G1561">
        <v>1</v>
      </c>
      <c r="H1561">
        <v>2</v>
      </c>
      <c r="I1561">
        <f t="shared" si="72"/>
        <v>2</v>
      </c>
      <c r="J1561">
        <v>2</v>
      </c>
      <c r="K1561">
        <v>4</v>
      </c>
      <c r="L1561">
        <v>4</v>
      </c>
      <c r="M1561">
        <f t="shared" si="73"/>
        <v>4</v>
      </c>
      <c r="N1561">
        <f t="shared" si="74"/>
        <v>4</v>
      </c>
      <c r="P1561" s="6">
        <v>43620</v>
      </c>
      <c r="Q1561" s="7">
        <v>4</v>
      </c>
      <c r="R1561" s="7">
        <v>3</v>
      </c>
    </row>
    <row r="1562" spans="1:18" x14ac:dyDescent="0.25">
      <c r="A1562" t="s">
        <v>9441</v>
      </c>
      <c r="B1562" t="s">
        <v>3110</v>
      </c>
      <c r="C1562" s="1">
        <v>43270</v>
      </c>
      <c r="D1562">
        <v>3</v>
      </c>
      <c r="E1562">
        <v>4</v>
      </c>
      <c r="F1562">
        <v>2</v>
      </c>
      <c r="G1562">
        <v>1</v>
      </c>
      <c r="H1562">
        <v>0</v>
      </c>
      <c r="I1562">
        <f t="shared" si="72"/>
        <v>0</v>
      </c>
      <c r="J1562">
        <v>3</v>
      </c>
      <c r="K1562">
        <v>4</v>
      </c>
      <c r="L1562">
        <v>3</v>
      </c>
      <c r="M1562">
        <f t="shared" si="73"/>
        <v>3</v>
      </c>
      <c r="N1562">
        <f t="shared" si="74"/>
        <v>3.5</v>
      </c>
      <c r="P1562" s="6">
        <v>43621</v>
      </c>
      <c r="Q1562" s="7">
        <v>3</v>
      </c>
      <c r="R1562" s="7">
        <v>3</v>
      </c>
    </row>
    <row r="1563" spans="1:18" x14ac:dyDescent="0.25">
      <c r="A1563" t="s">
        <v>9440</v>
      </c>
      <c r="B1563" t="s">
        <v>1755</v>
      </c>
      <c r="C1563" s="1">
        <v>43272</v>
      </c>
      <c r="D1563">
        <v>4</v>
      </c>
      <c r="E1563">
        <v>4</v>
      </c>
      <c r="F1563">
        <v>5</v>
      </c>
      <c r="G1563">
        <v>1</v>
      </c>
      <c r="H1563">
        <v>2</v>
      </c>
      <c r="I1563">
        <f t="shared" si="72"/>
        <v>2</v>
      </c>
      <c r="J1563">
        <v>5</v>
      </c>
      <c r="K1563">
        <v>4</v>
      </c>
      <c r="L1563">
        <v>4</v>
      </c>
      <c r="M1563">
        <f t="shared" si="73"/>
        <v>4.5</v>
      </c>
      <c r="N1563">
        <f t="shared" si="74"/>
        <v>4</v>
      </c>
      <c r="P1563" s="6">
        <v>43622</v>
      </c>
      <c r="Q1563" s="7">
        <v>3.6666666666666665</v>
      </c>
      <c r="R1563" s="7">
        <v>3</v>
      </c>
    </row>
    <row r="1564" spans="1:18" x14ac:dyDescent="0.25">
      <c r="A1564" t="s">
        <v>9439</v>
      </c>
      <c r="B1564" t="s">
        <v>4146</v>
      </c>
      <c r="C1564" s="1">
        <v>43272</v>
      </c>
      <c r="D1564">
        <v>4</v>
      </c>
      <c r="E1564">
        <v>3</v>
      </c>
      <c r="F1564">
        <v>4</v>
      </c>
      <c r="G1564">
        <v>1</v>
      </c>
      <c r="H1564">
        <v>1</v>
      </c>
      <c r="I1564">
        <f t="shared" si="72"/>
        <v>1</v>
      </c>
      <c r="J1564">
        <v>5</v>
      </c>
      <c r="K1564">
        <v>5</v>
      </c>
      <c r="L1564">
        <v>4</v>
      </c>
      <c r="M1564">
        <f t="shared" si="73"/>
        <v>4</v>
      </c>
      <c r="N1564">
        <f t="shared" si="74"/>
        <v>4.5</v>
      </c>
      <c r="P1564" s="6">
        <v>43623</v>
      </c>
      <c r="Q1564" s="7">
        <v>4</v>
      </c>
      <c r="R1564" s="7">
        <v>3</v>
      </c>
    </row>
    <row r="1565" spans="1:18" x14ac:dyDescent="0.25">
      <c r="A1565" t="s">
        <v>9438</v>
      </c>
      <c r="B1565" t="s">
        <v>3709</v>
      </c>
      <c r="C1565" s="1">
        <v>41293</v>
      </c>
      <c r="D1565">
        <v>3</v>
      </c>
      <c r="E1565">
        <v>2</v>
      </c>
      <c r="F1565">
        <v>2</v>
      </c>
      <c r="G1565">
        <v>3</v>
      </c>
      <c r="H1565">
        <v>0</v>
      </c>
      <c r="I1565">
        <f t="shared" si="72"/>
        <v>0</v>
      </c>
      <c r="J1565">
        <v>5</v>
      </c>
      <c r="K1565">
        <v>5</v>
      </c>
      <c r="L1565">
        <v>5</v>
      </c>
      <c r="M1565">
        <f t="shared" si="73"/>
        <v>3</v>
      </c>
      <c r="N1565">
        <f t="shared" si="74"/>
        <v>5</v>
      </c>
      <c r="P1565" s="6">
        <v>43624</v>
      </c>
      <c r="Q1565" s="7">
        <v>4</v>
      </c>
      <c r="R1565" s="7">
        <v>4</v>
      </c>
    </row>
    <row r="1566" spans="1:18" x14ac:dyDescent="0.25">
      <c r="A1566" t="s">
        <v>9437</v>
      </c>
      <c r="B1566" t="s">
        <v>3338</v>
      </c>
      <c r="C1566" s="1">
        <v>41705</v>
      </c>
      <c r="D1566">
        <v>3</v>
      </c>
      <c r="E1566">
        <v>4</v>
      </c>
      <c r="F1566">
        <v>4</v>
      </c>
      <c r="G1566">
        <v>1</v>
      </c>
      <c r="H1566">
        <v>1</v>
      </c>
      <c r="I1566">
        <f t="shared" si="72"/>
        <v>1</v>
      </c>
      <c r="J1566">
        <v>2</v>
      </c>
      <c r="K1566">
        <v>5</v>
      </c>
      <c r="L1566">
        <v>4</v>
      </c>
      <c r="M1566">
        <f t="shared" si="73"/>
        <v>3.25</v>
      </c>
      <c r="N1566">
        <f t="shared" si="74"/>
        <v>4.5</v>
      </c>
      <c r="P1566" s="6">
        <v>43625</v>
      </c>
      <c r="Q1566" s="7">
        <v>4</v>
      </c>
      <c r="R1566" s="7">
        <v>4</v>
      </c>
    </row>
    <row r="1567" spans="1:18" x14ac:dyDescent="0.25">
      <c r="A1567" t="s">
        <v>9436</v>
      </c>
      <c r="B1567" t="s">
        <v>4167</v>
      </c>
      <c r="C1567" s="1">
        <v>43273</v>
      </c>
      <c r="D1567">
        <v>3</v>
      </c>
      <c r="E1567">
        <v>4</v>
      </c>
      <c r="F1567">
        <v>2</v>
      </c>
      <c r="G1567">
        <v>1</v>
      </c>
      <c r="H1567">
        <v>3</v>
      </c>
      <c r="I1567">
        <f t="shared" si="72"/>
        <v>3</v>
      </c>
      <c r="J1567">
        <v>5</v>
      </c>
      <c r="K1567">
        <v>5</v>
      </c>
      <c r="L1567">
        <v>4</v>
      </c>
      <c r="M1567">
        <f t="shared" si="73"/>
        <v>3.5</v>
      </c>
      <c r="N1567">
        <f t="shared" si="74"/>
        <v>4.5</v>
      </c>
      <c r="P1567" s="6">
        <v>43626</v>
      </c>
      <c r="Q1567" s="7">
        <v>4</v>
      </c>
      <c r="R1567" s="7">
        <v>3.5</v>
      </c>
    </row>
    <row r="1568" spans="1:18" x14ac:dyDescent="0.25">
      <c r="A1568" t="s">
        <v>9435</v>
      </c>
      <c r="B1568" t="s">
        <v>3899</v>
      </c>
      <c r="C1568" s="1">
        <v>43274</v>
      </c>
      <c r="D1568">
        <v>4</v>
      </c>
      <c r="E1568">
        <v>3</v>
      </c>
      <c r="F1568">
        <v>2</v>
      </c>
      <c r="G1568">
        <v>2</v>
      </c>
      <c r="H1568">
        <v>1</v>
      </c>
      <c r="I1568">
        <f t="shared" si="72"/>
        <v>0.5</v>
      </c>
      <c r="J1568">
        <v>3</v>
      </c>
      <c r="K1568">
        <v>4</v>
      </c>
      <c r="L1568">
        <v>3</v>
      </c>
      <c r="M1568">
        <f t="shared" si="73"/>
        <v>3</v>
      </c>
      <c r="N1568">
        <f t="shared" si="74"/>
        <v>3.5</v>
      </c>
      <c r="P1568" s="6">
        <v>43627</v>
      </c>
      <c r="Q1568" s="7">
        <v>3</v>
      </c>
      <c r="R1568" s="7">
        <v>2</v>
      </c>
    </row>
    <row r="1569" spans="1:18" x14ac:dyDescent="0.25">
      <c r="A1569" t="s">
        <v>9434</v>
      </c>
      <c r="B1569" t="s">
        <v>4046</v>
      </c>
      <c r="C1569" s="1">
        <v>43274</v>
      </c>
      <c r="D1569">
        <v>3</v>
      </c>
      <c r="E1569">
        <v>3</v>
      </c>
      <c r="F1569">
        <v>5</v>
      </c>
      <c r="G1569">
        <v>3</v>
      </c>
      <c r="H1569">
        <v>0</v>
      </c>
      <c r="I1569">
        <f t="shared" si="72"/>
        <v>0</v>
      </c>
      <c r="J1569">
        <v>5</v>
      </c>
      <c r="K1569">
        <v>5</v>
      </c>
      <c r="L1569">
        <v>5</v>
      </c>
      <c r="M1569">
        <f t="shared" si="73"/>
        <v>4</v>
      </c>
      <c r="N1569">
        <f t="shared" si="74"/>
        <v>5</v>
      </c>
      <c r="P1569" s="6">
        <v>43628</v>
      </c>
      <c r="Q1569" s="7">
        <v>3</v>
      </c>
      <c r="R1569" s="7">
        <v>3</v>
      </c>
    </row>
    <row r="1570" spans="1:18" x14ac:dyDescent="0.25">
      <c r="A1570" t="s">
        <v>9433</v>
      </c>
      <c r="B1570" t="s">
        <v>3341</v>
      </c>
      <c r="C1570" s="1">
        <v>43274</v>
      </c>
      <c r="D1570">
        <v>3</v>
      </c>
      <c r="E1570">
        <v>4</v>
      </c>
      <c r="F1570">
        <v>3</v>
      </c>
      <c r="G1570">
        <v>1</v>
      </c>
      <c r="H1570">
        <v>2</v>
      </c>
      <c r="I1570">
        <f t="shared" si="72"/>
        <v>2</v>
      </c>
      <c r="J1570">
        <v>5</v>
      </c>
      <c r="K1570">
        <v>3</v>
      </c>
      <c r="L1570">
        <v>2</v>
      </c>
      <c r="M1570">
        <f t="shared" si="73"/>
        <v>3.75</v>
      </c>
      <c r="N1570">
        <f t="shared" si="74"/>
        <v>2.5</v>
      </c>
      <c r="P1570" s="6">
        <v>43629</v>
      </c>
      <c r="Q1570" s="7">
        <v>5</v>
      </c>
      <c r="R1570" s="7">
        <v>5</v>
      </c>
    </row>
    <row r="1571" spans="1:18" x14ac:dyDescent="0.25">
      <c r="A1571" t="s">
        <v>9432</v>
      </c>
      <c r="B1571" t="s">
        <v>3321</v>
      </c>
      <c r="C1571" s="1">
        <v>43274</v>
      </c>
      <c r="D1571">
        <v>5</v>
      </c>
      <c r="E1571">
        <v>5</v>
      </c>
      <c r="F1571">
        <v>4</v>
      </c>
      <c r="G1571">
        <v>2</v>
      </c>
      <c r="H1571">
        <v>0</v>
      </c>
      <c r="I1571">
        <f t="shared" si="72"/>
        <v>0</v>
      </c>
      <c r="J1571">
        <v>5</v>
      </c>
      <c r="K1571">
        <v>4</v>
      </c>
      <c r="L1571">
        <v>3</v>
      </c>
      <c r="M1571">
        <f t="shared" si="73"/>
        <v>4.75</v>
      </c>
      <c r="N1571">
        <f t="shared" si="74"/>
        <v>3.5</v>
      </c>
      <c r="P1571" s="6">
        <v>43630</v>
      </c>
      <c r="Q1571" s="7">
        <v>4</v>
      </c>
      <c r="R1571" s="7">
        <v>3.5</v>
      </c>
    </row>
    <row r="1572" spans="1:18" x14ac:dyDescent="0.25">
      <c r="A1572" t="s">
        <v>9431</v>
      </c>
      <c r="B1572" t="s">
        <v>3950</v>
      </c>
      <c r="C1572" s="1">
        <v>43275</v>
      </c>
      <c r="D1572">
        <v>5</v>
      </c>
      <c r="E1572">
        <v>2</v>
      </c>
      <c r="F1572">
        <v>4</v>
      </c>
      <c r="G1572">
        <v>2</v>
      </c>
      <c r="H1572">
        <v>0</v>
      </c>
      <c r="I1572">
        <f t="shared" si="72"/>
        <v>0</v>
      </c>
      <c r="J1572">
        <v>4</v>
      </c>
      <c r="K1572">
        <v>3</v>
      </c>
      <c r="L1572">
        <v>2</v>
      </c>
      <c r="M1572">
        <f t="shared" si="73"/>
        <v>3.75</v>
      </c>
      <c r="N1572">
        <f t="shared" si="74"/>
        <v>2.5</v>
      </c>
      <c r="P1572" s="6">
        <v>43631</v>
      </c>
      <c r="Q1572" s="7">
        <v>4</v>
      </c>
      <c r="R1572" s="7">
        <v>3.5</v>
      </c>
    </row>
    <row r="1573" spans="1:18" x14ac:dyDescent="0.25">
      <c r="A1573" t="s">
        <v>9430</v>
      </c>
      <c r="B1573" t="s">
        <v>2934</v>
      </c>
      <c r="C1573" s="1">
        <v>43275</v>
      </c>
      <c r="D1573">
        <v>5</v>
      </c>
      <c r="E1573">
        <v>3</v>
      </c>
      <c r="F1573">
        <v>5</v>
      </c>
      <c r="G1573">
        <v>3</v>
      </c>
      <c r="H1573">
        <v>2</v>
      </c>
      <c r="I1573">
        <f t="shared" si="72"/>
        <v>0.66666666666666663</v>
      </c>
      <c r="J1573">
        <v>4</v>
      </c>
      <c r="K1573">
        <v>3</v>
      </c>
      <c r="L1573">
        <v>3</v>
      </c>
      <c r="M1573">
        <f t="shared" si="73"/>
        <v>4.25</v>
      </c>
      <c r="N1573">
        <f t="shared" si="74"/>
        <v>3</v>
      </c>
      <c r="P1573" s="6">
        <v>43632</v>
      </c>
      <c r="Q1573" s="7">
        <v>4</v>
      </c>
      <c r="R1573" s="7">
        <v>3</v>
      </c>
    </row>
    <row r="1574" spans="1:18" x14ac:dyDescent="0.25">
      <c r="A1574" t="s">
        <v>9429</v>
      </c>
      <c r="B1574" t="s">
        <v>2980</v>
      </c>
      <c r="C1574" s="1">
        <v>43276</v>
      </c>
      <c r="D1574">
        <v>1</v>
      </c>
      <c r="E1574">
        <v>3</v>
      </c>
      <c r="F1574">
        <v>2</v>
      </c>
      <c r="G1574">
        <v>2</v>
      </c>
      <c r="H1574">
        <v>1</v>
      </c>
      <c r="I1574">
        <f t="shared" si="72"/>
        <v>0.5</v>
      </c>
      <c r="J1574">
        <v>1</v>
      </c>
      <c r="K1574">
        <v>4</v>
      </c>
      <c r="L1574">
        <v>4</v>
      </c>
      <c r="M1574">
        <f t="shared" si="73"/>
        <v>1.75</v>
      </c>
      <c r="N1574">
        <f t="shared" si="74"/>
        <v>4</v>
      </c>
      <c r="P1574" s="6">
        <v>43633</v>
      </c>
      <c r="Q1574" s="7">
        <v>4</v>
      </c>
      <c r="R1574" s="7">
        <v>3.6</v>
      </c>
    </row>
    <row r="1575" spans="1:18" x14ac:dyDescent="0.25">
      <c r="A1575" t="s">
        <v>9428</v>
      </c>
      <c r="B1575" t="s">
        <v>3942</v>
      </c>
      <c r="C1575" s="1">
        <v>43277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f t="shared" si="72"/>
        <v>1</v>
      </c>
      <c r="J1575">
        <v>1</v>
      </c>
      <c r="K1575">
        <v>4</v>
      </c>
      <c r="L1575">
        <v>3</v>
      </c>
      <c r="M1575">
        <f t="shared" si="73"/>
        <v>1</v>
      </c>
      <c r="N1575">
        <f t="shared" si="74"/>
        <v>3.5</v>
      </c>
      <c r="P1575" s="6">
        <v>43635</v>
      </c>
      <c r="Q1575" s="7">
        <v>4</v>
      </c>
      <c r="R1575" s="7">
        <v>4</v>
      </c>
    </row>
    <row r="1576" spans="1:18" x14ac:dyDescent="0.25">
      <c r="A1576" t="s">
        <v>9427</v>
      </c>
      <c r="B1576" t="s">
        <v>4043</v>
      </c>
      <c r="C1576" s="1">
        <v>43277</v>
      </c>
      <c r="D1576">
        <v>2</v>
      </c>
      <c r="E1576">
        <v>3</v>
      </c>
      <c r="F1576">
        <v>1</v>
      </c>
      <c r="G1576">
        <v>1</v>
      </c>
      <c r="H1576">
        <v>0</v>
      </c>
      <c r="I1576">
        <f t="shared" si="72"/>
        <v>0</v>
      </c>
      <c r="J1576">
        <v>3</v>
      </c>
      <c r="K1576">
        <v>5</v>
      </c>
      <c r="L1576">
        <v>5</v>
      </c>
      <c r="M1576">
        <f t="shared" si="73"/>
        <v>2.25</v>
      </c>
      <c r="N1576">
        <f t="shared" si="74"/>
        <v>5</v>
      </c>
      <c r="P1576" s="6">
        <v>43637</v>
      </c>
      <c r="Q1576" s="7">
        <v>5</v>
      </c>
      <c r="R1576" s="7">
        <v>4.5</v>
      </c>
    </row>
    <row r="1577" spans="1:18" x14ac:dyDescent="0.25">
      <c r="A1577" t="s">
        <v>9426</v>
      </c>
      <c r="B1577" t="s">
        <v>1538</v>
      </c>
      <c r="C1577" s="1">
        <v>41705</v>
      </c>
      <c r="D1577">
        <v>4</v>
      </c>
      <c r="E1577">
        <v>3</v>
      </c>
      <c r="F1577">
        <v>4</v>
      </c>
      <c r="G1577">
        <v>3</v>
      </c>
      <c r="H1577">
        <v>0</v>
      </c>
      <c r="I1577">
        <f t="shared" si="72"/>
        <v>0</v>
      </c>
      <c r="J1577">
        <v>5</v>
      </c>
      <c r="K1577">
        <v>4</v>
      </c>
      <c r="L1577">
        <v>4</v>
      </c>
      <c r="M1577">
        <f t="shared" si="73"/>
        <v>4</v>
      </c>
      <c r="N1577">
        <f t="shared" si="74"/>
        <v>4</v>
      </c>
      <c r="P1577" s="6">
        <v>43638</v>
      </c>
      <c r="Q1577" s="7">
        <v>3</v>
      </c>
      <c r="R1577" s="7">
        <v>2</v>
      </c>
    </row>
    <row r="1578" spans="1:18" x14ac:dyDescent="0.25">
      <c r="A1578" t="s">
        <v>9425</v>
      </c>
      <c r="B1578" t="s">
        <v>3827</v>
      </c>
      <c r="C1578" s="1">
        <v>43277</v>
      </c>
      <c r="D1578">
        <v>2</v>
      </c>
      <c r="E1578">
        <v>3</v>
      </c>
      <c r="F1578">
        <v>3</v>
      </c>
      <c r="G1578">
        <v>3</v>
      </c>
      <c r="H1578">
        <v>0</v>
      </c>
      <c r="I1578">
        <f t="shared" si="72"/>
        <v>0</v>
      </c>
      <c r="J1578">
        <v>1</v>
      </c>
      <c r="K1578">
        <v>4</v>
      </c>
      <c r="L1578">
        <v>4</v>
      </c>
      <c r="M1578">
        <f t="shared" si="73"/>
        <v>2.25</v>
      </c>
      <c r="N1578">
        <f t="shared" si="74"/>
        <v>4</v>
      </c>
      <c r="P1578" s="6">
        <v>43639</v>
      </c>
      <c r="Q1578" s="7">
        <v>3.5</v>
      </c>
      <c r="R1578" s="7">
        <v>3</v>
      </c>
    </row>
    <row r="1579" spans="1:18" x14ac:dyDescent="0.25">
      <c r="A1579" t="s">
        <v>9424</v>
      </c>
      <c r="B1579" t="s">
        <v>2774</v>
      </c>
      <c r="C1579" s="1">
        <v>43277</v>
      </c>
      <c r="D1579">
        <v>3</v>
      </c>
      <c r="E1579">
        <v>1</v>
      </c>
      <c r="F1579">
        <v>2</v>
      </c>
      <c r="G1579">
        <v>3</v>
      </c>
      <c r="H1579">
        <v>1</v>
      </c>
      <c r="I1579">
        <f t="shared" si="72"/>
        <v>0.33333333333333331</v>
      </c>
      <c r="J1579">
        <v>4</v>
      </c>
      <c r="K1579">
        <v>3</v>
      </c>
      <c r="L1579">
        <v>3</v>
      </c>
      <c r="M1579">
        <f t="shared" si="73"/>
        <v>2.5</v>
      </c>
      <c r="N1579">
        <f t="shared" si="74"/>
        <v>3</v>
      </c>
      <c r="P1579" s="6">
        <v>43640</v>
      </c>
      <c r="Q1579" s="7">
        <v>3.5</v>
      </c>
      <c r="R1579" s="7">
        <v>3</v>
      </c>
    </row>
    <row r="1580" spans="1:18" x14ac:dyDescent="0.25">
      <c r="A1580" t="s">
        <v>9423</v>
      </c>
      <c r="B1580" t="s">
        <v>4161</v>
      </c>
      <c r="C1580" s="1">
        <v>43279</v>
      </c>
      <c r="D1580">
        <v>2</v>
      </c>
      <c r="E1580">
        <v>2</v>
      </c>
      <c r="F1580">
        <v>1</v>
      </c>
      <c r="G1580">
        <v>3</v>
      </c>
      <c r="H1580">
        <v>1</v>
      </c>
      <c r="I1580">
        <f t="shared" si="72"/>
        <v>0.33333333333333331</v>
      </c>
      <c r="J1580">
        <v>3</v>
      </c>
      <c r="K1580">
        <v>3</v>
      </c>
      <c r="L1580">
        <v>2</v>
      </c>
      <c r="M1580">
        <f t="shared" si="73"/>
        <v>2</v>
      </c>
      <c r="N1580">
        <f t="shared" si="74"/>
        <v>2.5</v>
      </c>
      <c r="P1580" s="6">
        <v>43641</v>
      </c>
      <c r="Q1580" s="7">
        <v>4</v>
      </c>
      <c r="R1580" s="7">
        <v>3</v>
      </c>
    </row>
    <row r="1581" spans="1:18" x14ac:dyDescent="0.25">
      <c r="A1581" t="s">
        <v>9422</v>
      </c>
      <c r="B1581" t="s">
        <v>3910</v>
      </c>
      <c r="C1581" s="1">
        <v>43279</v>
      </c>
      <c r="D1581">
        <v>1</v>
      </c>
      <c r="E1581">
        <v>2</v>
      </c>
      <c r="F1581">
        <v>4</v>
      </c>
      <c r="G1581">
        <v>2</v>
      </c>
      <c r="H1581">
        <v>0</v>
      </c>
      <c r="I1581">
        <f t="shared" si="72"/>
        <v>0</v>
      </c>
      <c r="J1581">
        <v>3</v>
      </c>
      <c r="K1581">
        <v>3</v>
      </c>
      <c r="L1581">
        <v>2</v>
      </c>
      <c r="M1581">
        <f t="shared" si="73"/>
        <v>2.5</v>
      </c>
      <c r="N1581">
        <f t="shared" si="74"/>
        <v>2.5</v>
      </c>
      <c r="P1581" s="6">
        <v>43642</v>
      </c>
      <c r="Q1581" s="7">
        <v>3.8</v>
      </c>
      <c r="R1581" s="7">
        <v>3.2</v>
      </c>
    </row>
    <row r="1582" spans="1:18" x14ac:dyDescent="0.25">
      <c r="A1582" t="s">
        <v>9421</v>
      </c>
      <c r="B1582" t="s">
        <v>3755</v>
      </c>
      <c r="C1582" s="1">
        <v>43280</v>
      </c>
      <c r="D1582">
        <v>2</v>
      </c>
      <c r="E1582">
        <v>4</v>
      </c>
      <c r="F1582">
        <v>1</v>
      </c>
      <c r="G1582">
        <v>3</v>
      </c>
      <c r="H1582">
        <v>1</v>
      </c>
      <c r="I1582">
        <f t="shared" si="72"/>
        <v>0.33333333333333331</v>
      </c>
      <c r="J1582">
        <v>3</v>
      </c>
      <c r="K1582">
        <v>3</v>
      </c>
      <c r="L1582">
        <v>3</v>
      </c>
      <c r="M1582">
        <f t="shared" si="73"/>
        <v>2.5</v>
      </c>
      <c r="N1582">
        <f t="shared" si="74"/>
        <v>3</v>
      </c>
      <c r="P1582" s="6">
        <v>43644</v>
      </c>
      <c r="Q1582" s="7">
        <v>3</v>
      </c>
      <c r="R1582" s="7">
        <v>3</v>
      </c>
    </row>
    <row r="1583" spans="1:18" x14ac:dyDescent="0.25">
      <c r="A1583" t="s">
        <v>9420</v>
      </c>
      <c r="B1583" t="s">
        <v>2799</v>
      </c>
      <c r="C1583" s="1">
        <v>43280</v>
      </c>
      <c r="D1583">
        <v>3</v>
      </c>
      <c r="E1583">
        <v>4</v>
      </c>
      <c r="F1583">
        <v>5</v>
      </c>
      <c r="G1583">
        <v>3</v>
      </c>
      <c r="H1583">
        <v>2</v>
      </c>
      <c r="I1583">
        <f t="shared" si="72"/>
        <v>0.66666666666666663</v>
      </c>
      <c r="J1583">
        <v>3</v>
      </c>
      <c r="K1583">
        <v>5</v>
      </c>
      <c r="L1583">
        <v>4</v>
      </c>
      <c r="M1583">
        <f t="shared" si="73"/>
        <v>3.75</v>
      </c>
      <c r="N1583">
        <f t="shared" si="74"/>
        <v>4.5</v>
      </c>
      <c r="P1583" s="6">
        <v>43645</v>
      </c>
      <c r="Q1583" s="7">
        <v>5</v>
      </c>
      <c r="R1583" s="7">
        <v>4.333333333333333</v>
      </c>
    </row>
    <row r="1584" spans="1:18" x14ac:dyDescent="0.25">
      <c r="A1584" t="s">
        <v>9419</v>
      </c>
      <c r="B1584" t="s">
        <v>3423</v>
      </c>
      <c r="C1584" s="1">
        <v>43281</v>
      </c>
      <c r="D1584">
        <v>3</v>
      </c>
      <c r="E1584">
        <v>5</v>
      </c>
      <c r="F1584">
        <v>4</v>
      </c>
      <c r="G1584">
        <v>2</v>
      </c>
      <c r="H1584">
        <v>0</v>
      </c>
      <c r="I1584">
        <f t="shared" si="72"/>
        <v>0</v>
      </c>
      <c r="J1584">
        <v>3</v>
      </c>
      <c r="K1584">
        <v>5</v>
      </c>
      <c r="L1584">
        <v>5</v>
      </c>
      <c r="M1584">
        <f t="shared" si="73"/>
        <v>3.75</v>
      </c>
      <c r="N1584">
        <f t="shared" si="74"/>
        <v>5</v>
      </c>
      <c r="P1584" s="6">
        <v>43646</v>
      </c>
      <c r="Q1584" s="7">
        <v>3.2</v>
      </c>
      <c r="R1584" s="7">
        <v>3</v>
      </c>
    </row>
    <row r="1585" spans="1:18" x14ac:dyDescent="0.25">
      <c r="A1585" t="s">
        <v>9418</v>
      </c>
      <c r="B1585" t="s">
        <v>3153</v>
      </c>
      <c r="C1585" s="1">
        <v>43281</v>
      </c>
      <c r="D1585">
        <v>3</v>
      </c>
      <c r="E1585">
        <v>5</v>
      </c>
      <c r="F1585">
        <v>3</v>
      </c>
      <c r="G1585">
        <v>1</v>
      </c>
      <c r="H1585">
        <v>2</v>
      </c>
      <c r="I1585">
        <f t="shared" si="72"/>
        <v>2</v>
      </c>
      <c r="J1585">
        <v>5</v>
      </c>
      <c r="K1585">
        <v>3</v>
      </c>
      <c r="L1585">
        <v>3</v>
      </c>
      <c r="M1585">
        <f t="shared" si="73"/>
        <v>4</v>
      </c>
      <c r="N1585">
        <f t="shared" si="74"/>
        <v>3</v>
      </c>
      <c r="P1585" s="6">
        <v>43647</v>
      </c>
      <c r="Q1585" s="7">
        <v>4.25</v>
      </c>
      <c r="R1585" s="7">
        <v>3.25</v>
      </c>
    </row>
    <row r="1586" spans="1:18" x14ac:dyDescent="0.25">
      <c r="A1586" t="s">
        <v>9417</v>
      </c>
      <c r="B1586" t="s">
        <v>2966</v>
      </c>
      <c r="C1586" s="1">
        <v>43281</v>
      </c>
      <c r="D1586">
        <v>4</v>
      </c>
      <c r="E1586">
        <v>5</v>
      </c>
      <c r="F1586">
        <v>4</v>
      </c>
      <c r="G1586">
        <v>3</v>
      </c>
      <c r="H1586">
        <v>2</v>
      </c>
      <c r="I1586">
        <f t="shared" si="72"/>
        <v>0.66666666666666663</v>
      </c>
      <c r="J1586">
        <v>3</v>
      </c>
      <c r="K1586">
        <v>3</v>
      </c>
      <c r="L1586">
        <v>3</v>
      </c>
      <c r="M1586">
        <f t="shared" si="73"/>
        <v>4</v>
      </c>
      <c r="N1586">
        <f t="shared" si="74"/>
        <v>3</v>
      </c>
      <c r="P1586" s="6">
        <v>43649</v>
      </c>
      <c r="Q1586" s="7">
        <v>4</v>
      </c>
      <c r="R1586" s="7">
        <v>4</v>
      </c>
    </row>
    <row r="1587" spans="1:18" x14ac:dyDescent="0.25">
      <c r="A1587" t="s">
        <v>9416</v>
      </c>
      <c r="B1587" t="s">
        <v>2820</v>
      </c>
      <c r="C1587" s="1">
        <v>43281</v>
      </c>
      <c r="D1587">
        <v>4</v>
      </c>
      <c r="E1587">
        <v>3</v>
      </c>
      <c r="F1587">
        <v>4</v>
      </c>
      <c r="G1587">
        <v>2</v>
      </c>
      <c r="H1587">
        <v>1</v>
      </c>
      <c r="I1587">
        <f t="shared" si="72"/>
        <v>0.5</v>
      </c>
      <c r="J1587">
        <v>5</v>
      </c>
      <c r="K1587">
        <v>4</v>
      </c>
      <c r="L1587">
        <v>3</v>
      </c>
      <c r="M1587">
        <f t="shared" si="73"/>
        <v>4</v>
      </c>
      <c r="N1587">
        <f t="shared" si="74"/>
        <v>3.5</v>
      </c>
      <c r="P1587" s="6">
        <v>43650</v>
      </c>
      <c r="Q1587" s="7">
        <v>3</v>
      </c>
      <c r="R1587" s="7">
        <v>3</v>
      </c>
    </row>
    <row r="1588" spans="1:18" x14ac:dyDescent="0.25">
      <c r="A1588" t="s">
        <v>9415</v>
      </c>
      <c r="B1588" t="s">
        <v>3572</v>
      </c>
      <c r="C1588" s="1">
        <v>41706</v>
      </c>
      <c r="D1588">
        <v>4</v>
      </c>
      <c r="E1588">
        <v>2</v>
      </c>
      <c r="F1588">
        <v>3</v>
      </c>
      <c r="G1588">
        <v>1</v>
      </c>
      <c r="H1588">
        <v>1</v>
      </c>
      <c r="I1588">
        <f t="shared" si="72"/>
        <v>1</v>
      </c>
      <c r="J1588">
        <v>3</v>
      </c>
      <c r="K1588">
        <v>5</v>
      </c>
      <c r="L1588">
        <v>4</v>
      </c>
      <c r="M1588">
        <f t="shared" si="73"/>
        <v>3</v>
      </c>
      <c r="N1588">
        <f t="shared" si="74"/>
        <v>4.5</v>
      </c>
      <c r="P1588" s="6">
        <v>43651</v>
      </c>
      <c r="Q1588" s="7">
        <v>5</v>
      </c>
      <c r="R1588" s="7">
        <v>5</v>
      </c>
    </row>
    <row r="1589" spans="1:18" x14ac:dyDescent="0.25">
      <c r="A1589" t="s">
        <v>9414</v>
      </c>
      <c r="B1589" t="s">
        <v>866</v>
      </c>
      <c r="C1589" s="1">
        <v>43282</v>
      </c>
      <c r="D1589">
        <v>4</v>
      </c>
      <c r="E1589">
        <v>3</v>
      </c>
      <c r="F1589">
        <v>3</v>
      </c>
      <c r="G1589">
        <v>1</v>
      </c>
      <c r="H1589">
        <v>2</v>
      </c>
      <c r="I1589">
        <f t="shared" si="72"/>
        <v>2</v>
      </c>
      <c r="J1589">
        <v>4</v>
      </c>
      <c r="K1589">
        <v>4</v>
      </c>
      <c r="L1589">
        <v>3</v>
      </c>
      <c r="M1589">
        <f t="shared" si="73"/>
        <v>3.5</v>
      </c>
      <c r="N1589">
        <f t="shared" si="74"/>
        <v>3.5</v>
      </c>
      <c r="P1589" s="6">
        <v>43652</v>
      </c>
      <c r="Q1589" s="7">
        <v>4.5</v>
      </c>
      <c r="R1589" s="7">
        <v>4</v>
      </c>
    </row>
    <row r="1590" spans="1:18" x14ac:dyDescent="0.25">
      <c r="A1590" t="s">
        <v>9413</v>
      </c>
      <c r="B1590" t="s">
        <v>4104</v>
      </c>
      <c r="C1590" s="1">
        <v>43282</v>
      </c>
      <c r="D1590">
        <v>5</v>
      </c>
      <c r="E1590">
        <v>3</v>
      </c>
      <c r="F1590">
        <v>3</v>
      </c>
      <c r="G1590">
        <v>3</v>
      </c>
      <c r="H1590">
        <v>2</v>
      </c>
      <c r="I1590">
        <f t="shared" si="72"/>
        <v>0.66666666666666663</v>
      </c>
      <c r="J1590">
        <v>4</v>
      </c>
      <c r="K1590">
        <v>5</v>
      </c>
      <c r="L1590">
        <v>5</v>
      </c>
      <c r="M1590">
        <f t="shared" si="73"/>
        <v>3.75</v>
      </c>
      <c r="N1590">
        <f t="shared" si="74"/>
        <v>5</v>
      </c>
      <c r="P1590" s="6">
        <v>43654</v>
      </c>
      <c r="Q1590" s="7">
        <v>4.333333333333333</v>
      </c>
      <c r="R1590" s="7">
        <v>3.6666666666666665</v>
      </c>
    </row>
    <row r="1591" spans="1:18" x14ac:dyDescent="0.25">
      <c r="A1591" t="s">
        <v>9412</v>
      </c>
      <c r="B1591" t="s">
        <v>3533</v>
      </c>
      <c r="C1591" s="1">
        <v>43282</v>
      </c>
      <c r="D1591">
        <v>4</v>
      </c>
      <c r="E1591">
        <v>5</v>
      </c>
      <c r="F1591">
        <v>3</v>
      </c>
      <c r="G1591">
        <v>2</v>
      </c>
      <c r="H1591">
        <v>0</v>
      </c>
      <c r="I1591">
        <f t="shared" si="72"/>
        <v>0</v>
      </c>
      <c r="J1591">
        <v>4</v>
      </c>
      <c r="K1591">
        <v>5</v>
      </c>
      <c r="L1591">
        <v>4</v>
      </c>
      <c r="M1591">
        <f t="shared" si="73"/>
        <v>4</v>
      </c>
      <c r="N1591">
        <f t="shared" si="74"/>
        <v>4.5</v>
      </c>
      <c r="P1591" s="6">
        <v>43655</v>
      </c>
      <c r="Q1591" s="7">
        <v>4.2</v>
      </c>
      <c r="R1591" s="7">
        <v>3.8</v>
      </c>
    </row>
    <row r="1592" spans="1:18" x14ac:dyDescent="0.25">
      <c r="A1592" t="s">
        <v>9411</v>
      </c>
      <c r="B1592" t="s">
        <v>3162</v>
      </c>
      <c r="C1592" s="1">
        <v>43282</v>
      </c>
      <c r="D1592">
        <v>5</v>
      </c>
      <c r="E1592">
        <v>3</v>
      </c>
      <c r="F1592">
        <v>5</v>
      </c>
      <c r="G1592">
        <v>3</v>
      </c>
      <c r="H1592">
        <v>0</v>
      </c>
      <c r="I1592">
        <f t="shared" si="72"/>
        <v>0</v>
      </c>
      <c r="J1592">
        <v>3</v>
      </c>
      <c r="K1592">
        <v>4</v>
      </c>
      <c r="L1592">
        <v>3</v>
      </c>
      <c r="M1592">
        <f t="shared" si="73"/>
        <v>4</v>
      </c>
      <c r="N1592">
        <f t="shared" si="74"/>
        <v>3.5</v>
      </c>
      <c r="P1592" s="6">
        <v>43656</v>
      </c>
      <c r="Q1592" s="7">
        <v>4.4000000000000004</v>
      </c>
      <c r="R1592" s="7">
        <v>4.4000000000000004</v>
      </c>
    </row>
    <row r="1593" spans="1:18" x14ac:dyDescent="0.25">
      <c r="A1593" t="s">
        <v>9410</v>
      </c>
      <c r="B1593" t="s">
        <v>3919</v>
      </c>
      <c r="C1593" s="1">
        <v>43284</v>
      </c>
      <c r="D1593">
        <v>4</v>
      </c>
      <c r="E1593">
        <v>3</v>
      </c>
      <c r="F1593">
        <v>3</v>
      </c>
      <c r="G1593">
        <v>3</v>
      </c>
      <c r="H1593">
        <v>1</v>
      </c>
      <c r="I1593">
        <f t="shared" si="72"/>
        <v>0.33333333333333331</v>
      </c>
      <c r="J1593">
        <v>2</v>
      </c>
      <c r="K1593">
        <v>5</v>
      </c>
      <c r="L1593">
        <v>5</v>
      </c>
      <c r="M1593">
        <f t="shared" si="73"/>
        <v>3</v>
      </c>
      <c r="N1593">
        <f t="shared" si="74"/>
        <v>5</v>
      </c>
      <c r="P1593" s="6">
        <v>43657</v>
      </c>
      <c r="Q1593" s="7">
        <v>4.666666666666667</v>
      </c>
      <c r="R1593" s="7">
        <v>4.333333333333333</v>
      </c>
    </row>
    <row r="1594" spans="1:18" x14ac:dyDescent="0.25">
      <c r="A1594" t="s">
        <v>9409</v>
      </c>
      <c r="B1594" t="s">
        <v>3883</v>
      </c>
      <c r="C1594" s="1">
        <v>43286</v>
      </c>
      <c r="D1594">
        <v>4</v>
      </c>
      <c r="E1594">
        <v>4</v>
      </c>
      <c r="F1594">
        <v>2</v>
      </c>
      <c r="G1594">
        <v>3</v>
      </c>
      <c r="H1594">
        <v>2</v>
      </c>
      <c r="I1594">
        <f t="shared" si="72"/>
        <v>0.66666666666666663</v>
      </c>
      <c r="J1594">
        <v>2</v>
      </c>
      <c r="K1594">
        <v>3</v>
      </c>
      <c r="L1594">
        <v>3</v>
      </c>
      <c r="M1594">
        <f t="shared" si="73"/>
        <v>3</v>
      </c>
      <c r="N1594">
        <f t="shared" si="74"/>
        <v>3</v>
      </c>
      <c r="P1594" s="6">
        <v>43658</v>
      </c>
      <c r="Q1594" s="7">
        <v>4</v>
      </c>
      <c r="R1594" s="7">
        <v>3</v>
      </c>
    </row>
    <row r="1595" spans="1:18" x14ac:dyDescent="0.25">
      <c r="A1595" t="s">
        <v>9408</v>
      </c>
      <c r="B1595" t="s">
        <v>4181</v>
      </c>
      <c r="C1595" s="1">
        <v>43287</v>
      </c>
      <c r="D1595">
        <v>4</v>
      </c>
      <c r="E1595">
        <v>5</v>
      </c>
      <c r="F1595">
        <v>5</v>
      </c>
      <c r="G1595">
        <v>1</v>
      </c>
      <c r="H1595">
        <v>0</v>
      </c>
      <c r="I1595">
        <f t="shared" si="72"/>
        <v>0</v>
      </c>
      <c r="J1595">
        <v>4</v>
      </c>
      <c r="K1595">
        <v>4</v>
      </c>
      <c r="L1595">
        <v>3</v>
      </c>
      <c r="M1595">
        <f t="shared" si="73"/>
        <v>4.5</v>
      </c>
      <c r="N1595">
        <f t="shared" si="74"/>
        <v>3.5</v>
      </c>
      <c r="P1595" s="6">
        <v>43659</v>
      </c>
      <c r="Q1595" s="7">
        <v>4.5</v>
      </c>
      <c r="R1595" s="7">
        <v>4</v>
      </c>
    </row>
    <row r="1596" spans="1:18" x14ac:dyDescent="0.25">
      <c r="A1596" t="s">
        <v>9407</v>
      </c>
      <c r="B1596" t="s">
        <v>848</v>
      </c>
      <c r="C1596" s="1">
        <v>43289</v>
      </c>
      <c r="D1596">
        <v>4</v>
      </c>
      <c r="E1596">
        <v>3</v>
      </c>
      <c r="F1596">
        <v>4</v>
      </c>
      <c r="G1596">
        <v>1</v>
      </c>
      <c r="H1596">
        <v>2</v>
      </c>
      <c r="I1596">
        <f t="shared" si="72"/>
        <v>2</v>
      </c>
      <c r="J1596">
        <v>5</v>
      </c>
      <c r="K1596">
        <v>5</v>
      </c>
      <c r="L1596">
        <v>4</v>
      </c>
      <c r="M1596">
        <f t="shared" si="73"/>
        <v>4</v>
      </c>
      <c r="N1596">
        <f t="shared" si="74"/>
        <v>4.5</v>
      </c>
      <c r="P1596" s="6">
        <v>43660</v>
      </c>
      <c r="Q1596" s="7">
        <v>4.5</v>
      </c>
      <c r="R1596" s="7">
        <v>4</v>
      </c>
    </row>
    <row r="1597" spans="1:18" x14ac:dyDescent="0.25">
      <c r="A1597" t="s">
        <v>9406</v>
      </c>
      <c r="B1597" t="s">
        <v>3849</v>
      </c>
      <c r="C1597" s="1">
        <v>43289</v>
      </c>
      <c r="D1597">
        <v>4</v>
      </c>
      <c r="E1597">
        <v>2</v>
      </c>
      <c r="F1597">
        <v>5</v>
      </c>
      <c r="G1597">
        <v>1</v>
      </c>
      <c r="H1597">
        <v>0</v>
      </c>
      <c r="I1597">
        <f t="shared" si="72"/>
        <v>0</v>
      </c>
      <c r="J1597">
        <v>4</v>
      </c>
      <c r="K1597">
        <v>3</v>
      </c>
      <c r="L1597">
        <v>3</v>
      </c>
      <c r="M1597">
        <f t="shared" si="73"/>
        <v>3.75</v>
      </c>
      <c r="N1597">
        <f t="shared" si="74"/>
        <v>3</v>
      </c>
      <c r="P1597" s="6">
        <v>43661</v>
      </c>
      <c r="Q1597" s="7">
        <v>4</v>
      </c>
      <c r="R1597" s="7">
        <v>3.3333333333333335</v>
      </c>
    </row>
    <row r="1598" spans="1:18" x14ac:dyDescent="0.25">
      <c r="A1598" t="s">
        <v>9405</v>
      </c>
      <c r="B1598" t="s">
        <v>4132</v>
      </c>
      <c r="C1598" s="1">
        <v>43290</v>
      </c>
      <c r="D1598">
        <v>4</v>
      </c>
      <c r="E1598">
        <v>3</v>
      </c>
      <c r="F1598">
        <v>5</v>
      </c>
      <c r="G1598">
        <v>2</v>
      </c>
      <c r="H1598">
        <v>1</v>
      </c>
      <c r="I1598">
        <f t="shared" si="72"/>
        <v>0.5</v>
      </c>
      <c r="J1598">
        <v>2</v>
      </c>
      <c r="K1598">
        <v>4</v>
      </c>
      <c r="L1598">
        <v>3</v>
      </c>
      <c r="M1598">
        <f t="shared" si="73"/>
        <v>3.5</v>
      </c>
      <c r="N1598">
        <f t="shared" si="74"/>
        <v>3.5</v>
      </c>
      <c r="P1598" s="6">
        <v>43663</v>
      </c>
      <c r="Q1598" s="7">
        <v>4.333333333333333</v>
      </c>
      <c r="R1598" s="7">
        <v>3.6666666666666665</v>
      </c>
    </row>
    <row r="1599" spans="1:18" x14ac:dyDescent="0.25">
      <c r="A1599" t="s">
        <v>9404</v>
      </c>
      <c r="B1599" t="s">
        <v>2757</v>
      </c>
      <c r="C1599" s="1">
        <v>41706</v>
      </c>
      <c r="D1599">
        <v>3</v>
      </c>
      <c r="E1599">
        <v>5</v>
      </c>
      <c r="F1599">
        <v>3</v>
      </c>
      <c r="G1599">
        <v>2</v>
      </c>
      <c r="H1599">
        <v>0</v>
      </c>
      <c r="I1599">
        <f t="shared" si="72"/>
        <v>0</v>
      </c>
      <c r="J1599">
        <v>4</v>
      </c>
      <c r="K1599">
        <v>5</v>
      </c>
      <c r="L1599">
        <v>5</v>
      </c>
      <c r="M1599">
        <f t="shared" si="73"/>
        <v>3.75</v>
      </c>
      <c r="N1599">
        <f t="shared" si="74"/>
        <v>5</v>
      </c>
      <c r="P1599" s="6">
        <v>43664</v>
      </c>
      <c r="Q1599" s="7">
        <v>4</v>
      </c>
      <c r="R1599" s="7">
        <v>3.5</v>
      </c>
    </row>
    <row r="1600" spans="1:18" x14ac:dyDescent="0.25">
      <c r="A1600" t="s">
        <v>9403</v>
      </c>
      <c r="B1600" t="s">
        <v>3913</v>
      </c>
      <c r="C1600" s="1">
        <v>43290</v>
      </c>
      <c r="D1600">
        <v>4</v>
      </c>
      <c r="E1600">
        <v>5</v>
      </c>
      <c r="F1600">
        <v>3</v>
      </c>
      <c r="G1600">
        <v>3</v>
      </c>
      <c r="H1600">
        <v>0</v>
      </c>
      <c r="I1600">
        <f t="shared" si="72"/>
        <v>0</v>
      </c>
      <c r="J1600">
        <v>5</v>
      </c>
      <c r="K1600">
        <v>3</v>
      </c>
      <c r="L1600">
        <v>2</v>
      </c>
      <c r="M1600">
        <f t="shared" si="73"/>
        <v>4.25</v>
      </c>
      <c r="N1600">
        <f t="shared" si="74"/>
        <v>2.5</v>
      </c>
      <c r="P1600" s="6">
        <v>43665</v>
      </c>
      <c r="Q1600" s="7">
        <v>3.6666666666666665</v>
      </c>
      <c r="R1600" s="7">
        <v>2.6666666666666665</v>
      </c>
    </row>
    <row r="1601" spans="1:18" x14ac:dyDescent="0.25">
      <c r="A1601" t="s">
        <v>9402</v>
      </c>
      <c r="B1601" t="s">
        <v>3165</v>
      </c>
      <c r="C1601" s="1">
        <v>43290</v>
      </c>
      <c r="D1601">
        <v>3</v>
      </c>
      <c r="E1601">
        <v>5</v>
      </c>
      <c r="F1601">
        <v>3</v>
      </c>
      <c r="G1601">
        <v>3</v>
      </c>
      <c r="H1601">
        <v>0</v>
      </c>
      <c r="I1601">
        <f t="shared" si="72"/>
        <v>0</v>
      </c>
      <c r="J1601">
        <v>4</v>
      </c>
      <c r="K1601">
        <v>4</v>
      </c>
      <c r="L1601">
        <v>4</v>
      </c>
      <c r="M1601">
        <f t="shared" si="73"/>
        <v>3.75</v>
      </c>
      <c r="N1601">
        <f t="shared" si="74"/>
        <v>4</v>
      </c>
      <c r="P1601" s="6">
        <v>43666</v>
      </c>
      <c r="Q1601" s="7">
        <v>4.5</v>
      </c>
      <c r="R1601" s="7">
        <v>4</v>
      </c>
    </row>
    <row r="1602" spans="1:18" x14ac:dyDescent="0.25">
      <c r="A1602" t="s">
        <v>9401</v>
      </c>
      <c r="B1602" t="s">
        <v>3399</v>
      </c>
      <c r="C1602" s="1">
        <v>43290</v>
      </c>
      <c r="D1602">
        <v>3</v>
      </c>
      <c r="E1602">
        <v>3</v>
      </c>
      <c r="F1602">
        <v>3</v>
      </c>
      <c r="G1602">
        <v>1</v>
      </c>
      <c r="H1602">
        <v>1</v>
      </c>
      <c r="I1602">
        <f t="shared" si="72"/>
        <v>1</v>
      </c>
      <c r="J1602">
        <v>4</v>
      </c>
      <c r="K1602">
        <v>4</v>
      </c>
      <c r="L1602">
        <v>4</v>
      </c>
      <c r="M1602">
        <f t="shared" si="73"/>
        <v>3.25</v>
      </c>
      <c r="N1602">
        <f t="shared" si="74"/>
        <v>4</v>
      </c>
      <c r="P1602" s="6">
        <v>43667</v>
      </c>
      <c r="Q1602" s="7">
        <v>4.5</v>
      </c>
      <c r="R1602" s="7">
        <v>4</v>
      </c>
    </row>
    <row r="1603" spans="1:18" x14ac:dyDescent="0.25">
      <c r="A1603" t="s">
        <v>9400</v>
      </c>
      <c r="B1603" t="s">
        <v>3125</v>
      </c>
      <c r="C1603" s="1">
        <v>43290</v>
      </c>
      <c r="D1603">
        <v>3</v>
      </c>
      <c r="E1603">
        <v>5</v>
      </c>
      <c r="F1603">
        <v>3</v>
      </c>
      <c r="G1603">
        <v>1</v>
      </c>
      <c r="H1603">
        <v>0</v>
      </c>
      <c r="I1603">
        <f t="shared" ref="I1603:I1666" si="75">H1603/G1603</f>
        <v>0</v>
      </c>
      <c r="J1603">
        <v>2</v>
      </c>
      <c r="K1603">
        <v>5</v>
      </c>
      <c r="L1603">
        <v>5</v>
      </c>
      <c r="M1603">
        <f t="shared" ref="M1603:M1666" si="76">AVERAGE(D1603:F1603,J1603)</f>
        <v>3.25</v>
      </c>
      <c r="N1603">
        <f t="shared" ref="N1603:N1666" si="77">AVERAGE(K1603:L1603)</f>
        <v>5</v>
      </c>
      <c r="P1603" s="6">
        <v>43668</v>
      </c>
      <c r="Q1603" s="7">
        <v>4</v>
      </c>
      <c r="R1603" s="7">
        <v>3</v>
      </c>
    </row>
    <row r="1604" spans="1:18" x14ac:dyDescent="0.25">
      <c r="A1604" t="s">
        <v>9399</v>
      </c>
      <c r="B1604" t="s">
        <v>1671</v>
      </c>
      <c r="C1604" s="1">
        <v>43291</v>
      </c>
      <c r="D1604">
        <v>5</v>
      </c>
      <c r="E1604">
        <v>3</v>
      </c>
      <c r="F1604">
        <v>3</v>
      </c>
      <c r="G1604">
        <v>1</v>
      </c>
      <c r="H1604">
        <v>1</v>
      </c>
      <c r="I1604">
        <f t="shared" si="75"/>
        <v>1</v>
      </c>
      <c r="J1604">
        <v>3</v>
      </c>
      <c r="K1604">
        <v>4</v>
      </c>
      <c r="L1604">
        <v>4</v>
      </c>
      <c r="M1604">
        <f t="shared" si="76"/>
        <v>3.5</v>
      </c>
      <c r="N1604">
        <f t="shared" si="77"/>
        <v>4</v>
      </c>
      <c r="P1604" s="6">
        <v>43669</v>
      </c>
      <c r="Q1604" s="7">
        <v>3.6666666666666665</v>
      </c>
      <c r="R1604" s="7">
        <v>3</v>
      </c>
    </row>
    <row r="1605" spans="1:18" x14ac:dyDescent="0.25">
      <c r="A1605" t="s">
        <v>9398</v>
      </c>
      <c r="B1605" t="s">
        <v>4098</v>
      </c>
      <c r="C1605" s="1">
        <v>43291</v>
      </c>
      <c r="D1605">
        <v>4</v>
      </c>
      <c r="E1605">
        <v>5</v>
      </c>
      <c r="F1605">
        <v>2</v>
      </c>
      <c r="G1605">
        <v>2</v>
      </c>
      <c r="H1605">
        <v>0</v>
      </c>
      <c r="I1605">
        <f t="shared" si="75"/>
        <v>0</v>
      </c>
      <c r="J1605">
        <v>2</v>
      </c>
      <c r="K1605">
        <v>4</v>
      </c>
      <c r="L1605">
        <v>4</v>
      </c>
      <c r="M1605">
        <f t="shared" si="76"/>
        <v>3.25</v>
      </c>
      <c r="N1605">
        <f t="shared" si="77"/>
        <v>4</v>
      </c>
      <c r="P1605" s="6">
        <v>43670</v>
      </c>
      <c r="Q1605" s="7">
        <v>4</v>
      </c>
      <c r="R1605" s="7">
        <v>3</v>
      </c>
    </row>
    <row r="1606" spans="1:18" x14ac:dyDescent="0.25">
      <c r="A1606" t="s">
        <v>9397</v>
      </c>
      <c r="B1606" t="s">
        <v>3752</v>
      </c>
      <c r="C1606" s="1">
        <v>43291</v>
      </c>
      <c r="D1606">
        <v>4</v>
      </c>
      <c r="E1606">
        <v>2</v>
      </c>
      <c r="F1606">
        <v>2</v>
      </c>
      <c r="G1606">
        <v>1</v>
      </c>
      <c r="H1606">
        <v>2</v>
      </c>
      <c r="I1606">
        <f t="shared" si="75"/>
        <v>2</v>
      </c>
      <c r="J1606">
        <v>4</v>
      </c>
      <c r="K1606">
        <v>3</v>
      </c>
      <c r="L1606">
        <v>3</v>
      </c>
      <c r="M1606">
        <f t="shared" si="76"/>
        <v>3</v>
      </c>
      <c r="N1606">
        <f t="shared" si="77"/>
        <v>3</v>
      </c>
      <c r="P1606" s="6">
        <v>43671</v>
      </c>
      <c r="Q1606" s="7">
        <v>3.8</v>
      </c>
      <c r="R1606" s="7">
        <v>3.4</v>
      </c>
    </row>
    <row r="1607" spans="1:18" x14ac:dyDescent="0.25">
      <c r="A1607" t="s">
        <v>9396</v>
      </c>
      <c r="B1607" t="s">
        <v>3022</v>
      </c>
      <c r="C1607" s="1">
        <v>43291</v>
      </c>
      <c r="D1607">
        <v>4</v>
      </c>
      <c r="E1607">
        <v>5</v>
      </c>
      <c r="F1607">
        <v>4</v>
      </c>
      <c r="G1607">
        <v>2</v>
      </c>
      <c r="H1607">
        <v>0</v>
      </c>
      <c r="I1607">
        <f t="shared" si="75"/>
        <v>0</v>
      </c>
      <c r="J1607">
        <v>5</v>
      </c>
      <c r="K1607">
        <v>3</v>
      </c>
      <c r="L1607">
        <v>3</v>
      </c>
      <c r="M1607">
        <f t="shared" si="76"/>
        <v>4.5</v>
      </c>
      <c r="N1607">
        <f t="shared" si="77"/>
        <v>3</v>
      </c>
      <c r="P1607" s="6">
        <v>43672</v>
      </c>
      <c r="Q1607" s="7">
        <v>5</v>
      </c>
      <c r="R1607" s="7">
        <v>4</v>
      </c>
    </row>
    <row r="1608" spans="1:18" x14ac:dyDescent="0.25">
      <c r="A1608" t="s">
        <v>9395</v>
      </c>
      <c r="B1608" t="s">
        <v>2874</v>
      </c>
      <c r="C1608" s="1">
        <v>43291</v>
      </c>
      <c r="D1608">
        <v>5</v>
      </c>
      <c r="E1608">
        <v>4</v>
      </c>
      <c r="F1608">
        <v>3</v>
      </c>
      <c r="G1608">
        <v>3</v>
      </c>
      <c r="H1608">
        <v>1</v>
      </c>
      <c r="I1608">
        <f t="shared" si="75"/>
        <v>0.33333333333333331</v>
      </c>
      <c r="J1608">
        <v>5</v>
      </c>
      <c r="K1608">
        <v>5</v>
      </c>
      <c r="L1608">
        <v>4</v>
      </c>
      <c r="M1608">
        <f t="shared" si="76"/>
        <v>4.25</v>
      </c>
      <c r="N1608">
        <f t="shared" si="77"/>
        <v>4.5</v>
      </c>
      <c r="P1608" s="6">
        <v>43673</v>
      </c>
      <c r="Q1608" s="7">
        <v>3</v>
      </c>
      <c r="R1608" s="7">
        <v>3</v>
      </c>
    </row>
    <row r="1609" spans="1:18" x14ac:dyDescent="0.25">
      <c r="A1609" t="s">
        <v>9394</v>
      </c>
      <c r="B1609" t="s">
        <v>4063</v>
      </c>
      <c r="C1609" s="1">
        <v>43292</v>
      </c>
      <c r="D1609">
        <v>3</v>
      </c>
      <c r="E1609">
        <v>4</v>
      </c>
      <c r="F1609">
        <v>4</v>
      </c>
      <c r="G1609">
        <v>3</v>
      </c>
      <c r="H1609">
        <v>3</v>
      </c>
      <c r="I1609">
        <f t="shared" si="75"/>
        <v>1</v>
      </c>
      <c r="J1609">
        <v>3</v>
      </c>
      <c r="K1609">
        <v>3</v>
      </c>
      <c r="L1609">
        <v>3</v>
      </c>
      <c r="M1609">
        <f t="shared" si="76"/>
        <v>3.5</v>
      </c>
      <c r="N1609">
        <f t="shared" si="77"/>
        <v>3</v>
      </c>
      <c r="P1609" s="6">
        <v>43674</v>
      </c>
      <c r="Q1609" s="7">
        <v>4</v>
      </c>
      <c r="R1609" s="7">
        <v>3.3333333333333335</v>
      </c>
    </row>
    <row r="1610" spans="1:18" x14ac:dyDescent="0.25">
      <c r="A1610" t="s">
        <v>9393</v>
      </c>
      <c r="B1610" t="s">
        <v>4256</v>
      </c>
      <c r="C1610" s="1">
        <v>41706</v>
      </c>
      <c r="D1610">
        <v>3</v>
      </c>
      <c r="E1610">
        <v>5</v>
      </c>
      <c r="F1610">
        <v>4</v>
      </c>
      <c r="G1610">
        <v>3</v>
      </c>
      <c r="H1610">
        <v>0</v>
      </c>
      <c r="I1610">
        <f t="shared" si="75"/>
        <v>0</v>
      </c>
      <c r="J1610">
        <v>3</v>
      </c>
      <c r="K1610">
        <v>3</v>
      </c>
      <c r="L1610">
        <v>2</v>
      </c>
      <c r="M1610">
        <f t="shared" si="76"/>
        <v>3.75</v>
      </c>
      <c r="N1610">
        <f t="shared" si="77"/>
        <v>2.5</v>
      </c>
      <c r="P1610" s="6">
        <v>43676</v>
      </c>
      <c r="Q1610" s="7">
        <v>4</v>
      </c>
      <c r="R1610" s="7">
        <v>3.25</v>
      </c>
    </row>
    <row r="1611" spans="1:18" x14ac:dyDescent="0.25">
      <c r="A1611" t="s">
        <v>9392</v>
      </c>
      <c r="B1611" t="s">
        <v>3381</v>
      </c>
      <c r="C1611" s="1">
        <v>43292</v>
      </c>
      <c r="D1611">
        <v>3</v>
      </c>
      <c r="E1611">
        <v>2</v>
      </c>
      <c r="F1611">
        <v>2</v>
      </c>
      <c r="G1611">
        <v>3</v>
      </c>
      <c r="H1611">
        <v>2</v>
      </c>
      <c r="I1611">
        <f t="shared" si="75"/>
        <v>0.66666666666666663</v>
      </c>
      <c r="J1611">
        <v>5</v>
      </c>
      <c r="K1611">
        <v>5</v>
      </c>
      <c r="L1611">
        <v>4</v>
      </c>
      <c r="M1611">
        <f t="shared" si="76"/>
        <v>3</v>
      </c>
      <c r="N1611">
        <f t="shared" si="77"/>
        <v>4.5</v>
      </c>
      <c r="P1611" s="6">
        <v>43677</v>
      </c>
      <c r="Q1611" s="7">
        <v>3.5</v>
      </c>
      <c r="R1611" s="7">
        <v>2.5</v>
      </c>
    </row>
    <row r="1612" spans="1:18" x14ac:dyDescent="0.25">
      <c r="A1612" t="s">
        <v>9391</v>
      </c>
      <c r="B1612" t="s">
        <v>3204</v>
      </c>
      <c r="C1612" s="1">
        <v>43293</v>
      </c>
      <c r="D1612">
        <v>3</v>
      </c>
      <c r="E1612">
        <v>2</v>
      </c>
      <c r="F1612">
        <v>3</v>
      </c>
      <c r="G1612">
        <v>1</v>
      </c>
      <c r="H1612">
        <v>1</v>
      </c>
      <c r="I1612">
        <f t="shared" si="75"/>
        <v>1</v>
      </c>
      <c r="J1612">
        <v>5</v>
      </c>
      <c r="K1612">
        <v>3</v>
      </c>
      <c r="L1612">
        <v>3</v>
      </c>
      <c r="M1612">
        <f t="shared" si="76"/>
        <v>3.25</v>
      </c>
      <c r="N1612">
        <f t="shared" si="77"/>
        <v>3</v>
      </c>
      <c r="P1612" s="6">
        <v>43678</v>
      </c>
      <c r="Q1612" s="7">
        <v>4</v>
      </c>
      <c r="R1612" s="7">
        <v>3.5</v>
      </c>
    </row>
    <row r="1613" spans="1:18" x14ac:dyDescent="0.25">
      <c r="A1613" t="s">
        <v>9390</v>
      </c>
      <c r="B1613" t="s">
        <v>833</v>
      </c>
      <c r="C1613" s="1">
        <v>43293</v>
      </c>
      <c r="D1613">
        <v>5</v>
      </c>
      <c r="E1613">
        <v>2</v>
      </c>
      <c r="F1613">
        <v>2</v>
      </c>
      <c r="G1613">
        <v>1</v>
      </c>
      <c r="H1613">
        <v>1</v>
      </c>
      <c r="I1613">
        <f t="shared" si="75"/>
        <v>1</v>
      </c>
      <c r="J1613">
        <v>5</v>
      </c>
      <c r="K1613">
        <v>4</v>
      </c>
      <c r="L1613">
        <v>3</v>
      </c>
      <c r="M1613">
        <f t="shared" si="76"/>
        <v>3.5</v>
      </c>
      <c r="N1613">
        <f t="shared" si="77"/>
        <v>3.5</v>
      </c>
      <c r="P1613" s="6">
        <v>43679</v>
      </c>
      <c r="Q1613" s="7">
        <v>5</v>
      </c>
      <c r="R1613" s="7">
        <v>5</v>
      </c>
    </row>
    <row r="1614" spans="1:18" x14ac:dyDescent="0.25">
      <c r="A1614" t="s">
        <v>9389</v>
      </c>
      <c r="B1614" t="s">
        <v>3855</v>
      </c>
      <c r="C1614" s="1">
        <v>43294</v>
      </c>
      <c r="D1614">
        <v>3</v>
      </c>
      <c r="E1614">
        <v>4</v>
      </c>
      <c r="F1614">
        <v>4</v>
      </c>
      <c r="G1614">
        <v>3</v>
      </c>
      <c r="H1614">
        <v>2</v>
      </c>
      <c r="I1614">
        <f t="shared" si="75"/>
        <v>0.66666666666666663</v>
      </c>
      <c r="J1614">
        <v>5</v>
      </c>
      <c r="K1614">
        <v>5</v>
      </c>
      <c r="L1614">
        <v>4</v>
      </c>
      <c r="M1614">
        <f t="shared" si="76"/>
        <v>4</v>
      </c>
      <c r="N1614">
        <f t="shared" si="77"/>
        <v>4.5</v>
      </c>
      <c r="P1614" s="6">
        <v>43680</v>
      </c>
      <c r="Q1614" s="7">
        <v>4</v>
      </c>
      <c r="R1614" s="7">
        <v>3.5</v>
      </c>
    </row>
    <row r="1615" spans="1:18" x14ac:dyDescent="0.25">
      <c r="A1615" t="s">
        <v>9388</v>
      </c>
      <c r="B1615" t="s">
        <v>3384</v>
      </c>
      <c r="C1615" s="1">
        <v>43294</v>
      </c>
      <c r="D1615">
        <v>4</v>
      </c>
      <c r="E1615">
        <v>5</v>
      </c>
      <c r="F1615">
        <v>5</v>
      </c>
      <c r="G1615">
        <v>1</v>
      </c>
      <c r="H1615">
        <v>1</v>
      </c>
      <c r="I1615">
        <f t="shared" si="75"/>
        <v>1</v>
      </c>
      <c r="J1615">
        <v>2</v>
      </c>
      <c r="K1615">
        <v>4</v>
      </c>
      <c r="L1615">
        <v>4</v>
      </c>
      <c r="M1615">
        <f t="shared" si="76"/>
        <v>4</v>
      </c>
      <c r="N1615">
        <f t="shared" si="77"/>
        <v>4</v>
      </c>
      <c r="P1615" s="6">
        <v>43681</v>
      </c>
      <c r="Q1615" s="7">
        <v>3.8</v>
      </c>
      <c r="R1615" s="7">
        <v>3.6</v>
      </c>
    </row>
    <row r="1616" spans="1:18" x14ac:dyDescent="0.25">
      <c r="A1616" t="s">
        <v>9387</v>
      </c>
      <c r="B1616" t="s">
        <v>3410</v>
      </c>
      <c r="C1616" s="1">
        <v>43295</v>
      </c>
      <c r="D1616">
        <v>4</v>
      </c>
      <c r="E1616">
        <v>5</v>
      </c>
      <c r="F1616">
        <v>4</v>
      </c>
      <c r="G1616">
        <v>3</v>
      </c>
      <c r="H1616">
        <v>2</v>
      </c>
      <c r="I1616">
        <f t="shared" si="75"/>
        <v>0.66666666666666663</v>
      </c>
      <c r="J1616">
        <v>4</v>
      </c>
      <c r="K1616">
        <v>3</v>
      </c>
      <c r="L1616">
        <v>2</v>
      </c>
      <c r="M1616">
        <f t="shared" si="76"/>
        <v>4.25</v>
      </c>
      <c r="N1616">
        <f t="shared" si="77"/>
        <v>2.5</v>
      </c>
      <c r="P1616" s="6">
        <v>43683</v>
      </c>
      <c r="Q1616" s="7">
        <v>3.6666666666666665</v>
      </c>
      <c r="R1616" s="7">
        <v>3.3333333333333335</v>
      </c>
    </row>
    <row r="1617" spans="1:18" x14ac:dyDescent="0.25">
      <c r="A1617" t="s">
        <v>9386</v>
      </c>
      <c r="B1617" t="s">
        <v>2906</v>
      </c>
      <c r="C1617" s="1">
        <v>43295</v>
      </c>
      <c r="D1617">
        <v>3</v>
      </c>
      <c r="E1617">
        <v>4</v>
      </c>
      <c r="F1617">
        <v>5</v>
      </c>
      <c r="G1617">
        <v>3</v>
      </c>
      <c r="H1617">
        <v>0</v>
      </c>
      <c r="I1617">
        <f t="shared" si="75"/>
        <v>0</v>
      </c>
      <c r="J1617">
        <v>3</v>
      </c>
      <c r="K1617">
        <v>3</v>
      </c>
      <c r="L1617">
        <v>3</v>
      </c>
      <c r="M1617">
        <f t="shared" si="76"/>
        <v>3.75</v>
      </c>
      <c r="N1617">
        <f t="shared" si="77"/>
        <v>3</v>
      </c>
      <c r="P1617" s="6">
        <v>43686</v>
      </c>
      <c r="Q1617" s="7">
        <v>4</v>
      </c>
      <c r="R1617" s="7">
        <v>4</v>
      </c>
    </row>
    <row r="1618" spans="1:18" x14ac:dyDescent="0.25">
      <c r="A1618" t="s">
        <v>9385</v>
      </c>
      <c r="B1618" t="s">
        <v>3510</v>
      </c>
      <c r="C1618" s="1">
        <v>43296</v>
      </c>
      <c r="D1618">
        <v>5</v>
      </c>
      <c r="E1618">
        <v>5</v>
      </c>
      <c r="F1618">
        <v>3</v>
      </c>
      <c r="G1618">
        <v>3</v>
      </c>
      <c r="H1618">
        <v>0</v>
      </c>
      <c r="I1618">
        <f t="shared" si="75"/>
        <v>0</v>
      </c>
      <c r="J1618">
        <v>3</v>
      </c>
      <c r="K1618">
        <v>3</v>
      </c>
      <c r="L1618">
        <v>3</v>
      </c>
      <c r="M1618">
        <f t="shared" si="76"/>
        <v>4</v>
      </c>
      <c r="N1618">
        <f t="shared" si="77"/>
        <v>3</v>
      </c>
      <c r="P1618" s="6">
        <v>43687</v>
      </c>
      <c r="Q1618" s="7">
        <v>4</v>
      </c>
      <c r="R1618" s="7">
        <v>4</v>
      </c>
    </row>
    <row r="1619" spans="1:18" x14ac:dyDescent="0.25">
      <c r="A1619" t="s">
        <v>9384</v>
      </c>
      <c r="B1619" t="s">
        <v>3230</v>
      </c>
      <c r="C1619" s="1">
        <v>43296</v>
      </c>
      <c r="D1619">
        <v>5</v>
      </c>
      <c r="E1619">
        <v>2</v>
      </c>
      <c r="F1619">
        <v>4</v>
      </c>
      <c r="G1619">
        <v>2</v>
      </c>
      <c r="H1619">
        <v>3</v>
      </c>
      <c r="I1619">
        <f t="shared" si="75"/>
        <v>1.5</v>
      </c>
      <c r="J1619">
        <v>2</v>
      </c>
      <c r="K1619">
        <v>3</v>
      </c>
      <c r="L1619">
        <v>3</v>
      </c>
      <c r="M1619">
        <f t="shared" si="76"/>
        <v>3.25</v>
      </c>
      <c r="N1619">
        <f t="shared" si="77"/>
        <v>3</v>
      </c>
      <c r="P1619" s="6">
        <v>43689</v>
      </c>
      <c r="Q1619" s="7">
        <v>3.6666666666666665</v>
      </c>
      <c r="R1619" s="7">
        <v>3.3333333333333335</v>
      </c>
    </row>
    <row r="1620" spans="1:18" x14ac:dyDescent="0.25">
      <c r="A1620" t="s">
        <v>9383</v>
      </c>
      <c r="B1620" s="2" t="s">
        <v>2754</v>
      </c>
      <c r="C1620" s="1">
        <v>43296</v>
      </c>
      <c r="D1620">
        <v>3</v>
      </c>
      <c r="E1620">
        <v>5</v>
      </c>
      <c r="F1620">
        <v>4</v>
      </c>
      <c r="G1620">
        <v>2</v>
      </c>
      <c r="H1620">
        <v>1</v>
      </c>
      <c r="I1620">
        <f t="shared" si="75"/>
        <v>0.5</v>
      </c>
      <c r="J1620">
        <v>2</v>
      </c>
      <c r="K1620">
        <v>4</v>
      </c>
      <c r="L1620">
        <v>3</v>
      </c>
      <c r="M1620">
        <f t="shared" si="76"/>
        <v>3.5</v>
      </c>
      <c r="N1620">
        <f t="shared" si="77"/>
        <v>3.5</v>
      </c>
      <c r="P1620" s="6">
        <v>43690</v>
      </c>
      <c r="Q1620" s="7">
        <v>3.3333333333333335</v>
      </c>
      <c r="R1620" s="7">
        <v>3</v>
      </c>
    </row>
    <row r="1621" spans="1:18" x14ac:dyDescent="0.25">
      <c r="A1621" t="s">
        <v>9382</v>
      </c>
      <c r="B1621" t="s">
        <v>165</v>
      </c>
      <c r="C1621" s="1">
        <v>41706</v>
      </c>
      <c r="D1621">
        <v>4</v>
      </c>
      <c r="E1621">
        <v>5</v>
      </c>
      <c r="F1621">
        <v>2</v>
      </c>
      <c r="G1621">
        <v>2</v>
      </c>
      <c r="H1621">
        <v>1</v>
      </c>
      <c r="I1621">
        <f t="shared" si="75"/>
        <v>0.5</v>
      </c>
      <c r="J1621">
        <v>5</v>
      </c>
      <c r="K1621">
        <v>4</v>
      </c>
      <c r="L1621">
        <v>3</v>
      </c>
      <c r="M1621">
        <f t="shared" si="76"/>
        <v>4</v>
      </c>
      <c r="N1621">
        <f t="shared" si="77"/>
        <v>3.5</v>
      </c>
      <c r="P1621" s="6">
        <v>43691</v>
      </c>
      <c r="Q1621" s="7">
        <v>3.6666666666666665</v>
      </c>
      <c r="R1621" s="7">
        <v>3.3333333333333335</v>
      </c>
    </row>
    <row r="1622" spans="1:18" x14ac:dyDescent="0.25">
      <c r="A1622" t="s">
        <v>9381</v>
      </c>
      <c r="B1622" t="s">
        <v>4266</v>
      </c>
      <c r="C1622" s="1">
        <v>43298</v>
      </c>
      <c r="D1622">
        <v>4</v>
      </c>
      <c r="E1622">
        <v>5</v>
      </c>
      <c r="F1622">
        <v>4</v>
      </c>
      <c r="G1622">
        <v>3</v>
      </c>
      <c r="H1622">
        <v>2</v>
      </c>
      <c r="I1622">
        <f t="shared" si="75"/>
        <v>0.66666666666666663</v>
      </c>
      <c r="J1622">
        <v>2</v>
      </c>
      <c r="K1622">
        <v>4</v>
      </c>
      <c r="L1622">
        <v>3</v>
      </c>
      <c r="M1622">
        <f t="shared" si="76"/>
        <v>3.75</v>
      </c>
      <c r="N1622">
        <f t="shared" si="77"/>
        <v>3.5</v>
      </c>
      <c r="P1622" s="6">
        <v>43692</v>
      </c>
      <c r="Q1622" s="7">
        <v>3.75</v>
      </c>
      <c r="R1622" s="7">
        <v>3.25</v>
      </c>
    </row>
    <row r="1623" spans="1:18" x14ac:dyDescent="0.25">
      <c r="A1623" t="s">
        <v>9380</v>
      </c>
      <c r="B1623" t="s">
        <v>3402</v>
      </c>
      <c r="C1623" s="1">
        <v>43298</v>
      </c>
      <c r="D1623">
        <v>3</v>
      </c>
      <c r="E1623">
        <v>2</v>
      </c>
      <c r="F1623">
        <v>2</v>
      </c>
      <c r="G1623">
        <v>2</v>
      </c>
      <c r="H1623">
        <v>1</v>
      </c>
      <c r="I1623">
        <f t="shared" si="75"/>
        <v>0.5</v>
      </c>
      <c r="J1623">
        <v>3</v>
      </c>
      <c r="K1623">
        <v>5</v>
      </c>
      <c r="L1623">
        <v>4</v>
      </c>
      <c r="M1623">
        <f t="shared" si="76"/>
        <v>2.5</v>
      </c>
      <c r="N1623">
        <f t="shared" si="77"/>
        <v>4.5</v>
      </c>
      <c r="P1623" s="6">
        <v>43693</v>
      </c>
      <c r="Q1623" s="7">
        <v>4</v>
      </c>
      <c r="R1623" s="7">
        <v>3.4</v>
      </c>
    </row>
    <row r="1624" spans="1:18" x14ac:dyDescent="0.25">
      <c r="A1624" t="s">
        <v>9379</v>
      </c>
      <c r="B1624" t="s">
        <v>2826</v>
      </c>
      <c r="C1624" s="1">
        <v>43298</v>
      </c>
      <c r="D1624">
        <v>5</v>
      </c>
      <c r="E1624">
        <v>5</v>
      </c>
      <c r="F1624">
        <v>4</v>
      </c>
      <c r="G1624">
        <v>3</v>
      </c>
      <c r="H1624">
        <v>1</v>
      </c>
      <c r="I1624">
        <f t="shared" si="75"/>
        <v>0.33333333333333331</v>
      </c>
      <c r="J1624">
        <v>3</v>
      </c>
      <c r="K1624">
        <v>3</v>
      </c>
      <c r="L1624">
        <v>3</v>
      </c>
      <c r="M1624">
        <f t="shared" si="76"/>
        <v>4.25</v>
      </c>
      <c r="N1624">
        <f t="shared" si="77"/>
        <v>3</v>
      </c>
      <c r="P1624" s="6">
        <v>43694</v>
      </c>
      <c r="Q1624" s="7">
        <v>4.5</v>
      </c>
      <c r="R1624" s="7">
        <v>4</v>
      </c>
    </row>
    <row r="1625" spans="1:18" x14ac:dyDescent="0.25">
      <c r="A1625" t="s">
        <v>9378</v>
      </c>
      <c r="B1625" t="s">
        <v>555</v>
      </c>
      <c r="C1625" s="1">
        <v>43299</v>
      </c>
      <c r="D1625">
        <v>3</v>
      </c>
      <c r="E1625">
        <v>5</v>
      </c>
      <c r="F1625">
        <v>2</v>
      </c>
      <c r="G1625">
        <v>2</v>
      </c>
      <c r="H1625">
        <v>1</v>
      </c>
      <c r="I1625">
        <f t="shared" si="75"/>
        <v>0.5</v>
      </c>
      <c r="J1625">
        <v>4</v>
      </c>
      <c r="K1625">
        <v>3</v>
      </c>
      <c r="L1625">
        <v>3</v>
      </c>
      <c r="M1625">
        <f t="shared" si="76"/>
        <v>3.5</v>
      </c>
      <c r="N1625">
        <f t="shared" si="77"/>
        <v>3</v>
      </c>
      <c r="P1625" s="6">
        <v>43695</v>
      </c>
      <c r="Q1625" s="7">
        <v>4</v>
      </c>
      <c r="R1625" s="7">
        <v>3.3333333333333335</v>
      </c>
    </row>
    <row r="1626" spans="1:18" x14ac:dyDescent="0.25">
      <c r="A1626" t="s">
        <v>9377</v>
      </c>
      <c r="B1626" t="s">
        <v>1215</v>
      </c>
      <c r="C1626" s="1">
        <v>43299</v>
      </c>
      <c r="D1626">
        <v>5</v>
      </c>
      <c r="E1626">
        <v>2</v>
      </c>
      <c r="F1626">
        <v>5</v>
      </c>
      <c r="G1626">
        <v>3</v>
      </c>
      <c r="H1626">
        <v>0</v>
      </c>
      <c r="I1626">
        <f t="shared" si="75"/>
        <v>0</v>
      </c>
      <c r="J1626">
        <v>3</v>
      </c>
      <c r="K1626">
        <v>5</v>
      </c>
      <c r="L1626">
        <v>5</v>
      </c>
      <c r="M1626">
        <f t="shared" si="76"/>
        <v>3.75</v>
      </c>
      <c r="N1626">
        <f t="shared" si="77"/>
        <v>5</v>
      </c>
      <c r="P1626" s="6">
        <v>43696</v>
      </c>
      <c r="Q1626" s="7">
        <v>5</v>
      </c>
      <c r="R1626" s="7">
        <v>4</v>
      </c>
    </row>
    <row r="1627" spans="1:18" x14ac:dyDescent="0.25">
      <c r="A1627" t="s">
        <v>9376</v>
      </c>
      <c r="B1627" t="s">
        <v>1470</v>
      </c>
      <c r="C1627" s="1">
        <v>43299</v>
      </c>
      <c r="D1627">
        <v>3</v>
      </c>
      <c r="E1627">
        <v>2</v>
      </c>
      <c r="F1627">
        <v>3</v>
      </c>
      <c r="G1627">
        <v>3</v>
      </c>
      <c r="H1627">
        <v>2</v>
      </c>
      <c r="I1627">
        <f t="shared" si="75"/>
        <v>0.66666666666666663</v>
      </c>
      <c r="J1627">
        <v>2</v>
      </c>
      <c r="K1627">
        <v>3</v>
      </c>
      <c r="L1627">
        <v>3</v>
      </c>
      <c r="M1627">
        <f t="shared" si="76"/>
        <v>2.5</v>
      </c>
      <c r="N1627">
        <f t="shared" si="77"/>
        <v>3</v>
      </c>
      <c r="P1627" s="6">
        <v>43697</v>
      </c>
      <c r="Q1627" s="7">
        <v>4</v>
      </c>
      <c r="R1627" s="7">
        <v>3</v>
      </c>
    </row>
    <row r="1628" spans="1:18" x14ac:dyDescent="0.25">
      <c r="A1628" t="s">
        <v>9375</v>
      </c>
      <c r="B1628" t="s">
        <v>3133</v>
      </c>
      <c r="C1628" s="1">
        <v>43299</v>
      </c>
      <c r="D1628">
        <v>5</v>
      </c>
      <c r="E1628">
        <v>2</v>
      </c>
      <c r="F1628">
        <v>4</v>
      </c>
      <c r="G1628">
        <v>1</v>
      </c>
      <c r="H1628">
        <v>1</v>
      </c>
      <c r="I1628">
        <f t="shared" si="75"/>
        <v>1</v>
      </c>
      <c r="J1628">
        <v>4</v>
      </c>
      <c r="K1628">
        <v>5</v>
      </c>
      <c r="L1628">
        <v>5</v>
      </c>
      <c r="M1628">
        <f t="shared" si="76"/>
        <v>3.75</v>
      </c>
      <c r="N1628">
        <f t="shared" si="77"/>
        <v>5</v>
      </c>
      <c r="P1628" s="6">
        <v>43698</v>
      </c>
      <c r="Q1628" s="7">
        <v>4.5</v>
      </c>
      <c r="R1628" s="7">
        <v>4</v>
      </c>
    </row>
    <row r="1629" spans="1:18" x14ac:dyDescent="0.25">
      <c r="A1629" t="s">
        <v>9374</v>
      </c>
      <c r="B1629" t="s">
        <v>3378</v>
      </c>
      <c r="C1629" s="1">
        <v>43299</v>
      </c>
      <c r="D1629">
        <v>3</v>
      </c>
      <c r="E1629">
        <v>3</v>
      </c>
      <c r="F1629">
        <v>3</v>
      </c>
      <c r="G1629">
        <v>1</v>
      </c>
      <c r="H1629">
        <v>1</v>
      </c>
      <c r="I1629">
        <f t="shared" si="75"/>
        <v>1</v>
      </c>
      <c r="J1629">
        <v>5</v>
      </c>
      <c r="K1629">
        <v>4</v>
      </c>
      <c r="L1629">
        <v>4</v>
      </c>
      <c r="M1629">
        <f t="shared" si="76"/>
        <v>3.5</v>
      </c>
      <c r="N1629">
        <f t="shared" si="77"/>
        <v>4</v>
      </c>
      <c r="P1629" s="6">
        <v>43699</v>
      </c>
      <c r="Q1629" s="7">
        <v>5</v>
      </c>
      <c r="R1629" s="7">
        <v>5</v>
      </c>
    </row>
    <row r="1630" spans="1:18" x14ac:dyDescent="0.25">
      <c r="A1630" t="s">
        <v>9373</v>
      </c>
      <c r="B1630" t="s">
        <v>1319</v>
      </c>
      <c r="C1630" s="1">
        <v>43300</v>
      </c>
      <c r="D1630">
        <v>5</v>
      </c>
      <c r="E1630">
        <v>3</v>
      </c>
      <c r="F1630">
        <v>2</v>
      </c>
      <c r="G1630">
        <v>3</v>
      </c>
      <c r="H1630">
        <v>0</v>
      </c>
      <c r="I1630">
        <f t="shared" si="75"/>
        <v>0</v>
      </c>
      <c r="J1630">
        <v>2</v>
      </c>
      <c r="K1630">
        <v>3</v>
      </c>
      <c r="L1630">
        <v>3</v>
      </c>
      <c r="M1630">
        <f t="shared" si="76"/>
        <v>3</v>
      </c>
      <c r="N1630">
        <f t="shared" si="77"/>
        <v>3</v>
      </c>
      <c r="P1630" s="6">
        <v>43700</v>
      </c>
      <c r="Q1630" s="7">
        <v>3</v>
      </c>
      <c r="R1630" s="7">
        <v>3</v>
      </c>
    </row>
    <row r="1631" spans="1:18" x14ac:dyDescent="0.25">
      <c r="A1631" t="s">
        <v>9372</v>
      </c>
      <c r="B1631" t="s">
        <v>4207</v>
      </c>
      <c r="C1631" s="1">
        <v>43300</v>
      </c>
      <c r="D1631">
        <v>3</v>
      </c>
      <c r="E1631">
        <v>5</v>
      </c>
      <c r="F1631">
        <v>5</v>
      </c>
      <c r="G1631">
        <v>3</v>
      </c>
      <c r="H1631">
        <v>1</v>
      </c>
      <c r="I1631">
        <f t="shared" si="75"/>
        <v>0.33333333333333331</v>
      </c>
      <c r="J1631">
        <v>2</v>
      </c>
      <c r="K1631">
        <v>5</v>
      </c>
      <c r="L1631">
        <v>5</v>
      </c>
      <c r="M1631">
        <f t="shared" si="76"/>
        <v>3.75</v>
      </c>
      <c r="N1631">
        <f t="shared" si="77"/>
        <v>5</v>
      </c>
      <c r="P1631" s="6">
        <v>43701</v>
      </c>
      <c r="Q1631" s="7">
        <v>4.5</v>
      </c>
      <c r="R1631" s="7">
        <v>4.5</v>
      </c>
    </row>
    <row r="1632" spans="1:18" x14ac:dyDescent="0.25">
      <c r="A1632" t="s">
        <v>9371</v>
      </c>
      <c r="B1632" t="s">
        <v>3607</v>
      </c>
      <c r="C1632" s="1">
        <v>41708</v>
      </c>
      <c r="D1632">
        <v>4</v>
      </c>
      <c r="E1632">
        <v>5</v>
      </c>
      <c r="F1632">
        <v>2</v>
      </c>
      <c r="G1632">
        <v>2</v>
      </c>
      <c r="H1632">
        <v>0</v>
      </c>
      <c r="I1632">
        <f t="shared" si="75"/>
        <v>0</v>
      </c>
      <c r="J1632">
        <v>4</v>
      </c>
      <c r="K1632">
        <v>3</v>
      </c>
      <c r="L1632">
        <v>2</v>
      </c>
      <c r="M1632">
        <f t="shared" si="76"/>
        <v>3.75</v>
      </c>
      <c r="N1632">
        <f t="shared" si="77"/>
        <v>2.5</v>
      </c>
      <c r="P1632" s="6">
        <v>43702</v>
      </c>
      <c r="Q1632" s="7">
        <v>4</v>
      </c>
      <c r="R1632" s="7">
        <v>4</v>
      </c>
    </row>
    <row r="1633" spans="1:18" x14ac:dyDescent="0.25">
      <c r="A1633" t="s">
        <v>9370</v>
      </c>
      <c r="B1633" t="s">
        <v>3701</v>
      </c>
      <c r="C1633" s="1">
        <v>43300</v>
      </c>
      <c r="D1633">
        <v>4</v>
      </c>
      <c r="E1633">
        <v>3</v>
      </c>
      <c r="F1633">
        <v>2</v>
      </c>
      <c r="G1633">
        <v>1</v>
      </c>
      <c r="H1633">
        <v>2</v>
      </c>
      <c r="I1633">
        <f t="shared" si="75"/>
        <v>2</v>
      </c>
      <c r="J1633">
        <v>3</v>
      </c>
      <c r="K1633">
        <v>3</v>
      </c>
      <c r="L1633">
        <v>2</v>
      </c>
      <c r="M1633">
        <f t="shared" si="76"/>
        <v>3</v>
      </c>
      <c r="N1633">
        <f t="shared" si="77"/>
        <v>2.5</v>
      </c>
      <c r="P1633" s="6">
        <v>43703</v>
      </c>
      <c r="Q1633" s="7">
        <v>5</v>
      </c>
      <c r="R1633" s="7">
        <v>5</v>
      </c>
    </row>
    <row r="1634" spans="1:18" x14ac:dyDescent="0.25">
      <c r="A1634" t="s">
        <v>9369</v>
      </c>
      <c r="B1634" t="s">
        <v>3588</v>
      </c>
      <c r="C1634" s="1">
        <v>43301</v>
      </c>
      <c r="D1634">
        <v>4</v>
      </c>
      <c r="E1634">
        <v>3</v>
      </c>
      <c r="F1634">
        <v>3</v>
      </c>
      <c r="G1634">
        <v>1</v>
      </c>
      <c r="H1634">
        <v>1</v>
      </c>
      <c r="I1634">
        <f t="shared" si="75"/>
        <v>1</v>
      </c>
      <c r="J1634">
        <v>2</v>
      </c>
      <c r="K1634">
        <v>3</v>
      </c>
      <c r="L1634">
        <v>2</v>
      </c>
      <c r="M1634">
        <f t="shared" si="76"/>
        <v>3</v>
      </c>
      <c r="N1634">
        <f t="shared" si="77"/>
        <v>2.5</v>
      </c>
      <c r="P1634" s="6">
        <v>43704</v>
      </c>
      <c r="Q1634" s="7">
        <v>5</v>
      </c>
      <c r="R1634" s="7">
        <v>4</v>
      </c>
    </row>
    <row r="1635" spans="1:18" x14ac:dyDescent="0.25">
      <c r="A1635" t="s">
        <v>9368</v>
      </c>
      <c r="B1635" t="s">
        <v>3271</v>
      </c>
      <c r="C1635" s="1">
        <v>43302</v>
      </c>
      <c r="D1635">
        <v>3</v>
      </c>
      <c r="E1635">
        <v>4</v>
      </c>
      <c r="F1635">
        <v>3</v>
      </c>
      <c r="G1635">
        <v>3</v>
      </c>
      <c r="H1635">
        <v>2</v>
      </c>
      <c r="I1635">
        <f t="shared" si="75"/>
        <v>0.66666666666666663</v>
      </c>
      <c r="J1635">
        <v>4</v>
      </c>
      <c r="K1635">
        <v>5</v>
      </c>
      <c r="L1635">
        <v>5</v>
      </c>
      <c r="M1635">
        <f t="shared" si="76"/>
        <v>3.5</v>
      </c>
      <c r="N1635">
        <f t="shared" si="77"/>
        <v>5</v>
      </c>
      <c r="P1635" s="6">
        <v>43706</v>
      </c>
      <c r="Q1635" s="7">
        <v>5</v>
      </c>
      <c r="R1635" s="7">
        <v>5</v>
      </c>
    </row>
    <row r="1636" spans="1:18" x14ac:dyDescent="0.25">
      <c r="A1636" t="s">
        <v>9367</v>
      </c>
      <c r="B1636" t="s">
        <v>3236</v>
      </c>
      <c r="C1636" s="1">
        <v>43302</v>
      </c>
      <c r="D1636">
        <v>3</v>
      </c>
      <c r="E1636">
        <v>2</v>
      </c>
      <c r="F1636">
        <v>2</v>
      </c>
      <c r="G1636">
        <v>1</v>
      </c>
      <c r="H1636">
        <v>2</v>
      </c>
      <c r="I1636">
        <f t="shared" si="75"/>
        <v>2</v>
      </c>
      <c r="J1636">
        <v>2</v>
      </c>
      <c r="K1636">
        <v>3</v>
      </c>
      <c r="L1636">
        <v>2</v>
      </c>
      <c r="M1636">
        <f t="shared" si="76"/>
        <v>2.25</v>
      </c>
      <c r="N1636">
        <f t="shared" si="77"/>
        <v>2.5</v>
      </c>
      <c r="P1636" s="6">
        <v>43707</v>
      </c>
      <c r="Q1636" s="7">
        <v>3</v>
      </c>
      <c r="R1636" s="7">
        <v>3</v>
      </c>
    </row>
    <row r="1637" spans="1:18" x14ac:dyDescent="0.25">
      <c r="A1637" t="s">
        <v>9366</v>
      </c>
      <c r="B1637" t="s">
        <v>3656</v>
      </c>
      <c r="C1637" s="1">
        <v>43303</v>
      </c>
      <c r="D1637">
        <v>3</v>
      </c>
      <c r="E1637">
        <v>1</v>
      </c>
      <c r="F1637">
        <v>3</v>
      </c>
      <c r="G1637">
        <v>1</v>
      </c>
      <c r="H1637">
        <v>0</v>
      </c>
      <c r="I1637">
        <f t="shared" si="75"/>
        <v>0</v>
      </c>
      <c r="J1637">
        <v>2</v>
      </c>
      <c r="K1637">
        <v>4</v>
      </c>
      <c r="L1637">
        <v>4</v>
      </c>
      <c r="M1637">
        <f t="shared" si="76"/>
        <v>2.25</v>
      </c>
      <c r="N1637">
        <f t="shared" si="77"/>
        <v>4</v>
      </c>
      <c r="P1637" s="6">
        <v>43708</v>
      </c>
      <c r="Q1637" s="7">
        <v>3</v>
      </c>
      <c r="R1637" s="7">
        <v>2</v>
      </c>
    </row>
    <row r="1638" spans="1:18" x14ac:dyDescent="0.25">
      <c r="A1638" t="s">
        <v>9365</v>
      </c>
      <c r="B1638" t="s">
        <v>3418</v>
      </c>
      <c r="C1638" s="1">
        <v>43304</v>
      </c>
      <c r="D1638">
        <v>1</v>
      </c>
      <c r="E1638">
        <v>4</v>
      </c>
      <c r="F1638">
        <v>1</v>
      </c>
      <c r="G1638">
        <v>2</v>
      </c>
      <c r="H1638">
        <v>2</v>
      </c>
      <c r="I1638">
        <f t="shared" si="75"/>
        <v>1</v>
      </c>
      <c r="J1638">
        <v>1</v>
      </c>
      <c r="K1638">
        <v>5</v>
      </c>
      <c r="L1638">
        <v>5</v>
      </c>
      <c r="M1638">
        <f t="shared" si="76"/>
        <v>1.75</v>
      </c>
      <c r="N1638">
        <f t="shared" si="77"/>
        <v>5</v>
      </c>
      <c r="P1638" s="6">
        <v>43709</v>
      </c>
      <c r="Q1638" s="7">
        <v>3.5</v>
      </c>
      <c r="R1638" s="7">
        <v>3.5</v>
      </c>
    </row>
    <row r="1639" spans="1:18" x14ac:dyDescent="0.25">
      <c r="A1639" t="s">
        <v>9364</v>
      </c>
      <c r="B1639" t="s">
        <v>3185</v>
      </c>
      <c r="C1639" s="1">
        <v>43305</v>
      </c>
      <c r="D1639">
        <v>2</v>
      </c>
      <c r="E1639">
        <v>2</v>
      </c>
      <c r="F1639">
        <v>2</v>
      </c>
      <c r="G1639">
        <v>1</v>
      </c>
      <c r="H1639">
        <v>2</v>
      </c>
      <c r="I1639">
        <f t="shared" si="75"/>
        <v>2</v>
      </c>
      <c r="J1639">
        <v>2</v>
      </c>
      <c r="K1639">
        <v>4</v>
      </c>
      <c r="L1639">
        <v>4</v>
      </c>
      <c r="M1639">
        <f t="shared" si="76"/>
        <v>2</v>
      </c>
      <c r="N1639">
        <f t="shared" si="77"/>
        <v>4</v>
      </c>
      <c r="P1639" s="6">
        <v>43710</v>
      </c>
      <c r="Q1639" s="7">
        <v>3.6666666666666665</v>
      </c>
      <c r="R1639" s="7">
        <v>3</v>
      </c>
    </row>
    <row r="1640" spans="1:18" x14ac:dyDescent="0.25">
      <c r="A1640" t="s">
        <v>9363</v>
      </c>
      <c r="B1640" t="s">
        <v>2883</v>
      </c>
      <c r="C1640" s="1">
        <v>43305</v>
      </c>
      <c r="D1640">
        <v>1</v>
      </c>
      <c r="E1640">
        <v>2</v>
      </c>
      <c r="F1640">
        <v>1</v>
      </c>
      <c r="G1640">
        <v>2</v>
      </c>
      <c r="H1640">
        <v>1</v>
      </c>
      <c r="I1640">
        <f t="shared" si="75"/>
        <v>0.5</v>
      </c>
      <c r="J1640">
        <v>2</v>
      </c>
      <c r="K1640">
        <v>5</v>
      </c>
      <c r="L1640">
        <v>5</v>
      </c>
      <c r="M1640">
        <f t="shared" si="76"/>
        <v>1.5</v>
      </c>
      <c r="N1640">
        <f t="shared" si="77"/>
        <v>5</v>
      </c>
      <c r="P1640" s="6">
        <v>43711</v>
      </c>
      <c r="Q1640" s="7">
        <v>3.8</v>
      </c>
      <c r="R1640" s="7">
        <v>3.2</v>
      </c>
    </row>
    <row r="1641" spans="1:18" x14ac:dyDescent="0.25">
      <c r="A1641" t="s">
        <v>9362</v>
      </c>
      <c r="B1641" t="s">
        <v>4096</v>
      </c>
      <c r="C1641" s="1">
        <v>43306</v>
      </c>
      <c r="D1641">
        <v>3</v>
      </c>
      <c r="E1641">
        <v>2</v>
      </c>
      <c r="F1641">
        <v>1</v>
      </c>
      <c r="G1641">
        <v>1</v>
      </c>
      <c r="H1641">
        <v>2</v>
      </c>
      <c r="I1641">
        <f t="shared" si="75"/>
        <v>2</v>
      </c>
      <c r="J1641">
        <v>2</v>
      </c>
      <c r="K1641">
        <v>3</v>
      </c>
      <c r="L1641">
        <v>3</v>
      </c>
      <c r="M1641">
        <f t="shared" si="76"/>
        <v>2</v>
      </c>
      <c r="N1641">
        <f t="shared" si="77"/>
        <v>3</v>
      </c>
      <c r="P1641" s="6">
        <v>43712</v>
      </c>
      <c r="Q1641" s="7">
        <v>4</v>
      </c>
      <c r="R1641" s="7">
        <v>3</v>
      </c>
    </row>
    <row r="1642" spans="1:18" x14ac:dyDescent="0.25">
      <c r="A1642" t="s">
        <v>9361</v>
      </c>
      <c r="B1642" t="s">
        <v>4205</v>
      </c>
      <c r="C1642" s="1">
        <v>43306</v>
      </c>
      <c r="D1642">
        <v>3</v>
      </c>
      <c r="E1642">
        <v>2</v>
      </c>
      <c r="F1642">
        <v>3</v>
      </c>
      <c r="G1642">
        <v>2</v>
      </c>
      <c r="H1642">
        <v>0</v>
      </c>
      <c r="I1642">
        <f t="shared" si="75"/>
        <v>0</v>
      </c>
      <c r="J1642">
        <v>3</v>
      </c>
      <c r="K1642">
        <v>4</v>
      </c>
      <c r="L1642">
        <v>3</v>
      </c>
      <c r="M1642">
        <f t="shared" si="76"/>
        <v>2.75</v>
      </c>
      <c r="N1642">
        <f t="shared" si="77"/>
        <v>3.5</v>
      </c>
      <c r="P1642" s="6">
        <v>43713</v>
      </c>
      <c r="Q1642" s="7">
        <v>5</v>
      </c>
      <c r="R1642" s="7">
        <v>4</v>
      </c>
    </row>
    <row r="1643" spans="1:18" x14ac:dyDescent="0.25">
      <c r="A1643" t="s">
        <v>9360</v>
      </c>
      <c r="B1643" t="s">
        <v>101</v>
      </c>
      <c r="C1643" s="1">
        <v>41709</v>
      </c>
      <c r="D1643">
        <v>4</v>
      </c>
      <c r="E1643">
        <v>4</v>
      </c>
      <c r="F1643">
        <v>4</v>
      </c>
      <c r="G1643">
        <v>2</v>
      </c>
      <c r="H1643">
        <v>3</v>
      </c>
      <c r="I1643">
        <f t="shared" si="75"/>
        <v>1.5</v>
      </c>
      <c r="J1643">
        <v>2</v>
      </c>
      <c r="K1643">
        <v>3</v>
      </c>
      <c r="L1643">
        <v>3</v>
      </c>
      <c r="M1643">
        <f t="shared" si="76"/>
        <v>3.5</v>
      </c>
      <c r="N1643">
        <f t="shared" si="77"/>
        <v>3</v>
      </c>
      <c r="P1643" s="6">
        <v>43714</v>
      </c>
      <c r="Q1643" s="7">
        <v>5</v>
      </c>
      <c r="R1643" s="7">
        <v>4</v>
      </c>
    </row>
    <row r="1644" spans="1:18" x14ac:dyDescent="0.25">
      <c r="A1644" t="s">
        <v>9359</v>
      </c>
      <c r="B1644" t="s">
        <v>3286</v>
      </c>
      <c r="C1644" s="1">
        <v>43306</v>
      </c>
      <c r="D1644">
        <v>4</v>
      </c>
      <c r="E1644">
        <v>3</v>
      </c>
      <c r="F1644">
        <v>2</v>
      </c>
      <c r="G1644">
        <v>2</v>
      </c>
      <c r="H1644">
        <v>1</v>
      </c>
      <c r="I1644">
        <f t="shared" si="75"/>
        <v>0.5</v>
      </c>
      <c r="J1644">
        <v>1</v>
      </c>
      <c r="K1644">
        <v>4</v>
      </c>
      <c r="L1644">
        <v>4</v>
      </c>
      <c r="M1644">
        <f t="shared" si="76"/>
        <v>2.5</v>
      </c>
      <c r="N1644">
        <f t="shared" si="77"/>
        <v>4</v>
      </c>
      <c r="P1644" s="6">
        <v>43716</v>
      </c>
      <c r="Q1644" s="7">
        <v>3</v>
      </c>
      <c r="R1644" s="7">
        <v>2</v>
      </c>
    </row>
    <row r="1645" spans="1:18" x14ac:dyDescent="0.25">
      <c r="A1645" t="s">
        <v>9358</v>
      </c>
      <c r="B1645" t="s">
        <v>2912</v>
      </c>
      <c r="C1645" s="1">
        <v>43306</v>
      </c>
      <c r="D1645">
        <v>3</v>
      </c>
      <c r="E1645">
        <v>2</v>
      </c>
      <c r="F1645">
        <v>3</v>
      </c>
      <c r="G1645">
        <v>1</v>
      </c>
      <c r="H1645">
        <v>0</v>
      </c>
      <c r="I1645">
        <f t="shared" si="75"/>
        <v>0</v>
      </c>
      <c r="J1645">
        <v>5</v>
      </c>
      <c r="K1645">
        <v>4</v>
      </c>
      <c r="L1645">
        <v>4</v>
      </c>
      <c r="M1645">
        <f t="shared" si="76"/>
        <v>3.25</v>
      </c>
      <c r="N1645">
        <f t="shared" si="77"/>
        <v>4</v>
      </c>
      <c r="P1645" s="6">
        <v>43717</v>
      </c>
      <c r="Q1645" s="7">
        <v>5</v>
      </c>
      <c r="R1645" s="7">
        <v>4</v>
      </c>
    </row>
    <row r="1646" spans="1:18" x14ac:dyDescent="0.25">
      <c r="A1646" t="s">
        <v>9357</v>
      </c>
      <c r="B1646" t="s">
        <v>2781</v>
      </c>
      <c r="C1646" s="1">
        <v>43306</v>
      </c>
      <c r="D1646">
        <v>4</v>
      </c>
      <c r="E1646">
        <v>3</v>
      </c>
      <c r="F1646">
        <v>4</v>
      </c>
      <c r="G1646">
        <v>2</v>
      </c>
      <c r="H1646">
        <v>0</v>
      </c>
      <c r="I1646">
        <f t="shared" si="75"/>
        <v>0</v>
      </c>
      <c r="J1646">
        <v>4</v>
      </c>
      <c r="K1646">
        <v>4</v>
      </c>
      <c r="L1646">
        <v>4</v>
      </c>
      <c r="M1646">
        <f t="shared" si="76"/>
        <v>3.75</v>
      </c>
      <c r="N1646">
        <f t="shared" si="77"/>
        <v>4</v>
      </c>
      <c r="P1646" s="6">
        <v>43719</v>
      </c>
      <c r="Q1646" s="7">
        <v>4.5</v>
      </c>
      <c r="R1646" s="7">
        <v>4</v>
      </c>
    </row>
    <row r="1647" spans="1:18" x14ac:dyDescent="0.25">
      <c r="A1647" t="s">
        <v>9356</v>
      </c>
      <c r="B1647" t="s">
        <v>519</v>
      </c>
      <c r="C1647" s="1">
        <v>43308</v>
      </c>
      <c r="D1647">
        <v>3</v>
      </c>
      <c r="E1647">
        <v>4</v>
      </c>
      <c r="F1647">
        <v>3</v>
      </c>
      <c r="G1647">
        <v>1</v>
      </c>
      <c r="H1647">
        <v>1</v>
      </c>
      <c r="I1647">
        <f t="shared" si="75"/>
        <v>1</v>
      </c>
      <c r="J1647">
        <v>4</v>
      </c>
      <c r="K1647">
        <v>3</v>
      </c>
      <c r="L1647">
        <v>3</v>
      </c>
      <c r="M1647">
        <f t="shared" si="76"/>
        <v>3.5</v>
      </c>
      <c r="N1647">
        <f t="shared" si="77"/>
        <v>3</v>
      </c>
      <c r="P1647" s="6">
        <v>43720</v>
      </c>
      <c r="Q1647" s="7">
        <v>4.666666666666667</v>
      </c>
      <c r="R1647" s="7">
        <v>4.333333333333333</v>
      </c>
    </row>
    <row r="1648" spans="1:18" x14ac:dyDescent="0.25">
      <c r="A1648" t="s">
        <v>9355</v>
      </c>
      <c r="B1648" t="s">
        <v>3034</v>
      </c>
      <c r="C1648" s="1">
        <v>43308</v>
      </c>
      <c r="D1648">
        <v>4</v>
      </c>
      <c r="E1648">
        <v>5</v>
      </c>
      <c r="F1648">
        <v>2</v>
      </c>
      <c r="G1648">
        <v>1</v>
      </c>
      <c r="H1648">
        <v>0</v>
      </c>
      <c r="I1648">
        <f t="shared" si="75"/>
        <v>0</v>
      </c>
      <c r="J1648">
        <v>2</v>
      </c>
      <c r="K1648">
        <v>3</v>
      </c>
      <c r="L1648">
        <v>2</v>
      </c>
      <c r="M1648">
        <f t="shared" si="76"/>
        <v>3.25</v>
      </c>
      <c r="N1648">
        <f t="shared" si="77"/>
        <v>2.5</v>
      </c>
      <c r="P1648" s="6">
        <v>43721</v>
      </c>
      <c r="Q1648" s="7">
        <v>3</v>
      </c>
      <c r="R1648" s="7">
        <v>3</v>
      </c>
    </row>
    <row r="1649" spans="1:18" x14ac:dyDescent="0.25">
      <c r="A1649" t="s">
        <v>9354</v>
      </c>
      <c r="B1649" t="s">
        <v>1008</v>
      </c>
      <c r="C1649" s="1">
        <v>43309</v>
      </c>
      <c r="D1649">
        <v>3</v>
      </c>
      <c r="E1649">
        <v>3</v>
      </c>
      <c r="F1649">
        <v>5</v>
      </c>
      <c r="G1649">
        <v>2</v>
      </c>
      <c r="H1649">
        <v>2</v>
      </c>
      <c r="I1649">
        <f t="shared" si="75"/>
        <v>1</v>
      </c>
      <c r="J1649">
        <v>5</v>
      </c>
      <c r="K1649">
        <v>3</v>
      </c>
      <c r="L1649">
        <v>3</v>
      </c>
      <c r="M1649">
        <f t="shared" si="76"/>
        <v>4</v>
      </c>
      <c r="N1649">
        <f t="shared" si="77"/>
        <v>3</v>
      </c>
      <c r="P1649" s="6">
        <v>43722</v>
      </c>
      <c r="Q1649" s="7">
        <v>3.5</v>
      </c>
      <c r="R1649" s="7">
        <v>3.5</v>
      </c>
    </row>
    <row r="1650" spans="1:18" x14ac:dyDescent="0.25">
      <c r="A1650" t="s">
        <v>9353</v>
      </c>
      <c r="B1650" t="s">
        <v>3459</v>
      </c>
      <c r="C1650" s="1">
        <v>43309</v>
      </c>
      <c r="D1650">
        <v>4</v>
      </c>
      <c r="E1650">
        <v>5</v>
      </c>
      <c r="F1650">
        <v>4</v>
      </c>
      <c r="G1650">
        <v>3</v>
      </c>
      <c r="H1650">
        <v>0</v>
      </c>
      <c r="I1650">
        <f t="shared" si="75"/>
        <v>0</v>
      </c>
      <c r="J1650">
        <v>3</v>
      </c>
      <c r="K1650">
        <v>5</v>
      </c>
      <c r="L1650">
        <v>5</v>
      </c>
      <c r="M1650">
        <f t="shared" si="76"/>
        <v>4</v>
      </c>
      <c r="N1650">
        <f t="shared" si="77"/>
        <v>5</v>
      </c>
      <c r="P1650" s="6">
        <v>43723</v>
      </c>
      <c r="Q1650" s="7">
        <v>5</v>
      </c>
      <c r="R1650" s="7">
        <v>4.5</v>
      </c>
    </row>
    <row r="1651" spans="1:18" x14ac:dyDescent="0.25">
      <c r="A1651" t="s">
        <v>9352</v>
      </c>
      <c r="B1651" t="s">
        <v>4281</v>
      </c>
      <c r="C1651" s="1">
        <v>43311</v>
      </c>
      <c r="D1651">
        <v>5</v>
      </c>
      <c r="E1651">
        <v>2</v>
      </c>
      <c r="F1651">
        <v>5</v>
      </c>
      <c r="G1651">
        <v>2</v>
      </c>
      <c r="H1651">
        <v>0</v>
      </c>
      <c r="I1651">
        <f t="shared" si="75"/>
        <v>0</v>
      </c>
      <c r="J1651">
        <v>2</v>
      </c>
      <c r="K1651">
        <v>5</v>
      </c>
      <c r="L1651">
        <v>5</v>
      </c>
      <c r="M1651">
        <f t="shared" si="76"/>
        <v>3.5</v>
      </c>
      <c r="N1651">
        <f t="shared" si="77"/>
        <v>5</v>
      </c>
      <c r="P1651" s="6">
        <v>43724</v>
      </c>
      <c r="Q1651" s="7">
        <v>4</v>
      </c>
      <c r="R1651" s="7">
        <v>3.5</v>
      </c>
    </row>
    <row r="1652" spans="1:18" x14ac:dyDescent="0.25">
      <c r="A1652" t="s">
        <v>9351</v>
      </c>
      <c r="B1652" t="s">
        <v>3809</v>
      </c>
      <c r="C1652" s="1">
        <v>43311</v>
      </c>
      <c r="D1652">
        <v>3</v>
      </c>
      <c r="E1652">
        <v>4</v>
      </c>
      <c r="F1652">
        <v>4</v>
      </c>
      <c r="G1652">
        <v>1</v>
      </c>
      <c r="H1652">
        <v>2</v>
      </c>
      <c r="I1652">
        <f t="shared" si="75"/>
        <v>2</v>
      </c>
      <c r="J1652">
        <v>2</v>
      </c>
      <c r="K1652">
        <v>3</v>
      </c>
      <c r="L1652">
        <v>2</v>
      </c>
      <c r="M1652">
        <f t="shared" si="76"/>
        <v>3.25</v>
      </c>
      <c r="N1652">
        <f t="shared" si="77"/>
        <v>2.5</v>
      </c>
      <c r="P1652" s="6">
        <v>43727</v>
      </c>
      <c r="Q1652" s="7">
        <v>4</v>
      </c>
      <c r="R1652" s="7">
        <v>3.5</v>
      </c>
    </row>
    <row r="1653" spans="1:18" x14ac:dyDescent="0.25">
      <c r="A1653" t="s">
        <v>9350</v>
      </c>
      <c r="B1653" t="s">
        <v>3358</v>
      </c>
      <c r="C1653" s="1">
        <v>43311</v>
      </c>
      <c r="D1653">
        <v>4</v>
      </c>
      <c r="E1653">
        <v>4</v>
      </c>
      <c r="F1653">
        <v>2</v>
      </c>
      <c r="G1653">
        <v>2</v>
      </c>
      <c r="H1653">
        <v>2</v>
      </c>
      <c r="I1653">
        <f t="shared" si="75"/>
        <v>1</v>
      </c>
      <c r="J1653">
        <v>5</v>
      </c>
      <c r="K1653">
        <v>4</v>
      </c>
      <c r="L1653">
        <v>4</v>
      </c>
      <c r="M1653">
        <f t="shared" si="76"/>
        <v>3.75</v>
      </c>
      <c r="N1653">
        <f t="shared" si="77"/>
        <v>4</v>
      </c>
      <c r="P1653" s="6">
        <v>43728</v>
      </c>
      <c r="Q1653" s="7">
        <v>4</v>
      </c>
      <c r="R1653" s="7">
        <v>3.5</v>
      </c>
    </row>
    <row r="1654" spans="1:18" x14ac:dyDescent="0.25">
      <c r="A1654" t="s">
        <v>9349</v>
      </c>
      <c r="B1654" t="s">
        <v>2497</v>
      </c>
      <c r="C1654" s="1">
        <v>41710</v>
      </c>
      <c r="D1654">
        <v>3</v>
      </c>
      <c r="E1654">
        <v>4</v>
      </c>
      <c r="F1654">
        <v>5</v>
      </c>
      <c r="G1654">
        <v>3</v>
      </c>
      <c r="H1654">
        <v>3</v>
      </c>
      <c r="I1654">
        <f t="shared" si="75"/>
        <v>1</v>
      </c>
      <c r="J1654">
        <v>5</v>
      </c>
      <c r="K1654">
        <v>3</v>
      </c>
      <c r="L1654">
        <v>2</v>
      </c>
      <c r="M1654">
        <f t="shared" si="76"/>
        <v>4.25</v>
      </c>
      <c r="N1654">
        <f t="shared" si="77"/>
        <v>2.5</v>
      </c>
      <c r="P1654" s="6">
        <v>43729</v>
      </c>
      <c r="Q1654" s="7">
        <v>4.5</v>
      </c>
      <c r="R1654" s="7">
        <v>4</v>
      </c>
    </row>
    <row r="1655" spans="1:18" x14ac:dyDescent="0.25">
      <c r="A1655" t="s">
        <v>9348</v>
      </c>
      <c r="B1655" t="s">
        <v>2814</v>
      </c>
      <c r="C1655" s="1">
        <v>43311</v>
      </c>
      <c r="D1655">
        <v>5</v>
      </c>
      <c r="E1655">
        <v>3</v>
      </c>
      <c r="F1655">
        <v>3</v>
      </c>
      <c r="G1655">
        <v>1</v>
      </c>
      <c r="H1655">
        <v>2</v>
      </c>
      <c r="I1655">
        <f t="shared" si="75"/>
        <v>2</v>
      </c>
      <c r="J1655">
        <v>4</v>
      </c>
      <c r="K1655">
        <v>4</v>
      </c>
      <c r="L1655">
        <v>4</v>
      </c>
      <c r="M1655">
        <f t="shared" si="76"/>
        <v>3.75</v>
      </c>
      <c r="N1655">
        <f t="shared" si="77"/>
        <v>4</v>
      </c>
      <c r="P1655" s="6">
        <v>43730</v>
      </c>
      <c r="Q1655" s="7">
        <v>5</v>
      </c>
      <c r="R1655" s="7">
        <v>4</v>
      </c>
    </row>
    <row r="1656" spans="1:18" x14ac:dyDescent="0.25">
      <c r="A1656" t="s">
        <v>9347</v>
      </c>
      <c r="B1656" t="s">
        <v>2766</v>
      </c>
      <c r="C1656" s="1">
        <v>43312</v>
      </c>
      <c r="D1656">
        <v>5</v>
      </c>
      <c r="E1656">
        <v>4</v>
      </c>
      <c r="F1656">
        <v>2</v>
      </c>
      <c r="G1656">
        <v>3</v>
      </c>
      <c r="H1656">
        <v>1</v>
      </c>
      <c r="I1656">
        <f t="shared" si="75"/>
        <v>0.33333333333333331</v>
      </c>
      <c r="J1656">
        <v>5</v>
      </c>
      <c r="K1656">
        <v>5</v>
      </c>
      <c r="L1656">
        <v>5</v>
      </c>
      <c r="M1656">
        <f t="shared" si="76"/>
        <v>4</v>
      </c>
      <c r="N1656">
        <f t="shared" si="77"/>
        <v>5</v>
      </c>
      <c r="P1656" s="6">
        <v>43731</v>
      </c>
      <c r="Q1656" s="7">
        <v>3</v>
      </c>
      <c r="R1656" s="7">
        <v>2.5</v>
      </c>
    </row>
    <row r="1657" spans="1:18" x14ac:dyDescent="0.25">
      <c r="A1657" t="s">
        <v>9346</v>
      </c>
      <c r="B1657" t="s">
        <v>2977</v>
      </c>
      <c r="C1657" s="1">
        <v>43312</v>
      </c>
      <c r="D1657">
        <v>5</v>
      </c>
      <c r="E1657">
        <v>3</v>
      </c>
      <c r="F1657">
        <v>5</v>
      </c>
      <c r="G1657">
        <v>2</v>
      </c>
      <c r="H1657">
        <v>0</v>
      </c>
      <c r="I1657">
        <f t="shared" si="75"/>
        <v>0</v>
      </c>
      <c r="J1657">
        <v>2</v>
      </c>
      <c r="K1657">
        <v>4</v>
      </c>
      <c r="L1657">
        <v>4</v>
      </c>
      <c r="M1657">
        <f t="shared" si="76"/>
        <v>3.75</v>
      </c>
      <c r="N1657">
        <f t="shared" si="77"/>
        <v>4</v>
      </c>
      <c r="P1657" s="6">
        <v>43732</v>
      </c>
      <c r="Q1657" s="7">
        <v>4</v>
      </c>
      <c r="R1657" s="7">
        <v>4</v>
      </c>
    </row>
    <row r="1658" spans="1:18" x14ac:dyDescent="0.25">
      <c r="A1658" t="s">
        <v>9345</v>
      </c>
      <c r="B1658" t="s">
        <v>3579</v>
      </c>
      <c r="C1658" s="1">
        <v>43313</v>
      </c>
      <c r="D1658">
        <v>4</v>
      </c>
      <c r="E1658">
        <v>5</v>
      </c>
      <c r="F1658">
        <v>2</v>
      </c>
      <c r="G1658">
        <v>3</v>
      </c>
      <c r="H1658">
        <v>2</v>
      </c>
      <c r="I1658">
        <f t="shared" si="75"/>
        <v>0.66666666666666663</v>
      </c>
      <c r="J1658">
        <v>3</v>
      </c>
      <c r="K1658">
        <v>5</v>
      </c>
      <c r="L1658">
        <v>5</v>
      </c>
      <c r="M1658">
        <f t="shared" si="76"/>
        <v>3.5</v>
      </c>
      <c r="N1658">
        <f t="shared" si="77"/>
        <v>5</v>
      </c>
      <c r="P1658" s="6">
        <v>43733</v>
      </c>
      <c r="Q1658" s="7">
        <v>4</v>
      </c>
      <c r="R1658" s="7">
        <v>4</v>
      </c>
    </row>
    <row r="1659" spans="1:18" x14ac:dyDescent="0.25">
      <c r="A1659" t="s">
        <v>9344</v>
      </c>
      <c r="B1659" t="s">
        <v>2709</v>
      </c>
      <c r="C1659" s="1">
        <v>43314</v>
      </c>
      <c r="D1659">
        <v>4</v>
      </c>
      <c r="E1659">
        <v>3</v>
      </c>
      <c r="F1659">
        <v>5</v>
      </c>
      <c r="G1659">
        <v>2</v>
      </c>
      <c r="H1659">
        <v>1</v>
      </c>
      <c r="I1659">
        <f t="shared" si="75"/>
        <v>0.5</v>
      </c>
      <c r="J1659">
        <v>3</v>
      </c>
      <c r="K1659">
        <v>4</v>
      </c>
      <c r="L1659">
        <v>3</v>
      </c>
      <c r="M1659">
        <f t="shared" si="76"/>
        <v>3.75</v>
      </c>
      <c r="N1659">
        <f t="shared" si="77"/>
        <v>3.5</v>
      </c>
      <c r="P1659" s="6">
        <v>43734</v>
      </c>
      <c r="Q1659" s="7">
        <v>4.666666666666667</v>
      </c>
      <c r="R1659" s="7">
        <v>4</v>
      </c>
    </row>
    <row r="1660" spans="1:18" x14ac:dyDescent="0.25">
      <c r="A1660" t="s">
        <v>9343</v>
      </c>
      <c r="B1660" t="s">
        <v>2922</v>
      </c>
      <c r="C1660" s="1">
        <v>43315</v>
      </c>
      <c r="D1660">
        <v>4</v>
      </c>
      <c r="E1660">
        <v>5</v>
      </c>
      <c r="F1660">
        <v>3</v>
      </c>
      <c r="G1660">
        <v>2</v>
      </c>
      <c r="H1660">
        <v>1</v>
      </c>
      <c r="I1660">
        <f t="shared" si="75"/>
        <v>0.5</v>
      </c>
      <c r="J1660">
        <v>5</v>
      </c>
      <c r="K1660">
        <v>3</v>
      </c>
      <c r="L1660">
        <v>3</v>
      </c>
      <c r="M1660">
        <f t="shared" si="76"/>
        <v>4.25</v>
      </c>
      <c r="N1660">
        <f t="shared" si="77"/>
        <v>3</v>
      </c>
      <c r="P1660" s="6">
        <v>43735</v>
      </c>
      <c r="Q1660" s="7">
        <v>5</v>
      </c>
      <c r="R1660" s="7">
        <v>4</v>
      </c>
    </row>
    <row r="1661" spans="1:18" x14ac:dyDescent="0.25">
      <c r="A1661" t="s">
        <v>9342</v>
      </c>
      <c r="B1661" t="s">
        <v>2903</v>
      </c>
      <c r="C1661" s="1">
        <v>43315</v>
      </c>
      <c r="D1661">
        <v>5</v>
      </c>
      <c r="E1661">
        <v>2</v>
      </c>
      <c r="F1661">
        <v>2</v>
      </c>
      <c r="G1661">
        <v>3</v>
      </c>
      <c r="H1661">
        <v>1</v>
      </c>
      <c r="I1661">
        <f t="shared" si="75"/>
        <v>0.33333333333333331</v>
      </c>
      <c r="J1661">
        <v>2</v>
      </c>
      <c r="K1661">
        <v>4</v>
      </c>
      <c r="L1661">
        <v>3</v>
      </c>
      <c r="M1661">
        <f t="shared" si="76"/>
        <v>2.75</v>
      </c>
      <c r="N1661">
        <f t="shared" si="77"/>
        <v>3.5</v>
      </c>
      <c r="P1661" s="6">
        <v>43736</v>
      </c>
      <c r="Q1661" s="7">
        <v>5</v>
      </c>
      <c r="R1661" s="7">
        <v>4.666666666666667</v>
      </c>
    </row>
    <row r="1662" spans="1:18" x14ac:dyDescent="0.25">
      <c r="A1662" t="s">
        <v>9341</v>
      </c>
      <c r="B1662" t="s">
        <v>1882</v>
      </c>
      <c r="C1662" s="1">
        <v>43316</v>
      </c>
      <c r="D1662">
        <v>4</v>
      </c>
      <c r="E1662">
        <v>5</v>
      </c>
      <c r="F1662">
        <v>4</v>
      </c>
      <c r="G1662">
        <v>3</v>
      </c>
      <c r="H1662">
        <v>0</v>
      </c>
      <c r="I1662">
        <f t="shared" si="75"/>
        <v>0</v>
      </c>
      <c r="J1662">
        <v>2</v>
      </c>
      <c r="K1662">
        <v>5</v>
      </c>
      <c r="L1662">
        <v>5</v>
      </c>
      <c r="M1662">
        <f t="shared" si="76"/>
        <v>3.75</v>
      </c>
      <c r="N1662">
        <f t="shared" si="77"/>
        <v>5</v>
      </c>
      <c r="P1662" s="6">
        <v>43737</v>
      </c>
      <c r="Q1662" s="7">
        <v>4</v>
      </c>
      <c r="R1662" s="7">
        <v>3</v>
      </c>
    </row>
    <row r="1663" spans="1:18" x14ac:dyDescent="0.25">
      <c r="A1663" t="s">
        <v>9340</v>
      </c>
      <c r="B1663" t="s">
        <v>4001</v>
      </c>
      <c r="C1663" s="1">
        <v>43316</v>
      </c>
      <c r="D1663">
        <v>5</v>
      </c>
      <c r="E1663">
        <v>3</v>
      </c>
      <c r="F1663">
        <v>2</v>
      </c>
      <c r="G1663">
        <v>1</v>
      </c>
      <c r="H1663">
        <v>0</v>
      </c>
      <c r="I1663">
        <f t="shared" si="75"/>
        <v>0</v>
      </c>
      <c r="J1663">
        <v>3</v>
      </c>
      <c r="K1663">
        <v>5</v>
      </c>
      <c r="L1663">
        <v>5</v>
      </c>
      <c r="M1663">
        <f t="shared" si="76"/>
        <v>3.25</v>
      </c>
      <c r="N1663">
        <f t="shared" si="77"/>
        <v>5</v>
      </c>
      <c r="P1663" s="6">
        <v>43738</v>
      </c>
      <c r="Q1663" s="7">
        <v>3</v>
      </c>
      <c r="R1663" s="7">
        <v>2</v>
      </c>
    </row>
    <row r="1664" spans="1:18" x14ac:dyDescent="0.25">
      <c r="A1664" t="s">
        <v>9339</v>
      </c>
      <c r="B1664" t="s">
        <v>4235</v>
      </c>
      <c r="C1664" s="1">
        <v>43316</v>
      </c>
      <c r="D1664">
        <v>4</v>
      </c>
      <c r="E1664">
        <v>2</v>
      </c>
      <c r="F1664">
        <v>5</v>
      </c>
      <c r="G1664">
        <v>1</v>
      </c>
      <c r="H1664">
        <v>2</v>
      </c>
      <c r="I1664">
        <f t="shared" si="75"/>
        <v>2</v>
      </c>
      <c r="J1664">
        <v>4</v>
      </c>
      <c r="K1664">
        <v>3</v>
      </c>
      <c r="L1664">
        <v>3</v>
      </c>
      <c r="M1664">
        <f t="shared" si="76"/>
        <v>3.75</v>
      </c>
      <c r="N1664">
        <f t="shared" si="77"/>
        <v>3</v>
      </c>
      <c r="P1664" s="6">
        <v>43739</v>
      </c>
      <c r="Q1664" s="7">
        <v>4</v>
      </c>
      <c r="R1664" s="7">
        <v>3.6</v>
      </c>
    </row>
    <row r="1665" spans="1:18" x14ac:dyDescent="0.25">
      <c r="A1665" t="s">
        <v>9338</v>
      </c>
      <c r="B1665" t="s">
        <v>975</v>
      </c>
      <c r="C1665" s="1">
        <v>41710</v>
      </c>
      <c r="D1665">
        <v>5</v>
      </c>
      <c r="E1665">
        <v>2</v>
      </c>
      <c r="F1665">
        <v>4</v>
      </c>
      <c r="G1665">
        <v>1</v>
      </c>
      <c r="H1665">
        <v>2</v>
      </c>
      <c r="I1665">
        <f t="shared" si="75"/>
        <v>2</v>
      </c>
      <c r="J1665">
        <v>5</v>
      </c>
      <c r="K1665">
        <v>3</v>
      </c>
      <c r="L1665">
        <v>3</v>
      </c>
      <c r="M1665">
        <f t="shared" si="76"/>
        <v>4</v>
      </c>
      <c r="N1665">
        <f t="shared" si="77"/>
        <v>3</v>
      </c>
      <c r="P1665" s="6">
        <v>43740</v>
      </c>
      <c r="Q1665" s="7">
        <v>3</v>
      </c>
      <c r="R1665" s="7">
        <v>2</v>
      </c>
    </row>
    <row r="1666" spans="1:18" x14ac:dyDescent="0.25">
      <c r="A1666" t="s">
        <v>9337</v>
      </c>
      <c r="B1666" t="s">
        <v>3367</v>
      </c>
      <c r="C1666" s="1">
        <v>43316</v>
      </c>
      <c r="D1666">
        <v>5</v>
      </c>
      <c r="E1666">
        <v>3</v>
      </c>
      <c r="F1666">
        <v>4</v>
      </c>
      <c r="G1666">
        <v>3</v>
      </c>
      <c r="H1666">
        <v>2</v>
      </c>
      <c r="I1666">
        <f t="shared" si="75"/>
        <v>0.66666666666666663</v>
      </c>
      <c r="J1666">
        <v>3</v>
      </c>
      <c r="K1666">
        <v>4</v>
      </c>
      <c r="L1666">
        <v>3</v>
      </c>
      <c r="M1666">
        <f t="shared" si="76"/>
        <v>3.75</v>
      </c>
      <c r="N1666">
        <f t="shared" si="77"/>
        <v>3.5</v>
      </c>
      <c r="P1666" s="6">
        <v>43741</v>
      </c>
      <c r="Q1666" s="7">
        <v>5</v>
      </c>
      <c r="R1666" s="7">
        <v>5</v>
      </c>
    </row>
    <row r="1667" spans="1:18" x14ac:dyDescent="0.25">
      <c r="A1667" t="s">
        <v>9336</v>
      </c>
      <c r="B1667" t="s">
        <v>3838</v>
      </c>
      <c r="C1667" s="1">
        <v>43318</v>
      </c>
      <c r="D1667">
        <v>4</v>
      </c>
      <c r="E1667">
        <v>5</v>
      </c>
      <c r="F1667">
        <v>4</v>
      </c>
      <c r="G1667">
        <v>1</v>
      </c>
      <c r="H1667">
        <v>2</v>
      </c>
      <c r="I1667">
        <f t="shared" ref="I1667:I1730" si="78">H1667/G1667</f>
        <v>2</v>
      </c>
      <c r="J1667">
        <v>3</v>
      </c>
      <c r="K1667">
        <v>5</v>
      </c>
      <c r="L1667">
        <v>4</v>
      </c>
      <c r="M1667">
        <f t="shared" ref="M1667:M1730" si="79">AVERAGE(D1667:F1667,J1667)</f>
        <v>4</v>
      </c>
      <c r="N1667">
        <f t="shared" ref="N1667:N1730" si="80">AVERAGE(K1667:L1667)</f>
        <v>4.5</v>
      </c>
      <c r="P1667" s="6">
        <v>43742</v>
      </c>
      <c r="Q1667" s="7">
        <v>4.2</v>
      </c>
      <c r="R1667" s="7">
        <v>3.6</v>
      </c>
    </row>
    <row r="1668" spans="1:18" x14ac:dyDescent="0.25">
      <c r="A1668" t="s">
        <v>9335</v>
      </c>
      <c r="B1668" t="s">
        <v>3673</v>
      </c>
      <c r="C1668" s="1">
        <v>43318</v>
      </c>
      <c r="D1668">
        <v>4</v>
      </c>
      <c r="E1668">
        <v>2</v>
      </c>
      <c r="F1668">
        <v>4</v>
      </c>
      <c r="G1668">
        <v>1</v>
      </c>
      <c r="H1668">
        <v>1</v>
      </c>
      <c r="I1668">
        <f t="shared" si="78"/>
        <v>1</v>
      </c>
      <c r="J1668">
        <v>3</v>
      </c>
      <c r="K1668">
        <v>4</v>
      </c>
      <c r="L1668">
        <v>4</v>
      </c>
      <c r="M1668">
        <f t="shared" si="79"/>
        <v>3.25</v>
      </c>
      <c r="N1668">
        <f t="shared" si="80"/>
        <v>4</v>
      </c>
      <c r="P1668" s="6">
        <v>43746</v>
      </c>
      <c r="Q1668" s="7">
        <v>3</v>
      </c>
      <c r="R1668" s="7">
        <v>2</v>
      </c>
    </row>
    <row r="1669" spans="1:18" x14ac:dyDescent="0.25">
      <c r="A1669" t="s">
        <v>9334</v>
      </c>
      <c r="B1669" t="s">
        <v>3632</v>
      </c>
      <c r="C1669" s="1">
        <v>43321</v>
      </c>
      <c r="D1669">
        <v>5</v>
      </c>
      <c r="E1669">
        <v>3</v>
      </c>
      <c r="F1669">
        <v>3</v>
      </c>
      <c r="G1669">
        <v>1</v>
      </c>
      <c r="H1669">
        <v>3</v>
      </c>
      <c r="I1669">
        <f t="shared" si="78"/>
        <v>3</v>
      </c>
      <c r="J1669">
        <v>5</v>
      </c>
      <c r="K1669">
        <v>5</v>
      </c>
      <c r="L1669">
        <v>4</v>
      </c>
      <c r="M1669">
        <f t="shared" si="79"/>
        <v>4</v>
      </c>
      <c r="N1669">
        <f t="shared" si="80"/>
        <v>4.5</v>
      </c>
      <c r="P1669" s="6">
        <v>43747</v>
      </c>
      <c r="Q1669" s="7">
        <v>4.25</v>
      </c>
      <c r="R1669" s="7">
        <v>3.5</v>
      </c>
    </row>
    <row r="1670" spans="1:18" x14ac:dyDescent="0.25">
      <c r="A1670" t="s">
        <v>9333</v>
      </c>
      <c r="B1670" t="s">
        <v>2940</v>
      </c>
      <c r="C1670" s="1">
        <v>43321</v>
      </c>
      <c r="D1670">
        <v>5</v>
      </c>
      <c r="E1670">
        <v>5</v>
      </c>
      <c r="F1670">
        <v>5</v>
      </c>
      <c r="G1670">
        <v>2</v>
      </c>
      <c r="H1670">
        <v>0</v>
      </c>
      <c r="I1670">
        <f t="shared" si="78"/>
        <v>0</v>
      </c>
      <c r="J1670">
        <v>4</v>
      </c>
      <c r="K1670">
        <v>4</v>
      </c>
      <c r="L1670">
        <v>3</v>
      </c>
      <c r="M1670">
        <f t="shared" si="79"/>
        <v>4.75</v>
      </c>
      <c r="N1670">
        <f t="shared" si="80"/>
        <v>3.5</v>
      </c>
      <c r="P1670" s="6">
        <v>43748</v>
      </c>
      <c r="Q1670" s="7">
        <v>3</v>
      </c>
      <c r="R1670" s="7">
        <v>2.5</v>
      </c>
    </row>
    <row r="1671" spans="1:18" x14ac:dyDescent="0.25">
      <c r="A1671" t="s">
        <v>9332</v>
      </c>
      <c r="B1671" t="s">
        <v>4116</v>
      </c>
      <c r="C1671" s="1">
        <v>43322</v>
      </c>
      <c r="D1671">
        <v>5</v>
      </c>
      <c r="E1671">
        <v>2</v>
      </c>
      <c r="F1671">
        <v>5</v>
      </c>
      <c r="G1671">
        <v>3</v>
      </c>
      <c r="H1671">
        <v>0</v>
      </c>
      <c r="I1671">
        <f t="shared" si="78"/>
        <v>0</v>
      </c>
      <c r="J1671">
        <v>2</v>
      </c>
      <c r="K1671">
        <v>5</v>
      </c>
      <c r="L1671">
        <v>5</v>
      </c>
      <c r="M1671">
        <f t="shared" si="79"/>
        <v>3.5</v>
      </c>
      <c r="N1671">
        <f t="shared" si="80"/>
        <v>5</v>
      </c>
      <c r="P1671" s="6">
        <v>43752</v>
      </c>
      <c r="Q1671" s="7">
        <v>3.5</v>
      </c>
      <c r="R1671" s="7">
        <v>3</v>
      </c>
    </row>
    <row r="1672" spans="1:18" x14ac:dyDescent="0.25">
      <c r="A1672" t="s">
        <v>9331</v>
      </c>
      <c r="B1672" t="s">
        <v>3770</v>
      </c>
      <c r="C1672" s="1">
        <v>43324</v>
      </c>
      <c r="D1672">
        <v>3</v>
      </c>
      <c r="E1672">
        <v>4</v>
      </c>
      <c r="F1672">
        <v>3</v>
      </c>
      <c r="G1672">
        <v>2</v>
      </c>
      <c r="H1672">
        <v>0</v>
      </c>
      <c r="I1672">
        <f t="shared" si="78"/>
        <v>0</v>
      </c>
      <c r="J1672">
        <v>3</v>
      </c>
      <c r="K1672">
        <v>3</v>
      </c>
      <c r="L1672">
        <v>2</v>
      </c>
      <c r="M1672">
        <f t="shared" si="79"/>
        <v>3.25</v>
      </c>
      <c r="N1672">
        <f t="shared" si="80"/>
        <v>2.5</v>
      </c>
      <c r="P1672" s="6">
        <v>43753</v>
      </c>
      <c r="Q1672" s="7">
        <v>4</v>
      </c>
      <c r="R1672" s="7">
        <v>3.5</v>
      </c>
    </row>
    <row r="1673" spans="1:18" x14ac:dyDescent="0.25">
      <c r="A1673" t="s">
        <v>9330</v>
      </c>
      <c r="B1673" t="s">
        <v>2817</v>
      </c>
      <c r="C1673" s="1">
        <v>43324</v>
      </c>
      <c r="D1673">
        <v>3</v>
      </c>
      <c r="E1673">
        <v>4</v>
      </c>
      <c r="F1673">
        <v>5</v>
      </c>
      <c r="G1673">
        <v>3</v>
      </c>
      <c r="H1673">
        <v>0</v>
      </c>
      <c r="I1673">
        <f t="shared" si="78"/>
        <v>0</v>
      </c>
      <c r="J1673">
        <v>3</v>
      </c>
      <c r="K1673">
        <v>3</v>
      </c>
      <c r="L1673">
        <v>2</v>
      </c>
      <c r="M1673">
        <f t="shared" si="79"/>
        <v>3.75</v>
      </c>
      <c r="N1673">
        <f t="shared" si="80"/>
        <v>2.5</v>
      </c>
      <c r="P1673" s="6">
        <v>43754</v>
      </c>
      <c r="Q1673" s="7">
        <v>5</v>
      </c>
      <c r="R1673" s="7">
        <v>5</v>
      </c>
    </row>
    <row r="1674" spans="1:18" x14ac:dyDescent="0.25">
      <c r="A1674" t="s">
        <v>9329</v>
      </c>
      <c r="B1674" t="s">
        <v>1337</v>
      </c>
      <c r="C1674" s="1">
        <v>43325</v>
      </c>
      <c r="D1674">
        <v>4</v>
      </c>
      <c r="E1674">
        <v>3</v>
      </c>
      <c r="F1674">
        <v>2</v>
      </c>
      <c r="G1674">
        <v>3</v>
      </c>
      <c r="H1674">
        <v>1</v>
      </c>
      <c r="I1674">
        <f t="shared" si="78"/>
        <v>0.33333333333333331</v>
      </c>
      <c r="J1674">
        <v>4</v>
      </c>
      <c r="K1674">
        <v>3</v>
      </c>
      <c r="L1674">
        <v>2</v>
      </c>
      <c r="M1674">
        <f t="shared" si="79"/>
        <v>3.25</v>
      </c>
      <c r="N1674">
        <f t="shared" si="80"/>
        <v>2.5</v>
      </c>
      <c r="P1674" s="6">
        <v>43755</v>
      </c>
      <c r="Q1674" s="7">
        <v>3.75</v>
      </c>
      <c r="R1674" s="7">
        <v>3.75</v>
      </c>
    </row>
    <row r="1675" spans="1:18" x14ac:dyDescent="0.25">
      <c r="A1675" t="s">
        <v>9328</v>
      </c>
      <c r="B1675" t="s">
        <v>3604</v>
      </c>
      <c r="C1675" s="1">
        <v>43325</v>
      </c>
      <c r="D1675">
        <v>3</v>
      </c>
      <c r="E1675">
        <v>2</v>
      </c>
      <c r="F1675">
        <v>3</v>
      </c>
      <c r="G1675">
        <v>1</v>
      </c>
      <c r="H1675">
        <v>2</v>
      </c>
      <c r="I1675">
        <f t="shared" si="78"/>
        <v>2</v>
      </c>
      <c r="J1675">
        <v>4</v>
      </c>
      <c r="K1675">
        <v>4</v>
      </c>
      <c r="L1675">
        <v>4</v>
      </c>
      <c r="M1675">
        <f t="shared" si="79"/>
        <v>3</v>
      </c>
      <c r="N1675">
        <f t="shared" si="80"/>
        <v>4</v>
      </c>
      <c r="P1675" s="6">
        <v>43756</v>
      </c>
      <c r="Q1675" s="7">
        <v>3</v>
      </c>
      <c r="R1675" s="7">
        <v>2</v>
      </c>
    </row>
    <row r="1676" spans="1:18" x14ac:dyDescent="0.25">
      <c r="A1676" t="s">
        <v>9327</v>
      </c>
      <c r="B1676" t="s">
        <v>2727</v>
      </c>
      <c r="C1676" s="1">
        <v>41293</v>
      </c>
      <c r="D1676">
        <v>3</v>
      </c>
      <c r="E1676">
        <v>5</v>
      </c>
      <c r="F1676">
        <v>3</v>
      </c>
      <c r="G1676">
        <v>2</v>
      </c>
      <c r="H1676">
        <v>1</v>
      </c>
      <c r="I1676">
        <f t="shared" si="78"/>
        <v>0.5</v>
      </c>
      <c r="J1676">
        <v>4</v>
      </c>
      <c r="K1676">
        <v>5</v>
      </c>
      <c r="L1676">
        <v>5</v>
      </c>
      <c r="M1676">
        <f t="shared" si="79"/>
        <v>3.75</v>
      </c>
      <c r="N1676">
        <f t="shared" si="80"/>
        <v>5</v>
      </c>
      <c r="P1676" s="6">
        <v>43757</v>
      </c>
      <c r="Q1676" s="7">
        <v>3</v>
      </c>
      <c r="R1676" s="7">
        <v>2</v>
      </c>
    </row>
    <row r="1677" spans="1:18" x14ac:dyDescent="0.25">
      <c r="A1677" t="s">
        <v>9326</v>
      </c>
      <c r="B1677" t="s">
        <v>3474</v>
      </c>
      <c r="C1677" s="1">
        <v>41712</v>
      </c>
      <c r="D1677">
        <v>5</v>
      </c>
      <c r="E1677">
        <v>5</v>
      </c>
      <c r="F1677">
        <v>3</v>
      </c>
      <c r="G1677">
        <v>3</v>
      </c>
      <c r="H1677">
        <v>1</v>
      </c>
      <c r="I1677">
        <f t="shared" si="78"/>
        <v>0.33333333333333331</v>
      </c>
      <c r="J1677">
        <v>4</v>
      </c>
      <c r="K1677">
        <v>4</v>
      </c>
      <c r="L1677">
        <v>4</v>
      </c>
      <c r="M1677">
        <f t="shared" si="79"/>
        <v>4.25</v>
      </c>
      <c r="N1677">
        <f t="shared" si="80"/>
        <v>4</v>
      </c>
      <c r="P1677" s="6">
        <v>43758</v>
      </c>
      <c r="Q1677" s="7">
        <v>3.4</v>
      </c>
      <c r="R1677" s="7">
        <v>2.8</v>
      </c>
    </row>
    <row r="1678" spans="1:18" x14ac:dyDescent="0.25">
      <c r="A1678" t="s">
        <v>9325</v>
      </c>
      <c r="B1678" t="s">
        <v>3648</v>
      </c>
      <c r="C1678" s="1">
        <v>43325</v>
      </c>
      <c r="D1678">
        <v>3</v>
      </c>
      <c r="E1678">
        <v>5</v>
      </c>
      <c r="F1678">
        <v>2</v>
      </c>
      <c r="G1678">
        <v>2</v>
      </c>
      <c r="H1678">
        <v>0</v>
      </c>
      <c r="I1678">
        <f t="shared" si="78"/>
        <v>0</v>
      </c>
      <c r="J1678">
        <v>5</v>
      </c>
      <c r="K1678">
        <v>3</v>
      </c>
      <c r="L1678">
        <v>3</v>
      </c>
      <c r="M1678">
        <f t="shared" si="79"/>
        <v>3.75</v>
      </c>
      <c r="N1678">
        <f t="shared" si="80"/>
        <v>3</v>
      </c>
      <c r="P1678" s="6">
        <v>43759</v>
      </c>
      <c r="Q1678" s="7">
        <v>4</v>
      </c>
      <c r="R1678" s="7">
        <v>3</v>
      </c>
    </row>
    <row r="1679" spans="1:18" x14ac:dyDescent="0.25">
      <c r="A1679" t="s">
        <v>9324</v>
      </c>
      <c r="B1679" t="s">
        <v>1209</v>
      </c>
      <c r="C1679" s="1">
        <v>43326</v>
      </c>
      <c r="D1679">
        <v>3</v>
      </c>
      <c r="E1679">
        <v>2</v>
      </c>
      <c r="F1679">
        <v>5</v>
      </c>
      <c r="G1679">
        <v>1</v>
      </c>
      <c r="H1679">
        <v>2</v>
      </c>
      <c r="I1679">
        <f t="shared" si="78"/>
        <v>2</v>
      </c>
      <c r="J1679">
        <v>4</v>
      </c>
      <c r="K1679">
        <v>4</v>
      </c>
      <c r="L1679">
        <v>3</v>
      </c>
      <c r="M1679">
        <f t="shared" si="79"/>
        <v>3.5</v>
      </c>
      <c r="N1679">
        <f t="shared" si="80"/>
        <v>3.5</v>
      </c>
      <c r="P1679" s="6">
        <v>43760</v>
      </c>
      <c r="Q1679" s="7">
        <v>4</v>
      </c>
      <c r="R1679" s="7">
        <v>3</v>
      </c>
    </row>
    <row r="1680" spans="1:18" x14ac:dyDescent="0.25">
      <c r="A1680" t="s">
        <v>9323</v>
      </c>
      <c r="B1680" t="s">
        <v>2823</v>
      </c>
      <c r="C1680" s="1">
        <v>43326</v>
      </c>
      <c r="D1680">
        <v>5</v>
      </c>
      <c r="E1680">
        <v>2</v>
      </c>
      <c r="F1680">
        <v>4</v>
      </c>
      <c r="G1680">
        <v>1</v>
      </c>
      <c r="H1680">
        <v>0</v>
      </c>
      <c r="I1680">
        <f t="shared" si="78"/>
        <v>0</v>
      </c>
      <c r="J1680">
        <v>3</v>
      </c>
      <c r="K1680">
        <v>3</v>
      </c>
      <c r="L1680">
        <v>2</v>
      </c>
      <c r="M1680">
        <f t="shared" si="79"/>
        <v>3.5</v>
      </c>
      <c r="N1680">
        <f t="shared" si="80"/>
        <v>2.5</v>
      </c>
      <c r="P1680" s="6">
        <v>43762</v>
      </c>
      <c r="Q1680" s="7">
        <v>3.5</v>
      </c>
      <c r="R1680" s="7">
        <v>3</v>
      </c>
    </row>
    <row r="1681" spans="1:18" x14ac:dyDescent="0.25">
      <c r="A1681" t="s">
        <v>9322</v>
      </c>
      <c r="B1681" t="s">
        <v>3465</v>
      </c>
      <c r="C1681" s="1">
        <v>43327</v>
      </c>
      <c r="D1681">
        <v>4</v>
      </c>
      <c r="E1681">
        <v>3</v>
      </c>
      <c r="F1681">
        <v>3</v>
      </c>
      <c r="G1681">
        <v>1</v>
      </c>
      <c r="H1681">
        <v>1</v>
      </c>
      <c r="I1681">
        <f t="shared" si="78"/>
        <v>1</v>
      </c>
      <c r="J1681">
        <v>2</v>
      </c>
      <c r="K1681">
        <v>5</v>
      </c>
      <c r="L1681">
        <v>4</v>
      </c>
      <c r="M1681">
        <f t="shared" si="79"/>
        <v>3</v>
      </c>
      <c r="N1681">
        <f t="shared" si="80"/>
        <v>4.5</v>
      </c>
      <c r="P1681" s="6">
        <v>43763</v>
      </c>
      <c r="Q1681" s="7">
        <v>3.5</v>
      </c>
      <c r="R1681" s="7">
        <v>3.25</v>
      </c>
    </row>
    <row r="1682" spans="1:18" x14ac:dyDescent="0.25">
      <c r="A1682" t="s">
        <v>9321</v>
      </c>
      <c r="B1682" t="s">
        <v>3775</v>
      </c>
      <c r="C1682" s="1">
        <v>43327</v>
      </c>
      <c r="D1682">
        <v>5</v>
      </c>
      <c r="E1682">
        <v>4</v>
      </c>
      <c r="F1682">
        <v>5</v>
      </c>
      <c r="G1682">
        <v>3</v>
      </c>
      <c r="H1682">
        <v>1</v>
      </c>
      <c r="I1682">
        <f t="shared" si="78"/>
        <v>0.33333333333333331</v>
      </c>
      <c r="J1682">
        <v>4</v>
      </c>
      <c r="K1682">
        <v>4</v>
      </c>
      <c r="L1682">
        <v>4</v>
      </c>
      <c r="M1682">
        <f t="shared" si="79"/>
        <v>4.5</v>
      </c>
      <c r="N1682">
        <f t="shared" si="80"/>
        <v>4</v>
      </c>
      <c r="P1682" s="6">
        <v>43764</v>
      </c>
      <c r="Q1682" s="7">
        <v>4.2</v>
      </c>
      <c r="R1682" s="7">
        <v>3.6</v>
      </c>
    </row>
    <row r="1683" spans="1:18" x14ac:dyDescent="0.25">
      <c r="A1683" t="s">
        <v>9320</v>
      </c>
      <c r="B1683" t="s">
        <v>2733</v>
      </c>
      <c r="C1683" s="1">
        <v>43327</v>
      </c>
      <c r="D1683">
        <v>5</v>
      </c>
      <c r="E1683">
        <v>4</v>
      </c>
      <c r="F1683">
        <v>4</v>
      </c>
      <c r="G1683">
        <v>3</v>
      </c>
      <c r="H1683">
        <v>1</v>
      </c>
      <c r="I1683">
        <f t="shared" si="78"/>
        <v>0.33333333333333331</v>
      </c>
      <c r="J1683">
        <v>3</v>
      </c>
      <c r="K1683">
        <v>3</v>
      </c>
      <c r="L1683">
        <v>2</v>
      </c>
      <c r="M1683">
        <f t="shared" si="79"/>
        <v>4</v>
      </c>
      <c r="N1683">
        <f t="shared" si="80"/>
        <v>2.5</v>
      </c>
      <c r="P1683" s="6">
        <v>43765</v>
      </c>
      <c r="Q1683" s="7">
        <v>4.5</v>
      </c>
      <c r="R1683" s="7">
        <v>4.5</v>
      </c>
    </row>
    <row r="1684" spans="1:18" x14ac:dyDescent="0.25">
      <c r="A1684" t="s">
        <v>9319</v>
      </c>
      <c r="B1684" t="s">
        <v>1812</v>
      </c>
      <c r="C1684" s="1">
        <v>43327</v>
      </c>
      <c r="D1684">
        <v>4</v>
      </c>
      <c r="E1684">
        <v>4</v>
      </c>
      <c r="F1684">
        <v>4</v>
      </c>
      <c r="G1684">
        <v>1</v>
      </c>
      <c r="H1684">
        <v>0</v>
      </c>
      <c r="I1684">
        <f t="shared" si="78"/>
        <v>0</v>
      </c>
      <c r="J1684">
        <v>5</v>
      </c>
      <c r="K1684">
        <v>3</v>
      </c>
      <c r="L1684">
        <v>3</v>
      </c>
      <c r="M1684">
        <f t="shared" si="79"/>
        <v>4.25</v>
      </c>
      <c r="N1684">
        <f t="shared" si="80"/>
        <v>3</v>
      </c>
      <c r="P1684" s="6">
        <v>43766</v>
      </c>
      <c r="Q1684" s="7">
        <v>5</v>
      </c>
      <c r="R1684" s="7">
        <v>4</v>
      </c>
    </row>
    <row r="1685" spans="1:18" x14ac:dyDescent="0.25">
      <c r="A1685" t="s">
        <v>9318</v>
      </c>
      <c r="B1685" t="s">
        <v>1848</v>
      </c>
      <c r="C1685" s="1">
        <v>43328</v>
      </c>
      <c r="D1685">
        <v>5</v>
      </c>
      <c r="E1685">
        <v>4</v>
      </c>
      <c r="F1685">
        <v>2</v>
      </c>
      <c r="G1685">
        <v>2</v>
      </c>
      <c r="H1685">
        <v>2</v>
      </c>
      <c r="I1685">
        <f t="shared" si="78"/>
        <v>1</v>
      </c>
      <c r="J1685">
        <v>3</v>
      </c>
      <c r="K1685">
        <v>4</v>
      </c>
      <c r="L1685">
        <v>4</v>
      </c>
      <c r="M1685">
        <f t="shared" si="79"/>
        <v>3.5</v>
      </c>
      <c r="N1685">
        <f t="shared" si="80"/>
        <v>4</v>
      </c>
      <c r="P1685" s="6">
        <v>43767</v>
      </c>
      <c r="Q1685" s="7">
        <v>4</v>
      </c>
      <c r="R1685" s="7">
        <v>3.5</v>
      </c>
    </row>
    <row r="1686" spans="1:18" x14ac:dyDescent="0.25">
      <c r="A1686" t="s">
        <v>9317</v>
      </c>
      <c r="B1686" t="s">
        <v>3141</v>
      </c>
      <c r="C1686" s="1">
        <v>43328</v>
      </c>
      <c r="D1686">
        <v>4</v>
      </c>
      <c r="E1686">
        <v>4</v>
      </c>
      <c r="F1686">
        <v>5</v>
      </c>
      <c r="G1686">
        <v>1</v>
      </c>
      <c r="H1686">
        <v>0</v>
      </c>
      <c r="I1686">
        <f t="shared" si="78"/>
        <v>0</v>
      </c>
      <c r="J1686">
        <v>3</v>
      </c>
      <c r="K1686">
        <v>4</v>
      </c>
      <c r="L1686">
        <v>4</v>
      </c>
      <c r="M1686">
        <f t="shared" si="79"/>
        <v>4</v>
      </c>
      <c r="N1686">
        <f t="shared" si="80"/>
        <v>4</v>
      </c>
      <c r="P1686" s="6">
        <v>43768</v>
      </c>
      <c r="Q1686" s="7">
        <v>5</v>
      </c>
      <c r="R1686" s="7">
        <v>4</v>
      </c>
    </row>
    <row r="1687" spans="1:18" x14ac:dyDescent="0.25">
      <c r="A1687" t="s">
        <v>9316</v>
      </c>
      <c r="B1687" t="s">
        <v>3319</v>
      </c>
      <c r="C1687" s="1">
        <v>43328</v>
      </c>
      <c r="D1687">
        <v>3</v>
      </c>
      <c r="E1687">
        <v>3</v>
      </c>
      <c r="F1687">
        <v>3</v>
      </c>
      <c r="G1687">
        <v>3</v>
      </c>
      <c r="H1687">
        <v>1</v>
      </c>
      <c r="I1687">
        <f t="shared" si="78"/>
        <v>0.33333333333333331</v>
      </c>
      <c r="J1687">
        <v>4</v>
      </c>
      <c r="K1687">
        <v>5</v>
      </c>
      <c r="L1687">
        <v>5</v>
      </c>
      <c r="M1687">
        <f t="shared" si="79"/>
        <v>3.25</v>
      </c>
      <c r="N1687">
        <f t="shared" si="80"/>
        <v>5</v>
      </c>
      <c r="P1687" s="6">
        <v>43769</v>
      </c>
      <c r="Q1687" s="7">
        <v>3.25</v>
      </c>
      <c r="R1687" s="7">
        <v>3</v>
      </c>
    </row>
    <row r="1688" spans="1:18" x14ac:dyDescent="0.25">
      <c r="A1688" t="s">
        <v>9315</v>
      </c>
      <c r="B1688" t="s">
        <v>1824</v>
      </c>
      <c r="C1688" s="1">
        <v>41713</v>
      </c>
      <c r="D1688">
        <v>5</v>
      </c>
      <c r="E1688">
        <v>4</v>
      </c>
      <c r="F1688">
        <v>2</v>
      </c>
      <c r="G1688">
        <v>3</v>
      </c>
      <c r="H1688">
        <v>1</v>
      </c>
      <c r="I1688">
        <f t="shared" si="78"/>
        <v>0.33333333333333331</v>
      </c>
      <c r="J1688">
        <v>4</v>
      </c>
      <c r="K1688">
        <v>3</v>
      </c>
      <c r="L1688">
        <v>3</v>
      </c>
      <c r="M1688">
        <f t="shared" si="79"/>
        <v>3.75</v>
      </c>
      <c r="N1688">
        <f t="shared" si="80"/>
        <v>3</v>
      </c>
      <c r="P1688" s="6">
        <v>43770</v>
      </c>
      <c r="Q1688" s="7">
        <v>3</v>
      </c>
      <c r="R1688" s="7">
        <v>2</v>
      </c>
    </row>
    <row r="1689" spans="1:18" x14ac:dyDescent="0.25">
      <c r="A1689" t="s">
        <v>9314</v>
      </c>
      <c r="B1689" t="s">
        <v>1706</v>
      </c>
      <c r="C1689" s="1">
        <v>43329</v>
      </c>
      <c r="D1689">
        <v>4</v>
      </c>
      <c r="E1689">
        <v>3</v>
      </c>
      <c r="F1689">
        <v>4</v>
      </c>
      <c r="G1689">
        <v>2</v>
      </c>
      <c r="H1689">
        <v>0</v>
      </c>
      <c r="I1689">
        <f t="shared" si="78"/>
        <v>0</v>
      </c>
      <c r="J1689">
        <v>3</v>
      </c>
      <c r="K1689">
        <v>5</v>
      </c>
      <c r="L1689">
        <v>5</v>
      </c>
      <c r="M1689">
        <f t="shared" si="79"/>
        <v>3.5</v>
      </c>
      <c r="N1689">
        <f t="shared" si="80"/>
        <v>5</v>
      </c>
      <c r="P1689" s="6">
        <v>43771</v>
      </c>
      <c r="Q1689" s="7">
        <v>4</v>
      </c>
      <c r="R1689" s="7">
        <v>4</v>
      </c>
    </row>
    <row r="1690" spans="1:18" x14ac:dyDescent="0.25">
      <c r="A1690" t="s">
        <v>9313</v>
      </c>
      <c r="B1690" t="s">
        <v>3874</v>
      </c>
      <c r="C1690" s="1">
        <v>43329</v>
      </c>
      <c r="D1690">
        <v>5</v>
      </c>
      <c r="E1690">
        <v>4</v>
      </c>
      <c r="F1690">
        <v>2</v>
      </c>
      <c r="G1690">
        <v>1</v>
      </c>
      <c r="H1690">
        <v>0</v>
      </c>
      <c r="I1690">
        <f t="shared" si="78"/>
        <v>0</v>
      </c>
      <c r="J1690">
        <v>4</v>
      </c>
      <c r="K1690">
        <v>3</v>
      </c>
      <c r="L1690">
        <v>3</v>
      </c>
      <c r="M1690">
        <f t="shared" si="79"/>
        <v>3.75</v>
      </c>
      <c r="N1690">
        <f t="shared" si="80"/>
        <v>3</v>
      </c>
      <c r="P1690" s="6">
        <v>43772</v>
      </c>
      <c r="Q1690" s="7">
        <v>4</v>
      </c>
      <c r="R1690" s="7">
        <v>3</v>
      </c>
    </row>
    <row r="1691" spans="1:18" x14ac:dyDescent="0.25">
      <c r="A1691" t="s">
        <v>9312</v>
      </c>
      <c r="B1691" t="s">
        <v>886</v>
      </c>
      <c r="C1691" s="1">
        <v>43330</v>
      </c>
      <c r="D1691">
        <v>3</v>
      </c>
      <c r="E1691">
        <v>2</v>
      </c>
      <c r="F1691">
        <v>3</v>
      </c>
      <c r="G1691">
        <v>2</v>
      </c>
      <c r="H1691">
        <v>1</v>
      </c>
      <c r="I1691">
        <f t="shared" si="78"/>
        <v>0.5</v>
      </c>
      <c r="J1691">
        <v>4</v>
      </c>
      <c r="K1691">
        <v>4</v>
      </c>
      <c r="L1691">
        <v>4</v>
      </c>
      <c r="M1691">
        <f t="shared" si="79"/>
        <v>3</v>
      </c>
      <c r="N1691">
        <f t="shared" si="80"/>
        <v>4</v>
      </c>
      <c r="P1691" s="6">
        <v>43773</v>
      </c>
      <c r="Q1691" s="7">
        <v>4</v>
      </c>
      <c r="R1691" s="7">
        <v>4</v>
      </c>
    </row>
    <row r="1692" spans="1:18" x14ac:dyDescent="0.25">
      <c r="A1692" t="s">
        <v>9311</v>
      </c>
      <c r="B1692" t="s">
        <v>3800</v>
      </c>
      <c r="C1692" s="1">
        <v>43330</v>
      </c>
      <c r="D1692">
        <v>4</v>
      </c>
      <c r="E1692">
        <v>4</v>
      </c>
      <c r="F1692">
        <v>2</v>
      </c>
      <c r="G1692">
        <v>1</v>
      </c>
      <c r="H1692">
        <v>0</v>
      </c>
      <c r="I1692">
        <f t="shared" si="78"/>
        <v>0</v>
      </c>
      <c r="J1692">
        <v>4</v>
      </c>
      <c r="K1692">
        <v>5</v>
      </c>
      <c r="L1692">
        <v>4</v>
      </c>
      <c r="M1692">
        <f t="shared" si="79"/>
        <v>3.5</v>
      </c>
      <c r="N1692">
        <f t="shared" si="80"/>
        <v>4.5</v>
      </c>
      <c r="P1692" s="6">
        <v>43774</v>
      </c>
      <c r="Q1692" s="7">
        <v>3.5</v>
      </c>
      <c r="R1692" s="7">
        <v>3</v>
      </c>
    </row>
    <row r="1693" spans="1:18" x14ac:dyDescent="0.25">
      <c r="A1693" t="s">
        <v>9310</v>
      </c>
      <c r="B1693" t="s">
        <v>2854</v>
      </c>
      <c r="C1693" s="1">
        <v>43330</v>
      </c>
      <c r="D1693">
        <v>5</v>
      </c>
      <c r="E1693">
        <v>4</v>
      </c>
      <c r="F1693">
        <v>3</v>
      </c>
      <c r="G1693">
        <v>2</v>
      </c>
      <c r="H1693">
        <v>0</v>
      </c>
      <c r="I1693">
        <f t="shared" si="78"/>
        <v>0</v>
      </c>
      <c r="J1693">
        <v>4</v>
      </c>
      <c r="K1693">
        <v>4</v>
      </c>
      <c r="L1693">
        <v>3</v>
      </c>
      <c r="M1693">
        <f t="shared" si="79"/>
        <v>4</v>
      </c>
      <c r="N1693">
        <f t="shared" si="80"/>
        <v>3.5</v>
      </c>
      <c r="P1693" s="6">
        <v>43775</v>
      </c>
      <c r="Q1693" s="7">
        <v>4</v>
      </c>
      <c r="R1693" s="7">
        <v>3.6</v>
      </c>
    </row>
    <row r="1694" spans="1:18" x14ac:dyDescent="0.25">
      <c r="A1694" t="s">
        <v>9309</v>
      </c>
      <c r="B1694" t="s">
        <v>2957</v>
      </c>
      <c r="C1694" s="1">
        <v>43331</v>
      </c>
      <c r="D1694">
        <v>3</v>
      </c>
      <c r="E1694">
        <v>2</v>
      </c>
      <c r="F1694">
        <v>3</v>
      </c>
      <c r="G1694">
        <v>3</v>
      </c>
      <c r="H1694">
        <v>0</v>
      </c>
      <c r="I1694">
        <f t="shared" si="78"/>
        <v>0</v>
      </c>
      <c r="J1694">
        <v>5</v>
      </c>
      <c r="K1694">
        <v>5</v>
      </c>
      <c r="L1694">
        <v>4</v>
      </c>
      <c r="M1694">
        <f t="shared" si="79"/>
        <v>3.25</v>
      </c>
      <c r="N1694">
        <f t="shared" si="80"/>
        <v>4.5</v>
      </c>
      <c r="P1694" s="6">
        <v>43776</v>
      </c>
      <c r="Q1694" s="7">
        <v>4.666666666666667</v>
      </c>
      <c r="R1694" s="7">
        <v>4</v>
      </c>
    </row>
    <row r="1695" spans="1:18" x14ac:dyDescent="0.25">
      <c r="A1695" t="s">
        <v>9308</v>
      </c>
      <c r="B1695" t="s">
        <v>1061</v>
      </c>
      <c r="C1695" s="1">
        <v>43333</v>
      </c>
      <c r="D1695">
        <v>4</v>
      </c>
      <c r="E1695">
        <v>4</v>
      </c>
      <c r="F1695">
        <v>2</v>
      </c>
      <c r="G1695">
        <v>2</v>
      </c>
      <c r="H1695">
        <v>0</v>
      </c>
      <c r="I1695">
        <f t="shared" si="78"/>
        <v>0</v>
      </c>
      <c r="J1695">
        <v>5</v>
      </c>
      <c r="K1695">
        <v>5</v>
      </c>
      <c r="L1695">
        <v>4</v>
      </c>
      <c r="M1695">
        <f t="shared" si="79"/>
        <v>3.75</v>
      </c>
      <c r="N1695">
        <f t="shared" si="80"/>
        <v>4.5</v>
      </c>
      <c r="P1695" s="6">
        <v>43777</v>
      </c>
      <c r="Q1695" s="7">
        <v>3.6666666666666665</v>
      </c>
      <c r="R1695" s="7">
        <v>3</v>
      </c>
    </row>
    <row r="1696" spans="1:18" x14ac:dyDescent="0.25">
      <c r="A1696" t="s">
        <v>9307</v>
      </c>
      <c r="B1696" t="s">
        <v>4020</v>
      </c>
      <c r="C1696" s="1">
        <v>43333</v>
      </c>
      <c r="D1696">
        <v>5</v>
      </c>
      <c r="E1696">
        <v>4</v>
      </c>
      <c r="F1696">
        <v>3</v>
      </c>
      <c r="G1696">
        <v>2</v>
      </c>
      <c r="H1696">
        <v>1</v>
      </c>
      <c r="I1696">
        <f t="shared" si="78"/>
        <v>0.5</v>
      </c>
      <c r="J1696">
        <v>3</v>
      </c>
      <c r="K1696">
        <v>5</v>
      </c>
      <c r="L1696">
        <v>5</v>
      </c>
      <c r="M1696">
        <f t="shared" si="79"/>
        <v>3.75</v>
      </c>
      <c r="N1696">
        <f t="shared" si="80"/>
        <v>5</v>
      </c>
      <c r="P1696" s="6">
        <v>43778</v>
      </c>
      <c r="Q1696" s="7">
        <v>4.666666666666667</v>
      </c>
      <c r="R1696" s="7">
        <v>4.666666666666667</v>
      </c>
    </row>
    <row r="1697" spans="1:18" x14ac:dyDescent="0.25">
      <c r="A1697" t="s">
        <v>9306</v>
      </c>
      <c r="B1697" t="s">
        <v>3548</v>
      </c>
      <c r="C1697" s="1">
        <v>43333</v>
      </c>
      <c r="D1697">
        <v>3</v>
      </c>
      <c r="E1697">
        <v>4</v>
      </c>
      <c r="F1697">
        <v>4</v>
      </c>
      <c r="G1697">
        <v>3</v>
      </c>
      <c r="H1697">
        <v>0</v>
      </c>
      <c r="I1697">
        <f t="shared" si="78"/>
        <v>0</v>
      </c>
      <c r="J1697">
        <v>2</v>
      </c>
      <c r="K1697">
        <v>3</v>
      </c>
      <c r="L1697">
        <v>2</v>
      </c>
      <c r="M1697">
        <f t="shared" si="79"/>
        <v>3.25</v>
      </c>
      <c r="N1697">
        <f t="shared" si="80"/>
        <v>2.5</v>
      </c>
      <c r="P1697" s="6">
        <v>43779</v>
      </c>
      <c r="Q1697" s="7">
        <v>4</v>
      </c>
      <c r="R1697" s="7">
        <v>4</v>
      </c>
    </row>
    <row r="1698" spans="1:18" x14ac:dyDescent="0.25">
      <c r="A1698" t="s">
        <v>9305</v>
      </c>
      <c r="B1698" t="s">
        <v>3063</v>
      </c>
      <c r="C1698" s="1">
        <v>43334</v>
      </c>
      <c r="D1698">
        <v>3</v>
      </c>
      <c r="E1698">
        <v>3</v>
      </c>
      <c r="F1698">
        <v>4</v>
      </c>
      <c r="G1698">
        <v>3</v>
      </c>
      <c r="H1698">
        <v>1</v>
      </c>
      <c r="I1698">
        <f t="shared" si="78"/>
        <v>0.33333333333333331</v>
      </c>
      <c r="J1698">
        <v>5</v>
      </c>
      <c r="K1698">
        <v>4</v>
      </c>
      <c r="L1698">
        <v>3</v>
      </c>
      <c r="M1698">
        <f t="shared" si="79"/>
        <v>3.75</v>
      </c>
      <c r="N1698">
        <f t="shared" si="80"/>
        <v>3.5</v>
      </c>
      <c r="P1698" s="6">
        <v>43780</v>
      </c>
      <c r="Q1698" s="7">
        <v>4</v>
      </c>
      <c r="R1698" s="7">
        <v>3.6666666666666665</v>
      </c>
    </row>
    <row r="1699" spans="1:18" x14ac:dyDescent="0.25">
      <c r="A1699" t="s">
        <v>9304</v>
      </c>
      <c r="B1699" t="s">
        <v>3806</v>
      </c>
      <c r="C1699" s="1">
        <v>41715</v>
      </c>
      <c r="D1699">
        <v>3</v>
      </c>
      <c r="E1699">
        <v>2</v>
      </c>
      <c r="F1699">
        <v>2</v>
      </c>
      <c r="G1699">
        <v>3</v>
      </c>
      <c r="H1699">
        <v>0</v>
      </c>
      <c r="I1699">
        <f t="shared" si="78"/>
        <v>0</v>
      </c>
      <c r="J1699">
        <v>3</v>
      </c>
      <c r="K1699">
        <v>4</v>
      </c>
      <c r="L1699">
        <v>3</v>
      </c>
      <c r="M1699">
        <f t="shared" si="79"/>
        <v>2.5</v>
      </c>
      <c r="N1699">
        <f t="shared" si="80"/>
        <v>3.5</v>
      </c>
      <c r="P1699" s="6">
        <v>43781</v>
      </c>
      <c r="Q1699" s="7">
        <v>3.5</v>
      </c>
      <c r="R1699" s="7">
        <v>3</v>
      </c>
    </row>
    <row r="1700" spans="1:18" x14ac:dyDescent="0.25">
      <c r="A1700" t="s">
        <v>9303</v>
      </c>
      <c r="B1700" t="s">
        <v>3846</v>
      </c>
      <c r="C1700" s="1">
        <v>43335</v>
      </c>
      <c r="D1700">
        <v>5</v>
      </c>
      <c r="E1700">
        <v>5</v>
      </c>
      <c r="F1700">
        <v>3</v>
      </c>
      <c r="G1700">
        <v>3</v>
      </c>
      <c r="H1700">
        <v>0</v>
      </c>
      <c r="I1700">
        <f t="shared" si="78"/>
        <v>0</v>
      </c>
      <c r="J1700">
        <v>2</v>
      </c>
      <c r="K1700">
        <v>3</v>
      </c>
      <c r="L1700">
        <v>2</v>
      </c>
      <c r="M1700">
        <f t="shared" si="79"/>
        <v>3.75</v>
      </c>
      <c r="N1700">
        <f t="shared" si="80"/>
        <v>2.5</v>
      </c>
      <c r="P1700" s="6">
        <v>43782</v>
      </c>
      <c r="Q1700" s="7">
        <v>5</v>
      </c>
      <c r="R1700" s="7">
        <v>4</v>
      </c>
    </row>
    <row r="1701" spans="1:18" x14ac:dyDescent="0.25">
      <c r="A1701" t="s">
        <v>9302</v>
      </c>
      <c r="B1701" t="s">
        <v>3210</v>
      </c>
      <c r="C1701" s="1">
        <v>43336</v>
      </c>
      <c r="D1701">
        <v>4</v>
      </c>
      <c r="E1701">
        <v>3</v>
      </c>
      <c r="F1701">
        <v>3</v>
      </c>
      <c r="G1701">
        <v>2</v>
      </c>
      <c r="H1701">
        <v>2</v>
      </c>
      <c r="I1701">
        <f t="shared" si="78"/>
        <v>1</v>
      </c>
      <c r="J1701">
        <v>2</v>
      </c>
      <c r="K1701">
        <v>5</v>
      </c>
      <c r="L1701">
        <v>5</v>
      </c>
      <c r="M1701">
        <f t="shared" si="79"/>
        <v>3</v>
      </c>
      <c r="N1701">
        <f t="shared" si="80"/>
        <v>5</v>
      </c>
      <c r="P1701" s="6">
        <v>43783</v>
      </c>
      <c r="Q1701" s="7">
        <v>3</v>
      </c>
      <c r="R1701" s="7">
        <v>2</v>
      </c>
    </row>
    <row r="1702" spans="1:18" x14ac:dyDescent="0.25">
      <c r="A1702" t="s">
        <v>9301</v>
      </c>
      <c r="B1702" t="s">
        <v>327</v>
      </c>
      <c r="C1702" s="1">
        <v>43337</v>
      </c>
      <c r="D1702">
        <v>5</v>
      </c>
      <c r="E1702">
        <v>5</v>
      </c>
      <c r="F1702">
        <v>3</v>
      </c>
      <c r="G1702">
        <v>3</v>
      </c>
      <c r="H1702">
        <v>1</v>
      </c>
      <c r="I1702">
        <f t="shared" si="78"/>
        <v>0.33333333333333331</v>
      </c>
      <c r="J1702">
        <v>5</v>
      </c>
      <c r="K1702">
        <v>3</v>
      </c>
      <c r="L1702">
        <v>2</v>
      </c>
      <c r="M1702">
        <f t="shared" si="79"/>
        <v>4.5</v>
      </c>
      <c r="N1702">
        <f t="shared" si="80"/>
        <v>2.5</v>
      </c>
      <c r="P1702" s="6">
        <v>43784</v>
      </c>
      <c r="Q1702" s="7">
        <v>4</v>
      </c>
      <c r="R1702" s="7">
        <v>3</v>
      </c>
    </row>
    <row r="1703" spans="1:18" x14ac:dyDescent="0.25">
      <c r="A1703" t="s">
        <v>9300</v>
      </c>
      <c r="B1703" t="s">
        <v>2771</v>
      </c>
      <c r="C1703" s="1">
        <v>43337</v>
      </c>
      <c r="D1703">
        <v>5</v>
      </c>
      <c r="E1703">
        <v>2</v>
      </c>
      <c r="F1703">
        <v>2</v>
      </c>
      <c r="G1703">
        <v>2</v>
      </c>
      <c r="H1703">
        <v>2</v>
      </c>
      <c r="I1703">
        <f t="shared" si="78"/>
        <v>1</v>
      </c>
      <c r="J1703">
        <v>4</v>
      </c>
      <c r="K1703">
        <v>4</v>
      </c>
      <c r="L1703">
        <v>3</v>
      </c>
      <c r="M1703">
        <f t="shared" si="79"/>
        <v>3.25</v>
      </c>
      <c r="N1703">
        <f t="shared" si="80"/>
        <v>3.5</v>
      </c>
      <c r="P1703" s="6">
        <v>43786</v>
      </c>
      <c r="Q1703" s="7">
        <v>4.333333333333333</v>
      </c>
      <c r="R1703" s="7">
        <v>4.333333333333333</v>
      </c>
    </row>
    <row r="1704" spans="1:18" x14ac:dyDescent="0.25">
      <c r="A1704" t="s">
        <v>9299</v>
      </c>
      <c r="B1704" t="s">
        <v>2960</v>
      </c>
      <c r="C1704" s="1">
        <v>43338</v>
      </c>
      <c r="D1704">
        <v>3</v>
      </c>
      <c r="E1704">
        <v>4</v>
      </c>
      <c r="F1704">
        <v>2</v>
      </c>
      <c r="G1704">
        <v>3</v>
      </c>
      <c r="H1704">
        <v>0</v>
      </c>
      <c r="I1704">
        <f t="shared" si="78"/>
        <v>0</v>
      </c>
      <c r="J1704">
        <v>5</v>
      </c>
      <c r="K1704">
        <v>5</v>
      </c>
      <c r="L1704">
        <v>5</v>
      </c>
      <c r="M1704">
        <f t="shared" si="79"/>
        <v>3.5</v>
      </c>
      <c r="N1704">
        <f t="shared" si="80"/>
        <v>5</v>
      </c>
      <c r="P1704" s="6">
        <v>43787</v>
      </c>
      <c r="Q1704" s="7">
        <v>4.666666666666667</v>
      </c>
      <c r="R1704" s="7">
        <v>4.666666666666667</v>
      </c>
    </row>
    <row r="1705" spans="1:18" x14ac:dyDescent="0.25">
      <c r="A1705" t="s">
        <v>9298</v>
      </c>
      <c r="B1705" t="s">
        <v>1658</v>
      </c>
      <c r="C1705" s="1">
        <v>43339</v>
      </c>
      <c r="D1705">
        <v>4</v>
      </c>
      <c r="E1705">
        <v>4</v>
      </c>
      <c r="F1705">
        <v>4</v>
      </c>
      <c r="G1705">
        <v>1</v>
      </c>
      <c r="H1705">
        <v>3</v>
      </c>
      <c r="I1705">
        <f t="shared" si="78"/>
        <v>3</v>
      </c>
      <c r="J1705">
        <v>2</v>
      </c>
      <c r="K1705">
        <v>4</v>
      </c>
      <c r="L1705">
        <v>4</v>
      </c>
      <c r="M1705">
        <f t="shared" si="79"/>
        <v>3.5</v>
      </c>
      <c r="N1705">
        <f t="shared" si="80"/>
        <v>4</v>
      </c>
      <c r="P1705" s="6">
        <v>43788</v>
      </c>
      <c r="Q1705" s="7">
        <v>4</v>
      </c>
      <c r="R1705" s="7">
        <v>3</v>
      </c>
    </row>
    <row r="1706" spans="1:18" x14ac:dyDescent="0.25">
      <c r="A1706" t="s">
        <v>9297</v>
      </c>
      <c r="B1706" t="s">
        <v>2829</v>
      </c>
      <c r="C1706" s="1">
        <v>43341</v>
      </c>
      <c r="D1706">
        <v>4</v>
      </c>
      <c r="E1706">
        <v>5</v>
      </c>
      <c r="F1706">
        <v>4</v>
      </c>
      <c r="G1706">
        <v>3</v>
      </c>
      <c r="H1706">
        <v>1</v>
      </c>
      <c r="I1706">
        <f t="shared" si="78"/>
        <v>0.33333333333333331</v>
      </c>
      <c r="J1706">
        <v>3</v>
      </c>
      <c r="K1706">
        <v>5</v>
      </c>
      <c r="L1706">
        <v>4</v>
      </c>
      <c r="M1706">
        <f t="shared" si="79"/>
        <v>4</v>
      </c>
      <c r="N1706">
        <f t="shared" si="80"/>
        <v>4.5</v>
      </c>
      <c r="P1706" s="6">
        <v>43789</v>
      </c>
      <c r="Q1706" s="7">
        <v>3.6666666666666665</v>
      </c>
      <c r="R1706" s="7">
        <v>3</v>
      </c>
    </row>
    <row r="1707" spans="1:18" x14ac:dyDescent="0.25">
      <c r="A1707" t="s">
        <v>9296</v>
      </c>
      <c r="B1707" t="s">
        <v>3441</v>
      </c>
      <c r="C1707" s="1">
        <v>43342</v>
      </c>
      <c r="D1707">
        <v>3</v>
      </c>
      <c r="E1707">
        <v>2</v>
      </c>
      <c r="F1707">
        <v>2</v>
      </c>
      <c r="G1707">
        <v>2</v>
      </c>
      <c r="H1707">
        <v>3</v>
      </c>
      <c r="I1707">
        <f t="shared" si="78"/>
        <v>1.5</v>
      </c>
      <c r="J1707">
        <v>2</v>
      </c>
      <c r="K1707">
        <v>5</v>
      </c>
      <c r="L1707">
        <v>5</v>
      </c>
      <c r="M1707">
        <f t="shared" si="79"/>
        <v>2.25</v>
      </c>
      <c r="N1707">
        <f t="shared" si="80"/>
        <v>5</v>
      </c>
      <c r="P1707" s="6">
        <v>43790</v>
      </c>
      <c r="Q1707" s="7">
        <v>4</v>
      </c>
      <c r="R1707" s="7">
        <v>4</v>
      </c>
    </row>
    <row r="1708" spans="1:18" x14ac:dyDescent="0.25">
      <c r="A1708" t="s">
        <v>9295</v>
      </c>
      <c r="B1708" t="s">
        <v>2852</v>
      </c>
      <c r="C1708" s="1">
        <v>43343</v>
      </c>
      <c r="D1708">
        <v>4</v>
      </c>
      <c r="E1708">
        <v>2</v>
      </c>
      <c r="F1708">
        <v>4</v>
      </c>
      <c r="G1708">
        <v>2</v>
      </c>
      <c r="H1708">
        <v>0</v>
      </c>
      <c r="I1708">
        <f t="shared" si="78"/>
        <v>0</v>
      </c>
      <c r="J1708">
        <v>3</v>
      </c>
      <c r="K1708">
        <v>5</v>
      </c>
      <c r="L1708">
        <v>4</v>
      </c>
      <c r="M1708">
        <f t="shared" si="79"/>
        <v>3.25</v>
      </c>
      <c r="N1708">
        <f t="shared" si="80"/>
        <v>4.5</v>
      </c>
      <c r="P1708" s="6">
        <v>43791</v>
      </c>
      <c r="Q1708" s="7">
        <v>3</v>
      </c>
      <c r="R1708" s="7">
        <v>2.5</v>
      </c>
    </row>
    <row r="1709" spans="1:18" x14ac:dyDescent="0.25">
      <c r="A1709" t="s">
        <v>9294</v>
      </c>
      <c r="B1709" t="s">
        <v>3624</v>
      </c>
      <c r="C1709" s="1">
        <v>43344</v>
      </c>
      <c r="D1709">
        <v>5</v>
      </c>
      <c r="E1709">
        <v>4</v>
      </c>
      <c r="F1709">
        <v>4</v>
      </c>
      <c r="G1709">
        <v>2</v>
      </c>
      <c r="H1709">
        <v>0</v>
      </c>
      <c r="I1709">
        <f t="shared" si="78"/>
        <v>0</v>
      </c>
      <c r="J1709">
        <v>5</v>
      </c>
      <c r="K1709">
        <v>5</v>
      </c>
      <c r="L1709">
        <v>5</v>
      </c>
      <c r="M1709">
        <f t="shared" si="79"/>
        <v>4.5</v>
      </c>
      <c r="N1709">
        <f t="shared" si="80"/>
        <v>5</v>
      </c>
      <c r="P1709" s="6">
        <v>43792</v>
      </c>
      <c r="Q1709" s="7">
        <v>4</v>
      </c>
      <c r="R1709" s="7">
        <v>3</v>
      </c>
    </row>
    <row r="1710" spans="1:18" x14ac:dyDescent="0.25">
      <c r="A1710" t="s">
        <v>9293</v>
      </c>
      <c r="B1710" t="s">
        <v>3582</v>
      </c>
      <c r="C1710" s="1">
        <v>41715</v>
      </c>
      <c r="D1710">
        <v>3</v>
      </c>
      <c r="E1710">
        <v>2</v>
      </c>
      <c r="F1710">
        <v>2</v>
      </c>
      <c r="G1710">
        <v>3</v>
      </c>
      <c r="H1710">
        <v>1</v>
      </c>
      <c r="I1710">
        <f t="shared" si="78"/>
        <v>0.33333333333333331</v>
      </c>
      <c r="J1710">
        <v>5</v>
      </c>
      <c r="K1710">
        <v>4</v>
      </c>
      <c r="L1710">
        <v>3</v>
      </c>
      <c r="M1710">
        <f t="shared" si="79"/>
        <v>3</v>
      </c>
      <c r="N1710">
        <f t="shared" si="80"/>
        <v>3.5</v>
      </c>
      <c r="P1710" s="6">
        <v>43793</v>
      </c>
      <c r="Q1710" s="7">
        <v>4.5</v>
      </c>
      <c r="R1710" s="7">
        <v>4</v>
      </c>
    </row>
    <row r="1711" spans="1:18" x14ac:dyDescent="0.25">
      <c r="A1711" t="s">
        <v>9292</v>
      </c>
      <c r="B1711" t="s">
        <v>2751</v>
      </c>
      <c r="C1711" s="1">
        <v>43344</v>
      </c>
      <c r="D1711">
        <v>4</v>
      </c>
      <c r="E1711">
        <v>4</v>
      </c>
      <c r="F1711">
        <v>2</v>
      </c>
      <c r="G1711">
        <v>1</v>
      </c>
      <c r="H1711">
        <v>2</v>
      </c>
      <c r="I1711">
        <f t="shared" si="78"/>
        <v>2</v>
      </c>
      <c r="J1711">
        <v>2</v>
      </c>
      <c r="K1711">
        <v>3</v>
      </c>
      <c r="L1711">
        <v>3</v>
      </c>
      <c r="M1711">
        <f t="shared" si="79"/>
        <v>3</v>
      </c>
      <c r="N1711">
        <f t="shared" si="80"/>
        <v>3</v>
      </c>
      <c r="P1711" s="6">
        <v>43794</v>
      </c>
      <c r="Q1711" s="7">
        <v>4.25</v>
      </c>
      <c r="R1711" s="7">
        <v>3.5</v>
      </c>
    </row>
    <row r="1712" spans="1:18" x14ac:dyDescent="0.25">
      <c r="A1712" t="s">
        <v>9291</v>
      </c>
      <c r="B1712" t="s">
        <v>1897</v>
      </c>
      <c r="C1712" s="1">
        <v>43345</v>
      </c>
      <c r="D1712">
        <v>5</v>
      </c>
      <c r="E1712">
        <v>3</v>
      </c>
      <c r="F1712">
        <v>5</v>
      </c>
      <c r="G1712">
        <v>1</v>
      </c>
      <c r="H1712">
        <v>2</v>
      </c>
      <c r="I1712">
        <f t="shared" si="78"/>
        <v>2</v>
      </c>
      <c r="J1712">
        <v>2</v>
      </c>
      <c r="K1712">
        <v>5</v>
      </c>
      <c r="L1712">
        <v>4</v>
      </c>
      <c r="M1712">
        <f t="shared" si="79"/>
        <v>3.75</v>
      </c>
      <c r="N1712">
        <f t="shared" si="80"/>
        <v>4.5</v>
      </c>
      <c r="P1712" s="6">
        <v>43795</v>
      </c>
      <c r="Q1712" s="7">
        <v>5</v>
      </c>
      <c r="R1712" s="7">
        <v>5</v>
      </c>
    </row>
    <row r="1713" spans="1:18" x14ac:dyDescent="0.25">
      <c r="A1713" t="s">
        <v>9290</v>
      </c>
      <c r="B1713" t="s">
        <v>3563</v>
      </c>
      <c r="C1713" s="1">
        <v>43345</v>
      </c>
      <c r="D1713">
        <v>3</v>
      </c>
      <c r="E1713">
        <v>4</v>
      </c>
      <c r="F1713">
        <v>3</v>
      </c>
      <c r="G1713">
        <v>2</v>
      </c>
      <c r="H1713">
        <v>0</v>
      </c>
      <c r="I1713">
        <f t="shared" si="78"/>
        <v>0</v>
      </c>
      <c r="J1713">
        <v>3</v>
      </c>
      <c r="K1713">
        <v>4</v>
      </c>
      <c r="L1713">
        <v>4</v>
      </c>
      <c r="M1713">
        <f t="shared" si="79"/>
        <v>3.25</v>
      </c>
      <c r="N1713">
        <f t="shared" si="80"/>
        <v>4</v>
      </c>
      <c r="P1713" s="6">
        <v>43796</v>
      </c>
      <c r="Q1713" s="7">
        <v>4</v>
      </c>
      <c r="R1713" s="7">
        <v>3</v>
      </c>
    </row>
    <row r="1714" spans="1:18" x14ac:dyDescent="0.25">
      <c r="A1714" t="s">
        <v>9289</v>
      </c>
      <c r="B1714" t="s">
        <v>3527</v>
      </c>
      <c r="C1714" s="1">
        <v>43346</v>
      </c>
      <c r="D1714">
        <v>3</v>
      </c>
      <c r="E1714">
        <v>4</v>
      </c>
      <c r="F1714">
        <v>3</v>
      </c>
      <c r="G1714">
        <v>1</v>
      </c>
      <c r="H1714">
        <v>3</v>
      </c>
      <c r="I1714">
        <f t="shared" si="78"/>
        <v>3</v>
      </c>
      <c r="J1714">
        <v>3</v>
      </c>
      <c r="K1714">
        <v>5</v>
      </c>
      <c r="L1714">
        <v>5</v>
      </c>
      <c r="M1714">
        <f t="shared" si="79"/>
        <v>3.25</v>
      </c>
      <c r="N1714">
        <f t="shared" si="80"/>
        <v>5</v>
      </c>
      <c r="P1714" s="6">
        <v>43797</v>
      </c>
      <c r="Q1714" s="7">
        <v>5</v>
      </c>
      <c r="R1714" s="7">
        <v>5</v>
      </c>
    </row>
    <row r="1715" spans="1:18" x14ac:dyDescent="0.25">
      <c r="A1715" t="s">
        <v>9288</v>
      </c>
      <c r="B1715" t="s">
        <v>3189</v>
      </c>
      <c r="C1715" s="1">
        <v>43346</v>
      </c>
      <c r="D1715">
        <v>5</v>
      </c>
      <c r="E1715">
        <v>5</v>
      </c>
      <c r="F1715">
        <v>3</v>
      </c>
      <c r="G1715">
        <v>1</v>
      </c>
      <c r="H1715">
        <v>1</v>
      </c>
      <c r="I1715">
        <f t="shared" si="78"/>
        <v>1</v>
      </c>
      <c r="J1715">
        <v>5</v>
      </c>
      <c r="K1715">
        <v>4</v>
      </c>
      <c r="L1715">
        <v>3</v>
      </c>
      <c r="M1715">
        <f t="shared" si="79"/>
        <v>4.5</v>
      </c>
      <c r="N1715">
        <f t="shared" si="80"/>
        <v>3.5</v>
      </c>
      <c r="P1715" s="6">
        <v>43798</v>
      </c>
      <c r="Q1715" s="7">
        <v>3.5</v>
      </c>
      <c r="R1715" s="7">
        <v>3</v>
      </c>
    </row>
    <row r="1716" spans="1:18" x14ac:dyDescent="0.25">
      <c r="A1716" t="s">
        <v>9287</v>
      </c>
      <c r="B1716" t="s">
        <v>120</v>
      </c>
      <c r="C1716" s="1">
        <v>43347</v>
      </c>
      <c r="D1716">
        <v>3</v>
      </c>
      <c r="E1716">
        <v>3</v>
      </c>
      <c r="F1716">
        <v>3</v>
      </c>
      <c r="G1716">
        <v>1</v>
      </c>
      <c r="H1716">
        <v>2</v>
      </c>
      <c r="I1716">
        <f t="shared" si="78"/>
        <v>2</v>
      </c>
      <c r="J1716">
        <v>5</v>
      </c>
      <c r="K1716">
        <v>3</v>
      </c>
      <c r="L1716">
        <v>3</v>
      </c>
      <c r="M1716">
        <f t="shared" si="79"/>
        <v>3.5</v>
      </c>
      <c r="N1716">
        <f t="shared" si="80"/>
        <v>3</v>
      </c>
      <c r="P1716" s="6">
        <v>43799</v>
      </c>
      <c r="Q1716" s="7">
        <v>4</v>
      </c>
      <c r="R1716" s="7">
        <v>4</v>
      </c>
    </row>
    <row r="1717" spans="1:18" x14ac:dyDescent="0.25">
      <c r="A1717" t="s">
        <v>9286</v>
      </c>
      <c r="B1717" t="s">
        <v>2866</v>
      </c>
      <c r="C1717" s="1">
        <v>43347</v>
      </c>
      <c r="D1717">
        <v>4</v>
      </c>
      <c r="E1717">
        <v>4</v>
      </c>
      <c r="F1717">
        <v>4</v>
      </c>
      <c r="G1717">
        <v>3</v>
      </c>
      <c r="H1717">
        <v>1</v>
      </c>
      <c r="I1717">
        <f t="shared" si="78"/>
        <v>0.33333333333333331</v>
      </c>
      <c r="J1717">
        <v>4</v>
      </c>
      <c r="K1717">
        <v>3</v>
      </c>
      <c r="L1717">
        <v>3</v>
      </c>
      <c r="M1717">
        <f t="shared" si="79"/>
        <v>4</v>
      </c>
      <c r="N1717">
        <f t="shared" si="80"/>
        <v>3</v>
      </c>
      <c r="P1717" s="6">
        <v>43800</v>
      </c>
      <c r="Q1717" s="7">
        <v>4.5</v>
      </c>
      <c r="R1717" s="7">
        <v>4</v>
      </c>
    </row>
    <row r="1718" spans="1:18" x14ac:dyDescent="0.25">
      <c r="A1718" t="s">
        <v>9285</v>
      </c>
      <c r="B1718" t="s">
        <v>3052</v>
      </c>
      <c r="C1718" s="1">
        <v>43348</v>
      </c>
      <c r="D1718">
        <v>5</v>
      </c>
      <c r="E1718">
        <v>2</v>
      </c>
      <c r="F1718">
        <v>2</v>
      </c>
      <c r="G1718">
        <v>3</v>
      </c>
      <c r="H1718">
        <v>0</v>
      </c>
      <c r="I1718">
        <f t="shared" si="78"/>
        <v>0</v>
      </c>
      <c r="J1718">
        <v>2</v>
      </c>
      <c r="K1718">
        <v>5</v>
      </c>
      <c r="L1718">
        <v>4</v>
      </c>
      <c r="M1718">
        <f t="shared" si="79"/>
        <v>2.75</v>
      </c>
      <c r="N1718">
        <f t="shared" si="80"/>
        <v>4.5</v>
      </c>
      <c r="P1718" s="6">
        <v>43801</v>
      </c>
      <c r="Q1718" s="7">
        <v>3.5</v>
      </c>
      <c r="R1718" s="7">
        <v>3</v>
      </c>
    </row>
    <row r="1719" spans="1:18" x14ac:dyDescent="0.25">
      <c r="A1719" t="s">
        <v>9284</v>
      </c>
      <c r="B1719" t="s">
        <v>3789</v>
      </c>
      <c r="C1719" s="1">
        <v>43349</v>
      </c>
      <c r="D1719">
        <v>5</v>
      </c>
      <c r="E1719">
        <v>4</v>
      </c>
      <c r="F1719">
        <v>5</v>
      </c>
      <c r="G1719">
        <v>2</v>
      </c>
      <c r="H1719">
        <v>3</v>
      </c>
      <c r="I1719">
        <f t="shared" si="78"/>
        <v>1.5</v>
      </c>
      <c r="J1719">
        <v>4</v>
      </c>
      <c r="K1719">
        <v>3</v>
      </c>
      <c r="L1719">
        <v>3</v>
      </c>
      <c r="M1719">
        <f t="shared" si="79"/>
        <v>4.5</v>
      </c>
      <c r="N1719">
        <f t="shared" si="80"/>
        <v>3</v>
      </c>
      <c r="P1719" s="6">
        <v>43802</v>
      </c>
      <c r="Q1719" s="7">
        <v>3.5</v>
      </c>
      <c r="R1719" s="7">
        <v>3.5</v>
      </c>
    </row>
    <row r="1720" spans="1:18" x14ac:dyDescent="0.25">
      <c r="A1720" t="s">
        <v>9283</v>
      </c>
      <c r="B1720" t="s">
        <v>1049</v>
      </c>
      <c r="C1720" s="1">
        <v>43351</v>
      </c>
      <c r="D1720">
        <v>4</v>
      </c>
      <c r="E1720">
        <v>3</v>
      </c>
      <c r="F1720">
        <v>2</v>
      </c>
      <c r="G1720">
        <v>1</v>
      </c>
      <c r="H1720">
        <v>1</v>
      </c>
      <c r="I1720">
        <f t="shared" si="78"/>
        <v>1</v>
      </c>
      <c r="J1720">
        <v>5</v>
      </c>
      <c r="K1720">
        <v>5</v>
      </c>
      <c r="L1720">
        <v>5</v>
      </c>
      <c r="M1720">
        <f t="shared" si="79"/>
        <v>3.5</v>
      </c>
      <c r="N1720">
        <f t="shared" si="80"/>
        <v>5</v>
      </c>
      <c r="P1720" s="6">
        <v>43804</v>
      </c>
      <c r="Q1720" s="7">
        <v>3.6</v>
      </c>
      <c r="R1720" s="7">
        <v>3.4</v>
      </c>
    </row>
    <row r="1721" spans="1:18" x14ac:dyDescent="0.25">
      <c r="A1721" t="s">
        <v>9282</v>
      </c>
      <c r="B1721" t="s">
        <v>4015</v>
      </c>
      <c r="C1721" s="1">
        <v>41717</v>
      </c>
      <c r="D1721">
        <v>4</v>
      </c>
      <c r="E1721">
        <v>4</v>
      </c>
      <c r="F1721">
        <v>4</v>
      </c>
      <c r="G1721">
        <v>1</v>
      </c>
      <c r="H1721">
        <v>1</v>
      </c>
      <c r="I1721">
        <f t="shared" si="78"/>
        <v>1</v>
      </c>
      <c r="J1721">
        <v>5</v>
      </c>
      <c r="K1721">
        <v>4</v>
      </c>
      <c r="L1721">
        <v>3</v>
      </c>
      <c r="M1721">
        <f t="shared" si="79"/>
        <v>4.25</v>
      </c>
      <c r="N1721">
        <f t="shared" si="80"/>
        <v>3.5</v>
      </c>
      <c r="P1721" s="6">
        <v>43806</v>
      </c>
      <c r="Q1721" s="7">
        <v>4.5</v>
      </c>
      <c r="R1721" s="7">
        <v>3.5</v>
      </c>
    </row>
    <row r="1722" spans="1:18" x14ac:dyDescent="0.25">
      <c r="A1722" t="s">
        <v>9281</v>
      </c>
      <c r="B1722" t="s">
        <v>3049</v>
      </c>
      <c r="C1722" s="1">
        <v>43351</v>
      </c>
      <c r="D1722">
        <v>5</v>
      </c>
      <c r="E1722">
        <v>2</v>
      </c>
      <c r="F1722">
        <v>5</v>
      </c>
      <c r="G1722">
        <v>2</v>
      </c>
      <c r="H1722">
        <v>3</v>
      </c>
      <c r="I1722">
        <f t="shared" si="78"/>
        <v>1.5</v>
      </c>
      <c r="J1722">
        <v>5</v>
      </c>
      <c r="K1722">
        <v>3</v>
      </c>
      <c r="L1722">
        <v>3</v>
      </c>
      <c r="M1722">
        <f t="shared" si="79"/>
        <v>4.25</v>
      </c>
      <c r="N1722">
        <f t="shared" si="80"/>
        <v>3</v>
      </c>
      <c r="P1722" s="6">
        <v>43807</v>
      </c>
      <c r="Q1722" s="7">
        <v>4.333333333333333</v>
      </c>
      <c r="R1722" s="7">
        <v>3.6666666666666665</v>
      </c>
    </row>
    <row r="1723" spans="1:18" x14ac:dyDescent="0.25">
      <c r="A1723" t="s">
        <v>9280</v>
      </c>
      <c r="B1723" t="s">
        <v>2968</v>
      </c>
      <c r="C1723" s="1">
        <v>43352</v>
      </c>
      <c r="D1723">
        <v>3</v>
      </c>
      <c r="E1723">
        <v>4</v>
      </c>
      <c r="F1723">
        <v>5</v>
      </c>
      <c r="G1723">
        <v>2</v>
      </c>
      <c r="H1723">
        <v>1</v>
      </c>
      <c r="I1723">
        <f t="shared" si="78"/>
        <v>0.5</v>
      </c>
      <c r="J1723">
        <v>3</v>
      </c>
      <c r="K1723">
        <v>4</v>
      </c>
      <c r="L1723">
        <v>3</v>
      </c>
      <c r="M1723">
        <f t="shared" si="79"/>
        <v>3.75</v>
      </c>
      <c r="N1723">
        <f t="shared" si="80"/>
        <v>3.5</v>
      </c>
      <c r="P1723" s="6">
        <v>43808</v>
      </c>
      <c r="Q1723" s="7">
        <v>5</v>
      </c>
      <c r="R1723" s="7">
        <v>4</v>
      </c>
    </row>
    <row r="1724" spans="1:18" x14ac:dyDescent="0.25">
      <c r="A1724" t="s">
        <v>9279</v>
      </c>
      <c r="B1724" t="s">
        <v>2289</v>
      </c>
      <c r="C1724" s="1">
        <v>43352</v>
      </c>
      <c r="D1724">
        <v>4</v>
      </c>
      <c r="E1724">
        <v>2</v>
      </c>
      <c r="F1724">
        <v>4</v>
      </c>
      <c r="G1724">
        <v>2</v>
      </c>
      <c r="H1724">
        <v>1</v>
      </c>
      <c r="I1724">
        <f t="shared" si="78"/>
        <v>0.5</v>
      </c>
      <c r="J1724">
        <v>2</v>
      </c>
      <c r="K1724">
        <v>5</v>
      </c>
      <c r="L1724">
        <v>5</v>
      </c>
      <c r="M1724">
        <f t="shared" si="79"/>
        <v>3</v>
      </c>
      <c r="N1724">
        <f t="shared" si="80"/>
        <v>5</v>
      </c>
      <c r="P1724" s="6">
        <v>43810</v>
      </c>
      <c r="Q1724" s="7">
        <v>4</v>
      </c>
      <c r="R1724" s="7">
        <v>4</v>
      </c>
    </row>
    <row r="1725" spans="1:18" x14ac:dyDescent="0.25">
      <c r="A1725" t="s">
        <v>9278</v>
      </c>
      <c r="B1725" t="s">
        <v>3613</v>
      </c>
      <c r="C1725" s="1">
        <v>43354</v>
      </c>
      <c r="D1725">
        <v>3</v>
      </c>
      <c r="E1725">
        <v>2</v>
      </c>
      <c r="F1725">
        <v>5</v>
      </c>
      <c r="G1725">
        <v>1</v>
      </c>
      <c r="H1725">
        <v>0</v>
      </c>
      <c r="I1725">
        <f t="shared" si="78"/>
        <v>0</v>
      </c>
      <c r="J1725">
        <v>3</v>
      </c>
      <c r="K1725">
        <v>3</v>
      </c>
      <c r="L1725">
        <v>3</v>
      </c>
      <c r="M1725">
        <f t="shared" si="79"/>
        <v>3.25</v>
      </c>
      <c r="N1725">
        <f t="shared" si="80"/>
        <v>3</v>
      </c>
      <c r="P1725" s="6">
        <v>43811</v>
      </c>
      <c r="Q1725" s="7">
        <v>3</v>
      </c>
      <c r="R1725" s="7">
        <v>3</v>
      </c>
    </row>
    <row r="1726" spans="1:18" x14ac:dyDescent="0.25">
      <c r="A1726" t="s">
        <v>9277</v>
      </c>
      <c r="B1726" t="s">
        <v>3922</v>
      </c>
      <c r="C1726" s="1">
        <v>43355</v>
      </c>
      <c r="D1726">
        <v>3</v>
      </c>
      <c r="E1726">
        <v>4</v>
      </c>
      <c r="F1726">
        <v>2</v>
      </c>
      <c r="G1726">
        <v>2</v>
      </c>
      <c r="H1726">
        <v>1</v>
      </c>
      <c r="I1726">
        <f t="shared" si="78"/>
        <v>0.5</v>
      </c>
      <c r="J1726">
        <v>2</v>
      </c>
      <c r="K1726">
        <v>4</v>
      </c>
      <c r="L1726">
        <v>4</v>
      </c>
      <c r="M1726">
        <f t="shared" si="79"/>
        <v>2.75</v>
      </c>
      <c r="N1726">
        <f t="shared" si="80"/>
        <v>4</v>
      </c>
      <c r="P1726" s="6">
        <v>43812</v>
      </c>
      <c r="Q1726" s="7">
        <v>3</v>
      </c>
      <c r="R1726" s="7">
        <v>2.5</v>
      </c>
    </row>
    <row r="1727" spans="1:18" x14ac:dyDescent="0.25">
      <c r="A1727" t="s">
        <v>9276</v>
      </c>
      <c r="B1727" t="s">
        <v>3040</v>
      </c>
      <c r="C1727" s="1">
        <v>43355</v>
      </c>
      <c r="D1727">
        <v>3</v>
      </c>
      <c r="E1727">
        <v>5</v>
      </c>
      <c r="F1727">
        <v>5</v>
      </c>
      <c r="G1727">
        <v>1</v>
      </c>
      <c r="H1727">
        <v>0</v>
      </c>
      <c r="I1727">
        <f t="shared" si="78"/>
        <v>0</v>
      </c>
      <c r="J1727">
        <v>5</v>
      </c>
      <c r="K1727">
        <v>3</v>
      </c>
      <c r="L1727">
        <v>3</v>
      </c>
      <c r="M1727">
        <f t="shared" si="79"/>
        <v>4.5</v>
      </c>
      <c r="N1727">
        <f t="shared" si="80"/>
        <v>3</v>
      </c>
      <c r="P1727" s="6">
        <v>43814</v>
      </c>
      <c r="Q1727" s="7">
        <v>4</v>
      </c>
      <c r="R1727" s="7">
        <v>3</v>
      </c>
    </row>
    <row r="1728" spans="1:18" x14ac:dyDescent="0.25">
      <c r="A1728" t="s">
        <v>9275</v>
      </c>
      <c r="B1728" t="s">
        <v>2776</v>
      </c>
      <c r="C1728" s="1">
        <v>43355</v>
      </c>
      <c r="D1728">
        <v>5</v>
      </c>
      <c r="E1728">
        <v>5</v>
      </c>
      <c r="F1728">
        <v>3</v>
      </c>
      <c r="G1728">
        <v>2</v>
      </c>
      <c r="H1728">
        <v>0</v>
      </c>
      <c r="I1728">
        <f t="shared" si="78"/>
        <v>0</v>
      </c>
      <c r="J1728">
        <v>5</v>
      </c>
      <c r="K1728">
        <v>3</v>
      </c>
      <c r="L1728">
        <v>2</v>
      </c>
      <c r="M1728">
        <f t="shared" si="79"/>
        <v>4.5</v>
      </c>
      <c r="N1728">
        <f t="shared" si="80"/>
        <v>2.5</v>
      </c>
      <c r="P1728" s="6">
        <v>43815</v>
      </c>
      <c r="Q1728" s="7">
        <v>5</v>
      </c>
      <c r="R1728" s="7">
        <v>5</v>
      </c>
    </row>
    <row r="1729" spans="1:18" x14ac:dyDescent="0.25">
      <c r="A1729" t="s">
        <v>9274</v>
      </c>
      <c r="B1729" t="s">
        <v>207</v>
      </c>
      <c r="C1729" s="1">
        <v>43357</v>
      </c>
      <c r="D1729">
        <v>5</v>
      </c>
      <c r="E1729">
        <v>3</v>
      </c>
      <c r="F1729">
        <v>3</v>
      </c>
      <c r="G1729">
        <v>1</v>
      </c>
      <c r="H1729">
        <v>0</v>
      </c>
      <c r="I1729">
        <f t="shared" si="78"/>
        <v>0</v>
      </c>
      <c r="J1729">
        <v>4</v>
      </c>
      <c r="K1729">
        <v>4</v>
      </c>
      <c r="L1729">
        <v>3</v>
      </c>
      <c r="M1729">
        <f t="shared" si="79"/>
        <v>3.75</v>
      </c>
      <c r="N1729">
        <f t="shared" si="80"/>
        <v>3.5</v>
      </c>
      <c r="P1729" s="6">
        <v>43816</v>
      </c>
      <c r="Q1729" s="7">
        <v>4</v>
      </c>
      <c r="R1729" s="7">
        <v>3</v>
      </c>
    </row>
    <row r="1730" spans="1:18" x14ac:dyDescent="0.25">
      <c r="A1730" t="s">
        <v>9273</v>
      </c>
      <c r="B1730" t="s">
        <v>2292</v>
      </c>
      <c r="C1730" s="1">
        <v>43358</v>
      </c>
      <c r="D1730">
        <v>4</v>
      </c>
      <c r="E1730">
        <v>3</v>
      </c>
      <c r="F1730">
        <v>4</v>
      </c>
      <c r="G1730">
        <v>1</v>
      </c>
      <c r="H1730">
        <v>0</v>
      </c>
      <c r="I1730">
        <f t="shared" si="78"/>
        <v>0</v>
      </c>
      <c r="J1730">
        <v>2</v>
      </c>
      <c r="K1730">
        <v>4</v>
      </c>
      <c r="L1730">
        <v>3</v>
      </c>
      <c r="M1730">
        <f t="shared" si="79"/>
        <v>3.25</v>
      </c>
      <c r="N1730">
        <f t="shared" si="80"/>
        <v>3.5</v>
      </c>
      <c r="P1730" s="6">
        <v>43817</v>
      </c>
      <c r="Q1730" s="7">
        <v>3</v>
      </c>
      <c r="R1730" s="7">
        <v>3</v>
      </c>
    </row>
    <row r="1731" spans="1:18" x14ac:dyDescent="0.25">
      <c r="A1731" t="s">
        <v>9272</v>
      </c>
      <c r="B1731" t="s">
        <v>4071</v>
      </c>
      <c r="C1731" s="1">
        <v>43359</v>
      </c>
      <c r="D1731">
        <v>5</v>
      </c>
      <c r="E1731">
        <v>5</v>
      </c>
      <c r="F1731">
        <v>2</v>
      </c>
      <c r="G1731">
        <v>1</v>
      </c>
      <c r="H1731">
        <v>2</v>
      </c>
      <c r="I1731">
        <f t="shared" ref="I1731:I1794" si="81">H1731/G1731</f>
        <v>2</v>
      </c>
      <c r="J1731">
        <v>2</v>
      </c>
      <c r="K1731">
        <v>4</v>
      </c>
      <c r="L1731">
        <v>4</v>
      </c>
      <c r="M1731">
        <f t="shared" ref="M1731:M1794" si="82">AVERAGE(D1731:F1731,J1731)</f>
        <v>3.5</v>
      </c>
      <c r="N1731">
        <f t="shared" ref="N1731:N1794" si="83">AVERAGE(K1731:L1731)</f>
        <v>4</v>
      </c>
      <c r="P1731" s="6">
        <v>43818</v>
      </c>
      <c r="Q1731" s="7">
        <v>3.3333333333333335</v>
      </c>
      <c r="R1731" s="7">
        <v>3</v>
      </c>
    </row>
    <row r="1732" spans="1:18" x14ac:dyDescent="0.25">
      <c r="A1732" t="s">
        <v>9271</v>
      </c>
      <c r="B1732" t="s">
        <v>2495</v>
      </c>
      <c r="C1732" s="1">
        <v>41717</v>
      </c>
      <c r="D1732">
        <v>3</v>
      </c>
      <c r="E1732">
        <v>4</v>
      </c>
      <c r="F1732">
        <v>5</v>
      </c>
      <c r="G1732">
        <v>3</v>
      </c>
      <c r="H1732">
        <v>0</v>
      </c>
      <c r="I1732">
        <f t="shared" si="81"/>
        <v>0</v>
      </c>
      <c r="J1732">
        <v>4</v>
      </c>
      <c r="K1732">
        <v>3</v>
      </c>
      <c r="L1732">
        <v>3</v>
      </c>
      <c r="M1732">
        <f t="shared" si="82"/>
        <v>4</v>
      </c>
      <c r="N1732">
        <f t="shared" si="83"/>
        <v>3</v>
      </c>
      <c r="P1732" s="6">
        <v>43819</v>
      </c>
      <c r="Q1732" s="7">
        <v>4</v>
      </c>
      <c r="R1732" s="7">
        <v>3.3333333333333335</v>
      </c>
    </row>
    <row r="1733" spans="1:18" x14ac:dyDescent="0.25">
      <c r="A1733" t="s">
        <v>9270</v>
      </c>
      <c r="B1733" t="s">
        <v>3843</v>
      </c>
      <c r="C1733" s="1">
        <v>43359</v>
      </c>
      <c r="D1733">
        <v>5</v>
      </c>
      <c r="E1733">
        <v>4</v>
      </c>
      <c r="F1733">
        <v>3</v>
      </c>
      <c r="G1733">
        <v>1</v>
      </c>
      <c r="H1733">
        <v>2</v>
      </c>
      <c r="I1733">
        <f t="shared" si="81"/>
        <v>2</v>
      </c>
      <c r="J1733">
        <v>3</v>
      </c>
      <c r="K1733">
        <v>4</v>
      </c>
      <c r="L1733">
        <v>3</v>
      </c>
      <c r="M1733">
        <f t="shared" si="82"/>
        <v>3.75</v>
      </c>
      <c r="N1733">
        <f t="shared" si="83"/>
        <v>3.5</v>
      </c>
      <c r="P1733" s="6">
        <v>43820</v>
      </c>
      <c r="Q1733" s="7">
        <v>3</v>
      </c>
      <c r="R1733" s="7">
        <v>2</v>
      </c>
    </row>
    <row r="1734" spans="1:18" x14ac:dyDescent="0.25">
      <c r="A1734" t="s">
        <v>9269</v>
      </c>
      <c r="B1734" t="s">
        <v>2983</v>
      </c>
      <c r="C1734" s="1">
        <v>43362</v>
      </c>
      <c r="D1734">
        <v>5</v>
      </c>
      <c r="E1734">
        <v>5</v>
      </c>
      <c r="F1734">
        <v>2</v>
      </c>
      <c r="G1734">
        <v>1</v>
      </c>
      <c r="H1734">
        <v>1</v>
      </c>
      <c r="I1734">
        <f t="shared" si="81"/>
        <v>1</v>
      </c>
      <c r="J1734">
        <v>2</v>
      </c>
      <c r="K1734">
        <v>4</v>
      </c>
      <c r="L1734">
        <v>3</v>
      </c>
      <c r="M1734">
        <f t="shared" si="82"/>
        <v>3.5</v>
      </c>
      <c r="N1734">
        <f t="shared" si="83"/>
        <v>3.5</v>
      </c>
      <c r="P1734" s="6">
        <v>43821</v>
      </c>
      <c r="Q1734" s="7">
        <v>4.25</v>
      </c>
      <c r="R1734" s="7">
        <v>4</v>
      </c>
    </row>
    <row r="1735" spans="1:18" x14ac:dyDescent="0.25">
      <c r="A1735" t="s">
        <v>9268</v>
      </c>
      <c r="B1735" t="s">
        <v>3089</v>
      </c>
      <c r="C1735" s="1">
        <v>43363</v>
      </c>
      <c r="D1735">
        <v>3</v>
      </c>
      <c r="E1735">
        <v>4</v>
      </c>
      <c r="F1735">
        <v>2</v>
      </c>
      <c r="G1735">
        <v>3</v>
      </c>
      <c r="H1735">
        <v>2</v>
      </c>
      <c r="I1735">
        <f t="shared" si="81"/>
        <v>0.66666666666666663</v>
      </c>
      <c r="J1735">
        <v>2</v>
      </c>
      <c r="K1735">
        <v>5</v>
      </c>
      <c r="L1735">
        <v>5</v>
      </c>
      <c r="M1735">
        <f t="shared" si="82"/>
        <v>2.75</v>
      </c>
      <c r="N1735">
        <f t="shared" si="83"/>
        <v>5</v>
      </c>
      <c r="P1735" s="6">
        <v>43822</v>
      </c>
      <c r="Q1735" s="7">
        <v>5</v>
      </c>
      <c r="R1735" s="7">
        <v>4</v>
      </c>
    </row>
    <row r="1736" spans="1:18" x14ac:dyDescent="0.25">
      <c r="A1736" t="s">
        <v>9267</v>
      </c>
      <c r="B1736" t="s">
        <v>1532</v>
      </c>
      <c r="C1736" s="1">
        <v>43364</v>
      </c>
      <c r="D1736">
        <v>4</v>
      </c>
      <c r="E1736">
        <v>3</v>
      </c>
      <c r="F1736">
        <v>5</v>
      </c>
      <c r="G1736">
        <v>3</v>
      </c>
      <c r="H1736">
        <v>1</v>
      </c>
      <c r="I1736">
        <f t="shared" si="81"/>
        <v>0.33333333333333331</v>
      </c>
      <c r="J1736">
        <v>2</v>
      </c>
      <c r="K1736">
        <v>4</v>
      </c>
      <c r="L1736">
        <v>3</v>
      </c>
      <c r="M1736">
        <f t="shared" si="82"/>
        <v>3.5</v>
      </c>
      <c r="N1736">
        <f t="shared" si="83"/>
        <v>3.5</v>
      </c>
      <c r="P1736" s="6">
        <v>43823</v>
      </c>
      <c r="Q1736" s="7">
        <v>4</v>
      </c>
      <c r="R1736" s="7">
        <v>3.8571428571428572</v>
      </c>
    </row>
    <row r="1737" spans="1:18" x14ac:dyDescent="0.25">
      <c r="A1737" t="s">
        <v>9266</v>
      </c>
      <c r="B1737" t="s">
        <v>3429</v>
      </c>
      <c r="C1737" s="1">
        <v>43364</v>
      </c>
      <c r="D1737">
        <v>4</v>
      </c>
      <c r="E1737">
        <v>3</v>
      </c>
      <c r="F1737">
        <v>4</v>
      </c>
      <c r="G1737">
        <v>1</v>
      </c>
      <c r="H1737">
        <v>2</v>
      </c>
      <c r="I1737">
        <f t="shared" si="81"/>
        <v>2</v>
      </c>
      <c r="J1737">
        <v>3</v>
      </c>
      <c r="K1737">
        <v>4</v>
      </c>
      <c r="L1737">
        <v>3</v>
      </c>
      <c r="M1737">
        <f t="shared" si="82"/>
        <v>3.5</v>
      </c>
      <c r="N1737">
        <f t="shared" si="83"/>
        <v>3.5</v>
      </c>
      <c r="P1737" s="6">
        <v>43824</v>
      </c>
      <c r="Q1737" s="7">
        <v>4</v>
      </c>
      <c r="R1737" s="7">
        <v>3.5</v>
      </c>
    </row>
    <row r="1738" spans="1:18" x14ac:dyDescent="0.25">
      <c r="A1738" t="s">
        <v>9265</v>
      </c>
      <c r="B1738" t="s">
        <v>1865</v>
      </c>
      <c r="C1738" s="1">
        <v>43365</v>
      </c>
      <c r="D1738">
        <v>4</v>
      </c>
      <c r="E1738">
        <v>5</v>
      </c>
      <c r="F1738">
        <v>4</v>
      </c>
      <c r="G1738">
        <v>2</v>
      </c>
      <c r="H1738">
        <v>0</v>
      </c>
      <c r="I1738">
        <f t="shared" si="81"/>
        <v>0</v>
      </c>
      <c r="J1738">
        <v>5</v>
      </c>
      <c r="K1738">
        <v>5</v>
      </c>
      <c r="L1738">
        <v>5</v>
      </c>
      <c r="M1738">
        <f t="shared" si="82"/>
        <v>4.5</v>
      </c>
      <c r="N1738">
        <f t="shared" si="83"/>
        <v>5</v>
      </c>
      <c r="P1738" s="6">
        <v>43825</v>
      </c>
      <c r="Q1738" s="7">
        <v>3</v>
      </c>
      <c r="R1738" s="7">
        <v>2</v>
      </c>
    </row>
    <row r="1739" spans="1:18" x14ac:dyDescent="0.25">
      <c r="A1739" t="s">
        <v>9264</v>
      </c>
      <c r="B1739" t="s">
        <v>2971</v>
      </c>
      <c r="C1739" s="1">
        <v>43366</v>
      </c>
      <c r="D1739">
        <v>4</v>
      </c>
      <c r="E1739">
        <v>5</v>
      </c>
      <c r="F1739">
        <v>4</v>
      </c>
      <c r="G1739">
        <v>2</v>
      </c>
      <c r="H1739">
        <v>0</v>
      </c>
      <c r="I1739">
        <f t="shared" si="81"/>
        <v>0</v>
      </c>
      <c r="J1739">
        <v>5</v>
      </c>
      <c r="K1739">
        <v>3</v>
      </c>
      <c r="L1739">
        <v>3</v>
      </c>
      <c r="M1739">
        <f t="shared" si="82"/>
        <v>4.5</v>
      </c>
      <c r="N1739">
        <f t="shared" si="83"/>
        <v>3</v>
      </c>
      <c r="P1739" s="6">
        <v>43827</v>
      </c>
      <c r="Q1739" s="7">
        <v>4</v>
      </c>
      <c r="R1739" s="7">
        <v>3.3333333333333335</v>
      </c>
    </row>
    <row r="1740" spans="1:18" x14ac:dyDescent="0.25">
      <c r="A1740" t="s">
        <v>9263</v>
      </c>
      <c r="B1740" t="s">
        <v>2722</v>
      </c>
      <c r="C1740" s="1">
        <v>43366</v>
      </c>
      <c r="D1740">
        <v>5</v>
      </c>
      <c r="E1740">
        <v>3</v>
      </c>
      <c r="F1740">
        <v>4</v>
      </c>
      <c r="G1740">
        <v>2</v>
      </c>
      <c r="H1740">
        <v>2</v>
      </c>
      <c r="I1740">
        <f t="shared" si="81"/>
        <v>1</v>
      </c>
      <c r="J1740">
        <v>4</v>
      </c>
      <c r="K1740">
        <v>3</v>
      </c>
      <c r="L1740">
        <v>2</v>
      </c>
      <c r="M1740">
        <f t="shared" si="82"/>
        <v>4</v>
      </c>
      <c r="N1740">
        <f t="shared" si="83"/>
        <v>2.5</v>
      </c>
      <c r="P1740" s="6">
        <v>43828</v>
      </c>
      <c r="Q1740" s="7">
        <v>3</v>
      </c>
      <c r="R1740" s="7">
        <v>3</v>
      </c>
    </row>
    <row r="1741" spans="1:18" x14ac:dyDescent="0.25">
      <c r="A1741" t="s">
        <v>9262</v>
      </c>
      <c r="B1741" t="s">
        <v>3871</v>
      </c>
      <c r="C1741" s="1">
        <v>43367</v>
      </c>
      <c r="D1741">
        <v>3</v>
      </c>
      <c r="E1741">
        <v>2</v>
      </c>
      <c r="F1741">
        <v>2</v>
      </c>
      <c r="G1741">
        <v>2</v>
      </c>
      <c r="H1741">
        <v>0</v>
      </c>
      <c r="I1741">
        <f t="shared" si="81"/>
        <v>0</v>
      </c>
      <c r="J1741">
        <v>5</v>
      </c>
      <c r="K1741">
        <v>4</v>
      </c>
      <c r="L1741">
        <v>3</v>
      </c>
      <c r="M1741">
        <f t="shared" si="82"/>
        <v>3</v>
      </c>
      <c r="N1741">
        <f t="shared" si="83"/>
        <v>3.5</v>
      </c>
      <c r="P1741" s="6">
        <v>43829</v>
      </c>
      <c r="Q1741" s="7">
        <v>4</v>
      </c>
      <c r="R1741" s="7">
        <v>3.3333333333333335</v>
      </c>
    </row>
    <row r="1742" spans="1:18" x14ac:dyDescent="0.25">
      <c r="A1742" t="s">
        <v>9261</v>
      </c>
      <c r="B1742" t="s">
        <v>3147</v>
      </c>
      <c r="C1742" s="1">
        <v>43368</v>
      </c>
      <c r="D1742">
        <v>4</v>
      </c>
      <c r="E1742">
        <v>5</v>
      </c>
      <c r="F1742">
        <v>2</v>
      </c>
      <c r="G1742">
        <v>1</v>
      </c>
      <c r="H1742">
        <v>1</v>
      </c>
      <c r="I1742">
        <f t="shared" si="81"/>
        <v>1</v>
      </c>
      <c r="J1742">
        <v>3</v>
      </c>
      <c r="K1742">
        <v>5</v>
      </c>
      <c r="L1742">
        <v>5</v>
      </c>
      <c r="M1742">
        <f t="shared" si="82"/>
        <v>3.5</v>
      </c>
      <c r="N1742">
        <f t="shared" si="83"/>
        <v>5</v>
      </c>
      <c r="P1742" s="6">
        <v>43830</v>
      </c>
      <c r="Q1742" s="7">
        <v>3.5</v>
      </c>
      <c r="R1742" s="7">
        <v>3</v>
      </c>
    </row>
    <row r="1743" spans="1:18" x14ac:dyDescent="0.25">
      <c r="A1743" t="s">
        <v>9260</v>
      </c>
      <c r="B1743" t="s">
        <v>2341</v>
      </c>
      <c r="C1743" s="1">
        <v>41717</v>
      </c>
      <c r="D1743">
        <v>3</v>
      </c>
      <c r="E1743">
        <v>4</v>
      </c>
      <c r="F1743">
        <v>5</v>
      </c>
      <c r="G1743">
        <v>3</v>
      </c>
      <c r="H1743">
        <v>1</v>
      </c>
      <c r="I1743">
        <f t="shared" si="81"/>
        <v>0.33333333333333331</v>
      </c>
      <c r="J1743">
        <v>3</v>
      </c>
      <c r="K1743">
        <v>4</v>
      </c>
      <c r="L1743">
        <v>4</v>
      </c>
      <c r="M1743">
        <f t="shared" si="82"/>
        <v>3.75</v>
      </c>
      <c r="N1743">
        <f t="shared" si="83"/>
        <v>4</v>
      </c>
      <c r="P1743" s="6">
        <v>43831</v>
      </c>
      <c r="Q1743" s="7">
        <v>4</v>
      </c>
      <c r="R1743" s="7">
        <v>3.75</v>
      </c>
    </row>
    <row r="1744" spans="1:18" x14ac:dyDescent="0.25">
      <c r="A1744" t="s">
        <v>9259</v>
      </c>
      <c r="B1744" t="s">
        <v>1833</v>
      </c>
      <c r="C1744" s="1">
        <v>43369</v>
      </c>
      <c r="D1744">
        <v>3</v>
      </c>
      <c r="E1744">
        <v>5</v>
      </c>
      <c r="F1744">
        <v>2</v>
      </c>
      <c r="G1744">
        <v>2</v>
      </c>
      <c r="H1744">
        <v>0</v>
      </c>
      <c r="I1744">
        <f t="shared" si="81"/>
        <v>0</v>
      </c>
      <c r="J1744">
        <v>3</v>
      </c>
      <c r="K1744">
        <v>3</v>
      </c>
      <c r="L1744">
        <v>3</v>
      </c>
      <c r="M1744">
        <f t="shared" si="82"/>
        <v>3.25</v>
      </c>
      <c r="N1744">
        <f t="shared" si="83"/>
        <v>3</v>
      </c>
      <c r="P1744" s="6">
        <v>43832</v>
      </c>
      <c r="Q1744" s="7">
        <v>3.75</v>
      </c>
      <c r="R1744" s="7">
        <v>3.75</v>
      </c>
    </row>
    <row r="1745" spans="1:18" x14ac:dyDescent="0.25">
      <c r="A1745" t="s">
        <v>9258</v>
      </c>
      <c r="B1745" t="s">
        <v>1497</v>
      </c>
      <c r="C1745" s="1">
        <v>43369</v>
      </c>
      <c r="D1745">
        <v>5</v>
      </c>
      <c r="E1745">
        <v>3</v>
      </c>
      <c r="F1745">
        <v>3</v>
      </c>
      <c r="G1745">
        <v>3</v>
      </c>
      <c r="H1745">
        <v>3</v>
      </c>
      <c r="I1745">
        <f t="shared" si="81"/>
        <v>1</v>
      </c>
      <c r="J1745">
        <v>5</v>
      </c>
      <c r="K1745">
        <v>4</v>
      </c>
      <c r="L1745">
        <v>4</v>
      </c>
      <c r="M1745">
        <f t="shared" si="82"/>
        <v>4</v>
      </c>
      <c r="N1745">
        <f t="shared" si="83"/>
        <v>4</v>
      </c>
      <c r="P1745" s="6">
        <v>43833</v>
      </c>
      <c r="Q1745" s="7">
        <v>4.4000000000000004</v>
      </c>
      <c r="R1745" s="7">
        <v>4</v>
      </c>
    </row>
    <row r="1746" spans="1:18" x14ac:dyDescent="0.25">
      <c r="A1746" t="s">
        <v>9257</v>
      </c>
      <c r="B1746" t="s">
        <v>2869</v>
      </c>
      <c r="C1746" s="1">
        <v>43369</v>
      </c>
      <c r="D1746">
        <v>3</v>
      </c>
      <c r="E1746">
        <v>3</v>
      </c>
      <c r="F1746">
        <v>5</v>
      </c>
      <c r="G1746">
        <v>1</v>
      </c>
      <c r="H1746">
        <v>0</v>
      </c>
      <c r="I1746">
        <f t="shared" si="81"/>
        <v>0</v>
      </c>
      <c r="J1746">
        <v>2</v>
      </c>
      <c r="K1746">
        <v>4</v>
      </c>
      <c r="L1746">
        <v>4</v>
      </c>
      <c r="M1746">
        <f t="shared" si="82"/>
        <v>3.25</v>
      </c>
      <c r="N1746">
        <f t="shared" si="83"/>
        <v>4</v>
      </c>
      <c r="P1746" s="6">
        <v>43834</v>
      </c>
      <c r="Q1746" s="7">
        <v>5</v>
      </c>
      <c r="R1746" s="7">
        <v>5</v>
      </c>
    </row>
    <row r="1747" spans="1:18" x14ac:dyDescent="0.25">
      <c r="A1747" t="s">
        <v>9256</v>
      </c>
      <c r="B1747" t="s">
        <v>4218</v>
      </c>
      <c r="C1747" s="1">
        <v>43370</v>
      </c>
      <c r="D1747">
        <v>5</v>
      </c>
      <c r="E1747">
        <v>5</v>
      </c>
      <c r="F1747">
        <v>2</v>
      </c>
      <c r="G1747">
        <v>1</v>
      </c>
      <c r="H1747">
        <v>1</v>
      </c>
      <c r="I1747">
        <f t="shared" si="81"/>
        <v>1</v>
      </c>
      <c r="J1747">
        <v>5</v>
      </c>
      <c r="K1747">
        <v>5</v>
      </c>
      <c r="L1747">
        <v>4</v>
      </c>
      <c r="M1747">
        <f t="shared" si="82"/>
        <v>4.25</v>
      </c>
      <c r="N1747">
        <f t="shared" si="83"/>
        <v>4.5</v>
      </c>
      <c r="P1747" s="6">
        <v>43835</v>
      </c>
      <c r="Q1747" s="7">
        <v>3</v>
      </c>
      <c r="R1747" s="7">
        <v>3</v>
      </c>
    </row>
    <row r="1748" spans="1:18" x14ac:dyDescent="0.25">
      <c r="A1748" t="s">
        <v>9255</v>
      </c>
      <c r="B1748" t="s">
        <v>109</v>
      </c>
      <c r="C1748" s="1">
        <v>43371</v>
      </c>
      <c r="D1748">
        <v>5</v>
      </c>
      <c r="E1748">
        <v>3</v>
      </c>
      <c r="F1748">
        <v>5</v>
      </c>
      <c r="G1748">
        <v>3</v>
      </c>
      <c r="H1748">
        <v>3</v>
      </c>
      <c r="I1748">
        <f t="shared" si="81"/>
        <v>1</v>
      </c>
      <c r="J1748">
        <v>4</v>
      </c>
      <c r="K1748">
        <v>5</v>
      </c>
      <c r="L1748">
        <v>4</v>
      </c>
      <c r="M1748">
        <f t="shared" si="82"/>
        <v>4.25</v>
      </c>
      <c r="N1748">
        <f t="shared" si="83"/>
        <v>4.5</v>
      </c>
      <c r="P1748" s="6">
        <v>43836</v>
      </c>
      <c r="Q1748" s="7">
        <v>5</v>
      </c>
      <c r="R1748" s="7">
        <v>4</v>
      </c>
    </row>
    <row r="1749" spans="1:18" x14ac:dyDescent="0.25">
      <c r="A1749" t="s">
        <v>9254</v>
      </c>
      <c r="B1749" t="s">
        <v>3905</v>
      </c>
      <c r="C1749" s="1">
        <v>43371</v>
      </c>
      <c r="D1749">
        <v>3</v>
      </c>
      <c r="E1749">
        <v>3</v>
      </c>
      <c r="F1749">
        <v>3</v>
      </c>
      <c r="G1749">
        <v>1</v>
      </c>
      <c r="H1749">
        <v>1</v>
      </c>
      <c r="I1749">
        <f t="shared" si="81"/>
        <v>1</v>
      </c>
      <c r="J1749">
        <v>4</v>
      </c>
      <c r="K1749">
        <v>4</v>
      </c>
      <c r="L1749">
        <v>3</v>
      </c>
      <c r="M1749">
        <f t="shared" si="82"/>
        <v>3.25</v>
      </c>
      <c r="N1749">
        <f t="shared" si="83"/>
        <v>3.5</v>
      </c>
      <c r="P1749" s="6">
        <v>43837</v>
      </c>
      <c r="Q1749" s="7">
        <v>4.5</v>
      </c>
      <c r="R1749" s="7">
        <v>4</v>
      </c>
    </row>
    <row r="1750" spans="1:18" x14ac:dyDescent="0.25">
      <c r="A1750" t="s">
        <v>9253</v>
      </c>
      <c r="B1750" t="s">
        <v>3692</v>
      </c>
      <c r="C1750" s="1">
        <v>43371</v>
      </c>
      <c r="D1750">
        <v>4</v>
      </c>
      <c r="E1750">
        <v>2</v>
      </c>
      <c r="F1750">
        <v>2</v>
      </c>
      <c r="G1750">
        <v>3</v>
      </c>
      <c r="H1750">
        <v>1</v>
      </c>
      <c r="I1750">
        <f t="shared" si="81"/>
        <v>0.33333333333333331</v>
      </c>
      <c r="J1750">
        <v>3</v>
      </c>
      <c r="K1750">
        <v>5</v>
      </c>
      <c r="L1750">
        <v>4</v>
      </c>
      <c r="M1750">
        <f t="shared" si="82"/>
        <v>2.75</v>
      </c>
      <c r="N1750">
        <f t="shared" si="83"/>
        <v>4.5</v>
      </c>
      <c r="P1750" s="6">
        <v>43838</v>
      </c>
      <c r="Q1750" s="7">
        <v>5</v>
      </c>
      <c r="R1750" s="7">
        <v>4.5</v>
      </c>
    </row>
    <row r="1751" spans="1:18" x14ac:dyDescent="0.25">
      <c r="A1751" t="s">
        <v>9252</v>
      </c>
      <c r="B1751" t="s">
        <v>3569</v>
      </c>
      <c r="C1751" s="1">
        <v>43372</v>
      </c>
      <c r="D1751">
        <v>5</v>
      </c>
      <c r="E1751">
        <v>5</v>
      </c>
      <c r="F1751">
        <v>4</v>
      </c>
      <c r="G1751">
        <v>3</v>
      </c>
      <c r="H1751">
        <v>0</v>
      </c>
      <c r="I1751">
        <f t="shared" si="81"/>
        <v>0</v>
      </c>
      <c r="J1751">
        <v>2</v>
      </c>
      <c r="K1751">
        <v>3</v>
      </c>
      <c r="L1751">
        <v>2</v>
      </c>
      <c r="M1751">
        <f t="shared" si="82"/>
        <v>4</v>
      </c>
      <c r="N1751">
        <f t="shared" si="83"/>
        <v>2.5</v>
      </c>
      <c r="P1751" s="6">
        <v>43839</v>
      </c>
      <c r="Q1751" s="7">
        <v>3.8571428571428572</v>
      </c>
      <c r="R1751" s="7">
        <v>3.4285714285714284</v>
      </c>
    </row>
    <row r="1752" spans="1:18" x14ac:dyDescent="0.25">
      <c r="A1752" t="s">
        <v>9251</v>
      </c>
      <c r="B1752" t="s">
        <v>3058</v>
      </c>
      <c r="C1752" s="1">
        <v>43372</v>
      </c>
      <c r="D1752">
        <v>5</v>
      </c>
      <c r="E1752">
        <v>4</v>
      </c>
      <c r="F1752">
        <v>3</v>
      </c>
      <c r="G1752">
        <v>1</v>
      </c>
      <c r="H1752">
        <v>1</v>
      </c>
      <c r="I1752">
        <f t="shared" si="81"/>
        <v>1</v>
      </c>
      <c r="J1752">
        <v>2</v>
      </c>
      <c r="K1752">
        <v>5</v>
      </c>
      <c r="L1752">
        <v>5</v>
      </c>
      <c r="M1752">
        <f t="shared" si="82"/>
        <v>3.5</v>
      </c>
      <c r="N1752">
        <f t="shared" si="83"/>
        <v>5</v>
      </c>
      <c r="P1752" s="6">
        <v>43840</v>
      </c>
      <c r="Q1752" s="7">
        <v>3.5</v>
      </c>
      <c r="R1752" s="7">
        <v>3.5</v>
      </c>
    </row>
    <row r="1753" spans="1:18" x14ac:dyDescent="0.25">
      <c r="A1753" t="s">
        <v>9250</v>
      </c>
      <c r="B1753" t="s">
        <v>3250</v>
      </c>
      <c r="C1753" s="1">
        <v>43373</v>
      </c>
      <c r="D1753">
        <v>5</v>
      </c>
      <c r="E1753">
        <v>2</v>
      </c>
      <c r="F1753">
        <v>5</v>
      </c>
      <c r="G1753">
        <v>3</v>
      </c>
      <c r="H1753">
        <v>1</v>
      </c>
      <c r="I1753">
        <f t="shared" si="81"/>
        <v>0.33333333333333331</v>
      </c>
      <c r="J1753">
        <v>3</v>
      </c>
      <c r="K1753">
        <v>3</v>
      </c>
      <c r="L1753">
        <v>3</v>
      </c>
      <c r="M1753">
        <f t="shared" si="82"/>
        <v>3.75</v>
      </c>
      <c r="N1753">
        <f t="shared" si="83"/>
        <v>3</v>
      </c>
      <c r="P1753" s="6">
        <v>43841</v>
      </c>
      <c r="Q1753" s="7">
        <v>4</v>
      </c>
      <c r="R1753" s="7">
        <v>3.3333333333333335</v>
      </c>
    </row>
    <row r="1754" spans="1:18" x14ac:dyDescent="0.25">
      <c r="A1754" t="s">
        <v>9249</v>
      </c>
      <c r="B1754" t="s">
        <v>1328</v>
      </c>
      <c r="C1754" s="1">
        <v>41719</v>
      </c>
      <c r="D1754">
        <v>3</v>
      </c>
      <c r="E1754">
        <v>2</v>
      </c>
      <c r="F1754">
        <v>4</v>
      </c>
      <c r="G1754">
        <v>1</v>
      </c>
      <c r="H1754">
        <v>2</v>
      </c>
      <c r="I1754">
        <f t="shared" si="81"/>
        <v>2</v>
      </c>
      <c r="J1754">
        <v>4</v>
      </c>
      <c r="K1754">
        <v>4</v>
      </c>
      <c r="L1754">
        <v>4</v>
      </c>
      <c r="M1754">
        <f t="shared" si="82"/>
        <v>3.25</v>
      </c>
      <c r="N1754">
        <f t="shared" si="83"/>
        <v>4</v>
      </c>
      <c r="P1754" s="6">
        <v>43842</v>
      </c>
      <c r="Q1754" s="7">
        <v>3</v>
      </c>
      <c r="R1754" s="7">
        <v>3</v>
      </c>
    </row>
    <row r="1755" spans="1:18" x14ac:dyDescent="0.25">
      <c r="A1755" t="s">
        <v>9248</v>
      </c>
      <c r="B1755" t="s">
        <v>1122</v>
      </c>
      <c r="C1755" s="1">
        <v>43374</v>
      </c>
      <c r="D1755">
        <v>4</v>
      </c>
      <c r="E1755">
        <v>3</v>
      </c>
      <c r="F1755">
        <v>3</v>
      </c>
      <c r="G1755">
        <v>1</v>
      </c>
      <c r="H1755">
        <v>0</v>
      </c>
      <c r="I1755">
        <f t="shared" si="81"/>
        <v>0</v>
      </c>
      <c r="J1755">
        <v>2</v>
      </c>
      <c r="K1755">
        <v>4</v>
      </c>
      <c r="L1755">
        <v>4</v>
      </c>
      <c r="M1755">
        <f t="shared" si="82"/>
        <v>3</v>
      </c>
      <c r="N1755">
        <f t="shared" si="83"/>
        <v>4</v>
      </c>
      <c r="P1755" s="6">
        <v>43843</v>
      </c>
      <c r="Q1755" s="7">
        <v>4.75</v>
      </c>
      <c r="R1755" s="7">
        <v>4.25</v>
      </c>
    </row>
    <row r="1756" spans="1:18" x14ac:dyDescent="0.25">
      <c r="A1756" t="s">
        <v>9247</v>
      </c>
      <c r="B1756" t="s">
        <v>1334</v>
      </c>
      <c r="C1756" s="1">
        <v>43374</v>
      </c>
      <c r="D1756">
        <v>3</v>
      </c>
      <c r="E1756">
        <v>2</v>
      </c>
      <c r="F1756">
        <v>5</v>
      </c>
      <c r="G1756">
        <v>3</v>
      </c>
      <c r="H1756">
        <v>2</v>
      </c>
      <c r="I1756">
        <f t="shared" si="81"/>
        <v>0.66666666666666663</v>
      </c>
      <c r="J1756">
        <v>4</v>
      </c>
      <c r="K1756">
        <v>5</v>
      </c>
      <c r="L1756">
        <v>4</v>
      </c>
      <c r="M1756">
        <f t="shared" si="82"/>
        <v>3.5</v>
      </c>
      <c r="N1756">
        <f t="shared" si="83"/>
        <v>4.5</v>
      </c>
      <c r="P1756" s="6">
        <v>43844</v>
      </c>
      <c r="Q1756" s="7">
        <v>3.5</v>
      </c>
      <c r="R1756" s="7">
        <v>3</v>
      </c>
    </row>
    <row r="1757" spans="1:18" x14ac:dyDescent="0.25">
      <c r="A1757" t="s">
        <v>9246</v>
      </c>
      <c r="B1757" t="s">
        <v>3998</v>
      </c>
      <c r="C1757" s="1">
        <v>43374</v>
      </c>
      <c r="D1757">
        <v>4</v>
      </c>
      <c r="E1757">
        <v>3</v>
      </c>
      <c r="F1757">
        <v>4</v>
      </c>
      <c r="G1757">
        <v>3</v>
      </c>
      <c r="H1757">
        <v>2</v>
      </c>
      <c r="I1757">
        <f t="shared" si="81"/>
        <v>0.66666666666666663</v>
      </c>
      <c r="J1757">
        <v>3</v>
      </c>
      <c r="K1757">
        <v>5</v>
      </c>
      <c r="L1757">
        <v>4</v>
      </c>
      <c r="M1757">
        <f t="shared" si="82"/>
        <v>3.5</v>
      </c>
      <c r="N1757">
        <f t="shared" si="83"/>
        <v>4.5</v>
      </c>
      <c r="P1757" s="6">
        <v>43845</v>
      </c>
      <c r="Q1757" s="7">
        <v>3.5</v>
      </c>
      <c r="R1757" s="7">
        <v>3</v>
      </c>
    </row>
    <row r="1758" spans="1:18" x14ac:dyDescent="0.25">
      <c r="A1758" t="s">
        <v>9245</v>
      </c>
      <c r="B1758" t="s">
        <v>3504</v>
      </c>
      <c r="C1758" s="1">
        <v>43374</v>
      </c>
      <c r="D1758">
        <v>3</v>
      </c>
      <c r="E1758">
        <v>2</v>
      </c>
      <c r="F1758">
        <v>5</v>
      </c>
      <c r="G1758">
        <v>1</v>
      </c>
      <c r="H1758">
        <v>1</v>
      </c>
      <c r="I1758">
        <f t="shared" si="81"/>
        <v>1</v>
      </c>
      <c r="J1758">
        <v>3</v>
      </c>
      <c r="K1758">
        <v>4</v>
      </c>
      <c r="L1758">
        <v>4</v>
      </c>
      <c r="M1758">
        <f t="shared" si="82"/>
        <v>3.25</v>
      </c>
      <c r="N1758">
        <f t="shared" si="83"/>
        <v>4</v>
      </c>
      <c r="P1758" s="6">
        <v>43846</v>
      </c>
      <c r="Q1758" s="7">
        <v>4</v>
      </c>
      <c r="R1758" s="7">
        <v>3</v>
      </c>
    </row>
    <row r="1759" spans="1:18" x14ac:dyDescent="0.25">
      <c r="A1759" t="s">
        <v>9244</v>
      </c>
      <c r="B1759" t="s">
        <v>2877</v>
      </c>
      <c r="C1759" s="1">
        <v>43374</v>
      </c>
      <c r="D1759">
        <v>4</v>
      </c>
      <c r="E1759">
        <v>4</v>
      </c>
      <c r="F1759">
        <v>3</v>
      </c>
      <c r="G1759">
        <v>1</v>
      </c>
      <c r="H1759">
        <v>2</v>
      </c>
      <c r="I1759">
        <f t="shared" si="81"/>
        <v>2</v>
      </c>
      <c r="J1759">
        <v>2</v>
      </c>
      <c r="K1759">
        <v>5</v>
      </c>
      <c r="L1759">
        <v>4</v>
      </c>
      <c r="M1759">
        <f t="shared" si="82"/>
        <v>3.25</v>
      </c>
      <c r="N1759">
        <f t="shared" si="83"/>
        <v>4.5</v>
      </c>
      <c r="P1759" s="6">
        <v>43847</v>
      </c>
      <c r="Q1759" s="7">
        <v>3.75</v>
      </c>
      <c r="R1759" s="7">
        <v>3.25</v>
      </c>
    </row>
    <row r="1760" spans="1:18" x14ac:dyDescent="0.25">
      <c r="A1760" t="s">
        <v>9243</v>
      </c>
      <c r="B1760" t="s">
        <v>4253</v>
      </c>
      <c r="C1760" s="1">
        <v>43376</v>
      </c>
      <c r="D1760">
        <v>3</v>
      </c>
      <c r="E1760">
        <v>4</v>
      </c>
      <c r="F1760">
        <v>3</v>
      </c>
      <c r="G1760">
        <v>1</v>
      </c>
      <c r="H1760">
        <v>2</v>
      </c>
      <c r="I1760">
        <f t="shared" si="81"/>
        <v>2</v>
      </c>
      <c r="J1760">
        <v>2</v>
      </c>
      <c r="K1760">
        <v>4</v>
      </c>
      <c r="L1760">
        <v>4</v>
      </c>
      <c r="M1760">
        <f t="shared" si="82"/>
        <v>3</v>
      </c>
      <c r="N1760">
        <f t="shared" si="83"/>
        <v>4</v>
      </c>
      <c r="P1760" s="6">
        <v>43848</v>
      </c>
      <c r="Q1760" s="7">
        <v>4.25</v>
      </c>
      <c r="R1760" s="7">
        <v>4</v>
      </c>
    </row>
    <row r="1761" spans="1:18" x14ac:dyDescent="0.25">
      <c r="A1761" t="s">
        <v>9242</v>
      </c>
      <c r="B1761" t="s">
        <v>3495</v>
      </c>
      <c r="C1761" s="1">
        <v>43377</v>
      </c>
      <c r="D1761">
        <v>3</v>
      </c>
      <c r="E1761">
        <v>2</v>
      </c>
      <c r="F1761">
        <v>5</v>
      </c>
      <c r="G1761">
        <v>2</v>
      </c>
      <c r="H1761">
        <v>0</v>
      </c>
      <c r="I1761">
        <f t="shared" si="81"/>
        <v>0</v>
      </c>
      <c r="J1761">
        <v>3</v>
      </c>
      <c r="K1761">
        <v>3</v>
      </c>
      <c r="L1761">
        <v>3</v>
      </c>
      <c r="M1761">
        <f t="shared" si="82"/>
        <v>3.25</v>
      </c>
      <c r="N1761">
        <f t="shared" si="83"/>
        <v>3</v>
      </c>
      <c r="P1761" s="6">
        <v>43849</v>
      </c>
      <c r="Q1761" s="7">
        <v>4.25</v>
      </c>
      <c r="R1761" s="7">
        <v>3.75</v>
      </c>
    </row>
    <row r="1762" spans="1:18" x14ac:dyDescent="0.25">
      <c r="A1762" t="s">
        <v>9241</v>
      </c>
      <c r="B1762" t="s">
        <v>3219</v>
      </c>
      <c r="C1762" s="1">
        <v>43377</v>
      </c>
      <c r="D1762">
        <v>3</v>
      </c>
      <c r="E1762">
        <v>5</v>
      </c>
      <c r="F1762">
        <v>3</v>
      </c>
      <c r="G1762">
        <v>3</v>
      </c>
      <c r="H1762">
        <v>1</v>
      </c>
      <c r="I1762">
        <f t="shared" si="81"/>
        <v>0.33333333333333331</v>
      </c>
      <c r="J1762">
        <v>5</v>
      </c>
      <c r="K1762">
        <v>5</v>
      </c>
      <c r="L1762">
        <v>4</v>
      </c>
      <c r="M1762">
        <f t="shared" si="82"/>
        <v>4</v>
      </c>
      <c r="N1762">
        <f t="shared" si="83"/>
        <v>4.5</v>
      </c>
      <c r="P1762" s="6">
        <v>43850</v>
      </c>
      <c r="Q1762" s="7">
        <v>4</v>
      </c>
      <c r="R1762" s="7">
        <v>3.3333333333333335</v>
      </c>
    </row>
    <row r="1763" spans="1:18" x14ac:dyDescent="0.25">
      <c r="A1763" t="s">
        <v>9240</v>
      </c>
      <c r="B1763" t="s">
        <v>3150</v>
      </c>
      <c r="C1763" s="1">
        <v>43377</v>
      </c>
      <c r="D1763">
        <v>3</v>
      </c>
      <c r="E1763">
        <v>2</v>
      </c>
      <c r="F1763">
        <v>2</v>
      </c>
      <c r="G1763">
        <v>2</v>
      </c>
      <c r="H1763">
        <v>0</v>
      </c>
      <c r="I1763">
        <f t="shared" si="81"/>
        <v>0</v>
      </c>
      <c r="J1763">
        <v>5</v>
      </c>
      <c r="K1763">
        <v>3</v>
      </c>
      <c r="L1763">
        <v>2</v>
      </c>
      <c r="M1763">
        <f t="shared" si="82"/>
        <v>3</v>
      </c>
      <c r="N1763">
        <f t="shared" si="83"/>
        <v>2.5</v>
      </c>
      <c r="P1763" s="6">
        <v>43851</v>
      </c>
      <c r="Q1763" s="7">
        <v>4</v>
      </c>
      <c r="R1763" s="7">
        <v>3.6666666666666665</v>
      </c>
    </row>
    <row r="1764" spans="1:18" x14ac:dyDescent="0.25">
      <c r="A1764" t="s">
        <v>9239</v>
      </c>
      <c r="B1764" t="s">
        <v>2880</v>
      </c>
      <c r="C1764" s="1">
        <v>43377</v>
      </c>
      <c r="D1764">
        <v>4</v>
      </c>
      <c r="E1764">
        <v>2</v>
      </c>
      <c r="F1764">
        <v>4</v>
      </c>
      <c r="G1764">
        <v>1</v>
      </c>
      <c r="H1764">
        <v>1</v>
      </c>
      <c r="I1764">
        <f t="shared" si="81"/>
        <v>1</v>
      </c>
      <c r="J1764">
        <v>2</v>
      </c>
      <c r="K1764">
        <v>3</v>
      </c>
      <c r="L1764">
        <v>2</v>
      </c>
      <c r="M1764">
        <f t="shared" si="82"/>
        <v>3</v>
      </c>
      <c r="N1764">
        <f t="shared" si="83"/>
        <v>2.5</v>
      </c>
      <c r="P1764" s="6">
        <v>43852</v>
      </c>
      <c r="Q1764" s="7">
        <v>5</v>
      </c>
      <c r="R1764" s="7">
        <v>5</v>
      </c>
    </row>
    <row r="1765" spans="1:18" x14ac:dyDescent="0.25">
      <c r="A1765" t="s">
        <v>9238</v>
      </c>
      <c r="B1765" t="s">
        <v>3978</v>
      </c>
      <c r="C1765" s="1">
        <v>41721</v>
      </c>
      <c r="D1765">
        <v>3</v>
      </c>
      <c r="E1765">
        <v>3</v>
      </c>
      <c r="F1765">
        <v>5</v>
      </c>
      <c r="G1765">
        <v>1</v>
      </c>
      <c r="H1765">
        <v>3</v>
      </c>
      <c r="I1765">
        <f t="shared" si="81"/>
        <v>3</v>
      </c>
      <c r="J1765">
        <v>4</v>
      </c>
      <c r="K1765">
        <v>5</v>
      </c>
      <c r="L1765">
        <v>4</v>
      </c>
      <c r="M1765">
        <f t="shared" si="82"/>
        <v>3.75</v>
      </c>
      <c r="N1765">
        <f t="shared" si="83"/>
        <v>4.5</v>
      </c>
      <c r="P1765" s="6">
        <v>43853</v>
      </c>
      <c r="Q1765" s="7">
        <v>3.5</v>
      </c>
      <c r="R1765" s="7">
        <v>2.5</v>
      </c>
    </row>
    <row r="1766" spans="1:18" x14ac:dyDescent="0.25">
      <c r="A1766" t="s">
        <v>9237</v>
      </c>
      <c r="B1766" t="s">
        <v>1821</v>
      </c>
      <c r="C1766" s="1">
        <v>43377</v>
      </c>
      <c r="D1766">
        <v>3</v>
      </c>
      <c r="E1766">
        <v>5</v>
      </c>
      <c r="F1766">
        <v>2</v>
      </c>
      <c r="G1766">
        <v>1</v>
      </c>
      <c r="H1766">
        <v>3</v>
      </c>
      <c r="I1766">
        <f t="shared" si="81"/>
        <v>3</v>
      </c>
      <c r="J1766">
        <v>3</v>
      </c>
      <c r="K1766">
        <v>3</v>
      </c>
      <c r="L1766">
        <v>2</v>
      </c>
      <c r="M1766">
        <f t="shared" si="82"/>
        <v>3.25</v>
      </c>
      <c r="N1766">
        <f t="shared" si="83"/>
        <v>2.5</v>
      </c>
      <c r="P1766" s="6">
        <v>43854</v>
      </c>
      <c r="Q1766" s="7">
        <v>3.3333333333333335</v>
      </c>
      <c r="R1766" s="7">
        <v>2.6666666666666665</v>
      </c>
    </row>
    <row r="1767" spans="1:18" x14ac:dyDescent="0.25">
      <c r="A1767" t="s">
        <v>9236</v>
      </c>
      <c r="B1767" t="s">
        <v>3886</v>
      </c>
      <c r="C1767" s="1">
        <v>43381</v>
      </c>
      <c r="D1767">
        <v>4</v>
      </c>
      <c r="E1767">
        <v>5</v>
      </c>
      <c r="F1767">
        <v>4</v>
      </c>
      <c r="G1767">
        <v>3</v>
      </c>
      <c r="H1767">
        <v>0</v>
      </c>
      <c r="I1767">
        <f t="shared" si="81"/>
        <v>0</v>
      </c>
      <c r="J1767">
        <v>2</v>
      </c>
      <c r="K1767">
        <v>5</v>
      </c>
      <c r="L1767">
        <v>4</v>
      </c>
      <c r="M1767">
        <f t="shared" si="82"/>
        <v>3.75</v>
      </c>
      <c r="N1767">
        <f t="shared" si="83"/>
        <v>4.5</v>
      </c>
      <c r="P1767" s="6">
        <v>43855</v>
      </c>
      <c r="Q1767" s="7">
        <v>5</v>
      </c>
      <c r="R1767" s="7">
        <v>4</v>
      </c>
    </row>
    <row r="1768" spans="1:18" x14ac:dyDescent="0.25">
      <c r="A1768" t="s">
        <v>9235</v>
      </c>
      <c r="B1768" t="s">
        <v>1073</v>
      </c>
      <c r="C1768" s="1">
        <v>43382</v>
      </c>
      <c r="D1768">
        <v>3</v>
      </c>
      <c r="E1768">
        <v>4</v>
      </c>
      <c r="F1768">
        <v>5</v>
      </c>
      <c r="G1768">
        <v>2</v>
      </c>
      <c r="H1768">
        <v>0</v>
      </c>
      <c r="I1768">
        <f t="shared" si="81"/>
        <v>0</v>
      </c>
      <c r="J1768">
        <v>5</v>
      </c>
      <c r="K1768">
        <v>5</v>
      </c>
      <c r="L1768">
        <v>5</v>
      </c>
      <c r="M1768">
        <f t="shared" si="82"/>
        <v>4.25</v>
      </c>
      <c r="N1768">
        <f t="shared" si="83"/>
        <v>5</v>
      </c>
      <c r="P1768" s="6">
        <v>43856</v>
      </c>
      <c r="Q1768" s="7">
        <v>3.75</v>
      </c>
      <c r="R1768" s="7">
        <v>3.25</v>
      </c>
    </row>
    <row r="1769" spans="1:18" x14ac:dyDescent="0.25">
      <c r="A1769" t="s">
        <v>9234</v>
      </c>
      <c r="B1769" t="s">
        <v>649</v>
      </c>
      <c r="C1769" s="1">
        <v>43382</v>
      </c>
      <c r="D1769">
        <v>5</v>
      </c>
      <c r="E1769">
        <v>5</v>
      </c>
      <c r="F1769">
        <v>4</v>
      </c>
      <c r="G1769">
        <v>1</v>
      </c>
      <c r="H1769">
        <v>0</v>
      </c>
      <c r="I1769">
        <f t="shared" si="81"/>
        <v>0</v>
      </c>
      <c r="J1769">
        <v>2</v>
      </c>
      <c r="K1769">
        <v>5</v>
      </c>
      <c r="L1769">
        <v>4</v>
      </c>
      <c r="M1769">
        <f t="shared" si="82"/>
        <v>4</v>
      </c>
      <c r="N1769">
        <f t="shared" si="83"/>
        <v>4.5</v>
      </c>
      <c r="P1769" s="6">
        <v>43858</v>
      </c>
      <c r="Q1769" s="7">
        <v>3</v>
      </c>
      <c r="R1769" s="7">
        <v>2.6666666666666665</v>
      </c>
    </row>
    <row r="1770" spans="1:18" x14ac:dyDescent="0.25">
      <c r="A1770" t="s">
        <v>9233</v>
      </c>
      <c r="B1770" t="s">
        <v>3641</v>
      </c>
      <c r="C1770" s="1">
        <v>43382</v>
      </c>
      <c r="D1770">
        <v>5</v>
      </c>
      <c r="E1770">
        <v>3</v>
      </c>
      <c r="F1770">
        <v>2</v>
      </c>
      <c r="G1770">
        <v>2</v>
      </c>
      <c r="H1770">
        <v>2</v>
      </c>
      <c r="I1770">
        <f t="shared" si="81"/>
        <v>1</v>
      </c>
      <c r="J1770">
        <v>4</v>
      </c>
      <c r="K1770">
        <v>4</v>
      </c>
      <c r="L1770">
        <v>4</v>
      </c>
      <c r="M1770">
        <f t="shared" si="82"/>
        <v>3.5</v>
      </c>
      <c r="N1770">
        <f t="shared" si="83"/>
        <v>4</v>
      </c>
      <c r="P1770" s="6">
        <v>43859</v>
      </c>
      <c r="Q1770" s="7">
        <v>4.666666666666667</v>
      </c>
      <c r="R1770" s="7">
        <v>4</v>
      </c>
    </row>
    <row r="1771" spans="1:18" x14ac:dyDescent="0.25">
      <c r="A1771" t="s">
        <v>9232</v>
      </c>
      <c r="B1771" t="s">
        <v>2837</v>
      </c>
      <c r="C1771" s="1">
        <v>43382</v>
      </c>
      <c r="D1771">
        <v>3</v>
      </c>
      <c r="E1771">
        <v>3</v>
      </c>
      <c r="F1771">
        <v>4</v>
      </c>
      <c r="G1771">
        <v>2</v>
      </c>
      <c r="H1771">
        <v>1</v>
      </c>
      <c r="I1771">
        <f t="shared" si="81"/>
        <v>0.5</v>
      </c>
      <c r="J1771">
        <v>3</v>
      </c>
      <c r="K1771">
        <v>5</v>
      </c>
      <c r="L1771">
        <v>4</v>
      </c>
      <c r="M1771">
        <f t="shared" si="82"/>
        <v>3.25</v>
      </c>
      <c r="N1771">
        <f t="shared" si="83"/>
        <v>4.5</v>
      </c>
      <c r="P1771" s="6">
        <v>43860</v>
      </c>
      <c r="Q1771" s="7">
        <v>4.25</v>
      </c>
      <c r="R1771" s="7">
        <v>3.25</v>
      </c>
    </row>
    <row r="1772" spans="1:18" x14ac:dyDescent="0.25">
      <c r="A1772" t="s">
        <v>9231</v>
      </c>
      <c r="B1772" t="s">
        <v>3192</v>
      </c>
      <c r="C1772" s="1">
        <v>43383</v>
      </c>
      <c r="D1772">
        <v>5</v>
      </c>
      <c r="E1772">
        <v>3</v>
      </c>
      <c r="F1772">
        <v>3</v>
      </c>
      <c r="G1772">
        <v>2</v>
      </c>
      <c r="H1772">
        <v>2</v>
      </c>
      <c r="I1772">
        <f t="shared" si="81"/>
        <v>1</v>
      </c>
      <c r="J1772">
        <v>3</v>
      </c>
      <c r="K1772">
        <v>4</v>
      </c>
      <c r="L1772">
        <v>3</v>
      </c>
      <c r="M1772">
        <f t="shared" si="82"/>
        <v>3.5</v>
      </c>
      <c r="N1772">
        <f t="shared" si="83"/>
        <v>3.5</v>
      </c>
      <c r="P1772" s="6">
        <v>43861</v>
      </c>
      <c r="Q1772" s="7">
        <v>4</v>
      </c>
      <c r="R1772" s="7">
        <v>4</v>
      </c>
    </row>
    <row r="1773" spans="1:18" x14ac:dyDescent="0.25">
      <c r="A1773" t="s">
        <v>9230</v>
      </c>
      <c r="B1773" t="s">
        <v>1815</v>
      </c>
      <c r="C1773" s="1">
        <v>43383</v>
      </c>
      <c r="D1773">
        <v>4</v>
      </c>
      <c r="E1773">
        <v>3</v>
      </c>
      <c r="F1773">
        <v>5</v>
      </c>
      <c r="G1773">
        <v>3</v>
      </c>
      <c r="H1773">
        <v>1</v>
      </c>
      <c r="I1773">
        <f t="shared" si="81"/>
        <v>0.33333333333333331</v>
      </c>
      <c r="J1773">
        <v>4</v>
      </c>
      <c r="K1773">
        <v>3</v>
      </c>
      <c r="L1773">
        <v>2</v>
      </c>
      <c r="M1773">
        <f t="shared" si="82"/>
        <v>4</v>
      </c>
      <c r="N1773">
        <f t="shared" si="83"/>
        <v>2.5</v>
      </c>
      <c r="P1773" s="6">
        <v>43862</v>
      </c>
      <c r="Q1773" s="7">
        <v>3.6666666666666665</v>
      </c>
      <c r="R1773" s="7">
        <v>3.3333333333333335</v>
      </c>
    </row>
    <row r="1774" spans="1:18" x14ac:dyDescent="0.25">
      <c r="A1774" t="s">
        <v>9229</v>
      </c>
      <c r="B1774" t="s">
        <v>3123</v>
      </c>
      <c r="C1774" s="1">
        <v>43387</v>
      </c>
      <c r="D1774">
        <v>5</v>
      </c>
      <c r="E1774">
        <v>4</v>
      </c>
      <c r="F1774">
        <v>4</v>
      </c>
      <c r="G1774">
        <v>3</v>
      </c>
      <c r="H1774">
        <v>2</v>
      </c>
      <c r="I1774">
        <f t="shared" si="81"/>
        <v>0.66666666666666663</v>
      </c>
      <c r="J1774">
        <v>3</v>
      </c>
      <c r="K1774">
        <v>3</v>
      </c>
      <c r="L1774">
        <v>2</v>
      </c>
      <c r="M1774">
        <f t="shared" si="82"/>
        <v>4</v>
      </c>
      <c r="N1774">
        <f t="shared" si="83"/>
        <v>2.5</v>
      </c>
      <c r="P1774" s="6">
        <v>43863</v>
      </c>
      <c r="Q1774" s="7">
        <v>4.333333333333333</v>
      </c>
      <c r="R1774" s="7">
        <v>4</v>
      </c>
    </row>
    <row r="1775" spans="1:18" x14ac:dyDescent="0.25">
      <c r="A1775" t="s">
        <v>9228</v>
      </c>
      <c r="B1775" t="s">
        <v>2942</v>
      </c>
      <c r="C1775" s="1">
        <v>43387</v>
      </c>
      <c r="D1775">
        <v>3</v>
      </c>
      <c r="E1775">
        <v>5</v>
      </c>
      <c r="F1775">
        <v>3</v>
      </c>
      <c r="G1775">
        <v>3</v>
      </c>
      <c r="H1775">
        <v>1</v>
      </c>
      <c r="I1775">
        <f t="shared" si="81"/>
        <v>0.33333333333333331</v>
      </c>
      <c r="J1775">
        <v>4</v>
      </c>
      <c r="K1775">
        <v>3</v>
      </c>
      <c r="L1775">
        <v>3</v>
      </c>
      <c r="M1775">
        <f t="shared" si="82"/>
        <v>3.75</v>
      </c>
      <c r="N1775">
        <f t="shared" si="83"/>
        <v>3</v>
      </c>
      <c r="P1775" s="6">
        <v>43864</v>
      </c>
      <c r="Q1775" s="7">
        <v>4.5</v>
      </c>
      <c r="R1775" s="7">
        <v>3.5</v>
      </c>
    </row>
    <row r="1776" spans="1:18" x14ac:dyDescent="0.25">
      <c r="A1776" t="s">
        <v>9227</v>
      </c>
      <c r="B1776" t="s">
        <v>4189</v>
      </c>
      <c r="C1776" s="1">
        <v>41722</v>
      </c>
      <c r="D1776">
        <v>4</v>
      </c>
      <c r="E1776">
        <v>4</v>
      </c>
      <c r="F1776">
        <v>5</v>
      </c>
      <c r="G1776">
        <v>1</v>
      </c>
      <c r="H1776">
        <v>0</v>
      </c>
      <c r="I1776">
        <f t="shared" si="81"/>
        <v>0</v>
      </c>
      <c r="J1776">
        <v>2</v>
      </c>
      <c r="K1776">
        <v>3</v>
      </c>
      <c r="L1776">
        <v>2</v>
      </c>
      <c r="M1776">
        <f t="shared" si="82"/>
        <v>3.75</v>
      </c>
      <c r="N1776">
        <f t="shared" si="83"/>
        <v>2.5</v>
      </c>
      <c r="P1776" s="6">
        <v>43865</v>
      </c>
      <c r="Q1776" s="7">
        <v>4.4444444444444446</v>
      </c>
      <c r="R1776" s="7">
        <v>4.1111111111111107</v>
      </c>
    </row>
    <row r="1777" spans="1:18" x14ac:dyDescent="0.25">
      <c r="A1777" t="s">
        <v>9226</v>
      </c>
      <c r="B1777" t="s">
        <v>3213</v>
      </c>
      <c r="C1777" s="1">
        <v>43388</v>
      </c>
      <c r="D1777">
        <v>4</v>
      </c>
      <c r="E1777">
        <v>5</v>
      </c>
      <c r="F1777">
        <v>3</v>
      </c>
      <c r="G1777">
        <v>2</v>
      </c>
      <c r="H1777">
        <v>3</v>
      </c>
      <c r="I1777">
        <f t="shared" si="81"/>
        <v>1.5</v>
      </c>
      <c r="J1777">
        <v>4</v>
      </c>
      <c r="K1777">
        <v>4</v>
      </c>
      <c r="L1777">
        <v>4</v>
      </c>
      <c r="M1777">
        <f t="shared" si="82"/>
        <v>4</v>
      </c>
      <c r="N1777">
        <f t="shared" si="83"/>
        <v>4</v>
      </c>
      <c r="P1777" s="6">
        <v>43866</v>
      </c>
      <c r="Q1777" s="7">
        <v>3.6666666666666665</v>
      </c>
      <c r="R1777" s="7">
        <v>3</v>
      </c>
    </row>
    <row r="1778" spans="1:18" x14ac:dyDescent="0.25">
      <c r="A1778" t="s">
        <v>9225</v>
      </c>
      <c r="B1778" t="s">
        <v>3361</v>
      </c>
      <c r="C1778" s="1">
        <v>43388</v>
      </c>
      <c r="D1778">
        <v>5</v>
      </c>
      <c r="E1778">
        <v>5</v>
      </c>
      <c r="F1778">
        <v>5</v>
      </c>
      <c r="G1778">
        <v>1</v>
      </c>
      <c r="H1778">
        <v>1</v>
      </c>
      <c r="I1778">
        <f t="shared" si="81"/>
        <v>1</v>
      </c>
      <c r="J1778">
        <v>5</v>
      </c>
      <c r="K1778">
        <v>3</v>
      </c>
      <c r="L1778">
        <v>3</v>
      </c>
      <c r="M1778">
        <f t="shared" si="82"/>
        <v>5</v>
      </c>
      <c r="N1778">
        <f t="shared" si="83"/>
        <v>3</v>
      </c>
      <c r="P1778" s="6">
        <v>43867</v>
      </c>
      <c r="Q1778" s="7">
        <v>3.5</v>
      </c>
      <c r="R1778" s="7">
        <v>3</v>
      </c>
    </row>
    <row r="1779" spans="1:18" x14ac:dyDescent="0.25">
      <c r="A1779" t="s">
        <v>9224</v>
      </c>
      <c r="B1779" t="s">
        <v>3179</v>
      </c>
      <c r="C1779" s="1">
        <v>43388</v>
      </c>
      <c r="D1779">
        <v>3</v>
      </c>
      <c r="E1779">
        <v>4</v>
      </c>
      <c r="F1779">
        <v>2</v>
      </c>
      <c r="G1779">
        <v>1</v>
      </c>
      <c r="H1779">
        <v>1</v>
      </c>
      <c r="I1779">
        <f t="shared" si="81"/>
        <v>1</v>
      </c>
      <c r="J1779">
        <v>3</v>
      </c>
      <c r="K1779">
        <v>5</v>
      </c>
      <c r="L1779">
        <v>5</v>
      </c>
      <c r="M1779">
        <f t="shared" si="82"/>
        <v>3</v>
      </c>
      <c r="N1779">
        <f t="shared" si="83"/>
        <v>5</v>
      </c>
      <c r="P1779" s="6">
        <v>43869</v>
      </c>
      <c r="Q1779" s="7">
        <v>4.5</v>
      </c>
      <c r="R1779" s="7">
        <v>3.75</v>
      </c>
    </row>
    <row r="1780" spans="1:18" x14ac:dyDescent="0.25">
      <c r="A1780" t="s">
        <v>9223</v>
      </c>
      <c r="B1780" t="s">
        <v>3025</v>
      </c>
      <c r="C1780" s="1">
        <v>43388</v>
      </c>
      <c r="D1780">
        <v>4</v>
      </c>
      <c r="E1780">
        <v>5</v>
      </c>
      <c r="F1780">
        <v>3</v>
      </c>
      <c r="G1780">
        <v>3</v>
      </c>
      <c r="H1780">
        <v>3</v>
      </c>
      <c r="I1780">
        <f t="shared" si="81"/>
        <v>1</v>
      </c>
      <c r="J1780">
        <v>2</v>
      </c>
      <c r="K1780">
        <v>4</v>
      </c>
      <c r="L1780">
        <v>3</v>
      </c>
      <c r="M1780">
        <f t="shared" si="82"/>
        <v>3.5</v>
      </c>
      <c r="N1780">
        <f t="shared" si="83"/>
        <v>3.5</v>
      </c>
      <c r="P1780" s="6">
        <v>43870</v>
      </c>
      <c r="Q1780" s="7">
        <v>5</v>
      </c>
      <c r="R1780" s="7">
        <v>5</v>
      </c>
    </row>
    <row r="1781" spans="1:18" x14ac:dyDescent="0.25">
      <c r="A1781" t="s">
        <v>9222</v>
      </c>
      <c r="B1781" t="s">
        <v>3291</v>
      </c>
      <c r="C1781" s="1">
        <v>43389</v>
      </c>
      <c r="D1781">
        <v>4</v>
      </c>
      <c r="E1781">
        <v>2</v>
      </c>
      <c r="F1781">
        <v>4</v>
      </c>
      <c r="G1781">
        <v>2</v>
      </c>
      <c r="H1781">
        <v>2</v>
      </c>
      <c r="I1781">
        <f t="shared" si="81"/>
        <v>1</v>
      </c>
      <c r="J1781">
        <v>5</v>
      </c>
      <c r="K1781">
        <v>3</v>
      </c>
      <c r="L1781">
        <v>3</v>
      </c>
      <c r="M1781">
        <f t="shared" si="82"/>
        <v>3.75</v>
      </c>
      <c r="N1781">
        <f t="shared" si="83"/>
        <v>3</v>
      </c>
      <c r="P1781" s="6">
        <v>43871</v>
      </c>
      <c r="Q1781" s="7">
        <v>4.333333333333333</v>
      </c>
      <c r="R1781" s="7">
        <v>4</v>
      </c>
    </row>
    <row r="1782" spans="1:18" x14ac:dyDescent="0.25">
      <c r="A1782" t="s">
        <v>9221</v>
      </c>
      <c r="B1782" t="s">
        <v>1078</v>
      </c>
      <c r="C1782" s="1">
        <v>43390</v>
      </c>
      <c r="D1782">
        <v>3</v>
      </c>
      <c r="E1782">
        <v>3</v>
      </c>
      <c r="F1782">
        <v>3</v>
      </c>
      <c r="G1782">
        <v>1</v>
      </c>
      <c r="H1782">
        <v>2</v>
      </c>
      <c r="I1782">
        <f t="shared" si="81"/>
        <v>2</v>
      </c>
      <c r="J1782">
        <v>2</v>
      </c>
      <c r="K1782">
        <v>3</v>
      </c>
      <c r="L1782">
        <v>3</v>
      </c>
      <c r="M1782">
        <f t="shared" si="82"/>
        <v>2.75</v>
      </c>
      <c r="N1782">
        <f t="shared" si="83"/>
        <v>3</v>
      </c>
      <c r="P1782" s="6">
        <v>43872</v>
      </c>
      <c r="Q1782" s="7">
        <v>3.3333333333333335</v>
      </c>
      <c r="R1782" s="7">
        <v>3</v>
      </c>
    </row>
    <row r="1783" spans="1:18" x14ac:dyDescent="0.25">
      <c r="A1783" t="s">
        <v>9220</v>
      </c>
      <c r="B1783" t="s">
        <v>782</v>
      </c>
      <c r="C1783" s="1">
        <v>43390</v>
      </c>
      <c r="D1783">
        <v>4</v>
      </c>
      <c r="E1783">
        <v>5</v>
      </c>
      <c r="F1783">
        <v>4</v>
      </c>
      <c r="G1783">
        <v>3</v>
      </c>
      <c r="H1783">
        <v>0</v>
      </c>
      <c r="I1783">
        <f t="shared" si="81"/>
        <v>0</v>
      </c>
      <c r="J1783">
        <v>3</v>
      </c>
      <c r="K1783">
        <v>4</v>
      </c>
      <c r="L1783">
        <v>4</v>
      </c>
      <c r="M1783">
        <f t="shared" si="82"/>
        <v>4</v>
      </c>
      <c r="N1783">
        <f t="shared" si="83"/>
        <v>4</v>
      </c>
      <c r="P1783" s="6">
        <v>43873</v>
      </c>
      <c r="Q1783" s="7">
        <v>4</v>
      </c>
      <c r="R1783" s="7">
        <v>3.25</v>
      </c>
    </row>
    <row r="1784" spans="1:18" x14ac:dyDescent="0.25">
      <c r="A1784" t="s">
        <v>9219</v>
      </c>
      <c r="B1784" t="s">
        <v>3011</v>
      </c>
      <c r="C1784" s="1">
        <v>43390</v>
      </c>
      <c r="D1784">
        <v>3</v>
      </c>
      <c r="E1784">
        <v>2</v>
      </c>
      <c r="F1784">
        <v>2</v>
      </c>
      <c r="G1784">
        <v>2</v>
      </c>
      <c r="H1784">
        <v>1</v>
      </c>
      <c r="I1784">
        <f t="shared" si="81"/>
        <v>0.5</v>
      </c>
      <c r="J1784">
        <v>5</v>
      </c>
      <c r="K1784">
        <v>5</v>
      </c>
      <c r="L1784">
        <v>5</v>
      </c>
      <c r="M1784">
        <f t="shared" si="82"/>
        <v>3</v>
      </c>
      <c r="N1784">
        <f t="shared" si="83"/>
        <v>5</v>
      </c>
      <c r="P1784" s="6">
        <v>43874</v>
      </c>
      <c r="Q1784" s="7">
        <v>4.333333333333333</v>
      </c>
      <c r="R1784" s="7">
        <v>4</v>
      </c>
    </row>
    <row r="1785" spans="1:18" x14ac:dyDescent="0.25">
      <c r="A1785" t="s">
        <v>9218</v>
      </c>
      <c r="B1785" t="s">
        <v>1576</v>
      </c>
      <c r="C1785" s="1">
        <v>43391</v>
      </c>
      <c r="D1785">
        <v>3</v>
      </c>
      <c r="E1785">
        <v>4</v>
      </c>
      <c r="F1785">
        <v>4</v>
      </c>
      <c r="G1785">
        <v>3</v>
      </c>
      <c r="H1785">
        <v>0</v>
      </c>
      <c r="I1785">
        <f t="shared" si="81"/>
        <v>0</v>
      </c>
      <c r="J1785">
        <v>3</v>
      </c>
      <c r="K1785">
        <v>5</v>
      </c>
      <c r="L1785">
        <v>4</v>
      </c>
      <c r="M1785">
        <f t="shared" si="82"/>
        <v>3.5</v>
      </c>
      <c r="N1785">
        <f t="shared" si="83"/>
        <v>4.5</v>
      </c>
      <c r="P1785" s="6">
        <v>43875</v>
      </c>
      <c r="Q1785" s="7">
        <v>4.5</v>
      </c>
      <c r="R1785" s="7">
        <v>4.5</v>
      </c>
    </row>
    <row r="1786" spans="1:18" x14ac:dyDescent="0.25">
      <c r="A1786" t="s">
        <v>9217</v>
      </c>
      <c r="B1786" t="s">
        <v>3758</v>
      </c>
      <c r="C1786" s="1">
        <v>43392</v>
      </c>
      <c r="D1786">
        <v>4</v>
      </c>
      <c r="E1786">
        <v>2</v>
      </c>
      <c r="F1786">
        <v>5</v>
      </c>
      <c r="G1786">
        <v>3</v>
      </c>
      <c r="H1786">
        <v>1</v>
      </c>
      <c r="I1786">
        <f t="shared" si="81"/>
        <v>0.33333333333333331</v>
      </c>
      <c r="J1786">
        <v>2</v>
      </c>
      <c r="K1786">
        <v>5</v>
      </c>
      <c r="L1786">
        <v>4</v>
      </c>
      <c r="M1786">
        <f t="shared" si="82"/>
        <v>3.25</v>
      </c>
      <c r="N1786">
        <f t="shared" si="83"/>
        <v>4.5</v>
      </c>
      <c r="P1786" s="6">
        <v>43876</v>
      </c>
      <c r="Q1786" s="7">
        <v>4.5</v>
      </c>
      <c r="R1786" s="7">
        <v>4</v>
      </c>
    </row>
    <row r="1787" spans="1:18" x14ac:dyDescent="0.25">
      <c r="A1787" t="s">
        <v>9216</v>
      </c>
      <c r="B1787" t="s">
        <v>3695</v>
      </c>
      <c r="C1787" s="1">
        <v>41294</v>
      </c>
      <c r="D1787">
        <v>4</v>
      </c>
      <c r="E1787">
        <v>2</v>
      </c>
      <c r="F1787">
        <v>2</v>
      </c>
      <c r="G1787">
        <v>3</v>
      </c>
      <c r="H1787">
        <v>2</v>
      </c>
      <c r="I1787">
        <f t="shared" si="81"/>
        <v>0.66666666666666663</v>
      </c>
      <c r="J1787">
        <v>4</v>
      </c>
      <c r="K1787">
        <v>5</v>
      </c>
      <c r="L1787">
        <v>4</v>
      </c>
      <c r="M1787">
        <f t="shared" si="82"/>
        <v>3</v>
      </c>
      <c r="N1787">
        <f t="shared" si="83"/>
        <v>4.5</v>
      </c>
      <c r="P1787" s="6">
        <v>43877</v>
      </c>
      <c r="Q1787" s="7">
        <v>3</v>
      </c>
      <c r="R1787" s="7">
        <v>2</v>
      </c>
    </row>
    <row r="1788" spans="1:18" x14ac:dyDescent="0.25">
      <c r="A1788" t="s">
        <v>9215</v>
      </c>
      <c r="B1788" t="s">
        <v>2253</v>
      </c>
      <c r="C1788" s="1">
        <v>41722</v>
      </c>
      <c r="D1788">
        <v>4</v>
      </c>
      <c r="E1788">
        <v>5</v>
      </c>
      <c r="F1788">
        <v>3</v>
      </c>
      <c r="G1788">
        <v>1</v>
      </c>
      <c r="H1788">
        <v>1</v>
      </c>
      <c r="I1788">
        <f t="shared" si="81"/>
        <v>1</v>
      </c>
      <c r="J1788">
        <v>2</v>
      </c>
      <c r="K1788">
        <v>5</v>
      </c>
      <c r="L1788">
        <v>5</v>
      </c>
      <c r="M1788">
        <f t="shared" si="82"/>
        <v>3.5</v>
      </c>
      <c r="N1788">
        <f t="shared" si="83"/>
        <v>5</v>
      </c>
      <c r="P1788" s="6">
        <v>43878</v>
      </c>
      <c r="Q1788" s="7">
        <v>5</v>
      </c>
      <c r="R1788" s="7">
        <v>4.25</v>
      </c>
    </row>
    <row r="1789" spans="1:18" x14ac:dyDescent="0.25">
      <c r="A1789" t="s">
        <v>9214</v>
      </c>
      <c r="B1789" t="s">
        <v>3540</v>
      </c>
      <c r="C1789" s="1">
        <v>43393</v>
      </c>
      <c r="D1789">
        <v>4</v>
      </c>
      <c r="E1789">
        <v>3</v>
      </c>
      <c r="F1789">
        <v>2</v>
      </c>
      <c r="G1789">
        <v>1</v>
      </c>
      <c r="H1789">
        <v>0</v>
      </c>
      <c r="I1789">
        <f t="shared" si="81"/>
        <v>0</v>
      </c>
      <c r="J1789">
        <v>5</v>
      </c>
      <c r="K1789">
        <v>3</v>
      </c>
      <c r="L1789">
        <v>3</v>
      </c>
      <c r="M1789">
        <f t="shared" si="82"/>
        <v>3.5</v>
      </c>
      <c r="N1789">
        <f t="shared" si="83"/>
        <v>3</v>
      </c>
      <c r="P1789" s="6">
        <v>43879</v>
      </c>
      <c r="Q1789" s="7">
        <v>3</v>
      </c>
      <c r="R1789" s="7">
        <v>2</v>
      </c>
    </row>
    <row r="1790" spans="1:18" x14ac:dyDescent="0.25">
      <c r="A1790" t="s">
        <v>9213</v>
      </c>
      <c r="B1790" t="s">
        <v>3681</v>
      </c>
      <c r="C1790" s="1">
        <v>43393</v>
      </c>
      <c r="D1790">
        <v>4</v>
      </c>
      <c r="E1790">
        <v>5</v>
      </c>
      <c r="F1790">
        <v>4</v>
      </c>
      <c r="G1790">
        <v>2</v>
      </c>
      <c r="H1790">
        <v>1</v>
      </c>
      <c r="I1790">
        <f t="shared" si="81"/>
        <v>0.5</v>
      </c>
      <c r="J1790">
        <v>2</v>
      </c>
      <c r="K1790">
        <v>4</v>
      </c>
      <c r="L1790">
        <v>4</v>
      </c>
      <c r="M1790">
        <f t="shared" si="82"/>
        <v>3.75</v>
      </c>
      <c r="N1790">
        <f t="shared" si="83"/>
        <v>4</v>
      </c>
      <c r="P1790" s="6">
        <v>43881</v>
      </c>
      <c r="Q1790" s="7">
        <v>4.333333333333333</v>
      </c>
      <c r="R1790" s="7">
        <v>4</v>
      </c>
    </row>
    <row r="1791" spans="1:18" x14ac:dyDescent="0.25">
      <c r="A1791" t="s">
        <v>9212</v>
      </c>
      <c r="B1791" t="s">
        <v>2802</v>
      </c>
      <c r="C1791" s="1">
        <v>43394</v>
      </c>
      <c r="D1791">
        <v>5</v>
      </c>
      <c r="E1791">
        <v>3</v>
      </c>
      <c r="F1791">
        <v>2</v>
      </c>
      <c r="G1791">
        <v>1</v>
      </c>
      <c r="H1791">
        <v>0</v>
      </c>
      <c r="I1791">
        <f t="shared" si="81"/>
        <v>0</v>
      </c>
      <c r="J1791">
        <v>3</v>
      </c>
      <c r="K1791">
        <v>4</v>
      </c>
      <c r="L1791">
        <v>3</v>
      </c>
      <c r="M1791">
        <f t="shared" si="82"/>
        <v>3.25</v>
      </c>
      <c r="N1791">
        <f t="shared" si="83"/>
        <v>3.5</v>
      </c>
      <c r="P1791" s="6">
        <v>43882</v>
      </c>
      <c r="Q1791" s="7">
        <v>4.25</v>
      </c>
      <c r="R1791" s="7">
        <v>4</v>
      </c>
    </row>
    <row r="1792" spans="1:18" x14ac:dyDescent="0.25">
      <c r="A1792" t="s">
        <v>9211</v>
      </c>
      <c r="B1792" t="s">
        <v>4017</v>
      </c>
      <c r="C1792" s="1">
        <v>43395</v>
      </c>
      <c r="D1792">
        <v>3</v>
      </c>
      <c r="E1792">
        <v>4</v>
      </c>
      <c r="F1792">
        <v>5</v>
      </c>
      <c r="G1792">
        <v>2</v>
      </c>
      <c r="H1792">
        <v>0</v>
      </c>
      <c r="I1792">
        <f t="shared" si="81"/>
        <v>0</v>
      </c>
      <c r="J1792">
        <v>3</v>
      </c>
      <c r="K1792">
        <v>4</v>
      </c>
      <c r="L1792">
        <v>3</v>
      </c>
      <c r="M1792">
        <f t="shared" si="82"/>
        <v>3.75</v>
      </c>
      <c r="N1792">
        <f t="shared" si="83"/>
        <v>3.5</v>
      </c>
      <c r="P1792" s="6">
        <v>43883</v>
      </c>
      <c r="Q1792" s="7">
        <v>4</v>
      </c>
      <c r="R1792" s="7">
        <v>3.5</v>
      </c>
    </row>
    <row r="1793" spans="1:18" x14ac:dyDescent="0.25">
      <c r="A1793" t="s">
        <v>9210</v>
      </c>
      <c r="B1793" t="s">
        <v>3013</v>
      </c>
      <c r="C1793" s="1">
        <v>43395</v>
      </c>
      <c r="D1793">
        <v>3</v>
      </c>
      <c r="E1793">
        <v>4</v>
      </c>
      <c r="F1793">
        <v>4</v>
      </c>
      <c r="G1793">
        <v>3</v>
      </c>
      <c r="H1793">
        <v>1</v>
      </c>
      <c r="I1793">
        <f t="shared" si="81"/>
        <v>0.33333333333333331</v>
      </c>
      <c r="J1793">
        <v>3</v>
      </c>
      <c r="K1793">
        <v>4</v>
      </c>
      <c r="L1793">
        <v>3</v>
      </c>
      <c r="M1793">
        <f t="shared" si="82"/>
        <v>3.5</v>
      </c>
      <c r="N1793">
        <f t="shared" si="83"/>
        <v>3.5</v>
      </c>
      <c r="P1793" s="6">
        <v>43884</v>
      </c>
      <c r="Q1793" s="7">
        <v>4.5</v>
      </c>
      <c r="R1793" s="7">
        <v>4.5</v>
      </c>
    </row>
    <row r="1794" spans="1:18" x14ac:dyDescent="0.25">
      <c r="A1794" t="s">
        <v>9209</v>
      </c>
      <c r="B1794" t="s">
        <v>2945</v>
      </c>
      <c r="C1794" s="1">
        <v>43397</v>
      </c>
      <c r="D1794">
        <v>5</v>
      </c>
      <c r="E1794">
        <v>2</v>
      </c>
      <c r="F1794">
        <v>2</v>
      </c>
      <c r="G1794">
        <v>2</v>
      </c>
      <c r="H1794">
        <v>1</v>
      </c>
      <c r="I1794">
        <f t="shared" si="81"/>
        <v>0.5</v>
      </c>
      <c r="J1794">
        <v>5</v>
      </c>
      <c r="K1794">
        <v>4</v>
      </c>
      <c r="L1794">
        <v>4</v>
      </c>
      <c r="M1794">
        <f t="shared" si="82"/>
        <v>3.5</v>
      </c>
      <c r="N1794">
        <f t="shared" si="83"/>
        <v>4</v>
      </c>
      <c r="P1794" s="6">
        <v>43886</v>
      </c>
      <c r="Q1794" s="7">
        <v>4.333333333333333</v>
      </c>
      <c r="R1794" s="7">
        <v>3.6666666666666665</v>
      </c>
    </row>
    <row r="1795" spans="1:18" x14ac:dyDescent="0.25">
      <c r="A1795" t="s">
        <v>9208</v>
      </c>
      <c r="B1795" t="s">
        <v>3601</v>
      </c>
      <c r="C1795" s="1">
        <v>43398</v>
      </c>
      <c r="D1795">
        <v>3</v>
      </c>
      <c r="E1795">
        <v>4</v>
      </c>
      <c r="F1795">
        <v>4</v>
      </c>
      <c r="G1795">
        <v>3</v>
      </c>
      <c r="H1795">
        <v>0</v>
      </c>
      <c r="I1795">
        <f t="shared" ref="I1795:I1858" si="84">H1795/G1795</f>
        <v>0</v>
      </c>
      <c r="J1795">
        <v>4</v>
      </c>
      <c r="K1795">
        <v>3</v>
      </c>
      <c r="L1795">
        <v>2</v>
      </c>
      <c r="M1795">
        <f t="shared" ref="M1795:M1858" si="85">AVERAGE(D1795:F1795,J1795)</f>
        <v>3.75</v>
      </c>
      <c r="N1795">
        <f t="shared" ref="N1795:N1858" si="86">AVERAGE(K1795:L1795)</f>
        <v>2.5</v>
      </c>
      <c r="P1795" s="6">
        <v>43887</v>
      </c>
      <c r="Q1795" s="7">
        <v>4</v>
      </c>
      <c r="R1795" s="7">
        <v>3.5</v>
      </c>
    </row>
    <row r="1796" spans="1:18" x14ac:dyDescent="0.25">
      <c r="A1796" t="s">
        <v>9207</v>
      </c>
      <c r="B1796" t="s">
        <v>3462</v>
      </c>
      <c r="C1796" s="1">
        <v>43398</v>
      </c>
      <c r="D1796">
        <v>4</v>
      </c>
      <c r="E1796">
        <v>4</v>
      </c>
      <c r="F1796">
        <v>2</v>
      </c>
      <c r="G1796">
        <v>3</v>
      </c>
      <c r="H1796">
        <v>0</v>
      </c>
      <c r="I1796">
        <f t="shared" si="84"/>
        <v>0</v>
      </c>
      <c r="J1796">
        <v>2</v>
      </c>
      <c r="K1796">
        <v>5</v>
      </c>
      <c r="L1796">
        <v>4</v>
      </c>
      <c r="M1796">
        <f t="shared" si="85"/>
        <v>3</v>
      </c>
      <c r="N1796">
        <f t="shared" si="86"/>
        <v>4.5</v>
      </c>
      <c r="P1796" s="6">
        <v>43888</v>
      </c>
      <c r="Q1796" s="7">
        <v>4</v>
      </c>
      <c r="R1796" s="7">
        <v>3.5</v>
      </c>
    </row>
    <row r="1797" spans="1:18" x14ac:dyDescent="0.25">
      <c r="A1797" t="s">
        <v>9206</v>
      </c>
      <c r="B1797" t="s">
        <v>3599</v>
      </c>
      <c r="C1797" s="1">
        <v>43398</v>
      </c>
      <c r="D1797">
        <v>4</v>
      </c>
      <c r="E1797">
        <v>4</v>
      </c>
      <c r="F1797">
        <v>3</v>
      </c>
      <c r="G1797">
        <v>1</v>
      </c>
      <c r="H1797">
        <v>1</v>
      </c>
      <c r="I1797">
        <f t="shared" si="84"/>
        <v>1</v>
      </c>
      <c r="J1797">
        <v>4</v>
      </c>
      <c r="K1797">
        <v>4</v>
      </c>
      <c r="L1797">
        <v>4</v>
      </c>
      <c r="M1797">
        <f t="shared" si="85"/>
        <v>3.75</v>
      </c>
      <c r="N1797">
        <f t="shared" si="86"/>
        <v>4</v>
      </c>
      <c r="P1797" s="6">
        <v>43889</v>
      </c>
      <c r="Q1797" s="7">
        <v>4</v>
      </c>
      <c r="R1797" s="7">
        <v>3</v>
      </c>
    </row>
    <row r="1798" spans="1:18" x14ac:dyDescent="0.25">
      <c r="A1798" t="s">
        <v>9205</v>
      </c>
      <c r="B1798" t="s">
        <v>1355</v>
      </c>
      <c r="C1798" s="1">
        <v>43399</v>
      </c>
      <c r="D1798">
        <v>4</v>
      </c>
      <c r="E1798">
        <v>4</v>
      </c>
      <c r="F1798">
        <v>1</v>
      </c>
      <c r="G1798">
        <v>2</v>
      </c>
      <c r="H1798">
        <v>0</v>
      </c>
      <c r="I1798">
        <f t="shared" si="84"/>
        <v>0</v>
      </c>
      <c r="J1798">
        <v>2</v>
      </c>
      <c r="K1798">
        <v>3</v>
      </c>
      <c r="L1798">
        <v>2</v>
      </c>
      <c r="M1798">
        <f t="shared" si="85"/>
        <v>2.75</v>
      </c>
      <c r="N1798">
        <f t="shared" si="86"/>
        <v>2.5</v>
      </c>
      <c r="P1798" s="6">
        <v>43890</v>
      </c>
      <c r="Q1798" s="7">
        <v>4</v>
      </c>
      <c r="R1798" s="7">
        <v>3.1666666666666665</v>
      </c>
    </row>
    <row r="1799" spans="1:18" x14ac:dyDescent="0.25">
      <c r="A1799" t="s">
        <v>9204</v>
      </c>
      <c r="B1799" t="s">
        <v>3221</v>
      </c>
      <c r="C1799" s="1">
        <v>41723</v>
      </c>
      <c r="D1799">
        <v>5</v>
      </c>
      <c r="E1799">
        <v>2</v>
      </c>
      <c r="F1799">
        <v>3</v>
      </c>
      <c r="G1799">
        <v>2</v>
      </c>
      <c r="H1799">
        <v>1</v>
      </c>
      <c r="I1799">
        <f t="shared" si="84"/>
        <v>0.5</v>
      </c>
      <c r="J1799">
        <v>4</v>
      </c>
      <c r="K1799">
        <v>5</v>
      </c>
      <c r="L1799">
        <v>5</v>
      </c>
      <c r="M1799">
        <f t="shared" si="85"/>
        <v>3.5</v>
      </c>
      <c r="N1799">
        <f t="shared" si="86"/>
        <v>5</v>
      </c>
      <c r="P1799" s="6">
        <v>43891</v>
      </c>
      <c r="Q1799" s="7">
        <v>3.6666666666666665</v>
      </c>
      <c r="R1799" s="7">
        <v>3.3333333333333335</v>
      </c>
    </row>
    <row r="1800" spans="1:18" x14ac:dyDescent="0.25">
      <c r="A1800" t="s">
        <v>9203</v>
      </c>
      <c r="B1800" t="s">
        <v>3952</v>
      </c>
      <c r="C1800" s="1">
        <v>43399</v>
      </c>
      <c r="D1800">
        <v>1</v>
      </c>
      <c r="E1800">
        <v>4</v>
      </c>
      <c r="F1800">
        <v>2</v>
      </c>
      <c r="G1800">
        <v>3</v>
      </c>
      <c r="H1800">
        <v>3</v>
      </c>
      <c r="I1800">
        <f t="shared" si="84"/>
        <v>1</v>
      </c>
      <c r="J1800">
        <v>2</v>
      </c>
      <c r="K1800">
        <v>5</v>
      </c>
      <c r="L1800">
        <v>5</v>
      </c>
      <c r="M1800">
        <f t="shared" si="85"/>
        <v>2.25</v>
      </c>
      <c r="N1800">
        <f t="shared" si="86"/>
        <v>5</v>
      </c>
      <c r="P1800" s="6">
        <v>43892</v>
      </c>
      <c r="Q1800" s="7">
        <v>3.8</v>
      </c>
      <c r="R1800" s="7">
        <v>3</v>
      </c>
    </row>
    <row r="1801" spans="1:18" x14ac:dyDescent="0.25">
      <c r="A1801" t="s">
        <v>9202</v>
      </c>
      <c r="B1801" t="s">
        <v>3747</v>
      </c>
      <c r="C1801" s="1">
        <v>43399</v>
      </c>
      <c r="D1801">
        <v>3</v>
      </c>
      <c r="E1801">
        <v>1</v>
      </c>
      <c r="F1801">
        <v>1</v>
      </c>
      <c r="G1801">
        <v>3</v>
      </c>
      <c r="H1801">
        <v>3</v>
      </c>
      <c r="I1801">
        <f t="shared" si="84"/>
        <v>1</v>
      </c>
      <c r="J1801">
        <v>1</v>
      </c>
      <c r="K1801">
        <v>4</v>
      </c>
      <c r="L1801">
        <v>3</v>
      </c>
      <c r="M1801">
        <f t="shared" si="85"/>
        <v>1.5</v>
      </c>
      <c r="N1801">
        <f t="shared" si="86"/>
        <v>3.5</v>
      </c>
      <c r="P1801" s="6">
        <v>43893</v>
      </c>
      <c r="Q1801" s="7">
        <v>4</v>
      </c>
      <c r="R1801" s="7">
        <v>3</v>
      </c>
    </row>
    <row r="1802" spans="1:18" x14ac:dyDescent="0.25">
      <c r="A1802" t="s">
        <v>9201</v>
      </c>
      <c r="B1802" t="s">
        <v>3416</v>
      </c>
      <c r="C1802" s="1">
        <v>43399</v>
      </c>
      <c r="D1802">
        <v>4</v>
      </c>
      <c r="E1802">
        <v>3</v>
      </c>
      <c r="F1802">
        <v>2</v>
      </c>
      <c r="G1802">
        <v>1</v>
      </c>
      <c r="H1802">
        <v>3</v>
      </c>
      <c r="I1802">
        <f t="shared" si="84"/>
        <v>3</v>
      </c>
      <c r="J1802">
        <v>4</v>
      </c>
      <c r="K1802">
        <v>5</v>
      </c>
      <c r="L1802">
        <v>4</v>
      </c>
      <c r="M1802">
        <f t="shared" si="85"/>
        <v>3.25</v>
      </c>
      <c r="N1802">
        <f t="shared" si="86"/>
        <v>4.5</v>
      </c>
      <c r="P1802" s="6">
        <v>43894</v>
      </c>
      <c r="Q1802" s="7">
        <v>3.5</v>
      </c>
      <c r="R1802" s="7">
        <v>2.6666666666666665</v>
      </c>
    </row>
    <row r="1803" spans="1:18" x14ac:dyDescent="0.25">
      <c r="A1803" t="s">
        <v>9200</v>
      </c>
      <c r="B1803" t="s">
        <v>3107</v>
      </c>
      <c r="C1803" s="1">
        <v>43400</v>
      </c>
      <c r="D1803">
        <v>4</v>
      </c>
      <c r="E1803">
        <v>3</v>
      </c>
      <c r="F1803">
        <v>1</v>
      </c>
      <c r="G1803">
        <v>3</v>
      </c>
      <c r="H1803">
        <v>1</v>
      </c>
      <c r="I1803">
        <f t="shared" si="84"/>
        <v>0.33333333333333331</v>
      </c>
      <c r="J1803">
        <v>1</v>
      </c>
      <c r="K1803">
        <v>4</v>
      </c>
      <c r="L1803">
        <v>3</v>
      </c>
      <c r="M1803">
        <f t="shared" si="85"/>
        <v>2.25</v>
      </c>
      <c r="N1803">
        <f t="shared" si="86"/>
        <v>3.5</v>
      </c>
      <c r="P1803" s="6">
        <v>43895</v>
      </c>
      <c r="Q1803" s="7">
        <v>4</v>
      </c>
      <c r="R1803" s="7">
        <v>3.5714285714285716</v>
      </c>
    </row>
    <row r="1804" spans="1:18" x14ac:dyDescent="0.25">
      <c r="A1804" t="s">
        <v>9199</v>
      </c>
      <c r="B1804" t="s">
        <v>812</v>
      </c>
      <c r="C1804" s="1">
        <v>43401</v>
      </c>
      <c r="D1804">
        <v>2</v>
      </c>
      <c r="E1804">
        <v>3</v>
      </c>
      <c r="F1804">
        <v>2</v>
      </c>
      <c r="G1804">
        <v>3</v>
      </c>
      <c r="H1804">
        <v>1</v>
      </c>
      <c r="I1804">
        <f t="shared" si="84"/>
        <v>0.33333333333333331</v>
      </c>
      <c r="J1804">
        <v>1</v>
      </c>
      <c r="K1804">
        <v>5</v>
      </c>
      <c r="L1804">
        <v>4</v>
      </c>
      <c r="M1804">
        <f t="shared" si="85"/>
        <v>2</v>
      </c>
      <c r="N1804">
        <f t="shared" si="86"/>
        <v>4.5</v>
      </c>
      <c r="P1804" s="6">
        <v>43896</v>
      </c>
      <c r="Q1804" s="7">
        <v>3.4</v>
      </c>
      <c r="R1804" s="7">
        <v>2.6</v>
      </c>
    </row>
    <row r="1805" spans="1:18" x14ac:dyDescent="0.25">
      <c r="A1805" t="s">
        <v>9198</v>
      </c>
      <c r="B1805" t="s">
        <v>4215</v>
      </c>
      <c r="C1805" s="1">
        <v>43402</v>
      </c>
      <c r="D1805">
        <v>3</v>
      </c>
      <c r="E1805">
        <v>3</v>
      </c>
      <c r="F1805">
        <v>5</v>
      </c>
      <c r="G1805">
        <v>1</v>
      </c>
      <c r="H1805">
        <v>2</v>
      </c>
      <c r="I1805">
        <f t="shared" si="84"/>
        <v>2</v>
      </c>
      <c r="J1805">
        <v>5</v>
      </c>
      <c r="K1805">
        <v>5</v>
      </c>
      <c r="L1805">
        <v>5</v>
      </c>
      <c r="M1805">
        <f t="shared" si="85"/>
        <v>4</v>
      </c>
      <c r="N1805">
        <f t="shared" si="86"/>
        <v>5</v>
      </c>
      <c r="P1805" s="6">
        <v>43897</v>
      </c>
      <c r="Q1805" s="7">
        <v>5</v>
      </c>
      <c r="R1805" s="7">
        <v>4</v>
      </c>
    </row>
    <row r="1806" spans="1:18" x14ac:dyDescent="0.25">
      <c r="A1806" t="s">
        <v>9197</v>
      </c>
      <c r="B1806" t="s">
        <v>2872</v>
      </c>
      <c r="C1806" s="1">
        <v>43402</v>
      </c>
      <c r="D1806">
        <v>5</v>
      </c>
      <c r="E1806">
        <v>4</v>
      </c>
      <c r="F1806">
        <v>2</v>
      </c>
      <c r="G1806">
        <v>3</v>
      </c>
      <c r="H1806">
        <v>0</v>
      </c>
      <c r="I1806">
        <f t="shared" si="84"/>
        <v>0</v>
      </c>
      <c r="J1806">
        <v>3</v>
      </c>
      <c r="K1806">
        <v>3</v>
      </c>
      <c r="L1806">
        <v>2</v>
      </c>
      <c r="M1806">
        <f t="shared" si="85"/>
        <v>3.5</v>
      </c>
      <c r="N1806">
        <f t="shared" si="86"/>
        <v>2.5</v>
      </c>
      <c r="P1806" s="6">
        <v>43898</v>
      </c>
      <c r="Q1806" s="7">
        <v>4</v>
      </c>
      <c r="R1806" s="7">
        <v>3.3333333333333335</v>
      </c>
    </row>
    <row r="1807" spans="1:18" x14ac:dyDescent="0.25">
      <c r="A1807" t="s">
        <v>9196</v>
      </c>
      <c r="B1807" t="s">
        <v>4283</v>
      </c>
      <c r="C1807" s="1">
        <v>43403</v>
      </c>
      <c r="D1807">
        <v>5</v>
      </c>
      <c r="E1807">
        <v>5</v>
      </c>
      <c r="F1807">
        <v>4</v>
      </c>
      <c r="G1807">
        <v>3</v>
      </c>
      <c r="H1807">
        <v>0</v>
      </c>
      <c r="I1807">
        <f t="shared" si="84"/>
        <v>0</v>
      </c>
      <c r="J1807">
        <v>4</v>
      </c>
      <c r="K1807">
        <v>5</v>
      </c>
      <c r="L1807">
        <v>5</v>
      </c>
      <c r="M1807">
        <f t="shared" si="85"/>
        <v>4.5</v>
      </c>
      <c r="N1807">
        <f t="shared" si="86"/>
        <v>5</v>
      </c>
      <c r="P1807" s="6">
        <v>43899</v>
      </c>
      <c r="Q1807" s="7">
        <v>3</v>
      </c>
      <c r="R1807" s="7">
        <v>2</v>
      </c>
    </row>
    <row r="1808" spans="1:18" x14ac:dyDescent="0.25">
      <c r="A1808" t="s">
        <v>9195</v>
      </c>
      <c r="B1808" t="s">
        <v>288</v>
      </c>
      <c r="C1808" s="1">
        <v>43404</v>
      </c>
      <c r="D1808">
        <v>3</v>
      </c>
      <c r="E1808">
        <v>4</v>
      </c>
      <c r="F1808">
        <v>2</v>
      </c>
      <c r="G1808">
        <v>1</v>
      </c>
      <c r="H1808">
        <v>1</v>
      </c>
      <c r="I1808">
        <f t="shared" si="84"/>
        <v>1</v>
      </c>
      <c r="J1808">
        <v>4</v>
      </c>
      <c r="K1808">
        <v>4</v>
      </c>
      <c r="L1808">
        <v>3</v>
      </c>
      <c r="M1808">
        <f t="shared" si="85"/>
        <v>3.25</v>
      </c>
      <c r="N1808">
        <f t="shared" si="86"/>
        <v>3.5</v>
      </c>
      <c r="P1808" s="6">
        <v>43900</v>
      </c>
      <c r="Q1808" s="7">
        <v>4</v>
      </c>
      <c r="R1808" s="7">
        <v>4</v>
      </c>
    </row>
    <row r="1809" spans="1:18" x14ac:dyDescent="0.25">
      <c r="A1809" t="s">
        <v>9194</v>
      </c>
      <c r="B1809" t="s">
        <v>3610</v>
      </c>
      <c r="C1809" s="1">
        <v>43404</v>
      </c>
      <c r="D1809">
        <v>5</v>
      </c>
      <c r="E1809">
        <v>2</v>
      </c>
      <c r="F1809">
        <v>2</v>
      </c>
      <c r="G1809">
        <v>3</v>
      </c>
      <c r="H1809">
        <v>1</v>
      </c>
      <c r="I1809">
        <f t="shared" si="84"/>
        <v>0.33333333333333331</v>
      </c>
      <c r="J1809">
        <v>5</v>
      </c>
      <c r="K1809">
        <v>5</v>
      </c>
      <c r="L1809">
        <v>4</v>
      </c>
      <c r="M1809">
        <f t="shared" si="85"/>
        <v>3.5</v>
      </c>
      <c r="N1809">
        <f t="shared" si="86"/>
        <v>4.5</v>
      </c>
      <c r="P1809" s="6">
        <v>43901</v>
      </c>
      <c r="Q1809" s="7">
        <v>5</v>
      </c>
      <c r="R1809" s="7">
        <v>4</v>
      </c>
    </row>
    <row r="1810" spans="1:18" x14ac:dyDescent="0.25">
      <c r="A1810" t="s">
        <v>9193</v>
      </c>
      <c r="B1810" t="s">
        <v>2008</v>
      </c>
      <c r="C1810" s="1">
        <v>41723</v>
      </c>
      <c r="D1810">
        <v>4</v>
      </c>
      <c r="E1810">
        <v>2</v>
      </c>
      <c r="F1810">
        <v>3</v>
      </c>
      <c r="G1810">
        <v>3</v>
      </c>
      <c r="H1810">
        <v>0</v>
      </c>
      <c r="I1810">
        <f t="shared" si="84"/>
        <v>0</v>
      </c>
      <c r="J1810">
        <v>3</v>
      </c>
      <c r="K1810">
        <v>4</v>
      </c>
      <c r="L1810">
        <v>4</v>
      </c>
      <c r="M1810">
        <f t="shared" si="85"/>
        <v>3</v>
      </c>
      <c r="N1810">
        <f t="shared" si="86"/>
        <v>4</v>
      </c>
      <c r="P1810" s="6">
        <v>43902</v>
      </c>
      <c r="Q1810" s="7">
        <v>4.666666666666667</v>
      </c>
      <c r="R1810" s="7">
        <v>4.333333333333333</v>
      </c>
    </row>
    <row r="1811" spans="1:18" x14ac:dyDescent="0.25">
      <c r="A1811" t="s">
        <v>9192</v>
      </c>
      <c r="B1811" t="s">
        <v>3818</v>
      </c>
      <c r="C1811" s="1">
        <v>43404</v>
      </c>
      <c r="D1811">
        <v>3</v>
      </c>
      <c r="E1811">
        <v>2</v>
      </c>
      <c r="F1811">
        <v>5</v>
      </c>
      <c r="G1811">
        <v>1</v>
      </c>
      <c r="H1811">
        <v>1</v>
      </c>
      <c r="I1811">
        <f t="shared" si="84"/>
        <v>1</v>
      </c>
      <c r="J1811">
        <v>4</v>
      </c>
      <c r="K1811">
        <v>4</v>
      </c>
      <c r="L1811">
        <v>4</v>
      </c>
      <c r="M1811">
        <f t="shared" si="85"/>
        <v>3.5</v>
      </c>
      <c r="N1811">
        <f t="shared" si="86"/>
        <v>4</v>
      </c>
      <c r="P1811" s="6">
        <v>43903</v>
      </c>
      <c r="Q1811" s="7">
        <v>3.8</v>
      </c>
      <c r="R1811" s="7">
        <v>3.6</v>
      </c>
    </row>
    <row r="1812" spans="1:18" x14ac:dyDescent="0.25">
      <c r="A1812" t="s">
        <v>9191</v>
      </c>
      <c r="B1812" t="s">
        <v>3538</v>
      </c>
      <c r="C1812" s="1">
        <v>43405</v>
      </c>
      <c r="D1812">
        <v>4</v>
      </c>
      <c r="E1812">
        <v>3</v>
      </c>
      <c r="F1812">
        <v>4</v>
      </c>
      <c r="G1812">
        <v>1</v>
      </c>
      <c r="H1812">
        <v>0</v>
      </c>
      <c r="I1812">
        <f t="shared" si="84"/>
        <v>0</v>
      </c>
      <c r="J1812">
        <v>2</v>
      </c>
      <c r="K1812">
        <v>4</v>
      </c>
      <c r="L1812">
        <v>3</v>
      </c>
      <c r="M1812">
        <f t="shared" si="85"/>
        <v>3.25</v>
      </c>
      <c r="N1812">
        <f t="shared" si="86"/>
        <v>3.5</v>
      </c>
      <c r="P1812" s="6">
        <v>43904</v>
      </c>
      <c r="Q1812" s="7">
        <v>4.5</v>
      </c>
      <c r="R1812" s="7">
        <v>4</v>
      </c>
    </row>
    <row r="1813" spans="1:18" x14ac:dyDescent="0.25">
      <c r="A1813" t="s">
        <v>9190</v>
      </c>
      <c r="B1813" t="s">
        <v>3992</v>
      </c>
      <c r="C1813" s="1">
        <v>43406</v>
      </c>
      <c r="D1813">
        <v>5</v>
      </c>
      <c r="E1813">
        <v>5</v>
      </c>
      <c r="F1813">
        <v>3</v>
      </c>
      <c r="G1813">
        <v>1</v>
      </c>
      <c r="H1813">
        <v>1</v>
      </c>
      <c r="I1813">
        <f t="shared" si="84"/>
        <v>1</v>
      </c>
      <c r="J1813">
        <v>4</v>
      </c>
      <c r="K1813">
        <v>3</v>
      </c>
      <c r="L1813">
        <v>3</v>
      </c>
      <c r="M1813">
        <f t="shared" si="85"/>
        <v>4.25</v>
      </c>
      <c r="N1813">
        <f t="shared" si="86"/>
        <v>3</v>
      </c>
      <c r="P1813" s="6">
        <v>43905</v>
      </c>
      <c r="Q1813" s="7">
        <v>3.5</v>
      </c>
      <c r="R1813" s="7">
        <v>2.5</v>
      </c>
    </row>
    <row r="1814" spans="1:18" x14ac:dyDescent="0.25">
      <c r="A1814" t="s">
        <v>9189</v>
      </c>
      <c r="B1814" t="s">
        <v>3216</v>
      </c>
      <c r="C1814" s="1">
        <v>43406</v>
      </c>
      <c r="D1814">
        <v>3</v>
      </c>
      <c r="E1814">
        <v>5</v>
      </c>
      <c r="F1814">
        <v>5</v>
      </c>
      <c r="G1814">
        <v>3</v>
      </c>
      <c r="H1814">
        <v>0</v>
      </c>
      <c r="I1814">
        <f t="shared" si="84"/>
        <v>0</v>
      </c>
      <c r="J1814">
        <v>3</v>
      </c>
      <c r="K1814">
        <v>5</v>
      </c>
      <c r="L1814">
        <v>5</v>
      </c>
      <c r="M1814">
        <f t="shared" si="85"/>
        <v>4</v>
      </c>
      <c r="N1814">
        <f t="shared" si="86"/>
        <v>5</v>
      </c>
      <c r="P1814" s="6">
        <v>43906</v>
      </c>
      <c r="Q1814" s="7">
        <v>4</v>
      </c>
      <c r="R1814" s="7">
        <v>3.5</v>
      </c>
    </row>
    <row r="1815" spans="1:18" x14ac:dyDescent="0.25">
      <c r="A1815" t="s">
        <v>9188</v>
      </c>
      <c r="B1815" t="s">
        <v>845</v>
      </c>
      <c r="C1815" s="1">
        <v>43407</v>
      </c>
      <c r="D1815">
        <v>3</v>
      </c>
      <c r="E1815">
        <v>2</v>
      </c>
      <c r="F1815">
        <v>5</v>
      </c>
      <c r="G1815">
        <v>2</v>
      </c>
      <c r="H1815">
        <v>0</v>
      </c>
      <c r="I1815">
        <f t="shared" si="84"/>
        <v>0</v>
      </c>
      <c r="J1815">
        <v>4</v>
      </c>
      <c r="K1815">
        <v>4</v>
      </c>
      <c r="L1815">
        <v>4</v>
      </c>
      <c r="M1815">
        <f t="shared" si="85"/>
        <v>3.5</v>
      </c>
      <c r="N1815">
        <f t="shared" si="86"/>
        <v>4</v>
      </c>
      <c r="P1815" s="6">
        <v>43907</v>
      </c>
      <c r="Q1815" s="7">
        <v>4</v>
      </c>
      <c r="R1815" s="7">
        <v>4</v>
      </c>
    </row>
    <row r="1816" spans="1:18" x14ac:dyDescent="0.25">
      <c r="A1816" t="s">
        <v>9187</v>
      </c>
      <c r="B1816" t="s">
        <v>2999</v>
      </c>
      <c r="C1816" s="1">
        <v>43407</v>
      </c>
      <c r="D1816">
        <v>5</v>
      </c>
      <c r="E1816">
        <v>4</v>
      </c>
      <c r="F1816">
        <v>3</v>
      </c>
      <c r="G1816">
        <v>2</v>
      </c>
      <c r="H1816">
        <v>3</v>
      </c>
      <c r="I1816">
        <f t="shared" si="84"/>
        <v>1.5</v>
      </c>
      <c r="J1816">
        <v>4</v>
      </c>
      <c r="K1816">
        <v>3</v>
      </c>
      <c r="L1816">
        <v>3</v>
      </c>
      <c r="M1816">
        <f t="shared" si="85"/>
        <v>4</v>
      </c>
      <c r="N1816">
        <f t="shared" si="86"/>
        <v>3</v>
      </c>
      <c r="P1816" s="6">
        <v>43908</v>
      </c>
      <c r="Q1816" s="7">
        <v>4</v>
      </c>
      <c r="R1816" s="7">
        <v>3.3333333333333335</v>
      </c>
    </row>
    <row r="1817" spans="1:18" x14ac:dyDescent="0.25">
      <c r="A1817" t="s">
        <v>9186</v>
      </c>
      <c r="B1817" t="s">
        <v>3716</v>
      </c>
      <c r="C1817" s="1">
        <v>43408</v>
      </c>
      <c r="D1817">
        <v>3</v>
      </c>
      <c r="E1817">
        <v>3</v>
      </c>
      <c r="F1817">
        <v>4</v>
      </c>
      <c r="G1817">
        <v>3</v>
      </c>
      <c r="H1817">
        <v>0</v>
      </c>
      <c r="I1817">
        <f t="shared" si="84"/>
        <v>0</v>
      </c>
      <c r="J1817">
        <v>4</v>
      </c>
      <c r="K1817">
        <v>5</v>
      </c>
      <c r="L1817">
        <v>5</v>
      </c>
      <c r="M1817">
        <f t="shared" si="85"/>
        <v>3.5</v>
      </c>
      <c r="N1817">
        <f t="shared" si="86"/>
        <v>5</v>
      </c>
      <c r="P1817" s="6">
        <v>43910</v>
      </c>
      <c r="Q1817" s="7">
        <v>4</v>
      </c>
      <c r="R1817" s="7">
        <v>3.5</v>
      </c>
    </row>
    <row r="1818" spans="1:18" x14ac:dyDescent="0.25">
      <c r="A1818" t="s">
        <v>9185</v>
      </c>
      <c r="B1818" t="s">
        <v>1096</v>
      </c>
      <c r="C1818" s="1">
        <v>43409</v>
      </c>
      <c r="D1818">
        <v>3</v>
      </c>
      <c r="E1818">
        <v>3</v>
      </c>
      <c r="F1818">
        <v>5</v>
      </c>
      <c r="G1818">
        <v>3</v>
      </c>
      <c r="H1818">
        <v>0</v>
      </c>
      <c r="I1818">
        <f t="shared" si="84"/>
        <v>0</v>
      </c>
      <c r="J1818">
        <v>5</v>
      </c>
      <c r="K1818">
        <v>5</v>
      </c>
      <c r="L1818">
        <v>5</v>
      </c>
      <c r="M1818">
        <f t="shared" si="85"/>
        <v>4</v>
      </c>
      <c r="N1818">
        <f t="shared" si="86"/>
        <v>5</v>
      </c>
      <c r="P1818" s="6">
        <v>43911</v>
      </c>
      <c r="Q1818" s="7">
        <v>3.3333333333333335</v>
      </c>
      <c r="R1818" s="7">
        <v>2.6666666666666665</v>
      </c>
    </row>
    <row r="1819" spans="1:18" x14ac:dyDescent="0.25">
      <c r="A1819" t="s">
        <v>9184</v>
      </c>
      <c r="B1819" t="s">
        <v>3332</v>
      </c>
      <c r="C1819" s="1">
        <v>43409</v>
      </c>
      <c r="D1819">
        <v>4</v>
      </c>
      <c r="E1819">
        <v>4</v>
      </c>
      <c r="F1819">
        <v>5</v>
      </c>
      <c r="G1819">
        <v>1</v>
      </c>
      <c r="H1819">
        <v>0</v>
      </c>
      <c r="I1819">
        <f t="shared" si="84"/>
        <v>0</v>
      </c>
      <c r="J1819">
        <v>3</v>
      </c>
      <c r="K1819">
        <v>4</v>
      </c>
      <c r="L1819">
        <v>3</v>
      </c>
      <c r="M1819">
        <f t="shared" si="85"/>
        <v>4</v>
      </c>
      <c r="N1819">
        <f t="shared" si="86"/>
        <v>3.5</v>
      </c>
      <c r="P1819" s="6">
        <v>43912</v>
      </c>
      <c r="Q1819" s="7">
        <v>3.75</v>
      </c>
      <c r="R1819" s="7">
        <v>3</v>
      </c>
    </row>
    <row r="1820" spans="1:18" x14ac:dyDescent="0.25">
      <c r="A1820" t="s">
        <v>9183</v>
      </c>
      <c r="B1820" t="s">
        <v>3737</v>
      </c>
      <c r="C1820" s="1">
        <v>43410</v>
      </c>
      <c r="D1820">
        <v>3</v>
      </c>
      <c r="E1820">
        <v>3</v>
      </c>
      <c r="F1820">
        <v>2</v>
      </c>
      <c r="G1820">
        <v>2</v>
      </c>
      <c r="H1820">
        <v>0</v>
      </c>
      <c r="I1820">
        <f t="shared" si="84"/>
        <v>0</v>
      </c>
      <c r="J1820">
        <v>4</v>
      </c>
      <c r="K1820">
        <v>5</v>
      </c>
      <c r="L1820">
        <v>4</v>
      </c>
      <c r="M1820">
        <f t="shared" si="85"/>
        <v>3</v>
      </c>
      <c r="N1820">
        <f t="shared" si="86"/>
        <v>4.5</v>
      </c>
      <c r="P1820" s="6">
        <v>43913</v>
      </c>
      <c r="Q1820" s="7">
        <v>3.5</v>
      </c>
      <c r="R1820" s="7">
        <v>3</v>
      </c>
    </row>
    <row r="1821" spans="1:18" x14ac:dyDescent="0.25">
      <c r="A1821" t="s">
        <v>9182</v>
      </c>
      <c r="B1821" t="s">
        <v>2144</v>
      </c>
      <c r="C1821" s="1">
        <v>41724</v>
      </c>
      <c r="D1821">
        <v>5</v>
      </c>
      <c r="E1821">
        <v>3</v>
      </c>
      <c r="F1821">
        <v>5</v>
      </c>
      <c r="G1821">
        <v>3</v>
      </c>
      <c r="H1821">
        <v>0</v>
      </c>
      <c r="I1821">
        <f t="shared" si="84"/>
        <v>0</v>
      </c>
      <c r="J1821">
        <v>5</v>
      </c>
      <c r="K1821">
        <v>4</v>
      </c>
      <c r="L1821">
        <v>3</v>
      </c>
      <c r="M1821">
        <f t="shared" si="85"/>
        <v>4.5</v>
      </c>
      <c r="N1821">
        <f t="shared" si="86"/>
        <v>3.5</v>
      </c>
      <c r="P1821" s="6">
        <v>43914</v>
      </c>
      <c r="Q1821" s="7">
        <v>4</v>
      </c>
      <c r="R1821" s="7">
        <v>4</v>
      </c>
    </row>
    <row r="1822" spans="1:18" x14ac:dyDescent="0.25">
      <c r="A1822" t="s">
        <v>9181</v>
      </c>
      <c r="B1822" t="s">
        <v>3518</v>
      </c>
      <c r="C1822" s="1">
        <v>43410</v>
      </c>
      <c r="D1822">
        <v>5</v>
      </c>
      <c r="E1822">
        <v>2</v>
      </c>
      <c r="F1822">
        <v>5</v>
      </c>
      <c r="G1822">
        <v>3</v>
      </c>
      <c r="H1822">
        <v>2</v>
      </c>
      <c r="I1822">
        <f t="shared" si="84"/>
        <v>0.66666666666666663</v>
      </c>
      <c r="J1822">
        <v>3</v>
      </c>
      <c r="K1822">
        <v>5</v>
      </c>
      <c r="L1822">
        <v>5</v>
      </c>
      <c r="M1822">
        <f t="shared" si="85"/>
        <v>3.75</v>
      </c>
      <c r="N1822">
        <f t="shared" si="86"/>
        <v>5</v>
      </c>
      <c r="P1822" s="6">
        <v>43915</v>
      </c>
      <c r="Q1822" s="7">
        <v>3</v>
      </c>
      <c r="R1822" s="7">
        <v>2.5</v>
      </c>
    </row>
    <row r="1823" spans="1:18" x14ac:dyDescent="0.25">
      <c r="A1823" t="s">
        <v>9180</v>
      </c>
      <c r="B1823" t="s">
        <v>3862</v>
      </c>
      <c r="C1823" s="1">
        <v>43410</v>
      </c>
      <c r="D1823">
        <v>4</v>
      </c>
      <c r="E1823">
        <v>5</v>
      </c>
      <c r="F1823">
        <v>2</v>
      </c>
      <c r="G1823">
        <v>3</v>
      </c>
      <c r="H1823">
        <v>0</v>
      </c>
      <c r="I1823">
        <f t="shared" si="84"/>
        <v>0</v>
      </c>
      <c r="J1823">
        <v>5</v>
      </c>
      <c r="K1823">
        <v>5</v>
      </c>
      <c r="L1823">
        <v>4</v>
      </c>
      <c r="M1823">
        <f t="shared" si="85"/>
        <v>4</v>
      </c>
      <c r="N1823">
        <f t="shared" si="86"/>
        <v>4.5</v>
      </c>
      <c r="P1823" s="6">
        <v>43916</v>
      </c>
      <c r="Q1823" s="7">
        <v>4.75</v>
      </c>
      <c r="R1823" s="7">
        <v>4.25</v>
      </c>
    </row>
    <row r="1824" spans="1:18" x14ac:dyDescent="0.25">
      <c r="A1824" t="s">
        <v>9179</v>
      </c>
      <c r="B1824" t="s">
        <v>3299</v>
      </c>
      <c r="C1824" s="1">
        <v>43410</v>
      </c>
      <c r="D1824">
        <v>3</v>
      </c>
      <c r="E1824">
        <v>2</v>
      </c>
      <c r="F1824">
        <v>3</v>
      </c>
      <c r="G1824">
        <v>2</v>
      </c>
      <c r="H1824">
        <v>1</v>
      </c>
      <c r="I1824">
        <f t="shared" si="84"/>
        <v>0.5</v>
      </c>
      <c r="J1824">
        <v>4</v>
      </c>
      <c r="K1824">
        <v>4</v>
      </c>
      <c r="L1824">
        <v>4</v>
      </c>
      <c r="M1824">
        <f t="shared" si="85"/>
        <v>3</v>
      </c>
      <c r="N1824">
        <f t="shared" si="86"/>
        <v>4</v>
      </c>
      <c r="P1824" s="6">
        <v>43917</v>
      </c>
      <c r="Q1824" s="7">
        <v>3.6666666666666665</v>
      </c>
      <c r="R1824" s="7">
        <v>3.3333333333333335</v>
      </c>
    </row>
    <row r="1825" spans="1:18" x14ac:dyDescent="0.25">
      <c r="A1825" t="s">
        <v>9178</v>
      </c>
      <c r="B1825" t="s">
        <v>957</v>
      </c>
      <c r="C1825" s="1">
        <v>43411</v>
      </c>
      <c r="D1825">
        <v>3</v>
      </c>
      <c r="E1825">
        <v>2</v>
      </c>
      <c r="F1825">
        <v>3</v>
      </c>
      <c r="G1825">
        <v>2</v>
      </c>
      <c r="H1825">
        <v>0</v>
      </c>
      <c r="I1825">
        <f t="shared" si="84"/>
        <v>0</v>
      </c>
      <c r="J1825">
        <v>4</v>
      </c>
      <c r="K1825">
        <v>5</v>
      </c>
      <c r="L1825">
        <v>5</v>
      </c>
      <c r="M1825">
        <f t="shared" si="85"/>
        <v>3</v>
      </c>
      <c r="N1825">
        <f t="shared" si="86"/>
        <v>5</v>
      </c>
      <c r="P1825" s="6">
        <v>43918</v>
      </c>
      <c r="Q1825" s="7">
        <v>4.5</v>
      </c>
      <c r="R1825" s="7">
        <v>3.5</v>
      </c>
    </row>
    <row r="1826" spans="1:18" x14ac:dyDescent="0.25">
      <c r="A1826" t="s">
        <v>9177</v>
      </c>
      <c r="B1826" t="s">
        <v>3731</v>
      </c>
      <c r="C1826" s="1">
        <v>43411</v>
      </c>
      <c r="D1826">
        <v>5</v>
      </c>
      <c r="E1826">
        <v>4</v>
      </c>
      <c r="F1826">
        <v>5</v>
      </c>
      <c r="G1826">
        <v>2</v>
      </c>
      <c r="H1826">
        <v>3</v>
      </c>
      <c r="I1826">
        <f t="shared" si="84"/>
        <v>1.5</v>
      </c>
      <c r="J1826">
        <v>4</v>
      </c>
      <c r="K1826">
        <v>4</v>
      </c>
      <c r="L1826">
        <v>3</v>
      </c>
      <c r="M1826">
        <f t="shared" si="85"/>
        <v>4.5</v>
      </c>
      <c r="N1826">
        <f t="shared" si="86"/>
        <v>3.5</v>
      </c>
      <c r="P1826" s="6">
        <v>43919</v>
      </c>
      <c r="Q1826" s="7">
        <v>4.25</v>
      </c>
      <c r="R1826" s="7">
        <v>3.75</v>
      </c>
    </row>
    <row r="1827" spans="1:18" x14ac:dyDescent="0.25">
      <c r="A1827" t="s">
        <v>9176</v>
      </c>
      <c r="B1827" t="s">
        <v>2742</v>
      </c>
      <c r="C1827" s="1">
        <v>43411</v>
      </c>
      <c r="D1827">
        <v>5</v>
      </c>
      <c r="E1827">
        <v>4</v>
      </c>
      <c r="F1827">
        <v>2</v>
      </c>
      <c r="G1827">
        <v>3</v>
      </c>
      <c r="H1827">
        <v>1</v>
      </c>
      <c r="I1827">
        <f t="shared" si="84"/>
        <v>0.33333333333333331</v>
      </c>
      <c r="J1827">
        <v>4</v>
      </c>
      <c r="K1827">
        <v>3</v>
      </c>
      <c r="L1827">
        <v>3</v>
      </c>
      <c r="M1827">
        <f t="shared" si="85"/>
        <v>3.75</v>
      </c>
      <c r="N1827">
        <f t="shared" si="86"/>
        <v>3</v>
      </c>
      <c r="P1827" s="6">
        <v>43920</v>
      </c>
      <c r="Q1827" s="7">
        <v>4</v>
      </c>
      <c r="R1827" s="7">
        <v>4</v>
      </c>
    </row>
    <row r="1828" spans="1:18" x14ac:dyDescent="0.25">
      <c r="A1828" t="s">
        <v>9175</v>
      </c>
      <c r="B1828" t="s">
        <v>761</v>
      </c>
      <c r="C1828" s="1">
        <v>43412</v>
      </c>
      <c r="D1828">
        <v>5</v>
      </c>
      <c r="E1828">
        <v>4</v>
      </c>
      <c r="F1828">
        <v>3</v>
      </c>
      <c r="G1828">
        <v>1</v>
      </c>
      <c r="H1828">
        <v>0</v>
      </c>
      <c r="I1828">
        <f t="shared" si="84"/>
        <v>0</v>
      </c>
      <c r="J1828">
        <v>4</v>
      </c>
      <c r="K1828">
        <v>3</v>
      </c>
      <c r="L1828">
        <v>2</v>
      </c>
      <c r="M1828">
        <f t="shared" si="85"/>
        <v>4</v>
      </c>
      <c r="N1828">
        <f t="shared" si="86"/>
        <v>2.5</v>
      </c>
      <c r="P1828" s="6">
        <v>43921</v>
      </c>
      <c r="Q1828" s="7">
        <v>3</v>
      </c>
      <c r="R1828" s="7">
        <v>3</v>
      </c>
    </row>
    <row r="1829" spans="1:18" x14ac:dyDescent="0.25">
      <c r="A1829" t="s">
        <v>9174</v>
      </c>
      <c r="B1829" t="s">
        <v>3288</v>
      </c>
      <c r="C1829" s="1">
        <v>43412</v>
      </c>
      <c r="D1829">
        <v>4</v>
      </c>
      <c r="E1829">
        <v>3</v>
      </c>
      <c r="F1829">
        <v>5</v>
      </c>
      <c r="G1829">
        <v>3</v>
      </c>
      <c r="H1829">
        <v>1</v>
      </c>
      <c r="I1829">
        <f t="shared" si="84"/>
        <v>0.33333333333333331</v>
      </c>
      <c r="J1829">
        <v>2</v>
      </c>
      <c r="K1829">
        <v>5</v>
      </c>
      <c r="L1829">
        <v>5</v>
      </c>
      <c r="M1829">
        <f t="shared" si="85"/>
        <v>3.5</v>
      </c>
      <c r="N1829">
        <f t="shared" si="86"/>
        <v>5</v>
      </c>
      <c r="P1829" s="6">
        <v>43922</v>
      </c>
      <c r="Q1829" s="7">
        <v>3.75</v>
      </c>
      <c r="R1829" s="7">
        <v>3.5</v>
      </c>
    </row>
    <row r="1830" spans="1:18" x14ac:dyDescent="0.25">
      <c r="A1830" t="s">
        <v>9173</v>
      </c>
      <c r="B1830" t="s">
        <v>2738</v>
      </c>
      <c r="C1830" s="1">
        <v>43412</v>
      </c>
      <c r="D1830">
        <v>4</v>
      </c>
      <c r="E1830">
        <v>5</v>
      </c>
      <c r="F1830">
        <v>3</v>
      </c>
      <c r="G1830">
        <v>3</v>
      </c>
      <c r="H1830">
        <v>2</v>
      </c>
      <c r="I1830">
        <f t="shared" si="84"/>
        <v>0.66666666666666663</v>
      </c>
      <c r="J1830">
        <v>4</v>
      </c>
      <c r="K1830">
        <v>5</v>
      </c>
      <c r="L1830">
        <v>5</v>
      </c>
      <c r="M1830">
        <f t="shared" si="85"/>
        <v>4</v>
      </c>
      <c r="N1830">
        <f t="shared" si="86"/>
        <v>5</v>
      </c>
      <c r="P1830" s="6">
        <v>43923</v>
      </c>
      <c r="Q1830" s="7">
        <v>4.333333333333333</v>
      </c>
      <c r="R1830" s="7">
        <v>4</v>
      </c>
    </row>
    <row r="1831" spans="1:18" x14ac:dyDescent="0.25">
      <c r="A1831" t="s">
        <v>9172</v>
      </c>
      <c r="B1831" t="s">
        <v>4210</v>
      </c>
      <c r="C1831" s="1">
        <v>43413</v>
      </c>
      <c r="D1831">
        <v>3</v>
      </c>
      <c r="E1831">
        <v>5</v>
      </c>
      <c r="F1831">
        <v>5</v>
      </c>
      <c r="G1831">
        <v>1</v>
      </c>
      <c r="H1831">
        <v>3</v>
      </c>
      <c r="I1831">
        <f t="shared" si="84"/>
        <v>3</v>
      </c>
      <c r="J1831">
        <v>3</v>
      </c>
      <c r="K1831">
        <v>3</v>
      </c>
      <c r="L1831">
        <v>2</v>
      </c>
      <c r="M1831">
        <f t="shared" si="85"/>
        <v>4</v>
      </c>
      <c r="N1831">
        <f t="shared" si="86"/>
        <v>2.5</v>
      </c>
      <c r="P1831" s="6">
        <v>43924</v>
      </c>
      <c r="Q1831" s="7">
        <v>4</v>
      </c>
      <c r="R1831" s="7">
        <v>3.3333333333333335</v>
      </c>
    </row>
    <row r="1832" spans="1:18" x14ac:dyDescent="0.25">
      <c r="A1832" t="s">
        <v>9171</v>
      </c>
      <c r="B1832" t="s">
        <v>1218</v>
      </c>
      <c r="C1832" s="1">
        <v>41724</v>
      </c>
      <c r="D1832">
        <v>3</v>
      </c>
      <c r="E1832">
        <v>2</v>
      </c>
      <c r="F1832">
        <v>2</v>
      </c>
      <c r="G1832">
        <v>2</v>
      </c>
      <c r="H1832">
        <v>1</v>
      </c>
      <c r="I1832">
        <f t="shared" si="84"/>
        <v>0.5</v>
      </c>
      <c r="J1832">
        <v>3</v>
      </c>
      <c r="K1832">
        <v>4</v>
      </c>
      <c r="L1832">
        <v>3</v>
      </c>
      <c r="M1832">
        <f t="shared" si="85"/>
        <v>2.5</v>
      </c>
      <c r="N1832">
        <f t="shared" si="86"/>
        <v>3.5</v>
      </c>
      <c r="P1832" s="6">
        <v>43925</v>
      </c>
      <c r="Q1832" s="7">
        <v>3.75</v>
      </c>
      <c r="R1832" s="7">
        <v>2.75</v>
      </c>
    </row>
    <row r="1833" spans="1:18" x14ac:dyDescent="0.25">
      <c r="A1833" t="s">
        <v>9170</v>
      </c>
      <c r="B1833" t="s">
        <v>3622</v>
      </c>
      <c r="C1833" s="1">
        <v>43413</v>
      </c>
      <c r="D1833">
        <v>4</v>
      </c>
      <c r="E1833">
        <v>4</v>
      </c>
      <c r="F1833">
        <v>4</v>
      </c>
      <c r="G1833">
        <v>1</v>
      </c>
      <c r="H1833">
        <v>2</v>
      </c>
      <c r="I1833">
        <f t="shared" si="84"/>
        <v>2</v>
      </c>
      <c r="J1833">
        <v>4</v>
      </c>
      <c r="K1833">
        <v>3</v>
      </c>
      <c r="L1833">
        <v>3</v>
      </c>
      <c r="M1833">
        <f t="shared" si="85"/>
        <v>4</v>
      </c>
      <c r="N1833">
        <f t="shared" si="86"/>
        <v>3</v>
      </c>
      <c r="P1833" s="6">
        <v>43926</v>
      </c>
      <c r="Q1833" s="7">
        <v>3</v>
      </c>
      <c r="R1833" s="7">
        <v>2</v>
      </c>
    </row>
    <row r="1834" spans="1:18" x14ac:dyDescent="0.25">
      <c r="A1834" t="s">
        <v>9169</v>
      </c>
      <c r="B1834" t="s">
        <v>3308</v>
      </c>
      <c r="C1834" s="1">
        <v>43413</v>
      </c>
      <c r="D1834">
        <v>3</v>
      </c>
      <c r="E1834">
        <v>2</v>
      </c>
      <c r="F1834">
        <v>5</v>
      </c>
      <c r="G1834">
        <v>3</v>
      </c>
      <c r="H1834">
        <v>1</v>
      </c>
      <c r="I1834">
        <f t="shared" si="84"/>
        <v>0.33333333333333331</v>
      </c>
      <c r="J1834">
        <v>3</v>
      </c>
      <c r="K1834">
        <v>3</v>
      </c>
      <c r="L1834">
        <v>3</v>
      </c>
      <c r="M1834">
        <f t="shared" si="85"/>
        <v>3.25</v>
      </c>
      <c r="N1834">
        <f t="shared" si="86"/>
        <v>3</v>
      </c>
      <c r="P1834" s="6">
        <v>43928</v>
      </c>
      <c r="Q1834" s="7">
        <v>3</v>
      </c>
      <c r="R1834" s="7">
        <v>2</v>
      </c>
    </row>
    <row r="1835" spans="1:18" x14ac:dyDescent="0.25">
      <c r="A1835" t="s">
        <v>9168</v>
      </c>
      <c r="B1835" t="s">
        <v>4187</v>
      </c>
      <c r="C1835" s="1">
        <v>43414</v>
      </c>
      <c r="D1835">
        <v>5</v>
      </c>
      <c r="E1835">
        <v>3</v>
      </c>
      <c r="F1835">
        <v>4</v>
      </c>
      <c r="G1835">
        <v>3</v>
      </c>
      <c r="H1835">
        <v>1</v>
      </c>
      <c r="I1835">
        <f t="shared" si="84"/>
        <v>0.33333333333333331</v>
      </c>
      <c r="J1835">
        <v>3</v>
      </c>
      <c r="K1835">
        <v>4</v>
      </c>
      <c r="L1835">
        <v>4</v>
      </c>
      <c r="M1835">
        <f t="shared" si="85"/>
        <v>3.75</v>
      </c>
      <c r="N1835">
        <f t="shared" si="86"/>
        <v>4</v>
      </c>
      <c r="P1835" s="6">
        <v>43929</v>
      </c>
      <c r="Q1835" s="7">
        <v>4</v>
      </c>
      <c r="R1835" s="7">
        <v>3.25</v>
      </c>
    </row>
    <row r="1836" spans="1:18" x14ac:dyDescent="0.25">
      <c r="A1836" t="s">
        <v>9167</v>
      </c>
      <c r="B1836" t="s">
        <v>112</v>
      </c>
      <c r="C1836" s="1">
        <v>43415</v>
      </c>
      <c r="D1836">
        <v>5</v>
      </c>
      <c r="E1836">
        <v>2</v>
      </c>
      <c r="F1836">
        <v>3</v>
      </c>
      <c r="G1836">
        <v>1</v>
      </c>
      <c r="H1836">
        <v>3</v>
      </c>
      <c r="I1836">
        <f t="shared" si="84"/>
        <v>3</v>
      </c>
      <c r="J1836">
        <v>3</v>
      </c>
      <c r="K1836">
        <v>5</v>
      </c>
      <c r="L1836">
        <v>5</v>
      </c>
      <c r="M1836">
        <f t="shared" si="85"/>
        <v>3.25</v>
      </c>
      <c r="N1836">
        <f t="shared" si="86"/>
        <v>5</v>
      </c>
      <c r="P1836" s="6">
        <v>43930</v>
      </c>
      <c r="Q1836" s="7">
        <v>4</v>
      </c>
      <c r="R1836" s="7">
        <v>3.5</v>
      </c>
    </row>
    <row r="1837" spans="1:18" x14ac:dyDescent="0.25">
      <c r="A1837" t="s">
        <v>9166</v>
      </c>
      <c r="B1837" t="s">
        <v>990</v>
      </c>
      <c r="C1837" s="1">
        <v>43415</v>
      </c>
      <c r="D1837">
        <v>5</v>
      </c>
      <c r="E1837">
        <v>3</v>
      </c>
      <c r="F1837">
        <v>5</v>
      </c>
      <c r="G1837">
        <v>1</v>
      </c>
      <c r="H1837">
        <v>1</v>
      </c>
      <c r="I1837">
        <f t="shared" si="84"/>
        <v>1</v>
      </c>
      <c r="J1837">
        <v>5</v>
      </c>
      <c r="K1837">
        <v>5</v>
      </c>
      <c r="L1837">
        <v>5</v>
      </c>
      <c r="M1837">
        <f t="shared" si="85"/>
        <v>4.5</v>
      </c>
      <c r="N1837">
        <f t="shared" si="86"/>
        <v>5</v>
      </c>
      <c r="P1837" s="6">
        <v>43931</v>
      </c>
      <c r="Q1837" s="7">
        <v>3.75</v>
      </c>
      <c r="R1837" s="7">
        <v>3.5</v>
      </c>
    </row>
    <row r="1838" spans="1:18" x14ac:dyDescent="0.25">
      <c r="A1838" t="s">
        <v>9165</v>
      </c>
      <c r="B1838" t="s">
        <v>3638</v>
      </c>
      <c r="C1838" s="1">
        <v>43415</v>
      </c>
      <c r="D1838">
        <v>5</v>
      </c>
      <c r="E1838">
        <v>3</v>
      </c>
      <c r="F1838">
        <v>5</v>
      </c>
      <c r="G1838">
        <v>1</v>
      </c>
      <c r="H1838">
        <v>0</v>
      </c>
      <c r="I1838">
        <f t="shared" si="84"/>
        <v>0</v>
      </c>
      <c r="J1838">
        <v>2</v>
      </c>
      <c r="K1838">
        <v>5</v>
      </c>
      <c r="L1838">
        <v>5</v>
      </c>
      <c r="M1838">
        <f t="shared" si="85"/>
        <v>3.75</v>
      </c>
      <c r="N1838">
        <f t="shared" si="86"/>
        <v>5</v>
      </c>
      <c r="P1838" s="6">
        <v>43932</v>
      </c>
      <c r="Q1838" s="7">
        <v>3.75</v>
      </c>
      <c r="R1838" s="7">
        <v>3.5</v>
      </c>
    </row>
    <row r="1839" spans="1:18" x14ac:dyDescent="0.25">
      <c r="A1839" t="s">
        <v>9164</v>
      </c>
      <c r="B1839" t="s">
        <v>3370</v>
      </c>
      <c r="C1839" s="1">
        <v>43416</v>
      </c>
      <c r="D1839">
        <v>4</v>
      </c>
      <c r="E1839">
        <v>4</v>
      </c>
      <c r="F1839">
        <v>3</v>
      </c>
      <c r="G1839">
        <v>2</v>
      </c>
      <c r="H1839">
        <v>0</v>
      </c>
      <c r="I1839">
        <f t="shared" si="84"/>
        <v>0</v>
      </c>
      <c r="J1839">
        <v>4</v>
      </c>
      <c r="K1839">
        <v>4</v>
      </c>
      <c r="L1839">
        <v>3</v>
      </c>
      <c r="M1839">
        <f t="shared" si="85"/>
        <v>3.75</v>
      </c>
      <c r="N1839">
        <f t="shared" si="86"/>
        <v>3.5</v>
      </c>
      <c r="P1839" s="6">
        <v>43933</v>
      </c>
      <c r="Q1839" s="7">
        <v>3.5</v>
      </c>
      <c r="R1839" s="7">
        <v>3</v>
      </c>
    </row>
    <row r="1840" spans="1:18" x14ac:dyDescent="0.25">
      <c r="A1840" t="s">
        <v>9163</v>
      </c>
      <c r="B1840" t="s">
        <v>3253</v>
      </c>
      <c r="C1840" s="1">
        <v>43417</v>
      </c>
      <c r="D1840">
        <v>5</v>
      </c>
      <c r="E1840">
        <v>5</v>
      </c>
      <c r="F1840">
        <v>2</v>
      </c>
      <c r="G1840">
        <v>2</v>
      </c>
      <c r="H1840">
        <v>0</v>
      </c>
      <c r="I1840">
        <f t="shared" si="84"/>
        <v>0</v>
      </c>
      <c r="J1840">
        <v>4</v>
      </c>
      <c r="K1840">
        <v>4</v>
      </c>
      <c r="L1840">
        <v>4</v>
      </c>
      <c r="M1840">
        <f t="shared" si="85"/>
        <v>4</v>
      </c>
      <c r="N1840">
        <f t="shared" si="86"/>
        <v>4</v>
      </c>
      <c r="P1840" s="6">
        <v>43934</v>
      </c>
      <c r="Q1840" s="7">
        <v>3.6666666666666665</v>
      </c>
      <c r="R1840" s="7">
        <v>3.3333333333333335</v>
      </c>
    </row>
    <row r="1841" spans="1:18" x14ac:dyDescent="0.25">
      <c r="A1841" t="s">
        <v>9162</v>
      </c>
      <c r="B1841" t="s">
        <v>3902</v>
      </c>
      <c r="C1841" s="1">
        <v>43418</v>
      </c>
      <c r="D1841">
        <v>5</v>
      </c>
      <c r="E1841">
        <v>5</v>
      </c>
      <c r="F1841">
        <v>3</v>
      </c>
      <c r="G1841">
        <v>3</v>
      </c>
      <c r="H1841">
        <v>1</v>
      </c>
      <c r="I1841">
        <f t="shared" si="84"/>
        <v>0.33333333333333331</v>
      </c>
      <c r="J1841">
        <v>5</v>
      </c>
      <c r="K1841">
        <v>5</v>
      </c>
      <c r="L1841">
        <v>4</v>
      </c>
      <c r="M1841">
        <f t="shared" si="85"/>
        <v>4.5</v>
      </c>
      <c r="N1841">
        <f t="shared" si="86"/>
        <v>4.5</v>
      </c>
      <c r="P1841" s="6">
        <v>43935</v>
      </c>
      <c r="Q1841" s="7">
        <v>5</v>
      </c>
      <c r="R1841" s="7">
        <v>4</v>
      </c>
    </row>
    <row r="1842" spans="1:18" x14ac:dyDescent="0.25">
      <c r="A1842" t="s">
        <v>9161</v>
      </c>
      <c r="B1842" t="s">
        <v>3405</v>
      </c>
      <c r="C1842" s="1">
        <v>43419</v>
      </c>
      <c r="D1842">
        <v>3</v>
      </c>
      <c r="E1842">
        <v>3</v>
      </c>
      <c r="F1842">
        <v>2</v>
      </c>
      <c r="G1842">
        <v>2</v>
      </c>
      <c r="H1842">
        <v>3</v>
      </c>
      <c r="I1842">
        <f t="shared" si="84"/>
        <v>1.5</v>
      </c>
      <c r="J1842">
        <v>3</v>
      </c>
      <c r="K1842">
        <v>3</v>
      </c>
      <c r="L1842">
        <v>3</v>
      </c>
      <c r="M1842">
        <f t="shared" si="85"/>
        <v>2.75</v>
      </c>
      <c r="N1842">
        <f t="shared" si="86"/>
        <v>3</v>
      </c>
      <c r="P1842" s="6">
        <v>43936</v>
      </c>
      <c r="Q1842" s="7">
        <v>3.75</v>
      </c>
      <c r="R1842" s="7">
        <v>3.5</v>
      </c>
    </row>
    <row r="1843" spans="1:18" x14ac:dyDescent="0.25">
      <c r="A1843" t="s">
        <v>9160</v>
      </c>
      <c r="B1843" t="s">
        <v>827</v>
      </c>
      <c r="C1843" s="1">
        <v>41724</v>
      </c>
      <c r="D1843">
        <v>5</v>
      </c>
      <c r="E1843">
        <v>3</v>
      </c>
      <c r="F1843">
        <v>4</v>
      </c>
      <c r="G1843">
        <v>1</v>
      </c>
      <c r="H1843">
        <v>0</v>
      </c>
      <c r="I1843">
        <f t="shared" si="84"/>
        <v>0</v>
      </c>
      <c r="J1843">
        <v>3</v>
      </c>
      <c r="K1843">
        <v>4</v>
      </c>
      <c r="L1843">
        <v>3</v>
      </c>
      <c r="M1843">
        <f t="shared" si="85"/>
        <v>3.75</v>
      </c>
      <c r="N1843">
        <f t="shared" si="86"/>
        <v>3.5</v>
      </c>
      <c r="P1843" s="6">
        <v>43937</v>
      </c>
      <c r="Q1843" s="7">
        <v>3.5</v>
      </c>
      <c r="R1843" s="7">
        <v>3.5</v>
      </c>
    </row>
    <row r="1844" spans="1:18" x14ac:dyDescent="0.25">
      <c r="A1844" t="s">
        <v>9159</v>
      </c>
      <c r="B1844" t="s">
        <v>4227</v>
      </c>
      <c r="C1844" s="1">
        <v>43421</v>
      </c>
      <c r="D1844">
        <v>3</v>
      </c>
      <c r="E1844">
        <v>5</v>
      </c>
      <c r="F1844">
        <v>3</v>
      </c>
      <c r="G1844">
        <v>3</v>
      </c>
      <c r="H1844">
        <v>0</v>
      </c>
      <c r="I1844">
        <f t="shared" si="84"/>
        <v>0</v>
      </c>
      <c r="J1844">
        <v>3</v>
      </c>
      <c r="K1844">
        <v>4</v>
      </c>
      <c r="L1844">
        <v>3</v>
      </c>
      <c r="M1844">
        <f t="shared" si="85"/>
        <v>3.5</v>
      </c>
      <c r="N1844">
        <f t="shared" si="86"/>
        <v>3.5</v>
      </c>
      <c r="P1844" s="6">
        <v>43938</v>
      </c>
      <c r="Q1844" s="7">
        <v>4</v>
      </c>
      <c r="R1844" s="7">
        <v>3.4</v>
      </c>
    </row>
    <row r="1845" spans="1:18" x14ac:dyDescent="0.25">
      <c r="A1845" t="s">
        <v>9158</v>
      </c>
      <c r="B1845" t="s">
        <v>3156</v>
      </c>
      <c r="C1845" s="1">
        <v>43421</v>
      </c>
      <c r="D1845">
        <v>4</v>
      </c>
      <c r="E1845">
        <v>3</v>
      </c>
      <c r="F1845">
        <v>2</v>
      </c>
      <c r="G1845">
        <v>1</v>
      </c>
      <c r="H1845">
        <v>2</v>
      </c>
      <c r="I1845">
        <f t="shared" si="84"/>
        <v>2</v>
      </c>
      <c r="J1845">
        <v>2</v>
      </c>
      <c r="K1845">
        <v>5</v>
      </c>
      <c r="L1845">
        <v>5</v>
      </c>
      <c r="M1845">
        <f t="shared" si="85"/>
        <v>2.75</v>
      </c>
      <c r="N1845">
        <f t="shared" si="86"/>
        <v>5</v>
      </c>
      <c r="P1845" s="6">
        <v>43939</v>
      </c>
      <c r="Q1845" s="7">
        <v>3</v>
      </c>
      <c r="R1845" s="7">
        <v>2</v>
      </c>
    </row>
    <row r="1846" spans="1:18" x14ac:dyDescent="0.25">
      <c r="A1846" t="s">
        <v>9157</v>
      </c>
      <c r="B1846" t="s">
        <v>2748</v>
      </c>
      <c r="C1846" s="1">
        <v>43421</v>
      </c>
      <c r="D1846">
        <v>5</v>
      </c>
      <c r="E1846">
        <v>2</v>
      </c>
      <c r="F1846">
        <v>3</v>
      </c>
      <c r="G1846">
        <v>1</v>
      </c>
      <c r="H1846">
        <v>0</v>
      </c>
      <c r="I1846">
        <f t="shared" si="84"/>
        <v>0</v>
      </c>
      <c r="J1846">
        <v>5</v>
      </c>
      <c r="K1846">
        <v>3</v>
      </c>
      <c r="L1846">
        <v>3</v>
      </c>
      <c r="M1846">
        <f t="shared" si="85"/>
        <v>3.75</v>
      </c>
      <c r="N1846">
        <f t="shared" si="86"/>
        <v>3</v>
      </c>
      <c r="P1846" s="6">
        <v>43940</v>
      </c>
      <c r="Q1846" s="7">
        <v>4</v>
      </c>
      <c r="R1846" s="7">
        <v>3.6666666666666665</v>
      </c>
    </row>
    <row r="1847" spans="1:18" x14ac:dyDescent="0.25">
      <c r="A1847" t="s">
        <v>9156</v>
      </c>
      <c r="B1847" t="s">
        <v>3960</v>
      </c>
      <c r="C1847" s="1">
        <v>43422</v>
      </c>
      <c r="D1847">
        <v>5</v>
      </c>
      <c r="E1847">
        <v>3</v>
      </c>
      <c r="F1847">
        <v>4</v>
      </c>
      <c r="G1847">
        <v>2</v>
      </c>
      <c r="H1847">
        <v>0</v>
      </c>
      <c r="I1847">
        <f t="shared" si="84"/>
        <v>0</v>
      </c>
      <c r="J1847">
        <v>2</v>
      </c>
      <c r="K1847">
        <v>4</v>
      </c>
      <c r="L1847">
        <v>3</v>
      </c>
      <c r="M1847">
        <f t="shared" si="85"/>
        <v>3.5</v>
      </c>
      <c r="N1847">
        <f t="shared" si="86"/>
        <v>3.5</v>
      </c>
      <c r="P1847" s="6">
        <v>43941</v>
      </c>
      <c r="Q1847" s="7">
        <v>3</v>
      </c>
      <c r="R1847" s="7">
        <v>3</v>
      </c>
    </row>
    <row r="1848" spans="1:18" x14ac:dyDescent="0.25">
      <c r="A1848" t="s">
        <v>9155</v>
      </c>
      <c r="B1848" t="s">
        <v>3743</v>
      </c>
      <c r="C1848" s="1">
        <v>43422</v>
      </c>
      <c r="D1848">
        <v>3</v>
      </c>
      <c r="E1848">
        <v>2</v>
      </c>
      <c r="F1848">
        <v>3</v>
      </c>
      <c r="G1848">
        <v>3</v>
      </c>
      <c r="H1848">
        <v>1</v>
      </c>
      <c r="I1848">
        <f t="shared" si="84"/>
        <v>0.33333333333333331</v>
      </c>
      <c r="J1848">
        <v>3</v>
      </c>
      <c r="K1848">
        <v>5</v>
      </c>
      <c r="L1848">
        <v>5</v>
      </c>
      <c r="M1848">
        <f t="shared" si="85"/>
        <v>2.75</v>
      </c>
      <c r="N1848">
        <f t="shared" si="86"/>
        <v>5</v>
      </c>
      <c r="P1848" s="6">
        <v>43942</v>
      </c>
      <c r="Q1848" s="7">
        <v>4.2</v>
      </c>
      <c r="R1848" s="7">
        <v>3.8</v>
      </c>
    </row>
    <row r="1849" spans="1:18" x14ac:dyDescent="0.25">
      <c r="A1849" t="s">
        <v>9154</v>
      </c>
      <c r="B1849" t="s">
        <v>3247</v>
      </c>
      <c r="C1849" s="1">
        <v>43422</v>
      </c>
      <c r="D1849">
        <v>4</v>
      </c>
      <c r="E1849">
        <v>2</v>
      </c>
      <c r="F1849">
        <v>5</v>
      </c>
      <c r="G1849">
        <v>2</v>
      </c>
      <c r="H1849">
        <v>0</v>
      </c>
      <c r="I1849">
        <f t="shared" si="84"/>
        <v>0</v>
      </c>
      <c r="J1849">
        <v>5</v>
      </c>
      <c r="K1849">
        <v>5</v>
      </c>
      <c r="L1849">
        <v>4</v>
      </c>
      <c r="M1849">
        <f t="shared" si="85"/>
        <v>4</v>
      </c>
      <c r="N1849">
        <f t="shared" si="86"/>
        <v>4.5</v>
      </c>
      <c r="P1849" s="6">
        <v>43943</v>
      </c>
      <c r="Q1849" s="7">
        <v>4.5999999999999996</v>
      </c>
      <c r="R1849" s="7">
        <v>4</v>
      </c>
    </row>
    <row r="1850" spans="1:18" x14ac:dyDescent="0.25">
      <c r="A1850" t="s">
        <v>9153</v>
      </c>
      <c r="B1850" t="s">
        <v>3450</v>
      </c>
      <c r="C1850" s="1">
        <v>43423</v>
      </c>
      <c r="D1850">
        <v>5</v>
      </c>
      <c r="E1850">
        <v>5</v>
      </c>
      <c r="F1850">
        <v>3</v>
      </c>
      <c r="G1850">
        <v>3</v>
      </c>
      <c r="H1850">
        <v>1</v>
      </c>
      <c r="I1850">
        <f t="shared" si="84"/>
        <v>0.33333333333333331</v>
      </c>
      <c r="J1850">
        <v>4</v>
      </c>
      <c r="K1850">
        <v>5</v>
      </c>
      <c r="L1850">
        <v>5</v>
      </c>
      <c r="M1850">
        <f t="shared" si="85"/>
        <v>4.25</v>
      </c>
      <c r="N1850">
        <f t="shared" si="86"/>
        <v>5</v>
      </c>
      <c r="P1850" s="6">
        <v>43944</v>
      </c>
      <c r="Q1850" s="7">
        <v>3.25</v>
      </c>
      <c r="R1850" s="7">
        <v>2.75</v>
      </c>
    </row>
    <row r="1851" spans="1:18" x14ac:dyDescent="0.25">
      <c r="A1851" t="s">
        <v>9152</v>
      </c>
      <c r="B1851" t="s">
        <v>2925</v>
      </c>
      <c r="C1851" s="1">
        <v>43423</v>
      </c>
      <c r="D1851">
        <v>5</v>
      </c>
      <c r="E1851">
        <v>4</v>
      </c>
      <c r="F1851">
        <v>5</v>
      </c>
      <c r="G1851">
        <v>2</v>
      </c>
      <c r="H1851">
        <v>0</v>
      </c>
      <c r="I1851">
        <f t="shared" si="84"/>
        <v>0</v>
      </c>
      <c r="J1851">
        <v>3</v>
      </c>
      <c r="K1851">
        <v>4</v>
      </c>
      <c r="L1851">
        <v>3</v>
      </c>
      <c r="M1851">
        <f t="shared" si="85"/>
        <v>4.25</v>
      </c>
      <c r="N1851">
        <f t="shared" si="86"/>
        <v>3.5</v>
      </c>
      <c r="P1851" s="6">
        <v>43945</v>
      </c>
      <c r="Q1851" s="7">
        <v>4.25</v>
      </c>
      <c r="R1851" s="7">
        <v>3.75</v>
      </c>
    </row>
    <row r="1852" spans="1:18" x14ac:dyDescent="0.25">
      <c r="A1852" t="s">
        <v>9151</v>
      </c>
      <c r="B1852" t="s">
        <v>4007</v>
      </c>
      <c r="C1852" s="1">
        <v>43424</v>
      </c>
      <c r="D1852">
        <v>5</v>
      </c>
      <c r="E1852">
        <v>5</v>
      </c>
      <c r="F1852">
        <v>5</v>
      </c>
      <c r="G1852">
        <v>1</v>
      </c>
      <c r="H1852">
        <v>2</v>
      </c>
      <c r="I1852">
        <f t="shared" si="84"/>
        <v>2</v>
      </c>
      <c r="J1852">
        <v>5</v>
      </c>
      <c r="K1852">
        <v>5</v>
      </c>
      <c r="L1852">
        <v>5</v>
      </c>
      <c r="M1852">
        <f t="shared" si="85"/>
        <v>5</v>
      </c>
      <c r="N1852">
        <f t="shared" si="86"/>
        <v>5</v>
      </c>
      <c r="P1852" s="6">
        <v>43947</v>
      </c>
      <c r="Q1852" s="7">
        <v>4.5</v>
      </c>
      <c r="R1852" s="7">
        <v>3.5</v>
      </c>
    </row>
    <row r="1853" spans="1:18" x14ac:dyDescent="0.25">
      <c r="A1853" t="s">
        <v>9150</v>
      </c>
      <c r="B1853" t="s">
        <v>4200</v>
      </c>
      <c r="C1853" s="1">
        <v>43425</v>
      </c>
      <c r="D1853">
        <v>4</v>
      </c>
      <c r="E1853">
        <v>3</v>
      </c>
      <c r="F1853">
        <v>4</v>
      </c>
      <c r="G1853">
        <v>3</v>
      </c>
      <c r="H1853">
        <v>0</v>
      </c>
      <c r="I1853">
        <f t="shared" si="84"/>
        <v>0</v>
      </c>
      <c r="J1853">
        <v>4</v>
      </c>
      <c r="K1853">
        <v>4</v>
      </c>
      <c r="L1853">
        <v>3</v>
      </c>
      <c r="M1853">
        <f t="shared" si="85"/>
        <v>3.75</v>
      </c>
      <c r="N1853">
        <f t="shared" si="86"/>
        <v>3.5</v>
      </c>
      <c r="P1853" s="6">
        <v>43948</v>
      </c>
      <c r="Q1853" s="7">
        <v>3.5</v>
      </c>
      <c r="R1853" s="7">
        <v>3</v>
      </c>
    </row>
    <row r="1854" spans="1:18" x14ac:dyDescent="0.25">
      <c r="A1854" t="s">
        <v>9149</v>
      </c>
      <c r="B1854" t="s">
        <v>3852</v>
      </c>
      <c r="C1854" s="1">
        <v>41726</v>
      </c>
      <c r="D1854">
        <v>5</v>
      </c>
      <c r="E1854">
        <v>5</v>
      </c>
      <c r="F1854">
        <v>2</v>
      </c>
      <c r="G1854">
        <v>3</v>
      </c>
      <c r="H1854">
        <v>0</v>
      </c>
      <c r="I1854">
        <f t="shared" si="84"/>
        <v>0</v>
      </c>
      <c r="J1854">
        <v>4</v>
      </c>
      <c r="K1854">
        <v>3</v>
      </c>
      <c r="L1854">
        <v>3</v>
      </c>
      <c r="M1854">
        <f t="shared" si="85"/>
        <v>4</v>
      </c>
      <c r="N1854">
        <f t="shared" si="86"/>
        <v>3</v>
      </c>
      <c r="P1854" s="6">
        <v>43949</v>
      </c>
      <c r="Q1854" s="7">
        <v>4.5</v>
      </c>
      <c r="R1854" s="7">
        <v>4.5</v>
      </c>
    </row>
    <row r="1855" spans="1:18" x14ac:dyDescent="0.25">
      <c r="A1855" t="s">
        <v>9148</v>
      </c>
      <c r="B1855" t="s">
        <v>2787</v>
      </c>
      <c r="C1855" s="1">
        <v>43425</v>
      </c>
      <c r="D1855">
        <v>4</v>
      </c>
      <c r="E1855">
        <v>4</v>
      </c>
      <c r="F1855">
        <v>3</v>
      </c>
      <c r="G1855">
        <v>1</v>
      </c>
      <c r="H1855">
        <v>2</v>
      </c>
      <c r="I1855">
        <f t="shared" si="84"/>
        <v>2</v>
      </c>
      <c r="J1855">
        <v>3</v>
      </c>
      <c r="K1855">
        <v>3</v>
      </c>
      <c r="L1855">
        <v>3</v>
      </c>
      <c r="M1855">
        <f t="shared" si="85"/>
        <v>3.5</v>
      </c>
      <c r="N1855">
        <f t="shared" si="86"/>
        <v>3</v>
      </c>
      <c r="P1855" s="6">
        <v>43950</v>
      </c>
      <c r="Q1855" s="7">
        <v>4.2</v>
      </c>
      <c r="R1855" s="7">
        <v>3.6</v>
      </c>
    </row>
    <row r="1856" spans="1:18" x14ac:dyDescent="0.25">
      <c r="A1856" t="s">
        <v>9147</v>
      </c>
      <c r="B1856" t="s">
        <v>4269</v>
      </c>
      <c r="C1856" s="1">
        <v>43426</v>
      </c>
      <c r="D1856">
        <v>3</v>
      </c>
      <c r="E1856">
        <v>4</v>
      </c>
      <c r="F1856">
        <v>2</v>
      </c>
      <c r="G1856">
        <v>2</v>
      </c>
      <c r="H1856">
        <v>0</v>
      </c>
      <c r="I1856">
        <f t="shared" si="84"/>
        <v>0</v>
      </c>
      <c r="J1856">
        <v>3</v>
      </c>
      <c r="K1856">
        <v>5</v>
      </c>
      <c r="L1856">
        <v>5</v>
      </c>
      <c r="M1856">
        <f t="shared" si="85"/>
        <v>3</v>
      </c>
      <c r="N1856">
        <f t="shared" si="86"/>
        <v>5</v>
      </c>
      <c r="P1856" s="6">
        <v>43951</v>
      </c>
      <c r="Q1856" s="7">
        <v>3.6666666666666665</v>
      </c>
      <c r="R1856" s="7">
        <v>3</v>
      </c>
    </row>
    <row r="1857" spans="1:18" x14ac:dyDescent="0.25">
      <c r="A1857" t="s">
        <v>9146</v>
      </c>
      <c r="B1857" t="s">
        <v>4194</v>
      </c>
      <c r="C1857" s="1">
        <v>43427</v>
      </c>
      <c r="D1857">
        <v>3</v>
      </c>
      <c r="E1857">
        <v>2</v>
      </c>
      <c r="F1857">
        <v>2</v>
      </c>
      <c r="G1857">
        <v>2</v>
      </c>
      <c r="H1857">
        <v>1</v>
      </c>
      <c r="I1857">
        <f t="shared" si="84"/>
        <v>0.5</v>
      </c>
      <c r="J1857">
        <v>4</v>
      </c>
      <c r="K1857">
        <v>5</v>
      </c>
      <c r="L1857">
        <v>4</v>
      </c>
      <c r="M1857">
        <f t="shared" si="85"/>
        <v>2.75</v>
      </c>
      <c r="N1857">
        <f t="shared" si="86"/>
        <v>4.5</v>
      </c>
      <c r="P1857" s="6">
        <v>43952</v>
      </c>
      <c r="Q1857" s="7">
        <v>3.5</v>
      </c>
      <c r="R1857" s="7">
        <v>3</v>
      </c>
    </row>
    <row r="1858" spans="1:18" x14ac:dyDescent="0.25">
      <c r="A1858" t="s">
        <v>9145</v>
      </c>
      <c r="B1858" t="s">
        <v>3265</v>
      </c>
      <c r="C1858" s="1">
        <v>43428</v>
      </c>
      <c r="D1858">
        <v>4</v>
      </c>
      <c r="E1858">
        <v>3</v>
      </c>
      <c r="F1858">
        <v>2</v>
      </c>
      <c r="G1858">
        <v>2</v>
      </c>
      <c r="H1858">
        <v>2</v>
      </c>
      <c r="I1858">
        <f t="shared" si="84"/>
        <v>1</v>
      </c>
      <c r="J1858">
        <v>2</v>
      </c>
      <c r="K1858">
        <v>3</v>
      </c>
      <c r="L1858">
        <v>3</v>
      </c>
      <c r="M1858">
        <f t="shared" si="85"/>
        <v>2.75</v>
      </c>
      <c r="N1858">
        <f t="shared" si="86"/>
        <v>3</v>
      </c>
      <c r="P1858" s="6">
        <v>43953</v>
      </c>
      <c r="Q1858" s="7">
        <v>4.333333333333333</v>
      </c>
      <c r="R1858" s="7">
        <v>4</v>
      </c>
    </row>
    <row r="1859" spans="1:18" x14ac:dyDescent="0.25">
      <c r="A1859" t="s">
        <v>9144</v>
      </c>
      <c r="B1859" t="s">
        <v>3046</v>
      </c>
      <c r="C1859" s="1">
        <v>43428</v>
      </c>
      <c r="D1859">
        <v>5</v>
      </c>
      <c r="E1859">
        <v>5</v>
      </c>
      <c r="F1859">
        <v>5</v>
      </c>
      <c r="G1859">
        <v>2</v>
      </c>
      <c r="H1859">
        <v>1</v>
      </c>
      <c r="I1859">
        <f t="shared" ref="I1859:I1922" si="87">H1859/G1859</f>
        <v>0.5</v>
      </c>
      <c r="J1859">
        <v>4</v>
      </c>
      <c r="K1859">
        <v>5</v>
      </c>
      <c r="L1859">
        <v>4</v>
      </c>
      <c r="M1859">
        <f t="shared" ref="M1859:M1922" si="88">AVERAGE(D1859:F1859,J1859)</f>
        <v>4.75</v>
      </c>
      <c r="N1859">
        <f t="shared" ref="N1859:N1922" si="89">AVERAGE(K1859:L1859)</f>
        <v>4.5</v>
      </c>
      <c r="P1859" s="6">
        <v>43954</v>
      </c>
      <c r="Q1859" s="7">
        <v>3.75</v>
      </c>
      <c r="R1859" s="7">
        <v>2.75</v>
      </c>
    </row>
    <row r="1860" spans="1:18" x14ac:dyDescent="0.25">
      <c r="A1860" t="s">
        <v>9143</v>
      </c>
      <c r="B1860" t="s">
        <v>1806</v>
      </c>
      <c r="C1860" s="1">
        <v>43429</v>
      </c>
      <c r="D1860">
        <v>3</v>
      </c>
      <c r="E1860">
        <v>4</v>
      </c>
      <c r="F1860">
        <v>4</v>
      </c>
      <c r="G1860">
        <v>3</v>
      </c>
      <c r="H1860">
        <v>3</v>
      </c>
      <c r="I1860">
        <f t="shared" si="87"/>
        <v>1</v>
      </c>
      <c r="J1860">
        <v>3</v>
      </c>
      <c r="K1860">
        <v>5</v>
      </c>
      <c r="L1860">
        <v>5</v>
      </c>
      <c r="M1860">
        <f t="shared" si="88"/>
        <v>3.5</v>
      </c>
      <c r="N1860">
        <f t="shared" si="89"/>
        <v>5</v>
      </c>
      <c r="P1860" s="6">
        <v>43955</v>
      </c>
      <c r="Q1860" s="7">
        <v>4</v>
      </c>
      <c r="R1860" s="7">
        <v>3.5</v>
      </c>
    </row>
    <row r="1861" spans="1:18" x14ac:dyDescent="0.25">
      <c r="A1861" t="s">
        <v>9142</v>
      </c>
      <c r="B1861" t="s">
        <v>171</v>
      </c>
      <c r="C1861" s="1">
        <v>43429</v>
      </c>
      <c r="D1861">
        <v>3</v>
      </c>
      <c r="E1861">
        <v>5</v>
      </c>
      <c r="F1861">
        <v>2</v>
      </c>
      <c r="G1861">
        <v>1</v>
      </c>
      <c r="H1861">
        <v>2</v>
      </c>
      <c r="I1861">
        <f t="shared" si="87"/>
        <v>2</v>
      </c>
      <c r="J1861">
        <v>3</v>
      </c>
      <c r="K1861">
        <v>4</v>
      </c>
      <c r="L1861">
        <v>3</v>
      </c>
      <c r="M1861">
        <f t="shared" si="88"/>
        <v>3.25</v>
      </c>
      <c r="N1861">
        <f t="shared" si="89"/>
        <v>3.5</v>
      </c>
      <c r="P1861" s="6">
        <v>43956</v>
      </c>
      <c r="Q1861" s="7">
        <v>3.3333333333333335</v>
      </c>
      <c r="R1861" s="7">
        <v>2.3333333333333335</v>
      </c>
    </row>
    <row r="1862" spans="1:18" x14ac:dyDescent="0.25">
      <c r="A1862" t="s">
        <v>9141</v>
      </c>
      <c r="B1862" t="s">
        <v>3750</v>
      </c>
      <c r="C1862" s="1">
        <v>43429</v>
      </c>
      <c r="D1862">
        <v>4</v>
      </c>
      <c r="E1862">
        <v>2</v>
      </c>
      <c r="F1862">
        <v>3</v>
      </c>
      <c r="G1862">
        <v>3</v>
      </c>
      <c r="H1862">
        <v>0</v>
      </c>
      <c r="I1862">
        <f t="shared" si="87"/>
        <v>0</v>
      </c>
      <c r="J1862">
        <v>4</v>
      </c>
      <c r="K1862">
        <v>5</v>
      </c>
      <c r="L1862">
        <v>4</v>
      </c>
      <c r="M1862">
        <f t="shared" si="88"/>
        <v>3.25</v>
      </c>
      <c r="N1862">
        <f t="shared" si="89"/>
        <v>4.5</v>
      </c>
      <c r="P1862" s="6">
        <v>43957</v>
      </c>
      <c r="Q1862" s="7">
        <v>3</v>
      </c>
      <c r="R1862" s="7">
        <v>2</v>
      </c>
    </row>
    <row r="1863" spans="1:18" x14ac:dyDescent="0.25">
      <c r="A1863" t="s">
        <v>9140</v>
      </c>
      <c r="B1863" t="s">
        <v>3984</v>
      </c>
      <c r="C1863" s="1">
        <v>43430</v>
      </c>
      <c r="D1863">
        <v>5</v>
      </c>
      <c r="E1863">
        <v>4</v>
      </c>
      <c r="F1863">
        <v>4</v>
      </c>
      <c r="G1863">
        <v>2</v>
      </c>
      <c r="H1863">
        <v>1</v>
      </c>
      <c r="I1863">
        <f t="shared" si="87"/>
        <v>0.5</v>
      </c>
      <c r="J1863">
        <v>5</v>
      </c>
      <c r="K1863">
        <v>5</v>
      </c>
      <c r="L1863">
        <v>4</v>
      </c>
      <c r="M1863">
        <f t="shared" si="88"/>
        <v>4.5</v>
      </c>
      <c r="N1863">
        <f t="shared" si="89"/>
        <v>4.5</v>
      </c>
      <c r="P1863" s="6">
        <v>43958</v>
      </c>
      <c r="Q1863" s="7">
        <v>3</v>
      </c>
      <c r="R1863" s="7">
        <v>2.3333333333333335</v>
      </c>
    </row>
    <row r="1864" spans="1:18" x14ac:dyDescent="0.25">
      <c r="A1864" t="s">
        <v>9139</v>
      </c>
      <c r="B1864" t="s">
        <v>4080</v>
      </c>
      <c r="C1864" s="1">
        <v>43431</v>
      </c>
      <c r="D1864">
        <v>4</v>
      </c>
      <c r="E1864">
        <v>4</v>
      </c>
      <c r="F1864">
        <v>5</v>
      </c>
      <c r="G1864">
        <v>1</v>
      </c>
      <c r="H1864">
        <v>1</v>
      </c>
      <c r="I1864">
        <f t="shared" si="87"/>
        <v>1</v>
      </c>
      <c r="J1864">
        <v>5</v>
      </c>
      <c r="K1864">
        <v>3</v>
      </c>
      <c r="L1864">
        <v>2</v>
      </c>
      <c r="M1864">
        <f t="shared" si="88"/>
        <v>4.5</v>
      </c>
      <c r="N1864">
        <f t="shared" si="89"/>
        <v>2.5</v>
      </c>
      <c r="P1864" s="6">
        <v>43959</v>
      </c>
      <c r="Q1864" s="7">
        <v>4</v>
      </c>
      <c r="R1864" s="7">
        <v>3.5</v>
      </c>
    </row>
    <row r="1865" spans="1:18" x14ac:dyDescent="0.25">
      <c r="A1865" t="s">
        <v>9138</v>
      </c>
      <c r="B1865" t="s">
        <v>4275</v>
      </c>
      <c r="C1865" s="1">
        <v>41726</v>
      </c>
      <c r="D1865">
        <v>3</v>
      </c>
      <c r="E1865">
        <v>5</v>
      </c>
      <c r="F1865">
        <v>5</v>
      </c>
      <c r="G1865">
        <v>1</v>
      </c>
      <c r="H1865">
        <v>2</v>
      </c>
      <c r="I1865">
        <f t="shared" si="87"/>
        <v>2</v>
      </c>
      <c r="J1865">
        <v>2</v>
      </c>
      <c r="K1865">
        <v>5</v>
      </c>
      <c r="L1865">
        <v>5</v>
      </c>
      <c r="M1865">
        <f t="shared" si="88"/>
        <v>3.75</v>
      </c>
      <c r="N1865">
        <f t="shared" si="89"/>
        <v>5</v>
      </c>
      <c r="P1865" s="6">
        <v>43960</v>
      </c>
      <c r="Q1865" s="7">
        <v>3.6666666666666665</v>
      </c>
      <c r="R1865" s="7">
        <v>3.6666666666666665</v>
      </c>
    </row>
    <row r="1866" spans="1:18" x14ac:dyDescent="0.25">
      <c r="A1866" t="s">
        <v>9137</v>
      </c>
      <c r="B1866" t="s">
        <v>4093</v>
      </c>
      <c r="C1866" s="1">
        <v>43432</v>
      </c>
      <c r="D1866">
        <v>5</v>
      </c>
      <c r="E1866">
        <v>4</v>
      </c>
      <c r="F1866">
        <v>5</v>
      </c>
      <c r="G1866">
        <v>1</v>
      </c>
      <c r="H1866">
        <v>2</v>
      </c>
      <c r="I1866">
        <f t="shared" si="87"/>
        <v>2</v>
      </c>
      <c r="J1866">
        <v>5</v>
      </c>
      <c r="K1866">
        <v>3</v>
      </c>
      <c r="L1866">
        <v>2</v>
      </c>
      <c r="M1866">
        <f t="shared" si="88"/>
        <v>4.75</v>
      </c>
      <c r="N1866">
        <f t="shared" si="89"/>
        <v>2.5</v>
      </c>
      <c r="P1866" s="6">
        <v>43961</v>
      </c>
      <c r="Q1866" s="7">
        <v>5</v>
      </c>
      <c r="R1866" s="7">
        <v>4</v>
      </c>
    </row>
    <row r="1867" spans="1:18" x14ac:dyDescent="0.25">
      <c r="A1867" t="s">
        <v>9136</v>
      </c>
      <c r="B1867" t="s">
        <v>3795</v>
      </c>
      <c r="C1867" s="1">
        <v>43432</v>
      </c>
      <c r="D1867">
        <v>5</v>
      </c>
      <c r="E1867">
        <v>3</v>
      </c>
      <c r="F1867">
        <v>5</v>
      </c>
      <c r="G1867">
        <v>3</v>
      </c>
      <c r="H1867">
        <v>2</v>
      </c>
      <c r="I1867">
        <f t="shared" si="87"/>
        <v>0.66666666666666663</v>
      </c>
      <c r="J1867">
        <v>5</v>
      </c>
      <c r="K1867">
        <v>5</v>
      </c>
      <c r="L1867">
        <v>5</v>
      </c>
      <c r="M1867">
        <f t="shared" si="88"/>
        <v>4.5</v>
      </c>
      <c r="N1867">
        <f t="shared" si="89"/>
        <v>5</v>
      </c>
      <c r="P1867" s="6">
        <v>43962</v>
      </c>
      <c r="Q1867" s="7">
        <v>3.3333333333333335</v>
      </c>
      <c r="R1867" s="7">
        <v>2.6666666666666665</v>
      </c>
    </row>
    <row r="1868" spans="1:18" x14ac:dyDescent="0.25">
      <c r="A1868" t="s">
        <v>9135</v>
      </c>
      <c r="B1868" t="s">
        <v>3543</v>
      </c>
      <c r="C1868" s="1">
        <v>43433</v>
      </c>
      <c r="D1868">
        <v>3</v>
      </c>
      <c r="E1868">
        <v>3</v>
      </c>
      <c r="F1868">
        <v>5</v>
      </c>
      <c r="G1868">
        <v>3</v>
      </c>
      <c r="H1868">
        <v>0</v>
      </c>
      <c r="I1868">
        <f t="shared" si="87"/>
        <v>0</v>
      </c>
      <c r="J1868">
        <v>4</v>
      </c>
      <c r="K1868">
        <v>5</v>
      </c>
      <c r="L1868">
        <v>4</v>
      </c>
      <c r="M1868">
        <f t="shared" si="88"/>
        <v>3.75</v>
      </c>
      <c r="N1868">
        <f t="shared" si="89"/>
        <v>4.5</v>
      </c>
      <c r="P1868" s="6">
        <v>43963</v>
      </c>
      <c r="Q1868" s="7">
        <v>4.5</v>
      </c>
      <c r="R1868" s="7">
        <v>4</v>
      </c>
    </row>
    <row r="1869" spans="1:18" x14ac:dyDescent="0.25">
      <c r="A1869" t="s">
        <v>9134</v>
      </c>
      <c r="B1869" t="s">
        <v>3182</v>
      </c>
      <c r="C1869" s="1">
        <v>43433</v>
      </c>
      <c r="D1869">
        <v>5</v>
      </c>
      <c r="E1869">
        <v>5</v>
      </c>
      <c r="F1869">
        <v>2</v>
      </c>
      <c r="G1869">
        <v>1</v>
      </c>
      <c r="H1869">
        <v>1</v>
      </c>
      <c r="I1869">
        <f t="shared" si="87"/>
        <v>1</v>
      </c>
      <c r="J1869">
        <v>5</v>
      </c>
      <c r="K1869">
        <v>5</v>
      </c>
      <c r="L1869">
        <v>5</v>
      </c>
      <c r="M1869">
        <f t="shared" si="88"/>
        <v>4.25</v>
      </c>
      <c r="N1869">
        <f t="shared" si="89"/>
        <v>5</v>
      </c>
      <c r="P1869" s="6">
        <v>43964</v>
      </c>
      <c r="Q1869" s="7">
        <v>3.3333333333333335</v>
      </c>
      <c r="R1869" s="7">
        <v>3.1666666666666665</v>
      </c>
    </row>
    <row r="1870" spans="1:18" x14ac:dyDescent="0.25">
      <c r="A1870" t="s">
        <v>9133</v>
      </c>
      <c r="B1870" t="s">
        <v>3074</v>
      </c>
      <c r="C1870" s="1">
        <v>43434</v>
      </c>
      <c r="D1870">
        <v>5</v>
      </c>
      <c r="E1870">
        <v>2</v>
      </c>
      <c r="F1870">
        <v>5</v>
      </c>
      <c r="G1870">
        <v>2</v>
      </c>
      <c r="H1870">
        <v>1</v>
      </c>
      <c r="I1870">
        <f t="shared" si="87"/>
        <v>0.5</v>
      </c>
      <c r="J1870">
        <v>3</v>
      </c>
      <c r="K1870">
        <v>4</v>
      </c>
      <c r="L1870">
        <v>3</v>
      </c>
      <c r="M1870">
        <f t="shared" si="88"/>
        <v>3.75</v>
      </c>
      <c r="N1870">
        <f t="shared" si="89"/>
        <v>3.5</v>
      </c>
      <c r="P1870" s="6">
        <v>43965</v>
      </c>
      <c r="Q1870" s="7">
        <v>4</v>
      </c>
      <c r="R1870" s="7">
        <v>4</v>
      </c>
    </row>
    <row r="1871" spans="1:18" x14ac:dyDescent="0.25">
      <c r="A1871" t="s">
        <v>9132</v>
      </c>
      <c r="B1871" t="s">
        <v>3995</v>
      </c>
      <c r="C1871" s="1">
        <v>43435</v>
      </c>
      <c r="D1871">
        <v>5</v>
      </c>
      <c r="E1871">
        <v>3</v>
      </c>
      <c r="F1871">
        <v>3</v>
      </c>
      <c r="G1871">
        <v>2</v>
      </c>
      <c r="H1871">
        <v>0</v>
      </c>
      <c r="I1871">
        <f t="shared" si="87"/>
        <v>0</v>
      </c>
      <c r="J1871">
        <v>2</v>
      </c>
      <c r="K1871">
        <v>5</v>
      </c>
      <c r="L1871">
        <v>5</v>
      </c>
      <c r="M1871">
        <f t="shared" si="88"/>
        <v>3.25</v>
      </c>
      <c r="N1871">
        <f t="shared" si="89"/>
        <v>5</v>
      </c>
      <c r="P1871" s="6">
        <v>43966</v>
      </c>
      <c r="Q1871" s="7">
        <v>4.5999999999999996</v>
      </c>
      <c r="R1871" s="7">
        <v>3.8</v>
      </c>
    </row>
    <row r="1872" spans="1:18" x14ac:dyDescent="0.25">
      <c r="A1872" t="s">
        <v>9131</v>
      </c>
      <c r="B1872" t="s">
        <v>3957</v>
      </c>
      <c r="C1872" s="1">
        <v>43435</v>
      </c>
      <c r="D1872">
        <v>4</v>
      </c>
      <c r="E1872">
        <v>3</v>
      </c>
      <c r="F1872">
        <v>2</v>
      </c>
      <c r="G1872">
        <v>1</v>
      </c>
      <c r="H1872">
        <v>0</v>
      </c>
      <c r="I1872">
        <f t="shared" si="87"/>
        <v>0</v>
      </c>
      <c r="J1872">
        <v>4</v>
      </c>
      <c r="K1872">
        <v>3</v>
      </c>
      <c r="L1872">
        <v>3</v>
      </c>
      <c r="M1872">
        <f t="shared" si="88"/>
        <v>3.25</v>
      </c>
      <c r="N1872">
        <f t="shared" si="89"/>
        <v>3</v>
      </c>
      <c r="P1872" s="6">
        <v>43967</v>
      </c>
      <c r="Q1872" s="7">
        <v>5</v>
      </c>
      <c r="R1872" s="7">
        <v>4</v>
      </c>
    </row>
    <row r="1873" spans="1:18" x14ac:dyDescent="0.25">
      <c r="A1873" t="s">
        <v>9130</v>
      </c>
      <c r="B1873" t="s">
        <v>3577</v>
      </c>
      <c r="C1873" s="1">
        <v>43436</v>
      </c>
      <c r="D1873">
        <v>3</v>
      </c>
      <c r="E1873">
        <v>2</v>
      </c>
      <c r="F1873">
        <v>4</v>
      </c>
      <c r="G1873">
        <v>2</v>
      </c>
      <c r="H1873">
        <v>0</v>
      </c>
      <c r="I1873">
        <f t="shared" si="87"/>
        <v>0</v>
      </c>
      <c r="J1873">
        <v>3</v>
      </c>
      <c r="K1873">
        <v>4</v>
      </c>
      <c r="L1873">
        <v>3</v>
      </c>
      <c r="M1873">
        <f t="shared" si="88"/>
        <v>3</v>
      </c>
      <c r="N1873">
        <f t="shared" si="89"/>
        <v>3.5</v>
      </c>
      <c r="P1873" s="6">
        <v>43968</v>
      </c>
      <c r="Q1873" s="7">
        <v>3</v>
      </c>
      <c r="R1873" s="7">
        <v>3</v>
      </c>
    </row>
    <row r="1874" spans="1:18" x14ac:dyDescent="0.25">
      <c r="A1874" t="s">
        <v>9129</v>
      </c>
      <c r="B1874" t="s">
        <v>996</v>
      </c>
      <c r="C1874" s="1">
        <v>43437</v>
      </c>
      <c r="D1874">
        <v>4</v>
      </c>
      <c r="E1874">
        <v>3</v>
      </c>
      <c r="F1874">
        <v>5</v>
      </c>
      <c r="G1874">
        <v>3</v>
      </c>
      <c r="H1874">
        <v>2</v>
      </c>
      <c r="I1874">
        <f t="shared" si="87"/>
        <v>0.66666666666666663</v>
      </c>
      <c r="J1874">
        <v>3</v>
      </c>
      <c r="K1874">
        <v>5</v>
      </c>
      <c r="L1874">
        <v>4</v>
      </c>
      <c r="M1874">
        <f t="shared" si="88"/>
        <v>3.75</v>
      </c>
      <c r="N1874">
        <f t="shared" si="89"/>
        <v>4.5</v>
      </c>
      <c r="P1874" s="6">
        <v>43969</v>
      </c>
      <c r="Q1874" s="7">
        <v>4.5</v>
      </c>
      <c r="R1874" s="7">
        <v>4.25</v>
      </c>
    </row>
    <row r="1875" spans="1:18" x14ac:dyDescent="0.25">
      <c r="A1875" t="s">
        <v>9128</v>
      </c>
      <c r="B1875" t="s">
        <v>725</v>
      </c>
      <c r="C1875" s="1">
        <v>43437</v>
      </c>
      <c r="D1875">
        <v>5</v>
      </c>
      <c r="E1875">
        <v>4</v>
      </c>
      <c r="F1875">
        <v>2</v>
      </c>
      <c r="G1875">
        <v>1</v>
      </c>
      <c r="H1875">
        <v>2</v>
      </c>
      <c r="I1875">
        <f t="shared" si="87"/>
        <v>2</v>
      </c>
      <c r="J1875">
        <v>3</v>
      </c>
      <c r="K1875">
        <v>3</v>
      </c>
      <c r="L1875">
        <v>2</v>
      </c>
      <c r="M1875">
        <f t="shared" si="88"/>
        <v>3.5</v>
      </c>
      <c r="N1875">
        <f t="shared" si="89"/>
        <v>2.5</v>
      </c>
      <c r="P1875" s="6">
        <v>43970</v>
      </c>
      <c r="Q1875" s="7">
        <v>3.6666666666666665</v>
      </c>
      <c r="R1875" s="7">
        <v>3</v>
      </c>
    </row>
    <row r="1876" spans="1:18" x14ac:dyDescent="0.25">
      <c r="A1876" t="s">
        <v>9127</v>
      </c>
      <c r="B1876" t="s">
        <v>285</v>
      </c>
      <c r="C1876" s="1">
        <v>41728</v>
      </c>
      <c r="D1876">
        <v>3</v>
      </c>
      <c r="E1876">
        <v>5</v>
      </c>
      <c r="F1876">
        <v>2</v>
      </c>
      <c r="G1876">
        <v>3</v>
      </c>
      <c r="H1876">
        <v>3</v>
      </c>
      <c r="I1876">
        <f t="shared" si="87"/>
        <v>1</v>
      </c>
      <c r="J1876">
        <v>2</v>
      </c>
      <c r="K1876">
        <v>4</v>
      </c>
      <c r="L1876">
        <v>4</v>
      </c>
      <c r="M1876">
        <f t="shared" si="88"/>
        <v>3</v>
      </c>
      <c r="N1876">
        <f t="shared" si="89"/>
        <v>4</v>
      </c>
      <c r="P1876" s="6">
        <v>43971</v>
      </c>
      <c r="Q1876" s="7">
        <v>4.5</v>
      </c>
      <c r="R1876" s="7">
        <v>4</v>
      </c>
    </row>
    <row r="1877" spans="1:18" x14ac:dyDescent="0.25">
      <c r="A1877" t="s">
        <v>9126</v>
      </c>
      <c r="B1877" t="s">
        <v>4260</v>
      </c>
      <c r="C1877" s="1">
        <v>43439</v>
      </c>
      <c r="D1877">
        <v>5</v>
      </c>
      <c r="E1877">
        <v>2</v>
      </c>
      <c r="F1877">
        <v>3</v>
      </c>
      <c r="G1877">
        <v>2</v>
      </c>
      <c r="H1877">
        <v>0</v>
      </c>
      <c r="I1877">
        <f t="shared" si="87"/>
        <v>0</v>
      </c>
      <c r="J1877">
        <v>5</v>
      </c>
      <c r="K1877">
        <v>4</v>
      </c>
      <c r="L1877">
        <v>4</v>
      </c>
      <c r="M1877">
        <f t="shared" si="88"/>
        <v>3.75</v>
      </c>
      <c r="N1877">
        <f t="shared" si="89"/>
        <v>4</v>
      </c>
      <c r="P1877" s="6">
        <v>43972</v>
      </c>
      <c r="Q1877" s="7">
        <v>3</v>
      </c>
      <c r="R1877" s="7">
        <v>2</v>
      </c>
    </row>
    <row r="1878" spans="1:18" x14ac:dyDescent="0.25">
      <c r="A1878" t="s">
        <v>9125</v>
      </c>
      <c r="B1878" t="s">
        <v>4178</v>
      </c>
      <c r="C1878" s="1">
        <v>43439</v>
      </c>
      <c r="D1878">
        <v>4</v>
      </c>
      <c r="E1878">
        <v>2</v>
      </c>
      <c r="F1878">
        <v>2</v>
      </c>
      <c r="G1878">
        <v>1</v>
      </c>
      <c r="H1878">
        <v>3</v>
      </c>
      <c r="I1878">
        <f t="shared" si="87"/>
        <v>3</v>
      </c>
      <c r="J1878">
        <v>4</v>
      </c>
      <c r="K1878">
        <v>5</v>
      </c>
      <c r="L1878">
        <v>4</v>
      </c>
      <c r="M1878">
        <f t="shared" si="88"/>
        <v>3</v>
      </c>
      <c r="N1878">
        <f t="shared" si="89"/>
        <v>4.5</v>
      </c>
      <c r="P1878" s="6">
        <v>43973</v>
      </c>
      <c r="Q1878" s="7">
        <v>3.8888888888888888</v>
      </c>
      <c r="R1878" s="7">
        <v>3.2222222222222223</v>
      </c>
    </row>
    <row r="1879" spans="1:18" x14ac:dyDescent="0.25">
      <c r="A1879" t="s">
        <v>9124</v>
      </c>
      <c r="B1879" t="s">
        <v>4238</v>
      </c>
      <c r="C1879" s="1">
        <v>43439</v>
      </c>
      <c r="D1879">
        <v>4</v>
      </c>
      <c r="E1879">
        <v>5</v>
      </c>
      <c r="F1879">
        <v>3</v>
      </c>
      <c r="G1879">
        <v>1</v>
      </c>
      <c r="H1879">
        <v>0</v>
      </c>
      <c r="I1879">
        <f t="shared" si="87"/>
        <v>0</v>
      </c>
      <c r="J1879">
        <v>4</v>
      </c>
      <c r="K1879">
        <v>3</v>
      </c>
      <c r="L1879">
        <v>3</v>
      </c>
      <c r="M1879">
        <f t="shared" si="88"/>
        <v>4</v>
      </c>
      <c r="N1879">
        <f t="shared" si="89"/>
        <v>3</v>
      </c>
      <c r="P1879" s="6">
        <v>43974</v>
      </c>
      <c r="Q1879" s="7">
        <v>3.6666666666666665</v>
      </c>
      <c r="R1879" s="7">
        <v>3.3333333333333335</v>
      </c>
    </row>
    <row r="1880" spans="1:18" x14ac:dyDescent="0.25">
      <c r="A1880" t="s">
        <v>9123</v>
      </c>
      <c r="B1880" t="s">
        <v>3471</v>
      </c>
      <c r="C1880" s="1">
        <v>43439</v>
      </c>
      <c r="D1880">
        <v>3</v>
      </c>
      <c r="E1880">
        <v>2</v>
      </c>
      <c r="F1880">
        <v>5</v>
      </c>
      <c r="G1880">
        <v>2</v>
      </c>
      <c r="H1880">
        <v>1</v>
      </c>
      <c r="I1880">
        <f t="shared" si="87"/>
        <v>0.5</v>
      </c>
      <c r="J1880">
        <v>2</v>
      </c>
      <c r="K1880">
        <v>5</v>
      </c>
      <c r="L1880">
        <v>5</v>
      </c>
      <c r="M1880">
        <f t="shared" si="88"/>
        <v>3</v>
      </c>
      <c r="N1880">
        <f t="shared" si="89"/>
        <v>5</v>
      </c>
      <c r="P1880" s="6">
        <v>43975</v>
      </c>
      <c r="Q1880" s="7">
        <v>4.666666666666667</v>
      </c>
      <c r="R1880" s="7">
        <v>4.333333333333333</v>
      </c>
    </row>
    <row r="1881" spans="1:18" x14ac:dyDescent="0.25">
      <c r="A1881" t="s">
        <v>9122</v>
      </c>
      <c r="B1881" t="s">
        <v>3376</v>
      </c>
      <c r="C1881" s="1">
        <v>43439</v>
      </c>
      <c r="D1881">
        <v>3</v>
      </c>
      <c r="E1881">
        <v>4</v>
      </c>
      <c r="F1881">
        <v>3</v>
      </c>
      <c r="G1881">
        <v>2</v>
      </c>
      <c r="H1881">
        <v>3</v>
      </c>
      <c r="I1881">
        <f t="shared" si="87"/>
        <v>1.5</v>
      </c>
      <c r="J1881">
        <v>2</v>
      </c>
      <c r="K1881">
        <v>3</v>
      </c>
      <c r="L1881">
        <v>3</v>
      </c>
      <c r="M1881">
        <f t="shared" si="88"/>
        <v>3</v>
      </c>
      <c r="N1881">
        <f t="shared" si="89"/>
        <v>3</v>
      </c>
      <c r="P1881" s="6">
        <v>43976</v>
      </c>
      <c r="Q1881" s="7">
        <v>4</v>
      </c>
      <c r="R1881" s="7">
        <v>3.6666666666666665</v>
      </c>
    </row>
    <row r="1882" spans="1:18" x14ac:dyDescent="0.25">
      <c r="A1882" t="s">
        <v>9121</v>
      </c>
      <c r="B1882" t="s">
        <v>1408</v>
      </c>
      <c r="C1882" s="1">
        <v>43440</v>
      </c>
      <c r="D1882">
        <v>5</v>
      </c>
      <c r="E1882">
        <v>5</v>
      </c>
      <c r="F1882">
        <v>3</v>
      </c>
      <c r="G1882">
        <v>1</v>
      </c>
      <c r="H1882">
        <v>1</v>
      </c>
      <c r="I1882">
        <f t="shared" si="87"/>
        <v>1</v>
      </c>
      <c r="J1882">
        <v>5</v>
      </c>
      <c r="K1882">
        <v>5</v>
      </c>
      <c r="L1882">
        <v>5</v>
      </c>
      <c r="M1882">
        <f t="shared" si="88"/>
        <v>4.5</v>
      </c>
      <c r="N1882">
        <f t="shared" si="89"/>
        <v>5</v>
      </c>
      <c r="P1882" s="6">
        <v>43977</v>
      </c>
      <c r="Q1882" s="7">
        <v>4.333333333333333</v>
      </c>
      <c r="R1882" s="7">
        <v>3.6666666666666665</v>
      </c>
    </row>
    <row r="1883" spans="1:18" x14ac:dyDescent="0.25">
      <c r="A1883" t="s">
        <v>9120</v>
      </c>
      <c r="B1883" t="s">
        <v>4232</v>
      </c>
      <c r="C1883" s="1">
        <v>43441</v>
      </c>
      <c r="D1883">
        <v>4</v>
      </c>
      <c r="E1883">
        <v>2</v>
      </c>
      <c r="F1883">
        <v>3</v>
      </c>
      <c r="G1883">
        <v>2</v>
      </c>
      <c r="H1883">
        <v>3</v>
      </c>
      <c r="I1883">
        <f t="shared" si="87"/>
        <v>1.5</v>
      </c>
      <c r="J1883">
        <v>3</v>
      </c>
      <c r="K1883">
        <v>4</v>
      </c>
      <c r="L1883">
        <v>3</v>
      </c>
      <c r="M1883">
        <f t="shared" si="88"/>
        <v>3</v>
      </c>
      <c r="N1883">
        <f t="shared" si="89"/>
        <v>3.5</v>
      </c>
      <c r="P1883" s="6">
        <v>43978</v>
      </c>
      <c r="Q1883" s="7">
        <v>4</v>
      </c>
      <c r="R1883" s="7">
        <v>4</v>
      </c>
    </row>
    <row r="1884" spans="1:18" x14ac:dyDescent="0.25">
      <c r="A1884" t="s">
        <v>9119</v>
      </c>
      <c r="B1884" t="s">
        <v>2740</v>
      </c>
      <c r="C1884" s="1">
        <v>43441</v>
      </c>
      <c r="D1884">
        <v>5</v>
      </c>
      <c r="E1884">
        <v>5</v>
      </c>
      <c r="F1884">
        <v>4</v>
      </c>
      <c r="G1884">
        <v>3</v>
      </c>
      <c r="H1884">
        <v>1</v>
      </c>
      <c r="I1884">
        <f t="shared" si="87"/>
        <v>0.33333333333333331</v>
      </c>
      <c r="J1884">
        <v>5</v>
      </c>
      <c r="K1884">
        <v>4</v>
      </c>
      <c r="L1884">
        <v>4</v>
      </c>
      <c r="M1884">
        <f t="shared" si="88"/>
        <v>4.75</v>
      </c>
      <c r="N1884">
        <f t="shared" si="89"/>
        <v>4</v>
      </c>
      <c r="P1884" s="6">
        <v>43979</v>
      </c>
      <c r="Q1884" s="7">
        <v>4</v>
      </c>
      <c r="R1884" s="7">
        <v>3.75</v>
      </c>
    </row>
    <row r="1885" spans="1:18" x14ac:dyDescent="0.25">
      <c r="A1885" t="s">
        <v>9118</v>
      </c>
      <c r="B1885" t="s">
        <v>404</v>
      </c>
      <c r="C1885" s="1">
        <v>43442</v>
      </c>
      <c r="D1885">
        <v>4</v>
      </c>
      <c r="E1885">
        <v>3</v>
      </c>
      <c r="F1885">
        <v>2</v>
      </c>
      <c r="G1885">
        <v>1</v>
      </c>
      <c r="H1885">
        <v>2</v>
      </c>
      <c r="I1885">
        <f t="shared" si="87"/>
        <v>2</v>
      </c>
      <c r="J1885">
        <v>4</v>
      </c>
      <c r="K1885">
        <v>4</v>
      </c>
      <c r="L1885">
        <v>3</v>
      </c>
      <c r="M1885">
        <f t="shared" si="88"/>
        <v>3.25</v>
      </c>
      <c r="N1885">
        <f t="shared" si="89"/>
        <v>3.5</v>
      </c>
      <c r="P1885" s="6">
        <v>43980</v>
      </c>
      <c r="Q1885" s="7">
        <v>4</v>
      </c>
      <c r="R1885" s="7">
        <v>3.5</v>
      </c>
    </row>
    <row r="1886" spans="1:18" x14ac:dyDescent="0.25">
      <c r="A1886" t="s">
        <v>9117</v>
      </c>
      <c r="B1886" t="s">
        <v>1697</v>
      </c>
      <c r="C1886" s="1">
        <v>43442</v>
      </c>
      <c r="D1886">
        <v>5</v>
      </c>
      <c r="E1886">
        <v>4</v>
      </c>
      <c r="F1886">
        <v>5</v>
      </c>
      <c r="G1886">
        <v>2</v>
      </c>
      <c r="H1886">
        <v>0</v>
      </c>
      <c r="I1886">
        <f t="shared" si="87"/>
        <v>0</v>
      </c>
      <c r="J1886">
        <v>4</v>
      </c>
      <c r="K1886">
        <v>3</v>
      </c>
      <c r="L1886">
        <v>3</v>
      </c>
      <c r="M1886">
        <f t="shared" si="88"/>
        <v>4.5</v>
      </c>
      <c r="N1886">
        <f t="shared" si="89"/>
        <v>3</v>
      </c>
      <c r="P1886" s="6">
        <v>43981</v>
      </c>
      <c r="Q1886" s="7">
        <v>3.8</v>
      </c>
      <c r="R1886" s="7">
        <v>3</v>
      </c>
    </row>
    <row r="1887" spans="1:18" x14ac:dyDescent="0.25">
      <c r="A1887" t="s">
        <v>9116</v>
      </c>
      <c r="B1887" t="s">
        <v>2768</v>
      </c>
      <c r="C1887" s="1">
        <v>41729</v>
      </c>
      <c r="D1887">
        <v>5</v>
      </c>
      <c r="E1887">
        <v>4</v>
      </c>
      <c r="F1887">
        <v>4</v>
      </c>
      <c r="G1887">
        <v>1</v>
      </c>
      <c r="H1887">
        <v>1</v>
      </c>
      <c r="I1887">
        <f t="shared" si="87"/>
        <v>1</v>
      </c>
      <c r="J1887">
        <v>3</v>
      </c>
      <c r="K1887">
        <v>5</v>
      </c>
      <c r="L1887">
        <v>5</v>
      </c>
      <c r="M1887">
        <f t="shared" si="88"/>
        <v>4</v>
      </c>
      <c r="N1887">
        <f t="shared" si="89"/>
        <v>5</v>
      </c>
      <c r="P1887" s="6">
        <v>43982</v>
      </c>
      <c r="Q1887" s="7">
        <v>3.4</v>
      </c>
      <c r="R1887" s="7">
        <v>2.8</v>
      </c>
    </row>
    <row r="1888" spans="1:18" x14ac:dyDescent="0.25">
      <c r="A1888" t="s">
        <v>9115</v>
      </c>
      <c r="B1888" t="s">
        <v>144</v>
      </c>
      <c r="C1888" s="1">
        <v>43443</v>
      </c>
      <c r="D1888">
        <v>4</v>
      </c>
      <c r="E1888">
        <v>4</v>
      </c>
      <c r="F1888">
        <v>2</v>
      </c>
      <c r="G1888">
        <v>2</v>
      </c>
      <c r="H1888">
        <v>1</v>
      </c>
      <c r="I1888">
        <f t="shared" si="87"/>
        <v>0.5</v>
      </c>
      <c r="J1888">
        <v>2</v>
      </c>
      <c r="K1888">
        <v>4</v>
      </c>
      <c r="L1888">
        <v>3</v>
      </c>
      <c r="M1888">
        <f t="shared" si="88"/>
        <v>3</v>
      </c>
      <c r="N1888">
        <f t="shared" si="89"/>
        <v>3.5</v>
      </c>
      <c r="P1888" s="6">
        <v>43983</v>
      </c>
      <c r="Q1888" s="7">
        <v>5</v>
      </c>
      <c r="R1888" s="7">
        <v>4</v>
      </c>
    </row>
    <row r="1889" spans="1:18" x14ac:dyDescent="0.25">
      <c r="A1889" t="s">
        <v>9114</v>
      </c>
      <c r="B1889" t="s">
        <v>4000</v>
      </c>
      <c r="C1889" s="1">
        <v>43443</v>
      </c>
      <c r="D1889">
        <v>4</v>
      </c>
      <c r="E1889">
        <v>4</v>
      </c>
      <c r="F1889">
        <v>3</v>
      </c>
      <c r="G1889">
        <v>1</v>
      </c>
      <c r="H1889">
        <v>1</v>
      </c>
      <c r="I1889">
        <f t="shared" si="87"/>
        <v>1</v>
      </c>
      <c r="J1889">
        <v>4</v>
      </c>
      <c r="K1889">
        <v>4</v>
      </c>
      <c r="L1889">
        <v>3</v>
      </c>
      <c r="M1889">
        <f t="shared" si="88"/>
        <v>3.75</v>
      </c>
      <c r="N1889">
        <f t="shared" si="89"/>
        <v>3.5</v>
      </c>
      <c r="P1889" s="6">
        <v>43984</v>
      </c>
      <c r="Q1889" s="7">
        <v>5</v>
      </c>
      <c r="R1889" s="7">
        <v>5</v>
      </c>
    </row>
    <row r="1890" spans="1:18" x14ac:dyDescent="0.25">
      <c r="A1890" t="s">
        <v>9113</v>
      </c>
      <c r="B1890" t="s">
        <v>3554</v>
      </c>
      <c r="C1890" s="1">
        <v>43445</v>
      </c>
      <c r="D1890">
        <v>4</v>
      </c>
      <c r="E1890">
        <v>2</v>
      </c>
      <c r="F1890">
        <v>4</v>
      </c>
      <c r="G1890">
        <v>1</v>
      </c>
      <c r="H1890">
        <v>0</v>
      </c>
      <c r="I1890">
        <f t="shared" si="87"/>
        <v>0</v>
      </c>
      <c r="J1890">
        <v>4</v>
      </c>
      <c r="K1890">
        <v>5</v>
      </c>
      <c r="L1890">
        <v>4</v>
      </c>
      <c r="M1890">
        <f t="shared" si="88"/>
        <v>3.5</v>
      </c>
      <c r="N1890">
        <f t="shared" si="89"/>
        <v>4.5</v>
      </c>
      <c r="P1890" s="6">
        <v>43985</v>
      </c>
      <c r="Q1890" s="7">
        <v>3</v>
      </c>
      <c r="R1890" s="7">
        <v>3</v>
      </c>
    </row>
    <row r="1891" spans="1:18" x14ac:dyDescent="0.25">
      <c r="A1891" t="s">
        <v>9112</v>
      </c>
      <c r="B1891" t="s">
        <v>2832</v>
      </c>
      <c r="C1891" s="1">
        <v>43446</v>
      </c>
      <c r="D1891">
        <v>5</v>
      </c>
      <c r="E1891">
        <v>4</v>
      </c>
      <c r="F1891">
        <v>3</v>
      </c>
      <c r="G1891">
        <v>2</v>
      </c>
      <c r="H1891">
        <v>0</v>
      </c>
      <c r="I1891">
        <f t="shared" si="87"/>
        <v>0</v>
      </c>
      <c r="J1891">
        <v>4</v>
      </c>
      <c r="K1891">
        <v>4</v>
      </c>
      <c r="L1891">
        <v>3</v>
      </c>
      <c r="M1891">
        <f t="shared" si="88"/>
        <v>4</v>
      </c>
      <c r="N1891">
        <f t="shared" si="89"/>
        <v>3.5</v>
      </c>
      <c r="P1891" s="6">
        <v>43986</v>
      </c>
      <c r="Q1891" s="7">
        <v>4</v>
      </c>
      <c r="R1891" s="7">
        <v>3.3333333333333335</v>
      </c>
    </row>
    <row r="1892" spans="1:18" x14ac:dyDescent="0.25">
      <c r="A1892" t="s">
        <v>9111</v>
      </c>
      <c r="B1892" t="s">
        <v>1041</v>
      </c>
      <c r="C1892" s="1">
        <v>43447</v>
      </c>
      <c r="D1892">
        <v>4</v>
      </c>
      <c r="E1892">
        <v>3</v>
      </c>
      <c r="F1892">
        <v>3</v>
      </c>
      <c r="G1892">
        <v>2</v>
      </c>
      <c r="H1892">
        <v>2</v>
      </c>
      <c r="I1892">
        <f t="shared" si="87"/>
        <v>1</v>
      </c>
      <c r="J1892">
        <v>4</v>
      </c>
      <c r="K1892">
        <v>5</v>
      </c>
      <c r="L1892">
        <v>5</v>
      </c>
      <c r="M1892">
        <f t="shared" si="88"/>
        <v>3.5</v>
      </c>
      <c r="N1892">
        <f t="shared" si="89"/>
        <v>5</v>
      </c>
      <c r="P1892" s="6">
        <v>43987</v>
      </c>
      <c r="Q1892" s="7">
        <v>3.3333333333333335</v>
      </c>
      <c r="R1892" s="7">
        <v>2.6666666666666665</v>
      </c>
    </row>
    <row r="1893" spans="1:18" x14ac:dyDescent="0.25">
      <c r="A1893" t="s">
        <v>9110</v>
      </c>
      <c r="B1893" t="s">
        <v>4058</v>
      </c>
      <c r="C1893" s="1">
        <v>43447</v>
      </c>
      <c r="D1893">
        <v>4</v>
      </c>
      <c r="E1893">
        <v>3</v>
      </c>
      <c r="F1893">
        <v>4</v>
      </c>
      <c r="G1893">
        <v>3</v>
      </c>
      <c r="H1893">
        <v>1</v>
      </c>
      <c r="I1893">
        <f t="shared" si="87"/>
        <v>0.33333333333333331</v>
      </c>
      <c r="J1893">
        <v>5</v>
      </c>
      <c r="K1893">
        <v>4</v>
      </c>
      <c r="L1893">
        <v>4</v>
      </c>
      <c r="M1893">
        <f t="shared" si="88"/>
        <v>4</v>
      </c>
      <c r="N1893">
        <f t="shared" si="89"/>
        <v>4</v>
      </c>
      <c r="P1893" s="6">
        <v>43988</v>
      </c>
      <c r="Q1893" s="7">
        <v>4</v>
      </c>
      <c r="R1893" s="7">
        <v>3.5</v>
      </c>
    </row>
    <row r="1894" spans="1:18" x14ac:dyDescent="0.25">
      <c r="A1894" t="s">
        <v>9109</v>
      </c>
      <c r="B1894" t="s">
        <v>3101</v>
      </c>
      <c r="C1894" s="1">
        <v>43447</v>
      </c>
      <c r="D1894">
        <v>4</v>
      </c>
      <c r="E1894">
        <v>3</v>
      </c>
      <c r="F1894">
        <v>2</v>
      </c>
      <c r="G1894">
        <v>2</v>
      </c>
      <c r="H1894">
        <v>1</v>
      </c>
      <c r="I1894">
        <f t="shared" si="87"/>
        <v>0.5</v>
      </c>
      <c r="J1894">
        <v>2</v>
      </c>
      <c r="K1894">
        <v>4</v>
      </c>
      <c r="L1894">
        <v>4</v>
      </c>
      <c r="M1894">
        <f t="shared" si="88"/>
        <v>2.75</v>
      </c>
      <c r="N1894">
        <f t="shared" si="89"/>
        <v>4</v>
      </c>
      <c r="P1894" s="6">
        <v>43989</v>
      </c>
      <c r="Q1894" s="7">
        <v>4</v>
      </c>
      <c r="R1894" s="7">
        <v>3.5</v>
      </c>
    </row>
    <row r="1895" spans="1:18" x14ac:dyDescent="0.25">
      <c r="A1895" t="s">
        <v>9108</v>
      </c>
      <c r="B1895" t="s">
        <v>2863</v>
      </c>
      <c r="C1895" s="1">
        <v>43449</v>
      </c>
      <c r="D1895">
        <v>5</v>
      </c>
      <c r="E1895">
        <v>3</v>
      </c>
      <c r="F1895">
        <v>4</v>
      </c>
      <c r="G1895">
        <v>2</v>
      </c>
      <c r="H1895">
        <v>3</v>
      </c>
      <c r="I1895">
        <f t="shared" si="87"/>
        <v>1.5</v>
      </c>
      <c r="J1895">
        <v>3</v>
      </c>
      <c r="K1895">
        <v>4</v>
      </c>
      <c r="L1895">
        <v>3</v>
      </c>
      <c r="M1895">
        <f t="shared" si="88"/>
        <v>3.75</v>
      </c>
      <c r="N1895">
        <f t="shared" si="89"/>
        <v>3.5</v>
      </c>
      <c r="P1895" s="6">
        <v>43990</v>
      </c>
      <c r="Q1895" s="7">
        <v>4</v>
      </c>
      <c r="R1895" s="7">
        <v>3.5</v>
      </c>
    </row>
    <row r="1896" spans="1:18" x14ac:dyDescent="0.25">
      <c r="A1896" t="s">
        <v>9107</v>
      </c>
      <c r="B1896" t="s">
        <v>1248</v>
      </c>
      <c r="C1896" s="1">
        <v>43450</v>
      </c>
      <c r="D1896">
        <v>5</v>
      </c>
      <c r="E1896">
        <v>2</v>
      </c>
      <c r="F1896">
        <v>2</v>
      </c>
      <c r="G1896">
        <v>2</v>
      </c>
      <c r="H1896">
        <v>0</v>
      </c>
      <c r="I1896">
        <f t="shared" si="87"/>
        <v>0</v>
      </c>
      <c r="J1896">
        <v>5</v>
      </c>
      <c r="K1896">
        <v>4</v>
      </c>
      <c r="L1896">
        <v>4</v>
      </c>
      <c r="M1896">
        <f t="shared" si="88"/>
        <v>3.5</v>
      </c>
      <c r="N1896">
        <f t="shared" si="89"/>
        <v>4</v>
      </c>
      <c r="P1896" s="6">
        <v>43991</v>
      </c>
      <c r="Q1896" s="7">
        <v>5</v>
      </c>
      <c r="R1896" s="7">
        <v>4.5</v>
      </c>
    </row>
    <row r="1897" spans="1:18" x14ac:dyDescent="0.25">
      <c r="A1897" t="s">
        <v>9106</v>
      </c>
      <c r="B1897" t="s">
        <v>922</v>
      </c>
      <c r="C1897" s="1">
        <v>43451</v>
      </c>
      <c r="D1897">
        <v>4</v>
      </c>
      <c r="E1897">
        <v>3</v>
      </c>
      <c r="F1897">
        <v>5</v>
      </c>
      <c r="G1897">
        <v>2</v>
      </c>
      <c r="H1897">
        <v>3</v>
      </c>
      <c r="I1897">
        <f t="shared" si="87"/>
        <v>1.5</v>
      </c>
      <c r="J1897">
        <v>2</v>
      </c>
      <c r="K1897">
        <v>5</v>
      </c>
      <c r="L1897">
        <v>5</v>
      </c>
      <c r="M1897">
        <f t="shared" si="88"/>
        <v>3.5</v>
      </c>
      <c r="N1897">
        <f t="shared" si="89"/>
        <v>5</v>
      </c>
      <c r="P1897" s="6">
        <v>43992</v>
      </c>
      <c r="Q1897" s="7">
        <v>3</v>
      </c>
      <c r="R1897" s="7">
        <v>3</v>
      </c>
    </row>
    <row r="1898" spans="1:18" x14ac:dyDescent="0.25">
      <c r="A1898" t="s">
        <v>9105</v>
      </c>
      <c r="B1898" t="s">
        <v>3170</v>
      </c>
      <c r="C1898" s="1">
        <v>41297</v>
      </c>
      <c r="D1898">
        <v>5</v>
      </c>
      <c r="E1898">
        <v>4</v>
      </c>
      <c r="F1898">
        <v>3</v>
      </c>
      <c r="G1898">
        <v>1</v>
      </c>
      <c r="H1898">
        <v>2</v>
      </c>
      <c r="I1898">
        <f t="shared" si="87"/>
        <v>2</v>
      </c>
      <c r="J1898">
        <v>2</v>
      </c>
      <c r="K1898">
        <v>4</v>
      </c>
      <c r="L1898">
        <v>3</v>
      </c>
      <c r="M1898">
        <f t="shared" si="88"/>
        <v>3.5</v>
      </c>
      <c r="N1898">
        <f t="shared" si="89"/>
        <v>3.5</v>
      </c>
      <c r="P1898" s="6">
        <v>43993</v>
      </c>
      <c r="Q1898" s="7">
        <v>4</v>
      </c>
      <c r="R1898" s="7">
        <v>4</v>
      </c>
    </row>
    <row r="1899" spans="1:18" x14ac:dyDescent="0.25">
      <c r="A1899" t="s">
        <v>9104</v>
      </c>
      <c r="B1899" t="s">
        <v>3480</v>
      </c>
      <c r="C1899" s="1">
        <v>41729</v>
      </c>
      <c r="D1899">
        <v>3</v>
      </c>
      <c r="E1899">
        <v>2</v>
      </c>
      <c r="F1899">
        <v>2</v>
      </c>
      <c r="G1899">
        <v>3</v>
      </c>
      <c r="H1899">
        <v>0</v>
      </c>
      <c r="I1899">
        <f t="shared" si="87"/>
        <v>0</v>
      </c>
      <c r="J1899">
        <v>2</v>
      </c>
      <c r="K1899">
        <v>3</v>
      </c>
      <c r="L1899">
        <v>3</v>
      </c>
      <c r="M1899">
        <f t="shared" si="88"/>
        <v>2.25</v>
      </c>
      <c r="N1899">
        <f t="shared" si="89"/>
        <v>3</v>
      </c>
      <c r="P1899" s="6">
        <v>43994</v>
      </c>
      <c r="Q1899" s="7">
        <v>3</v>
      </c>
      <c r="R1899" s="7">
        <v>2</v>
      </c>
    </row>
    <row r="1900" spans="1:18" x14ac:dyDescent="0.25">
      <c r="A1900" t="s">
        <v>9103</v>
      </c>
      <c r="B1900" t="s">
        <v>4152</v>
      </c>
      <c r="C1900" s="1">
        <v>43452</v>
      </c>
      <c r="D1900">
        <v>4</v>
      </c>
      <c r="E1900">
        <v>5</v>
      </c>
      <c r="F1900">
        <v>2</v>
      </c>
      <c r="G1900">
        <v>3</v>
      </c>
      <c r="H1900">
        <v>1</v>
      </c>
      <c r="I1900">
        <f t="shared" si="87"/>
        <v>0.33333333333333331</v>
      </c>
      <c r="J1900">
        <v>4</v>
      </c>
      <c r="K1900">
        <v>4</v>
      </c>
      <c r="L1900">
        <v>4</v>
      </c>
      <c r="M1900">
        <f t="shared" si="88"/>
        <v>3.75</v>
      </c>
      <c r="N1900">
        <f t="shared" si="89"/>
        <v>4</v>
      </c>
      <c r="P1900" s="6">
        <v>43995</v>
      </c>
      <c r="Q1900" s="7">
        <v>3.6</v>
      </c>
      <c r="R1900" s="7">
        <v>2.8</v>
      </c>
    </row>
    <row r="1901" spans="1:18" x14ac:dyDescent="0.25">
      <c r="A1901" t="s">
        <v>9102</v>
      </c>
      <c r="B1901" t="s">
        <v>3028</v>
      </c>
      <c r="C1901" s="1">
        <v>43452</v>
      </c>
      <c r="D1901">
        <v>5</v>
      </c>
      <c r="E1901">
        <v>3</v>
      </c>
      <c r="F1901">
        <v>3</v>
      </c>
      <c r="G1901">
        <v>3</v>
      </c>
      <c r="H1901">
        <v>2</v>
      </c>
      <c r="I1901">
        <f t="shared" si="87"/>
        <v>0.66666666666666663</v>
      </c>
      <c r="J1901">
        <v>2</v>
      </c>
      <c r="K1901">
        <v>4</v>
      </c>
      <c r="L1901">
        <v>4</v>
      </c>
      <c r="M1901">
        <f t="shared" si="88"/>
        <v>3.25</v>
      </c>
      <c r="N1901">
        <f t="shared" si="89"/>
        <v>4</v>
      </c>
      <c r="P1901" s="6">
        <v>43996</v>
      </c>
      <c r="Q1901" s="7">
        <v>3.5</v>
      </c>
      <c r="R1901" s="7">
        <v>3.5</v>
      </c>
    </row>
    <row r="1902" spans="1:18" x14ac:dyDescent="0.25">
      <c r="A1902" t="s">
        <v>9101</v>
      </c>
      <c r="B1902" t="s">
        <v>788</v>
      </c>
      <c r="C1902" s="1">
        <v>43453</v>
      </c>
      <c r="D1902">
        <v>3</v>
      </c>
      <c r="E1902">
        <v>2</v>
      </c>
      <c r="F1902">
        <v>5</v>
      </c>
      <c r="G1902">
        <v>3</v>
      </c>
      <c r="H1902">
        <v>2</v>
      </c>
      <c r="I1902">
        <f t="shared" si="87"/>
        <v>0.66666666666666663</v>
      </c>
      <c r="J1902">
        <v>3</v>
      </c>
      <c r="K1902">
        <v>3</v>
      </c>
      <c r="L1902">
        <v>2</v>
      </c>
      <c r="M1902">
        <f t="shared" si="88"/>
        <v>3.25</v>
      </c>
      <c r="N1902">
        <f t="shared" si="89"/>
        <v>2.5</v>
      </c>
      <c r="P1902" s="6">
        <v>43997</v>
      </c>
      <c r="Q1902" s="7">
        <v>3</v>
      </c>
      <c r="R1902" s="7">
        <v>2.5</v>
      </c>
    </row>
    <row r="1903" spans="1:18" x14ac:dyDescent="0.25">
      <c r="A1903" t="s">
        <v>9100</v>
      </c>
      <c r="B1903" t="s">
        <v>3719</v>
      </c>
      <c r="C1903" s="1">
        <v>43453</v>
      </c>
      <c r="D1903">
        <v>5</v>
      </c>
      <c r="E1903">
        <v>3</v>
      </c>
      <c r="F1903">
        <v>3</v>
      </c>
      <c r="G1903">
        <v>2</v>
      </c>
      <c r="H1903">
        <v>0</v>
      </c>
      <c r="I1903">
        <f t="shared" si="87"/>
        <v>0</v>
      </c>
      <c r="J1903">
        <v>5</v>
      </c>
      <c r="K1903">
        <v>3</v>
      </c>
      <c r="L1903">
        <v>3</v>
      </c>
      <c r="M1903">
        <f t="shared" si="88"/>
        <v>4</v>
      </c>
      <c r="N1903">
        <f t="shared" si="89"/>
        <v>3</v>
      </c>
      <c r="P1903" s="6">
        <v>43998</v>
      </c>
      <c r="Q1903" s="7">
        <v>4</v>
      </c>
      <c r="R1903" s="7">
        <v>3.8333333333333335</v>
      </c>
    </row>
    <row r="1904" spans="1:18" x14ac:dyDescent="0.25">
      <c r="A1904" t="s">
        <v>9099</v>
      </c>
      <c r="B1904" t="s">
        <v>4090</v>
      </c>
      <c r="C1904" s="1">
        <v>43454</v>
      </c>
      <c r="D1904">
        <v>5</v>
      </c>
      <c r="E1904">
        <v>5</v>
      </c>
      <c r="F1904">
        <v>5</v>
      </c>
      <c r="G1904">
        <v>1</v>
      </c>
      <c r="H1904">
        <v>0</v>
      </c>
      <c r="I1904">
        <f t="shared" si="87"/>
        <v>0</v>
      </c>
      <c r="J1904">
        <v>3</v>
      </c>
      <c r="K1904">
        <v>4</v>
      </c>
      <c r="L1904">
        <v>3</v>
      </c>
      <c r="M1904">
        <f t="shared" si="88"/>
        <v>4.5</v>
      </c>
      <c r="N1904">
        <f t="shared" si="89"/>
        <v>3.5</v>
      </c>
      <c r="P1904" s="6">
        <v>43999</v>
      </c>
      <c r="Q1904" s="7">
        <v>4</v>
      </c>
      <c r="R1904" s="7">
        <v>3</v>
      </c>
    </row>
    <row r="1905" spans="1:18" x14ac:dyDescent="0.25">
      <c r="A1905" t="s">
        <v>9098</v>
      </c>
      <c r="B1905" t="s">
        <v>4175</v>
      </c>
      <c r="C1905" s="1">
        <v>43454</v>
      </c>
      <c r="D1905">
        <v>5</v>
      </c>
      <c r="E1905">
        <v>5</v>
      </c>
      <c r="F1905">
        <v>5</v>
      </c>
      <c r="G1905">
        <v>3</v>
      </c>
      <c r="H1905">
        <v>0</v>
      </c>
      <c r="I1905">
        <f t="shared" si="87"/>
        <v>0</v>
      </c>
      <c r="J1905">
        <v>5</v>
      </c>
      <c r="K1905">
        <v>4</v>
      </c>
      <c r="L1905">
        <v>3</v>
      </c>
      <c r="M1905">
        <f t="shared" si="88"/>
        <v>5</v>
      </c>
      <c r="N1905">
        <f t="shared" si="89"/>
        <v>3.5</v>
      </c>
      <c r="P1905" s="6">
        <v>44000</v>
      </c>
      <c r="Q1905" s="7">
        <v>3</v>
      </c>
      <c r="R1905" s="7">
        <v>2.6666666666666665</v>
      </c>
    </row>
    <row r="1906" spans="1:18" x14ac:dyDescent="0.25">
      <c r="A1906" t="s">
        <v>9097</v>
      </c>
      <c r="B1906" t="s">
        <v>3144</v>
      </c>
      <c r="C1906" s="1">
        <v>43454</v>
      </c>
      <c r="D1906">
        <v>5</v>
      </c>
      <c r="E1906">
        <v>3</v>
      </c>
      <c r="F1906">
        <v>2</v>
      </c>
      <c r="G1906">
        <v>1</v>
      </c>
      <c r="H1906">
        <v>3</v>
      </c>
      <c r="I1906">
        <f t="shared" si="87"/>
        <v>3</v>
      </c>
      <c r="J1906">
        <v>2</v>
      </c>
      <c r="K1906">
        <v>4</v>
      </c>
      <c r="L1906">
        <v>3</v>
      </c>
      <c r="M1906">
        <f t="shared" si="88"/>
        <v>3</v>
      </c>
      <c r="N1906">
        <f t="shared" si="89"/>
        <v>3.5</v>
      </c>
      <c r="P1906" s="6">
        <v>44002</v>
      </c>
      <c r="Q1906" s="7">
        <v>3.5</v>
      </c>
      <c r="R1906" s="7">
        <v>3</v>
      </c>
    </row>
    <row r="1907" spans="1:18" x14ac:dyDescent="0.25">
      <c r="A1907" t="s">
        <v>9096</v>
      </c>
      <c r="B1907" t="s">
        <v>2796</v>
      </c>
      <c r="C1907" s="1">
        <v>43455</v>
      </c>
      <c r="D1907">
        <v>5</v>
      </c>
      <c r="E1907">
        <v>3</v>
      </c>
      <c r="F1907">
        <v>3</v>
      </c>
      <c r="G1907">
        <v>3</v>
      </c>
      <c r="H1907">
        <v>3</v>
      </c>
      <c r="I1907">
        <f t="shared" si="87"/>
        <v>1</v>
      </c>
      <c r="J1907">
        <v>5</v>
      </c>
      <c r="K1907">
        <v>4</v>
      </c>
      <c r="L1907">
        <v>3</v>
      </c>
      <c r="M1907">
        <f t="shared" si="88"/>
        <v>4</v>
      </c>
      <c r="N1907">
        <f t="shared" si="89"/>
        <v>3.5</v>
      </c>
      <c r="P1907" s="6">
        <v>44003</v>
      </c>
      <c r="Q1907" s="7">
        <v>3</v>
      </c>
      <c r="R1907" s="7">
        <v>2.5</v>
      </c>
    </row>
    <row r="1908" spans="1:18" x14ac:dyDescent="0.25">
      <c r="A1908" t="s">
        <v>9095</v>
      </c>
      <c r="B1908" t="s">
        <v>4061</v>
      </c>
      <c r="C1908" s="1">
        <v>43456</v>
      </c>
      <c r="D1908">
        <v>3</v>
      </c>
      <c r="E1908">
        <v>3</v>
      </c>
      <c r="F1908">
        <v>3</v>
      </c>
      <c r="G1908">
        <v>1</v>
      </c>
      <c r="H1908">
        <v>0</v>
      </c>
      <c r="I1908">
        <f t="shared" si="87"/>
        <v>0</v>
      </c>
      <c r="J1908">
        <v>5</v>
      </c>
      <c r="K1908">
        <v>5</v>
      </c>
      <c r="L1908">
        <v>4</v>
      </c>
      <c r="M1908">
        <f t="shared" si="88"/>
        <v>3.5</v>
      </c>
      <c r="N1908">
        <f t="shared" si="89"/>
        <v>4.5</v>
      </c>
      <c r="P1908" s="6">
        <v>44004</v>
      </c>
      <c r="Q1908" s="7">
        <v>4</v>
      </c>
      <c r="R1908" s="7">
        <v>3.5</v>
      </c>
    </row>
    <row r="1909" spans="1:18" x14ac:dyDescent="0.25">
      <c r="A1909" t="s">
        <v>9094</v>
      </c>
      <c r="B1909" t="s">
        <v>3969</v>
      </c>
      <c r="C1909" s="1">
        <v>43456</v>
      </c>
      <c r="D1909">
        <v>5</v>
      </c>
      <c r="E1909">
        <v>2</v>
      </c>
      <c r="F1909">
        <v>5</v>
      </c>
      <c r="G1909">
        <v>3</v>
      </c>
      <c r="H1909">
        <v>2</v>
      </c>
      <c r="I1909">
        <f t="shared" si="87"/>
        <v>0.66666666666666663</v>
      </c>
      <c r="J1909">
        <v>2</v>
      </c>
      <c r="K1909">
        <v>5</v>
      </c>
      <c r="L1909">
        <v>4</v>
      </c>
      <c r="M1909">
        <f t="shared" si="88"/>
        <v>3.5</v>
      </c>
      <c r="N1909">
        <f t="shared" si="89"/>
        <v>4.5</v>
      </c>
      <c r="P1909" s="6">
        <v>44005</v>
      </c>
      <c r="Q1909" s="7">
        <v>4</v>
      </c>
      <c r="R1909" s="7">
        <v>4</v>
      </c>
    </row>
    <row r="1910" spans="1:18" x14ac:dyDescent="0.25">
      <c r="A1910" t="s">
        <v>9093</v>
      </c>
      <c r="B1910" t="s">
        <v>3311</v>
      </c>
      <c r="C1910" s="1">
        <v>41730</v>
      </c>
      <c r="D1910">
        <v>5</v>
      </c>
      <c r="E1910">
        <v>4</v>
      </c>
      <c r="F1910">
        <v>4</v>
      </c>
      <c r="G1910">
        <v>3</v>
      </c>
      <c r="H1910">
        <v>0</v>
      </c>
      <c r="I1910">
        <f t="shared" si="87"/>
        <v>0</v>
      </c>
      <c r="J1910">
        <v>2</v>
      </c>
      <c r="K1910">
        <v>4</v>
      </c>
      <c r="L1910">
        <v>3</v>
      </c>
      <c r="M1910">
        <f t="shared" si="88"/>
        <v>3.75</v>
      </c>
      <c r="N1910">
        <f t="shared" si="89"/>
        <v>3.5</v>
      </c>
      <c r="P1910" s="6">
        <v>44006</v>
      </c>
      <c r="Q1910" s="7">
        <v>4</v>
      </c>
      <c r="R1910" s="7">
        <v>3.5</v>
      </c>
    </row>
    <row r="1911" spans="1:18" x14ac:dyDescent="0.25">
      <c r="A1911" t="s">
        <v>9092</v>
      </c>
      <c r="B1911" t="s">
        <v>3468</v>
      </c>
      <c r="C1911" s="1">
        <v>43456</v>
      </c>
      <c r="D1911">
        <v>5</v>
      </c>
      <c r="E1911">
        <v>4</v>
      </c>
      <c r="F1911">
        <v>2</v>
      </c>
      <c r="G1911">
        <v>3</v>
      </c>
      <c r="H1911">
        <v>2</v>
      </c>
      <c r="I1911">
        <f t="shared" si="87"/>
        <v>0.66666666666666663</v>
      </c>
      <c r="J1911">
        <v>2</v>
      </c>
      <c r="K1911">
        <v>3</v>
      </c>
      <c r="L1911">
        <v>2</v>
      </c>
      <c r="M1911">
        <f t="shared" si="88"/>
        <v>3.25</v>
      </c>
      <c r="N1911">
        <f t="shared" si="89"/>
        <v>2.5</v>
      </c>
      <c r="P1911" s="6">
        <v>44007</v>
      </c>
      <c r="Q1911" s="7">
        <v>4.75</v>
      </c>
      <c r="R1911" s="7">
        <v>4.75</v>
      </c>
    </row>
    <row r="1912" spans="1:18" x14ac:dyDescent="0.25">
      <c r="A1912" t="s">
        <v>9091</v>
      </c>
      <c r="B1912" t="s">
        <v>2988</v>
      </c>
      <c r="C1912" s="1">
        <v>43456</v>
      </c>
      <c r="D1912">
        <v>5</v>
      </c>
      <c r="E1912">
        <v>2</v>
      </c>
      <c r="F1912">
        <v>4</v>
      </c>
      <c r="G1912">
        <v>3</v>
      </c>
      <c r="H1912">
        <v>1</v>
      </c>
      <c r="I1912">
        <f t="shared" si="87"/>
        <v>0.33333333333333331</v>
      </c>
      <c r="J1912">
        <v>2</v>
      </c>
      <c r="K1912">
        <v>3</v>
      </c>
      <c r="L1912">
        <v>2</v>
      </c>
      <c r="M1912">
        <f t="shared" si="88"/>
        <v>3.25</v>
      </c>
      <c r="N1912">
        <f t="shared" si="89"/>
        <v>2.5</v>
      </c>
      <c r="P1912" s="6">
        <v>44008</v>
      </c>
      <c r="Q1912" s="7">
        <v>3</v>
      </c>
      <c r="R1912" s="7">
        <v>3</v>
      </c>
    </row>
    <row r="1913" spans="1:18" x14ac:dyDescent="0.25">
      <c r="A1913" t="s">
        <v>9090</v>
      </c>
      <c r="B1913" t="s">
        <v>324</v>
      </c>
      <c r="C1913" s="1">
        <v>43458</v>
      </c>
      <c r="D1913">
        <v>3</v>
      </c>
      <c r="E1913">
        <v>4</v>
      </c>
      <c r="F1913">
        <v>4</v>
      </c>
      <c r="G1913">
        <v>1</v>
      </c>
      <c r="H1913">
        <v>0</v>
      </c>
      <c r="I1913">
        <f t="shared" si="87"/>
        <v>0</v>
      </c>
      <c r="J1913">
        <v>3</v>
      </c>
      <c r="K1913">
        <v>3</v>
      </c>
      <c r="L1913">
        <v>3</v>
      </c>
      <c r="M1913">
        <f t="shared" si="88"/>
        <v>3.5</v>
      </c>
      <c r="N1913">
        <f t="shared" si="89"/>
        <v>3</v>
      </c>
      <c r="P1913" s="6">
        <v>44009</v>
      </c>
      <c r="Q1913" s="7">
        <v>3.5</v>
      </c>
      <c r="R1913" s="7">
        <v>3</v>
      </c>
    </row>
    <row r="1914" spans="1:18" x14ac:dyDescent="0.25">
      <c r="A1914" t="s">
        <v>9089</v>
      </c>
      <c r="B1914" t="s">
        <v>3514</v>
      </c>
      <c r="C1914" s="1">
        <v>43458</v>
      </c>
      <c r="D1914">
        <v>4</v>
      </c>
      <c r="E1914">
        <v>4</v>
      </c>
      <c r="F1914">
        <v>2</v>
      </c>
      <c r="G1914">
        <v>1</v>
      </c>
      <c r="H1914">
        <v>0</v>
      </c>
      <c r="I1914">
        <f t="shared" si="87"/>
        <v>0</v>
      </c>
      <c r="J1914">
        <v>3</v>
      </c>
      <c r="K1914">
        <v>5</v>
      </c>
      <c r="L1914">
        <v>4</v>
      </c>
      <c r="M1914">
        <f t="shared" si="88"/>
        <v>3.25</v>
      </c>
      <c r="N1914">
        <f t="shared" si="89"/>
        <v>4.5</v>
      </c>
      <c r="P1914" s="6">
        <v>44010</v>
      </c>
      <c r="Q1914" s="7">
        <v>4</v>
      </c>
      <c r="R1914" s="7">
        <v>4</v>
      </c>
    </row>
    <row r="1915" spans="1:18" x14ac:dyDescent="0.25">
      <c r="A1915" t="s">
        <v>9088</v>
      </c>
      <c r="B1915" t="s">
        <v>3551</v>
      </c>
      <c r="C1915" s="1">
        <v>43458</v>
      </c>
      <c r="D1915">
        <v>5</v>
      </c>
      <c r="E1915">
        <v>5</v>
      </c>
      <c r="F1915">
        <v>5</v>
      </c>
      <c r="G1915">
        <v>1</v>
      </c>
      <c r="H1915">
        <v>0</v>
      </c>
      <c r="I1915">
        <f t="shared" si="87"/>
        <v>0</v>
      </c>
      <c r="J1915">
        <v>2</v>
      </c>
      <c r="K1915">
        <v>4</v>
      </c>
      <c r="L1915">
        <v>3</v>
      </c>
      <c r="M1915">
        <f t="shared" si="88"/>
        <v>4.25</v>
      </c>
      <c r="N1915">
        <f t="shared" si="89"/>
        <v>3.5</v>
      </c>
      <c r="P1915" s="6">
        <v>44011</v>
      </c>
      <c r="Q1915" s="7">
        <v>4.4000000000000004</v>
      </c>
      <c r="R1915" s="7">
        <v>4</v>
      </c>
    </row>
    <row r="1916" spans="1:18" x14ac:dyDescent="0.25">
      <c r="A1916" t="s">
        <v>9087</v>
      </c>
      <c r="B1916" t="s">
        <v>2808</v>
      </c>
      <c r="C1916" s="1">
        <v>43458</v>
      </c>
      <c r="D1916">
        <v>3</v>
      </c>
      <c r="E1916">
        <v>3</v>
      </c>
      <c r="F1916">
        <v>4</v>
      </c>
      <c r="G1916">
        <v>3</v>
      </c>
      <c r="H1916">
        <v>1</v>
      </c>
      <c r="I1916">
        <f t="shared" si="87"/>
        <v>0.33333333333333331</v>
      </c>
      <c r="J1916">
        <v>4</v>
      </c>
      <c r="K1916">
        <v>5</v>
      </c>
      <c r="L1916">
        <v>4</v>
      </c>
      <c r="M1916">
        <f t="shared" si="88"/>
        <v>3.5</v>
      </c>
      <c r="N1916">
        <f t="shared" si="89"/>
        <v>4.5</v>
      </c>
      <c r="P1916" s="6">
        <v>44012</v>
      </c>
      <c r="Q1916" s="7">
        <v>4.2</v>
      </c>
      <c r="R1916" s="7">
        <v>4</v>
      </c>
    </row>
    <row r="1917" spans="1:18" x14ac:dyDescent="0.25">
      <c r="A1917" t="s">
        <v>9086</v>
      </c>
      <c r="B1917" t="s">
        <v>2914</v>
      </c>
      <c r="C1917" s="1">
        <v>43458</v>
      </c>
      <c r="D1917">
        <v>5</v>
      </c>
      <c r="E1917">
        <v>5</v>
      </c>
      <c r="F1917">
        <v>4</v>
      </c>
      <c r="G1917">
        <v>2</v>
      </c>
      <c r="H1917">
        <v>3</v>
      </c>
      <c r="I1917">
        <f t="shared" si="87"/>
        <v>1.5</v>
      </c>
      <c r="J1917">
        <v>2</v>
      </c>
      <c r="K1917">
        <v>4</v>
      </c>
      <c r="L1917">
        <v>3</v>
      </c>
      <c r="M1917">
        <f t="shared" si="88"/>
        <v>4</v>
      </c>
      <c r="N1917">
        <f t="shared" si="89"/>
        <v>3.5</v>
      </c>
      <c r="P1917" s="6">
        <v>44013</v>
      </c>
      <c r="Q1917" s="7">
        <v>3</v>
      </c>
      <c r="R1917" s="7">
        <v>3</v>
      </c>
    </row>
    <row r="1918" spans="1:18" x14ac:dyDescent="0.25">
      <c r="A1918" t="s">
        <v>9085</v>
      </c>
      <c r="B1918" t="s">
        <v>1200</v>
      </c>
      <c r="C1918" s="1">
        <v>43459</v>
      </c>
      <c r="D1918">
        <v>4</v>
      </c>
      <c r="E1918">
        <v>2</v>
      </c>
      <c r="F1918">
        <v>5</v>
      </c>
      <c r="G1918">
        <v>3</v>
      </c>
      <c r="H1918">
        <v>2</v>
      </c>
      <c r="I1918">
        <f t="shared" si="87"/>
        <v>0.66666666666666663</v>
      </c>
      <c r="J1918">
        <v>4</v>
      </c>
      <c r="K1918">
        <v>3</v>
      </c>
      <c r="L1918">
        <v>3</v>
      </c>
      <c r="M1918">
        <f t="shared" si="88"/>
        <v>3.75</v>
      </c>
      <c r="N1918">
        <f t="shared" si="89"/>
        <v>3</v>
      </c>
      <c r="P1918" s="6">
        <v>44014</v>
      </c>
      <c r="Q1918" s="7">
        <v>3</v>
      </c>
      <c r="R1918" s="7">
        <v>2</v>
      </c>
    </row>
    <row r="1919" spans="1:18" x14ac:dyDescent="0.25">
      <c r="A1919" t="s">
        <v>9084</v>
      </c>
      <c r="B1919" t="s">
        <v>3963</v>
      </c>
      <c r="C1919" s="1">
        <v>43459</v>
      </c>
      <c r="D1919">
        <v>3</v>
      </c>
      <c r="E1919">
        <v>4</v>
      </c>
      <c r="F1919">
        <v>3</v>
      </c>
      <c r="G1919">
        <v>1</v>
      </c>
      <c r="H1919">
        <v>2</v>
      </c>
      <c r="I1919">
        <f t="shared" si="87"/>
        <v>2</v>
      </c>
      <c r="J1919">
        <v>4</v>
      </c>
      <c r="K1919">
        <v>5</v>
      </c>
      <c r="L1919">
        <v>4</v>
      </c>
      <c r="M1919">
        <f t="shared" si="88"/>
        <v>3.5</v>
      </c>
      <c r="N1919">
        <f t="shared" si="89"/>
        <v>4.5</v>
      </c>
      <c r="P1919" s="6">
        <v>44015</v>
      </c>
      <c r="Q1919" s="7">
        <v>4.5</v>
      </c>
      <c r="R1919" s="7">
        <v>3.5</v>
      </c>
    </row>
    <row r="1920" spans="1:18" x14ac:dyDescent="0.25">
      <c r="A1920" t="s">
        <v>9083</v>
      </c>
      <c r="B1920" t="s">
        <v>1562</v>
      </c>
      <c r="C1920" s="1">
        <v>43460</v>
      </c>
      <c r="D1920">
        <v>3</v>
      </c>
      <c r="E1920">
        <v>5</v>
      </c>
      <c r="F1920">
        <v>4</v>
      </c>
      <c r="G1920">
        <v>2</v>
      </c>
      <c r="H1920">
        <v>0</v>
      </c>
      <c r="I1920">
        <f t="shared" si="87"/>
        <v>0</v>
      </c>
      <c r="J1920">
        <v>4</v>
      </c>
      <c r="K1920">
        <v>5</v>
      </c>
      <c r="L1920">
        <v>4</v>
      </c>
      <c r="M1920">
        <f t="shared" si="88"/>
        <v>4</v>
      </c>
      <c r="N1920">
        <f t="shared" si="89"/>
        <v>4.5</v>
      </c>
      <c r="P1920" s="6">
        <v>44016</v>
      </c>
      <c r="Q1920" s="7">
        <v>4</v>
      </c>
      <c r="R1920" s="7">
        <v>3</v>
      </c>
    </row>
    <row r="1921" spans="1:18" x14ac:dyDescent="0.25">
      <c r="A1921" t="s">
        <v>9082</v>
      </c>
      <c r="B1921" t="s">
        <v>2311</v>
      </c>
      <c r="C1921" s="1">
        <v>41731</v>
      </c>
      <c r="D1921">
        <v>5</v>
      </c>
      <c r="E1921">
        <v>2</v>
      </c>
      <c r="F1921">
        <v>5</v>
      </c>
      <c r="G1921">
        <v>1</v>
      </c>
      <c r="H1921">
        <v>2</v>
      </c>
      <c r="I1921">
        <f t="shared" si="87"/>
        <v>2</v>
      </c>
      <c r="J1921">
        <v>4</v>
      </c>
      <c r="K1921">
        <v>3</v>
      </c>
      <c r="L1921">
        <v>2</v>
      </c>
      <c r="M1921">
        <f t="shared" si="88"/>
        <v>4</v>
      </c>
      <c r="N1921">
        <f t="shared" si="89"/>
        <v>2.5</v>
      </c>
      <c r="P1921" s="6">
        <v>44017</v>
      </c>
      <c r="Q1921" s="7">
        <v>4.5</v>
      </c>
      <c r="R1921" s="7">
        <v>4</v>
      </c>
    </row>
    <row r="1922" spans="1:18" x14ac:dyDescent="0.25">
      <c r="A1922" t="s">
        <v>9081</v>
      </c>
      <c r="B1922" t="s">
        <v>3767</v>
      </c>
      <c r="C1922" s="1">
        <v>43462</v>
      </c>
      <c r="D1922">
        <v>3</v>
      </c>
      <c r="E1922">
        <v>3</v>
      </c>
      <c r="F1922">
        <v>4</v>
      </c>
      <c r="G1922">
        <v>2</v>
      </c>
      <c r="H1922">
        <v>2</v>
      </c>
      <c r="I1922">
        <f t="shared" si="87"/>
        <v>1</v>
      </c>
      <c r="J1922">
        <v>2</v>
      </c>
      <c r="K1922">
        <v>5</v>
      </c>
      <c r="L1922">
        <v>4</v>
      </c>
      <c r="M1922">
        <f t="shared" si="88"/>
        <v>3</v>
      </c>
      <c r="N1922">
        <f t="shared" si="89"/>
        <v>4.5</v>
      </c>
      <c r="P1922" s="6">
        <v>44019</v>
      </c>
      <c r="Q1922" s="7">
        <v>3.3333333333333335</v>
      </c>
      <c r="R1922" s="7">
        <v>2.6666666666666665</v>
      </c>
    </row>
    <row r="1923" spans="1:18" x14ac:dyDescent="0.25">
      <c r="A1923" t="s">
        <v>9080</v>
      </c>
      <c r="B1923" t="s">
        <v>3421</v>
      </c>
      <c r="C1923" s="1">
        <v>43462</v>
      </c>
      <c r="D1923">
        <v>5</v>
      </c>
      <c r="E1923">
        <v>2</v>
      </c>
      <c r="F1923">
        <v>4</v>
      </c>
      <c r="G1923">
        <v>3</v>
      </c>
      <c r="H1923">
        <v>0</v>
      </c>
      <c r="I1923">
        <f t="shared" ref="I1923:I1986" si="90">H1923/G1923</f>
        <v>0</v>
      </c>
      <c r="J1923">
        <v>5</v>
      </c>
      <c r="K1923">
        <v>3</v>
      </c>
      <c r="L1923">
        <v>3</v>
      </c>
      <c r="M1923">
        <f t="shared" ref="M1923:M1986" si="91">AVERAGE(D1923:F1923,J1923)</f>
        <v>4</v>
      </c>
      <c r="N1923">
        <f t="shared" ref="N1923:N1986" si="92">AVERAGE(K1923:L1923)</f>
        <v>3</v>
      </c>
      <c r="P1923" s="6">
        <v>44020</v>
      </c>
      <c r="Q1923" s="7">
        <v>4</v>
      </c>
      <c r="R1923" s="7">
        <v>3.6666666666666665</v>
      </c>
    </row>
    <row r="1924" spans="1:18" x14ac:dyDescent="0.25">
      <c r="A1924" t="s">
        <v>9079</v>
      </c>
      <c r="B1924" t="s">
        <v>3619</v>
      </c>
      <c r="C1924" s="1">
        <v>43463</v>
      </c>
      <c r="D1924">
        <v>5</v>
      </c>
      <c r="E1924">
        <v>2</v>
      </c>
      <c r="F1924">
        <v>3</v>
      </c>
      <c r="G1924">
        <v>3</v>
      </c>
      <c r="H1924">
        <v>0</v>
      </c>
      <c r="I1924">
        <f t="shared" si="90"/>
        <v>0</v>
      </c>
      <c r="J1924">
        <v>5</v>
      </c>
      <c r="K1924">
        <v>4</v>
      </c>
      <c r="L1924">
        <v>3</v>
      </c>
      <c r="M1924">
        <f t="shared" si="91"/>
        <v>3.75</v>
      </c>
      <c r="N1924">
        <f t="shared" si="92"/>
        <v>3.5</v>
      </c>
      <c r="P1924" s="6">
        <v>44021</v>
      </c>
      <c r="Q1924" s="7">
        <v>4</v>
      </c>
      <c r="R1924" s="7">
        <v>3.6</v>
      </c>
    </row>
    <row r="1925" spans="1:18" x14ac:dyDescent="0.25">
      <c r="A1925" t="s">
        <v>9078</v>
      </c>
      <c r="B1925" t="s">
        <v>4010</v>
      </c>
      <c r="C1925" s="1">
        <v>43464</v>
      </c>
      <c r="D1925">
        <v>3</v>
      </c>
      <c r="E1925">
        <v>5</v>
      </c>
      <c r="F1925">
        <v>2</v>
      </c>
      <c r="G1925">
        <v>1</v>
      </c>
      <c r="H1925">
        <v>2</v>
      </c>
      <c r="I1925">
        <f t="shared" si="90"/>
        <v>2</v>
      </c>
      <c r="J1925">
        <v>5</v>
      </c>
      <c r="K1925">
        <v>5</v>
      </c>
      <c r="L1925">
        <v>5</v>
      </c>
      <c r="M1925">
        <f t="shared" si="91"/>
        <v>3.75</v>
      </c>
      <c r="N1925">
        <f t="shared" si="92"/>
        <v>5</v>
      </c>
      <c r="P1925" s="6">
        <v>44022</v>
      </c>
      <c r="Q1925" s="7">
        <v>4</v>
      </c>
      <c r="R1925" s="7">
        <v>3.6666666666666665</v>
      </c>
    </row>
    <row r="1926" spans="1:18" x14ac:dyDescent="0.25">
      <c r="A1926" t="s">
        <v>9077</v>
      </c>
      <c r="B1926" t="s">
        <v>4082</v>
      </c>
      <c r="C1926" s="1">
        <v>43464</v>
      </c>
      <c r="D1926">
        <v>5</v>
      </c>
      <c r="E1926">
        <v>5</v>
      </c>
      <c r="F1926">
        <v>5</v>
      </c>
      <c r="G1926">
        <v>2</v>
      </c>
      <c r="H1926">
        <v>1</v>
      </c>
      <c r="I1926">
        <f t="shared" si="90"/>
        <v>0.5</v>
      </c>
      <c r="J1926">
        <v>5</v>
      </c>
      <c r="K1926">
        <v>3</v>
      </c>
      <c r="L1926">
        <v>2</v>
      </c>
      <c r="M1926">
        <f t="shared" si="91"/>
        <v>5</v>
      </c>
      <c r="N1926">
        <f t="shared" si="92"/>
        <v>2.5</v>
      </c>
      <c r="P1926" s="6">
        <v>44023</v>
      </c>
      <c r="Q1926" s="7">
        <v>3.5</v>
      </c>
      <c r="R1926" s="7">
        <v>3</v>
      </c>
    </row>
    <row r="1927" spans="1:18" x14ac:dyDescent="0.25">
      <c r="A1927" t="s">
        <v>9076</v>
      </c>
      <c r="B1927" t="s">
        <v>3546</v>
      </c>
      <c r="C1927" s="1">
        <v>43464</v>
      </c>
      <c r="D1927">
        <v>5</v>
      </c>
      <c r="E1927">
        <v>3</v>
      </c>
      <c r="F1927">
        <v>5</v>
      </c>
      <c r="G1927">
        <v>3</v>
      </c>
      <c r="H1927">
        <v>1</v>
      </c>
      <c r="I1927">
        <f t="shared" si="90"/>
        <v>0.33333333333333331</v>
      </c>
      <c r="J1927">
        <v>4</v>
      </c>
      <c r="K1927">
        <v>4</v>
      </c>
      <c r="L1927">
        <v>3</v>
      </c>
      <c r="M1927">
        <f t="shared" si="91"/>
        <v>4.25</v>
      </c>
      <c r="N1927">
        <f t="shared" si="92"/>
        <v>3.5</v>
      </c>
      <c r="P1927" s="6">
        <v>44024</v>
      </c>
      <c r="Q1927" s="7">
        <v>3</v>
      </c>
      <c r="R1927" s="7">
        <v>3</v>
      </c>
    </row>
    <row r="1928" spans="1:18" x14ac:dyDescent="0.25">
      <c r="A1928" t="s">
        <v>9075</v>
      </c>
      <c r="B1928" t="s">
        <v>2793</v>
      </c>
      <c r="C1928" s="1">
        <v>43464</v>
      </c>
      <c r="D1928">
        <v>4</v>
      </c>
      <c r="E1928">
        <v>3</v>
      </c>
      <c r="F1928">
        <v>5</v>
      </c>
      <c r="G1928">
        <v>1</v>
      </c>
      <c r="H1928">
        <v>3</v>
      </c>
      <c r="I1928">
        <f t="shared" si="90"/>
        <v>3</v>
      </c>
      <c r="J1928">
        <v>5</v>
      </c>
      <c r="K1928">
        <v>4</v>
      </c>
      <c r="L1928">
        <v>3</v>
      </c>
      <c r="M1928">
        <f t="shared" si="91"/>
        <v>4.25</v>
      </c>
      <c r="N1928">
        <f t="shared" si="92"/>
        <v>3.5</v>
      </c>
      <c r="P1928" s="6">
        <v>44025</v>
      </c>
      <c r="Q1928" s="7">
        <v>3.6666666666666665</v>
      </c>
      <c r="R1928" s="7">
        <v>3</v>
      </c>
    </row>
    <row r="1929" spans="1:18" x14ac:dyDescent="0.25">
      <c r="A1929" t="s">
        <v>9074</v>
      </c>
      <c r="B1929" t="s">
        <v>824</v>
      </c>
      <c r="C1929" s="1">
        <v>43465</v>
      </c>
      <c r="D1929">
        <v>3</v>
      </c>
      <c r="E1929">
        <v>4</v>
      </c>
      <c r="F1929">
        <v>4</v>
      </c>
      <c r="G1929">
        <v>1</v>
      </c>
      <c r="H1929">
        <v>1</v>
      </c>
      <c r="I1929">
        <f t="shared" si="90"/>
        <v>1</v>
      </c>
      <c r="J1929">
        <v>5</v>
      </c>
      <c r="K1929">
        <v>5</v>
      </c>
      <c r="L1929">
        <v>4</v>
      </c>
      <c r="M1929">
        <f t="shared" si="91"/>
        <v>4</v>
      </c>
      <c r="N1929">
        <f t="shared" si="92"/>
        <v>4.5</v>
      </c>
      <c r="P1929" s="6">
        <v>44026</v>
      </c>
      <c r="Q1929" s="7">
        <v>3.3333333333333335</v>
      </c>
      <c r="R1929" s="7">
        <v>3</v>
      </c>
    </row>
    <row r="1930" spans="1:18" x14ac:dyDescent="0.25">
      <c r="A1930" t="s">
        <v>9073</v>
      </c>
      <c r="B1930" t="s">
        <v>4158</v>
      </c>
      <c r="C1930" s="1">
        <v>43465</v>
      </c>
      <c r="D1930">
        <v>3</v>
      </c>
      <c r="E1930">
        <v>5</v>
      </c>
      <c r="F1930">
        <v>4</v>
      </c>
      <c r="G1930">
        <v>2</v>
      </c>
      <c r="H1930">
        <v>0</v>
      </c>
      <c r="I1930">
        <f t="shared" si="90"/>
        <v>0</v>
      </c>
      <c r="J1930">
        <v>3</v>
      </c>
      <c r="K1930">
        <v>4</v>
      </c>
      <c r="L1930">
        <v>4</v>
      </c>
      <c r="M1930">
        <f t="shared" si="91"/>
        <v>3.75</v>
      </c>
      <c r="N1930">
        <f t="shared" si="92"/>
        <v>4</v>
      </c>
      <c r="P1930" s="6">
        <v>44028</v>
      </c>
      <c r="Q1930" s="7">
        <v>3.6666666666666665</v>
      </c>
      <c r="R1930" s="7">
        <v>3.3333333333333335</v>
      </c>
    </row>
    <row r="1931" spans="1:18" x14ac:dyDescent="0.25">
      <c r="A1931" t="s">
        <v>9072</v>
      </c>
      <c r="B1931" t="s">
        <v>3513</v>
      </c>
      <c r="C1931" s="1">
        <v>43466</v>
      </c>
      <c r="D1931">
        <v>4</v>
      </c>
      <c r="E1931">
        <v>2</v>
      </c>
      <c r="F1931">
        <v>5</v>
      </c>
      <c r="G1931">
        <v>3</v>
      </c>
      <c r="H1931">
        <v>0</v>
      </c>
      <c r="I1931">
        <f t="shared" si="90"/>
        <v>0</v>
      </c>
      <c r="J1931">
        <v>3</v>
      </c>
      <c r="K1931">
        <v>5</v>
      </c>
      <c r="L1931">
        <v>5</v>
      </c>
      <c r="M1931">
        <f t="shared" si="91"/>
        <v>3.5</v>
      </c>
      <c r="N1931">
        <f t="shared" si="92"/>
        <v>5</v>
      </c>
      <c r="P1931" s="6">
        <v>44029</v>
      </c>
      <c r="Q1931" s="7">
        <v>4.4000000000000004</v>
      </c>
      <c r="R1931" s="7">
        <v>3.6</v>
      </c>
    </row>
    <row r="1932" spans="1:18" x14ac:dyDescent="0.25">
      <c r="A1932" t="s">
        <v>9071</v>
      </c>
      <c r="B1932" t="s">
        <v>1081</v>
      </c>
      <c r="C1932" s="1">
        <v>41732</v>
      </c>
      <c r="D1932">
        <v>3</v>
      </c>
      <c r="E1932">
        <v>3</v>
      </c>
      <c r="F1932">
        <v>3</v>
      </c>
      <c r="G1932">
        <v>3</v>
      </c>
      <c r="H1932">
        <v>0</v>
      </c>
      <c r="I1932">
        <f t="shared" si="90"/>
        <v>0</v>
      </c>
      <c r="J1932">
        <v>2</v>
      </c>
      <c r="K1932">
        <v>5</v>
      </c>
      <c r="L1932">
        <v>4</v>
      </c>
      <c r="M1932">
        <f t="shared" si="91"/>
        <v>2.75</v>
      </c>
      <c r="N1932">
        <f t="shared" si="92"/>
        <v>4.5</v>
      </c>
      <c r="P1932" s="6">
        <v>44030</v>
      </c>
      <c r="Q1932" s="7">
        <v>4.25</v>
      </c>
      <c r="R1932" s="7">
        <v>3.5</v>
      </c>
    </row>
    <row r="1933" spans="1:18" x14ac:dyDescent="0.25">
      <c r="A1933" t="s">
        <v>9070</v>
      </c>
      <c r="B1933" t="s">
        <v>2996</v>
      </c>
      <c r="C1933" s="1">
        <v>43466</v>
      </c>
      <c r="D1933">
        <v>5</v>
      </c>
      <c r="E1933">
        <v>4</v>
      </c>
      <c r="F1933">
        <v>3</v>
      </c>
      <c r="G1933">
        <v>1</v>
      </c>
      <c r="H1933">
        <v>1</v>
      </c>
      <c r="I1933">
        <f t="shared" si="90"/>
        <v>1</v>
      </c>
      <c r="J1933">
        <v>5</v>
      </c>
      <c r="K1933">
        <v>5</v>
      </c>
      <c r="L1933">
        <v>4</v>
      </c>
      <c r="M1933">
        <f t="shared" si="91"/>
        <v>4.25</v>
      </c>
      <c r="N1933">
        <f t="shared" si="92"/>
        <v>4.5</v>
      </c>
      <c r="P1933" s="6">
        <v>44031</v>
      </c>
      <c r="Q1933" s="7">
        <v>3</v>
      </c>
      <c r="R1933" s="7">
        <v>2</v>
      </c>
    </row>
    <row r="1934" spans="1:18" x14ac:dyDescent="0.25">
      <c r="A1934" t="s">
        <v>9069</v>
      </c>
      <c r="B1934" t="s">
        <v>2356</v>
      </c>
      <c r="C1934" s="1">
        <v>43466</v>
      </c>
      <c r="D1934">
        <v>3</v>
      </c>
      <c r="E1934">
        <v>5</v>
      </c>
      <c r="F1934">
        <v>2</v>
      </c>
      <c r="G1934">
        <v>3</v>
      </c>
      <c r="H1934">
        <v>0</v>
      </c>
      <c r="I1934">
        <f t="shared" si="90"/>
        <v>0</v>
      </c>
      <c r="J1934">
        <v>4</v>
      </c>
      <c r="K1934">
        <v>3</v>
      </c>
      <c r="L1934">
        <v>2</v>
      </c>
      <c r="M1934">
        <f t="shared" si="91"/>
        <v>3.5</v>
      </c>
      <c r="N1934">
        <f t="shared" si="92"/>
        <v>2.5</v>
      </c>
      <c r="P1934" s="6">
        <v>44032</v>
      </c>
      <c r="Q1934" s="7">
        <v>4</v>
      </c>
      <c r="R1934" s="7">
        <v>3.5</v>
      </c>
    </row>
    <row r="1935" spans="1:18" x14ac:dyDescent="0.25">
      <c r="A1935" t="s">
        <v>9068</v>
      </c>
      <c r="B1935" t="s">
        <v>3187</v>
      </c>
      <c r="C1935" s="1">
        <v>43467</v>
      </c>
      <c r="D1935">
        <v>4</v>
      </c>
      <c r="E1935">
        <v>4</v>
      </c>
      <c r="F1935">
        <v>4</v>
      </c>
      <c r="G1935">
        <v>3</v>
      </c>
      <c r="H1935">
        <v>0</v>
      </c>
      <c r="I1935">
        <f t="shared" si="90"/>
        <v>0</v>
      </c>
      <c r="J1935">
        <v>3</v>
      </c>
      <c r="K1935">
        <v>3</v>
      </c>
      <c r="L1935">
        <v>3</v>
      </c>
      <c r="M1935">
        <f t="shared" si="91"/>
        <v>3.75</v>
      </c>
      <c r="N1935">
        <f t="shared" si="92"/>
        <v>3</v>
      </c>
      <c r="P1935" s="6">
        <v>44033</v>
      </c>
      <c r="Q1935" s="7">
        <v>3</v>
      </c>
      <c r="R1935" s="7">
        <v>3</v>
      </c>
    </row>
    <row r="1936" spans="1:18" x14ac:dyDescent="0.25">
      <c r="A1936" t="s">
        <v>9067</v>
      </c>
      <c r="B1936" t="s">
        <v>3098</v>
      </c>
      <c r="C1936" s="1">
        <v>43467</v>
      </c>
      <c r="D1936">
        <v>3</v>
      </c>
      <c r="E1936">
        <v>2</v>
      </c>
      <c r="F1936">
        <v>3</v>
      </c>
      <c r="G1936">
        <v>3</v>
      </c>
      <c r="H1936">
        <v>0</v>
      </c>
      <c r="I1936">
        <f t="shared" si="90"/>
        <v>0</v>
      </c>
      <c r="J1936">
        <v>2</v>
      </c>
      <c r="K1936">
        <v>3</v>
      </c>
      <c r="L1936">
        <v>3</v>
      </c>
      <c r="M1936">
        <f t="shared" si="91"/>
        <v>2.5</v>
      </c>
      <c r="N1936">
        <f t="shared" si="92"/>
        <v>3</v>
      </c>
      <c r="P1936" s="6">
        <v>44034</v>
      </c>
      <c r="Q1936" s="7">
        <v>3.6666666666666665</v>
      </c>
      <c r="R1936" s="7">
        <v>3</v>
      </c>
    </row>
    <row r="1937" spans="1:18" x14ac:dyDescent="0.25">
      <c r="A1937" t="s">
        <v>9066</v>
      </c>
      <c r="B1937" t="s">
        <v>4053</v>
      </c>
      <c r="C1937" s="1">
        <v>43467</v>
      </c>
      <c r="D1937">
        <v>5</v>
      </c>
      <c r="E1937">
        <v>2</v>
      </c>
      <c r="F1937">
        <v>3</v>
      </c>
      <c r="G1937">
        <v>1</v>
      </c>
      <c r="H1937">
        <v>3</v>
      </c>
      <c r="I1937">
        <f t="shared" si="90"/>
        <v>3</v>
      </c>
      <c r="J1937">
        <v>2</v>
      </c>
      <c r="K1937">
        <v>5</v>
      </c>
      <c r="L1937">
        <v>4</v>
      </c>
      <c r="M1937">
        <f t="shared" si="91"/>
        <v>3</v>
      </c>
      <c r="N1937">
        <f t="shared" si="92"/>
        <v>4.5</v>
      </c>
      <c r="P1937" s="6">
        <v>44035</v>
      </c>
      <c r="Q1937" s="7">
        <v>3.75</v>
      </c>
      <c r="R1937" s="7">
        <v>3.5</v>
      </c>
    </row>
    <row r="1938" spans="1:18" x14ac:dyDescent="0.25">
      <c r="A1938" t="s">
        <v>9065</v>
      </c>
      <c r="B1938" t="s">
        <v>3352</v>
      </c>
      <c r="C1938" s="1">
        <v>43467</v>
      </c>
      <c r="D1938">
        <v>4</v>
      </c>
      <c r="E1938">
        <v>3</v>
      </c>
      <c r="F1938">
        <v>3</v>
      </c>
      <c r="G1938">
        <v>3</v>
      </c>
      <c r="H1938">
        <v>0</v>
      </c>
      <c r="I1938">
        <f t="shared" si="90"/>
        <v>0</v>
      </c>
      <c r="J1938">
        <v>5</v>
      </c>
      <c r="K1938">
        <v>5</v>
      </c>
      <c r="L1938">
        <v>4</v>
      </c>
      <c r="M1938">
        <f t="shared" si="91"/>
        <v>3.75</v>
      </c>
      <c r="N1938">
        <f t="shared" si="92"/>
        <v>4.5</v>
      </c>
      <c r="P1938" s="6">
        <v>44036</v>
      </c>
      <c r="Q1938" s="7">
        <v>4.5999999999999996</v>
      </c>
      <c r="R1938" s="7">
        <v>4.2</v>
      </c>
    </row>
    <row r="1939" spans="1:18" x14ac:dyDescent="0.25">
      <c r="A1939" t="s">
        <v>9064</v>
      </c>
      <c r="B1939" t="s">
        <v>2991</v>
      </c>
      <c r="C1939" s="1">
        <v>43468</v>
      </c>
      <c r="D1939">
        <v>4</v>
      </c>
      <c r="E1939">
        <v>5</v>
      </c>
      <c r="F1939">
        <v>2</v>
      </c>
      <c r="G1939">
        <v>1</v>
      </c>
      <c r="H1939">
        <v>1</v>
      </c>
      <c r="I1939">
        <f t="shared" si="90"/>
        <v>1</v>
      </c>
      <c r="J1939">
        <v>5</v>
      </c>
      <c r="K1939">
        <v>3</v>
      </c>
      <c r="L1939">
        <v>2</v>
      </c>
      <c r="M1939">
        <f t="shared" si="91"/>
        <v>4</v>
      </c>
      <c r="N1939">
        <f t="shared" si="92"/>
        <v>2.5</v>
      </c>
      <c r="P1939" s="6">
        <v>44037</v>
      </c>
      <c r="Q1939" s="7">
        <v>4</v>
      </c>
      <c r="R1939" s="7">
        <v>3</v>
      </c>
    </row>
    <row r="1940" spans="1:18" x14ac:dyDescent="0.25">
      <c r="A1940" t="s">
        <v>9063</v>
      </c>
      <c r="B1940" t="s">
        <v>3390</v>
      </c>
      <c r="C1940" s="1">
        <v>43468</v>
      </c>
      <c r="D1940">
        <v>3</v>
      </c>
      <c r="E1940">
        <v>3</v>
      </c>
      <c r="F1940">
        <v>2</v>
      </c>
      <c r="G1940">
        <v>1</v>
      </c>
      <c r="H1940">
        <v>0</v>
      </c>
      <c r="I1940">
        <f t="shared" si="90"/>
        <v>0</v>
      </c>
      <c r="J1940">
        <v>3</v>
      </c>
      <c r="K1940">
        <v>3</v>
      </c>
      <c r="L1940">
        <v>2</v>
      </c>
      <c r="M1940">
        <f t="shared" si="91"/>
        <v>2.75</v>
      </c>
      <c r="N1940">
        <f t="shared" si="92"/>
        <v>2.5</v>
      </c>
      <c r="P1940" s="6">
        <v>44038</v>
      </c>
      <c r="Q1940" s="7">
        <v>4</v>
      </c>
      <c r="R1940" s="7">
        <v>3.5</v>
      </c>
    </row>
    <row r="1941" spans="1:18" x14ac:dyDescent="0.25">
      <c r="A1941" t="s">
        <v>9062</v>
      </c>
      <c r="B1941" t="s">
        <v>2596</v>
      </c>
      <c r="C1941" s="1">
        <v>43468</v>
      </c>
      <c r="D1941">
        <v>4</v>
      </c>
      <c r="E1941">
        <v>5</v>
      </c>
      <c r="F1941">
        <v>4</v>
      </c>
      <c r="G1941">
        <v>2</v>
      </c>
      <c r="H1941">
        <v>2</v>
      </c>
      <c r="I1941">
        <f t="shared" si="90"/>
        <v>1</v>
      </c>
      <c r="J1941">
        <v>2</v>
      </c>
      <c r="K1941">
        <v>5</v>
      </c>
      <c r="L1941">
        <v>4</v>
      </c>
      <c r="M1941">
        <f t="shared" si="91"/>
        <v>3.75</v>
      </c>
      <c r="N1941">
        <f t="shared" si="92"/>
        <v>4.5</v>
      </c>
      <c r="P1941" s="6">
        <v>44039</v>
      </c>
      <c r="Q1941" s="7">
        <v>5</v>
      </c>
      <c r="R1941" s="7">
        <v>4.5</v>
      </c>
    </row>
    <row r="1942" spans="1:18" x14ac:dyDescent="0.25">
      <c r="A1942" t="s">
        <v>9061</v>
      </c>
      <c r="B1942" t="s">
        <v>4107</v>
      </c>
      <c r="C1942" s="1">
        <v>43469</v>
      </c>
      <c r="D1942">
        <v>3</v>
      </c>
      <c r="E1942">
        <v>2</v>
      </c>
      <c r="F1942">
        <v>5</v>
      </c>
      <c r="G1942">
        <v>2</v>
      </c>
      <c r="H1942">
        <v>1</v>
      </c>
      <c r="I1942">
        <f t="shared" si="90"/>
        <v>0.5</v>
      </c>
      <c r="J1942">
        <v>5</v>
      </c>
      <c r="K1942">
        <v>5</v>
      </c>
      <c r="L1942">
        <v>4</v>
      </c>
      <c r="M1942">
        <f t="shared" si="91"/>
        <v>3.75</v>
      </c>
      <c r="N1942">
        <f t="shared" si="92"/>
        <v>4.5</v>
      </c>
      <c r="P1942" s="6">
        <v>44041</v>
      </c>
      <c r="Q1942" s="7">
        <v>3.25</v>
      </c>
      <c r="R1942" s="7">
        <v>3.25</v>
      </c>
    </row>
    <row r="1943" spans="1:18" x14ac:dyDescent="0.25">
      <c r="A1943" t="s">
        <v>9060</v>
      </c>
      <c r="B1943" t="s">
        <v>3233</v>
      </c>
      <c r="C1943" s="1">
        <v>41733</v>
      </c>
      <c r="D1943">
        <v>5</v>
      </c>
      <c r="E1943">
        <v>3</v>
      </c>
      <c r="F1943">
        <v>2</v>
      </c>
      <c r="G1943">
        <v>2</v>
      </c>
      <c r="H1943">
        <v>1</v>
      </c>
      <c r="I1943">
        <f t="shared" si="90"/>
        <v>0.5</v>
      </c>
      <c r="J1943">
        <v>3</v>
      </c>
      <c r="K1943">
        <v>3</v>
      </c>
      <c r="L1943">
        <v>2</v>
      </c>
      <c r="M1943">
        <f t="shared" si="91"/>
        <v>3.25</v>
      </c>
      <c r="N1943">
        <f t="shared" si="92"/>
        <v>2.5</v>
      </c>
      <c r="P1943" s="6">
        <v>44042</v>
      </c>
      <c r="Q1943" s="7">
        <v>3</v>
      </c>
      <c r="R1943" s="7">
        <v>3</v>
      </c>
    </row>
    <row r="1944" spans="1:18" x14ac:dyDescent="0.25">
      <c r="A1944" t="s">
        <v>9059</v>
      </c>
      <c r="B1944" t="s">
        <v>3521</v>
      </c>
      <c r="C1944" s="1">
        <v>43470</v>
      </c>
      <c r="D1944">
        <v>5</v>
      </c>
      <c r="E1944">
        <v>3</v>
      </c>
      <c r="F1944">
        <v>4</v>
      </c>
      <c r="G1944">
        <v>1</v>
      </c>
      <c r="H1944">
        <v>1</v>
      </c>
      <c r="I1944">
        <f t="shared" si="90"/>
        <v>1</v>
      </c>
      <c r="J1944">
        <v>4</v>
      </c>
      <c r="K1944">
        <v>4</v>
      </c>
      <c r="L1944">
        <v>4</v>
      </c>
      <c r="M1944">
        <f t="shared" si="91"/>
        <v>4</v>
      </c>
      <c r="N1944">
        <f t="shared" si="92"/>
        <v>4</v>
      </c>
      <c r="P1944" s="6">
        <v>44043</v>
      </c>
      <c r="Q1944" s="7">
        <v>3</v>
      </c>
      <c r="R1944" s="7">
        <v>2</v>
      </c>
    </row>
    <row r="1945" spans="1:18" x14ac:dyDescent="0.25">
      <c r="A1945" t="s">
        <v>9058</v>
      </c>
      <c r="B1945" t="s">
        <v>4212</v>
      </c>
      <c r="C1945" s="1">
        <v>43471</v>
      </c>
      <c r="D1945">
        <v>5</v>
      </c>
      <c r="E1945">
        <v>2</v>
      </c>
      <c r="F1945">
        <v>3</v>
      </c>
      <c r="G1945">
        <v>1</v>
      </c>
      <c r="H1945">
        <v>1</v>
      </c>
      <c r="I1945">
        <f t="shared" si="90"/>
        <v>1</v>
      </c>
      <c r="J1945">
        <v>5</v>
      </c>
      <c r="K1945">
        <v>3</v>
      </c>
      <c r="L1945">
        <v>3</v>
      </c>
      <c r="M1945">
        <f t="shared" si="91"/>
        <v>3.75</v>
      </c>
      <c r="N1945">
        <f t="shared" si="92"/>
        <v>3</v>
      </c>
      <c r="P1945" s="6">
        <v>44044</v>
      </c>
      <c r="Q1945" s="7">
        <v>5</v>
      </c>
      <c r="R1945" s="7">
        <v>5</v>
      </c>
    </row>
    <row r="1946" spans="1:18" x14ac:dyDescent="0.25">
      <c r="A1946" t="s">
        <v>9057</v>
      </c>
      <c r="B1946" t="s">
        <v>3954</v>
      </c>
      <c r="C1946" s="1">
        <v>43472</v>
      </c>
      <c r="D1946">
        <v>3</v>
      </c>
      <c r="E1946">
        <v>2</v>
      </c>
      <c r="F1946">
        <v>4</v>
      </c>
      <c r="G1946">
        <v>1</v>
      </c>
      <c r="H1946">
        <v>0</v>
      </c>
      <c r="I1946">
        <f t="shared" si="90"/>
        <v>0</v>
      </c>
      <c r="J1946">
        <v>5</v>
      </c>
      <c r="K1946">
        <v>4</v>
      </c>
      <c r="L1946">
        <v>3</v>
      </c>
      <c r="M1946">
        <f t="shared" si="91"/>
        <v>3.5</v>
      </c>
      <c r="N1946">
        <f t="shared" si="92"/>
        <v>3.5</v>
      </c>
      <c r="P1946" s="6">
        <v>44045</v>
      </c>
      <c r="Q1946" s="7">
        <v>4.5</v>
      </c>
      <c r="R1946" s="7">
        <v>4</v>
      </c>
    </row>
    <row r="1947" spans="1:18" x14ac:dyDescent="0.25">
      <c r="A1947" t="s">
        <v>9056</v>
      </c>
      <c r="B1947" t="s">
        <v>3128</v>
      </c>
      <c r="C1947" s="1">
        <v>43472</v>
      </c>
      <c r="D1947">
        <v>3</v>
      </c>
      <c r="E1947">
        <v>2</v>
      </c>
      <c r="F1947">
        <v>4</v>
      </c>
      <c r="G1947">
        <v>1</v>
      </c>
      <c r="H1947">
        <v>2</v>
      </c>
      <c r="I1947">
        <f t="shared" si="90"/>
        <v>2</v>
      </c>
      <c r="J1947">
        <v>1</v>
      </c>
      <c r="K1947">
        <v>3</v>
      </c>
      <c r="L1947">
        <v>2</v>
      </c>
      <c r="M1947">
        <f t="shared" si="91"/>
        <v>2.5</v>
      </c>
      <c r="N1947">
        <f t="shared" si="92"/>
        <v>2.5</v>
      </c>
      <c r="P1947" s="6">
        <v>44046</v>
      </c>
      <c r="Q1947" s="7">
        <v>4.2</v>
      </c>
      <c r="R1947" s="7">
        <v>3.6</v>
      </c>
    </row>
    <row r="1948" spans="1:18" x14ac:dyDescent="0.25">
      <c r="A1948" t="s">
        <v>9055</v>
      </c>
      <c r="B1948" t="s">
        <v>2897</v>
      </c>
      <c r="C1948" s="1">
        <v>43473</v>
      </c>
      <c r="D1948">
        <v>3</v>
      </c>
      <c r="E1948">
        <v>4</v>
      </c>
      <c r="F1948">
        <v>4</v>
      </c>
      <c r="G1948">
        <v>3</v>
      </c>
      <c r="H1948">
        <v>3</v>
      </c>
      <c r="I1948">
        <f t="shared" si="90"/>
        <v>1</v>
      </c>
      <c r="J1948">
        <v>2</v>
      </c>
      <c r="K1948">
        <v>4</v>
      </c>
      <c r="L1948">
        <v>4</v>
      </c>
      <c r="M1948">
        <f t="shared" si="91"/>
        <v>3.25</v>
      </c>
      <c r="N1948">
        <f t="shared" si="92"/>
        <v>4</v>
      </c>
      <c r="P1948" s="6">
        <v>44048</v>
      </c>
      <c r="Q1948" s="7">
        <v>4.333333333333333</v>
      </c>
      <c r="R1948" s="7">
        <v>3.3333333333333335</v>
      </c>
    </row>
    <row r="1949" spans="1:18" x14ac:dyDescent="0.25">
      <c r="A1949" t="s">
        <v>9054</v>
      </c>
      <c r="B1949" t="s">
        <v>2353</v>
      </c>
      <c r="C1949" s="1">
        <v>43473</v>
      </c>
      <c r="D1949">
        <v>2</v>
      </c>
      <c r="E1949">
        <v>4</v>
      </c>
      <c r="F1949">
        <v>4</v>
      </c>
      <c r="G1949">
        <v>2</v>
      </c>
      <c r="H1949">
        <v>0</v>
      </c>
      <c r="I1949">
        <f t="shared" si="90"/>
        <v>0</v>
      </c>
      <c r="J1949">
        <v>2</v>
      </c>
      <c r="K1949">
        <v>3</v>
      </c>
      <c r="L1949">
        <v>3</v>
      </c>
      <c r="M1949">
        <f t="shared" si="91"/>
        <v>3</v>
      </c>
      <c r="N1949">
        <f t="shared" si="92"/>
        <v>3</v>
      </c>
      <c r="P1949" s="6">
        <v>44049</v>
      </c>
      <c r="Q1949" s="7">
        <v>5</v>
      </c>
      <c r="R1949" s="7">
        <v>5</v>
      </c>
    </row>
    <row r="1950" spans="1:18" x14ac:dyDescent="0.25">
      <c r="A1950" t="s">
        <v>9053</v>
      </c>
      <c r="B1950" t="s">
        <v>2492</v>
      </c>
      <c r="C1950" s="1">
        <v>43474</v>
      </c>
      <c r="D1950">
        <v>3</v>
      </c>
      <c r="E1950">
        <v>3</v>
      </c>
      <c r="F1950">
        <v>4</v>
      </c>
      <c r="G1950">
        <v>1</v>
      </c>
      <c r="H1950">
        <v>1</v>
      </c>
      <c r="I1950">
        <f t="shared" si="90"/>
        <v>1</v>
      </c>
      <c r="J1950">
        <v>2</v>
      </c>
      <c r="K1950">
        <v>4</v>
      </c>
      <c r="L1950">
        <v>3</v>
      </c>
      <c r="M1950">
        <f t="shared" si="91"/>
        <v>3</v>
      </c>
      <c r="N1950">
        <f t="shared" si="92"/>
        <v>3.5</v>
      </c>
      <c r="P1950" s="6">
        <v>44051</v>
      </c>
      <c r="Q1950" s="7">
        <v>3.6666666666666665</v>
      </c>
      <c r="R1950" s="7">
        <v>3.3333333333333335</v>
      </c>
    </row>
    <row r="1951" spans="1:18" x14ac:dyDescent="0.25">
      <c r="A1951" t="s">
        <v>9052</v>
      </c>
      <c r="B1951" t="s">
        <v>3483</v>
      </c>
      <c r="C1951" s="1">
        <v>43474</v>
      </c>
      <c r="D1951">
        <v>1</v>
      </c>
      <c r="E1951">
        <v>1</v>
      </c>
      <c r="F1951">
        <v>2</v>
      </c>
      <c r="G1951">
        <v>2</v>
      </c>
      <c r="H1951">
        <v>2</v>
      </c>
      <c r="I1951">
        <f t="shared" si="90"/>
        <v>1</v>
      </c>
      <c r="J1951">
        <v>2</v>
      </c>
      <c r="K1951">
        <v>4</v>
      </c>
      <c r="L1951">
        <v>3</v>
      </c>
      <c r="M1951">
        <f t="shared" si="91"/>
        <v>1.5</v>
      </c>
      <c r="N1951">
        <f t="shared" si="92"/>
        <v>3.5</v>
      </c>
      <c r="P1951" s="6">
        <v>44052</v>
      </c>
      <c r="Q1951" s="7">
        <v>4</v>
      </c>
      <c r="R1951" s="7">
        <v>4</v>
      </c>
    </row>
    <row r="1952" spans="1:18" x14ac:dyDescent="0.25">
      <c r="A1952" t="s">
        <v>9051</v>
      </c>
      <c r="B1952" t="s">
        <v>3560</v>
      </c>
      <c r="C1952" s="1">
        <v>43474</v>
      </c>
      <c r="D1952">
        <v>1</v>
      </c>
      <c r="E1952">
        <v>4</v>
      </c>
      <c r="F1952">
        <v>3</v>
      </c>
      <c r="G1952">
        <v>1</v>
      </c>
      <c r="H1952">
        <v>0</v>
      </c>
      <c r="I1952">
        <f t="shared" si="90"/>
        <v>0</v>
      </c>
      <c r="J1952">
        <v>4</v>
      </c>
      <c r="K1952">
        <v>5</v>
      </c>
      <c r="L1952">
        <v>4</v>
      </c>
      <c r="M1952">
        <f t="shared" si="91"/>
        <v>3</v>
      </c>
      <c r="N1952">
        <f t="shared" si="92"/>
        <v>4.5</v>
      </c>
      <c r="P1952" s="6">
        <v>44053</v>
      </c>
      <c r="Q1952" s="7">
        <v>4</v>
      </c>
      <c r="R1952" s="7">
        <v>3</v>
      </c>
    </row>
    <row r="1953" spans="1:18" x14ac:dyDescent="0.25">
      <c r="A1953" t="s">
        <v>9050</v>
      </c>
      <c r="B1953" t="s">
        <v>3327</v>
      </c>
      <c r="C1953" s="1">
        <v>43474</v>
      </c>
      <c r="D1953">
        <v>1</v>
      </c>
      <c r="E1953">
        <v>1</v>
      </c>
      <c r="F1953">
        <v>4</v>
      </c>
      <c r="G1953">
        <v>2</v>
      </c>
      <c r="H1953">
        <v>0</v>
      </c>
      <c r="I1953">
        <f t="shared" si="90"/>
        <v>0</v>
      </c>
      <c r="J1953">
        <v>3</v>
      </c>
      <c r="K1953">
        <v>3</v>
      </c>
      <c r="L1953">
        <v>3</v>
      </c>
      <c r="M1953">
        <f t="shared" si="91"/>
        <v>2.25</v>
      </c>
      <c r="N1953">
        <f t="shared" si="92"/>
        <v>3</v>
      </c>
      <c r="P1953" s="6">
        <v>44054</v>
      </c>
      <c r="Q1953" s="7">
        <v>3.6666666666666665</v>
      </c>
      <c r="R1953" s="7">
        <v>3</v>
      </c>
    </row>
    <row r="1954" spans="1:18" x14ac:dyDescent="0.25">
      <c r="A1954" t="s">
        <v>9049</v>
      </c>
      <c r="B1954" t="s">
        <v>3712</v>
      </c>
      <c r="C1954" s="1">
        <v>41735</v>
      </c>
      <c r="D1954">
        <v>3</v>
      </c>
      <c r="E1954">
        <v>5</v>
      </c>
      <c r="F1954">
        <v>3</v>
      </c>
      <c r="G1954">
        <v>2</v>
      </c>
      <c r="H1954">
        <v>0</v>
      </c>
      <c r="I1954">
        <f t="shared" si="90"/>
        <v>0</v>
      </c>
      <c r="J1954">
        <v>2</v>
      </c>
      <c r="K1954">
        <v>5</v>
      </c>
      <c r="L1954">
        <v>5</v>
      </c>
      <c r="M1954">
        <f t="shared" si="91"/>
        <v>3.25</v>
      </c>
      <c r="N1954">
        <f t="shared" si="92"/>
        <v>5</v>
      </c>
      <c r="P1954" s="6">
        <v>44055</v>
      </c>
      <c r="Q1954" s="7">
        <v>4</v>
      </c>
      <c r="R1954" s="7">
        <v>3.8</v>
      </c>
    </row>
    <row r="1955" spans="1:18" x14ac:dyDescent="0.25">
      <c r="A1955" t="s">
        <v>9048</v>
      </c>
      <c r="B1955" t="s">
        <v>2301</v>
      </c>
      <c r="C1955" s="1">
        <v>43474</v>
      </c>
      <c r="D1955">
        <v>2</v>
      </c>
      <c r="E1955">
        <v>3</v>
      </c>
      <c r="F1955">
        <v>1</v>
      </c>
      <c r="G1955">
        <v>2</v>
      </c>
      <c r="H1955">
        <v>1</v>
      </c>
      <c r="I1955">
        <f t="shared" si="90"/>
        <v>0.5</v>
      </c>
      <c r="J1955">
        <v>2</v>
      </c>
      <c r="K1955">
        <v>5</v>
      </c>
      <c r="L1955">
        <v>4</v>
      </c>
      <c r="M1955">
        <f t="shared" si="91"/>
        <v>2</v>
      </c>
      <c r="N1955">
        <f t="shared" si="92"/>
        <v>4.5</v>
      </c>
      <c r="P1955" s="6">
        <v>44056</v>
      </c>
      <c r="Q1955" s="7">
        <v>4.333333333333333</v>
      </c>
      <c r="R1955" s="7">
        <v>3.8333333333333335</v>
      </c>
    </row>
    <row r="1956" spans="1:18" x14ac:dyDescent="0.25">
      <c r="A1956" t="s">
        <v>9047</v>
      </c>
      <c r="B1956" s="2" t="s">
        <v>3557</v>
      </c>
      <c r="C1956" s="1">
        <v>43475</v>
      </c>
      <c r="D1956">
        <v>5</v>
      </c>
      <c r="E1956">
        <v>5</v>
      </c>
      <c r="F1956">
        <v>4</v>
      </c>
      <c r="G1956">
        <v>1</v>
      </c>
      <c r="H1956">
        <v>3</v>
      </c>
      <c r="I1956">
        <f t="shared" si="90"/>
        <v>3</v>
      </c>
      <c r="J1956">
        <v>3</v>
      </c>
      <c r="K1956">
        <v>5</v>
      </c>
      <c r="L1956">
        <v>4</v>
      </c>
      <c r="M1956">
        <f t="shared" si="91"/>
        <v>4.25</v>
      </c>
      <c r="N1956">
        <f t="shared" si="92"/>
        <v>4.5</v>
      </c>
      <c r="P1956" s="6">
        <v>44057</v>
      </c>
      <c r="Q1956" s="7">
        <v>4</v>
      </c>
      <c r="R1956" s="7">
        <v>4</v>
      </c>
    </row>
    <row r="1957" spans="1:18" x14ac:dyDescent="0.25">
      <c r="A1957" t="s">
        <v>9046</v>
      </c>
      <c r="B1957" t="s">
        <v>3798</v>
      </c>
      <c r="C1957" s="1">
        <v>43475</v>
      </c>
      <c r="D1957">
        <v>5</v>
      </c>
      <c r="E1957">
        <v>3</v>
      </c>
      <c r="F1957">
        <v>3</v>
      </c>
      <c r="G1957">
        <v>3</v>
      </c>
      <c r="H1957">
        <v>0</v>
      </c>
      <c r="I1957">
        <f t="shared" si="90"/>
        <v>0</v>
      </c>
      <c r="J1957">
        <v>2</v>
      </c>
      <c r="K1957">
        <v>3</v>
      </c>
      <c r="L1957">
        <v>2</v>
      </c>
      <c r="M1957">
        <f t="shared" si="91"/>
        <v>3.25</v>
      </c>
      <c r="N1957">
        <f t="shared" si="92"/>
        <v>2.5</v>
      </c>
      <c r="P1957" s="6">
        <v>44058</v>
      </c>
      <c r="Q1957" s="7">
        <v>3.6</v>
      </c>
      <c r="R1957" s="7">
        <v>3</v>
      </c>
    </row>
    <row r="1958" spans="1:18" x14ac:dyDescent="0.25">
      <c r="A1958" t="s">
        <v>9045</v>
      </c>
      <c r="B1958" t="s">
        <v>2359</v>
      </c>
      <c r="C1958" s="1">
        <v>43476</v>
      </c>
      <c r="D1958">
        <v>3</v>
      </c>
      <c r="E1958">
        <v>5</v>
      </c>
      <c r="F1958">
        <v>4</v>
      </c>
      <c r="G1958">
        <v>2</v>
      </c>
      <c r="H1958">
        <v>3</v>
      </c>
      <c r="I1958">
        <f t="shared" si="90"/>
        <v>1.5</v>
      </c>
      <c r="J1958">
        <v>2</v>
      </c>
      <c r="K1958">
        <v>3</v>
      </c>
      <c r="L1958">
        <v>3</v>
      </c>
      <c r="M1958">
        <f t="shared" si="91"/>
        <v>3.5</v>
      </c>
      <c r="N1958">
        <f t="shared" si="92"/>
        <v>3</v>
      </c>
      <c r="P1958" s="6">
        <v>44059</v>
      </c>
      <c r="Q1958" s="7">
        <v>3.6666666666666665</v>
      </c>
      <c r="R1958" s="7">
        <v>2.6666666666666665</v>
      </c>
    </row>
    <row r="1959" spans="1:18" x14ac:dyDescent="0.25">
      <c r="A1959" t="s">
        <v>9044</v>
      </c>
      <c r="B1959" t="s">
        <v>507</v>
      </c>
      <c r="C1959" s="1">
        <v>43476</v>
      </c>
      <c r="D1959">
        <v>4</v>
      </c>
      <c r="E1959">
        <v>4</v>
      </c>
      <c r="F1959">
        <v>5</v>
      </c>
      <c r="G1959">
        <v>3</v>
      </c>
      <c r="H1959">
        <v>0</v>
      </c>
      <c r="I1959">
        <f t="shared" si="90"/>
        <v>0</v>
      </c>
      <c r="J1959">
        <v>5</v>
      </c>
      <c r="K1959">
        <v>4</v>
      </c>
      <c r="L1959">
        <v>3</v>
      </c>
      <c r="M1959">
        <f t="shared" si="91"/>
        <v>4.5</v>
      </c>
      <c r="N1959">
        <f t="shared" si="92"/>
        <v>3.5</v>
      </c>
      <c r="P1959" s="6">
        <v>44060</v>
      </c>
      <c r="Q1959" s="7">
        <v>3.75</v>
      </c>
      <c r="R1959" s="7">
        <v>3.25</v>
      </c>
    </row>
    <row r="1960" spans="1:18" x14ac:dyDescent="0.25">
      <c r="A1960" t="s">
        <v>9043</v>
      </c>
      <c r="B1960" t="s">
        <v>2463</v>
      </c>
      <c r="C1960" s="1">
        <v>43477</v>
      </c>
      <c r="D1960">
        <v>3</v>
      </c>
      <c r="E1960">
        <v>4</v>
      </c>
      <c r="F1960">
        <v>4</v>
      </c>
      <c r="G1960">
        <v>2</v>
      </c>
      <c r="H1960">
        <v>2</v>
      </c>
      <c r="I1960">
        <f t="shared" si="90"/>
        <v>1</v>
      </c>
      <c r="J1960">
        <v>2</v>
      </c>
      <c r="K1960">
        <v>3</v>
      </c>
      <c r="L1960">
        <v>3</v>
      </c>
      <c r="M1960">
        <f t="shared" si="91"/>
        <v>3.25</v>
      </c>
      <c r="N1960">
        <f t="shared" si="92"/>
        <v>3</v>
      </c>
      <c r="P1960" s="6">
        <v>44061</v>
      </c>
      <c r="Q1960" s="7">
        <v>4</v>
      </c>
      <c r="R1960" s="7">
        <v>4</v>
      </c>
    </row>
    <row r="1961" spans="1:18" x14ac:dyDescent="0.25">
      <c r="A1961" t="s">
        <v>9042</v>
      </c>
      <c r="B1961" t="s">
        <v>3524</v>
      </c>
      <c r="C1961" s="1">
        <v>43478</v>
      </c>
      <c r="D1961">
        <v>3</v>
      </c>
      <c r="E1961">
        <v>5</v>
      </c>
      <c r="F1961">
        <v>3</v>
      </c>
      <c r="G1961">
        <v>3</v>
      </c>
      <c r="H1961">
        <v>1</v>
      </c>
      <c r="I1961">
        <f t="shared" si="90"/>
        <v>0.33333333333333331</v>
      </c>
      <c r="J1961">
        <v>2</v>
      </c>
      <c r="K1961">
        <v>4</v>
      </c>
      <c r="L1961">
        <v>3</v>
      </c>
      <c r="M1961">
        <f t="shared" si="91"/>
        <v>3.25</v>
      </c>
      <c r="N1961">
        <f t="shared" si="92"/>
        <v>3.5</v>
      </c>
      <c r="P1961" s="6">
        <v>44062</v>
      </c>
      <c r="Q1961" s="7">
        <v>5</v>
      </c>
      <c r="R1961" s="7">
        <v>4</v>
      </c>
    </row>
    <row r="1962" spans="1:18" x14ac:dyDescent="0.25">
      <c r="A1962" t="s">
        <v>9041</v>
      </c>
      <c r="B1962" t="s">
        <v>2159</v>
      </c>
      <c r="C1962" s="1">
        <v>43478</v>
      </c>
      <c r="D1962">
        <v>3</v>
      </c>
      <c r="E1962">
        <v>2</v>
      </c>
      <c r="F1962">
        <v>2</v>
      </c>
      <c r="G1962">
        <v>1</v>
      </c>
      <c r="H1962">
        <v>3</v>
      </c>
      <c r="I1962">
        <f t="shared" si="90"/>
        <v>3</v>
      </c>
      <c r="J1962">
        <v>4</v>
      </c>
      <c r="K1962">
        <v>3</v>
      </c>
      <c r="L1962">
        <v>3</v>
      </c>
      <c r="M1962">
        <f t="shared" si="91"/>
        <v>2.75</v>
      </c>
      <c r="N1962">
        <f t="shared" si="92"/>
        <v>3</v>
      </c>
      <c r="P1962" s="6">
        <v>44063</v>
      </c>
      <c r="Q1962" s="7">
        <v>3.5</v>
      </c>
      <c r="R1962" s="7">
        <v>3.25</v>
      </c>
    </row>
    <row r="1963" spans="1:18" x14ac:dyDescent="0.25">
      <c r="A1963" t="s">
        <v>9040</v>
      </c>
      <c r="B1963" t="s">
        <v>3329</v>
      </c>
      <c r="C1963" s="1">
        <v>43478</v>
      </c>
      <c r="D1963">
        <v>3</v>
      </c>
      <c r="E1963">
        <v>5</v>
      </c>
      <c r="F1963">
        <v>4</v>
      </c>
      <c r="G1963">
        <v>1</v>
      </c>
      <c r="H1963">
        <v>1</v>
      </c>
      <c r="I1963">
        <f t="shared" si="90"/>
        <v>1</v>
      </c>
      <c r="J1963">
        <v>5</v>
      </c>
      <c r="K1963">
        <v>5</v>
      </c>
      <c r="L1963">
        <v>5</v>
      </c>
      <c r="M1963">
        <f t="shared" si="91"/>
        <v>4.25</v>
      </c>
      <c r="N1963">
        <f t="shared" si="92"/>
        <v>5</v>
      </c>
      <c r="P1963" s="6">
        <v>44064</v>
      </c>
      <c r="Q1963" s="7">
        <v>4</v>
      </c>
      <c r="R1963" s="7">
        <v>4</v>
      </c>
    </row>
    <row r="1964" spans="1:18" x14ac:dyDescent="0.25">
      <c r="A1964" t="s">
        <v>9039</v>
      </c>
      <c r="B1964" t="s">
        <v>4192</v>
      </c>
      <c r="C1964" s="1">
        <v>43479</v>
      </c>
      <c r="D1964">
        <v>5</v>
      </c>
      <c r="E1964">
        <v>5</v>
      </c>
      <c r="F1964">
        <v>5</v>
      </c>
      <c r="G1964">
        <v>3</v>
      </c>
      <c r="H1964">
        <v>1</v>
      </c>
      <c r="I1964">
        <f t="shared" si="90"/>
        <v>0.33333333333333331</v>
      </c>
      <c r="J1964">
        <v>5</v>
      </c>
      <c r="K1964">
        <v>4</v>
      </c>
      <c r="L1964">
        <v>4</v>
      </c>
      <c r="M1964">
        <f t="shared" si="91"/>
        <v>5</v>
      </c>
      <c r="N1964">
        <f t="shared" si="92"/>
        <v>4</v>
      </c>
      <c r="P1964" s="6">
        <v>44065</v>
      </c>
      <c r="Q1964" s="7">
        <v>3.3333333333333335</v>
      </c>
      <c r="R1964" s="7">
        <v>3</v>
      </c>
    </row>
    <row r="1965" spans="1:18" x14ac:dyDescent="0.25">
      <c r="A1965" t="s">
        <v>9038</v>
      </c>
      <c r="B1965" t="s">
        <v>1632</v>
      </c>
      <c r="C1965" s="1">
        <v>41735</v>
      </c>
      <c r="D1965">
        <v>4</v>
      </c>
      <c r="E1965">
        <v>5</v>
      </c>
      <c r="F1965">
        <v>3</v>
      </c>
      <c r="G1965">
        <v>1</v>
      </c>
      <c r="H1965">
        <v>1</v>
      </c>
      <c r="I1965">
        <f t="shared" si="90"/>
        <v>1</v>
      </c>
      <c r="J1965">
        <v>4</v>
      </c>
      <c r="K1965">
        <v>4</v>
      </c>
      <c r="L1965">
        <v>3</v>
      </c>
      <c r="M1965">
        <f t="shared" si="91"/>
        <v>4</v>
      </c>
      <c r="N1965">
        <f t="shared" si="92"/>
        <v>3.5</v>
      </c>
      <c r="P1965" s="6">
        <v>44066</v>
      </c>
      <c r="Q1965" s="7">
        <v>4</v>
      </c>
      <c r="R1965" s="7">
        <v>3.5</v>
      </c>
    </row>
    <row r="1966" spans="1:18" x14ac:dyDescent="0.25">
      <c r="A1966" t="s">
        <v>9037</v>
      </c>
      <c r="B1966" t="s">
        <v>3981</v>
      </c>
      <c r="C1966" s="1">
        <v>43480</v>
      </c>
      <c r="D1966">
        <v>3</v>
      </c>
      <c r="E1966">
        <v>3</v>
      </c>
      <c r="F1966">
        <v>2</v>
      </c>
      <c r="G1966">
        <v>3</v>
      </c>
      <c r="H1966">
        <v>1</v>
      </c>
      <c r="I1966">
        <f t="shared" si="90"/>
        <v>0.33333333333333331</v>
      </c>
      <c r="J1966">
        <v>5</v>
      </c>
      <c r="K1966">
        <v>3</v>
      </c>
      <c r="L1966">
        <v>2</v>
      </c>
      <c r="M1966">
        <f t="shared" si="91"/>
        <v>3.25</v>
      </c>
      <c r="N1966">
        <f t="shared" si="92"/>
        <v>2.5</v>
      </c>
      <c r="P1966" s="6">
        <v>44067</v>
      </c>
      <c r="Q1966" s="7">
        <v>3.5</v>
      </c>
      <c r="R1966" s="7">
        <v>3.5</v>
      </c>
    </row>
    <row r="1967" spans="1:18" x14ac:dyDescent="0.25">
      <c r="A1967" t="s">
        <v>9036</v>
      </c>
      <c r="B1967" t="s">
        <v>2548</v>
      </c>
      <c r="C1967" s="1">
        <v>43480</v>
      </c>
      <c r="D1967">
        <v>3</v>
      </c>
      <c r="E1967">
        <v>4</v>
      </c>
      <c r="F1967">
        <v>5</v>
      </c>
      <c r="G1967">
        <v>3</v>
      </c>
      <c r="H1967">
        <v>2</v>
      </c>
      <c r="I1967">
        <f t="shared" si="90"/>
        <v>0.66666666666666663</v>
      </c>
      <c r="J1967">
        <v>5</v>
      </c>
      <c r="K1967">
        <v>3</v>
      </c>
      <c r="L1967">
        <v>3</v>
      </c>
      <c r="M1967">
        <f t="shared" si="91"/>
        <v>4.25</v>
      </c>
      <c r="N1967">
        <f t="shared" si="92"/>
        <v>3</v>
      </c>
      <c r="P1967" s="6">
        <v>44068</v>
      </c>
      <c r="Q1967" s="7">
        <v>4</v>
      </c>
      <c r="R1967" s="7">
        <v>3</v>
      </c>
    </row>
    <row r="1968" spans="1:18" x14ac:dyDescent="0.25">
      <c r="A1968" t="s">
        <v>9035</v>
      </c>
      <c r="B1968" t="s">
        <v>3477</v>
      </c>
      <c r="C1968" s="1">
        <v>43480</v>
      </c>
      <c r="D1968">
        <v>3</v>
      </c>
      <c r="E1968">
        <v>2</v>
      </c>
      <c r="F1968">
        <v>4</v>
      </c>
      <c r="G1968">
        <v>1</v>
      </c>
      <c r="H1968">
        <v>1</v>
      </c>
      <c r="I1968">
        <f t="shared" si="90"/>
        <v>1</v>
      </c>
      <c r="J1968">
        <v>3</v>
      </c>
      <c r="K1968">
        <v>5</v>
      </c>
      <c r="L1968">
        <v>5</v>
      </c>
      <c r="M1968">
        <f t="shared" si="91"/>
        <v>3</v>
      </c>
      <c r="N1968">
        <f t="shared" si="92"/>
        <v>5</v>
      </c>
      <c r="P1968" s="6">
        <v>44069</v>
      </c>
      <c r="Q1968" s="7">
        <v>5</v>
      </c>
      <c r="R1968" s="7">
        <v>4</v>
      </c>
    </row>
    <row r="1969" spans="1:18" x14ac:dyDescent="0.25">
      <c r="A1969" t="s">
        <v>9034</v>
      </c>
      <c r="B1969" t="s">
        <v>3897</v>
      </c>
      <c r="C1969" s="1">
        <v>43480</v>
      </c>
      <c r="D1969">
        <v>3</v>
      </c>
      <c r="E1969">
        <v>5</v>
      </c>
      <c r="F1969">
        <v>4</v>
      </c>
      <c r="G1969">
        <v>3</v>
      </c>
      <c r="H1969">
        <v>1</v>
      </c>
      <c r="I1969">
        <f t="shared" si="90"/>
        <v>0.33333333333333331</v>
      </c>
      <c r="J1969">
        <v>2</v>
      </c>
      <c r="K1969">
        <v>3</v>
      </c>
      <c r="L1969">
        <v>2</v>
      </c>
      <c r="M1969">
        <f t="shared" si="91"/>
        <v>3.5</v>
      </c>
      <c r="N1969">
        <f t="shared" si="92"/>
        <v>2.5</v>
      </c>
      <c r="P1969" s="6">
        <v>44070</v>
      </c>
      <c r="Q1969" s="7">
        <v>4</v>
      </c>
      <c r="R1969" s="7">
        <v>3</v>
      </c>
    </row>
    <row r="1970" spans="1:18" x14ac:dyDescent="0.25">
      <c r="A1970" t="s">
        <v>9033</v>
      </c>
      <c r="B1970" t="s">
        <v>2704</v>
      </c>
      <c r="C1970" s="1">
        <v>43480</v>
      </c>
      <c r="D1970">
        <v>5</v>
      </c>
      <c r="E1970">
        <v>2</v>
      </c>
      <c r="F1970">
        <v>3</v>
      </c>
      <c r="G1970">
        <v>3</v>
      </c>
      <c r="H1970">
        <v>1</v>
      </c>
      <c r="I1970">
        <f t="shared" si="90"/>
        <v>0.33333333333333331</v>
      </c>
      <c r="J1970">
        <v>2</v>
      </c>
      <c r="K1970">
        <v>5</v>
      </c>
      <c r="L1970">
        <v>5</v>
      </c>
      <c r="M1970">
        <f t="shared" si="91"/>
        <v>3</v>
      </c>
      <c r="N1970">
        <f t="shared" si="92"/>
        <v>5</v>
      </c>
      <c r="P1970" s="6">
        <v>44071</v>
      </c>
      <c r="Q1970" s="7">
        <v>3</v>
      </c>
      <c r="R1970" s="7">
        <v>2</v>
      </c>
    </row>
    <row r="1971" spans="1:18" x14ac:dyDescent="0.25">
      <c r="A1971" t="s">
        <v>9032</v>
      </c>
      <c r="B1971" t="s">
        <v>2506</v>
      </c>
      <c r="C1971" s="1">
        <v>43480</v>
      </c>
      <c r="D1971">
        <v>3</v>
      </c>
      <c r="E1971">
        <v>3</v>
      </c>
      <c r="F1971">
        <v>5</v>
      </c>
      <c r="G1971">
        <v>1</v>
      </c>
      <c r="H1971">
        <v>0</v>
      </c>
      <c r="I1971">
        <f t="shared" si="90"/>
        <v>0</v>
      </c>
      <c r="J1971">
        <v>4</v>
      </c>
      <c r="K1971">
        <v>4</v>
      </c>
      <c r="L1971">
        <v>4</v>
      </c>
      <c r="M1971">
        <f t="shared" si="91"/>
        <v>3.75</v>
      </c>
      <c r="N1971">
        <f t="shared" si="92"/>
        <v>4</v>
      </c>
      <c r="P1971" s="6">
        <v>44072</v>
      </c>
      <c r="Q1971" s="7">
        <v>4</v>
      </c>
      <c r="R1971" s="7">
        <v>3</v>
      </c>
    </row>
    <row r="1972" spans="1:18" x14ac:dyDescent="0.25">
      <c r="A1972" t="s">
        <v>9031</v>
      </c>
      <c r="B1972" t="s">
        <v>3664</v>
      </c>
      <c r="C1972" s="1">
        <v>43481</v>
      </c>
      <c r="D1972">
        <v>5</v>
      </c>
      <c r="E1972">
        <v>2</v>
      </c>
      <c r="F1972">
        <v>2</v>
      </c>
      <c r="G1972">
        <v>1</v>
      </c>
      <c r="H1972">
        <v>2</v>
      </c>
      <c r="I1972">
        <f t="shared" si="90"/>
        <v>2</v>
      </c>
      <c r="J1972">
        <v>5</v>
      </c>
      <c r="K1972">
        <v>3</v>
      </c>
      <c r="L1972">
        <v>3</v>
      </c>
      <c r="M1972">
        <f t="shared" si="91"/>
        <v>3.5</v>
      </c>
      <c r="N1972">
        <f t="shared" si="92"/>
        <v>3</v>
      </c>
      <c r="P1972" s="6">
        <v>44073</v>
      </c>
      <c r="Q1972" s="7">
        <v>5</v>
      </c>
      <c r="R1972" s="7">
        <v>5</v>
      </c>
    </row>
    <row r="1973" spans="1:18" x14ac:dyDescent="0.25">
      <c r="A1973" t="s">
        <v>9030</v>
      </c>
      <c r="B1973" t="s">
        <v>1506</v>
      </c>
      <c r="C1973" s="1">
        <v>43481</v>
      </c>
      <c r="D1973">
        <v>4</v>
      </c>
      <c r="E1973">
        <v>5</v>
      </c>
      <c r="F1973">
        <v>2</v>
      </c>
      <c r="G1973">
        <v>2</v>
      </c>
      <c r="H1973">
        <v>0</v>
      </c>
      <c r="I1973">
        <f t="shared" si="90"/>
        <v>0</v>
      </c>
      <c r="J1973">
        <v>5</v>
      </c>
      <c r="K1973">
        <v>3</v>
      </c>
      <c r="L1973">
        <v>2</v>
      </c>
      <c r="M1973">
        <f t="shared" si="91"/>
        <v>4</v>
      </c>
      <c r="N1973">
        <f t="shared" si="92"/>
        <v>2.5</v>
      </c>
      <c r="P1973" s="6">
        <v>44074</v>
      </c>
      <c r="Q1973" s="7">
        <v>4.5</v>
      </c>
      <c r="R1973" s="7">
        <v>4</v>
      </c>
    </row>
    <row r="1974" spans="1:18" x14ac:dyDescent="0.25">
      <c r="A1974" t="s">
        <v>9029</v>
      </c>
      <c r="B1974" t="s">
        <v>2617</v>
      </c>
      <c r="C1974" s="1">
        <v>43482</v>
      </c>
      <c r="D1974">
        <v>3</v>
      </c>
      <c r="E1974">
        <v>5</v>
      </c>
      <c r="F1974">
        <v>3</v>
      </c>
      <c r="G1974">
        <v>1</v>
      </c>
      <c r="H1974">
        <v>0</v>
      </c>
      <c r="I1974">
        <f t="shared" si="90"/>
        <v>0</v>
      </c>
      <c r="J1974">
        <v>3</v>
      </c>
      <c r="K1974">
        <v>5</v>
      </c>
      <c r="L1974">
        <v>4</v>
      </c>
      <c r="M1974">
        <f t="shared" si="91"/>
        <v>3.5</v>
      </c>
      <c r="N1974">
        <f t="shared" si="92"/>
        <v>4.5</v>
      </c>
      <c r="P1974" s="6">
        <v>44075</v>
      </c>
      <c r="Q1974" s="7">
        <v>3.6666666666666665</v>
      </c>
      <c r="R1974" s="7">
        <v>3</v>
      </c>
    </row>
    <row r="1975" spans="1:18" x14ac:dyDescent="0.25">
      <c r="A1975" t="s">
        <v>9028</v>
      </c>
      <c r="B1975" t="s">
        <v>2557</v>
      </c>
      <c r="C1975" s="1">
        <v>43482</v>
      </c>
      <c r="D1975">
        <v>4</v>
      </c>
      <c r="E1975">
        <v>4</v>
      </c>
      <c r="F1975">
        <v>5</v>
      </c>
      <c r="G1975">
        <v>2</v>
      </c>
      <c r="H1975">
        <v>3</v>
      </c>
      <c r="I1975">
        <f t="shared" si="90"/>
        <v>1.5</v>
      </c>
      <c r="J1975">
        <v>2</v>
      </c>
      <c r="K1975">
        <v>5</v>
      </c>
      <c r="L1975">
        <v>5</v>
      </c>
      <c r="M1975">
        <f t="shared" si="91"/>
        <v>3.75</v>
      </c>
      <c r="N1975">
        <f t="shared" si="92"/>
        <v>5</v>
      </c>
      <c r="P1975" s="6">
        <v>44076</v>
      </c>
      <c r="Q1975" s="7">
        <v>3.8</v>
      </c>
      <c r="R1975" s="7">
        <v>3</v>
      </c>
    </row>
    <row r="1976" spans="1:18" x14ac:dyDescent="0.25">
      <c r="A1976" t="s">
        <v>9027</v>
      </c>
      <c r="B1976" t="s">
        <v>1431</v>
      </c>
      <c r="C1976" s="1">
        <v>41735</v>
      </c>
      <c r="D1976">
        <v>4</v>
      </c>
      <c r="E1976">
        <v>3</v>
      </c>
      <c r="F1976">
        <v>2</v>
      </c>
      <c r="G1976">
        <v>1</v>
      </c>
      <c r="H1976">
        <v>1</v>
      </c>
      <c r="I1976">
        <f t="shared" si="90"/>
        <v>1</v>
      </c>
      <c r="J1976">
        <v>5</v>
      </c>
      <c r="K1976">
        <v>5</v>
      </c>
      <c r="L1976">
        <v>4</v>
      </c>
      <c r="M1976">
        <f t="shared" si="91"/>
        <v>3.5</v>
      </c>
      <c r="N1976">
        <f t="shared" si="92"/>
        <v>4.5</v>
      </c>
      <c r="P1976" s="6">
        <v>44077</v>
      </c>
      <c r="Q1976" s="7">
        <v>3.3333333333333335</v>
      </c>
      <c r="R1976" s="7">
        <v>2.6666666666666665</v>
      </c>
    </row>
    <row r="1977" spans="1:18" x14ac:dyDescent="0.25">
      <c r="A1977" t="s">
        <v>9026</v>
      </c>
      <c r="B1977" t="s">
        <v>3244</v>
      </c>
      <c r="C1977" s="1">
        <v>43482</v>
      </c>
      <c r="D1977">
        <v>4</v>
      </c>
      <c r="E1977">
        <v>5</v>
      </c>
      <c r="F1977">
        <v>2</v>
      </c>
      <c r="G1977">
        <v>1</v>
      </c>
      <c r="H1977">
        <v>0</v>
      </c>
      <c r="I1977">
        <f t="shared" si="90"/>
        <v>0</v>
      </c>
      <c r="J1977">
        <v>5</v>
      </c>
      <c r="K1977">
        <v>5</v>
      </c>
      <c r="L1977">
        <v>4</v>
      </c>
      <c r="M1977">
        <f t="shared" si="91"/>
        <v>4</v>
      </c>
      <c r="N1977">
        <f t="shared" si="92"/>
        <v>4.5</v>
      </c>
      <c r="P1977" s="6">
        <v>44078</v>
      </c>
      <c r="Q1977" s="7">
        <v>5</v>
      </c>
      <c r="R1977" s="7">
        <v>4</v>
      </c>
    </row>
    <row r="1978" spans="1:18" x14ac:dyDescent="0.25">
      <c r="A1978" t="s">
        <v>9025</v>
      </c>
      <c r="B1978" t="s">
        <v>4250</v>
      </c>
      <c r="C1978" s="1">
        <v>43482</v>
      </c>
      <c r="D1978">
        <v>3</v>
      </c>
      <c r="E1978">
        <v>2</v>
      </c>
      <c r="F1978">
        <v>2</v>
      </c>
      <c r="G1978">
        <v>3</v>
      </c>
      <c r="H1978">
        <v>0</v>
      </c>
      <c r="I1978">
        <f t="shared" si="90"/>
        <v>0</v>
      </c>
      <c r="J1978">
        <v>2</v>
      </c>
      <c r="K1978">
        <v>3</v>
      </c>
      <c r="L1978">
        <v>3</v>
      </c>
      <c r="M1978">
        <f t="shared" si="91"/>
        <v>2.25</v>
      </c>
      <c r="N1978">
        <f t="shared" si="92"/>
        <v>3</v>
      </c>
      <c r="P1978" s="6">
        <v>44079</v>
      </c>
      <c r="Q1978" s="7">
        <v>5</v>
      </c>
      <c r="R1978" s="7">
        <v>5</v>
      </c>
    </row>
    <row r="1979" spans="1:18" x14ac:dyDescent="0.25">
      <c r="A1979" t="s">
        <v>9024</v>
      </c>
      <c r="B1979" t="s">
        <v>3709</v>
      </c>
      <c r="C1979" s="1">
        <v>43483</v>
      </c>
      <c r="D1979">
        <v>5</v>
      </c>
      <c r="E1979">
        <v>5</v>
      </c>
      <c r="F1979">
        <v>4</v>
      </c>
      <c r="G1979">
        <v>2</v>
      </c>
      <c r="H1979">
        <v>2</v>
      </c>
      <c r="I1979">
        <f t="shared" si="90"/>
        <v>1</v>
      </c>
      <c r="J1979">
        <v>2</v>
      </c>
      <c r="K1979">
        <v>3</v>
      </c>
      <c r="L1979">
        <v>2</v>
      </c>
      <c r="M1979">
        <f t="shared" si="91"/>
        <v>4</v>
      </c>
      <c r="N1979">
        <f t="shared" si="92"/>
        <v>2.5</v>
      </c>
      <c r="P1979" s="6">
        <v>44081</v>
      </c>
      <c r="Q1979" s="7">
        <v>4</v>
      </c>
      <c r="R1979" s="7">
        <v>3.5</v>
      </c>
    </row>
    <row r="1980" spans="1:18" x14ac:dyDescent="0.25">
      <c r="A1980" t="s">
        <v>9023</v>
      </c>
      <c r="B1980" t="s">
        <v>2727</v>
      </c>
      <c r="C1980" s="1">
        <v>43483</v>
      </c>
      <c r="D1980">
        <v>4</v>
      </c>
      <c r="E1980">
        <v>4</v>
      </c>
      <c r="F1980">
        <v>2</v>
      </c>
      <c r="G1980">
        <v>2</v>
      </c>
      <c r="H1980">
        <v>0</v>
      </c>
      <c r="I1980">
        <f t="shared" si="90"/>
        <v>0</v>
      </c>
      <c r="J1980">
        <v>4</v>
      </c>
      <c r="K1980">
        <v>4</v>
      </c>
      <c r="L1980">
        <v>3</v>
      </c>
      <c r="M1980">
        <f t="shared" si="91"/>
        <v>3.5</v>
      </c>
      <c r="N1980">
        <f t="shared" si="92"/>
        <v>3.5</v>
      </c>
      <c r="P1980" s="6">
        <v>44082</v>
      </c>
      <c r="Q1980" s="7">
        <v>3.5</v>
      </c>
      <c r="R1980" s="7">
        <v>3</v>
      </c>
    </row>
    <row r="1981" spans="1:18" x14ac:dyDescent="0.25">
      <c r="A1981" t="s">
        <v>9022</v>
      </c>
      <c r="B1981" t="s">
        <v>3396</v>
      </c>
      <c r="C1981" s="1">
        <v>43483</v>
      </c>
      <c r="D1981">
        <v>3</v>
      </c>
      <c r="E1981">
        <v>2</v>
      </c>
      <c r="F1981">
        <v>3</v>
      </c>
      <c r="G1981">
        <v>2</v>
      </c>
      <c r="H1981">
        <v>2</v>
      </c>
      <c r="I1981">
        <f t="shared" si="90"/>
        <v>1</v>
      </c>
      <c r="J1981">
        <v>4</v>
      </c>
      <c r="K1981">
        <v>4</v>
      </c>
      <c r="L1981">
        <v>3</v>
      </c>
      <c r="M1981">
        <f t="shared" si="91"/>
        <v>3</v>
      </c>
      <c r="N1981">
        <f t="shared" si="92"/>
        <v>3.5</v>
      </c>
      <c r="P1981" s="6">
        <v>44084</v>
      </c>
      <c r="Q1981" s="7">
        <v>4.5</v>
      </c>
      <c r="R1981" s="7">
        <v>4</v>
      </c>
    </row>
    <row r="1982" spans="1:18" x14ac:dyDescent="0.25">
      <c r="A1982" t="s">
        <v>9021</v>
      </c>
      <c r="B1982" t="s">
        <v>3019</v>
      </c>
      <c r="C1982" s="1">
        <v>43483</v>
      </c>
      <c r="D1982">
        <v>3</v>
      </c>
      <c r="E1982">
        <v>4</v>
      </c>
      <c r="F1982">
        <v>4</v>
      </c>
      <c r="G1982">
        <v>1</v>
      </c>
      <c r="H1982">
        <v>1</v>
      </c>
      <c r="I1982">
        <f t="shared" si="90"/>
        <v>1</v>
      </c>
      <c r="J1982">
        <v>4</v>
      </c>
      <c r="K1982">
        <v>3</v>
      </c>
      <c r="L1982">
        <v>2</v>
      </c>
      <c r="M1982">
        <f t="shared" si="91"/>
        <v>3.75</v>
      </c>
      <c r="N1982">
        <f t="shared" si="92"/>
        <v>2.5</v>
      </c>
      <c r="P1982" s="6">
        <v>44085</v>
      </c>
      <c r="Q1982" s="7">
        <v>4</v>
      </c>
      <c r="R1982" s="7">
        <v>3.75</v>
      </c>
    </row>
    <row r="1983" spans="1:18" x14ac:dyDescent="0.25">
      <c r="A1983" t="s">
        <v>9020</v>
      </c>
      <c r="B1983" t="s">
        <v>3695</v>
      </c>
      <c r="C1983" s="1">
        <v>43484</v>
      </c>
      <c r="D1983">
        <v>4</v>
      </c>
      <c r="E1983">
        <v>3</v>
      </c>
      <c r="F1983">
        <v>2</v>
      </c>
      <c r="G1983">
        <v>3</v>
      </c>
      <c r="H1983">
        <v>3</v>
      </c>
      <c r="I1983">
        <f t="shared" si="90"/>
        <v>1</v>
      </c>
      <c r="J1983">
        <v>2</v>
      </c>
      <c r="K1983">
        <v>5</v>
      </c>
      <c r="L1983">
        <v>4</v>
      </c>
      <c r="M1983">
        <f t="shared" si="91"/>
        <v>2.75</v>
      </c>
      <c r="N1983">
        <f t="shared" si="92"/>
        <v>4.5</v>
      </c>
      <c r="P1983" s="6">
        <v>44086</v>
      </c>
      <c r="Q1983" s="7">
        <v>3</v>
      </c>
      <c r="R1983" s="7">
        <v>2</v>
      </c>
    </row>
    <row r="1984" spans="1:18" x14ac:dyDescent="0.25">
      <c r="A1984" t="s">
        <v>9019</v>
      </c>
      <c r="B1984" t="s">
        <v>3002</v>
      </c>
      <c r="C1984" s="1">
        <v>43484</v>
      </c>
      <c r="D1984">
        <v>3</v>
      </c>
      <c r="E1984">
        <v>5</v>
      </c>
      <c r="F1984">
        <v>4</v>
      </c>
      <c r="G1984">
        <v>2</v>
      </c>
      <c r="H1984">
        <v>3</v>
      </c>
      <c r="I1984">
        <f t="shared" si="90"/>
        <v>1.5</v>
      </c>
      <c r="J1984">
        <v>5</v>
      </c>
      <c r="K1984">
        <v>3</v>
      </c>
      <c r="L1984">
        <v>2</v>
      </c>
      <c r="M1984">
        <f t="shared" si="91"/>
        <v>4.25</v>
      </c>
      <c r="N1984">
        <f t="shared" si="92"/>
        <v>2.5</v>
      </c>
      <c r="P1984" s="6">
        <v>44087</v>
      </c>
      <c r="Q1984" s="7">
        <v>3.5</v>
      </c>
      <c r="R1984" s="7">
        <v>3</v>
      </c>
    </row>
    <row r="1985" spans="1:18" x14ac:dyDescent="0.25">
      <c r="A1985" t="s">
        <v>9018</v>
      </c>
      <c r="B1985" t="s">
        <v>2489</v>
      </c>
      <c r="C1985" s="1">
        <v>43484</v>
      </c>
      <c r="D1985">
        <v>3</v>
      </c>
      <c r="E1985">
        <v>5</v>
      </c>
      <c r="F1985">
        <v>4</v>
      </c>
      <c r="G1985">
        <v>2</v>
      </c>
      <c r="H1985">
        <v>0</v>
      </c>
      <c r="I1985">
        <f t="shared" si="90"/>
        <v>0</v>
      </c>
      <c r="J1985">
        <v>5</v>
      </c>
      <c r="K1985">
        <v>4</v>
      </c>
      <c r="L1985">
        <v>4</v>
      </c>
      <c r="M1985">
        <f t="shared" si="91"/>
        <v>4.25</v>
      </c>
      <c r="N1985">
        <f t="shared" si="92"/>
        <v>4</v>
      </c>
      <c r="P1985" s="6">
        <v>44088</v>
      </c>
      <c r="Q1985" s="7">
        <v>3</v>
      </c>
      <c r="R1985" s="7">
        <v>2.3333333333333335</v>
      </c>
    </row>
    <row r="1986" spans="1:18" x14ac:dyDescent="0.25">
      <c r="A1986" t="s">
        <v>9017</v>
      </c>
      <c r="B1986" t="s">
        <v>3734</v>
      </c>
      <c r="C1986" s="1">
        <v>43485</v>
      </c>
      <c r="D1986">
        <v>3</v>
      </c>
      <c r="E1986">
        <v>4</v>
      </c>
      <c r="F1986">
        <v>4</v>
      </c>
      <c r="G1986">
        <v>1</v>
      </c>
      <c r="H1986">
        <v>1</v>
      </c>
      <c r="I1986">
        <f t="shared" si="90"/>
        <v>1</v>
      </c>
      <c r="J1986">
        <v>2</v>
      </c>
      <c r="K1986">
        <v>5</v>
      </c>
      <c r="L1986">
        <v>5</v>
      </c>
      <c r="M1986">
        <f t="shared" si="91"/>
        <v>3.25</v>
      </c>
      <c r="N1986">
        <f t="shared" si="92"/>
        <v>5</v>
      </c>
      <c r="P1986" s="6">
        <v>44089</v>
      </c>
      <c r="Q1986" s="7">
        <v>4.5</v>
      </c>
      <c r="R1986" s="7">
        <v>4</v>
      </c>
    </row>
    <row r="1987" spans="1:18" x14ac:dyDescent="0.25">
      <c r="A1987" t="s">
        <v>9016</v>
      </c>
      <c r="B1987" t="s">
        <v>4074</v>
      </c>
      <c r="C1987" s="1">
        <v>41736</v>
      </c>
      <c r="D1987">
        <v>5</v>
      </c>
      <c r="E1987">
        <v>2</v>
      </c>
      <c r="F1987">
        <v>5</v>
      </c>
      <c r="G1987">
        <v>3</v>
      </c>
      <c r="H1987">
        <v>0</v>
      </c>
      <c r="I1987">
        <f t="shared" ref="I1987:I2050" si="93">H1987/G1987</f>
        <v>0</v>
      </c>
      <c r="J1987">
        <v>4</v>
      </c>
      <c r="K1987">
        <v>3</v>
      </c>
      <c r="L1987">
        <v>2</v>
      </c>
      <c r="M1987">
        <f t="shared" ref="M1987:M2050" si="94">AVERAGE(D1987:F1987,J1987)</f>
        <v>4</v>
      </c>
      <c r="N1987">
        <f t="shared" ref="N1987:N2050" si="95">AVERAGE(K1987:L1987)</f>
        <v>2.5</v>
      </c>
      <c r="P1987" s="6">
        <v>44091</v>
      </c>
      <c r="Q1987" s="7">
        <v>3</v>
      </c>
      <c r="R1987" s="7">
        <v>2</v>
      </c>
    </row>
    <row r="1988" spans="1:18" x14ac:dyDescent="0.25">
      <c r="A1988" t="s">
        <v>9015</v>
      </c>
      <c r="B1988" t="s">
        <v>2699</v>
      </c>
      <c r="C1988" s="1">
        <v>43485</v>
      </c>
      <c r="D1988">
        <v>4</v>
      </c>
      <c r="E1988">
        <v>5</v>
      </c>
      <c r="F1988">
        <v>5</v>
      </c>
      <c r="G1988">
        <v>1</v>
      </c>
      <c r="H1988">
        <v>3</v>
      </c>
      <c r="I1988">
        <f t="shared" si="93"/>
        <v>3</v>
      </c>
      <c r="J1988">
        <v>5</v>
      </c>
      <c r="K1988">
        <v>3</v>
      </c>
      <c r="L1988">
        <v>2</v>
      </c>
      <c r="M1988">
        <f t="shared" si="94"/>
        <v>4.75</v>
      </c>
      <c r="N1988">
        <f t="shared" si="95"/>
        <v>2.5</v>
      </c>
      <c r="P1988" s="6">
        <v>44092</v>
      </c>
      <c r="Q1988" s="7">
        <v>4</v>
      </c>
      <c r="R1988" s="7">
        <v>4</v>
      </c>
    </row>
    <row r="1989" spans="1:18" x14ac:dyDescent="0.25">
      <c r="A1989" t="s">
        <v>9014</v>
      </c>
      <c r="B1989" t="s">
        <v>3714</v>
      </c>
      <c r="C1989" s="1">
        <v>43486</v>
      </c>
      <c r="D1989">
        <v>3</v>
      </c>
      <c r="E1989">
        <v>3</v>
      </c>
      <c r="F1989">
        <v>4</v>
      </c>
      <c r="G1989">
        <v>3</v>
      </c>
      <c r="H1989">
        <v>1</v>
      </c>
      <c r="I1989">
        <f t="shared" si="93"/>
        <v>0.33333333333333331</v>
      </c>
      <c r="J1989">
        <v>4</v>
      </c>
      <c r="K1989">
        <v>4</v>
      </c>
      <c r="L1989">
        <v>3</v>
      </c>
      <c r="M1989">
        <f t="shared" si="94"/>
        <v>3.5</v>
      </c>
      <c r="N1989">
        <f t="shared" si="95"/>
        <v>3.5</v>
      </c>
      <c r="P1989" s="6">
        <v>44093</v>
      </c>
      <c r="Q1989" s="7">
        <v>3</v>
      </c>
      <c r="R1989" s="7">
        <v>2</v>
      </c>
    </row>
    <row r="1990" spans="1:18" x14ac:dyDescent="0.25">
      <c r="A1990" t="s">
        <v>9013</v>
      </c>
      <c r="B1990" t="s">
        <v>3698</v>
      </c>
      <c r="C1990" s="1">
        <v>43486</v>
      </c>
      <c r="D1990">
        <v>4</v>
      </c>
      <c r="E1990">
        <v>4</v>
      </c>
      <c r="F1990">
        <v>5</v>
      </c>
      <c r="G1990">
        <v>2</v>
      </c>
      <c r="H1990">
        <v>0</v>
      </c>
      <c r="I1990">
        <f t="shared" si="93"/>
        <v>0</v>
      </c>
      <c r="J1990">
        <v>4</v>
      </c>
      <c r="K1990">
        <v>5</v>
      </c>
      <c r="L1990">
        <v>4</v>
      </c>
      <c r="M1990">
        <f t="shared" si="94"/>
        <v>4.25</v>
      </c>
      <c r="N1990">
        <f t="shared" si="95"/>
        <v>4.5</v>
      </c>
      <c r="P1990" s="6">
        <v>44094</v>
      </c>
      <c r="Q1990" s="7">
        <v>4.5</v>
      </c>
      <c r="R1990" s="7">
        <v>4</v>
      </c>
    </row>
    <row r="1991" spans="1:18" x14ac:dyDescent="0.25">
      <c r="A1991" t="s">
        <v>9012</v>
      </c>
      <c r="B1991" t="s">
        <v>3426</v>
      </c>
      <c r="C1991" s="1">
        <v>43486</v>
      </c>
      <c r="D1991">
        <v>4</v>
      </c>
      <c r="E1991">
        <v>5</v>
      </c>
      <c r="F1991">
        <v>2</v>
      </c>
      <c r="G1991">
        <v>1</v>
      </c>
      <c r="H1991">
        <v>2</v>
      </c>
      <c r="I1991">
        <f t="shared" si="93"/>
        <v>2</v>
      </c>
      <c r="J1991">
        <v>4</v>
      </c>
      <c r="K1991">
        <v>5</v>
      </c>
      <c r="L1991">
        <v>4</v>
      </c>
      <c r="M1991">
        <f t="shared" si="94"/>
        <v>3.75</v>
      </c>
      <c r="N1991">
        <f t="shared" si="95"/>
        <v>4.5</v>
      </c>
      <c r="P1991" s="6">
        <v>44095</v>
      </c>
      <c r="Q1991" s="7">
        <v>3</v>
      </c>
      <c r="R1991" s="7">
        <v>3</v>
      </c>
    </row>
    <row r="1992" spans="1:18" x14ac:dyDescent="0.25">
      <c r="A1992" t="s">
        <v>9011</v>
      </c>
      <c r="B1992" t="s">
        <v>3170</v>
      </c>
      <c r="C1992" s="1">
        <v>43487</v>
      </c>
      <c r="D1992">
        <v>5</v>
      </c>
      <c r="E1992">
        <v>4</v>
      </c>
      <c r="F1992">
        <v>5</v>
      </c>
      <c r="G1992">
        <v>3</v>
      </c>
      <c r="H1992">
        <v>3</v>
      </c>
      <c r="I1992">
        <f t="shared" si="93"/>
        <v>1</v>
      </c>
      <c r="J1992">
        <v>2</v>
      </c>
      <c r="K1992">
        <v>5</v>
      </c>
      <c r="L1992">
        <v>5</v>
      </c>
      <c r="M1992">
        <f t="shared" si="94"/>
        <v>4</v>
      </c>
      <c r="N1992">
        <f t="shared" si="95"/>
        <v>5</v>
      </c>
      <c r="P1992" s="6">
        <v>44096</v>
      </c>
      <c r="Q1992" s="7">
        <v>3.3333333333333335</v>
      </c>
      <c r="R1992" s="7">
        <v>2.6666666666666665</v>
      </c>
    </row>
    <row r="1993" spans="1:18" x14ac:dyDescent="0.25">
      <c r="A1993" t="s">
        <v>9010</v>
      </c>
      <c r="B1993" t="s">
        <v>371</v>
      </c>
      <c r="C1993" s="1">
        <v>43487</v>
      </c>
      <c r="D1993">
        <v>5</v>
      </c>
      <c r="E1993">
        <v>3</v>
      </c>
      <c r="F1993">
        <v>4</v>
      </c>
      <c r="G1993">
        <v>3</v>
      </c>
      <c r="H1993">
        <v>1</v>
      </c>
      <c r="I1993">
        <f t="shared" si="93"/>
        <v>0.33333333333333331</v>
      </c>
      <c r="J1993">
        <v>4</v>
      </c>
      <c r="K1993">
        <v>3</v>
      </c>
      <c r="L1993">
        <v>2</v>
      </c>
      <c r="M1993">
        <f t="shared" si="94"/>
        <v>4</v>
      </c>
      <c r="N1993">
        <f t="shared" si="95"/>
        <v>2.5</v>
      </c>
      <c r="P1993" s="6">
        <v>44097</v>
      </c>
      <c r="Q1993" s="7">
        <v>3.3333333333333335</v>
      </c>
      <c r="R1993" s="7">
        <v>2.6666666666666665</v>
      </c>
    </row>
    <row r="1994" spans="1:18" x14ac:dyDescent="0.25">
      <c r="A1994" t="s">
        <v>9009</v>
      </c>
      <c r="B1994" t="s">
        <v>2551</v>
      </c>
      <c r="C1994" s="1">
        <v>43488</v>
      </c>
      <c r="D1994">
        <v>3</v>
      </c>
      <c r="E1994">
        <v>4</v>
      </c>
      <c r="F1994">
        <v>3</v>
      </c>
      <c r="G1994">
        <v>3</v>
      </c>
      <c r="H1994">
        <v>1</v>
      </c>
      <c r="I1994">
        <f t="shared" si="93"/>
        <v>0.33333333333333331</v>
      </c>
      <c r="J1994">
        <v>3</v>
      </c>
      <c r="K1994">
        <v>5</v>
      </c>
      <c r="L1994">
        <v>5</v>
      </c>
      <c r="M1994">
        <f t="shared" si="94"/>
        <v>3.25</v>
      </c>
      <c r="N1994">
        <f t="shared" si="95"/>
        <v>5</v>
      </c>
      <c r="P1994" s="6">
        <v>44098</v>
      </c>
      <c r="Q1994" s="7">
        <v>5</v>
      </c>
      <c r="R1994" s="7">
        <v>4.5</v>
      </c>
    </row>
    <row r="1995" spans="1:18" x14ac:dyDescent="0.25">
      <c r="A1995" t="s">
        <v>9008</v>
      </c>
      <c r="B1995" t="s">
        <v>830</v>
      </c>
      <c r="C1995" s="1">
        <v>43488</v>
      </c>
      <c r="D1995">
        <v>3</v>
      </c>
      <c r="E1995">
        <v>5</v>
      </c>
      <c r="F1995">
        <v>5</v>
      </c>
      <c r="G1995">
        <v>2</v>
      </c>
      <c r="H1995">
        <v>1</v>
      </c>
      <c r="I1995">
        <f t="shared" si="93"/>
        <v>0.5</v>
      </c>
      <c r="J1995">
        <v>4</v>
      </c>
      <c r="K1995">
        <v>3</v>
      </c>
      <c r="L1995">
        <v>2</v>
      </c>
      <c r="M1995">
        <f t="shared" si="94"/>
        <v>4.25</v>
      </c>
      <c r="N1995">
        <f t="shared" si="95"/>
        <v>2.5</v>
      </c>
      <c r="P1995" s="6">
        <v>44099</v>
      </c>
      <c r="Q1995" s="7">
        <v>5</v>
      </c>
      <c r="R1995" s="7">
        <v>4.666666666666667</v>
      </c>
    </row>
    <row r="1996" spans="1:18" x14ac:dyDescent="0.25">
      <c r="A1996" t="s">
        <v>9007</v>
      </c>
      <c r="B1996" t="s">
        <v>3355</v>
      </c>
      <c r="C1996" s="1">
        <v>43489</v>
      </c>
      <c r="D1996">
        <v>5</v>
      </c>
      <c r="E1996">
        <v>5</v>
      </c>
      <c r="F1996">
        <v>2</v>
      </c>
      <c r="G1996">
        <v>2</v>
      </c>
      <c r="H1996">
        <v>1</v>
      </c>
      <c r="I1996">
        <f t="shared" si="93"/>
        <v>0.5</v>
      </c>
      <c r="J1996">
        <v>5</v>
      </c>
      <c r="K1996">
        <v>3</v>
      </c>
      <c r="L1996">
        <v>3</v>
      </c>
      <c r="M1996">
        <f t="shared" si="94"/>
        <v>4.25</v>
      </c>
      <c r="N1996">
        <f t="shared" si="95"/>
        <v>3</v>
      </c>
      <c r="P1996" s="6">
        <v>44100</v>
      </c>
      <c r="Q1996" s="7">
        <v>4.5</v>
      </c>
      <c r="R1996" s="7">
        <v>4</v>
      </c>
    </row>
    <row r="1997" spans="1:18" x14ac:dyDescent="0.25">
      <c r="A1997" t="s">
        <v>9006</v>
      </c>
      <c r="B1997" t="s">
        <v>3803</v>
      </c>
      <c r="C1997" s="1">
        <v>43489</v>
      </c>
      <c r="D1997">
        <v>4</v>
      </c>
      <c r="E1997">
        <v>2</v>
      </c>
      <c r="F1997">
        <v>4</v>
      </c>
      <c r="G1997">
        <v>1</v>
      </c>
      <c r="H1997">
        <v>0</v>
      </c>
      <c r="I1997">
        <f t="shared" si="93"/>
        <v>0</v>
      </c>
      <c r="J1997">
        <v>5</v>
      </c>
      <c r="K1997">
        <v>3</v>
      </c>
      <c r="L1997">
        <v>2</v>
      </c>
      <c r="M1997">
        <f t="shared" si="94"/>
        <v>3.75</v>
      </c>
      <c r="N1997">
        <f t="shared" si="95"/>
        <v>2.5</v>
      </c>
      <c r="P1997" s="6">
        <v>44101</v>
      </c>
      <c r="Q1997" s="7">
        <v>3.6666666666666665</v>
      </c>
      <c r="R1997" s="7">
        <v>3</v>
      </c>
    </row>
    <row r="1998" spans="1:18" x14ac:dyDescent="0.25">
      <c r="A1998" t="s">
        <v>9005</v>
      </c>
      <c r="B1998" t="s">
        <v>1845</v>
      </c>
      <c r="C1998" s="1">
        <v>41736</v>
      </c>
      <c r="D1998">
        <v>4</v>
      </c>
      <c r="E1998">
        <v>2</v>
      </c>
      <c r="F1998">
        <v>2</v>
      </c>
      <c r="G1998">
        <v>2</v>
      </c>
      <c r="H1998">
        <v>3</v>
      </c>
      <c r="I1998">
        <f t="shared" si="93"/>
        <v>1.5</v>
      </c>
      <c r="J1998">
        <v>2</v>
      </c>
      <c r="K1998">
        <v>4</v>
      </c>
      <c r="L1998">
        <v>3</v>
      </c>
      <c r="M1998">
        <f t="shared" si="94"/>
        <v>2.5</v>
      </c>
      <c r="N1998">
        <f t="shared" si="95"/>
        <v>3.5</v>
      </c>
      <c r="P1998" s="6">
        <v>44102</v>
      </c>
      <c r="Q1998" s="7">
        <v>3.5</v>
      </c>
      <c r="R1998" s="7">
        <v>2.5</v>
      </c>
    </row>
    <row r="1999" spans="1:18" x14ac:dyDescent="0.25">
      <c r="A1999" t="s">
        <v>9004</v>
      </c>
      <c r="B1999" t="s">
        <v>3393</v>
      </c>
      <c r="C1999" s="1">
        <v>43490</v>
      </c>
      <c r="D1999">
        <v>5</v>
      </c>
      <c r="E1999">
        <v>4</v>
      </c>
      <c r="F1999">
        <v>4</v>
      </c>
      <c r="G1999">
        <v>2</v>
      </c>
      <c r="H1999">
        <v>3</v>
      </c>
      <c r="I1999">
        <f t="shared" si="93"/>
        <v>1.5</v>
      </c>
      <c r="J1999">
        <v>2</v>
      </c>
      <c r="K1999">
        <v>4</v>
      </c>
      <c r="L1999">
        <v>3</v>
      </c>
      <c r="M1999">
        <f t="shared" si="94"/>
        <v>3.75</v>
      </c>
      <c r="N1999">
        <f t="shared" si="95"/>
        <v>3.5</v>
      </c>
      <c r="P1999" s="6">
        <v>44103</v>
      </c>
      <c r="Q1999" s="7">
        <v>4</v>
      </c>
      <c r="R1999" s="7">
        <v>4</v>
      </c>
    </row>
    <row r="2000" spans="1:18" x14ac:dyDescent="0.25">
      <c r="A2000" t="s">
        <v>9003</v>
      </c>
      <c r="B2000" t="s">
        <v>3772</v>
      </c>
      <c r="C2000" s="1">
        <v>43491</v>
      </c>
      <c r="D2000">
        <v>5</v>
      </c>
      <c r="E2000">
        <v>5</v>
      </c>
      <c r="F2000">
        <v>4</v>
      </c>
      <c r="G2000">
        <v>3</v>
      </c>
      <c r="H2000">
        <v>0</v>
      </c>
      <c r="I2000">
        <f t="shared" si="93"/>
        <v>0</v>
      </c>
      <c r="J2000">
        <v>2</v>
      </c>
      <c r="K2000">
        <v>5</v>
      </c>
      <c r="L2000">
        <v>5</v>
      </c>
      <c r="M2000">
        <f t="shared" si="94"/>
        <v>4</v>
      </c>
      <c r="N2000">
        <f t="shared" si="95"/>
        <v>5</v>
      </c>
      <c r="P2000" s="6">
        <v>44104</v>
      </c>
      <c r="Q2000" s="7">
        <v>4.4000000000000004</v>
      </c>
      <c r="R2000" s="7">
        <v>4</v>
      </c>
    </row>
    <row r="2001" spans="1:18" x14ac:dyDescent="0.25">
      <c r="A2001" t="s">
        <v>9002</v>
      </c>
      <c r="B2001" t="s">
        <v>3159</v>
      </c>
      <c r="C2001" s="1">
        <v>43491</v>
      </c>
      <c r="D2001">
        <v>5</v>
      </c>
      <c r="E2001">
        <v>3</v>
      </c>
      <c r="F2001">
        <v>2</v>
      </c>
      <c r="G2001">
        <v>1</v>
      </c>
      <c r="H2001">
        <v>0</v>
      </c>
      <c r="I2001">
        <f t="shared" si="93"/>
        <v>0</v>
      </c>
      <c r="J2001">
        <v>5</v>
      </c>
      <c r="K2001">
        <v>3</v>
      </c>
      <c r="L2001">
        <v>3</v>
      </c>
      <c r="M2001">
        <f t="shared" si="94"/>
        <v>3.75</v>
      </c>
      <c r="N2001">
        <f t="shared" si="95"/>
        <v>3</v>
      </c>
      <c r="P2001" s="6">
        <v>44106</v>
      </c>
      <c r="Q2001" s="7">
        <v>3</v>
      </c>
      <c r="R2001" s="7">
        <v>3</v>
      </c>
    </row>
    <row r="2002" spans="1:18" x14ac:dyDescent="0.25">
      <c r="A2002" t="s">
        <v>9001</v>
      </c>
      <c r="B2002" t="s">
        <v>3083</v>
      </c>
      <c r="C2002" s="1">
        <v>43491</v>
      </c>
      <c r="D2002">
        <v>5</v>
      </c>
      <c r="E2002">
        <v>5</v>
      </c>
      <c r="F2002">
        <v>4</v>
      </c>
      <c r="G2002">
        <v>3</v>
      </c>
      <c r="H2002">
        <v>0</v>
      </c>
      <c r="I2002">
        <f t="shared" si="93"/>
        <v>0</v>
      </c>
      <c r="J2002">
        <v>3</v>
      </c>
      <c r="K2002">
        <v>3</v>
      </c>
      <c r="L2002">
        <v>2</v>
      </c>
      <c r="M2002">
        <f t="shared" si="94"/>
        <v>4.25</v>
      </c>
      <c r="N2002">
        <f t="shared" si="95"/>
        <v>2.5</v>
      </c>
      <c r="P2002" s="6">
        <v>44107</v>
      </c>
      <c r="Q2002" s="7">
        <v>4</v>
      </c>
      <c r="R2002" s="7">
        <v>3.75</v>
      </c>
    </row>
    <row r="2003" spans="1:18" x14ac:dyDescent="0.25">
      <c r="A2003" t="s">
        <v>9000</v>
      </c>
      <c r="B2003" t="s">
        <v>1397</v>
      </c>
      <c r="C2003" s="1">
        <v>43491</v>
      </c>
      <c r="D2003">
        <v>3</v>
      </c>
      <c r="E2003">
        <v>4</v>
      </c>
      <c r="F2003">
        <v>4</v>
      </c>
      <c r="G2003">
        <v>2</v>
      </c>
      <c r="H2003">
        <v>2</v>
      </c>
      <c r="I2003">
        <f t="shared" si="93"/>
        <v>1</v>
      </c>
      <c r="J2003">
        <v>2</v>
      </c>
      <c r="K2003">
        <v>4</v>
      </c>
      <c r="L2003">
        <v>4</v>
      </c>
      <c r="M2003">
        <f t="shared" si="94"/>
        <v>3.25</v>
      </c>
      <c r="N2003">
        <f t="shared" si="95"/>
        <v>4</v>
      </c>
      <c r="P2003" s="6">
        <v>44110</v>
      </c>
      <c r="Q2003" s="7">
        <v>4</v>
      </c>
      <c r="R2003" s="7">
        <v>4</v>
      </c>
    </row>
    <row r="2004" spans="1:18" x14ac:dyDescent="0.25">
      <c r="A2004" t="s">
        <v>8999</v>
      </c>
      <c r="B2004" t="s">
        <v>3043</v>
      </c>
      <c r="C2004" s="1">
        <v>43493</v>
      </c>
      <c r="D2004">
        <v>4</v>
      </c>
      <c r="E2004">
        <v>2</v>
      </c>
      <c r="F2004">
        <v>3</v>
      </c>
      <c r="G2004">
        <v>2</v>
      </c>
      <c r="H2004">
        <v>3</v>
      </c>
      <c r="I2004">
        <f t="shared" si="93"/>
        <v>1.5</v>
      </c>
      <c r="J2004">
        <v>4</v>
      </c>
      <c r="K2004">
        <v>4</v>
      </c>
      <c r="L2004">
        <v>3</v>
      </c>
      <c r="M2004">
        <f t="shared" si="94"/>
        <v>3.25</v>
      </c>
      <c r="N2004">
        <f t="shared" si="95"/>
        <v>3.5</v>
      </c>
      <c r="P2004" s="6">
        <v>44111</v>
      </c>
      <c r="Q2004" s="7">
        <v>5</v>
      </c>
      <c r="R2004" s="7">
        <v>4</v>
      </c>
    </row>
    <row r="2005" spans="1:18" x14ac:dyDescent="0.25">
      <c r="A2005" t="s">
        <v>8998</v>
      </c>
      <c r="B2005" t="s">
        <v>4124</v>
      </c>
      <c r="C2005" s="1">
        <v>43493</v>
      </c>
      <c r="D2005">
        <v>3</v>
      </c>
      <c r="E2005">
        <v>4</v>
      </c>
      <c r="F2005">
        <v>5</v>
      </c>
      <c r="G2005">
        <v>1</v>
      </c>
      <c r="H2005">
        <v>0</v>
      </c>
      <c r="I2005">
        <f t="shared" si="93"/>
        <v>0</v>
      </c>
      <c r="J2005">
        <v>4</v>
      </c>
      <c r="K2005">
        <v>4</v>
      </c>
      <c r="L2005">
        <v>3</v>
      </c>
      <c r="M2005">
        <f t="shared" si="94"/>
        <v>4</v>
      </c>
      <c r="N2005">
        <f t="shared" si="95"/>
        <v>3.5</v>
      </c>
      <c r="P2005" s="6">
        <v>44112</v>
      </c>
      <c r="Q2005" s="7">
        <v>3.6</v>
      </c>
      <c r="R2005" s="7">
        <v>2.8</v>
      </c>
    </row>
    <row r="2006" spans="1:18" x14ac:dyDescent="0.25">
      <c r="A2006" t="s">
        <v>8997</v>
      </c>
      <c r="B2006" t="s">
        <v>3667</v>
      </c>
      <c r="C2006" s="1">
        <v>43493</v>
      </c>
      <c r="D2006">
        <v>3</v>
      </c>
      <c r="E2006">
        <v>5</v>
      </c>
      <c r="F2006">
        <v>3</v>
      </c>
      <c r="G2006">
        <v>3</v>
      </c>
      <c r="H2006">
        <v>1</v>
      </c>
      <c r="I2006">
        <f t="shared" si="93"/>
        <v>0.33333333333333331</v>
      </c>
      <c r="J2006">
        <v>3</v>
      </c>
      <c r="K2006">
        <v>4</v>
      </c>
      <c r="L2006">
        <v>4</v>
      </c>
      <c r="M2006">
        <f t="shared" si="94"/>
        <v>3.5</v>
      </c>
      <c r="N2006">
        <f t="shared" si="95"/>
        <v>4</v>
      </c>
      <c r="P2006" s="6">
        <v>44113</v>
      </c>
      <c r="Q2006" s="7">
        <v>4</v>
      </c>
      <c r="R2006" s="7">
        <v>4</v>
      </c>
    </row>
    <row r="2007" spans="1:18" x14ac:dyDescent="0.25">
      <c r="A2007" t="s">
        <v>8996</v>
      </c>
      <c r="B2007" t="s">
        <v>1280</v>
      </c>
      <c r="C2007" s="1">
        <v>43494</v>
      </c>
      <c r="D2007">
        <v>4</v>
      </c>
      <c r="E2007">
        <v>3</v>
      </c>
      <c r="F2007">
        <v>2</v>
      </c>
      <c r="G2007">
        <v>3</v>
      </c>
      <c r="H2007">
        <v>0</v>
      </c>
      <c r="I2007">
        <f t="shared" si="93"/>
        <v>0</v>
      </c>
      <c r="J2007">
        <v>5</v>
      </c>
      <c r="K2007">
        <v>3</v>
      </c>
      <c r="L2007">
        <v>2</v>
      </c>
      <c r="M2007">
        <f t="shared" si="94"/>
        <v>3.5</v>
      </c>
      <c r="N2007">
        <f t="shared" si="95"/>
        <v>2.5</v>
      </c>
      <c r="P2007" s="6">
        <v>44117</v>
      </c>
      <c r="Q2007" s="7">
        <v>4</v>
      </c>
      <c r="R2007" s="7">
        <v>3</v>
      </c>
    </row>
    <row r="2008" spans="1:18" x14ac:dyDescent="0.25">
      <c r="A2008" t="s">
        <v>8995</v>
      </c>
      <c r="B2008" t="s">
        <v>3895</v>
      </c>
      <c r="C2008" s="1">
        <v>43494</v>
      </c>
      <c r="D2008">
        <v>2</v>
      </c>
      <c r="E2008">
        <v>2</v>
      </c>
      <c r="F2008">
        <v>4</v>
      </c>
      <c r="G2008">
        <v>3</v>
      </c>
      <c r="H2008">
        <v>1</v>
      </c>
      <c r="I2008">
        <f t="shared" si="93"/>
        <v>0.33333333333333331</v>
      </c>
      <c r="J2008">
        <v>2</v>
      </c>
      <c r="K2008">
        <v>3</v>
      </c>
      <c r="L2008">
        <v>2</v>
      </c>
      <c r="M2008">
        <f t="shared" si="94"/>
        <v>2.5</v>
      </c>
      <c r="N2008">
        <f t="shared" si="95"/>
        <v>2.5</v>
      </c>
      <c r="P2008" s="6">
        <v>44118</v>
      </c>
      <c r="Q2008" s="7">
        <v>3.75</v>
      </c>
      <c r="R2008" s="7">
        <v>3</v>
      </c>
    </row>
    <row r="2009" spans="1:18" x14ac:dyDescent="0.25">
      <c r="A2009" t="s">
        <v>8994</v>
      </c>
      <c r="B2009" t="s">
        <v>2551</v>
      </c>
      <c r="C2009" s="1">
        <v>41298</v>
      </c>
      <c r="D2009">
        <v>4</v>
      </c>
      <c r="E2009">
        <v>2</v>
      </c>
      <c r="F2009">
        <v>3</v>
      </c>
      <c r="G2009">
        <v>3</v>
      </c>
      <c r="H2009">
        <v>0</v>
      </c>
      <c r="I2009">
        <f t="shared" si="93"/>
        <v>0</v>
      </c>
      <c r="J2009">
        <v>2</v>
      </c>
      <c r="K2009">
        <v>3</v>
      </c>
      <c r="L2009">
        <v>3</v>
      </c>
      <c r="M2009">
        <f t="shared" si="94"/>
        <v>2.75</v>
      </c>
      <c r="N2009">
        <f t="shared" si="95"/>
        <v>3</v>
      </c>
      <c r="P2009" s="6">
        <v>44119</v>
      </c>
      <c r="Q2009" s="7">
        <v>3</v>
      </c>
      <c r="R2009" s="7">
        <v>2</v>
      </c>
    </row>
    <row r="2010" spans="1:18" x14ac:dyDescent="0.25">
      <c r="A2010" t="s">
        <v>8993</v>
      </c>
      <c r="B2010" t="s">
        <v>4278</v>
      </c>
      <c r="C2010" s="1">
        <v>41738</v>
      </c>
      <c r="D2010">
        <v>5</v>
      </c>
      <c r="E2010">
        <v>2</v>
      </c>
      <c r="F2010">
        <v>3</v>
      </c>
      <c r="G2010">
        <v>1</v>
      </c>
      <c r="H2010">
        <v>0</v>
      </c>
      <c r="I2010">
        <f t="shared" si="93"/>
        <v>0</v>
      </c>
      <c r="J2010">
        <v>2</v>
      </c>
      <c r="K2010">
        <v>4</v>
      </c>
      <c r="L2010">
        <v>4</v>
      </c>
      <c r="M2010">
        <f t="shared" si="94"/>
        <v>3</v>
      </c>
      <c r="N2010">
        <f t="shared" si="95"/>
        <v>4</v>
      </c>
      <c r="P2010" s="6">
        <v>44120</v>
      </c>
      <c r="Q2010" s="7">
        <v>3.4</v>
      </c>
      <c r="R2010" s="7">
        <v>3</v>
      </c>
    </row>
    <row r="2011" spans="1:18" x14ac:dyDescent="0.25">
      <c r="A2011" t="s">
        <v>8992</v>
      </c>
      <c r="B2011" t="s">
        <v>2917</v>
      </c>
      <c r="C2011" s="1">
        <v>43494</v>
      </c>
      <c r="D2011">
        <v>3</v>
      </c>
      <c r="E2011">
        <v>3</v>
      </c>
      <c r="F2011">
        <v>2</v>
      </c>
      <c r="G2011">
        <v>1</v>
      </c>
      <c r="H2011">
        <v>0</v>
      </c>
      <c r="I2011">
        <f t="shared" si="93"/>
        <v>0</v>
      </c>
      <c r="J2011">
        <v>3</v>
      </c>
      <c r="K2011">
        <v>3</v>
      </c>
      <c r="L2011">
        <v>2</v>
      </c>
      <c r="M2011">
        <f t="shared" si="94"/>
        <v>2.75</v>
      </c>
      <c r="N2011">
        <f t="shared" si="95"/>
        <v>2.5</v>
      </c>
      <c r="P2011" s="6">
        <v>44121</v>
      </c>
      <c r="Q2011" s="7">
        <v>4</v>
      </c>
      <c r="R2011" s="7">
        <v>3.5</v>
      </c>
    </row>
    <row r="2012" spans="1:18" x14ac:dyDescent="0.25">
      <c r="A2012" t="s">
        <v>8991</v>
      </c>
      <c r="B2012" t="s">
        <v>2307</v>
      </c>
      <c r="C2012" s="1">
        <v>43495</v>
      </c>
      <c r="D2012">
        <v>1</v>
      </c>
      <c r="E2012">
        <v>2</v>
      </c>
      <c r="F2012">
        <v>4</v>
      </c>
      <c r="G2012">
        <v>1</v>
      </c>
      <c r="H2012">
        <v>2</v>
      </c>
      <c r="I2012">
        <f t="shared" si="93"/>
        <v>2</v>
      </c>
      <c r="J2012">
        <v>3</v>
      </c>
      <c r="K2012">
        <v>4</v>
      </c>
      <c r="L2012">
        <v>3</v>
      </c>
      <c r="M2012">
        <f t="shared" si="94"/>
        <v>2.5</v>
      </c>
      <c r="N2012">
        <f t="shared" si="95"/>
        <v>3.5</v>
      </c>
      <c r="P2012" s="6">
        <v>44122</v>
      </c>
      <c r="Q2012" s="7">
        <v>5</v>
      </c>
      <c r="R2012" s="7">
        <v>5</v>
      </c>
    </row>
    <row r="2013" spans="1:18" x14ac:dyDescent="0.25">
      <c r="A2013" t="s">
        <v>8990</v>
      </c>
      <c r="B2013" t="s">
        <v>3224</v>
      </c>
      <c r="C2013" s="1">
        <v>43495</v>
      </c>
      <c r="D2013">
        <v>1</v>
      </c>
      <c r="E2013">
        <v>1</v>
      </c>
      <c r="F2013">
        <v>3</v>
      </c>
      <c r="G2013">
        <v>1</v>
      </c>
      <c r="H2013">
        <v>1</v>
      </c>
      <c r="I2013">
        <f t="shared" si="93"/>
        <v>1</v>
      </c>
      <c r="J2013">
        <v>3</v>
      </c>
      <c r="K2013">
        <v>5</v>
      </c>
      <c r="L2013">
        <v>5</v>
      </c>
      <c r="M2013">
        <f t="shared" si="94"/>
        <v>2</v>
      </c>
      <c r="N2013">
        <f t="shared" si="95"/>
        <v>5</v>
      </c>
      <c r="P2013" s="6">
        <v>44123</v>
      </c>
      <c r="Q2013" s="7">
        <v>3.8</v>
      </c>
      <c r="R2013" s="7">
        <v>3.4</v>
      </c>
    </row>
    <row r="2014" spans="1:18" x14ac:dyDescent="0.25">
      <c r="A2014" t="s">
        <v>8989</v>
      </c>
      <c r="B2014" t="s">
        <v>3071</v>
      </c>
      <c r="C2014" s="1">
        <v>43495</v>
      </c>
      <c r="D2014">
        <v>3</v>
      </c>
      <c r="E2014">
        <v>3</v>
      </c>
      <c r="F2014">
        <v>3</v>
      </c>
      <c r="G2014">
        <v>1</v>
      </c>
      <c r="H2014">
        <v>2</v>
      </c>
      <c r="I2014">
        <f t="shared" si="93"/>
        <v>2</v>
      </c>
      <c r="J2014">
        <v>3</v>
      </c>
      <c r="K2014">
        <v>4</v>
      </c>
      <c r="L2014">
        <v>4</v>
      </c>
      <c r="M2014">
        <f t="shared" si="94"/>
        <v>3</v>
      </c>
      <c r="N2014">
        <f t="shared" si="95"/>
        <v>4</v>
      </c>
      <c r="P2014" s="6">
        <v>44124</v>
      </c>
      <c r="Q2014" s="7">
        <v>4</v>
      </c>
      <c r="R2014" s="7">
        <v>3.5</v>
      </c>
    </row>
    <row r="2015" spans="1:18" x14ac:dyDescent="0.25">
      <c r="A2015" t="s">
        <v>8988</v>
      </c>
      <c r="B2015" t="s">
        <v>2439</v>
      </c>
      <c r="C2015" s="1">
        <v>43495</v>
      </c>
      <c r="D2015">
        <v>3</v>
      </c>
      <c r="E2015">
        <v>1</v>
      </c>
      <c r="F2015">
        <v>3</v>
      </c>
      <c r="G2015">
        <v>3</v>
      </c>
      <c r="H2015">
        <v>0</v>
      </c>
      <c r="I2015">
        <f t="shared" si="93"/>
        <v>0</v>
      </c>
      <c r="J2015">
        <v>3</v>
      </c>
      <c r="K2015">
        <v>3</v>
      </c>
      <c r="L2015">
        <v>2</v>
      </c>
      <c r="M2015">
        <f t="shared" si="94"/>
        <v>2.5</v>
      </c>
      <c r="N2015">
        <f t="shared" si="95"/>
        <v>2.5</v>
      </c>
      <c r="P2015" s="6">
        <v>44125</v>
      </c>
      <c r="Q2015" s="7">
        <v>3.6666666666666665</v>
      </c>
      <c r="R2015" s="7">
        <v>2.6666666666666665</v>
      </c>
    </row>
    <row r="2016" spans="1:18" x14ac:dyDescent="0.25">
      <c r="A2016" t="s">
        <v>8987</v>
      </c>
      <c r="B2016" t="s">
        <v>3413</v>
      </c>
      <c r="C2016" s="1">
        <v>43496</v>
      </c>
      <c r="D2016">
        <v>2</v>
      </c>
      <c r="E2016">
        <v>1</v>
      </c>
      <c r="F2016">
        <v>1</v>
      </c>
      <c r="G2016">
        <v>1</v>
      </c>
      <c r="H2016">
        <v>2</v>
      </c>
      <c r="I2016">
        <f t="shared" si="93"/>
        <v>2</v>
      </c>
      <c r="J2016">
        <v>1</v>
      </c>
      <c r="K2016">
        <v>5</v>
      </c>
      <c r="L2016">
        <v>4</v>
      </c>
      <c r="M2016">
        <f t="shared" si="94"/>
        <v>1.25</v>
      </c>
      <c r="N2016">
        <f t="shared" si="95"/>
        <v>4.5</v>
      </c>
      <c r="P2016" s="6">
        <v>44126</v>
      </c>
      <c r="Q2016" s="7">
        <v>3</v>
      </c>
      <c r="R2016" s="7">
        <v>3</v>
      </c>
    </row>
    <row r="2017" spans="1:18" x14ac:dyDescent="0.25">
      <c r="A2017" t="s">
        <v>8986</v>
      </c>
      <c r="B2017" t="s">
        <v>3865</v>
      </c>
      <c r="C2017" s="1">
        <v>43496</v>
      </c>
      <c r="D2017">
        <v>4</v>
      </c>
      <c r="E2017">
        <v>3</v>
      </c>
      <c r="F2017">
        <v>4</v>
      </c>
      <c r="G2017">
        <v>1</v>
      </c>
      <c r="H2017">
        <v>2</v>
      </c>
      <c r="I2017">
        <f t="shared" si="93"/>
        <v>2</v>
      </c>
      <c r="J2017">
        <v>4</v>
      </c>
      <c r="K2017">
        <v>5</v>
      </c>
      <c r="L2017">
        <v>4</v>
      </c>
      <c r="M2017">
        <f t="shared" si="94"/>
        <v>3.75</v>
      </c>
      <c r="N2017">
        <f t="shared" si="95"/>
        <v>4.5</v>
      </c>
      <c r="P2017" s="6">
        <v>44127</v>
      </c>
      <c r="Q2017" s="7">
        <v>4.5</v>
      </c>
      <c r="R2017" s="7">
        <v>3.5</v>
      </c>
    </row>
    <row r="2018" spans="1:18" x14ac:dyDescent="0.25">
      <c r="A2018" t="s">
        <v>8985</v>
      </c>
      <c r="B2018" t="s">
        <v>4143</v>
      </c>
      <c r="C2018" s="1">
        <v>43497</v>
      </c>
      <c r="D2018">
        <v>4</v>
      </c>
      <c r="E2018">
        <v>2</v>
      </c>
      <c r="F2018">
        <v>4</v>
      </c>
      <c r="G2018">
        <v>3</v>
      </c>
      <c r="H2018">
        <v>0</v>
      </c>
      <c r="I2018">
        <f t="shared" si="93"/>
        <v>0</v>
      </c>
      <c r="J2018">
        <v>2</v>
      </c>
      <c r="K2018">
        <v>5</v>
      </c>
      <c r="L2018">
        <v>5</v>
      </c>
      <c r="M2018">
        <f t="shared" si="94"/>
        <v>3</v>
      </c>
      <c r="N2018">
        <f t="shared" si="95"/>
        <v>5</v>
      </c>
      <c r="P2018" s="6">
        <v>44128</v>
      </c>
      <c r="Q2018" s="7">
        <v>4</v>
      </c>
      <c r="R2018" s="7">
        <v>3.5</v>
      </c>
    </row>
    <row r="2019" spans="1:18" x14ac:dyDescent="0.25">
      <c r="A2019" t="s">
        <v>8984</v>
      </c>
      <c r="B2019" t="s">
        <v>3068</v>
      </c>
      <c r="C2019" s="1">
        <v>43497</v>
      </c>
      <c r="D2019">
        <v>4</v>
      </c>
      <c r="E2019">
        <v>3</v>
      </c>
      <c r="F2019">
        <v>4</v>
      </c>
      <c r="G2019">
        <v>3</v>
      </c>
      <c r="H2019">
        <v>3</v>
      </c>
      <c r="I2019">
        <f t="shared" si="93"/>
        <v>1</v>
      </c>
      <c r="J2019">
        <v>4</v>
      </c>
      <c r="K2019">
        <v>4</v>
      </c>
      <c r="L2019">
        <v>3</v>
      </c>
      <c r="M2019">
        <f t="shared" si="94"/>
        <v>3.75</v>
      </c>
      <c r="N2019">
        <f t="shared" si="95"/>
        <v>3.5</v>
      </c>
      <c r="P2019" s="6">
        <v>44129</v>
      </c>
      <c r="Q2019" s="7">
        <v>4.5999999999999996</v>
      </c>
      <c r="R2019" s="7">
        <v>4.2</v>
      </c>
    </row>
    <row r="2020" spans="1:18" x14ac:dyDescent="0.25">
      <c r="A2020" t="s">
        <v>8983</v>
      </c>
      <c r="B2020" t="s">
        <v>3687</v>
      </c>
      <c r="C2020" s="1">
        <v>43498</v>
      </c>
      <c r="D2020">
        <v>3</v>
      </c>
      <c r="E2020">
        <v>5</v>
      </c>
      <c r="F2020">
        <v>2</v>
      </c>
      <c r="G2020">
        <v>1</v>
      </c>
      <c r="H2020">
        <v>0</v>
      </c>
      <c r="I2020">
        <f t="shared" si="93"/>
        <v>0</v>
      </c>
      <c r="J2020">
        <v>4</v>
      </c>
      <c r="K2020">
        <v>4</v>
      </c>
      <c r="L2020">
        <v>4</v>
      </c>
      <c r="M2020">
        <f t="shared" si="94"/>
        <v>3.5</v>
      </c>
      <c r="N2020">
        <f t="shared" si="95"/>
        <v>4</v>
      </c>
      <c r="P2020" s="6">
        <v>44130</v>
      </c>
      <c r="Q2020" s="7">
        <v>4</v>
      </c>
      <c r="R2020" s="7">
        <v>3.5</v>
      </c>
    </row>
    <row r="2021" spans="1:18" x14ac:dyDescent="0.25">
      <c r="A2021" t="s">
        <v>8982</v>
      </c>
      <c r="B2021" t="s">
        <v>3626</v>
      </c>
      <c r="C2021" s="1">
        <v>41739</v>
      </c>
      <c r="D2021">
        <v>3</v>
      </c>
      <c r="E2021">
        <v>4</v>
      </c>
      <c r="F2021">
        <v>5</v>
      </c>
      <c r="G2021">
        <v>2</v>
      </c>
      <c r="H2021">
        <v>3</v>
      </c>
      <c r="I2021">
        <f t="shared" si="93"/>
        <v>1.5</v>
      </c>
      <c r="J2021">
        <v>4</v>
      </c>
      <c r="K2021">
        <v>4</v>
      </c>
      <c r="L2021">
        <v>3</v>
      </c>
      <c r="M2021">
        <f t="shared" si="94"/>
        <v>4</v>
      </c>
      <c r="N2021">
        <f t="shared" si="95"/>
        <v>3.5</v>
      </c>
      <c r="P2021" s="6">
        <v>44131</v>
      </c>
      <c r="Q2021" s="7">
        <v>3</v>
      </c>
      <c r="R2021" s="7">
        <v>2.5</v>
      </c>
    </row>
    <row r="2022" spans="1:18" x14ac:dyDescent="0.25">
      <c r="A2022" t="s">
        <v>8981</v>
      </c>
      <c r="B2022" t="s">
        <v>4229</v>
      </c>
      <c r="C2022" s="1">
        <v>43498</v>
      </c>
      <c r="D2022">
        <v>3</v>
      </c>
      <c r="E2022">
        <v>5</v>
      </c>
      <c r="F2022">
        <v>5</v>
      </c>
      <c r="G2022">
        <v>1</v>
      </c>
      <c r="H2022">
        <v>1</v>
      </c>
      <c r="I2022">
        <f t="shared" si="93"/>
        <v>1</v>
      </c>
      <c r="J2022">
        <v>4</v>
      </c>
      <c r="K2022">
        <v>4</v>
      </c>
      <c r="L2022">
        <v>3</v>
      </c>
      <c r="M2022">
        <f t="shared" si="94"/>
        <v>4.25</v>
      </c>
      <c r="N2022">
        <f t="shared" si="95"/>
        <v>3.5</v>
      </c>
      <c r="P2022" s="6">
        <v>44132</v>
      </c>
      <c r="Q2022" s="7">
        <v>4</v>
      </c>
      <c r="R2022" s="7">
        <v>3.3333333333333335</v>
      </c>
    </row>
    <row r="2023" spans="1:18" x14ac:dyDescent="0.25">
      <c r="A2023" t="s">
        <v>8980</v>
      </c>
      <c r="B2023" t="s">
        <v>3676</v>
      </c>
      <c r="C2023" s="1">
        <v>43498</v>
      </c>
      <c r="D2023">
        <v>3</v>
      </c>
      <c r="E2023">
        <v>5</v>
      </c>
      <c r="F2023">
        <v>3</v>
      </c>
      <c r="G2023">
        <v>3</v>
      </c>
      <c r="H2023">
        <v>2</v>
      </c>
      <c r="I2023">
        <f t="shared" si="93"/>
        <v>0.66666666666666663</v>
      </c>
      <c r="J2023">
        <v>5</v>
      </c>
      <c r="K2023">
        <v>5</v>
      </c>
      <c r="L2023">
        <v>5</v>
      </c>
      <c r="M2023">
        <f t="shared" si="94"/>
        <v>4</v>
      </c>
      <c r="N2023">
        <f t="shared" si="95"/>
        <v>5</v>
      </c>
      <c r="P2023" s="6">
        <v>44133</v>
      </c>
      <c r="Q2023" s="7">
        <v>5</v>
      </c>
      <c r="R2023" s="7">
        <v>4</v>
      </c>
    </row>
    <row r="2024" spans="1:18" x14ac:dyDescent="0.25">
      <c r="A2024" t="s">
        <v>8979</v>
      </c>
      <c r="B2024" t="s">
        <v>3259</v>
      </c>
      <c r="C2024" s="1">
        <v>43498</v>
      </c>
      <c r="D2024">
        <v>5</v>
      </c>
      <c r="E2024">
        <v>5</v>
      </c>
      <c r="F2024">
        <v>4</v>
      </c>
      <c r="G2024">
        <v>3</v>
      </c>
      <c r="H2024">
        <v>3</v>
      </c>
      <c r="I2024">
        <f t="shared" si="93"/>
        <v>1</v>
      </c>
      <c r="J2024">
        <v>3</v>
      </c>
      <c r="K2024">
        <v>4</v>
      </c>
      <c r="L2024">
        <v>3</v>
      </c>
      <c r="M2024">
        <f t="shared" si="94"/>
        <v>4.25</v>
      </c>
      <c r="N2024">
        <f t="shared" si="95"/>
        <v>3.5</v>
      </c>
      <c r="P2024" s="6">
        <v>44134</v>
      </c>
      <c r="Q2024" s="7">
        <v>3.8</v>
      </c>
      <c r="R2024" s="7">
        <v>3.2</v>
      </c>
    </row>
    <row r="2025" spans="1:18" x14ac:dyDescent="0.25">
      <c r="A2025" t="s">
        <v>8978</v>
      </c>
      <c r="B2025" t="s">
        <v>3373</v>
      </c>
      <c r="C2025" s="1">
        <v>43498</v>
      </c>
      <c r="D2025">
        <v>4</v>
      </c>
      <c r="E2025">
        <v>5</v>
      </c>
      <c r="F2025">
        <v>4</v>
      </c>
      <c r="G2025">
        <v>3</v>
      </c>
      <c r="H2025">
        <v>2</v>
      </c>
      <c r="I2025">
        <f t="shared" si="93"/>
        <v>0.66666666666666663</v>
      </c>
      <c r="J2025">
        <v>5</v>
      </c>
      <c r="K2025">
        <v>5</v>
      </c>
      <c r="L2025">
        <v>5</v>
      </c>
      <c r="M2025">
        <f t="shared" si="94"/>
        <v>4.5</v>
      </c>
      <c r="N2025">
        <f t="shared" si="95"/>
        <v>5</v>
      </c>
      <c r="P2025" s="6">
        <v>44135</v>
      </c>
      <c r="Q2025" s="7">
        <v>4</v>
      </c>
      <c r="R2025" s="7">
        <v>3.5</v>
      </c>
    </row>
    <row r="2026" spans="1:18" x14ac:dyDescent="0.25">
      <c r="A2026" t="s">
        <v>8977</v>
      </c>
      <c r="B2026" t="s">
        <v>2891</v>
      </c>
      <c r="C2026" s="1">
        <v>43499</v>
      </c>
      <c r="D2026">
        <v>3</v>
      </c>
      <c r="E2026">
        <v>2</v>
      </c>
      <c r="F2026">
        <v>4</v>
      </c>
      <c r="G2026">
        <v>3</v>
      </c>
      <c r="H2026">
        <v>3</v>
      </c>
      <c r="I2026">
        <f t="shared" si="93"/>
        <v>1</v>
      </c>
      <c r="J2026">
        <v>3</v>
      </c>
      <c r="K2026">
        <v>5</v>
      </c>
      <c r="L2026">
        <v>5</v>
      </c>
      <c r="M2026">
        <f t="shared" si="94"/>
        <v>3</v>
      </c>
      <c r="N2026">
        <f t="shared" si="95"/>
        <v>5</v>
      </c>
      <c r="P2026" s="6">
        <v>44136</v>
      </c>
      <c r="Q2026" s="7">
        <v>4.5</v>
      </c>
      <c r="R2026" s="7">
        <v>4</v>
      </c>
    </row>
    <row r="2027" spans="1:18" x14ac:dyDescent="0.25">
      <c r="A2027" t="s">
        <v>8976</v>
      </c>
      <c r="B2027" t="s">
        <v>4122</v>
      </c>
      <c r="C2027" s="1">
        <v>43499</v>
      </c>
      <c r="D2027">
        <v>5</v>
      </c>
      <c r="E2027">
        <v>5</v>
      </c>
      <c r="F2027">
        <v>5</v>
      </c>
      <c r="G2027">
        <v>2</v>
      </c>
      <c r="H2027">
        <v>0</v>
      </c>
      <c r="I2027">
        <f t="shared" si="93"/>
        <v>0</v>
      </c>
      <c r="J2027">
        <v>3</v>
      </c>
      <c r="K2027">
        <v>3</v>
      </c>
      <c r="L2027">
        <v>2</v>
      </c>
      <c r="M2027">
        <f t="shared" si="94"/>
        <v>4.5</v>
      </c>
      <c r="N2027">
        <f t="shared" si="95"/>
        <v>2.5</v>
      </c>
      <c r="P2027" s="6">
        <v>44137</v>
      </c>
      <c r="Q2027" s="7">
        <v>3.5</v>
      </c>
      <c r="R2027" s="7">
        <v>2.5</v>
      </c>
    </row>
    <row r="2028" spans="1:18" x14ac:dyDescent="0.25">
      <c r="A2028" t="s">
        <v>8975</v>
      </c>
      <c r="B2028" t="s">
        <v>3892</v>
      </c>
      <c r="C2028" s="1">
        <v>43500</v>
      </c>
      <c r="D2028">
        <v>3</v>
      </c>
      <c r="E2028">
        <v>4</v>
      </c>
      <c r="F2028">
        <v>3</v>
      </c>
      <c r="G2028">
        <v>1</v>
      </c>
      <c r="H2028">
        <v>1</v>
      </c>
      <c r="I2028">
        <f t="shared" si="93"/>
        <v>1</v>
      </c>
      <c r="J2028">
        <v>3</v>
      </c>
      <c r="K2028">
        <v>4</v>
      </c>
      <c r="L2028">
        <v>3</v>
      </c>
      <c r="M2028">
        <f t="shared" si="94"/>
        <v>3.25</v>
      </c>
      <c r="N2028">
        <f t="shared" si="95"/>
        <v>3.5</v>
      </c>
      <c r="P2028" s="6">
        <v>44138</v>
      </c>
      <c r="Q2028" s="7">
        <v>4</v>
      </c>
      <c r="R2028" s="7">
        <v>4</v>
      </c>
    </row>
    <row r="2029" spans="1:18" x14ac:dyDescent="0.25">
      <c r="A2029" t="s">
        <v>8974</v>
      </c>
      <c r="B2029" t="s">
        <v>3722</v>
      </c>
      <c r="C2029" s="1">
        <v>43500</v>
      </c>
      <c r="D2029">
        <v>3</v>
      </c>
      <c r="E2029">
        <v>3</v>
      </c>
      <c r="F2029">
        <v>4</v>
      </c>
      <c r="G2029">
        <v>1</v>
      </c>
      <c r="H2029">
        <v>1</v>
      </c>
      <c r="I2029">
        <f t="shared" si="93"/>
        <v>1</v>
      </c>
      <c r="J2029">
        <v>2</v>
      </c>
      <c r="K2029">
        <v>4</v>
      </c>
      <c r="L2029">
        <v>4</v>
      </c>
      <c r="M2029">
        <f t="shared" si="94"/>
        <v>3</v>
      </c>
      <c r="N2029">
        <f t="shared" si="95"/>
        <v>4</v>
      </c>
      <c r="P2029" s="6">
        <v>44139</v>
      </c>
      <c r="Q2029" s="7">
        <v>3.5</v>
      </c>
      <c r="R2029" s="7">
        <v>3.5</v>
      </c>
    </row>
    <row r="2030" spans="1:18" x14ac:dyDescent="0.25">
      <c r="A2030" t="s">
        <v>8973</v>
      </c>
      <c r="B2030" t="s">
        <v>561</v>
      </c>
      <c r="C2030" s="1">
        <v>43500</v>
      </c>
      <c r="D2030">
        <v>4</v>
      </c>
      <c r="E2030">
        <v>5</v>
      </c>
      <c r="F2030">
        <v>2</v>
      </c>
      <c r="G2030">
        <v>1</v>
      </c>
      <c r="H2030">
        <v>0</v>
      </c>
      <c r="I2030">
        <f t="shared" si="93"/>
        <v>0</v>
      </c>
      <c r="J2030">
        <v>5</v>
      </c>
      <c r="K2030">
        <v>4</v>
      </c>
      <c r="L2030">
        <v>4</v>
      </c>
      <c r="M2030">
        <f t="shared" si="94"/>
        <v>4</v>
      </c>
      <c r="N2030">
        <f t="shared" si="95"/>
        <v>4</v>
      </c>
      <c r="P2030" s="6">
        <v>44140</v>
      </c>
      <c r="Q2030" s="7">
        <v>4.2</v>
      </c>
      <c r="R2030" s="7">
        <v>3.4</v>
      </c>
    </row>
    <row r="2031" spans="1:18" x14ac:dyDescent="0.25">
      <c r="A2031" t="s">
        <v>8972</v>
      </c>
      <c r="B2031" t="s">
        <v>1301</v>
      </c>
      <c r="C2031" s="1">
        <v>43500</v>
      </c>
      <c r="D2031">
        <v>5</v>
      </c>
      <c r="E2031">
        <v>4</v>
      </c>
      <c r="F2031">
        <v>3</v>
      </c>
      <c r="G2031">
        <v>1</v>
      </c>
      <c r="H2031">
        <v>2</v>
      </c>
      <c r="I2031">
        <f t="shared" si="93"/>
        <v>2</v>
      </c>
      <c r="J2031">
        <v>2</v>
      </c>
      <c r="K2031">
        <v>5</v>
      </c>
      <c r="L2031">
        <v>4</v>
      </c>
      <c r="M2031">
        <f t="shared" si="94"/>
        <v>3.5</v>
      </c>
      <c r="N2031">
        <f t="shared" si="95"/>
        <v>4.5</v>
      </c>
      <c r="P2031" s="6">
        <v>44141</v>
      </c>
      <c r="Q2031" s="7">
        <v>4</v>
      </c>
      <c r="R2031" s="7">
        <v>4</v>
      </c>
    </row>
    <row r="2032" spans="1:18" x14ac:dyDescent="0.25">
      <c r="A2032" t="s">
        <v>8971</v>
      </c>
      <c r="B2032" t="s">
        <v>380</v>
      </c>
      <c r="C2032" s="1">
        <v>41739</v>
      </c>
      <c r="D2032">
        <v>5</v>
      </c>
      <c r="E2032">
        <v>3</v>
      </c>
      <c r="F2032">
        <v>4</v>
      </c>
      <c r="G2032">
        <v>1</v>
      </c>
      <c r="H2032">
        <v>0</v>
      </c>
      <c r="I2032">
        <f t="shared" si="93"/>
        <v>0</v>
      </c>
      <c r="J2032">
        <v>5</v>
      </c>
      <c r="K2032">
        <v>5</v>
      </c>
      <c r="L2032">
        <v>5</v>
      </c>
      <c r="M2032">
        <f t="shared" si="94"/>
        <v>4.25</v>
      </c>
      <c r="N2032">
        <f t="shared" si="95"/>
        <v>5</v>
      </c>
      <c r="P2032" s="6">
        <v>44142</v>
      </c>
      <c r="Q2032" s="7">
        <v>4.25</v>
      </c>
      <c r="R2032" s="7">
        <v>3.5</v>
      </c>
    </row>
    <row r="2033" spans="1:18" x14ac:dyDescent="0.25">
      <c r="A2033" t="s">
        <v>8970</v>
      </c>
      <c r="B2033" t="s">
        <v>3198</v>
      </c>
      <c r="C2033" s="1">
        <v>43500</v>
      </c>
      <c r="D2033">
        <v>5</v>
      </c>
      <c r="E2033">
        <v>4</v>
      </c>
      <c r="F2033">
        <v>4</v>
      </c>
      <c r="G2033">
        <v>1</v>
      </c>
      <c r="H2033">
        <v>1</v>
      </c>
      <c r="I2033">
        <f t="shared" si="93"/>
        <v>1</v>
      </c>
      <c r="J2033">
        <v>5</v>
      </c>
      <c r="K2033">
        <v>4</v>
      </c>
      <c r="L2033">
        <v>3</v>
      </c>
      <c r="M2033">
        <f t="shared" si="94"/>
        <v>4.5</v>
      </c>
      <c r="N2033">
        <f t="shared" si="95"/>
        <v>3.5</v>
      </c>
      <c r="P2033" s="6">
        <v>44143</v>
      </c>
      <c r="Q2033" s="7">
        <v>4</v>
      </c>
      <c r="R2033" s="7">
        <v>3.5</v>
      </c>
    </row>
    <row r="2034" spans="1:18" x14ac:dyDescent="0.25">
      <c r="A2034" t="s">
        <v>8969</v>
      </c>
      <c r="B2034" t="s">
        <v>2920</v>
      </c>
      <c r="C2034" s="1">
        <v>43500</v>
      </c>
      <c r="D2034">
        <v>4</v>
      </c>
      <c r="E2034">
        <v>3</v>
      </c>
      <c r="F2034">
        <v>4</v>
      </c>
      <c r="G2034">
        <v>2</v>
      </c>
      <c r="H2034">
        <v>0</v>
      </c>
      <c r="I2034">
        <f t="shared" si="93"/>
        <v>0</v>
      </c>
      <c r="J2034">
        <v>2</v>
      </c>
      <c r="K2034">
        <v>4</v>
      </c>
      <c r="L2034">
        <v>4</v>
      </c>
      <c r="M2034">
        <f t="shared" si="94"/>
        <v>3.25</v>
      </c>
      <c r="N2034">
        <f t="shared" si="95"/>
        <v>4</v>
      </c>
      <c r="P2034" s="6">
        <v>44144</v>
      </c>
      <c r="Q2034" s="7">
        <v>5</v>
      </c>
      <c r="R2034" s="7">
        <v>5</v>
      </c>
    </row>
    <row r="2035" spans="1:18" x14ac:dyDescent="0.25">
      <c r="A2035" t="s">
        <v>8968</v>
      </c>
      <c r="B2035" t="s">
        <v>2406</v>
      </c>
      <c r="C2035" s="1">
        <v>43500</v>
      </c>
      <c r="D2035">
        <v>3</v>
      </c>
      <c r="E2035">
        <v>2</v>
      </c>
      <c r="F2035">
        <v>5</v>
      </c>
      <c r="G2035">
        <v>2</v>
      </c>
      <c r="H2035">
        <v>1</v>
      </c>
      <c r="I2035">
        <f t="shared" si="93"/>
        <v>0.5</v>
      </c>
      <c r="J2035">
        <v>3</v>
      </c>
      <c r="K2035">
        <v>4</v>
      </c>
      <c r="L2035">
        <v>4</v>
      </c>
      <c r="M2035">
        <f t="shared" si="94"/>
        <v>3.25</v>
      </c>
      <c r="N2035">
        <f t="shared" si="95"/>
        <v>4</v>
      </c>
      <c r="P2035" s="6">
        <v>44145</v>
      </c>
      <c r="Q2035" s="7">
        <v>4</v>
      </c>
      <c r="R2035" s="7">
        <v>3.6666666666666665</v>
      </c>
    </row>
    <row r="2036" spans="1:18" x14ac:dyDescent="0.25">
      <c r="A2036" t="s">
        <v>8967</v>
      </c>
      <c r="B2036" t="s">
        <v>4138</v>
      </c>
      <c r="C2036" s="1">
        <v>43501</v>
      </c>
      <c r="D2036">
        <v>4</v>
      </c>
      <c r="E2036">
        <v>2</v>
      </c>
      <c r="F2036">
        <v>2</v>
      </c>
      <c r="G2036">
        <v>2</v>
      </c>
      <c r="H2036">
        <v>2</v>
      </c>
      <c r="I2036">
        <f t="shared" si="93"/>
        <v>1</v>
      </c>
      <c r="J2036">
        <v>4</v>
      </c>
      <c r="K2036">
        <v>4</v>
      </c>
      <c r="L2036">
        <v>4</v>
      </c>
      <c r="M2036">
        <f t="shared" si="94"/>
        <v>3</v>
      </c>
      <c r="N2036">
        <f t="shared" si="95"/>
        <v>4</v>
      </c>
      <c r="P2036" s="6">
        <v>44146</v>
      </c>
      <c r="Q2036" s="7">
        <v>4.5</v>
      </c>
      <c r="R2036" s="7">
        <v>4</v>
      </c>
    </row>
    <row r="2037" spans="1:18" x14ac:dyDescent="0.25">
      <c r="A2037" t="s">
        <v>8966</v>
      </c>
      <c r="B2037" t="s">
        <v>4258</v>
      </c>
      <c r="C2037" s="1">
        <v>43501</v>
      </c>
      <c r="D2037">
        <v>3</v>
      </c>
      <c r="E2037">
        <v>5</v>
      </c>
      <c r="F2037">
        <v>4</v>
      </c>
      <c r="G2037">
        <v>2</v>
      </c>
      <c r="H2037">
        <v>2</v>
      </c>
      <c r="I2037">
        <f t="shared" si="93"/>
        <v>1</v>
      </c>
      <c r="J2037">
        <v>5</v>
      </c>
      <c r="K2037">
        <v>3</v>
      </c>
      <c r="L2037">
        <v>2</v>
      </c>
      <c r="M2037">
        <f t="shared" si="94"/>
        <v>4.25</v>
      </c>
      <c r="N2037">
        <f t="shared" si="95"/>
        <v>2.5</v>
      </c>
      <c r="P2037" s="6">
        <v>44147</v>
      </c>
      <c r="Q2037" s="7">
        <v>4</v>
      </c>
      <c r="R2037" s="7">
        <v>4</v>
      </c>
    </row>
    <row r="2038" spans="1:18" x14ac:dyDescent="0.25">
      <c r="A2038" t="s">
        <v>8965</v>
      </c>
      <c r="B2038" t="s">
        <v>4040</v>
      </c>
      <c r="C2038" s="1">
        <v>43501</v>
      </c>
      <c r="D2038">
        <v>3</v>
      </c>
      <c r="E2038">
        <v>5</v>
      </c>
      <c r="F2038">
        <v>3</v>
      </c>
      <c r="G2038">
        <v>2</v>
      </c>
      <c r="H2038">
        <v>2</v>
      </c>
      <c r="I2038">
        <f t="shared" si="93"/>
        <v>1</v>
      </c>
      <c r="J2038">
        <v>4</v>
      </c>
      <c r="K2038">
        <v>5</v>
      </c>
      <c r="L2038">
        <v>5</v>
      </c>
      <c r="M2038">
        <f t="shared" si="94"/>
        <v>3.75</v>
      </c>
      <c r="N2038">
        <f t="shared" si="95"/>
        <v>5</v>
      </c>
      <c r="P2038" s="6">
        <v>44148</v>
      </c>
      <c r="Q2038" s="7">
        <v>5</v>
      </c>
      <c r="R2038" s="7">
        <v>4</v>
      </c>
    </row>
    <row r="2039" spans="1:18" x14ac:dyDescent="0.25">
      <c r="A2039" t="s">
        <v>8964</v>
      </c>
      <c r="B2039" t="s">
        <v>2886</v>
      </c>
      <c r="C2039" s="1">
        <v>43502</v>
      </c>
      <c r="D2039">
        <v>4</v>
      </c>
      <c r="E2039">
        <v>3</v>
      </c>
      <c r="F2039">
        <v>3</v>
      </c>
      <c r="G2039">
        <v>3</v>
      </c>
      <c r="H2039">
        <v>2</v>
      </c>
      <c r="I2039">
        <f t="shared" si="93"/>
        <v>0.66666666666666663</v>
      </c>
      <c r="J2039">
        <v>3</v>
      </c>
      <c r="K2039">
        <v>3</v>
      </c>
      <c r="L2039">
        <v>3</v>
      </c>
      <c r="M2039">
        <f t="shared" si="94"/>
        <v>3.25</v>
      </c>
      <c r="N2039">
        <f t="shared" si="95"/>
        <v>3</v>
      </c>
      <c r="P2039" s="6">
        <v>44149</v>
      </c>
      <c r="Q2039" s="7">
        <v>3.3333333333333335</v>
      </c>
      <c r="R2039" s="7">
        <v>3</v>
      </c>
    </row>
    <row r="2040" spans="1:18" x14ac:dyDescent="0.25">
      <c r="A2040" t="s">
        <v>8963</v>
      </c>
      <c r="B2040" t="s">
        <v>1346</v>
      </c>
      <c r="C2040" s="1">
        <v>43502</v>
      </c>
      <c r="D2040">
        <v>5</v>
      </c>
      <c r="E2040">
        <v>5</v>
      </c>
      <c r="F2040">
        <v>5</v>
      </c>
      <c r="G2040">
        <v>2</v>
      </c>
      <c r="H2040">
        <v>2</v>
      </c>
      <c r="I2040">
        <f t="shared" si="93"/>
        <v>1</v>
      </c>
      <c r="J2040">
        <v>5</v>
      </c>
      <c r="K2040">
        <v>3</v>
      </c>
      <c r="L2040">
        <v>2</v>
      </c>
      <c r="M2040">
        <f t="shared" si="94"/>
        <v>5</v>
      </c>
      <c r="N2040">
        <f t="shared" si="95"/>
        <v>2.5</v>
      </c>
      <c r="P2040" s="6">
        <v>44151</v>
      </c>
      <c r="Q2040" s="7">
        <v>4.333333333333333</v>
      </c>
      <c r="R2040" s="7">
        <v>3.6666666666666665</v>
      </c>
    </row>
    <row r="2041" spans="1:18" x14ac:dyDescent="0.25">
      <c r="A2041" t="s">
        <v>8962</v>
      </c>
      <c r="B2041" t="s">
        <v>4113</v>
      </c>
      <c r="C2041" s="1">
        <v>43504</v>
      </c>
      <c r="D2041">
        <v>3</v>
      </c>
      <c r="E2041">
        <v>2</v>
      </c>
      <c r="F2041">
        <v>5</v>
      </c>
      <c r="G2041">
        <v>2</v>
      </c>
      <c r="H2041">
        <v>1</v>
      </c>
      <c r="I2041">
        <f t="shared" si="93"/>
        <v>0.5</v>
      </c>
      <c r="J2041">
        <v>2</v>
      </c>
      <c r="K2041">
        <v>4</v>
      </c>
      <c r="L2041">
        <v>4</v>
      </c>
      <c r="M2041">
        <f t="shared" si="94"/>
        <v>3</v>
      </c>
      <c r="N2041">
        <f t="shared" si="95"/>
        <v>4</v>
      </c>
      <c r="P2041" s="6">
        <v>44152</v>
      </c>
      <c r="Q2041" s="7">
        <v>3.6666666666666665</v>
      </c>
      <c r="R2041" s="7">
        <v>3</v>
      </c>
    </row>
    <row r="2042" spans="1:18" x14ac:dyDescent="0.25">
      <c r="A2042" t="s">
        <v>8961</v>
      </c>
      <c r="B2042" t="s">
        <v>4164</v>
      </c>
      <c r="C2042" s="1">
        <v>43504</v>
      </c>
      <c r="D2042">
        <v>5</v>
      </c>
      <c r="E2042">
        <v>5</v>
      </c>
      <c r="F2042">
        <v>3</v>
      </c>
      <c r="G2042">
        <v>3</v>
      </c>
      <c r="H2042">
        <v>2</v>
      </c>
      <c r="I2042">
        <f t="shared" si="93"/>
        <v>0.66666666666666663</v>
      </c>
      <c r="J2042">
        <v>3</v>
      </c>
      <c r="K2042">
        <v>5</v>
      </c>
      <c r="L2042">
        <v>4</v>
      </c>
      <c r="M2042">
        <f t="shared" si="94"/>
        <v>4</v>
      </c>
      <c r="N2042">
        <f t="shared" si="95"/>
        <v>4.5</v>
      </c>
      <c r="P2042" s="6">
        <v>44153</v>
      </c>
      <c r="Q2042" s="7">
        <v>4.333333333333333</v>
      </c>
      <c r="R2042" s="7">
        <v>3.3333333333333335</v>
      </c>
    </row>
    <row r="2043" spans="1:18" x14ac:dyDescent="0.25">
      <c r="A2043" t="s">
        <v>8960</v>
      </c>
      <c r="B2043" t="s">
        <v>3086</v>
      </c>
      <c r="C2043" s="1">
        <v>41740</v>
      </c>
      <c r="D2043">
        <v>3</v>
      </c>
      <c r="E2043">
        <v>2</v>
      </c>
      <c r="F2043">
        <v>4</v>
      </c>
      <c r="G2043">
        <v>2</v>
      </c>
      <c r="H2043">
        <v>2</v>
      </c>
      <c r="I2043">
        <f t="shared" si="93"/>
        <v>1</v>
      </c>
      <c r="J2043">
        <v>4</v>
      </c>
      <c r="K2043">
        <v>5</v>
      </c>
      <c r="L2043">
        <v>4</v>
      </c>
      <c r="M2043">
        <f t="shared" si="94"/>
        <v>3.25</v>
      </c>
      <c r="N2043">
        <f t="shared" si="95"/>
        <v>4.5</v>
      </c>
      <c r="P2043" s="6">
        <v>44154</v>
      </c>
      <c r="Q2043" s="7">
        <v>4.333333333333333</v>
      </c>
      <c r="R2043" s="7">
        <v>3.3333333333333335</v>
      </c>
    </row>
    <row r="2044" spans="1:18" x14ac:dyDescent="0.25">
      <c r="A2044" t="s">
        <v>8959</v>
      </c>
      <c r="B2044" t="s">
        <v>3176</v>
      </c>
      <c r="C2044" s="1">
        <v>43504</v>
      </c>
      <c r="D2044">
        <v>4</v>
      </c>
      <c r="E2044">
        <v>2</v>
      </c>
      <c r="F2044">
        <v>5</v>
      </c>
      <c r="G2044">
        <v>2</v>
      </c>
      <c r="H2044">
        <v>1</v>
      </c>
      <c r="I2044">
        <f t="shared" si="93"/>
        <v>0.5</v>
      </c>
      <c r="J2044">
        <v>4</v>
      </c>
      <c r="K2044">
        <v>5</v>
      </c>
      <c r="L2044">
        <v>5</v>
      </c>
      <c r="M2044">
        <f t="shared" si="94"/>
        <v>3.75</v>
      </c>
      <c r="N2044">
        <f t="shared" si="95"/>
        <v>5</v>
      </c>
      <c r="P2044" s="6">
        <v>44155</v>
      </c>
      <c r="Q2044" s="7">
        <v>5</v>
      </c>
      <c r="R2044" s="7">
        <v>4</v>
      </c>
    </row>
    <row r="2045" spans="1:18" x14ac:dyDescent="0.25">
      <c r="A2045" t="s">
        <v>8958</v>
      </c>
      <c r="B2045" t="s">
        <v>2835</v>
      </c>
      <c r="C2045" s="1">
        <v>43504</v>
      </c>
      <c r="D2045">
        <v>4</v>
      </c>
      <c r="E2045">
        <v>5</v>
      </c>
      <c r="F2045">
        <v>3</v>
      </c>
      <c r="G2045">
        <v>2</v>
      </c>
      <c r="H2045">
        <v>1</v>
      </c>
      <c r="I2045">
        <f t="shared" si="93"/>
        <v>0.5</v>
      </c>
      <c r="J2045">
        <v>3</v>
      </c>
      <c r="K2045">
        <v>4</v>
      </c>
      <c r="L2045">
        <v>3</v>
      </c>
      <c r="M2045">
        <f t="shared" si="94"/>
        <v>3.75</v>
      </c>
      <c r="N2045">
        <f t="shared" si="95"/>
        <v>3.5</v>
      </c>
      <c r="P2045" s="6">
        <v>44156</v>
      </c>
      <c r="Q2045" s="7">
        <v>4</v>
      </c>
      <c r="R2045" s="7">
        <v>3.5</v>
      </c>
    </row>
    <row r="2046" spans="1:18" x14ac:dyDescent="0.25">
      <c r="A2046" t="s">
        <v>8957</v>
      </c>
      <c r="B2046" t="s">
        <v>4110</v>
      </c>
      <c r="C2046" s="1">
        <v>43505</v>
      </c>
      <c r="D2046">
        <v>4</v>
      </c>
      <c r="E2046">
        <v>2</v>
      </c>
      <c r="F2046">
        <v>3</v>
      </c>
      <c r="G2046">
        <v>2</v>
      </c>
      <c r="H2046">
        <v>0</v>
      </c>
      <c r="I2046">
        <f t="shared" si="93"/>
        <v>0</v>
      </c>
      <c r="J2046">
        <v>2</v>
      </c>
      <c r="K2046">
        <v>3</v>
      </c>
      <c r="L2046">
        <v>2</v>
      </c>
      <c r="M2046">
        <f t="shared" si="94"/>
        <v>2.75</v>
      </c>
      <c r="N2046">
        <f t="shared" si="95"/>
        <v>2.5</v>
      </c>
      <c r="P2046" s="6">
        <v>44157</v>
      </c>
      <c r="Q2046" s="7">
        <v>4</v>
      </c>
      <c r="R2046" s="7">
        <v>4</v>
      </c>
    </row>
    <row r="2047" spans="1:18" x14ac:dyDescent="0.25">
      <c r="A2047" t="s">
        <v>8956</v>
      </c>
      <c r="B2047" t="s">
        <v>2329</v>
      </c>
      <c r="C2047" s="1">
        <v>43506</v>
      </c>
      <c r="D2047">
        <v>4</v>
      </c>
      <c r="E2047">
        <v>4</v>
      </c>
      <c r="F2047">
        <v>2</v>
      </c>
      <c r="G2047">
        <v>1</v>
      </c>
      <c r="H2047">
        <v>0</v>
      </c>
      <c r="I2047">
        <f t="shared" si="93"/>
        <v>0</v>
      </c>
      <c r="J2047">
        <v>2</v>
      </c>
      <c r="K2047">
        <v>4</v>
      </c>
      <c r="L2047">
        <v>4</v>
      </c>
      <c r="M2047">
        <f t="shared" si="94"/>
        <v>3</v>
      </c>
      <c r="N2047">
        <f t="shared" si="95"/>
        <v>4</v>
      </c>
      <c r="P2047" s="6">
        <v>44158</v>
      </c>
      <c r="Q2047" s="7">
        <v>4.5</v>
      </c>
      <c r="R2047" s="7">
        <v>4</v>
      </c>
    </row>
    <row r="2048" spans="1:18" x14ac:dyDescent="0.25">
      <c r="A2048" t="s">
        <v>8955</v>
      </c>
      <c r="B2048" t="s">
        <v>2454</v>
      </c>
      <c r="C2048" s="1">
        <v>43506</v>
      </c>
      <c r="D2048">
        <v>3</v>
      </c>
      <c r="E2048">
        <v>3</v>
      </c>
      <c r="F2048">
        <v>3</v>
      </c>
      <c r="G2048">
        <v>3</v>
      </c>
      <c r="H2048">
        <v>2</v>
      </c>
      <c r="I2048">
        <f t="shared" si="93"/>
        <v>0.66666666666666663</v>
      </c>
      <c r="J2048">
        <v>3</v>
      </c>
      <c r="K2048">
        <v>3</v>
      </c>
      <c r="L2048">
        <v>3</v>
      </c>
      <c r="M2048">
        <f t="shared" si="94"/>
        <v>3</v>
      </c>
      <c r="N2048">
        <f t="shared" si="95"/>
        <v>3</v>
      </c>
      <c r="P2048" s="6">
        <v>44159</v>
      </c>
      <c r="Q2048" s="7">
        <v>3.75</v>
      </c>
      <c r="R2048" s="7">
        <v>3.5</v>
      </c>
    </row>
    <row r="2049" spans="1:18" x14ac:dyDescent="0.25">
      <c r="A2049" t="s">
        <v>8954</v>
      </c>
      <c r="B2049" t="s">
        <v>3740</v>
      </c>
      <c r="C2049" s="1">
        <v>43506</v>
      </c>
      <c r="D2049">
        <v>5</v>
      </c>
      <c r="E2049">
        <v>2</v>
      </c>
      <c r="F2049">
        <v>2</v>
      </c>
      <c r="G2049">
        <v>2</v>
      </c>
      <c r="H2049">
        <v>3</v>
      </c>
      <c r="I2049">
        <f t="shared" si="93"/>
        <v>1.5</v>
      </c>
      <c r="J2049">
        <v>3</v>
      </c>
      <c r="K2049">
        <v>4</v>
      </c>
      <c r="L2049">
        <v>4</v>
      </c>
      <c r="M2049">
        <f t="shared" si="94"/>
        <v>3</v>
      </c>
      <c r="N2049">
        <f t="shared" si="95"/>
        <v>4</v>
      </c>
      <c r="P2049" s="6">
        <v>44160</v>
      </c>
      <c r="Q2049" s="7">
        <v>4</v>
      </c>
      <c r="R2049" s="7">
        <v>4</v>
      </c>
    </row>
    <row r="2050" spans="1:18" x14ac:dyDescent="0.25">
      <c r="A2050" t="s">
        <v>8953</v>
      </c>
      <c r="B2050" t="s">
        <v>248</v>
      </c>
      <c r="C2050" s="1">
        <v>43507</v>
      </c>
      <c r="D2050">
        <v>4</v>
      </c>
      <c r="E2050">
        <v>4</v>
      </c>
      <c r="F2050">
        <v>4</v>
      </c>
      <c r="G2050">
        <v>2</v>
      </c>
      <c r="H2050">
        <v>2</v>
      </c>
      <c r="I2050">
        <f t="shared" si="93"/>
        <v>1</v>
      </c>
      <c r="J2050">
        <v>4</v>
      </c>
      <c r="K2050">
        <v>5</v>
      </c>
      <c r="L2050">
        <v>5</v>
      </c>
      <c r="M2050">
        <f t="shared" si="94"/>
        <v>4</v>
      </c>
      <c r="N2050">
        <f t="shared" si="95"/>
        <v>5</v>
      </c>
      <c r="P2050" s="6">
        <v>44161</v>
      </c>
      <c r="Q2050" s="7">
        <v>4</v>
      </c>
      <c r="R2050" s="7">
        <v>4</v>
      </c>
    </row>
    <row r="2051" spans="1:18" x14ac:dyDescent="0.25">
      <c r="A2051" t="s">
        <v>8952</v>
      </c>
      <c r="B2051" t="s">
        <v>3787</v>
      </c>
      <c r="C2051" s="1">
        <v>43507</v>
      </c>
      <c r="D2051">
        <v>4</v>
      </c>
      <c r="E2051">
        <v>5</v>
      </c>
      <c r="F2051">
        <v>3</v>
      </c>
      <c r="G2051">
        <v>1</v>
      </c>
      <c r="H2051">
        <v>3</v>
      </c>
      <c r="I2051">
        <f t="shared" ref="I2051:I2114" si="96">H2051/G2051</f>
        <v>3</v>
      </c>
      <c r="J2051">
        <v>4</v>
      </c>
      <c r="K2051">
        <v>3</v>
      </c>
      <c r="L2051">
        <v>2</v>
      </c>
      <c r="M2051">
        <f t="shared" ref="M2051:M2114" si="97">AVERAGE(D2051:F2051,J2051)</f>
        <v>4</v>
      </c>
      <c r="N2051">
        <f t="shared" ref="N2051:N2114" si="98">AVERAGE(K2051:L2051)</f>
        <v>2.5</v>
      </c>
      <c r="P2051" s="6">
        <v>44162</v>
      </c>
      <c r="Q2051" s="7">
        <v>3</v>
      </c>
      <c r="R2051" s="7">
        <v>3</v>
      </c>
    </row>
    <row r="2052" spans="1:18" x14ac:dyDescent="0.25">
      <c r="A2052" t="s">
        <v>8951</v>
      </c>
      <c r="B2052" t="s">
        <v>3654</v>
      </c>
      <c r="C2052" s="1">
        <v>43508</v>
      </c>
      <c r="D2052">
        <v>3</v>
      </c>
      <c r="E2052">
        <v>5</v>
      </c>
      <c r="F2052">
        <v>4</v>
      </c>
      <c r="G2052">
        <v>1</v>
      </c>
      <c r="H2052">
        <v>1</v>
      </c>
      <c r="I2052">
        <f t="shared" si="96"/>
        <v>1</v>
      </c>
      <c r="J2052">
        <v>3</v>
      </c>
      <c r="K2052">
        <v>4</v>
      </c>
      <c r="L2052">
        <v>4</v>
      </c>
      <c r="M2052">
        <f t="shared" si="97"/>
        <v>3.75</v>
      </c>
      <c r="N2052">
        <f t="shared" si="98"/>
        <v>4</v>
      </c>
      <c r="P2052" s="6">
        <v>44163</v>
      </c>
      <c r="Q2052" s="7">
        <v>3.5</v>
      </c>
      <c r="R2052" s="7">
        <v>3</v>
      </c>
    </row>
    <row r="2053" spans="1:18" x14ac:dyDescent="0.25">
      <c r="A2053" t="s">
        <v>8950</v>
      </c>
      <c r="B2053" t="s">
        <v>2735</v>
      </c>
      <c r="C2053" s="1">
        <v>43508</v>
      </c>
      <c r="D2053">
        <v>3</v>
      </c>
      <c r="E2053">
        <v>5</v>
      </c>
      <c r="F2053">
        <v>5</v>
      </c>
      <c r="G2053">
        <v>1</v>
      </c>
      <c r="H2053">
        <v>3</v>
      </c>
      <c r="I2053">
        <f t="shared" si="96"/>
        <v>3</v>
      </c>
      <c r="J2053">
        <v>3</v>
      </c>
      <c r="K2053">
        <v>4</v>
      </c>
      <c r="L2053">
        <v>4</v>
      </c>
      <c r="M2053">
        <f t="shared" si="97"/>
        <v>4</v>
      </c>
      <c r="N2053">
        <f t="shared" si="98"/>
        <v>4</v>
      </c>
      <c r="P2053" s="6">
        <v>44164</v>
      </c>
      <c r="Q2053" s="7">
        <v>5</v>
      </c>
      <c r="R2053" s="7">
        <v>4</v>
      </c>
    </row>
    <row r="2054" spans="1:18" x14ac:dyDescent="0.25">
      <c r="A2054" t="s">
        <v>8949</v>
      </c>
      <c r="B2054" t="s">
        <v>3987</v>
      </c>
      <c r="C2054" s="1">
        <v>41741</v>
      </c>
      <c r="D2054">
        <v>4</v>
      </c>
      <c r="E2054">
        <v>2</v>
      </c>
      <c r="F2054">
        <v>4</v>
      </c>
      <c r="G2054">
        <v>2</v>
      </c>
      <c r="H2054">
        <v>2</v>
      </c>
      <c r="I2054">
        <f t="shared" si="96"/>
        <v>1</v>
      </c>
      <c r="J2054">
        <v>3</v>
      </c>
      <c r="K2054">
        <v>5</v>
      </c>
      <c r="L2054">
        <v>4</v>
      </c>
      <c r="M2054">
        <f t="shared" si="97"/>
        <v>3.25</v>
      </c>
      <c r="N2054">
        <f t="shared" si="98"/>
        <v>4.5</v>
      </c>
      <c r="P2054" s="6">
        <v>44165</v>
      </c>
      <c r="Q2054" s="7">
        <v>5</v>
      </c>
      <c r="R2054" s="7">
        <v>5</v>
      </c>
    </row>
    <row r="2055" spans="1:18" x14ac:dyDescent="0.25">
      <c r="A2055" t="s">
        <v>8948</v>
      </c>
      <c r="B2055" t="s">
        <v>3296</v>
      </c>
      <c r="C2055" s="1">
        <v>43508</v>
      </c>
      <c r="D2055">
        <v>5</v>
      </c>
      <c r="E2055">
        <v>2</v>
      </c>
      <c r="F2055">
        <v>3</v>
      </c>
      <c r="G2055">
        <v>2</v>
      </c>
      <c r="H2055">
        <v>2</v>
      </c>
      <c r="I2055">
        <f t="shared" si="96"/>
        <v>1</v>
      </c>
      <c r="J2055">
        <v>2</v>
      </c>
      <c r="K2055">
        <v>4</v>
      </c>
      <c r="L2055">
        <v>3</v>
      </c>
      <c r="M2055">
        <f t="shared" si="97"/>
        <v>3</v>
      </c>
      <c r="N2055">
        <f t="shared" si="98"/>
        <v>3.5</v>
      </c>
      <c r="P2055" s="6">
        <v>44166</v>
      </c>
      <c r="Q2055" s="7">
        <v>3</v>
      </c>
      <c r="R2055" s="7">
        <v>2</v>
      </c>
    </row>
    <row r="2056" spans="1:18" x14ac:dyDescent="0.25">
      <c r="A2056" t="s">
        <v>8947</v>
      </c>
      <c r="B2056" t="s">
        <v>2763</v>
      </c>
      <c r="C2056" s="1">
        <v>43509</v>
      </c>
      <c r="D2056">
        <v>5</v>
      </c>
      <c r="E2056">
        <v>2</v>
      </c>
      <c r="F2056">
        <v>4</v>
      </c>
      <c r="G2056">
        <v>1</v>
      </c>
      <c r="H2056">
        <v>2</v>
      </c>
      <c r="I2056">
        <f t="shared" si="96"/>
        <v>2</v>
      </c>
      <c r="J2056">
        <v>3</v>
      </c>
      <c r="K2056">
        <v>4</v>
      </c>
      <c r="L2056">
        <v>3</v>
      </c>
      <c r="M2056">
        <f t="shared" si="97"/>
        <v>3.5</v>
      </c>
      <c r="N2056">
        <f t="shared" si="98"/>
        <v>3.5</v>
      </c>
      <c r="P2056" s="6">
        <v>44167</v>
      </c>
      <c r="Q2056" s="7">
        <v>3</v>
      </c>
      <c r="R2056" s="7">
        <v>2.6666666666666665</v>
      </c>
    </row>
    <row r="2057" spans="1:18" x14ac:dyDescent="0.25">
      <c r="A2057" t="s">
        <v>8946</v>
      </c>
      <c r="B2057" t="s">
        <v>3031</v>
      </c>
      <c r="C2057" s="1">
        <v>43509</v>
      </c>
      <c r="D2057">
        <v>3</v>
      </c>
      <c r="E2057">
        <v>5</v>
      </c>
      <c r="F2057">
        <v>4</v>
      </c>
      <c r="G2057">
        <v>3</v>
      </c>
      <c r="H2057">
        <v>1</v>
      </c>
      <c r="I2057">
        <f t="shared" si="96"/>
        <v>0.33333333333333331</v>
      </c>
      <c r="J2057">
        <v>5</v>
      </c>
      <c r="K2057">
        <v>3</v>
      </c>
      <c r="L2057">
        <v>2</v>
      </c>
      <c r="M2057">
        <f t="shared" si="97"/>
        <v>4.25</v>
      </c>
      <c r="N2057">
        <f t="shared" si="98"/>
        <v>2.5</v>
      </c>
      <c r="P2057" s="6">
        <v>44169</v>
      </c>
      <c r="Q2057" s="7">
        <v>3.8333333333333335</v>
      </c>
      <c r="R2057" s="7">
        <v>3.5</v>
      </c>
    </row>
    <row r="2058" spans="1:18" x14ac:dyDescent="0.25">
      <c r="A2058" t="s">
        <v>8945</v>
      </c>
      <c r="B2058" t="s">
        <v>2948</v>
      </c>
      <c r="C2058" s="1">
        <v>43509</v>
      </c>
      <c r="D2058">
        <v>5</v>
      </c>
      <c r="E2058">
        <v>4</v>
      </c>
      <c r="F2058">
        <v>4</v>
      </c>
      <c r="G2058">
        <v>3</v>
      </c>
      <c r="H2058">
        <v>2</v>
      </c>
      <c r="I2058">
        <f t="shared" si="96"/>
        <v>0.66666666666666663</v>
      </c>
      <c r="J2058">
        <v>4</v>
      </c>
      <c r="K2058">
        <v>5</v>
      </c>
      <c r="L2058">
        <v>4</v>
      </c>
      <c r="M2058">
        <f t="shared" si="97"/>
        <v>4.25</v>
      </c>
      <c r="N2058">
        <f t="shared" si="98"/>
        <v>4.5</v>
      </c>
      <c r="P2058" s="6">
        <v>44171</v>
      </c>
      <c r="Q2058" s="7">
        <v>4</v>
      </c>
      <c r="R2058" s="7">
        <v>3</v>
      </c>
    </row>
    <row r="2059" spans="1:18" x14ac:dyDescent="0.25">
      <c r="A2059" t="s">
        <v>8944</v>
      </c>
      <c r="B2059" t="s">
        <v>3792</v>
      </c>
      <c r="C2059" s="1">
        <v>43510</v>
      </c>
      <c r="D2059">
        <v>3</v>
      </c>
      <c r="E2059">
        <v>5</v>
      </c>
      <c r="F2059">
        <v>2</v>
      </c>
      <c r="G2059">
        <v>1</v>
      </c>
      <c r="H2059">
        <v>0</v>
      </c>
      <c r="I2059">
        <f t="shared" si="96"/>
        <v>0</v>
      </c>
      <c r="J2059">
        <v>2</v>
      </c>
      <c r="K2059">
        <v>5</v>
      </c>
      <c r="L2059">
        <v>4</v>
      </c>
      <c r="M2059">
        <f t="shared" si="97"/>
        <v>3</v>
      </c>
      <c r="N2059">
        <f t="shared" si="98"/>
        <v>4.5</v>
      </c>
      <c r="P2059" s="6">
        <v>44172</v>
      </c>
      <c r="Q2059" s="7">
        <v>4.333333333333333</v>
      </c>
      <c r="R2059" s="7">
        <v>4</v>
      </c>
    </row>
    <row r="2060" spans="1:18" x14ac:dyDescent="0.25">
      <c r="A2060" t="s">
        <v>8943</v>
      </c>
      <c r="B2060" t="s">
        <v>2486</v>
      </c>
      <c r="C2060" s="1">
        <v>43510</v>
      </c>
      <c r="D2060">
        <v>4</v>
      </c>
      <c r="E2060">
        <v>3</v>
      </c>
      <c r="F2060">
        <v>3</v>
      </c>
      <c r="G2060">
        <v>3</v>
      </c>
      <c r="H2060">
        <v>0</v>
      </c>
      <c r="I2060">
        <f t="shared" si="96"/>
        <v>0</v>
      </c>
      <c r="J2060">
        <v>3</v>
      </c>
      <c r="K2060">
        <v>4</v>
      </c>
      <c r="L2060">
        <v>3</v>
      </c>
      <c r="M2060">
        <f t="shared" si="97"/>
        <v>3.25</v>
      </c>
      <c r="N2060">
        <f t="shared" si="98"/>
        <v>3.5</v>
      </c>
      <c r="P2060" s="6">
        <v>44173</v>
      </c>
      <c r="Q2060" s="7">
        <v>4</v>
      </c>
      <c r="R2060" s="7">
        <v>3</v>
      </c>
    </row>
    <row r="2061" spans="1:18" x14ac:dyDescent="0.25">
      <c r="A2061" t="s">
        <v>8942</v>
      </c>
      <c r="B2061" t="s">
        <v>3227</v>
      </c>
      <c r="C2061" s="1">
        <v>43511</v>
      </c>
      <c r="D2061">
        <v>5</v>
      </c>
      <c r="E2061">
        <v>3</v>
      </c>
      <c r="F2061">
        <v>2</v>
      </c>
      <c r="G2061">
        <v>1</v>
      </c>
      <c r="H2061">
        <v>2</v>
      </c>
      <c r="I2061">
        <f t="shared" si="96"/>
        <v>2</v>
      </c>
      <c r="J2061">
        <v>3</v>
      </c>
      <c r="K2061">
        <v>5</v>
      </c>
      <c r="L2061">
        <v>4</v>
      </c>
      <c r="M2061">
        <f t="shared" si="97"/>
        <v>3.25</v>
      </c>
      <c r="N2061">
        <f t="shared" si="98"/>
        <v>4.5</v>
      </c>
      <c r="P2061" s="6">
        <v>44175</v>
      </c>
      <c r="Q2061" s="7">
        <v>3</v>
      </c>
      <c r="R2061" s="7">
        <v>3</v>
      </c>
    </row>
    <row r="2062" spans="1:18" x14ac:dyDescent="0.25">
      <c r="A2062" t="s">
        <v>8941</v>
      </c>
      <c r="B2062" t="s">
        <v>4248</v>
      </c>
      <c r="C2062" s="1">
        <v>43511</v>
      </c>
      <c r="D2062">
        <v>3</v>
      </c>
      <c r="E2062">
        <v>5</v>
      </c>
      <c r="F2062">
        <v>4</v>
      </c>
      <c r="G2062">
        <v>3</v>
      </c>
      <c r="H2062">
        <v>0</v>
      </c>
      <c r="I2062">
        <f t="shared" si="96"/>
        <v>0</v>
      </c>
      <c r="J2062">
        <v>5</v>
      </c>
      <c r="K2062">
        <v>5</v>
      </c>
      <c r="L2062">
        <v>5</v>
      </c>
      <c r="M2062">
        <f t="shared" si="97"/>
        <v>4.25</v>
      </c>
      <c r="N2062">
        <f t="shared" si="98"/>
        <v>5</v>
      </c>
      <c r="P2062" s="6">
        <v>44176</v>
      </c>
      <c r="Q2062" s="7">
        <v>4.5</v>
      </c>
      <c r="R2062" s="7">
        <v>4</v>
      </c>
    </row>
    <row r="2063" spans="1:18" x14ac:dyDescent="0.25">
      <c r="A2063" t="s">
        <v>8940</v>
      </c>
      <c r="B2063" t="s">
        <v>4246</v>
      </c>
      <c r="C2063" s="1">
        <v>43511</v>
      </c>
      <c r="D2063">
        <v>4</v>
      </c>
      <c r="E2063">
        <v>5</v>
      </c>
      <c r="F2063">
        <v>2</v>
      </c>
      <c r="G2063">
        <v>3</v>
      </c>
      <c r="H2063">
        <v>2</v>
      </c>
      <c r="I2063">
        <f t="shared" si="96"/>
        <v>0.66666666666666663</v>
      </c>
      <c r="J2063">
        <v>5</v>
      </c>
      <c r="K2063">
        <v>5</v>
      </c>
      <c r="L2063">
        <v>5</v>
      </c>
      <c r="M2063">
        <f t="shared" si="97"/>
        <v>4</v>
      </c>
      <c r="N2063">
        <f t="shared" si="98"/>
        <v>5</v>
      </c>
      <c r="P2063" s="6">
        <v>44177</v>
      </c>
      <c r="Q2063" s="7">
        <v>3.5</v>
      </c>
      <c r="R2063" s="7">
        <v>3.5</v>
      </c>
    </row>
    <row r="2064" spans="1:18" x14ac:dyDescent="0.25">
      <c r="A2064" t="s">
        <v>8939</v>
      </c>
      <c r="B2064" t="s">
        <v>2421</v>
      </c>
      <c r="C2064" s="1">
        <v>43512</v>
      </c>
      <c r="D2064">
        <v>5</v>
      </c>
      <c r="E2064">
        <v>5</v>
      </c>
      <c r="F2064">
        <v>5</v>
      </c>
      <c r="G2064">
        <v>1</v>
      </c>
      <c r="H2064">
        <v>1</v>
      </c>
      <c r="I2064">
        <f t="shared" si="96"/>
        <v>1</v>
      </c>
      <c r="J2064">
        <v>4</v>
      </c>
      <c r="K2064">
        <v>4</v>
      </c>
      <c r="L2064">
        <v>4</v>
      </c>
      <c r="M2064">
        <f t="shared" si="97"/>
        <v>4.75</v>
      </c>
      <c r="N2064">
        <f t="shared" si="98"/>
        <v>4</v>
      </c>
      <c r="P2064" s="6">
        <v>44179</v>
      </c>
      <c r="Q2064" s="7">
        <v>3</v>
      </c>
      <c r="R2064" s="7">
        <v>2</v>
      </c>
    </row>
    <row r="2065" spans="1:18" x14ac:dyDescent="0.25">
      <c r="A2065" t="s">
        <v>8938</v>
      </c>
      <c r="B2065" t="s">
        <v>951</v>
      </c>
      <c r="C2065" s="1">
        <v>41741</v>
      </c>
      <c r="D2065">
        <v>4</v>
      </c>
      <c r="E2065">
        <v>3</v>
      </c>
      <c r="F2065">
        <v>4</v>
      </c>
      <c r="G2065">
        <v>3</v>
      </c>
      <c r="H2065">
        <v>1</v>
      </c>
      <c r="I2065">
        <f t="shared" si="96"/>
        <v>0.33333333333333331</v>
      </c>
      <c r="J2065">
        <v>2</v>
      </c>
      <c r="K2065">
        <v>4</v>
      </c>
      <c r="L2065">
        <v>3</v>
      </c>
      <c r="M2065">
        <f t="shared" si="97"/>
        <v>3.25</v>
      </c>
      <c r="N2065">
        <f t="shared" si="98"/>
        <v>3.5</v>
      </c>
      <c r="P2065" s="6">
        <v>44180</v>
      </c>
      <c r="Q2065" s="7">
        <v>4</v>
      </c>
      <c r="R2065" s="7">
        <v>3.5</v>
      </c>
    </row>
    <row r="2066" spans="1:18" x14ac:dyDescent="0.25">
      <c r="A2066" t="s">
        <v>8937</v>
      </c>
      <c r="B2066" t="s">
        <v>3684</v>
      </c>
      <c r="C2066" s="1">
        <v>43513</v>
      </c>
      <c r="D2066">
        <v>3</v>
      </c>
      <c r="E2066">
        <v>3</v>
      </c>
      <c r="F2066">
        <v>4</v>
      </c>
      <c r="G2066">
        <v>3</v>
      </c>
      <c r="H2066">
        <v>2</v>
      </c>
      <c r="I2066">
        <f t="shared" si="96"/>
        <v>0.66666666666666663</v>
      </c>
      <c r="J2066">
        <v>5</v>
      </c>
      <c r="K2066">
        <v>3</v>
      </c>
      <c r="L2066">
        <v>2</v>
      </c>
      <c r="M2066">
        <f t="shared" si="97"/>
        <v>3.75</v>
      </c>
      <c r="N2066">
        <f t="shared" si="98"/>
        <v>2.5</v>
      </c>
      <c r="P2066" s="6">
        <v>44181</v>
      </c>
      <c r="Q2066" s="7">
        <v>5</v>
      </c>
      <c r="R2066" s="7">
        <v>5</v>
      </c>
    </row>
    <row r="2067" spans="1:18" x14ac:dyDescent="0.25">
      <c r="A2067" t="s">
        <v>8936</v>
      </c>
      <c r="B2067" t="s">
        <v>3268</v>
      </c>
      <c r="C2067" s="1">
        <v>43513</v>
      </c>
      <c r="D2067">
        <v>3</v>
      </c>
      <c r="E2067">
        <v>4</v>
      </c>
      <c r="F2067">
        <v>5</v>
      </c>
      <c r="G2067">
        <v>1</v>
      </c>
      <c r="H2067">
        <v>0</v>
      </c>
      <c r="I2067">
        <f t="shared" si="96"/>
        <v>0</v>
      </c>
      <c r="J2067">
        <v>5</v>
      </c>
      <c r="K2067">
        <v>3</v>
      </c>
      <c r="L2067">
        <v>3</v>
      </c>
      <c r="M2067">
        <f t="shared" si="97"/>
        <v>4.25</v>
      </c>
      <c r="N2067">
        <f t="shared" si="98"/>
        <v>3</v>
      </c>
      <c r="P2067" s="6">
        <v>44182</v>
      </c>
      <c r="Q2067" s="7">
        <v>3.6666666666666665</v>
      </c>
      <c r="R2067" s="7">
        <v>3.6666666666666665</v>
      </c>
    </row>
    <row r="2068" spans="1:18" x14ac:dyDescent="0.25">
      <c r="A2068" t="s">
        <v>8935</v>
      </c>
      <c r="B2068" t="s">
        <v>3860</v>
      </c>
      <c r="C2068" s="1">
        <v>43513</v>
      </c>
      <c r="D2068">
        <v>3</v>
      </c>
      <c r="E2068">
        <v>2</v>
      </c>
      <c r="F2068">
        <v>2</v>
      </c>
      <c r="G2068">
        <v>3</v>
      </c>
      <c r="H2068">
        <v>3</v>
      </c>
      <c r="I2068">
        <f t="shared" si="96"/>
        <v>1</v>
      </c>
      <c r="J2068">
        <v>3</v>
      </c>
      <c r="K2068">
        <v>3</v>
      </c>
      <c r="L2068">
        <v>2</v>
      </c>
      <c r="M2068">
        <f t="shared" si="97"/>
        <v>2.5</v>
      </c>
      <c r="N2068">
        <f t="shared" si="98"/>
        <v>2.5</v>
      </c>
      <c r="P2068" s="6">
        <v>44183</v>
      </c>
      <c r="Q2068" s="7">
        <v>4</v>
      </c>
      <c r="R2068" s="7">
        <v>3.6666666666666665</v>
      </c>
    </row>
    <row r="2069" spans="1:18" x14ac:dyDescent="0.25">
      <c r="A2069" t="s">
        <v>8934</v>
      </c>
      <c r="B2069" t="s">
        <v>2846</v>
      </c>
      <c r="C2069" s="1">
        <v>43513</v>
      </c>
      <c r="D2069">
        <v>5</v>
      </c>
      <c r="E2069">
        <v>2</v>
      </c>
      <c r="F2069">
        <v>4</v>
      </c>
      <c r="G2069">
        <v>1</v>
      </c>
      <c r="H2069">
        <v>1</v>
      </c>
      <c r="I2069">
        <f t="shared" si="96"/>
        <v>1</v>
      </c>
      <c r="J2069">
        <v>4</v>
      </c>
      <c r="K2069">
        <v>3</v>
      </c>
      <c r="L2069">
        <v>3</v>
      </c>
      <c r="M2069">
        <f t="shared" si="97"/>
        <v>3.75</v>
      </c>
      <c r="N2069">
        <f t="shared" si="98"/>
        <v>3</v>
      </c>
      <c r="P2069" s="6">
        <v>44184</v>
      </c>
      <c r="Q2069" s="7">
        <v>3.3333333333333335</v>
      </c>
      <c r="R2069" s="7">
        <v>2.3333333333333335</v>
      </c>
    </row>
    <row r="2070" spans="1:18" x14ac:dyDescent="0.25">
      <c r="A2070" t="s">
        <v>8933</v>
      </c>
      <c r="B2070" t="s">
        <v>4263</v>
      </c>
      <c r="C2070" s="1">
        <v>43514</v>
      </c>
      <c r="D2070">
        <v>3</v>
      </c>
      <c r="E2070">
        <v>5</v>
      </c>
      <c r="F2070">
        <v>5</v>
      </c>
      <c r="G2070">
        <v>3</v>
      </c>
      <c r="H2070">
        <v>2</v>
      </c>
      <c r="I2070">
        <f t="shared" si="96"/>
        <v>0.66666666666666663</v>
      </c>
      <c r="J2070">
        <v>5</v>
      </c>
      <c r="K2070">
        <v>3</v>
      </c>
      <c r="L2070">
        <v>3</v>
      </c>
      <c r="M2070">
        <f t="shared" si="97"/>
        <v>4.5</v>
      </c>
      <c r="N2070">
        <f t="shared" si="98"/>
        <v>3</v>
      </c>
      <c r="P2070" s="6">
        <v>44185</v>
      </c>
      <c r="Q2070" s="7">
        <v>5</v>
      </c>
      <c r="R2070" s="7">
        <v>4</v>
      </c>
    </row>
    <row r="2071" spans="1:18" x14ac:dyDescent="0.25">
      <c r="A2071" t="s">
        <v>8932</v>
      </c>
      <c r="B2071" t="s">
        <v>2849</v>
      </c>
      <c r="C2071" s="1">
        <v>43516</v>
      </c>
      <c r="D2071">
        <v>3</v>
      </c>
      <c r="E2071">
        <v>3</v>
      </c>
      <c r="F2071">
        <v>2</v>
      </c>
      <c r="G2071">
        <v>3</v>
      </c>
      <c r="H2071">
        <v>0</v>
      </c>
      <c r="I2071">
        <f t="shared" si="96"/>
        <v>0</v>
      </c>
      <c r="J2071">
        <v>3</v>
      </c>
      <c r="K2071">
        <v>4</v>
      </c>
      <c r="L2071">
        <v>4</v>
      </c>
      <c r="M2071">
        <f t="shared" si="97"/>
        <v>2.75</v>
      </c>
      <c r="N2071">
        <f t="shared" si="98"/>
        <v>4</v>
      </c>
      <c r="P2071" s="6">
        <v>44186</v>
      </c>
      <c r="Q2071" s="7">
        <v>4</v>
      </c>
      <c r="R2071" s="7">
        <v>4</v>
      </c>
    </row>
    <row r="2072" spans="1:18" x14ac:dyDescent="0.25">
      <c r="A2072" t="s">
        <v>8931</v>
      </c>
      <c r="B2072" t="s">
        <v>2427</v>
      </c>
      <c r="C2072" s="1">
        <v>43516</v>
      </c>
      <c r="D2072">
        <v>4</v>
      </c>
      <c r="E2072">
        <v>5</v>
      </c>
      <c r="F2072">
        <v>2</v>
      </c>
      <c r="G2072">
        <v>3</v>
      </c>
      <c r="H2072">
        <v>0</v>
      </c>
      <c r="I2072">
        <f t="shared" si="96"/>
        <v>0</v>
      </c>
      <c r="J2072">
        <v>2</v>
      </c>
      <c r="K2072">
        <v>5</v>
      </c>
      <c r="L2072">
        <v>4</v>
      </c>
      <c r="M2072">
        <f t="shared" si="97"/>
        <v>3.25</v>
      </c>
      <c r="N2072">
        <f t="shared" si="98"/>
        <v>4.5</v>
      </c>
      <c r="P2072" s="6">
        <v>44187</v>
      </c>
      <c r="Q2072" s="7">
        <v>4</v>
      </c>
      <c r="R2072" s="7">
        <v>4</v>
      </c>
    </row>
    <row r="2073" spans="1:18" x14ac:dyDescent="0.25">
      <c r="A2073" t="s">
        <v>8930</v>
      </c>
      <c r="B2073" t="s">
        <v>2369</v>
      </c>
      <c r="C2073" s="1">
        <v>43516</v>
      </c>
      <c r="D2073">
        <v>3</v>
      </c>
      <c r="E2073">
        <v>4</v>
      </c>
      <c r="F2073">
        <v>5</v>
      </c>
      <c r="G2073">
        <v>3</v>
      </c>
      <c r="H2073">
        <v>1</v>
      </c>
      <c r="I2073">
        <f t="shared" si="96"/>
        <v>0.33333333333333331</v>
      </c>
      <c r="J2073">
        <v>3</v>
      </c>
      <c r="K2073">
        <v>4</v>
      </c>
      <c r="L2073">
        <v>3</v>
      </c>
      <c r="M2073">
        <f t="shared" si="97"/>
        <v>3.75</v>
      </c>
      <c r="N2073">
        <f t="shared" si="98"/>
        <v>3.5</v>
      </c>
      <c r="P2073" s="6">
        <v>44188</v>
      </c>
      <c r="Q2073" s="7">
        <v>4.125</v>
      </c>
      <c r="R2073" s="7">
        <v>3.5</v>
      </c>
    </row>
    <row r="2074" spans="1:18" x14ac:dyDescent="0.25">
      <c r="A2074" t="s">
        <v>8929</v>
      </c>
      <c r="B2074" t="s">
        <v>3972</v>
      </c>
      <c r="C2074" s="1">
        <v>43517</v>
      </c>
      <c r="D2074">
        <v>5</v>
      </c>
      <c r="E2074">
        <v>5</v>
      </c>
      <c r="F2074">
        <v>2</v>
      </c>
      <c r="G2074">
        <v>2</v>
      </c>
      <c r="H2074">
        <v>3</v>
      </c>
      <c r="I2074">
        <f t="shared" si="96"/>
        <v>1.5</v>
      </c>
      <c r="J2074">
        <v>2</v>
      </c>
      <c r="K2074">
        <v>3</v>
      </c>
      <c r="L2074">
        <v>3</v>
      </c>
      <c r="M2074">
        <f t="shared" si="97"/>
        <v>3.5</v>
      </c>
      <c r="N2074">
        <f t="shared" si="98"/>
        <v>3</v>
      </c>
      <c r="P2074" s="6">
        <v>44189</v>
      </c>
      <c r="Q2074" s="7">
        <v>3.3333333333333335</v>
      </c>
      <c r="R2074" s="7">
        <v>3</v>
      </c>
    </row>
    <row r="2075" spans="1:18" x14ac:dyDescent="0.25">
      <c r="A2075" t="s">
        <v>8928</v>
      </c>
      <c r="B2075" t="s">
        <v>3016</v>
      </c>
      <c r="C2075" s="1">
        <v>43517</v>
      </c>
      <c r="D2075">
        <v>5</v>
      </c>
      <c r="E2075">
        <v>5</v>
      </c>
      <c r="F2075">
        <v>3</v>
      </c>
      <c r="G2075">
        <v>1</v>
      </c>
      <c r="H2075">
        <v>2</v>
      </c>
      <c r="I2075">
        <f t="shared" si="96"/>
        <v>2</v>
      </c>
      <c r="J2075">
        <v>3</v>
      </c>
      <c r="K2075">
        <v>3</v>
      </c>
      <c r="L2075">
        <v>3</v>
      </c>
      <c r="M2075">
        <f t="shared" si="97"/>
        <v>4</v>
      </c>
      <c r="N2075">
        <f t="shared" si="98"/>
        <v>3</v>
      </c>
      <c r="P2075" s="6">
        <v>44190</v>
      </c>
      <c r="Q2075" s="7">
        <v>3</v>
      </c>
      <c r="R2075" s="7">
        <v>3</v>
      </c>
    </row>
    <row r="2076" spans="1:18" x14ac:dyDescent="0.25">
      <c r="A2076" t="s">
        <v>8927</v>
      </c>
      <c r="B2076" t="s">
        <v>907</v>
      </c>
      <c r="C2076" s="1">
        <v>41741</v>
      </c>
      <c r="D2076">
        <v>5</v>
      </c>
      <c r="E2076">
        <v>2</v>
      </c>
      <c r="F2076">
        <v>5</v>
      </c>
      <c r="G2076">
        <v>3</v>
      </c>
      <c r="H2076">
        <v>1</v>
      </c>
      <c r="I2076">
        <f t="shared" si="96"/>
        <v>0.33333333333333331</v>
      </c>
      <c r="J2076">
        <v>5</v>
      </c>
      <c r="K2076">
        <v>5</v>
      </c>
      <c r="L2076">
        <v>5</v>
      </c>
      <c r="M2076">
        <f t="shared" si="97"/>
        <v>4.25</v>
      </c>
      <c r="N2076">
        <f t="shared" si="98"/>
        <v>5</v>
      </c>
      <c r="P2076" s="6">
        <v>44191</v>
      </c>
      <c r="Q2076" s="7">
        <v>5</v>
      </c>
      <c r="R2076" s="7">
        <v>5</v>
      </c>
    </row>
    <row r="2077" spans="1:18" x14ac:dyDescent="0.25">
      <c r="A2077" t="s">
        <v>8926</v>
      </c>
      <c r="B2077" t="s">
        <v>3824</v>
      </c>
      <c r="C2077" s="1">
        <v>43517</v>
      </c>
      <c r="D2077">
        <v>3</v>
      </c>
      <c r="E2077">
        <v>3</v>
      </c>
      <c r="F2077">
        <v>3</v>
      </c>
      <c r="G2077">
        <v>3</v>
      </c>
      <c r="H2077">
        <v>2</v>
      </c>
      <c r="I2077">
        <f t="shared" si="96"/>
        <v>0.66666666666666663</v>
      </c>
      <c r="J2077">
        <v>4</v>
      </c>
      <c r="K2077">
        <v>4</v>
      </c>
      <c r="L2077">
        <v>4</v>
      </c>
      <c r="M2077">
        <f t="shared" si="97"/>
        <v>3.25</v>
      </c>
      <c r="N2077">
        <f t="shared" si="98"/>
        <v>4</v>
      </c>
      <c r="P2077" s="6">
        <v>44192</v>
      </c>
      <c r="Q2077" s="7">
        <v>4.333333333333333</v>
      </c>
      <c r="R2077" s="7">
        <v>4</v>
      </c>
    </row>
    <row r="2078" spans="1:18" x14ac:dyDescent="0.25">
      <c r="A2078" t="s">
        <v>8925</v>
      </c>
      <c r="B2078" t="s">
        <v>3302</v>
      </c>
      <c r="C2078" s="1">
        <v>43517</v>
      </c>
      <c r="D2078">
        <v>4</v>
      </c>
      <c r="E2078">
        <v>3</v>
      </c>
      <c r="F2078">
        <v>2</v>
      </c>
      <c r="G2078">
        <v>3</v>
      </c>
      <c r="H2078">
        <v>0</v>
      </c>
      <c r="I2078">
        <f t="shared" si="96"/>
        <v>0</v>
      </c>
      <c r="J2078">
        <v>3</v>
      </c>
      <c r="K2078">
        <v>4</v>
      </c>
      <c r="L2078">
        <v>3</v>
      </c>
      <c r="M2078">
        <f t="shared" si="97"/>
        <v>3</v>
      </c>
      <c r="N2078">
        <f t="shared" si="98"/>
        <v>3.5</v>
      </c>
      <c r="P2078" s="6">
        <v>44193</v>
      </c>
      <c r="Q2078" s="7">
        <v>4</v>
      </c>
      <c r="R2078" s="7">
        <v>3</v>
      </c>
    </row>
    <row r="2079" spans="1:18" x14ac:dyDescent="0.25">
      <c r="A2079" t="s">
        <v>8924</v>
      </c>
      <c r="B2079" t="s">
        <v>3877</v>
      </c>
      <c r="C2079" s="1">
        <v>43518</v>
      </c>
      <c r="D2079">
        <v>3</v>
      </c>
      <c r="E2079">
        <v>5</v>
      </c>
      <c r="F2079">
        <v>2</v>
      </c>
      <c r="G2079">
        <v>3</v>
      </c>
      <c r="H2079">
        <v>0</v>
      </c>
      <c r="I2079">
        <f t="shared" si="96"/>
        <v>0</v>
      </c>
      <c r="J2079">
        <v>3</v>
      </c>
      <c r="K2079">
        <v>3</v>
      </c>
      <c r="L2079">
        <v>2</v>
      </c>
      <c r="M2079">
        <f t="shared" si="97"/>
        <v>3.25</v>
      </c>
      <c r="N2079">
        <f t="shared" si="98"/>
        <v>2.5</v>
      </c>
      <c r="P2079" s="6">
        <v>44194</v>
      </c>
      <c r="Q2079" s="7">
        <v>4.2857142857142856</v>
      </c>
      <c r="R2079" s="7">
        <v>4.1428571428571432</v>
      </c>
    </row>
    <row r="2080" spans="1:18" x14ac:dyDescent="0.25">
      <c r="A2080" t="s">
        <v>8923</v>
      </c>
      <c r="B2080" t="s">
        <v>4224</v>
      </c>
      <c r="C2080" s="1">
        <v>43518</v>
      </c>
      <c r="D2080">
        <v>5</v>
      </c>
      <c r="E2080">
        <v>2</v>
      </c>
      <c r="F2080">
        <v>2</v>
      </c>
      <c r="G2080">
        <v>3</v>
      </c>
      <c r="H2080">
        <v>1</v>
      </c>
      <c r="I2080">
        <f t="shared" si="96"/>
        <v>0.33333333333333331</v>
      </c>
      <c r="J2080">
        <v>3</v>
      </c>
      <c r="K2080">
        <v>5</v>
      </c>
      <c r="L2080">
        <v>5</v>
      </c>
      <c r="M2080">
        <f t="shared" si="97"/>
        <v>3</v>
      </c>
      <c r="N2080">
        <f t="shared" si="98"/>
        <v>5</v>
      </c>
      <c r="P2080" s="6">
        <v>44195</v>
      </c>
      <c r="Q2080" s="7">
        <v>4</v>
      </c>
      <c r="R2080" s="7">
        <v>4</v>
      </c>
    </row>
    <row r="2081" spans="1:18" x14ac:dyDescent="0.25">
      <c r="A2081" t="s">
        <v>8922</v>
      </c>
      <c r="B2081" t="s">
        <v>3643</v>
      </c>
      <c r="C2081" s="1">
        <v>43518</v>
      </c>
      <c r="D2081">
        <v>4</v>
      </c>
      <c r="E2081">
        <v>2</v>
      </c>
      <c r="F2081">
        <v>5</v>
      </c>
      <c r="G2081">
        <v>2</v>
      </c>
      <c r="H2081">
        <v>0</v>
      </c>
      <c r="I2081">
        <f t="shared" si="96"/>
        <v>0</v>
      </c>
      <c r="J2081">
        <v>5</v>
      </c>
      <c r="K2081">
        <v>5</v>
      </c>
      <c r="L2081">
        <v>4</v>
      </c>
      <c r="M2081">
        <f t="shared" si="97"/>
        <v>4</v>
      </c>
      <c r="N2081">
        <f t="shared" si="98"/>
        <v>4.5</v>
      </c>
      <c r="P2081" s="6">
        <v>44196</v>
      </c>
      <c r="Q2081" s="7">
        <v>4.2</v>
      </c>
      <c r="R2081" s="7">
        <v>3.6</v>
      </c>
    </row>
    <row r="2082" spans="1:18" x14ac:dyDescent="0.25">
      <c r="A2082" t="s">
        <v>8921</v>
      </c>
      <c r="B2082" t="s">
        <v>3364</v>
      </c>
      <c r="C2082" s="1">
        <v>43518</v>
      </c>
      <c r="D2082">
        <v>3</v>
      </c>
      <c r="E2082">
        <v>5</v>
      </c>
      <c r="F2082">
        <v>4</v>
      </c>
      <c r="G2082">
        <v>3</v>
      </c>
      <c r="H2082">
        <v>1</v>
      </c>
      <c r="I2082">
        <f t="shared" si="96"/>
        <v>0.33333333333333331</v>
      </c>
      <c r="J2082">
        <v>4</v>
      </c>
      <c r="K2082">
        <v>5</v>
      </c>
      <c r="L2082">
        <v>5</v>
      </c>
      <c r="M2082">
        <f t="shared" si="97"/>
        <v>4</v>
      </c>
      <c r="N2082">
        <f t="shared" si="98"/>
        <v>5</v>
      </c>
      <c r="P2082" s="6">
        <v>44197</v>
      </c>
      <c r="Q2082" s="7">
        <v>3.8</v>
      </c>
      <c r="R2082" s="7">
        <v>3.8</v>
      </c>
    </row>
    <row r="2083" spans="1:18" x14ac:dyDescent="0.25">
      <c r="A2083" t="s">
        <v>8920</v>
      </c>
      <c r="B2083" t="s">
        <v>3115</v>
      </c>
      <c r="C2083" s="1">
        <v>43518</v>
      </c>
      <c r="D2083">
        <v>4</v>
      </c>
      <c r="E2083">
        <v>3</v>
      </c>
      <c r="F2083">
        <v>2</v>
      </c>
      <c r="G2083">
        <v>2</v>
      </c>
      <c r="H2083">
        <v>2</v>
      </c>
      <c r="I2083">
        <f t="shared" si="96"/>
        <v>1</v>
      </c>
      <c r="J2083">
        <v>3</v>
      </c>
      <c r="K2083">
        <v>3</v>
      </c>
      <c r="L2083">
        <v>3</v>
      </c>
      <c r="M2083">
        <f t="shared" si="97"/>
        <v>3</v>
      </c>
      <c r="N2083">
        <f t="shared" si="98"/>
        <v>3</v>
      </c>
      <c r="P2083" s="6">
        <v>44198</v>
      </c>
      <c r="Q2083" s="7">
        <v>4</v>
      </c>
      <c r="R2083" s="7">
        <v>3.1666666666666665</v>
      </c>
    </row>
    <row r="2084" spans="1:18" x14ac:dyDescent="0.25">
      <c r="A2084" t="s">
        <v>8919</v>
      </c>
      <c r="B2084" t="s">
        <v>1307</v>
      </c>
      <c r="C2084" s="1">
        <v>43518</v>
      </c>
      <c r="D2084">
        <v>4</v>
      </c>
      <c r="E2084">
        <v>4</v>
      </c>
      <c r="F2084">
        <v>3</v>
      </c>
      <c r="G2084">
        <v>3</v>
      </c>
      <c r="H2084">
        <v>0</v>
      </c>
      <c r="I2084">
        <f t="shared" si="96"/>
        <v>0</v>
      </c>
      <c r="J2084">
        <v>5</v>
      </c>
      <c r="K2084">
        <v>3</v>
      </c>
      <c r="L2084">
        <v>2</v>
      </c>
      <c r="M2084">
        <f t="shared" si="97"/>
        <v>4</v>
      </c>
      <c r="N2084">
        <f t="shared" si="98"/>
        <v>2.5</v>
      </c>
      <c r="P2084" s="6">
        <v>44199</v>
      </c>
      <c r="Q2084" s="7">
        <v>5</v>
      </c>
      <c r="R2084" s="7">
        <v>4</v>
      </c>
    </row>
    <row r="2085" spans="1:18" x14ac:dyDescent="0.25">
      <c r="A2085" t="s">
        <v>8918</v>
      </c>
      <c r="B2085" t="s">
        <v>4084</v>
      </c>
      <c r="C2085" s="1">
        <v>43519</v>
      </c>
      <c r="D2085">
        <v>3</v>
      </c>
      <c r="E2085">
        <v>2</v>
      </c>
      <c r="F2085">
        <v>4</v>
      </c>
      <c r="G2085">
        <v>2</v>
      </c>
      <c r="H2085">
        <v>0</v>
      </c>
      <c r="I2085">
        <f t="shared" si="96"/>
        <v>0</v>
      </c>
      <c r="J2085">
        <v>4</v>
      </c>
      <c r="K2085">
        <v>5</v>
      </c>
      <c r="L2085">
        <v>5</v>
      </c>
      <c r="M2085">
        <f t="shared" si="97"/>
        <v>3.25</v>
      </c>
      <c r="N2085">
        <f t="shared" si="98"/>
        <v>5</v>
      </c>
      <c r="P2085" s="6">
        <v>44200</v>
      </c>
      <c r="Q2085" s="7">
        <v>4</v>
      </c>
      <c r="R2085" s="7">
        <v>3</v>
      </c>
    </row>
    <row r="2086" spans="1:18" x14ac:dyDescent="0.25">
      <c r="A2086" t="s">
        <v>8917</v>
      </c>
      <c r="B2086" t="s">
        <v>3092</v>
      </c>
      <c r="C2086" s="1">
        <v>43520</v>
      </c>
      <c r="D2086">
        <v>5</v>
      </c>
      <c r="E2086">
        <v>5</v>
      </c>
      <c r="F2086">
        <v>4</v>
      </c>
      <c r="G2086">
        <v>3</v>
      </c>
      <c r="H2086">
        <v>1</v>
      </c>
      <c r="I2086">
        <f t="shared" si="96"/>
        <v>0.33333333333333331</v>
      </c>
      <c r="J2086">
        <v>4</v>
      </c>
      <c r="K2086">
        <v>4</v>
      </c>
      <c r="L2086">
        <v>4</v>
      </c>
      <c r="M2086">
        <f t="shared" si="97"/>
        <v>4.5</v>
      </c>
      <c r="N2086">
        <f t="shared" si="98"/>
        <v>4</v>
      </c>
      <c r="P2086" s="6">
        <v>44201</v>
      </c>
      <c r="Q2086" s="7">
        <v>3.5</v>
      </c>
      <c r="R2086" s="7">
        <v>3.5</v>
      </c>
    </row>
    <row r="2087" spans="1:18" x14ac:dyDescent="0.25">
      <c r="A2087" t="s">
        <v>8916</v>
      </c>
      <c r="B2087" t="s">
        <v>3635</v>
      </c>
      <c r="C2087" s="1">
        <v>41742</v>
      </c>
      <c r="D2087">
        <v>5</v>
      </c>
      <c r="E2087">
        <v>5</v>
      </c>
      <c r="F2087">
        <v>4</v>
      </c>
      <c r="G2087">
        <v>2</v>
      </c>
      <c r="H2087">
        <v>1</v>
      </c>
      <c r="I2087">
        <f t="shared" si="96"/>
        <v>0.5</v>
      </c>
      <c r="J2087">
        <v>5</v>
      </c>
      <c r="K2087">
        <v>5</v>
      </c>
      <c r="L2087">
        <v>4</v>
      </c>
      <c r="M2087">
        <f t="shared" si="97"/>
        <v>4.75</v>
      </c>
      <c r="N2087">
        <f t="shared" si="98"/>
        <v>4.5</v>
      </c>
      <c r="P2087" s="6">
        <v>44202</v>
      </c>
      <c r="Q2087" s="7">
        <v>4</v>
      </c>
      <c r="R2087" s="7">
        <v>3.75</v>
      </c>
    </row>
    <row r="2088" spans="1:18" x14ac:dyDescent="0.25">
      <c r="A2088" t="s">
        <v>8915</v>
      </c>
      <c r="B2088" t="s">
        <v>1981</v>
      </c>
      <c r="C2088" s="1">
        <v>43521</v>
      </c>
      <c r="D2088">
        <v>4</v>
      </c>
      <c r="E2088">
        <v>2</v>
      </c>
      <c r="F2088">
        <v>5</v>
      </c>
      <c r="G2088">
        <v>2</v>
      </c>
      <c r="H2088">
        <v>0</v>
      </c>
      <c r="I2088">
        <f t="shared" si="96"/>
        <v>0</v>
      </c>
      <c r="J2088">
        <v>2</v>
      </c>
      <c r="K2088">
        <v>5</v>
      </c>
      <c r="L2088">
        <v>5</v>
      </c>
      <c r="M2088">
        <f t="shared" si="97"/>
        <v>3.25</v>
      </c>
      <c r="N2088">
        <f t="shared" si="98"/>
        <v>5</v>
      </c>
      <c r="P2088" s="6">
        <v>44203</v>
      </c>
      <c r="Q2088" s="7">
        <v>3.6666666666666665</v>
      </c>
      <c r="R2088" s="7">
        <v>3</v>
      </c>
    </row>
    <row r="2089" spans="1:18" x14ac:dyDescent="0.25">
      <c r="A2089" t="s">
        <v>8914</v>
      </c>
      <c r="B2089" t="s">
        <v>3305</v>
      </c>
      <c r="C2089" s="1">
        <v>43521</v>
      </c>
      <c r="D2089">
        <v>4</v>
      </c>
      <c r="E2089">
        <v>3</v>
      </c>
      <c r="F2089">
        <v>5</v>
      </c>
      <c r="G2089">
        <v>1</v>
      </c>
      <c r="H2089">
        <v>0</v>
      </c>
      <c r="I2089">
        <f t="shared" si="96"/>
        <v>0</v>
      </c>
      <c r="J2089">
        <v>5</v>
      </c>
      <c r="K2089">
        <v>4</v>
      </c>
      <c r="L2089">
        <v>3</v>
      </c>
      <c r="M2089">
        <f t="shared" si="97"/>
        <v>4.25</v>
      </c>
      <c r="N2089">
        <f t="shared" si="98"/>
        <v>3.5</v>
      </c>
      <c r="P2089" s="6">
        <v>44204</v>
      </c>
      <c r="Q2089" s="7">
        <v>4.1428571428571432</v>
      </c>
      <c r="R2089" s="7">
        <v>3.4285714285714284</v>
      </c>
    </row>
    <row r="2090" spans="1:18" x14ac:dyDescent="0.25">
      <c r="A2090" t="s">
        <v>8913</v>
      </c>
      <c r="B2090" t="s">
        <v>3930</v>
      </c>
      <c r="C2090" s="1">
        <v>43522</v>
      </c>
      <c r="D2090">
        <v>4</v>
      </c>
      <c r="E2090">
        <v>5</v>
      </c>
      <c r="F2090">
        <v>3</v>
      </c>
      <c r="G2090">
        <v>1</v>
      </c>
      <c r="H2090">
        <v>0</v>
      </c>
      <c r="I2090">
        <f t="shared" si="96"/>
        <v>0</v>
      </c>
      <c r="J2090">
        <v>4</v>
      </c>
      <c r="K2090">
        <v>3</v>
      </c>
      <c r="L2090">
        <v>2</v>
      </c>
      <c r="M2090">
        <f t="shared" si="97"/>
        <v>4</v>
      </c>
      <c r="N2090">
        <f t="shared" si="98"/>
        <v>2.5</v>
      </c>
      <c r="P2090" s="6">
        <v>44205</v>
      </c>
      <c r="Q2090" s="7">
        <v>4</v>
      </c>
      <c r="R2090" s="7">
        <v>3</v>
      </c>
    </row>
    <row r="2091" spans="1:18" x14ac:dyDescent="0.25">
      <c r="A2091" t="s">
        <v>8912</v>
      </c>
      <c r="B2091" t="s">
        <v>1787</v>
      </c>
      <c r="C2091" s="1">
        <v>43522</v>
      </c>
      <c r="D2091">
        <v>3</v>
      </c>
      <c r="E2091">
        <v>2</v>
      </c>
      <c r="F2091">
        <v>4</v>
      </c>
      <c r="G2091">
        <v>2</v>
      </c>
      <c r="H2091">
        <v>0</v>
      </c>
      <c r="I2091">
        <f t="shared" si="96"/>
        <v>0</v>
      </c>
      <c r="J2091">
        <v>5</v>
      </c>
      <c r="K2091">
        <v>4</v>
      </c>
      <c r="L2091">
        <v>3</v>
      </c>
      <c r="M2091">
        <f t="shared" si="97"/>
        <v>3.5</v>
      </c>
      <c r="N2091">
        <f t="shared" si="98"/>
        <v>3.5</v>
      </c>
      <c r="P2091" s="6">
        <v>44206</v>
      </c>
      <c r="Q2091" s="7">
        <v>4</v>
      </c>
      <c r="R2091" s="7">
        <v>3.6666666666666665</v>
      </c>
    </row>
    <row r="2092" spans="1:18" x14ac:dyDescent="0.25">
      <c r="A2092" t="s">
        <v>8911</v>
      </c>
      <c r="B2092" t="s">
        <v>2527</v>
      </c>
      <c r="C2092" s="1">
        <v>43523</v>
      </c>
      <c r="D2092">
        <v>4</v>
      </c>
      <c r="E2092">
        <v>2</v>
      </c>
      <c r="F2092">
        <v>4</v>
      </c>
      <c r="G2092">
        <v>2</v>
      </c>
      <c r="H2092">
        <v>0</v>
      </c>
      <c r="I2092">
        <f t="shared" si="96"/>
        <v>0</v>
      </c>
      <c r="J2092">
        <v>3</v>
      </c>
      <c r="K2092">
        <v>3</v>
      </c>
      <c r="L2092">
        <v>3</v>
      </c>
      <c r="M2092">
        <f t="shared" si="97"/>
        <v>3.25</v>
      </c>
      <c r="N2092">
        <f t="shared" si="98"/>
        <v>3</v>
      </c>
      <c r="P2092" s="6">
        <v>44207</v>
      </c>
      <c r="Q2092" s="7">
        <v>3</v>
      </c>
      <c r="R2092" s="7">
        <v>3</v>
      </c>
    </row>
    <row r="2093" spans="1:18" x14ac:dyDescent="0.25">
      <c r="A2093" t="s">
        <v>8910</v>
      </c>
      <c r="B2093" t="s">
        <v>4127</v>
      </c>
      <c r="C2093" s="1">
        <v>43523</v>
      </c>
      <c r="D2093">
        <v>3</v>
      </c>
      <c r="E2093">
        <v>5</v>
      </c>
      <c r="F2093">
        <v>3</v>
      </c>
      <c r="G2093">
        <v>2</v>
      </c>
      <c r="H2093">
        <v>1</v>
      </c>
      <c r="I2093">
        <f t="shared" si="96"/>
        <v>0.5</v>
      </c>
      <c r="J2093">
        <v>5</v>
      </c>
      <c r="K2093">
        <v>4</v>
      </c>
      <c r="L2093">
        <v>3</v>
      </c>
      <c r="M2093">
        <f t="shared" si="97"/>
        <v>4</v>
      </c>
      <c r="N2093">
        <f t="shared" si="98"/>
        <v>3.5</v>
      </c>
      <c r="P2093" s="6">
        <v>44208</v>
      </c>
      <c r="Q2093" s="7">
        <v>3.75</v>
      </c>
      <c r="R2093" s="7">
        <v>3.25</v>
      </c>
    </row>
    <row r="2094" spans="1:18" x14ac:dyDescent="0.25">
      <c r="A2094" t="s">
        <v>8909</v>
      </c>
      <c r="B2094" t="s">
        <v>4203</v>
      </c>
      <c r="C2094" s="1">
        <v>43524</v>
      </c>
      <c r="D2094">
        <v>3</v>
      </c>
      <c r="E2094">
        <v>2</v>
      </c>
      <c r="F2094">
        <v>5</v>
      </c>
      <c r="G2094">
        <v>2</v>
      </c>
      <c r="H2094">
        <v>0</v>
      </c>
      <c r="I2094">
        <f t="shared" si="96"/>
        <v>0</v>
      </c>
      <c r="J2094">
        <v>5</v>
      </c>
      <c r="K2094">
        <v>3</v>
      </c>
      <c r="L2094">
        <v>3</v>
      </c>
      <c r="M2094">
        <f t="shared" si="97"/>
        <v>3.75</v>
      </c>
      <c r="N2094">
        <f t="shared" si="98"/>
        <v>3</v>
      </c>
      <c r="P2094" s="6">
        <v>44209</v>
      </c>
      <c r="Q2094" s="7">
        <v>4</v>
      </c>
      <c r="R2094" s="7">
        <v>4</v>
      </c>
    </row>
    <row r="2095" spans="1:18" x14ac:dyDescent="0.25">
      <c r="A2095" t="s">
        <v>8908</v>
      </c>
      <c r="B2095" t="s">
        <v>2323</v>
      </c>
      <c r="C2095" s="1">
        <v>43524</v>
      </c>
      <c r="D2095">
        <v>3</v>
      </c>
      <c r="E2095">
        <v>2</v>
      </c>
      <c r="F2095">
        <v>2</v>
      </c>
      <c r="G2095">
        <v>3</v>
      </c>
      <c r="H2095">
        <v>0</v>
      </c>
      <c r="I2095">
        <f t="shared" si="96"/>
        <v>0</v>
      </c>
      <c r="J2095">
        <v>4</v>
      </c>
      <c r="K2095">
        <v>5</v>
      </c>
      <c r="L2095">
        <v>5</v>
      </c>
      <c r="M2095">
        <f t="shared" si="97"/>
        <v>2.75</v>
      </c>
      <c r="N2095">
        <f t="shared" si="98"/>
        <v>5</v>
      </c>
      <c r="P2095" s="6">
        <v>44210</v>
      </c>
      <c r="Q2095" s="7">
        <v>4</v>
      </c>
      <c r="R2095" s="7">
        <v>3.5714285714285716</v>
      </c>
    </row>
    <row r="2096" spans="1:18" x14ac:dyDescent="0.25">
      <c r="A2096" t="s">
        <v>8907</v>
      </c>
      <c r="B2096" t="s">
        <v>1779</v>
      </c>
      <c r="C2096" s="1">
        <v>43524</v>
      </c>
      <c r="D2096">
        <v>3</v>
      </c>
      <c r="E2096">
        <v>2</v>
      </c>
      <c r="F2096">
        <v>2</v>
      </c>
      <c r="G2096">
        <v>1</v>
      </c>
      <c r="H2096">
        <v>0</v>
      </c>
      <c r="I2096">
        <f t="shared" si="96"/>
        <v>0</v>
      </c>
      <c r="J2096">
        <v>2</v>
      </c>
      <c r="K2096">
        <v>4</v>
      </c>
      <c r="L2096">
        <v>3</v>
      </c>
      <c r="M2096">
        <f t="shared" si="97"/>
        <v>2.25</v>
      </c>
      <c r="N2096">
        <f t="shared" si="98"/>
        <v>3.5</v>
      </c>
      <c r="P2096" s="6">
        <v>44211</v>
      </c>
      <c r="Q2096" s="7">
        <v>4</v>
      </c>
      <c r="R2096" s="7">
        <v>3</v>
      </c>
    </row>
    <row r="2097" spans="1:18" x14ac:dyDescent="0.25">
      <c r="A2097" t="s">
        <v>8906</v>
      </c>
      <c r="B2097" t="s">
        <v>3703</v>
      </c>
      <c r="C2097" s="1">
        <v>43524</v>
      </c>
      <c r="D2097">
        <v>5</v>
      </c>
      <c r="E2097">
        <v>2</v>
      </c>
      <c r="F2097">
        <v>4</v>
      </c>
      <c r="G2097">
        <v>3</v>
      </c>
      <c r="H2097">
        <v>0</v>
      </c>
      <c r="I2097">
        <f t="shared" si="96"/>
        <v>0</v>
      </c>
      <c r="J2097">
        <v>2</v>
      </c>
      <c r="K2097">
        <v>3</v>
      </c>
      <c r="L2097">
        <v>2</v>
      </c>
      <c r="M2097">
        <f t="shared" si="97"/>
        <v>3.25</v>
      </c>
      <c r="N2097">
        <f t="shared" si="98"/>
        <v>2.5</v>
      </c>
      <c r="P2097" s="6">
        <v>44212</v>
      </c>
      <c r="Q2097" s="7">
        <v>4.25</v>
      </c>
      <c r="R2097" s="7">
        <v>4</v>
      </c>
    </row>
    <row r="2098" spans="1:18" x14ac:dyDescent="0.25">
      <c r="A2098" t="s">
        <v>8905</v>
      </c>
      <c r="B2098" t="s">
        <v>3350</v>
      </c>
      <c r="C2098" s="1">
        <v>41743</v>
      </c>
      <c r="D2098">
        <v>4</v>
      </c>
      <c r="E2098">
        <v>2</v>
      </c>
      <c r="F2098">
        <v>5</v>
      </c>
      <c r="G2098">
        <v>1</v>
      </c>
      <c r="H2098">
        <v>0</v>
      </c>
      <c r="I2098">
        <f t="shared" si="96"/>
        <v>0</v>
      </c>
      <c r="J2098">
        <v>2</v>
      </c>
      <c r="K2098">
        <v>5</v>
      </c>
      <c r="L2098">
        <v>4</v>
      </c>
      <c r="M2098">
        <f t="shared" si="97"/>
        <v>3.25</v>
      </c>
      <c r="N2098">
        <f t="shared" si="98"/>
        <v>4.5</v>
      </c>
      <c r="P2098" s="6">
        <v>44213</v>
      </c>
      <c r="Q2098" s="7">
        <v>4</v>
      </c>
      <c r="R2098" s="7">
        <v>3.25</v>
      </c>
    </row>
    <row r="2099" spans="1:18" x14ac:dyDescent="0.25">
      <c r="A2099" t="s">
        <v>8904</v>
      </c>
      <c r="B2099" t="s">
        <v>3242</v>
      </c>
      <c r="C2099" s="1">
        <v>43525</v>
      </c>
      <c r="D2099">
        <v>3</v>
      </c>
      <c r="E2099">
        <v>2</v>
      </c>
      <c r="F2099">
        <v>3</v>
      </c>
      <c r="G2099">
        <v>2</v>
      </c>
      <c r="H2099">
        <v>1</v>
      </c>
      <c r="I2099">
        <f t="shared" si="96"/>
        <v>0.5</v>
      </c>
      <c r="J2099">
        <v>5</v>
      </c>
      <c r="K2099">
        <v>3</v>
      </c>
      <c r="L2099">
        <v>3</v>
      </c>
      <c r="M2099">
        <f t="shared" si="97"/>
        <v>3.25</v>
      </c>
      <c r="N2099">
        <f t="shared" si="98"/>
        <v>3</v>
      </c>
      <c r="P2099" s="6">
        <v>44214</v>
      </c>
      <c r="Q2099" s="7">
        <v>3.2</v>
      </c>
      <c r="R2099" s="7">
        <v>2.6</v>
      </c>
    </row>
    <row r="2100" spans="1:18" x14ac:dyDescent="0.25">
      <c r="A2100" t="s">
        <v>8903</v>
      </c>
      <c r="B2100" t="s">
        <v>3293</v>
      </c>
      <c r="C2100" s="1">
        <v>43525</v>
      </c>
      <c r="D2100">
        <v>4</v>
      </c>
      <c r="E2100">
        <v>2</v>
      </c>
      <c r="F2100">
        <v>5</v>
      </c>
      <c r="G2100">
        <v>2</v>
      </c>
      <c r="H2100">
        <v>1</v>
      </c>
      <c r="I2100">
        <f t="shared" si="96"/>
        <v>0.5</v>
      </c>
      <c r="J2100">
        <v>5</v>
      </c>
      <c r="K2100">
        <v>4</v>
      </c>
      <c r="L2100">
        <v>3</v>
      </c>
      <c r="M2100">
        <f t="shared" si="97"/>
        <v>4</v>
      </c>
      <c r="N2100">
        <f t="shared" si="98"/>
        <v>3.5</v>
      </c>
      <c r="P2100" s="6">
        <v>44215</v>
      </c>
      <c r="Q2100" s="7">
        <v>4.333333333333333</v>
      </c>
      <c r="R2100" s="7">
        <v>3.6666666666666665</v>
      </c>
    </row>
    <row r="2101" spans="1:18" x14ac:dyDescent="0.25">
      <c r="A2101" t="s">
        <v>8902</v>
      </c>
      <c r="B2101" t="s">
        <v>1668</v>
      </c>
      <c r="C2101" s="1">
        <v>43525</v>
      </c>
      <c r="D2101">
        <v>3</v>
      </c>
      <c r="E2101">
        <v>4</v>
      </c>
      <c r="F2101">
        <v>2</v>
      </c>
      <c r="G2101">
        <v>2</v>
      </c>
      <c r="H2101">
        <v>1</v>
      </c>
      <c r="I2101">
        <f t="shared" si="96"/>
        <v>0.5</v>
      </c>
      <c r="J2101">
        <v>5</v>
      </c>
      <c r="K2101">
        <v>5</v>
      </c>
      <c r="L2101">
        <v>5</v>
      </c>
      <c r="M2101">
        <f t="shared" si="97"/>
        <v>3.5</v>
      </c>
      <c r="N2101">
        <f t="shared" si="98"/>
        <v>5</v>
      </c>
      <c r="P2101" s="6">
        <v>44216</v>
      </c>
      <c r="Q2101" s="7">
        <v>4</v>
      </c>
      <c r="R2101" s="7">
        <v>3.3333333333333335</v>
      </c>
    </row>
    <row r="2102" spans="1:18" x14ac:dyDescent="0.25">
      <c r="A2102" t="s">
        <v>8901</v>
      </c>
      <c r="B2102" t="s">
        <v>4023</v>
      </c>
      <c r="C2102" s="1">
        <v>43525</v>
      </c>
      <c r="D2102">
        <v>5</v>
      </c>
      <c r="E2102">
        <v>3</v>
      </c>
      <c r="F2102">
        <v>3</v>
      </c>
      <c r="G2102">
        <v>2</v>
      </c>
      <c r="H2102">
        <v>3</v>
      </c>
      <c r="I2102">
        <f t="shared" si="96"/>
        <v>1.5</v>
      </c>
      <c r="J2102">
        <v>4</v>
      </c>
      <c r="K2102">
        <v>5</v>
      </c>
      <c r="L2102">
        <v>4</v>
      </c>
      <c r="M2102">
        <f t="shared" si="97"/>
        <v>3.75</v>
      </c>
      <c r="N2102">
        <f t="shared" si="98"/>
        <v>4.5</v>
      </c>
      <c r="P2102" s="6">
        <v>44217</v>
      </c>
      <c r="Q2102" s="7">
        <v>4</v>
      </c>
      <c r="R2102" s="7">
        <v>3</v>
      </c>
    </row>
    <row r="2103" spans="1:18" x14ac:dyDescent="0.25">
      <c r="A2103" t="s">
        <v>8900</v>
      </c>
      <c r="B2103" t="s">
        <v>2928</v>
      </c>
      <c r="C2103" s="1">
        <v>43525</v>
      </c>
      <c r="D2103">
        <v>4</v>
      </c>
      <c r="E2103">
        <v>4</v>
      </c>
      <c r="F2103">
        <v>2</v>
      </c>
      <c r="G2103">
        <v>3</v>
      </c>
      <c r="H2103">
        <v>0</v>
      </c>
      <c r="I2103">
        <f t="shared" si="96"/>
        <v>0</v>
      </c>
      <c r="J2103">
        <v>2</v>
      </c>
      <c r="K2103">
        <v>4</v>
      </c>
      <c r="L2103">
        <v>3</v>
      </c>
      <c r="M2103">
        <f t="shared" si="97"/>
        <v>3</v>
      </c>
      <c r="N2103">
        <f t="shared" si="98"/>
        <v>3.5</v>
      </c>
      <c r="P2103" s="6">
        <v>44218</v>
      </c>
      <c r="Q2103" s="7">
        <v>3</v>
      </c>
      <c r="R2103" s="7">
        <v>2.5</v>
      </c>
    </row>
    <row r="2104" spans="1:18" x14ac:dyDescent="0.25">
      <c r="A2104" t="s">
        <v>8899</v>
      </c>
      <c r="B2104" t="s">
        <v>3055</v>
      </c>
      <c r="C2104" s="1">
        <v>43525</v>
      </c>
      <c r="D2104">
        <v>5</v>
      </c>
      <c r="E2104">
        <v>2</v>
      </c>
      <c r="F2104">
        <v>4</v>
      </c>
      <c r="G2104">
        <v>2</v>
      </c>
      <c r="H2104">
        <v>0</v>
      </c>
      <c r="I2104">
        <f t="shared" si="96"/>
        <v>0</v>
      </c>
      <c r="J2104">
        <v>3</v>
      </c>
      <c r="K2104">
        <v>4</v>
      </c>
      <c r="L2104">
        <v>4</v>
      </c>
      <c r="M2104">
        <f t="shared" si="97"/>
        <v>3.5</v>
      </c>
      <c r="N2104">
        <f t="shared" si="98"/>
        <v>4</v>
      </c>
      <c r="P2104" s="6">
        <v>44219</v>
      </c>
      <c r="Q2104" s="7">
        <v>3.3333333333333335</v>
      </c>
      <c r="R2104" s="7">
        <v>2.6666666666666665</v>
      </c>
    </row>
    <row r="2105" spans="1:18" x14ac:dyDescent="0.25">
      <c r="A2105" t="s">
        <v>8898</v>
      </c>
      <c r="B2105" t="s">
        <v>2317</v>
      </c>
      <c r="C2105" s="1">
        <v>43526</v>
      </c>
      <c r="D2105">
        <v>5</v>
      </c>
      <c r="E2105">
        <v>3</v>
      </c>
      <c r="F2105">
        <v>5</v>
      </c>
      <c r="G2105">
        <v>1</v>
      </c>
      <c r="H2105">
        <v>1</v>
      </c>
      <c r="I2105">
        <f t="shared" si="96"/>
        <v>1</v>
      </c>
      <c r="J2105">
        <v>4</v>
      </c>
      <c r="K2105">
        <v>3</v>
      </c>
      <c r="L2105">
        <v>3</v>
      </c>
      <c r="M2105">
        <f t="shared" si="97"/>
        <v>4.25</v>
      </c>
      <c r="N2105">
        <f t="shared" si="98"/>
        <v>3</v>
      </c>
      <c r="P2105" s="6">
        <v>44220</v>
      </c>
      <c r="Q2105" s="7">
        <v>3</v>
      </c>
      <c r="R2105" s="7">
        <v>3</v>
      </c>
    </row>
    <row r="2106" spans="1:18" x14ac:dyDescent="0.25">
      <c r="A2106" t="s">
        <v>8897</v>
      </c>
      <c r="B2106" t="s">
        <v>3725</v>
      </c>
      <c r="C2106" s="1">
        <v>43526</v>
      </c>
      <c r="D2106">
        <v>5</v>
      </c>
      <c r="E2106">
        <v>4</v>
      </c>
      <c r="F2106">
        <v>5</v>
      </c>
      <c r="G2106">
        <v>1</v>
      </c>
      <c r="H2106">
        <v>3</v>
      </c>
      <c r="I2106">
        <f t="shared" si="96"/>
        <v>3</v>
      </c>
      <c r="J2106">
        <v>2</v>
      </c>
      <c r="K2106">
        <v>5</v>
      </c>
      <c r="L2106">
        <v>4</v>
      </c>
      <c r="M2106">
        <f t="shared" si="97"/>
        <v>4</v>
      </c>
      <c r="N2106">
        <f t="shared" si="98"/>
        <v>4.5</v>
      </c>
      <c r="P2106" s="6">
        <v>44221</v>
      </c>
      <c r="Q2106" s="7">
        <v>4.666666666666667</v>
      </c>
      <c r="R2106" s="7">
        <v>3.6666666666666665</v>
      </c>
    </row>
    <row r="2107" spans="1:18" x14ac:dyDescent="0.25">
      <c r="A2107" t="s">
        <v>8896</v>
      </c>
      <c r="B2107" t="s">
        <v>2843</v>
      </c>
      <c r="C2107" s="1">
        <v>43526</v>
      </c>
      <c r="D2107">
        <v>3</v>
      </c>
      <c r="E2107">
        <v>3</v>
      </c>
      <c r="F2107">
        <v>5</v>
      </c>
      <c r="G2107">
        <v>2</v>
      </c>
      <c r="H2107">
        <v>2</v>
      </c>
      <c r="I2107">
        <f t="shared" si="96"/>
        <v>1</v>
      </c>
      <c r="J2107">
        <v>3</v>
      </c>
      <c r="K2107">
        <v>4</v>
      </c>
      <c r="L2107">
        <v>3</v>
      </c>
      <c r="M2107">
        <f t="shared" si="97"/>
        <v>3.5</v>
      </c>
      <c r="N2107">
        <f t="shared" si="98"/>
        <v>3.5</v>
      </c>
      <c r="P2107" s="6">
        <v>44223</v>
      </c>
      <c r="Q2107" s="7">
        <v>3.75</v>
      </c>
      <c r="R2107" s="7">
        <v>3.5</v>
      </c>
    </row>
    <row r="2108" spans="1:18" x14ac:dyDescent="0.25">
      <c r="A2108" t="s">
        <v>8895</v>
      </c>
      <c r="B2108" t="s">
        <v>2085</v>
      </c>
      <c r="C2108" s="1">
        <v>43527</v>
      </c>
      <c r="D2108">
        <v>4</v>
      </c>
      <c r="E2108">
        <v>3</v>
      </c>
      <c r="F2108">
        <v>2</v>
      </c>
      <c r="G2108">
        <v>2</v>
      </c>
      <c r="H2108">
        <v>2</v>
      </c>
      <c r="I2108">
        <f t="shared" si="96"/>
        <v>1</v>
      </c>
      <c r="J2108">
        <v>4</v>
      </c>
      <c r="K2108">
        <v>3</v>
      </c>
      <c r="L2108">
        <v>3</v>
      </c>
      <c r="M2108">
        <f t="shared" si="97"/>
        <v>3.25</v>
      </c>
      <c r="N2108">
        <f t="shared" si="98"/>
        <v>3</v>
      </c>
      <c r="P2108" s="6">
        <v>44224</v>
      </c>
      <c r="Q2108" s="7">
        <v>4.5</v>
      </c>
      <c r="R2108" s="7">
        <v>3.5</v>
      </c>
    </row>
    <row r="2109" spans="1:18" x14ac:dyDescent="0.25">
      <c r="A2109" t="s">
        <v>8894</v>
      </c>
      <c r="B2109" t="s">
        <v>2657</v>
      </c>
      <c r="C2109" s="1">
        <v>41743</v>
      </c>
      <c r="D2109">
        <v>5</v>
      </c>
      <c r="E2109">
        <v>4</v>
      </c>
      <c r="F2109">
        <v>4</v>
      </c>
      <c r="G2109">
        <v>3</v>
      </c>
      <c r="H2109">
        <v>1</v>
      </c>
      <c r="I2109">
        <f t="shared" si="96"/>
        <v>0.33333333333333331</v>
      </c>
      <c r="J2109">
        <v>5</v>
      </c>
      <c r="K2109">
        <v>3</v>
      </c>
      <c r="L2109">
        <v>3</v>
      </c>
      <c r="M2109">
        <f t="shared" si="97"/>
        <v>4.5</v>
      </c>
      <c r="N2109">
        <f t="shared" si="98"/>
        <v>3</v>
      </c>
      <c r="P2109" s="6">
        <v>44225</v>
      </c>
      <c r="Q2109" s="7">
        <v>4</v>
      </c>
      <c r="R2109" s="7">
        <v>4</v>
      </c>
    </row>
    <row r="2110" spans="1:18" x14ac:dyDescent="0.25">
      <c r="A2110" t="s">
        <v>8893</v>
      </c>
      <c r="B2110" t="s">
        <v>3840</v>
      </c>
      <c r="C2110" s="1">
        <v>43527</v>
      </c>
      <c r="D2110">
        <v>4</v>
      </c>
      <c r="E2110">
        <v>3</v>
      </c>
      <c r="F2110">
        <v>3</v>
      </c>
      <c r="G2110">
        <v>3</v>
      </c>
      <c r="H2110">
        <v>1</v>
      </c>
      <c r="I2110">
        <f t="shared" si="96"/>
        <v>0.33333333333333331</v>
      </c>
      <c r="J2110">
        <v>2</v>
      </c>
      <c r="K2110">
        <v>3</v>
      </c>
      <c r="L2110">
        <v>3</v>
      </c>
      <c r="M2110">
        <f t="shared" si="97"/>
        <v>3</v>
      </c>
      <c r="N2110">
        <f t="shared" si="98"/>
        <v>3</v>
      </c>
      <c r="P2110" s="6">
        <v>44226</v>
      </c>
      <c r="Q2110" s="7">
        <v>3</v>
      </c>
      <c r="R2110" s="7">
        <v>3</v>
      </c>
    </row>
    <row r="2111" spans="1:18" x14ac:dyDescent="0.25">
      <c r="A2111" t="s">
        <v>8892</v>
      </c>
      <c r="B2111" t="s">
        <v>2730</v>
      </c>
      <c r="C2111" s="1">
        <v>43527</v>
      </c>
      <c r="D2111">
        <v>4</v>
      </c>
      <c r="E2111">
        <v>5</v>
      </c>
      <c r="F2111">
        <v>2</v>
      </c>
      <c r="G2111">
        <v>1</v>
      </c>
      <c r="H2111">
        <v>2</v>
      </c>
      <c r="I2111">
        <f t="shared" si="96"/>
        <v>2</v>
      </c>
      <c r="J2111">
        <v>5</v>
      </c>
      <c r="K2111">
        <v>4</v>
      </c>
      <c r="L2111">
        <v>3</v>
      </c>
      <c r="M2111">
        <f t="shared" si="97"/>
        <v>4</v>
      </c>
      <c r="N2111">
        <f t="shared" si="98"/>
        <v>3.5</v>
      </c>
      <c r="P2111" s="6">
        <v>44227</v>
      </c>
      <c r="Q2111" s="7">
        <v>3</v>
      </c>
      <c r="R2111" s="7">
        <v>2.3333333333333335</v>
      </c>
    </row>
    <row r="2112" spans="1:18" x14ac:dyDescent="0.25">
      <c r="A2112" t="s">
        <v>8891</v>
      </c>
      <c r="B2112" t="s">
        <v>4034</v>
      </c>
      <c r="C2112" s="1">
        <v>43527</v>
      </c>
      <c r="D2112">
        <v>3</v>
      </c>
      <c r="E2112">
        <v>3</v>
      </c>
      <c r="F2112">
        <v>2</v>
      </c>
      <c r="G2112">
        <v>3</v>
      </c>
      <c r="H2112">
        <v>0</v>
      </c>
      <c r="I2112">
        <f t="shared" si="96"/>
        <v>0</v>
      </c>
      <c r="J2112">
        <v>3</v>
      </c>
      <c r="K2112">
        <v>5</v>
      </c>
      <c r="L2112">
        <v>5</v>
      </c>
      <c r="M2112">
        <f t="shared" si="97"/>
        <v>2.75</v>
      </c>
      <c r="N2112">
        <f t="shared" si="98"/>
        <v>5</v>
      </c>
      <c r="P2112" s="6">
        <v>44228</v>
      </c>
      <c r="Q2112" s="7">
        <v>3.6666666666666665</v>
      </c>
      <c r="R2112" s="7">
        <v>3</v>
      </c>
    </row>
    <row r="2113" spans="1:18" x14ac:dyDescent="0.25">
      <c r="A2113" t="s">
        <v>8890</v>
      </c>
      <c r="B2113" t="s">
        <v>943</v>
      </c>
      <c r="C2113" s="1">
        <v>43528</v>
      </c>
      <c r="D2113">
        <v>4</v>
      </c>
      <c r="E2113">
        <v>3</v>
      </c>
      <c r="F2113">
        <v>2</v>
      </c>
      <c r="G2113">
        <v>3</v>
      </c>
      <c r="H2113">
        <v>0</v>
      </c>
      <c r="I2113">
        <f t="shared" si="96"/>
        <v>0</v>
      </c>
      <c r="J2113">
        <v>3</v>
      </c>
      <c r="K2113">
        <v>4</v>
      </c>
      <c r="L2113">
        <v>4</v>
      </c>
      <c r="M2113">
        <f t="shared" si="97"/>
        <v>3</v>
      </c>
      <c r="N2113">
        <f t="shared" si="98"/>
        <v>4</v>
      </c>
      <c r="P2113" s="6">
        <v>44229</v>
      </c>
      <c r="Q2113" s="7">
        <v>4</v>
      </c>
      <c r="R2113" s="7">
        <v>3.5</v>
      </c>
    </row>
    <row r="2114" spans="1:18" x14ac:dyDescent="0.25">
      <c r="A2114" t="s">
        <v>8889</v>
      </c>
      <c r="B2114" t="s">
        <v>3812</v>
      </c>
      <c r="C2114" s="1">
        <v>43529</v>
      </c>
      <c r="D2114">
        <v>3</v>
      </c>
      <c r="E2114">
        <v>2</v>
      </c>
      <c r="F2114">
        <v>2</v>
      </c>
      <c r="G2114">
        <v>3</v>
      </c>
      <c r="H2114">
        <v>0</v>
      </c>
      <c r="I2114">
        <f t="shared" si="96"/>
        <v>0</v>
      </c>
      <c r="J2114">
        <v>4</v>
      </c>
      <c r="K2114">
        <v>5</v>
      </c>
      <c r="L2114">
        <v>5</v>
      </c>
      <c r="M2114">
        <f t="shared" si="97"/>
        <v>2.75</v>
      </c>
      <c r="N2114">
        <f t="shared" si="98"/>
        <v>5</v>
      </c>
      <c r="P2114" s="6">
        <v>44230</v>
      </c>
      <c r="Q2114" s="7">
        <v>3.7777777777777777</v>
      </c>
      <c r="R2114" s="7">
        <v>3.1111111111111112</v>
      </c>
    </row>
    <row r="2115" spans="1:18" x14ac:dyDescent="0.25">
      <c r="A2115" t="s">
        <v>8888</v>
      </c>
      <c r="B2115" t="s">
        <v>3061</v>
      </c>
      <c r="C2115" s="1">
        <v>43529</v>
      </c>
      <c r="D2115">
        <v>5</v>
      </c>
      <c r="E2115">
        <v>2</v>
      </c>
      <c r="F2115">
        <v>2</v>
      </c>
      <c r="G2115">
        <v>1</v>
      </c>
      <c r="H2115">
        <v>0</v>
      </c>
      <c r="I2115">
        <f t="shared" ref="I2115:I2178" si="99">H2115/G2115</f>
        <v>0</v>
      </c>
      <c r="J2115">
        <v>2</v>
      </c>
      <c r="K2115">
        <v>4</v>
      </c>
      <c r="L2115">
        <v>4</v>
      </c>
      <c r="M2115">
        <f t="shared" ref="M2115:M2178" si="100">AVERAGE(D2115:F2115,J2115)</f>
        <v>2.75</v>
      </c>
      <c r="N2115">
        <f t="shared" ref="N2115:N2178" si="101">AVERAGE(K2115:L2115)</f>
        <v>4</v>
      </c>
      <c r="P2115" s="6">
        <v>44231</v>
      </c>
      <c r="Q2115" s="7">
        <v>3.6666666666666665</v>
      </c>
      <c r="R2115" s="7">
        <v>3</v>
      </c>
    </row>
    <row r="2116" spans="1:18" x14ac:dyDescent="0.25">
      <c r="A2116" t="s">
        <v>8887</v>
      </c>
      <c r="B2116" t="s">
        <v>4029</v>
      </c>
      <c r="C2116" s="1">
        <v>43529</v>
      </c>
      <c r="D2116">
        <v>5</v>
      </c>
      <c r="E2116">
        <v>5</v>
      </c>
      <c r="F2116">
        <v>4</v>
      </c>
      <c r="G2116">
        <v>1</v>
      </c>
      <c r="H2116">
        <v>2</v>
      </c>
      <c r="I2116">
        <f t="shared" si="99"/>
        <v>2</v>
      </c>
      <c r="J2116">
        <v>2</v>
      </c>
      <c r="K2116">
        <v>4</v>
      </c>
      <c r="L2116">
        <v>4</v>
      </c>
      <c r="M2116">
        <f t="shared" si="100"/>
        <v>4</v>
      </c>
      <c r="N2116">
        <f t="shared" si="101"/>
        <v>4</v>
      </c>
      <c r="P2116" s="6">
        <v>44232</v>
      </c>
      <c r="Q2116" s="7">
        <v>3.5</v>
      </c>
      <c r="R2116" s="7">
        <v>3.5</v>
      </c>
    </row>
    <row r="2117" spans="1:18" x14ac:dyDescent="0.25">
      <c r="A2117" t="s">
        <v>8886</v>
      </c>
      <c r="B2117" t="s">
        <v>3916</v>
      </c>
      <c r="C2117" s="1">
        <v>43529</v>
      </c>
      <c r="D2117">
        <v>3</v>
      </c>
      <c r="E2117">
        <v>5</v>
      </c>
      <c r="F2117">
        <v>5</v>
      </c>
      <c r="G2117">
        <v>1</v>
      </c>
      <c r="H2117">
        <v>2</v>
      </c>
      <c r="I2117">
        <f t="shared" si="99"/>
        <v>2</v>
      </c>
      <c r="J2117">
        <v>5</v>
      </c>
      <c r="K2117">
        <v>4</v>
      </c>
      <c r="L2117">
        <v>3</v>
      </c>
      <c r="M2117">
        <f t="shared" si="100"/>
        <v>4.5</v>
      </c>
      <c r="N2117">
        <f t="shared" si="101"/>
        <v>3.5</v>
      </c>
      <c r="P2117" s="6">
        <v>44233</v>
      </c>
      <c r="Q2117" s="7">
        <v>3</v>
      </c>
      <c r="R2117" s="7">
        <v>2</v>
      </c>
    </row>
    <row r="2118" spans="1:18" x14ac:dyDescent="0.25">
      <c r="A2118" t="s">
        <v>8885</v>
      </c>
      <c r="B2118" t="s">
        <v>2937</v>
      </c>
      <c r="C2118" s="1">
        <v>43529</v>
      </c>
      <c r="D2118">
        <v>5</v>
      </c>
      <c r="E2118">
        <v>5</v>
      </c>
      <c r="F2118">
        <v>5</v>
      </c>
      <c r="G2118">
        <v>1</v>
      </c>
      <c r="H2118">
        <v>1</v>
      </c>
      <c r="I2118">
        <f t="shared" si="99"/>
        <v>1</v>
      </c>
      <c r="J2118">
        <v>4</v>
      </c>
      <c r="K2118">
        <v>5</v>
      </c>
      <c r="L2118">
        <v>4</v>
      </c>
      <c r="M2118">
        <f t="shared" si="100"/>
        <v>4.75</v>
      </c>
      <c r="N2118">
        <f t="shared" si="101"/>
        <v>4.5</v>
      </c>
      <c r="P2118" s="6">
        <v>44234</v>
      </c>
      <c r="Q2118" s="7">
        <v>3.75</v>
      </c>
      <c r="R2118" s="7">
        <v>3.75</v>
      </c>
    </row>
    <row r="2119" spans="1:18" x14ac:dyDescent="0.25">
      <c r="A2119" t="s">
        <v>8884</v>
      </c>
      <c r="B2119" t="s">
        <v>3975</v>
      </c>
      <c r="C2119" s="1">
        <v>43530</v>
      </c>
      <c r="D2119">
        <v>3</v>
      </c>
      <c r="E2119">
        <v>5</v>
      </c>
      <c r="F2119">
        <v>4</v>
      </c>
      <c r="G2119">
        <v>1</v>
      </c>
      <c r="H2119">
        <v>0</v>
      </c>
      <c r="I2119">
        <f t="shared" si="99"/>
        <v>0</v>
      </c>
      <c r="J2119">
        <v>3</v>
      </c>
      <c r="K2119">
        <v>5</v>
      </c>
      <c r="L2119">
        <v>5</v>
      </c>
      <c r="M2119">
        <f t="shared" si="100"/>
        <v>3.75</v>
      </c>
      <c r="N2119">
        <f t="shared" si="101"/>
        <v>5</v>
      </c>
      <c r="P2119" s="6">
        <v>44235</v>
      </c>
      <c r="Q2119" s="7">
        <v>5</v>
      </c>
      <c r="R2119" s="7">
        <v>4</v>
      </c>
    </row>
    <row r="2120" spans="1:18" x14ac:dyDescent="0.25">
      <c r="A2120" t="s">
        <v>8883</v>
      </c>
      <c r="B2120" t="s">
        <v>3355</v>
      </c>
      <c r="C2120" s="1">
        <v>41299</v>
      </c>
      <c r="D2120">
        <v>5</v>
      </c>
      <c r="E2120">
        <v>3</v>
      </c>
      <c r="F2120">
        <v>5</v>
      </c>
      <c r="G2120">
        <v>3</v>
      </c>
      <c r="H2120">
        <v>0</v>
      </c>
      <c r="I2120">
        <f t="shared" si="99"/>
        <v>0</v>
      </c>
      <c r="J2120">
        <v>4</v>
      </c>
      <c r="K2120">
        <v>5</v>
      </c>
      <c r="L2120">
        <v>5</v>
      </c>
      <c r="M2120">
        <f t="shared" si="100"/>
        <v>4.25</v>
      </c>
      <c r="N2120">
        <f t="shared" si="101"/>
        <v>5</v>
      </c>
      <c r="P2120" s="6">
        <v>44236</v>
      </c>
      <c r="Q2120" s="7">
        <v>4.333333333333333</v>
      </c>
      <c r="R2120" s="7">
        <v>4</v>
      </c>
    </row>
    <row r="2121" spans="1:18" x14ac:dyDescent="0.25">
      <c r="A2121" t="s">
        <v>8882</v>
      </c>
      <c r="B2121" t="s">
        <v>2468</v>
      </c>
      <c r="C2121" s="1">
        <v>41744</v>
      </c>
      <c r="D2121">
        <v>3</v>
      </c>
      <c r="E2121">
        <v>5</v>
      </c>
      <c r="F2121">
        <v>3</v>
      </c>
      <c r="G2121">
        <v>1</v>
      </c>
      <c r="H2121">
        <v>0</v>
      </c>
      <c r="I2121">
        <f t="shared" si="99"/>
        <v>0</v>
      </c>
      <c r="J2121">
        <v>4</v>
      </c>
      <c r="K2121">
        <v>5</v>
      </c>
      <c r="L2121">
        <v>5</v>
      </c>
      <c r="M2121">
        <f t="shared" si="100"/>
        <v>3.75</v>
      </c>
      <c r="N2121">
        <f t="shared" si="101"/>
        <v>5</v>
      </c>
      <c r="P2121" s="6">
        <v>44237</v>
      </c>
      <c r="Q2121" s="7">
        <v>4.5</v>
      </c>
      <c r="R2121" s="7">
        <v>4.5</v>
      </c>
    </row>
    <row r="2122" spans="1:18" x14ac:dyDescent="0.25">
      <c r="A2122" t="s">
        <v>8881</v>
      </c>
      <c r="B2122" t="s">
        <v>3338</v>
      </c>
      <c r="C2122" s="1">
        <v>43530</v>
      </c>
      <c r="D2122">
        <v>4</v>
      </c>
      <c r="E2122">
        <v>5</v>
      </c>
      <c r="F2122">
        <v>5</v>
      </c>
      <c r="G2122">
        <v>3</v>
      </c>
      <c r="H2122">
        <v>0</v>
      </c>
      <c r="I2122">
        <f t="shared" si="99"/>
        <v>0</v>
      </c>
      <c r="J2122">
        <v>3</v>
      </c>
      <c r="K2122">
        <v>4</v>
      </c>
      <c r="L2122">
        <v>3</v>
      </c>
      <c r="M2122">
        <f t="shared" si="100"/>
        <v>4.25</v>
      </c>
      <c r="N2122">
        <f t="shared" si="101"/>
        <v>3.5</v>
      </c>
      <c r="P2122" s="6">
        <v>44238</v>
      </c>
      <c r="Q2122" s="7">
        <v>3.75</v>
      </c>
      <c r="R2122" s="7">
        <v>3.5</v>
      </c>
    </row>
    <row r="2123" spans="1:18" x14ac:dyDescent="0.25">
      <c r="A2123" t="s">
        <v>8880</v>
      </c>
      <c r="B2123" t="s">
        <v>1538</v>
      </c>
      <c r="C2123" s="1">
        <v>43530</v>
      </c>
      <c r="D2123">
        <v>4</v>
      </c>
      <c r="E2123">
        <v>4</v>
      </c>
      <c r="F2123">
        <v>5</v>
      </c>
      <c r="G2123">
        <v>2</v>
      </c>
      <c r="H2123">
        <v>1</v>
      </c>
      <c r="I2123">
        <f t="shared" si="99"/>
        <v>0.5</v>
      </c>
      <c r="J2123">
        <v>3</v>
      </c>
      <c r="K2123">
        <v>3</v>
      </c>
      <c r="L2123">
        <v>3</v>
      </c>
      <c r="M2123">
        <f t="shared" si="100"/>
        <v>4</v>
      </c>
      <c r="N2123">
        <f t="shared" si="101"/>
        <v>3</v>
      </c>
      <c r="P2123" s="6">
        <v>44239</v>
      </c>
      <c r="Q2123" s="7">
        <v>4</v>
      </c>
      <c r="R2123" s="7">
        <v>3.2</v>
      </c>
    </row>
    <row r="2124" spans="1:18" x14ac:dyDescent="0.25">
      <c r="A2124" t="s">
        <v>8879</v>
      </c>
      <c r="B2124" t="s">
        <v>2779</v>
      </c>
      <c r="C2124" s="1">
        <v>43530</v>
      </c>
      <c r="D2124">
        <v>3</v>
      </c>
      <c r="E2124">
        <v>3</v>
      </c>
      <c r="F2124">
        <v>5</v>
      </c>
      <c r="G2124">
        <v>1</v>
      </c>
      <c r="H2124">
        <v>0</v>
      </c>
      <c r="I2124">
        <f t="shared" si="99"/>
        <v>0</v>
      </c>
      <c r="J2124">
        <v>2</v>
      </c>
      <c r="K2124">
        <v>5</v>
      </c>
      <c r="L2124">
        <v>5</v>
      </c>
      <c r="M2124">
        <f t="shared" si="100"/>
        <v>3.25</v>
      </c>
      <c r="N2124">
        <f t="shared" si="101"/>
        <v>5</v>
      </c>
      <c r="P2124" s="6">
        <v>44240</v>
      </c>
      <c r="Q2124" s="7">
        <v>5</v>
      </c>
      <c r="R2124" s="7">
        <v>4.5</v>
      </c>
    </row>
    <row r="2125" spans="1:18" x14ac:dyDescent="0.25">
      <c r="A2125" t="s">
        <v>8878</v>
      </c>
      <c r="B2125" t="s">
        <v>2361</v>
      </c>
      <c r="C2125" s="1">
        <v>43530</v>
      </c>
      <c r="D2125">
        <v>3</v>
      </c>
      <c r="E2125">
        <v>2</v>
      </c>
      <c r="F2125">
        <v>2</v>
      </c>
      <c r="G2125">
        <v>3</v>
      </c>
      <c r="H2125">
        <v>0</v>
      </c>
      <c r="I2125">
        <f t="shared" si="99"/>
        <v>0</v>
      </c>
      <c r="J2125">
        <v>5</v>
      </c>
      <c r="K2125">
        <v>3</v>
      </c>
      <c r="L2125">
        <v>2</v>
      </c>
      <c r="M2125">
        <f t="shared" si="100"/>
        <v>3</v>
      </c>
      <c r="N2125">
        <f t="shared" si="101"/>
        <v>2.5</v>
      </c>
      <c r="P2125" s="6">
        <v>44241</v>
      </c>
      <c r="Q2125" s="7">
        <v>4.25</v>
      </c>
      <c r="R2125" s="7">
        <v>4</v>
      </c>
    </row>
    <row r="2126" spans="1:18" x14ac:dyDescent="0.25">
      <c r="A2126" t="s">
        <v>8877</v>
      </c>
      <c r="B2126" t="s">
        <v>1382</v>
      </c>
      <c r="C2126" s="1">
        <v>43530</v>
      </c>
      <c r="D2126">
        <v>5</v>
      </c>
      <c r="E2126">
        <v>2</v>
      </c>
      <c r="F2126">
        <v>2</v>
      </c>
      <c r="G2126">
        <v>1</v>
      </c>
      <c r="H2126">
        <v>1</v>
      </c>
      <c r="I2126">
        <f t="shared" si="99"/>
        <v>1</v>
      </c>
      <c r="J2126">
        <v>3</v>
      </c>
      <c r="K2126">
        <v>5</v>
      </c>
      <c r="L2126">
        <v>4</v>
      </c>
      <c r="M2126">
        <f t="shared" si="100"/>
        <v>3</v>
      </c>
      <c r="N2126">
        <f t="shared" si="101"/>
        <v>4.5</v>
      </c>
      <c r="P2126" s="6">
        <v>44242</v>
      </c>
      <c r="Q2126" s="7">
        <v>3</v>
      </c>
      <c r="R2126" s="7">
        <v>2</v>
      </c>
    </row>
    <row r="2127" spans="1:18" x14ac:dyDescent="0.25">
      <c r="A2127" t="s">
        <v>8876</v>
      </c>
      <c r="B2127" t="s">
        <v>3572</v>
      </c>
      <c r="C2127" s="1">
        <v>43531</v>
      </c>
      <c r="D2127">
        <v>3</v>
      </c>
      <c r="E2127">
        <v>5</v>
      </c>
      <c r="F2127">
        <v>3</v>
      </c>
      <c r="G2127">
        <v>3</v>
      </c>
      <c r="H2127">
        <v>3</v>
      </c>
      <c r="I2127">
        <f t="shared" si="99"/>
        <v>1</v>
      </c>
      <c r="J2127">
        <v>4</v>
      </c>
      <c r="K2127">
        <v>3</v>
      </c>
      <c r="L2127">
        <v>3</v>
      </c>
      <c r="M2127">
        <f t="shared" si="100"/>
        <v>3.75</v>
      </c>
      <c r="N2127">
        <f t="shared" si="101"/>
        <v>3</v>
      </c>
      <c r="P2127" s="6">
        <v>44243</v>
      </c>
      <c r="Q2127" s="7">
        <v>4.5</v>
      </c>
      <c r="R2127" s="7">
        <v>3.75</v>
      </c>
    </row>
    <row r="2128" spans="1:18" x14ac:dyDescent="0.25">
      <c r="A2128" t="s">
        <v>8875</v>
      </c>
      <c r="B2128" t="s">
        <v>2757</v>
      </c>
      <c r="C2128" s="1">
        <v>43531</v>
      </c>
      <c r="D2128">
        <v>4</v>
      </c>
      <c r="E2128">
        <v>3</v>
      </c>
      <c r="F2128">
        <v>5</v>
      </c>
      <c r="G2128">
        <v>2</v>
      </c>
      <c r="H2128">
        <v>1</v>
      </c>
      <c r="I2128">
        <f t="shared" si="99"/>
        <v>0.5</v>
      </c>
      <c r="J2128">
        <v>2</v>
      </c>
      <c r="K2128">
        <v>4</v>
      </c>
      <c r="L2128">
        <v>3</v>
      </c>
      <c r="M2128">
        <f t="shared" si="100"/>
        <v>3.5</v>
      </c>
      <c r="N2128">
        <f t="shared" si="101"/>
        <v>3.5</v>
      </c>
      <c r="P2128" s="6">
        <v>44244</v>
      </c>
      <c r="Q2128" s="7">
        <v>5</v>
      </c>
      <c r="R2128" s="7">
        <v>4</v>
      </c>
    </row>
    <row r="2129" spans="1:18" x14ac:dyDescent="0.25">
      <c r="A2129" t="s">
        <v>8874</v>
      </c>
      <c r="B2129" t="s">
        <v>4256</v>
      </c>
      <c r="C2129" s="1">
        <v>43531</v>
      </c>
      <c r="D2129">
        <v>4</v>
      </c>
      <c r="E2129">
        <v>5</v>
      </c>
      <c r="F2129">
        <v>2</v>
      </c>
      <c r="G2129">
        <v>3</v>
      </c>
      <c r="H2129">
        <v>0</v>
      </c>
      <c r="I2129">
        <f t="shared" si="99"/>
        <v>0</v>
      </c>
      <c r="J2129">
        <v>3</v>
      </c>
      <c r="K2129">
        <v>5</v>
      </c>
      <c r="L2129">
        <v>4</v>
      </c>
      <c r="M2129">
        <f t="shared" si="100"/>
        <v>3.5</v>
      </c>
      <c r="N2129">
        <f t="shared" si="101"/>
        <v>4.5</v>
      </c>
      <c r="P2129" s="6">
        <v>44246</v>
      </c>
      <c r="Q2129" s="7">
        <v>4</v>
      </c>
      <c r="R2129" s="7">
        <v>3.6666666666666665</v>
      </c>
    </row>
    <row r="2130" spans="1:18" x14ac:dyDescent="0.25">
      <c r="A2130" t="s">
        <v>8873</v>
      </c>
      <c r="B2130" t="s">
        <v>165</v>
      </c>
      <c r="C2130" s="1">
        <v>43531</v>
      </c>
      <c r="D2130">
        <v>5</v>
      </c>
      <c r="E2130">
        <v>5</v>
      </c>
      <c r="F2130">
        <v>5</v>
      </c>
      <c r="G2130">
        <v>3</v>
      </c>
      <c r="H2130">
        <v>2</v>
      </c>
      <c r="I2130">
        <f t="shared" si="99"/>
        <v>0.66666666666666663</v>
      </c>
      <c r="J2130">
        <v>4</v>
      </c>
      <c r="K2130">
        <v>4</v>
      </c>
      <c r="L2130">
        <v>3</v>
      </c>
      <c r="M2130">
        <f t="shared" si="100"/>
        <v>4.75</v>
      </c>
      <c r="N2130">
        <f t="shared" si="101"/>
        <v>3.5</v>
      </c>
      <c r="P2130" s="6">
        <v>44247</v>
      </c>
      <c r="Q2130" s="7">
        <v>5</v>
      </c>
      <c r="R2130" s="7">
        <v>4.75</v>
      </c>
    </row>
    <row r="2131" spans="1:18" x14ac:dyDescent="0.25">
      <c r="A2131" t="s">
        <v>8872</v>
      </c>
      <c r="B2131" t="s">
        <v>3065</v>
      </c>
      <c r="C2131" s="1">
        <v>43532</v>
      </c>
      <c r="D2131">
        <v>5</v>
      </c>
      <c r="E2131">
        <v>5</v>
      </c>
      <c r="F2131">
        <v>3</v>
      </c>
      <c r="G2131">
        <v>1</v>
      </c>
      <c r="H2131">
        <v>1</v>
      </c>
      <c r="I2131">
        <f t="shared" si="99"/>
        <v>1</v>
      </c>
      <c r="J2131">
        <v>3</v>
      </c>
      <c r="K2131">
        <v>5</v>
      </c>
      <c r="L2131">
        <v>5</v>
      </c>
      <c r="M2131">
        <f t="shared" si="100"/>
        <v>4</v>
      </c>
      <c r="N2131">
        <f t="shared" si="101"/>
        <v>5</v>
      </c>
      <c r="P2131" s="6">
        <v>44248</v>
      </c>
      <c r="Q2131" s="7">
        <v>3.5</v>
      </c>
      <c r="R2131" s="7">
        <v>2.75</v>
      </c>
    </row>
    <row r="2132" spans="1:18" x14ac:dyDescent="0.25">
      <c r="A2132" t="s">
        <v>8871</v>
      </c>
      <c r="B2132" t="s">
        <v>361</v>
      </c>
      <c r="C2132" s="1">
        <v>41744</v>
      </c>
      <c r="D2132">
        <v>5</v>
      </c>
      <c r="E2132">
        <v>3</v>
      </c>
      <c r="F2132">
        <v>4</v>
      </c>
      <c r="G2132">
        <v>2</v>
      </c>
      <c r="H2132">
        <v>1</v>
      </c>
      <c r="I2132">
        <f t="shared" si="99"/>
        <v>0.5</v>
      </c>
      <c r="J2132">
        <v>5</v>
      </c>
      <c r="K2132">
        <v>3</v>
      </c>
      <c r="L2132">
        <v>3</v>
      </c>
      <c r="M2132">
        <f t="shared" si="100"/>
        <v>4.25</v>
      </c>
      <c r="N2132">
        <f t="shared" si="101"/>
        <v>3</v>
      </c>
      <c r="P2132" s="6">
        <v>44249</v>
      </c>
      <c r="Q2132" s="7">
        <v>4.333333333333333</v>
      </c>
      <c r="R2132" s="7">
        <v>3.6666666666666665</v>
      </c>
    </row>
    <row r="2133" spans="1:18" x14ac:dyDescent="0.25">
      <c r="A2133" t="s">
        <v>8870</v>
      </c>
      <c r="B2133" t="s">
        <v>3607</v>
      </c>
      <c r="C2133" s="1">
        <v>43533</v>
      </c>
      <c r="D2133">
        <v>4</v>
      </c>
      <c r="E2133">
        <v>2</v>
      </c>
      <c r="F2133">
        <v>4</v>
      </c>
      <c r="G2133">
        <v>1</v>
      </c>
      <c r="H2133">
        <v>1</v>
      </c>
      <c r="I2133">
        <f t="shared" si="99"/>
        <v>1</v>
      </c>
      <c r="J2133">
        <v>5</v>
      </c>
      <c r="K2133">
        <v>4</v>
      </c>
      <c r="L2133">
        <v>3</v>
      </c>
      <c r="M2133">
        <f t="shared" si="100"/>
        <v>3.75</v>
      </c>
      <c r="N2133">
        <f t="shared" si="101"/>
        <v>3.5</v>
      </c>
      <c r="P2133" s="6">
        <v>44250</v>
      </c>
      <c r="Q2133" s="7">
        <v>3</v>
      </c>
      <c r="R2133" s="7">
        <v>2</v>
      </c>
    </row>
    <row r="2134" spans="1:18" x14ac:dyDescent="0.25">
      <c r="A2134" t="s">
        <v>8869</v>
      </c>
      <c r="B2134" t="s">
        <v>4170</v>
      </c>
      <c r="C2134" s="1">
        <v>43533</v>
      </c>
      <c r="D2134">
        <v>5</v>
      </c>
      <c r="E2134">
        <v>2</v>
      </c>
      <c r="F2134">
        <v>4</v>
      </c>
      <c r="G2134">
        <v>2</v>
      </c>
      <c r="H2134">
        <v>1</v>
      </c>
      <c r="I2134">
        <f t="shared" si="99"/>
        <v>0.5</v>
      </c>
      <c r="J2134">
        <v>4</v>
      </c>
      <c r="K2134">
        <v>4</v>
      </c>
      <c r="L2134">
        <v>3</v>
      </c>
      <c r="M2134">
        <f t="shared" si="100"/>
        <v>3.75</v>
      </c>
      <c r="N2134">
        <f t="shared" si="101"/>
        <v>3.5</v>
      </c>
      <c r="P2134" s="6">
        <v>44251</v>
      </c>
      <c r="Q2134" s="7">
        <v>3.5</v>
      </c>
      <c r="R2134" s="7">
        <v>2.75</v>
      </c>
    </row>
    <row r="2135" spans="1:18" x14ac:dyDescent="0.25">
      <c r="A2135" t="s">
        <v>8868</v>
      </c>
      <c r="B2135" t="s">
        <v>3821</v>
      </c>
      <c r="C2135" s="1">
        <v>43533</v>
      </c>
      <c r="D2135">
        <v>3</v>
      </c>
      <c r="E2135">
        <v>5</v>
      </c>
      <c r="F2135">
        <v>4</v>
      </c>
      <c r="G2135">
        <v>2</v>
      </c>
      <c r="H2135">
        <v>0</v>
      </c>
      <c r="I2135">
        <f t="shared" si="99"/>
        <v>0</v>
      </c>
      <c r="J2135">
        <v>3</v>
      </c>
      <c r="K2135">
        <v>5</v>
      </c>
      <c r="L2135">
        <v>5</v>
      </c>
      <c r="M2135">
        <f t="shared" si="100"/>
        <v>3.75</v>
      </c>
      <c r="N2135">
        <f t="shared" si="101"/>
        <v>5</v>
      </c>
      <c r="P2135" s="6">
        <v>44252</v>
      </c>
      <c r="Q2135" s="7">
        <v>3</v>
      </c>
      <c r="R2135" s="7">
        <v>2.5</v>
      </c>
    </row>
    <row r="2136" spans="1:18" x14ac:dyDescent="0.25">
      <c r="A2136" t="s">
        <v>8867</v>
      </c>
      <c r="B2136" t="s">
        <v>101</v>
      </c>
      <c r="C2136" s="1">
        <v>43534</v>
      </c>
      <c r="D2136">
        <v>4</v>
      </c>
      <c r="E2136">
        <v>2</v>
      </c>
      <c r="F2136">
        <v>4</v>
      </c>
      <c r="G2136">
        <v>1</v>
      </c>
      <c r="H2136">
        <v>1</v>
      </c>
      <c r="I2136">
        <f t="shared" si="99"/>
        <v>1</v>
      </c>
      <c r="J2136">
        <v>2</v>
      </c>
      <c r="K2136">
        <v>4</v>
      </c>
      <c r="L2136">
        <v>3</v>
      </c>
      <c r="M2136">
        <f t="shared" si="100"/>
        <v>3</v>
      </c>
      <c r="N2136">
        <f t="shared" si="101"/>
        <v>3.5</v>
      </c>
      <c r="P2136" s="6">
        <v>44253</v>
      </c>
      <c r="Q2136" s="7">
        <v>3.6666666666666665</v>
      </c>
      <c r="R2136" s="7">
        <v>3.3333333333333335</v>
      </c>
    </row>
    <row r="2137" spans="1:18" x14ac:dyDescent="0.25">
      <c r="A2137" t="s">
        <v>8866</v>
      </c>
      <c r="B2137" t="s">
        <v>2497</v>
      </c>
      <c r="C2137" s="1">
        <v>43535</v>
      </c>
      <c r="D2137">
        <v>4</v>
      </c>
      <c r="E2137">
        <v>4</v>
      </c>
      <c r="F2137">
        <v>3</v>
      </c>
      <c r="G2137">
        <v>2</v>
      </c>
      <c r="H2137">
        <v>1</v>
      </c>
      <c r="I2137">
        <f t="shared" si="99"/>
        <v>0.5</v>
      </c>
      <c r="J2137">
        <v>2</v>
      </c>
      <c r="K2137">
        <v>4</v>
      </c>
      <c r="L2137">
        <v>3</v>
      </c>
      <c r="M2137">
        <f t="shared" si="100"/>
        <v>3.25</v>
      </c>
      <c r="N2137">
        <f t="shared" si="101"/>
        <v>3.5</v>
      </c>
      <c r="P2137" s="6">
        <v>44254</v>
      </c>
      <c r="Q2137" s="7">
        <v>4.2</v>
      </c>
      <c r="R2137" s="7">
        <v>4</v>
      </c>
    </row>
    <row r="2138" spans="1:18" x14ac:dyDescent="0.25">
      <c r="A2138" t="s">
        <v>8865</v>
      </c>
      <c r="B2138" t="s">
        <v>975</v>
      </c>
      <c r="C2138" s="1">
        <v>43535</v>
      </c>
      <c r="D2138">
        <v>3</v>
      </c>
      <c r="E2138">
        <v>2</v>
      </c>
      <c r="F2138">
        <v>4</v>
      </c>
      <c r="G2138">
        <v>1</v>
      </c>
      <c r="H2138">
        <v>0</v>
      </c>
      <c r="I2138">
        <f t="shared" si="99"/>
        <v>0</v>
      </c>
      <c r="J2138">
        <v>4</v>
      </c>
      <c r="K2138">
        <v>5</v>
      </c>
      <c r="L2138">
        <v>5</v>
      </c>
      <c r="M2138">
        <f t="shared" si="100"/>
        <v>3.25</v>
      </c>
      <c r="N2138">
        <f t="shared" si="101"/>
        <v>5</v>
      </c>
      <c r="P2138" s="6">
        <v>44255</v>
      </c>
      <c r="Q2138" s="7">
        <v>4</v>
      </c>
      <c r="R2138" s="7">
        <v>3.5</v>
      </c>
    </row>
    <row r="2139" spans="1:18" x14ac:dyDescent="0.25">
      <c r="A2139" t="s">
        <v>8864</v>
      </c>
      <c r="B2139" t="s">
        <v>2745</v>
      </c>
      <c r="C2139" s="1">
        <v>43536</v>
      </c>
      <c r="D2139">
        <v>5</v>
      </c>
      <c r="E2139">
        <v>5</v>
      </c>
      <c r="F2139">
        <v>4</v>
      </c>
      <c r="G2139">
        <v>1</v>
      </c>
      <c r="H2139">
        <v>3</v>
      </c>
      <c r="I2139">
        <f t="shared" si="99"/>
        <v>3</v>
      </c>
      <c r="J2139">
        <v>2</v>
      </c>
      <c r="K2139">
        <v>4</v>
      </c>
      <c r="L2139">
        <v>3</v>
      </c>
      <c r="M2139">
        <f t="shared" si="100"/>
        <v>4</v>
      </c>
      <c r="N2139">
        <f t="shared" si="101"/>
        <v>3.5</v>
      </c>
      <c r="P2139" s="6">
        <v>44256</v>
      </c>
      <c r="Q2139" s="7">
        <v>3.6666666666666665</v>
      </c>
      <c r="R2139" s="7">
        <v>3.3333333333333335</v>
      </c>
    </row>
    <row r="2140" spans="1:18" x14ac:dyDescent="0.25">
      <c r="A2140" t="s">
        <v>8863</v>
      </c>
      <c r="B2140" t="s">
        <v>4013</v>
      </c>
      <c r="C2140" s="1">
        <v>43537</v>
      </c>
      <c r="D2140">
        <v>4</v>
      </c>
      <c r="E2140">
        <v>2</v>
      </c>
      <c r="F2140">
        <v>4</v>
      </c>
      <c r="G2140">
        <v>3</v>
      </c>
      <c r="H2140">
        <v>0</v>
      </c>
      <c r="I2140">
        <f t="shared" si="99"/>
        <v>0</v>
      </c>
      <c r="J2140">
        <v>3</v>
      </c>
      <c r="K2140">
        <v>4</v>
      </c>
      <c r="L2140">
        <v>4</v>
      </c>
      <c r="M2140">
        <f t="shared" si="100"/>
        <v>3.25</v>
      </c>
      <c r="N2140">
        <f t="shared" si="101"/>
        <v>4</v>
      </c>
      <c r="P2140" s="6">
        <v>44257</v>
      </c>
      <c r="Q2140" s="7">
        <v>4</v>
      </c>
      <c r="R2140" s="7">
        <v>3.3333333333333335</v>
      </c>
    </row>
    <row r="2141" spans="1:18" x14ac:dyDescent="0.25">
      <c r="A2141" t="s">
        <v>8862</v>
      </c>
      <c r="B2141" t="s">
        <v>3474</v>
      </c>
      <c r="C2141" s="1">
        <v>43537</v>
      </c>
      <c r="D2141">
        <v>5</v>
      </c>
      <c r="E2141">
        <v>2</v>
      </c>
      <c r="F2141">
        <v>4</v>
      </c>
      <c r="G2141">
        <v>3</v>
      </c>
      <c r="H2141">
        <v>3</v>
      </c>
      <c r="I2141">
        <f t="shared" si="99"/>
        <v>1</v>
      </c>
      <c r="J2141">
        <v>4</v>
      </c>
      <c r="K2141">
        <v>5</v>
      </c>
      <c r="L2141">
        <v>4</v>
      </c>
      <c r="M2141">
        <f t="shared" si="100"/>
        <v>3.75</v>
      </c>
      <c r="N2141">
        <f t="shared" si="101"/>
        <v>4.5</v>
      </c>
      <c r="P2141" s="6">
        <v>44258</v>
      </c>
      <c r="Q2141" s="7">
        <v>3.6666666666666665</v>
      </c>
      <c r="R2141" s="7">
        <v>3.3333333333333335</v>
      </c>
    </row>
    <row r="2142" spans="1:18" x14ac:dyDescent="0.25">
      <c r="A2142" t="s">
        <v>8861</v>
      </c>
      <c r="B2142" t="s">
        <v>3585</v>
      </c>
      <c r="C2142" s="1">
        <v>43537</v>
      </c>
      <c r="D2142">
        <v>4</v>
      </c>
      <c r="E2142">
        <v>5</v>
      </c>
      <c r="F2142">
        <v>4</v>
      </c>
      <c r="G2142">
        <v>3</v>
      </c>
      <c r="H2142">
        <v>1</v>
      </c>
      <c r="I2142">
        <f t="shared" si="99"/>
        <v>0.33333333333333331</v>
      </c>
      <c r="J2142">
        <v>2</v>
      </c>
      <c r="K2142">
        <v>3</v>
      </c>
      <c r="L2142">
        <v>3</v>
      </c>
      <c r="M2142">
        <f t="shared" si="100"/>
        <v>3.75</v>
      </c>
      <c r="N2142">
        <f t="shared" si="101"/>
        <v>3</v>
      </c>
      <c r="P2142" s="6">
        <v>44259</v>
      </c>
      <c r="Q2142" s="7">
        <v>4</v>
      </c>
      <c r="R2142" s="7">
        <v>3.3333333333333335</v>
      </c>
    </row>
    <row r="2143" spans="1:18" x14ac:dyDescent="0.25">
      <c r="A2143" t="s">
        <v>8860</v>
      </c>
      <c r="B2143" t="s">
        <v>491</v>
      </c>
      <c r="C2143" s="1">
        <v>41746</v>
      </c>
      <c r="D2143">
        <v>3</v>
      </c>
      <c r="E2143">
        <v>4</v>
      </c>
      <c r="F2143">
        <v>4</v>
      </c>
      <c r="G2143">
        <v>2</v>
      </c>
      <c r="H2143">
        <v>2</v>
      </c>
      <c r="I2143">
        <f t="shared" si="99"/>
        <v>1</v>
      </c>
      <c r="J2143">
        <v>3</v>
      </c>
      <c r="K2143">
        <v>5</v>
      </c>
      <c r="L2143">
        <v>4</v>
      </c>
      <c r="M2143">
        <f t="shared" si="100"/>
        <v>3.5</v>
      </c>
      <c r="N2143">
        <f t="shared" si="101"/>
        <v>4.5</v>
      </c>
      <c r="P2143" s="6">
        <v>44260</v>
      </c>
      <c r="Q2143" s="7">
        <v>4</v>
      </c>
      <c r="R2143" s="7">
        <v>3.3333333333333335</v>
      </c>
    </row>
    <row r="2144" spans="1:18" x14ac:dyDescent="0.25">
      <c r="A2144" t="s">
        <v>8859</v>
      </c>
      <c r="B2144" t="s">
        <v>3815</v>
      </c>
      <c r="C2144" s="1">
        <v>43537</v>
      </c>
      <c r="D2144">
        <v>5</v>
      </c>
      <c r="E2144">
        <v>5</v>
      </c>
      <c r="F2144">
        <v>3</v>
      </c>
      <c r="G2144">
        <v>2</v>
      </c>
      <c r="H2144">
        <v>0</v>
      </c>
      <c r="I2144">
        <f t="shared" si="99"/>
        <v>0</v>
      </c>
      <c r="J2144">
        <v>2</v>
      </c>
      <c r="K2144">
        <v>4</v>
      </c>
      <c r="L2144">
        <v>3</v>
      </c>
      <c r="M2144">
        <f t="shared" si="100"/>
        <v>3.75</v>
      </c>
      <c r="N2144">
        <f t="shared" si="101"/>
        <v>3.5</v>
      </c>
      <c r="P2144" s="6">
        <v>44261</v>
      </c>
      <c r="Q2144" s="7">
        <v>4.166666666666667</v>
      </c>
      <c r="R2144" s="7">
        <v>3.8333333333333335</v>
      </c>
    </row>
    <row r="2145" spans="1:18" x14ac:dyDescent="0.25">
      <c r="A2145" t="s">
        <v>8858</v>
      </c>
      <c r="B2145" t="s">
        <v>1824</v>
      </c>
      <c r="C2145" s="1">
        <v>43538</v>
      </c>
      <c r="D2145">
        <v>5</v>
      </c>
      <c r="E2145">
        <v>4</v>
      </c>
      <c r="F2145">
        <v>3</v>
      </c>
      <c r="G2145">
        <v>3</v>
      </c>
      <c r="H2145">
        <v>1</v>
      </c>
      <c r="I2145">
        <f t="shared" si="99"/>
        <v>0.33333333333333331</v>
      </c>
      <c r="J2145">
        <v>3</v>
      </c>
      <c r="K2145">
        <v>3</v>
      </c>
      <c r="L2145">
        <v>2</v>
      </c>
      <c r="M2145">
        <f t="shared" si="100"/>
        <v>3.75</v>
      </c>
      <c r="N2145">
        <f t="shared" si="101"/>
        <v>2.5</v>
      </c>
      <c r="P2145" s="6">
        <v>44262</v>
      </c>
      <c r="Q2145" s="7">
        <v>3</v>
      </c>
      <c r="R2145" s="7">
        <v>2</v>
      </c>
    </row>
    <row r="2146" spans="1:18" x14ac:dyDescent="0.25">
      <c r="A2146" t="s">
        <v>8857</v>
      </c>
      <c r="B2146" t="s">
        <v>3868</v>
      </c>
      <c r="C2146" s="1">
        <v>43538</v>
      </c>
      <c r="D2146">
        <v>4</v>
      </c>
      <c r="E2146">
        <v>4</v>
      </c>
      <c r="F2146">
        <v>2</v>
      </c>
      <c r="G2146">
        <v>2</v>
      </c>
      <c r="H2146">
        <v>1</v>
      </c>
      <c r="I2146">
        <f t="shared" si="99"/>
        <v>0.5</v>
      </c>
      <c r="J2146">
        <v>4</v>
      </c>
      <c r="K2146">
        <v>4</v>
      </c>
      <c r="L2146">
        <v>4</v>
      </c>
      <c r="M2146">
        <f t="shared" si="100"/>
        <v>3.5</v>
      </c>
      <c r="N2146">
        <f t="shared" si="101"/>
        <v>4</v>
      </c>
      <c r="P2146" s="6">
        <v>44263</v>
      </c>
      <c r="Q2146" s="7">
        <v>4</v>
      </c>
      <c r="R2146" s="7">
        <v>3.5</v>
      </c>
    </row>
    <row r="2147" spans="1:18" x14ac:dyDescent="0.25">
      <c r="A2147" t="s">
        <v>8856</v>
      </c>
      <c r="B2147" t="s">
        <v>4069</v>
      </c>
      <c r="C2147" s="1">
        <v>43538</v>
      </c>
      <c r="D2147">
        <v>3</v>
      </c>
      <c r="E2147">
        <v>4</v>
      </c>
      <c r="F2147">
        <v>5</v>
      </c>
      <c r="G2147">
        <v>1</v>
      </c>
      <c r="H2147">
        <v>3</v>
      </c>
      <c r="I2147">
        <f t="shared" si="99"/>
        <v>3</v>
      </c>
      <c r="J2147">
        <v>2</v>
      </c>
      <c r="K2147">
        <v>5</v>
      </c>
      <c r="L2147">
        <v>5</v>
      </c>
      <c r="M2147">
        <f t="shared" si="100"/>
        <v>3.5</v>
      </c>
      <c r="N2147">
        <f t="shared" si="101"/>
        <v>5</v>
      </c>
      <c r="P2147" s="6">
        <v>44264</v>
      </c>
      <c r="Q2147" s="7">
        <v>3.6666666666666665</v>
      </c>
      <c r="R2147" s="7">
        <v>3</v>
      </c>
    </row>
    <row r="2148" spans="1:18" x14ac:dyDescent="0.25">
      <c r="A2148" t="s">
        <v>8855</v>
      </c>
      <c r="B2148" t="s">
        <v>2840</v>
      </c>
      <c r="C2148" s="1">
        <v>43538</v>
      </c>
      <c r="D2148">
        <v>3</v>
      </c>
      <c r="E2148">
        <v>3</v>
      </c>
      <c r="F2148">
        <v>4</v>
      </c>
      <c r="G2148">
        <v>1</v>
      </c>
      <c r="H2148">
        <v>0</v>
      </c>
      <c r="I2148">
        <f t="shared" si="99"/>
        <v>0</v>
      </c>
      <c r="J2148">
        <v>5</v>
      </c>
      <c r="K2148">
        <v>4</v>
      </c>
      <c r="L2148">
        <v>4</v>
      </c>
      <c r="M2148">
        <f t="shared" si="100"/>
        <v>3.75</v>
      </c>
      <c r="N2148">
        <f t="shared" si="101"/>
        <v>4</v>
      </c>
      <c r="P2148" s="6">
        <v>44265</v>
      </c>
      <c r="Q2148" s="7">
        <v>4.333333333333333</v>
      </c>
      <c r="R2148" s="7">
        <v>4.333333333333333</v>
      </c>
    </row>
    <row r="2149" spans="1:18" x14ac:dyDescent="0.25">
      <c r="A2149" t="s">
        <v>8854</v>
      </c>
      <c r="B2149" t="s">
        <v>2632</v>
      </c>
      <c r="C2149" s="1">
        <v>43538</v>
      </c>
      <c r="D2149">
        <v>5</v>
      </c>
      <c r="E2149">
        <v>5</v>
      </c>
      <c r="F2149">
        <v>5</v>
      </c>
      <c r="G2149">
        <v>1</v>
      </c>
      <c r="H2149">
        <v>1</v>
      </c>
      <c r="I2149">
        <f t="shared" si="99"/>
        <v>1</v>
      </c>
      <c r="J2149">
        <v>5</v>
      </c>
      <c r="K2149">
        <v>3</v>
      </c>
      <c r="L2149">
        <v>3</v>
      </c>
      <c r="M2149">
        <f t="shared" si="100"/>
        <v>5</v>
      </c>
      <c r="N2149">
        <f t="shared" si="101"/>
        <v>3</v>
      </c>
      <c r="P2149" s="6">
        <v>44267</v>
      </c>
      <c r="Q2149" s="7">
        <v>4.666666666666667</v>
      </c>
      <c r="R2149" s="7">
        <v>4</v>
      </c>
    </row>
    <row r="2150" spans="1:18" x14ac:dyDescent="0.25">
      <c r="A2150" t="s">
        <v>8853</v>
      </c>
      <c r="B2150" t="s">
        <v>3138</v>
      </c>
      <c r="C2150" s="1">
        <v>43539</v>
      </c>
      <c r="D2150">
        <v>3</v>
      </c>
      <c r="E2150">
        <v>4</v>
      </c>
      <c r="F2150">
        <v>4</v>
      </c>
      <c r="G2150">
        <v>2</v>
      </c>
      <c r="H2150">
        <v>2</v>
      </c>
      <c r="I2150">
        <f t="shared" si="99"/>
        <v>1</v>
      </c>
      <c r="J2150">
        <v>4</v>
      </c>
      <c r="K2150">
        <v>3</v>
      </c>
      <c r="L2150">
        <v>2</v>
      </c>
      <c r="M2150">
        <f t="shared" si="100"/>
        <v>3.75</v>
      </c>
      <c r="N2150">
        <f t="shared" si="101"/>
        <v>2.5</v>
      </c>
      <c r="P2150" s="6">
        <v>44268</v>
      </c>
      <c r="Q2150" s="7">
        <v>4.2</v>
      </c>
      <c r="R2150" s="7">
        <v>3.6</v>
      </c>
    </row>
    <row r="2151" spans="1:18" x14ac:dyDescent="0.25">
      <c r="A2151" t="s">
        <v>8852</v>
      </c>
      <c r="B2151" t="s">
        <v>2332</v>
      </c>
      <c r="C2151" s="1">
        <v>43539</v>
      </c>
      <c r="D2151">
        <v>5</v>
      </c>
      <c r="E2151">
        <v>4</v>
      </c>
      <c r="F2151">
        <v>4</v>
      </c>
      <c r="G2151">
        <v>3</v>
      </c>
      <c r="H2151">
        <v>1</v>
      </c>
      <c r="I2151">
        <f t="shared" si="99"/>
        <v>0.33333333333333331</v>
      </c>
      <c r="J2151">
        <v>3</v>
      </c>
      <c r="K2151">
        <v>5</v>
      </c>
      <c r="L2151">
        <v>4</v>
      </c>
      <c r="M2151">
        <f t="shared" si="100"/>
        <v>4</v>
      </c>
      <c r="N2151">
        <f t="shared" si="101"/>
        <v>4.5</v>
      </c>
      <c r="P2151" s="6">
        <v>44269</v>
      </c>
      <c r="Q2151" s="7">
        <v>4</v>
      </c>
      <c r="R2151" s="7">
        <v>4</v>
      </c>
    </row>
    <row r="2152" spans="1:18" x14ac:dyDescent="0.25">
      <c r="A2152" t="s">
        <v>8851</v>
      </c>
      <c r="B2152" t="s">
        <v>3806</v>
      </c>
      <c r="C2152" s="1">
        <v>43540</v>
      </c>
      <c r="D2152">
        <v>4</v>
      </c>
      <c r="E2152">
        <v>5</v>
      </c>
      <c r="F2152">
        <v>2</v>
      </c>
      <c r="G2152">
        <v>2</v>
      </c>
      <c r="H2152">
        <v>1</v>
      </c>
      <c r="I2152">
        <f t="shared" si="99"/>
        <v>0.5</v>
      </c>
      <c r="J2152">
        <v>5</v>
      </c>
      <c r="K2152">
        <v>5</v>
      </c>
      <c r="L2152">
        <v>4</v>
      </c>
      <c r="M2152">
        <f t="shared" si="100"/>
        <v>4</v>
      </c>
      <c r="N2152">
        <f t="shared" si="101"/>
        <v>4.5</v>
      </c>
      <c r="P2152" s="6">
        <v>44270</v>
      </c>
      <c r="Q2152" s="7">
        <v>4</v>
      </c>
      <c r="R2152" s="7">
        <v>3.5</v>
      </c>
    </row>
    <row r="2153" spans="1:18" x14ac:dyDescent="0.25">
      <c r="A2153" t="s">
        <v>8850</v>
      </c>
      <c r="B2153" t="s">
        <v>3582</v>
      </c>
      <c r="C2153" s="1">
        <v>43540</v>
      </c>
      <c r="D2153">
        <v>3</v>
      </c>
      <c r="E2153">
        <v>4</v>
      </c>
      <c r="F2153">
        <v>4</v>
      </c>
      <c r="G2153">
        <v>3</v>
      </c>
      <c r="H2153">
        <v>1</v>
      </c>
      <c r="I2153">
        <f t="shared" si="99"/>
        <v>0.33333333333333331</v>
      </c>
      <c r="J2153">
        <v>3</v>
      </c>
      <c r="K2153">
        <v>5</v>
      </c>
      <c r="L2153">
        <v>5</v>
      </c>
      <c r="M2153">
        <f t="shared" si="100"/>
        <v>3.5</v>
      </c>
      <c r="N2153">
        <f t="shared" si="101"/>
        <v>5</v>
      </c>
      <c r="P2153" s="6">
        <v>44271</v>
      </c>
      <c r="Q2153" s="7">
        <v>4.5</v>
      </c>
      <c r="R2153" s="7">
        <v>3.75</v>
      </c>
    </row>
    <row r="2154" spans="1:18" x14ac:dyDescent="0.25">
      <c r="A2154" t="s">
        <v>8849</v>
      </c>
      <c r="B2154" t="s">
        <v>336</v>
      </c>
      <c r="C2154" s="1">
        <v>41746</v>
      </c>
      <c r="D2154">
        <v>5</v>
      </c>
      <c r="E2154">
        <v>3</v>
      </c>
      <c r="F2154">
        <v>2</v>
      </c>
      <c r="G2154">
        <v>1</v>
      </c>
      <c r="H2154">
        <v>1</v>
      </c>
      <c r="I2154">
        <f t="shared" si="99"/>
        <v>1</v>
      </c>
      <c r="J2154">
        <v>5</v>
      </c>
      <c r="K2154">
        <v>4</v>
      </c>
      <c r="L2154">
        <v>3</v>
      </c>
      <c r="M2154">
        <f t="shared" si="100"/>
        <v>3.75</v>
      </c>
      <c r="N2154">
        <f t="shared" si="101"/>
        <v>3.5</v>
      </c>
      <c r="P2154" s="6">
        <v>44272</v>
      </c>
      <c r="Q2154" s="7">
        <v>4</v>
      </c>
      <c r="R2154" s="7">
        <v>3.3333333333333335</v>
      </c>
    </row>
    <row r="2155" spans="1:18" x14ac:dyDescent="0.25">
      <c r="A2155" t="s">
        <v>8848</v>
      </c>
      <c r="B2155" t="s">
        <v>4087</v>
      </c>
      <c r="C2155" s="1">
        <v>43541</v>
      </c>
      <c r="D2155">
        <v>4</v>
      </c>
      <c r="E2155">
        <v>3</v>
      </c>
      <c r="F2155">
        <v>5</v>
      </c>
      <c r="G2155">
        <v>3</v>
      </c>
      <c r="H2155">
        <v>1</v>
      </c>
      <c r="I2155">
        <f t="shared" si="99"/>
        <v>0.33333333333333331</v>
      </c>
      <c r="J2155">
        <v>2</v>
      </c>
      <c r="K2155">
        <v>5</v>
      </c>
      <c r="L2155">
        <v>4</v>
      </c>
      <c r="M2155">
        <f t="shared" si="100"/>
        <v>3.5</v>
      </c>
      <c r="N2155">
        <f t="shared" si="101"/>
        <v>4.5</v>
      </c>
      <c r="P2155" s="6">
        <v>44273</v>
      </c>
      <c r="Q2155" s="7">
        <v>3.6666666666666665</v>
      </c>
      <c r="R2155" s="7">
        <v>3.3333333333333335</v>
      </c>
    </row>
    <row r="2156" spans="1:18" x14ac:dyDescent="0.25">
      <c r="A2156" t="s">
        <v>8847</v>
      </c>
      <c r="B2156" t="s">
        <v>2811</v>
      </c>
      <c r="C2156" s="1">
        <v>43541</v>
      </c>
      <c r="D2156">
        <v>4</v>
      </c>
      <c r="E2156">
        <v>2</v>
      </c>
      <c r="F2156">
        <v>4</v>
      </c>
      <c r="G2156">
        <v>1</v>
      </c>
      <c r="H2156">
        <v>1</v>
      </c>
      <c r="I2156">
        <f t="shared" si="99"/>
        <v>1</v>
      </c>
      <c r="J2156">
        <v>2</v>
      </c>
      <c r="K2156">
        <v>3</v>
      </c>
      <c r="L2156">
        <v>2</v>
      </c>
      <c r="M2156">
        <f t="shared" si="100"/>
        <v>3</v>
      </c>
      <c r="N2156">
        <f t="shared" si="101"/>
        <v>2.5</v>
      </c>
      <c r="P2156" s="6">
        <v>44274</v>
      </c>
      <c r="Q2156" s="7">
        <v>5</v>
      </c>
      <c r="R2156" s="7">
        <v>5</v>
      </c>
    </row>
    <row r="2157" spans="1:18" x14ac:dyDescent="0.25">
      <c r="A2157" t="s">
        <v>8846</v>
      </c>
      <c r="B2157" t="s">
        <v>4015</v>
      </c>
      <c r="C2157" s="1">
        <v>43542</v>
      </c>
      <c r="D2157">
        <v>3</v>
      </c>
      <c r="E2157">
        <v>5</v>
      </c>
      <c r="F2157">
        <v>2</v>
      </c>
      <c r="G2157">
        <v>1</v>
      </c>
      <c r="H2157">
        <v>0</v>
      </c>
      <c r="I2157">
        <f t="shared" si="99"/>
        <v>0</v>
      </c>
      <c r="J2157">
        <v>5</v>
      </c>
      <c r="K2157">
        <v>5</v>
      </c>
      <c r="L2157">
        <v>4</v>
      </c>
      <c r="M2157">
        <f t="shared" si="100"/>
        <v>3.75</v>
      </c>
      <c r="N2157">
        <f t="shared" si="101"/>
        <v>4.5</v>
      </c>
      <c r="P2157" s="6">
        <v>44275</v>
      </c>
      <c r="Q2157" s="7">
        <v>4</v>
      </c>
      <c r="R2157" s="7">
        <v>3.5</v>
      </c>
    </row>
    <row r="2158" spans="1:18" x14ac:dyDescent="0.25">
      <c r="A2158" t="s">
        <v>8845</v>
      </c>
      <c r="B2158" t="s">
        <v>2495</v>
      </c>
      <c r="C2158" s="1">
        <v>43542</v>
      </c>
      <c r="D2158">
        <v>3</v>
      </c>
      <c r="E2158">
        <v>3</v>
      </c>
      <c r="F2158">
        <v>3</v>
      </c>
      <c r="G2158">
        <v>3</v>
      </c>
      <c r="H2158">
        <v>1</v>
      </c>
      <c r="I2158">
        <f t="shared" si="99"/>
        <v>0.33333333333333331</v>
      </c>
      <c r="J2158">
        <v>3</v>
      </c>
      <c r="K2158">
        <v>4</v>
      </c>
      <c r="L2158">
        <v>3</v>
      </c>
      <c r="M2158">
        <f t="shared" si="100"/>
        <v>3</v>
      </c>
      <c r="N2158">
        <f t="shared" si="101"/>
        <v>3.5</v>
      </c>
      <c r="P2158" s="6">
        <v>44276</v>
      </c>
      <c r="Q2158" s="7">
        <v>3.3333333333333335</v>
      </c>
      <c r="R2158" s="7">
        <v>3</v>
      </c>
    </row>
    <row r="2159" spans="1:18" x14ac:dyDescent="0.25">
      <c r="A2159" t="s">
        <v>8844</v>
      </c>
      <c r="B2159" t="s">
        <v>2341</v>
      </c>
      <c r="C2159" s="1">
        <v>43542</v>
      </c>
      <c r="D2159">
        <v>4</v>
      </c>
      <c r="E2159">
        <v>3</v>
      </c>
      <c r="F2159">
        <v>2</v>
      </c>
      <c r="G2159">
        <v>3</v>
      </c>
      <c r="H2159">
        <v>0</v>
      </c>
      <c r="I2159">
        <f t="shared" si="99"/>
        <v>0</v>
      </c>
      <c r="J2159">
        <v>2</v>
      </c>
      <c r="K2159">
        <v>5</v>
      </c>
      <c r="L2159">
        <v>4</v>
      </c>
      <c r="M2159">
        <f t="shared" si="100"/>
        <v>2.75</v>
      </c>
      <c r="N2159">
        <f t="shared" si="101"/>
        <v>4.5</v>
      </c>
      <c r="P2159" s="6">
        <v>44277</v>
      </c>
      <c r="Q2159" s="7">
        <v>4.25</v>
      </c>
      <c r="R2159" s="7">
        <v>3.75</v>
      </c>
    </row>
    <row r="2160" spans="1:18" x14ac:dyDescent="0.25">
      <c r="A2160" t="s">
        <v>8843</v>
      </c>
      <c r="B2160" t="s">
        <v>4049</v>
      </c>
      <c r="C2160" s="1">
        <v>43543</v>
      </c>
      <c r="D2160">
        <v>5</v>
      </c>
      <c r="E2160">
        <v>3</v>
      </c>
      <c r="F2160">
        <v>5</v>
      </c>
      <c r="G2160">
        <v>1</v>
      </c>
      <c r="H2160">
        <v>2</v>
      </c>
      <c r="I2160">
        <f t="shared" si="99"/>
        <v>2</v>
      </c>
      <c r="J2160">
        <v>4</v>
      </c>
      <c r="K2160">
        <v>4</v>
      </c>
      <c r="L2160">
        <v>4</v>
      </c>
      <c r="M2160">
        <f t="shared" si="100"/>
        <v>4.25</v>
      </c>
      <c r="N2160">
        <f t="shared" si="101"/>
        <v>4</v>
      </c>
      <c r="P2160" s="6">
        <v>44278</v>
      </c>
      <c r="Q2160" s="7">
        <v>4.25</v>
      </c>
      <c r="R2160" s="7">
        <v>3.75</v>
      </c>
    </row>
    <row r="2161" spans="1:18" x14ac:dyDescent="0.25">
      <c r="A2161" t="s">
        <v>8842</v>
      </c>
      <c r="B2161" t="s">
        <v>3689</v>
      </c>
      <c r="C2161" s="1">
        <v>43543</v>
      </c>
      <c r="D2161">
        <v>4</v>
      </c>
      <c r="E2161">
        <v>2</v>
      </c>
      <c r="F2161">
        <v>5</v>
      </c>
      <c r="G2161">
        <v>3</v>
      </c>
      <c r="H2161">
        <v>0</v>
      </c>
      <c r="I2161">
        <f t="shared" si="99"/>
        <v>0</v>
      </c>
      <c r="J2161">
        <v>5</v>
      </c>
      <c r="K2161">
        <v>4</v>
      </c>
      <c r="L2161">
        <v>3</v>
      </c>
      <c r="M2161">
        <f t="shared" si="100"/>
        <v>4</v>
      </c>
      <c r="N2161">
        <f t="shared" si="101"/>
        <v>3.5</v>
      </c>
      <c r="P2161" s="6">
        <v>44279</v>
      </c>
      <c r="Q2161" s="7">
        <v>4.5</v>
      </c>
      <c r="R2161" s="7">
        <v>4</v>
      </c>
    </row>
    <row r="2162" spans="1:18" x14ac:dyDescent="0.25">
      <c r="A2162" t="s">
        <v>8841</v>
      </c>
      <c r="B2162" t="s">
        <v>2684</v>
      </c>
      <c r="C2162" s="1">
        <v>43543</v>
      </c>
      <c r="D2162">
        <v>4</v>
      </c>
      <c r="E2162">
        <v>2</v>
      </c>
      <c r="F2162">
        <v>4</v>
      </c>
      <c r="G2162">
        <v>3</v>
      </c>
      <c r="H2162">
        <v>2</v>
      </c>
      <c r="I2162">
        <f t="shared" si="99"/>
        <v>0.66666666666666663</v>
      </c>
      <c r="J2162">
        <v>2</v>
      </c>
      <c r="K2162">
        <v>4</v>
      </c>
      <c r="L2162">
        <v>4</v>
      </c>
      <c r="M2162">
        <f t="shared" si="100"/>
        <v>3</v>
      </c>
      <c r="N2162">
        <f t="shared" si="101"/>
        <v>4</v>
      </c>
      <c r="P2162" s="6">
        <v>44280</v>
      </c>
      <c r="Q2162" s="7">
        <v>4.25</v>
      </c>
      <c r="R2162" s="7">
        <v>3.75</v>
      </c>
    </row>
    <row r="2163" spans="1:18" x14ac:dyDescent="0.25">
      <c r="A2163" t="s">
        <v>8840</v>
      </c>
      <c r="B2163" t="s">
        <v>2974</v>
      </c>
      <c r="C2163" s="1">
        <v>43545</v>
      </c>
      <c r="D2163">
        <v>3</v>
      </c>
      <c r="E2163">
        <v>3</v>
      </c>
      <c r="F2163">
        <v>2</v>
      </c>
      <c r="G2163">
        <v>2</v>
      </c>
      <c r="H2163">
        <v>2</v>
      </c>
      <c r="I2163">
        <f t="shared" si="99"/>
        <v>1</v>
      </c>
      <c r="J2163">
        <v>5</v>
      </c>
      <c r="K2163">
        <v>4</v>
      </c>
      <c r="L2163">
        <v>4</v>
      </c>
      <c r="M2163">
        <f t="shared" si="100"/>
        <v>3.25</v>
      </c>
      <c r="N2163">
        <f t="shared" si="101"/>
        <v>4</v>
      </c>
      <c r="P2163" s="6">
        <v>44281</v>
      </c>
      <c r="Q2163" s="7">
        <v>3.75</v>
      </c>
      <c r="R2163" s="7">
        <v>3.5</v>
      </c>
    </row>
    <row r="2164" spans="1:18" x14ac:dyDescent="0.25">
      <c r="A2164" t="s">
        <v>8839</v>
      </c>
      <c r="B2164" t="s">
        <v>2477</v>
      </c>
      <c r="C2164" s="1">
        <v>43545</v>
      </c>
      <c r="D2164">
        <v>4</v>
      </c>
      <c r="E2164">
        <v>3</v>
      </c>
      <c r="F2164">
        <v>4</v>
      </c>
      <c r="G2164">
        <v>3</v>
      </c>
      <c r="H2164">
        <v>1</v>
      </c>
      <c r="I2164">
        <f t="shared" si="99"/>
        <v>0.33333333333333331</v>
      </c>
      <c r="J2164">
        <v>3</v>
      </c>
      <c r="K2164">
        <v>4</v>
      </c>
      <c r="L2164">
        <v>3</v>
      </c>
      <c r="M2164">
        <f t="shared" si="100"/>
        <v>3.5</v>
      </c>
      <c r="N2164">
        <f t="shared" si="101"/>
        <v>3.5</v>
      </c>
      <c r="P2164" s="6">
        <v>44282</v>
      </c>
      <c r="Q2164" s="7">
        <v>4</v>
      </c>
      <c r="R2164" s="7">
        <v>4</v>
      </c>
    </row>
    <row r="2165" spans="1:18" x14ac:dyDescent="0.25">
      <c r="A2165" t="s">
        <v>8838</v>
      </c>
      <c r="B2165" t="s">
        <v>2515</v>
      </c>
      <c r="C2165" s="1">
        <v>41747</v>
      </c>
      <c r="D2165">
        <v>3</v>
      </c>
      <c r="E2165">
        <v>2</v>
      </c>
      <c r="F2165">
        <v>3</v>
      </c>
      <c r="G2165">
        <v>1</v>
      </c>
      <c r="H2165">
        <v>1</v>
      </c>
      <c r="I2165">
        <f t="shared" si="99"/>
        <v>1</v>
      </c>
      <c r="J2165">
        <v>4</v>
      </c>
      <c r="K2165">
        <v>4</v>
      </c>
      <c r="L2165">
        <v>4</v>
      </c>
      <c r="M2165">
        <f t="shared" si="100"/>
        <v>3</v>
      </c>
      <c r="N2165">
        <f t="shared" si="101"/>
        <v>4</v>
      </c>
      <c r="P2165" s="6">
        <v>44283</v>
      </c>
      <c r="Q2165" s="7">
        <v>4.5</v>
      </c>
      <c r="R2165" s="7">
        <v>4</v>
      </c>
    </row>
    <row r="2166" spans="1:18" x14ac:dyDescent="0.25">
      <c r="A2166" t="s">
        <v>8837</v>
      </c>
      <c r="B2166" t="s">
        <v>2626</v>
      </c>
      <c r="C2166" s="1">
        <v>43545</v>
      </c>
      <c r="D2166">
        <v>4</v>
      </c>
      <c r="E2166">
        <v>2</v>
      </c>
      <c r="F2166">
        <v>3</v>
      </c>
      <c r="G2166">
        <v>2</v>
      </c>
      <c r="H2166">
        <v>2</v>
      </c>
      <c r="I2166">
        <f t="shared" si="99"/>
        <v>1</v>
      </c>
      <c r="J2166">
        <v>5</v>
      </c>
      <c r="K2166">
        <v>5</v>
      </c>
      <c r="L2166">
        <v>4</v>
      </c>
      <c r="M2166">
        <f t="shared" si="100"/>
        <v>3.5</v>
      </c>
      <c r="N2166">
        <f t="shared" si="101"/>
        <v>4.5</v>
      </c>
      <c r="P2166" s="6">
        <v>44284</v>
      </c>
      <c r="Q2166" s="7">
        <v>4</v>
      </c>
      <c r="R2166" s="7">
        <v>4</v>
      </c>
    </row>
    <row r="2167" spans="1:18" x14ac:dyDescent="0.25">
      <c r="A2167" t="s">
        <v>8836</v>
      </c>
      <c r="B2167" t="s">
        <v>2433</v>
      </c>
      <c r="C2167" s="1">
        <v>43545</v>
      </c>
      <c r="D2167">
        <v>3</v>
      </c>
      <c r="E2167">
        <v>3</v>
      </c>
      <c r="F2167">
        <v>5</v>
      </c>
      <c r="G2167">
        <v>1</v>
      </c>
      <c r="H2167">
        <v>0</v>
      </c>
      <c r="I2167">
        <f t="shared" si="99"/>
        <v>0</v>
      </c>
      <c r="J2167">
        <v>2</v>
      </c>
      <c r="K2167">
        <v>4</v>
      </c>
      <c r="L2167">
        <v>4</v>
      </c>
      <c r="M2167">
        <f t="shared" si="100"/>
        <v>3.25</v>
      </c>
      <c r="N2167">
        <f t="shared" si="101"/>
        <v>4</v>
      </c>
      <c r="P2167" s="6">
        <v>44285</v>
      </c>
      <c r="Q2167" s="7">
        <v>4</v>
      </c>
      <c r="R2167" s="7">
        <v>3.6</v>
      </c>
    </row>
    <row r="2168" spans="1:18" x14ac:dyDescent="0.25">
      <c r="A2168" t="s">
        <v>8835</v>
      </c>
      <c r="B2168" t="s">
        <v>3978</v>
      </c>
      <c r="C2168" s="1">
        <v>43546</v>
      </c>
      <c r="D2168">
        <v>5</v>
      </c>
      <c r="E2168">
        <v>3</v>
      </c>
      <c r="F2168">
        <v>5</v>
      </c>
      <c r="G2168">
        <v>2</v>
      </c>
      <c r="H2168">
        <v>1</v>
      </c>
      <c r="I2168">
        <f t="shared" si="99"/>
        <v>0.5</v>
      </c>
      <c r="J2168">
        <v>2</v>
      </c>
      <c r="K2168">
        <v>4</v>
      </c>
      <c r="L2168">
        <v>4</v>
      </c>
      <c r="M2168">
        <f t="shared" si="100"/>
        <v>3.75</v>
      </c>
      <c r="N2168">
        <f t="shared" si="101"/>
        <v>4</v>
      </c>
      <c r="P2168" s="6">
        <v>44286</v>
      </c>
      <c r="Q2168" s="7">
        <v>4</v>
      </c>
      <c r="R2168" s="7">
        <v>4</v>
      </c>
    </row>
    <row r="2169" spans="1:18" x14ac:dyDescent="0.25">
      <c r="A2169" t="s">
        <v>8834</v>
      </c>
      <c r="B2169" t="s">
        <v>4189</v>
      </c>
      <c r="C2169" s="1">
        <v>43547</v>
      </c>
      <c r="D2169">
        <v>3</v>
      </c>
      <c r="E2169">
        <v>4</v>
      </c>
      <c r="F2169">
        <v>4</v>
      </c>
      <c r="G2169">
        <v>2</v>
      </c>
      <c r="H2169">
        <v>2</v>
      </c>
      <c r="I2169">
        <f t="shared" si="99"/>
        <v>1</v>
      </c>
      <c r="J2169">
        <v>3</v>
      </c>
      <c r="K2169">
        <v>4</v>
      </c>
      <c r="L2169">
        <v>4</v>
      </c>
      <c r="M2169">
        <f t="shared" si="100"/>
        <v>3.5</v>
      </c>
      <c r="N2169">
        <f t="shared" si="101"/>
        <v>4</v>
      </c>
      <c r="P2169" s="6">
        <v>44287</v>
      </c>
      <c r="Q2169" s="7">
        <v>4.25</v>
      </c>
      <c r="R2169" s="7">
        <v>4.25</v>
      </c>
    </row>
    <row r="2170" spans="1:18" x14ac:dyDescent="0.25">
      <c r="A2170" t="s">
        <v>8833</v>
      </c>
      <c r="B2170" t="s">
        <v>2253</v>
      </c>
      <c r="C2170" s="1">
        <v>43547</v>
      </c>
      <c r="D2170">
        <v>5</v>
      </c>
      <c r="E2170">
        <v>3</v>
      </c>
      <c r="F2170">
        <v>5</v>
      </c>
      <c r="G2170">
        <v>3</v>
      </c>
      <c r="H2170">
        <v>1</v>
      </c>
      <c r="I2170">
        <f t="shared" si="99"/>
        <v>0.33333333333333331</v>
      </c>
      <c r="J2170">
        <v>5</v>
      </c>
      <c r="K2170">
        <v>5</v>
      </c>
      <c r="L2170">
        <v>5</v>
      </c>
      <c r="M2170">
        <f t="shared" si="100"/>
        <v>4.5</v>
      </c>
      <c r="N2170">
        <f t="shared" si="101"/>
        <v>5</v>
      </c>
      <c r="P2170" s="6">
        <v>44288</v>
      </c>
      <c r="Q2170" s="7">
        <v>4.333333333333333</v>
      </c>
      <c r="R2170" s="7">
        <v>3.6666666666666665</v>
      </c>
    </row>
    <row r="2171" spans="1:18" x14ac:dyDescent="0.25">
      <c r="A2171" t="s">
        <v>8832</v>
      </c>
      <c r="B2171" t="s">
        <v>3933</v>
      </c>
      <c r="C2171" s="1">
        <v>43547</v>
      </c>
      <c r="D2171">
        <v>4</v>
      </c>
      <c r="E2171">
        <v>3</v>
      </c>
      <c r="F2171">
        <v>3</v>
      </c>
      <c r="G2171">
        <v>2</v>
      </c>
      <c r="H2171">
        <v>1</v>
      </c>
      <c r="I2171">
        <f t="shared" si="99"/>
        <v>0.5</v>
      </c>
      <c r="J2171">
        <v>4</v>
      </c>
      <c r="K2171">
        <v>3</v>
      </c>
      <c r="L2171">
        <v>3</v>
      </c>
      <c r="M2171">
        <f t="shared" si="100"/>
        <v>3.5</v>
      </c>
      <c r="N2171">
        <f t="shared" si="101"/>
        <v>3</v>
      </c>
      <c r="P2171" s="6">
        <v>44289</v>
      </c>
      <c r="Q2171" s="7">
        <v>4</v>
      </c>
      <c r="R2171" s="7">
        <v>3.6666666666666665</v>
      </c>
    </row>
    <row r="2172" spans="1:18" x14ac:dyDescent="0.25">
      <c r="A2172" t="s">
        <v>8831</v>
      </c>
      <c r="B2172" t="s">
        <v>3221</v>
      </c>
      <c r="C2172" s="1">
        <v>43548</v>
      </c>
      <c r="D2172">
        <v>4</v>
      </c>
      <c r="E2172">
        <v>5</v>
      </c>
      <c r="F2172">
        <v>4</v>
      </c>
      <c r="G2172">
        <v>3</v>
      </c>
      <c r="H2172">
        <v>2</v>
      </c>
      <c r="I2172">
        <f t="shared" si="99"/>
        <v>0.66666666666666663</v>
      </c>
      <c r="J2172">
        <v>2</v>
      </c>
      <c r="K2172">
        <v>3</v>
      </c>
      <c r="L2172">
        <v>2</v>
      </c>
      <c r="M2172">
        <f t="shared" si="100"/>
        <v>3.75</v>
      </c>
      <c r="N2172">
        <f t="shared" si="101"/>
        <v>2.5</v>
      </c>
      <c r="P2172" s="6">
        <v>44290</v>
      </c>
      <c r="Q2172" s="7">
        <v>4</v>
      </c>
      <c r="R2172" s="7">
        <v>3.5</v>
      </c>
    </row>
    <row r="2173" spans="1:18" x14ac:dyDescent="0.25">
      <c r="A2173" t="s">
        <v>8830</v>
      </c>
      <c r="B2173" t="s">
        <v>2008</v>
      </c>
      <c r="C2173" s="1">
        <v>43548</v>
      </c>
      <c r="D2173">
        <v>4</v>
      </c>
      <c r="E2173">
        <v>3</v>
      </c>
      <c r="F2173">
        <v>5</v>
      </c>
      <c r="G2173">
        <v>2</v>
      </c>
      <c r="H2173">
        <v>1</v>
      </c>
      <c r="I2173">
        <f t="shared" si="99"/>
        <v>0.5</v>
      </c>
      <c r="J2173">
        <v>4</v>
      </c>
      <c r="K2173">
        <v>5</v>
      </c>
      <c r="L2173">
        <v>5</v>
      </c>
      <c r="M2173">
        <f t="shared" si="100"/>
        <v>4</v>
      </c>
      <c r="N2173">
        <f t="shared" si="101"/>
        <v>5</v>
      </c>
      <c r="P2173" s="6">
        <v>44291</v>
      </c>
      <c r="Q2173" s="7">
        <v>4</v>
      </c>
      <c r="R2173" s="7">
        <v>3.3333333333333335</v>
      </c>
    </row>
    <row r="2174" spans="1:18" x14ac:dyDescent="0.25">
      <c r="A2174" t="s">
        <v>8829</v>
      </c>
      <c r="B2174" t="s">
        <v>2144</v>
      </c>
      <c r="C2174" s="1">
        <v>43549</v>
      </c>
      <c r="D2174">
        <v>4</v>
      </c>
      <c r="E2174">
        <v>5</v>
      </c>
      <c r="F2174">
        <v>4</v>
      </c>
      <c r="G2174">
        <v>3</v>
      </c>
      <c r="H2174">
        <v>0</v>
      </c>
      <c r="I2174">
        <f t="shared" si="99"/>
        <v>0</v>
      </c>
      <c r="J2174">
        <v>2</v>
      </c>
      <c r="K2174">
        <v>3</v>
      </c>
      <c r="L2174">
        <v>2</v>
      </c>
      <c r="M2174">
        <f t="shared" si="100"/>
        <v>3.75</v>
      </c>
      <c r="N2174">
        <f t="shared" si="101"/>
        <v>2.5</v>
      </c>
      <c r="P2174" s="6">
        <v>44293</v>
      </c>
      <c r="Q2174" s="7">
        <v>4</v>
      </c>
      <c r="R2174" s="7">
        <v>3.5</v>
      </c>
    </row>
    <row r="2175" spans="1:18" x14ac:dyDescent="0.25">
      <c r="A2175" t="s">
        <v>8828</v>
      </c>
      <c r="B2175" t="s">
        <v>1218</v>
      </c>
      <c r="C2175" s="1">
        <v>43549</v>
      </c>
      <c r="D2175">
        <v>3</v>
      </c>
      <c r="E2175">
        <v>4</v>
      </c>
      <c r="F2175">
        <v>3</v>
      </c>
      <c r="G2175">
        <v>2</v>
      </c>
      <c r="H2175">
        <v>1</v>
      </c>
      <c r="I2175">
        <f t="shared" si="99"/>
        <v>0.5</v>
      </c>
      <c r="J2175">
        <v>4</v>
      </c>
      <c r="K2175">
        <v>4</v>
      </c>
      <c r="L2175">
        <v>4</v>
      </c>
      <c r="M2175">
        <f t="shared" si="100"/>
        <v>3.5</v>
      </c>
      <c r="N2175">
        <f t="shared" si="101"/>
        <v>4</v>
      </c>
      <c r="P2175" s="6">
        <v>44294</v>
      </c>
      <c r="Q2175" s="7">
        <v>4.5</v>
      </c>
      <c r="R2175" s="7">
        <v>4</v>
      </c>
    </row>
    <row r="2176" spans="1:18" x14ac:dyDescent="0.25">
      <c r="A2176" t="s">
        <v>8827</v>
      </c>
      <c r="B2176" t="s">
        <v>1254</v>
      </c>
      <c r="C2176" s="1">
        <v>41747</v>
      </c>
      <c r="D2176">
        <v>3</v>
      </c>
      <c r="E2176">
        <v>2</v>
      </c>
      <c r="F2176">
        <v>2</v>
      </c>
      <c r="G2176">
        <v>3</v>
      </c>
      <c r="H2176">
        <v>0</v>
      </c>
      <c r="I2176">
        <f t="shared" si="99"/>
        <v>0</v>
      </c>
      <c r="J2176">
        <v>5</v>
      </c>
      <c r="K2176">
        <v>4</v>
      </c>
      <c r="L2176">
        <v>3</v>
      </c>
      <c r="M2176">
        <f t="shared" si="100"/>
        <v>3</v>
      </c>
      <c r="N2176">
        <f t="shared" si="101"/>
        <v>3.5</v>
      </c>
      <c r="P2176" s="6">
        <v>44295</v>
      </c>
      <c r="Q2176" s="7">
        <v>3.75</v>
      </c>
      <c r="R2176" s="7">
        <v>3.5</v>
      </c>
    </row>
    <row r="2177" spans="1:18" x14ac:dyDescent="0.25">
      <c r="A2177" t="s">
        <v>8826</v>
      </c>
      <c r="B2177" t="s">
        <v>1903</v>
      </c>
      <c r="C2177" s="1">
        <v>43549</v>
      </c>
      <c r="D2177">
        <v>4</v>
      </c>
      <c r="E2177">
        <v>5</v>
      </c>
      <c r="F2177">
        <v>4</v>
      </c>
      <c r="G2177">
        <v>1</v>
      </c>
      <c r="H2177">
        <v>0</v>
      </c>
      <c r="I2177">
        <f t="shared" si="99"/>
        <v>0</v>
      </c>
      <c r="J2177">
        <v>4</v>
      </c>
      <c r="K2177">
        <v>4</v>
      </c>
      <c r="L2177">
        <v>4</v>
      </c>
      <c r="M2177">
        <f t="shared" si="100"/>
        <v>4.25</v>
      </c>
      <c r="N2177">
        <f t="shared" si="101"/>
        <v>4</v>
      </c>
      <c r="P2177" s="6">
        <v>44296</v>
      </c>
      <c r="Q2177" s="7">
        <v>4</v>
      </c>
      <c r="R2177" s="7">
        <v>3.4</v>
      </c>
    </row>
    <row r="2178" spans="1:18" x14ac:dyDescent="0.25">
      <c r="A2178" t="s">
        <v>8825</v>
      </c>
      <c r="B2178" t="s">
        <v>2963</v>
      </c>
      <c r="C2178" s="1">
        <v>43550</v>
      </c>
      <c r="D2178">
        <v>5</v>
      </c>
      <c r="E2178">
        <v>3</v>
      </c>
      <c r="F2178">
        <v>3</v>
      </c>
      <c r="G2178">
        <v>3</v>
      </c>
      <c r="H2178">
        <v>2</v>
      </c>
      <c r="I2178">
        <f t="shared" si="99"/>
        <v>0.66666666666666663</v>
      </c>
      <c r="J2178">
        <v>5</v>
      </c>
      <c r="K2178">
        <v>3</v>
      </c>
      <c r="L2178">
        <v>2</v>
      </c>
      <c r="M2178">
        <f t="shared" si="100"/>
        <v>4</v>
      </c>
      <c r="N2178">
        <f t="shared" si="101"/>
        <v>2.5</v>
      </c>
      <c r="P2178" s="6">
        <v>44297</v>
      </c>
      <c r="Q2178" s="7">
        <v>3.75</v>
      </c>
      <c r="R2178" s="7">
        <v>3</v>
      </c>
    </row>
    <row r="2179" spans="1:18" x14ac:dyDescent="0.25">
      <c r="A2179" t="s">
        <v>8824</v>
      </c>
      <c r="B2179" t="s">
        <v>2392</v>
      </c>
      <c r="C2179" s="1">
        <v>43550</v>
      </c>
      <c r="D2179">
        <v>5</v>
      </c>
      <c r="E2179">
        <v>2</v>
      </c>
      <c r="F2179">
        <v>3</v>
      </c>
      <c r="G2179">
        <v>1</v>
      </c>
      <c r="H2179">
        <v>1</v>
      </c>
      <c r="I2179">
        <f t="shared" ref="I2179:I2242" si="102">H2179/G2179</f>
        <v>1</v>
      </c>
      <c r="J2179">
        <v>2</v>
      </c>
      <c r="K2179">
        <v>3</v>
      </c>
      <c r="L2179">
        <v>3</v>
      </c>
      <c r="M2179">
        <f t="shared" ref="M2179:M2242" si="103">AVERAGE(D2179:F2179,J2179)</f>
        <v>3</v>
      </c>
      <c r="N2179">
        <f t="shared" ref="N2179:N2242" si="104">AVERAGE(K2179:L2179)</f>
        <v>3</v>
      </c>
      <c r="P2179" s="6">
        <v>44298</v>
      </c>
      <c r="Q2179" s="7">
        <v>3.5</v>
      </c>
      <c r="R2179" s="7">
        <v>3</v>
      </c>
    </row>
    <row r="2180" spans="1:18" x14ac:dyDescent="0.25">
      <c r="A2180" t="s">
        <v>8823</v>
      </c>
      <c r="B2180" t="s">
        <v>3852</v>
      </c>
      <c r="C2180" s="1">
        <v>43551</v>
      </c>
      <c r="D2180">
        <v>3</v>
      </c>
      <c r="E2180">
        <v>2</v>
      </c>
      <c r="F2180">
        <v>5</v>
      </c>
      <c r="G2180">
        <v>2</v>
      </c>
      <c r="H2180">
        <v>3</v>
      </c>
      <c r="I2180">
        <f t="shared" si="102"/>
        <v>1.5</v>
      </c>
      <c r="J2180">
        <v>5</v>
      </c>
      <c r="K2180">
        <v>5</v>
      </c>
      <c r="L2180">
        <v>5</v>
      </c>
      <c r="M2180">
        <f t="shared" si="103"/>
        <v>3.75</v>
      </c>
      <c r="N2180">
        <f t="shared" si="104"/>
        <v>5</v>
      </c>
      <c r="P2180" s="6">
        <v>44299</v>
      </c>
      <c r="Q2180" s="7">
        <v>3.6666666666666665</v>
      </c>
      <c r="R2180" s="7">
        <v>2.6666666666666665</v>
      </c>
    </row>
    <row r="2181" spans="1:18" x14ac:dyDescent="0.25">
      <c r="A2181" t="s">
        <v>8822</v>
      </c>
      <c r="B2181" t="s">
        <v>4275</v>
      </c>
      <c r="C2181" s="1">
        <v>43551</v>
      </c>
      <c r="D2181">
        <v>4</v>
      </c>
      <c r="E2181">
        <v>4</v>
      </c>
      <c r="F2181">
        <v>3</v>
      </c>
      <c r="G2181">
        <v>3</v>
      </c>
      <c r="H2181">
        <v>2</v>
      </c>
      <c r="I2181">
        <f t="shared" si="102"/>
        <v>0.66666666666666663</v>
      </c>
      <c r="J2181">
        <v>5</v>
      </c>
      <c r="K2181">
        <v>3</v>
      </c>
      <c r="L2181">
        <v>2</v>
      </c>
      <c r="M2181">
        <f t="shared" si="103"/>
        <v>4</v>
      </c>
      <c r="N2181">
        <f t="shared" si="104"/>
        <v>2.5</v>
      </c>
      <c r="P2181" s="6">
        <v>44300</v>
      </c>
      <c r="Q2181" s="7">
        <v>3</v>
      </c>
      <c r="R2181" s="7">
        <v>2</v>
      </c>
    </row>
    <row r="2182" spans="1:18" x14ac:dyDescent="0.25">
      <c r="A2182" t="s">
        <v>8821</v>
      </c>
      <c r="B2182" t="s">
        <v>3645</v>
      </c>
      <c r="C2182" s="1">
        <v>43551</v>
      </c>
      <c r="D2182">
        <v>5</v>
      </c>
      <c r="E2182">
        <v>2</v>
      </c>
      <c r="F2182">
        <v>2</v>
      </c>
      <c r="G2182">
        <v>3</v>
      </c>
      <c r="H2182">
        <v>0</v>
      </c>
      <c r="I2182">
        <f t="shared" si="102"/>
        <v>0</v>
      </c>
      <c r="J2182">
        <v>2</v>
      </c>
      <c r="K2182">
        <v>5</v>
      </c>
      <c r="L2182">
        <v>4</v>
      </c>
      <c r="M2182">
        <f t="shared" si="103"/>
        <v>2.75</v>
      </c>
      <c r="N2182">
        <f t="shared" si="104"/>
        <v>4.5</v>
      </c>
      <c r="P2182" s="6">
        <v>44301</v>
      </c>
      <c r="Q2182" s="7">
        <v>3.75</v>
      </c>
      <c r="R2182" s="7">
        <v>3.25</v>
      </c>
    </row>
    <row r="2183" spans="1:18" x14ac:dyDescent="0.25">
      <c r="A2183" t="s">
        <v>8820</v>
      </c>
      <c r="B2183" t="s">
        <v>3784</v>
      </c>
      <c r="C2183" s="1">
        <v>43551</v>
      </c>
      <c r="D2183">
        <v>4</v>
      </c>
      <c r="E2183">
        <v>4</v>
      </c>
      <c r="F2183">
        <v>4</v>
      </c>
      <c r="G2183">
        <v>1</v>
      </c>
      <c r="H2183">
        <v>2</v>
      </c>
      <c r="I2183">
        <f t="shared" si="102"/>
        <v>2</v>
      </c>
      <c r="J2183">
        <v>4</v>
      </c>
      <c r="K2183">
        <v>4</v>
      </c>
      <c r="L2183">
        <v>3</v>
      </c>
      <c r="M2183">
        <f t="shared" si="103"/>
        <v>4</v>
      </c>
      <c r="N2183">
        <f t="shared" si="104"/>
        <v>3.5</v>
      </c>
      <c r="P2183" s="6">
        <v>44302</v>
      </c>
      <c r="Q2183" s="7">
        <v>3.5</v>
      </c>
      <c r="R2183" s="7">
        <v>2.75</v>
      </c>
    </row>
    <row r="2184" spans="1:18" x14ac:dyDescent="0.25">
      <c r="A2184" t="s">
        <v>8819</v>
      </c>
      <c r="B2184" t="s">
        <v>4184</v>
      </c>
      <c r="C2184" s="1">
        <v>43552</v>
      </c>
      <c r="D2184">
        <v>4</v>
      </c>
      <c r="E2184">
        <v>4</v>
      </c>
      <c r="F2184">
        <v>4</v>
      </c>
      <c r="G2184">
        <v>3</v>
      </c>
      <c r="H2184">
        <v>0</v>
      </c>
      <c r="I2184">
        <f t="shared" si="102"/>
        <v>0</v>
      </c>
      <c r="J2184">
        <v>4</v>
      </c>
      <c r="K2184">
        <v>3</v>
      </c>
      <c r="L2184">
        <v>3</v>
      </c>
      <c r="M2184">
        <f t="shared" si="103"/>
        <v>4</v>
      </c>
      <c r="N2184">
        <f t="shared" si="104"/>
        <v>3</v>
      </c>
      <c r="P2184" s="6">
        <v>44303</v>
      </c>
      <c r="Q2184" s="7">
        <v>4.2</v>
      </c>
      <c r="R2184" s="7">
        <v>3.6</v>
      </c>
    </row>
    <row r="2185" spans="1:18" x14ac:dyDescent="0.25">
      <c r="A2185" t="s">
        <v>8818</v>
      </c>
      <c r="B2185" t="s">
        <v>3008</v>
      </c>
      <c r="C2185" s="1">
        <v>43552</v>
      </c>
      <c r="D2185">
        <v>4</v>
      </c>
      <c r="E2185">
        <v>5</v>
      </c>
      <c r="F2185">
        <v>2</v>
      </c>
      <c r="G2185">
        <v>3</v>
      </c>
      <c r="H2185">
        <v>1</v>
      </c>
      <c r="I2185">
        <f t="shared" si="102"/>
        <v>0.33333333333333331</v>
      </c>
      <c r="J2185">
        <v>3</v>
      </c>
      <c r="K2185">
        <v>4</v>
      </c>
      <c r="L2185">
        <v>3</v>
      </c>
      <c r="M2185">
        <f t="shared" si="103"/>
        <v>3.5</v>
      </c>
      <c r="N2185">
        <f t="shared" si="104"/>
        <v>3.5</v>
      </c>
      <c r="P2185" s="6">
        <v>44304</v>
      </c>
      <c r="Q2185" s="7">
        <v>4.5</v>
      </c>
      <c r="R2185" s="7">
        <v>4</v>
      </c>
    </row>
    <row r="2186" spans="1:18" x14ac:dyDescent="0.25">
      <c r="A2186" t="s">
        <v>8817</v>
      </c>
      <c r="B2186" t="s">
        <v>285</v>
      </c>
      <c r="C2186" s="1">
        <v>43553</v>
      </c>
      <c r="D2186">
        <v>5</v>
      </c>
      <c r="E2186">
        <v>5</v>
      </c>
      <c r="F2186">
        <v>5</v>
      </c>
      <c r="G2186">
        <v>2</v>
      </c>
      <c r="H2186">
        <v>2</v>
      </c>
      <c r="I2186">
        <f t="shared" si="102"/>
        <v>1</v>
      </c>
      <c r="J2186">
        <v>4</v>
      </c>
      <c r="K2186">
        <v>4</v>
      </c>
      <c r="L2186">
        <v>4</v>
      </c>
      <c r="M2186">
        <f t="shared" si="103"/>
        <v>4.75</v>
      </c>
      <c r="N2186">
        <f t="shared" si="104"/>
        <v>4</v>
      </c>
      <c r="P2186" s="6">
        <v>44305</v>
      </c>
      <c r="Q2186" s="7">
        <v>4</v>
      </c>
      <c r="R2186" s="7">
        <v>3.6666666666666665</v>
      </c>
    </row>
    <row r="2187" spans="1:18" x14ac:dyDescent="0.25">
      <c r="A2187" t="s">
        <v>8816</v>
      </c>
      <c r="B2187" t="s">
        <v>2521</v>
      </c>
      <c r="C2187" s="1">
        <v>41750</v>
      </c>
      <c r="D2187">
        <v>4</v>
      </c>
      <c r="E2187">
        <v>3</v>
      </c>
      <c r="F2187">
        <v>2</v>
      </c>
      <c r="G2187">
        <v>1</v>
      </c>
      <c r="H2187">
        <v>2</v>
      </c>
      <c r="I2187">
        <f t="shared" si="102"/>
        <v>2</v>
      </c>
      <c r="J2187">
        <v>3</v>
      </c>
      <c r="K2187">
        <v>4</v>
      </c>
      <c r="L2187">
        <v>4</v>
      </c>
      <c r="M2187">
        <f t="shared" si="103"/>
        <v>3</v>
      </c>
      <c r="N2187">
        <f t="shared" si="104"/>
        <v>4</v>
      </c>
      <c r="P2187" s="6">
        <v>44306</v>
      </c>
      <c r="Q2187" s="7">
        <v>4</v>
      </c>
      <c r="R2187" s="7">
        <v>3</v>
      </c>
    </row>
    <row r="2188" spans="1:18" x14ac:dyDescent="0.25">
      <c r="A2188" t="s">
        <v>8815</v>
      </c>
      <c r="B2188" t="s">
        <v>2378</v>
      </c>
      <c r="C2188" s="1">
        <v>43553</v>
      </c>
      <c r="D2188">
        <v>4</v>
      </c>
      <c r="E2188">
        <v>3</v>
      </c>
      <c r="F2188">
        <v>2</v>
      </c>
      <c r="G2188">
        <v>1</v>
      </c>
      <c r="H2188">
        <v>1</v>
      </c>
      <c r="I2188">
        <f t="shared" si="102"/>
        <v>1</v>
      </c>
      <c r="J2188">
        <v>5</v>
      </c>
      <c r="K2188">
        <v>4</v>
      </c>
      <c r="L2188">
        <v>4</v>
      </c>
      <c r="M2188">
        <f t="shared" si="103"/>
        <v>3.5</v>
      </c>
      <c r="N2188">
        <f t="shared" si="104"/>
        <v>4</v>
      </c>
      <c r="P2188" s="6">
        <v>44307</v>
      </c>
      <c r="Q2188" s="7">
        <v>4.2</v>
      </c>
      <c r="R2188" s="7">
        <v>3.8</v>
      </c>
    </row>
    <row r="2189" spans="1:18" x14ac:dyDescent="0.25">
      <c r="A2189" t="s">
        <v>8814</v>
      </c>
      <c r="B2189" t="s">
        <v>2768</v>
      </c>
      <c r="C2189" s="1">
        <v>43554</v>
      </c>
      <c r="D2189">
        <v>4</v>
      </c>
      <c r="E2189">
        <v>5</v>
      </c>
      <c r="F2189">
        <v>4</v>
      </c>
      <c r="G2189">
        <v>3</v>
      </c>
      <c r="H2189">
        <v>0</v>
      </c>
      <c r="I2189">
        <f t="shared" si="102"/>
        <v>0</v>
      </c>
      <c r="J2189">
        <v>3</v>
      </c>
      <c r="K2189">
        <v>4</v>
      </c>
      <c r="L2189">
        <v>4</v>
      </c>
      <c r="M2189">
        <f t="shared" si="103"/>
        <v>4</v>
      </c>
      <c r="N2189">
        <f t="shared" si="104"/>
        <v>4</v>
      </c>
      <c r="P2189" s="6">
        <v>44308</v>
      </c>
      <c r="Q2189" s="7">
        <v>4.2</v>
      </c>
      <c r="R2189" s="7">
        <v>3.6</v>
      </c>
    </row>
    <row r="2190" spans="1:18" x14ac:dyDescent="0.25">
      <c r="A2190" t="s">
        <v>8813</v>
      </c>
      <c r="B2190" t="s">
        <v>3480</v>
      </c>
      <c r="C2190" s="1">
        <v>43554</v>
      </c>
      <c r="D2190">
        <v>5</v>
      </c>
      <c r="E2190">
        <v>4</v>
      </c>
      <c r="F2190">
        <v>4</v>
      </c>
      <c r="G2190">
        <v>1</v>
      </c>
      <c r="H2190">
        <v>1</v>
      </c>
      <c r="I2190">
        <f t="shared" si="102"/>
        <v>1</v>
      </c>
      <c r="J2190">
        <v>4</v>
      </c>
      <c r="K2190">
        <v>5</v>
      </c>
      <c r="L2190">
        <v>4</v>
      </c>
      <c r="M2190">
        <f t="shared" si="103"/>
        <v>4.25</v>
      </c>
      <c r="N2190">
        <f t="shared" si="104"/>
        <v>4.5</v>
      </c>
      <c r="P2190" s="6">
        <v>44309</v>
      </c>
      <c r="Q2190" s="7">
        <v>4</v>
      </c>
      <c r="R2190" s="7">
        <v>3.25</v>
      </c>
    </row>
    <row r="2191" spans="1:18" x14ac:dyDescent="0.25">
      <c r="A2191" t="s">
        <v>8812</v>
      </c>
      <c r="B2191" t="s">
        <v>3283</v>
      </c>
      <c r="C2191" s="1">
        <v>43554</v>
      </c>
      <c r="D2191">
        <v>4</v>
      </c>
      <c r="E2191">
        <v>4</v>
      </c>
      <c r="F2191">
        <v>4</v>
      </c>
      <c r="G2191">
        <v>2</v>
      </c>
      <c r="H2191">
        <v>1</v>
      </c>
      <c r="I2191">
        <f t="shared" si="102"/>
        <v>0.5</v>
      </c>
      <c r="J2191">
        <v>2</v>
      </c>
      <c r="K2191">
        <v>3</v>
      </c>
      <c r="L2191">
        <v>2</v>
      </c>
      <c r="M2191">
        <f t="shared" si="103"/>
        <v>3.5</v>
      </c>
      <c r="N2191">
        <f t="shared" si="104"/>
        <v>2.5</v>
      </c>
      <c r="P2191" s="6">
        <v>44310</v>
      </c>
      <c r="Q2191" s="7">
        <v>4.2</v>
      </c>
      <c r="R2191" s="7">
        <v>3.6</v>
      </c>
    </row>
    <row r="2192" spans="1:18" x14ac:dyDescent="0.25">
      <c r="A2192" t="s">
        <v>8811</v>
      </c>
      <c r="B2192" t="s">
        <v>3311</v>
      </c>
      <c r="C2192" s="1">
        <v>43555</v>
      </c>
      <c r="D2192">
        <v>5</v>
      </c>
      <c r="E2192">
        <v>3</v>
      </c>
      <c r="F2192">
        <v>5</v>
      </c>
      <c r="G2192">
        <v>2</v>
      </c>
      <c r="H2192">
        <v>0</v>
      </c>
      <c r="I2192">
        <f t="shared" si="102"/>
        <v>0</v>
      </c>
      <c r="J2192">
        <v>3</v>
      </c>
      <c r="K2192">
        <v>4</v>
      </c>
      <c r="L2192">
        <v>4</v>
      </c>
      <c r="M2192">
        <f t="shared" si="103"/>
        <v>4</v>
      </c>
      <c r="N2192">
        <f t="shared" si="104"/>
        <v>4</v>
      </c>
      <c r="P2192" s="6">
        <v>44311</v>
      </c>
      <c r="Q2192" s="7">
        <v>4</v>
      </c>
      <c r="R2192" s="7">
        <v>3</v>
      </c>
    </row>
    <row r="2193" spans="1:18" x14ac:dyDescent="0.25">
      <c r="A2193" t="s">
        <v>8810</v>
      </c>
      <c r="B2193" t="s">
        <v>3857</v>
      </c>
      <c r="C2193" s="1">
        <v>43555</v>
      </c>
      <c r="D2193">
        <v>3</v>
      </c>
      <c r="E2193">
        <v>5</v>
      </c>
      <c r="F2193">
        <v>4</v>
      </c>
      <c r="G2193">
        <v>3</v>
      </c>
      <c r="H2193">
        <v>2</v>
      </c>
      <c r="I2193">
        <f t="shared" si="102"/>
        <v>0.66666666666666663</v>
      </c>
      <c r="J2193">
        <v>3</v>
      </c>
      <c r="K2193">
        <v>4</v>
      </c>
      <c r="L2193">
        <v>3</v>
      </c>
      <c r="M2193">
        <f t="shared" si="103"/>
        <v>3.75</v>
      </c>
      <c r="N2193">
        <f t="shared" si="104"/>
        <v>3.5</v>
      </c>
      <c r="P2193" s="6">
        <v>44312</v>
      </c>
      <c r="Q2193" s="7">
        <v>3</v>
      </c>
      <c r="R2193" s="7">
        <v>3</v>
      </c>
    </row>
    <row r="2194" spans="1:18" x14ac:dyDescent="0.25">
      <c r="A2194" t="s">
        <v>8809</v>
      </c>
      <c r="B2194" t="s">
        <v>2588</v>
      </c>
      <c r="C2194" s="1">
        <v>43555</v>
      </c>
      <c r="D2194">
        <v>3</v>
      </c>
      <c r="E2194">
        <v>3</v>
      </c>
      <c r="F2194">
        <v>2</v>
      </c>
      <c r="G2194">
        <v>2</v>
      </c>
      <c r="H2194">
        <v>1</v>
      </c>
      <c r="I2194">
        <f t="shared" si="102"/>
        <v>0.5</v>
      </c>
      <c r="J2194">
        <v>4</v>
      </c>
      <c r="K2194">
        <v>5</v>
      </c>
      <c r="L2194">
        <v>4</v>
      </c>
      <c r="M2194">
        <f t="shared" si="103"/>
        <v>3</v>
      </c>
      <c r="N2194">
        <f t="shared" si="104"/>
        <v>4.5</v>
      </c>
      <c r="P2194" s="6">
        <v>44313</v>
      </c>
      <c r="Q2194" s="7">
        <v>3.8571428571428572</v>
      </c>
      <c r="R2194" s="7">
        <v>3.2857142857142856</v>
      </c>
    </row>
    <row r="2195" spans="1:18" x14ac:dyDescent="0.25">
      <c r="A2195" t="s">
        <v>8808</v>
      </c>
      <c r="B2195" t="s">
        <v>2635</v>
      </c>
      <c r="C2195" s="1">
        <v>43556</v>
      </c>
      <c r="D2195">
        <v>3</v>
      </c>
      <c r="E2195">
        <v>4</v>
      </c>
      <c r="F2195">
        <v>3</v>
      </c>
      <c r="G2195">
        <v>1</v>
      </c>
      <c r="H2195">
        <v>0</v>
      </c>
      <c r="I2195">
        <f t="shared" si="102"/>
        <v>0</v>
      </c>
      <c r="J2195">
        <v>3</v>
      </c>
      <c r="K2195">
        <v>3</v>
      </c>
      <c r="L2195">
        <v>3</v>
      </c>
      <c r="M2195">
        <f t="shared" si="103"/>
        <v>3.25</v>
      </c>
      <c r="N2195">
        <f t="shared" si="104"/>
        <v>3</v>
      </c>
      <c r="P2195" s="6">
        <v>44314</v>
      </c>
      <c r="Q2195" s="7">
        <v>4</v>
      </c>
      <c r="R2195" s="7">
        <v>3</v>
      </c>
    </row>
    <row r="2196" spans="1:18" x14ac:dyDescent="0.25">
      <c r="A2196" t="s">
        <v>8807</v>
      </c>
      <c r="B2196" t="s">
        <v>1081</v>
      </c>
      <c r="C2196" s="1">
        <v>43557</v>
      </c>
      <c r="D2196">
        <v>3</v>
      </c>
      <c r="E2196">
        <v>2</v>
      </c>
      <c r="F2196">
        <v>3</v>
      </c>
      <c r="G2196">
        <v>3</v>
      </c>
      <c r="H2196">
        <v>0</v>
      </c>
      <c r="I2196">
        <f t="shared" si="102"/>
        <v>0</v>
      </c>
      <c r="J2196">
        <v>2</v>
      </c>
      <c r="K2196">
        <v>4</v>
      </c>
      <c r="L2196">
        <v>4</v>
      </c>
      <c r="M2196">
        <f t="shared" si="103"/>
        <v>2.5</v>
      </c>
      <c r="N2196">
        <f t="shared" si="104"/>
        <v>4</v>
      </c>
      <c r="P2196" s="6">
        <v>44315</v>
      </c>
      <c r="Q2196" s="7">
        <v>4.4000000000000004</v>
      </c>
      <c r="R2196" s="7">
        <v>3.8</v>
      </c>
    </row>
    <row r="2197" spans="1:18" x14ac:dyDescent="0.25">
      <c r="A2197" t="s">
        <v>8806</v>
      </c>
      <c r="B2197" t="s">
        <v>4197</v>
      </c>
      <c r="C2197" s="1">
        <v>43557</v>
      </c>
      <c r="D2197">
        <v>4</v>
      </c>
      <c r="E2197">
        <v>4</v>
      </c>
      <c r="F2197">
        <v>5</v>
      </c>
      <c r="G2197">
        <v>1</v>
      </c>
      <c r="H2197">
        <v>0</v>
      </c>
      <c r="I2197">
        <f t="shared" si="102"/>
        <v>0</v>
      </c>
      <c r="J2197">
        <v>5</v>
      </c>
      <c r="K2197">
        <v>5</v>
      </c>
      <c r="L2197">
        <v>5</v>
      </c>
      <c r="M2197">
        <f t="shared" si="103"/>
        <v>4.5</v>
      </c>
      <c r="N2197">
        <f t="shared" si="104"/>
        <v>5</v>
      </c>
      <c r="P2197" s="6">
        <v>44316</v>
      </c>
      <c r="Q2197" s="7">
        <v>3.6666666666666665</v>
      </c>
      <c r="R2197" s="7">
        <v>3.6666666666666665</v>
      </c>
    </row>
    <row r="2198" spans="1:18" x14ac:dyDescent="0.25">
      <c r="A2198" t="s">
        <v>8805</v>
      </c>
      <c r="B2198" t="s">
        <v>2064</v>
      </c>
      <c r="C2198" s="1">
        <v>41752</v>
      </c>
      <c r="D2198">
        <v>3</v>
      </c>
      <c r="E2198">
        <v>5</v>
      </c>
      <c r="F2198">
        <v>3</v>
      </c>
      <c r="G2198">
        <v>1</v>
      </c>
      <c r="H2198">
        <v>2</v>
      </c>
      <c r="I2198">
        <f t="shared" si="102"/>
        <v>2</v>
      </c>
      <c r="J2198">
        <v>3</v>
      </c>
      <c r="K2198">
        <v>4</v>
      </c>
      <c r="L2198">
        <v>4</v>
      </c>
      <c r="M2198">
        <f t="shared" si="103"/>
        <v>3.5</v>
      </c>
      <c r="N2198">
        <f t="shared" si="104"/>
        <v>4</v>
      </c>
      <c r="P2198" s="6">
        <v>44317</v>
      </c>
      <c r="Q2198" s="7">
        <v>3.75</v>
      </c>
      <c r="R2198" s="7">
        <v>3.25</v>
      </c>
    </row>
    <row r="2199" spans="1:18" x14ac:dyDescent="0.25">
      <c r="A2199" t="s">
        <v>8804</v>
      </c>
      <c r="B2199" t="s">
        <v>3651</v>
      </c>
      <c r="C2199" s="1">
        <v>43557</v>
      </c>
      <c r="D2199">
        <v>4</v>
      </c>
      <c r="E2199">
        <v>3</v>
      </c>
      <c r="F2199">
        <v>5</v>
      </c>
      <c r="G2199">
        <v>1</v>
      </c>
      <c r="H2199">
        <v>3</v>
      </c>
      <c r="I2199">
        <f t="shared" si="102"/>
        <v>3</v>
      </c>
      <c r="J2199">
        <v>5</v>
      </c>
      <c r="K2199">
        <v>3</v>
      </c>
      <c r="L2199">
        <v>3</v>
      </c>
      <c r="M2199">
        <f t="shared" si="103"/>
        <v>4.25</v>
      </c>
      <c r="N2199">
        <f t="shared" si="104"/>
        <v>3</v>
      </c>
      <c r="P2199" s="6">
        <v>44318</v>
      </c>
      <c r="Q2199" s="7">
        <v>3.3333333333333335</v>
      </c>
      <c r="R2199" s="7">
        <v>2.3333333333333335</v>
      </c>
    </row>
    <row r="2200" spans="1:18" x14ac:dyDescent="0.25">
      <c r="A2200" t="s">
        <v>8803</v>
      </c>
      <c r="B2200" t="s">
        <v>3313</v>
      </c>
      <c r="C2200" s="1">
        <v>43557</v>
      </c>
      <c r="D2200">
        <v>3</v>
      </c>
      <c r="E2200">
        <v>5</v>
      </c>
      <c r="F2200">
        <v>5</v>
      </c>
      <c r="G2200">
        <v>3</v>
      </c>
      <c r="H2200">
        <v>3</v>
      </c>
      <c r="I2200">
        <f t="shared" si="102"/>
        <v>1</v>
      </c>
      <c r="J2200">
        <v>3</v>
      </c>
      <c r="K2200">
        <v>4</v>
      </c>
      <c r="L2200">
        <v>4</v>
      </c>
      <c r="M2200">
        <f t="shared" si="103"/>
        <v>4</v>
      </c>
      <c r="N2200">
        <f t="shared" si="104"/>
        <v>4</v>
      </c>
      <c r="P2200" s="6">
        <v>44319</v>
      </c>
      <c r="Q2200" s="7">
        <v>3.5</v>
      </c>
      <c r="R2200" s="7">
        <v>3.5</v>
      </c>
    </row>
    <row r="2201" spans="1:18" x14ac:dyDescent="0.25">
      <c r="A2201" t="s">
        <v>8802</v>
      </c>
      <c r="B2201" t="s">
        <v>3233</v>
      </c>
      <c r="C2201" s="1">
        <v>43558</v>
      </c>
      <c r="D2201">
        <v>5</v>
      </c>
      <c r="E2201">
        <v>5</v>
      </c>
      <c r="F2201">
        <v>3</v>
      </c>
      <c r="G2201">
        <v>2</v>
      </c>
      <c r="H2201">
        <v>1</v>
      </c>
      <c r="I2201">
        <f t="shared" si="102"/>
        <v>0.5</v>
      </c>
      <c r="J2201">
        <v>3</v>
      </c>
      <c r="K2201">
        <v>5</v>
      </c>
      <c r="L2201">
        <v>4</v>
      </c>
      <c r="M2201">
        <f t="shared" si="103"/>
        <v>4</v>
      </c>
      <c r="N2201">
        <f t="shared" si="104"/>
        <v>4.5</v>
      </c>
      <c r="P2201" s="6">
        <v>44320</v>
      </c>
      <c r="Q2201" s="7">
        <v>4.333333333333333</v>
      </c>
      <c r="R2201" s="7">
        <v>4</v>
      </c>
    </row>
    <row r="2202" spans="1:18" x14ac:dyDescent="0.25">
      <c r="A2202" t="s">
        <v>8801</v>
      </c>
      <c r="B2202" t="s">
        <v>2900</v>
      </c>
      <c r="C2202" s="1">
        <v>43559</v>
      </c>
      <c r="D2202">
        <v>4</v>
      </c>
      <c r="E2202">
        <v>5</v>
      </c>
      <c r="F2202">
        <v>5</v>
      </c>
      <c r="G2202">
        <v>2</v>
      </c>
      <c r="H2202">
        <v>0</v>
      </c>
      <c r="I2202">
        <f t="shared" si="102"/>
        <v>0</v>
      </c>
      <c r="J2202">
        <v>3</v>
      </c>
      <c r="K2202">
        <v>3</v>
      </c>
      <c r="L2202">
        <v>2</v>
      </c>
      <c r="M2202">
        <f t="shared" si="103"/>
        <v>4.25</v>
      </c>
      <c r="N2202">
        <f t="shared" si="104"/>
        <v>2.5</v>
      </c>
      <c r="P2202" s="6">
        <v>44321</v>
      </c>
      <c r="Q2202" s="7">
        <v>4</v>
      </c>
      <c r="R2202" s="7">
        <v>3.3333333333333335</v>
      </c>
    </row>
    <row r="2203" spans="1:18" x14ac:dyDescent="0.25">
      <c r="A2203" t="s">
        <v>8800</v>
      </c>
      <c r="B2203" t="s">
        <v>2954</v>
      </c>
      <c r="C2203" s="1">
        <v>43559</v>
      </c>
      <c r="D2203">
        <v>4</v>
      </c>
      <c r="E2203">
        <v>2</v>
      </c>
      <c r="F2203">
        <v>2</v>
      </c>
      <c r="G2203">
        <v>2</v>
      </c>
      <c r="H2203">
        <v>0</v>
      </c>
      <c r="I2203">
        <f t="shared" si="102"/>
        <v>0</v>
      </c>
      <c r="J2203">
        <v>4</v>
      </c>
      <c r="K2203">
        <v>3</v>
      </c>
      <c r="L2203">
        <v>2</v>
      </c>
      <c r="M2203">
        <f t="shared" si="103"/>
        <v>3</v>
      </c>
      <c r="N2203">
        <f t="shared" si="104"/>
        <v>2.5</v>
      </c>
      <c r="P2203" s="6">
        <v>44322</v>
      </c>
      <c r="Q2203" s="7">
        <v>3</v>
      </c>
      <c r="R2203" s="7">
        <v>2</v>
      </c>
    </row>
    <row r="2204" spans="1:18" x14ac:dyDescent="0.25">
      <c r="A2204" t="s">
        <v>8799</v>
      </c>
      <c r="B2204" t="s">
        <v>2585</v>
      </c>
      <c r="C2204" s="1">
        <v>43559</v>
      </c>
      <c r="D2204">
        <v>4</v>
      </c>
      <c r="E2204">
        <v>5</v>
      </c>
      <c r="F2204">
        <v>3</v>
      </c>
      <c r="G2204">
        <v>2</v>
      </c>
      <c r="H2204">
        <v>0</v>
      </c>
      <c r="I2204">
        <f t="shared" si="102"/>
        <v>0</v>
      </c>
      <c r="J2204">
        <v>2</v>
      </c>
      <c r="K2204">
        <v>4</v>
      </c>
      <c r="L2204">
        <v>4</v>
      </c>
      <c r="M2204">
        <f t="shared" si="103"/>
        <v>3.5</v>
      </c>
      <c r="N2204">
        <f t="shared" si="104"/>
        <v>4</v>
      </c>
      <c r="P2204" s="6">
        <v>44323</v>
      </c>
      <c r="Q2204" s="7">
        <v>3.6666666666666665</v>
      </c>
      <c r="R2204" s="7">
        <v>3</v>
      </c>
    </row>
    <row r="2205" spans="1:18" x14ac:dyDescent="0.25">
      <c r="A2205" t="s">
        <v>8798</v>
      </c>
      <c r="B2205" t="s">
        <v>3712</v>
      </c>
      <c r="C2205" s="1">
        <v>43560</v>
      </c>
      <c r="D2205">
        <v>5</v>
      </c>
      <c r="E2205">
        <v>3</v>
      </c>
      <c r="F2205">
        <v>5</v>
      </c>
      <c r="G2205">
        <v>1</v>
      </c>
      <c r="H2205">
        <v>1</v>
      </c>
      <c r="I2205">
        <f t="shared" si="102"/>
        <v>1</v>
      </c>
      <c r="J2205">
        <v>3</v>
      </c>
      <c r="K2205">
        <v>5</v>
      </c>
      <c r="L2205">
        <v>4</v>
      </c>
      <c r="M2205">
        <f t="shared" si="103"/>
        <v>4</v>
      </c>
      <c r="N2205">
        <f t="shared" si="104"/>
        <v>4.5</v>
      </c>
      <c r="P2205" s="6">
        <v>44324</v>
      </c>
      <c r="Q2205" s="7">
        <v>4.5</v>
      </c>
      <c r="R2205" s="7">
        <v>4</v>
      </c>
    </row>
    <row r="2206" spans="1:18" x14ac:dyDescent="0.25">
      <c r="A2206" t="s">
        <v>8797</v>
      </c>
      <c r="B2206" t="s">
        <v>1632</v>
      </c>
      <c r="C2206" s="1">
        <v>43560</v>
      </c>
      <c r="D2206">
        <v>3</v>
      </c>
      <c r="E2206">
        <v>3</v>
      </c>
      <c r="F2206">
        <v>3</v>
      </c>
      <c r="G2206">
        <v>3</v>
      </c>
      <c r="H2206">
        <v>2</v>
      </c>
      <c r="I2206">
        <f t="shared" si="102"/>
        <v>0.66666666666666663</v>
      </c>
      <c r="J2206">
        <v>5</v>
      </c>
      <c r="K2206">
        <v>3</v>
      </c>
      <c r="L2206">
        <v>3</v>
      </c>
      <c r="M2206">
        <f t="shared" si="103"/>
        <v>3.5</v>
      </c>
      <c r="N2206">
        <f t="shared" si="104"/>
        <v>3</v>
      </c>
      <c r="P2206" s="6">
        <v>44325</v>
      </c>
      <c r="Q2206" s="7">
        <v>4.333333333333333</v>
      </c>
      <c r="R2206" s="7">
        <v>4</v>
      </c>
    </row>
    <row r="2207" spans="1:18" x14ac:dyDescent="0.25">
      <c r="A2207" t="s">
        <v>8796</v>
      </c>
      <c r="B2207" t="s">
        <v>1431</v>
      </c>
      <c r="C2207" s="1">
        <v>43560</v>
      </c>
      <c r="D2207">
        <v>3</v>
      </c>
      <c r="E2207">
        <v>3</v>
      </c>
      <c r="F2207">
        <v>3</v>
      </c>
      <c r="G2207">
        <v>2</v>
      </c>
      <c r="H2207">
        <v>2</v>
      </c>
      <c r="I2207">
        <f t="shared" si="102"/>
        <v>1</v>
      </c>
      <c r="J2207">
        <v>3</v>
      </c>
      <c r="K2207">
        <v>3</v>
      </c>
      <c r="L2207">
        <v>3</v>
      </c>
      <c r="M2207">
        <f t="shared" si="103"/>
        <v>3</v>
      </c>
      <c r="N2207">
        <f t="shared" si="104"/>
        <v>3</v>
      </c>
      <c r="P2207" s="6">
        <v>44326</v>
      </c>
      <c r="Q2207" s="7">
        <v>4</v>
      </c>
      <c r="R2207" s="7">
        <v>3.5</v>
      </c>
    </row>
    <row r="2208" spans="1:18" x14ac:dyDescent="0.25">
      <c r="A2208" t="s">
        <v>8795</v>
      </c>
      <c r="B2208" t="s">
        <v>3195</v>
      </c>
      <c r="C2208" s="1">
        <v>43560</v>
      </c>
      <c r="D2208">
        <v>3</v>
      </c>
      <c r="E2208">
        <v>5</v>
      </c>
      <c r="F2208">
        <v>2</v>
      </c>
      <c r="G2208">
        <v>3</v>
      </c>
      <c r="H2208">
        <v>1</v>
      </c>
      <c r="I2208">
        <f t="shared" si="102"/>
        <v>0.33333333333333331</v>
      </c>
      <c r="J2208">
        <v>2</v>
      </c>
      <c r="K2208">
        <v>4</v>
      </c>
      <c r="L2208">
        <v>4</v>
      </c>
      <c r="M2208">
        <f t="shared" si="103"/>
        <v>3</v>
      </c>
      <c r="N2208">
        <f t="shared" si="104"/>
        <v>4</v>
      </c>
      <c r="P2208" s="6">
        <v>44327</v>
      </c>
      <c r="Q2208" s="7">
        <v>5</v>
      </c>
      <c r="R2208" s="7">
        <v>4.666666666666667</v>
      </c>
    </row>
    <row r="2209" spans="1:18" x14ac:dyDescent="0.25">
      <c r="A2209" t="s">
        <v>8794</v>
      </c>
      <c r="B2209" t="s">
        <v>3880</v>
      </c>
      <c r="C2209" s="1">
        <v>41752</v>
      </c>
      <c r="D2209">
        <v>3</v>
      </c>
      <c r="E2209">
        <v>4</v>
      </c>
      <c r="F2209">
        <v>5</v>
      </c>
      <c r="G2209">
        <v>3</v>
      </c>
      <c r="H2209">
        <v>2</v>
      </c>
      <c r="I2209">
        <f t="shared" si="102"/>
        <v>0.66666666666666663</v>
      </c>
      <c r="J2209">
        <v>4</v>
      </c>
      <c r="K2209">
        <v>5</v>
      </c>
      <c r="L2209">
        <v>5</v>
      </c>
      <c r="M2209">
        <f t="shared" si="103"/>
        <v>4</v>
      </c>
      <c r="N2209">
        <f t="shared" si="104"/>
        <v>5</v>
      </c>
      <c r="P2209" s="6">
        <v>44328</v>
      </c>
      <c r="Q2209" s="7">
        <v>3.5</v>
      </c>
      <c r="R2209" s="7">
        <v>2.75</v>
      </c>
    </row>
    <row r="2210" spans="1:18" x14ac:dyDescent="0.25">
      <c r="A2210" t="s">
        <v>8793</v>
      </c>
      <c r="B2210" t="s">
        <v>4074</v>
      </c>
      <c r="C2210" s="1">
        <v>43561</v>
      </c>
      <c r="D2210">
        <v>4</v>
      </c>
      <c r="E2210">
        <v>3</v>
      </c>
      <c r="F2210">
        <v>5</v>
      </c>
      <c r="G2210">
        <v>1</v>
      </c>
      <c r="H2210">
        <v>1</v>
      </c>
      <c r="I2210">
        <f t="shared" si="102"/>
        <v>1</v>
      </c>
      <c r="J2210">
        <v>2</v>
      </c>
      <c r="K2210">
        <v>4</v>
      </c>
      <c r="L2210">
        <v>4</v>
      </c>
      <c r="M2210">
        <f t="shared" si="103"/>
        <v>3.5</v>
      </c>
      <c r="N2210">
        <f t="shared" si="104"/>
        <v>4</v>
      </c>
      <c r="P2210" s="6">
        <v>44329</v>
      </c>
      <c r="Q2210" s="7">
        <v>3.8</v>
      </c>
      <c r="R2210" s="7">
        <v>3.8</v>
      </c>
    </row>
    <row r="2211" spans="1:18" x14ac:dyDescent="0.25">
      <c r="A2211" t="s">
        <v>8792</v>
      </c>
      <c r="B2211" t="s">
        <v>4278</v>
      </c>
      <c r="C2211" s="1">
        <v>43563</v>
      </c>
      <c r="D2211">
        <v>3</v>
      </c>
      <c r="E2211">
        <v>4</v>
      </c>
      <c r="F2211">
        <v>2</v>
      </c>
      <c r="G2211">
        <v>3</v>
      </c>
      <c r="H2211">
        <v>0</v>
      </c>
      <c r="I2211">
        <f t="shared" si="102"/>
        <v>0</v>
      </c>
      <c r="J2211">
        <v>2</v>
      </c>
      <c r="K2211">
        <v>3</v>
      </c>
      <c r="L2211">
        <v>3</v>
      </c>
      <c r="M2211">
        <f t="shared" si="103"/>
        <v>2.75</v>
      </c>
      <c r="N2211">
        <f t="shared" si="104"/>
        <v>3</v>
      </c>
      <c r="P2211" s="6">
        <v>44330</v>
      </c>
      <c r="Q2211" s="7">
        <v>4</v>
      </c>
      <c r="R2211" s="7">
        <v>3</v>
      </c>
    </row>
    <row r="2212" spans="1:18" x14ac:dyDescent="0.25">
      <c r="A2212" t="s">
        <v>8791</v>
      </c>
      <c r="B2212" t="s">
        <v>3626</v>
      </c>
      <c r="C2212" s="1">
        <v>43564</v>
      </c>
      <c r="D2212">
        <v>3</v>
      </c>
      <c r="E2212">
        <v>5</v>
      </c>
      <c r="F2212">
        <v>5</v>
      </c>
      <c r="G2212">
        <v>2</v>
      </c>
      <c r="H2212">
        <v>0</v>
      </c>
      <c r="I2212">
        <f t="shared" si="102"/>
        <v>0</v>
      </c>
      <c r="J2212">
        <v>4</v>
      </c>
      <c r="K2212">
        <v>5</v>
      </c>
      <c r="L2212">
        <v>4</v>
      </c>
      <c r="M2212">
        <f t="shared" si="103"/>
        <v>4.25</v>
      </c>
      <c r="N2212">
        <f t="shared" si="104"/>
        <v>4.5</v>
      </c>
      <c r="P2212" s="6">
        <v>44331</v>
      </c>
      <c r="Q2212" s="7">
        <v>3.8333333333333335</v>
      </c>
      <c r="R2212" s="7">
        <v>3.1666666666666665</v>
      </c>
    </row>
    <row r="2213" spans="1:18" x14ac:dyDescent="0.25">
      <c r="A2213" t="s">
        <v>8790</v>
      </c>
      <c r="B2213" t="s">
        <v>380</v>
      </c>
      <c r="C2213" s="1">
        <v>43564</v>
      </c>
      <c r="D2213">
        <v>5</v>
      </c>
      <c r="E2213">
        <v>3</v>
      </c>
      <c r="F2213">
        <v>5</v>
      </c>
      <c r="G2213">
        <v>2</v>
      </c>
      <c r="H2213">
        <v>1</v>
      </c>
      <c r="I2213">
        <f t="shared" si="102"/>
        <v>0.5</v>
      </c>
      <c r="J2213">
        <v>4</v>
      </c>
      <c r="K2213">
        <v>5</v>
      </c>
      <c r="L2213">
        <v>4</v>
      </c>
      <c r="M2213">
        <f t="shared" si="103"/>
        <v>4.25</v>
      </c>
      <c r="N2213">
        <f t="shared" si="104"/>
        <v>4.5</v>
      </c>
      <c r="P2213" s="6">
        <v>44332</v>
      </c>
      <c r="Q2213" s="7">
        <v>5</v>
      </c>
      <c r="R2213" s="7">
        <v>5</v>
      </c>
    </row>
    <row r="2214" spans="1:18" x14ac:dyDescent="0.25">
      <c r="A2214" t="s">
        <v>8789</v>
      </c>
      <c r="B2214" t="s">
        <v>3037</v>
      </c>
      <c r="C2214" s="1">
        <v>43564</v>
      </c>
      <c r="D2214">
        <v>3</v>
      </c>
      <c r="E2214">
        <v>4</v>
      </c>
      <c r="F2214">
        <v>4</v>
      </c>
      <c r="G2214">
        <v>1</v>
      </c>
      <c r="H2214">
        <v>1</v>
      </c>
      <c r="I2214">
        <f t="shared" si="102"/>
        <v>1</v>
      </c>
      <c r="J2214">
        <v>3</v>
      </c>
      <c r="K2214">
        <v>4</v>
      </c>
      <c r="L2214">
        <v>3</v>
      </c>
      <c r="M2214">
        <f t="shared" si="103"/>
        <v>3.5</v>
      </c>
      <c r="N2214">
        <f t="shared" si="104"/>
        <v>3.5</v>
      </c>
      <c r="P2214" s="6">
        <v>44333</v>
      </c>
      <c r="Q2214" s="7">
        <v>3</v>
      </c>
      <c r="R2214" s="7">
        <v>2.6666666666666665</v>
      </c>
    </row>
    <row r="2215" spans="1:18" x14ac:dyDescent="0.25">
      <c r="A2215" t="s">
        <v>8788</v>
      </c>
      <c r="B2215" t="s">
        <v>4051</v>
      </c>
      <c r="C2215" s="1">
        <v>43565</v>
      </c>
      <c r="D2215">
        <v>3</v>
      </c>
      <c r="E2215">
        <v>2</v>
      </c>
      <c r="F2215">
        <v>4</v>
      </c>
      <c r="G2215">
        <v>3</v>
      </c>
      <c r="H2215">
        <v>1</v>
      </c>
      <c r="I2215">
        <f t="shared" si="102"/>
        <v>0.33333333333333331</v>
      </c>
      <c r="J2215">
        <v>2</v>
      </c>
      <c r="K2215">
        <v>5</v>
      </c>
      <c r="L2215">
        <v>5</v>
      </c>
      <c r="M2215">
        <f t="shared" si="103"/>
        <v>2.75</v>
      </c>
      <c r="N2215">
        <f t="shared" si="104"/>
        <v>5</v>
      </c>
      <c r="P2215" s="6">
        <v>44334</v>
      </c>
      <c r="Q2215" s="7">
        <v>4.2</v>
      </c>
      <c r="R2215" s="7">
        <v>3.8</v>
      </c>
    </row>
    <row r="2216" spans="1:18" x14ac:dyDescent="0.25">
      <c r="A2216" t="s">
        <v>8787</v>
      </c>
      <c r="B2216" t="s">
        <v>3678</v>
      </c>
      <c r="C2216" s="1">
        <v>43565</v>
      </c>
      <c r="D2216">
        <v>4</v>
      </c>
      <c r="E2216">
        <v>5</v>
      </c>
      <c r="F2216">
        <v>4</v>
      </c>
      <c r="G2216">
        <v>1</v>
      </c>
      <c r="H2216">
        <v>1</v>
      </c>
      <c r="I2216">
        <f t="shared" si="102"/>
        <v>1</v>
      </c>
      <c r="J2216">
        <v>4</v>
      </c>
      <c r="K2216">
        <v>3</v>
      </c>
      <c r="L2216">
        <v>2</v>
      </c>
      <c r="M2216">
        <f t="shared" si="103"/>
        <v>4.25</v>
      </c>
      <c r="N2216">
        <f t="shared" si="104"/>
        <v>2.5</v>
      </c>
      <c r="P2216" s="6">
        <v>44335</v>
      </c>
      <c r="Q2216" s="7">
        <v>3.6666666666666665</v>
      </c>
      <c r="R2216" s="7">
        <v>3</v>
      </c>
    </row>
    <row r="2217" spans="1:18" x14ac:dyDescent="0.25">
      <c r="A2217" t="s">
        <v>8786</v>
      </c>
      <c r="B2217" t="s">
        <v>2460</v>
      </c>
      <c r="C2217" s="1">
        <v>43565</v>
      </c>
      <c r="D2217">
        <v>4</v>
      </c>
      <c r="E2217">
        <v>5</v>
      </c>
      <c r="F2217">
        <v>3</v>
      </c>
      <c r="G2217">
        <v>2</v>
      </c>
      <c r="H2217">
        <v>0</v>
      </c>
      <c r="I2217">
        <f t="shared" si="102"/>
        <v>0</v>
      </c>
      <c r="J2217">
        <v>2</v>
      </c>
      <c r="K2217">
        <v>3</v>
      </c>
      <c r="L2217">
        <v>2</v>
      </c>
      <c r="M2217">
        <f t="shared" si="103"/>
        <v>3.5</v>
      </c>
      <c r="N2217">
        <f t="shared" si="104"/>
        <v>2.5</v>
      </c>
      <c r="P2217" s="6">
        <v>44336</v>
      </c>
      <c r="Q2217" s="7">
        <v>4</v>
      </c>
      <c r="R2217" s="7">
        <v>3.5</v>
      </c>
    </row>
    <row r="2218" spans="1:18" x14ac:dyDescent="0.25">
      <c r="A2218" t="s">
        <v>8785</v>
      </c>
      <c r="B2218" t="s">
        <v>3987</v>
      </c>
      <c r="C2218" s="1">
        <v>43566</v>
      </c>
      <c r="D2218">
        <v>5</v>
      </c>
      <c r="E2218">
        <v>3</v>
      </c>
      <c r="F2218">
        <v>4</v>
      </c>
      <c r="G2218">
        <v>2</v>
      </c>
      <c r="H2218">
        <v>1</v>
      </c>
      <c r="I2218">
        <f t="shared" si="102"/>
        <v>0.5</v>
      </c>
      <c r="J2218">
        <v>3</v>
      </c>
      <c r="K2218">
        <v>5</v>
      </c>
      <c r="L2218">
        <v>5</v>
      </c>
      <c r="M2218">
        <f t="shared" si="103"/>
        <v>3.75</v>
      </c>
      <c r="N2218">
        <f t="shared" si="104"/>
        <v>5</v>
      </c>
      <c r="P2218" s="6">
        <v>44337</v>
      </c>
      <c r="Q2218" s="7">
        <v>3</v>
      </c>
      <c r="R2218" s="7">
        <v>2</v>
      </c>
    </row>
    <row r="2219" spans="1:18" x14ac:dyDescent="0.25">
      <c r="A2219" t="s">
        <v>8784</v>
      </c>
      <c r="B2219" t="s">
        <v>951</v>
      </c>
      <c r="C2219" s="1">
        <v>43566</v>
      </c>
      <c r="D2219">
        <v>3</v>
      </c>
      <c r="E2219">
        <v>3</v>
      </c>
      <c r="F2219">
        <v>3</v>
      </c>
      <c r="G2219">
        <v>2</v>
      </c>
      <c r="H2219">
        <v>1</v>
      </c>
      <c r="I2219">
        <f t="shared" si="102"/>
        <v>0.5</v>
      </c>
      <c r="J2219">
        <v>3</v>
      </c>
      <c r="K2219">
        <v>5</v>
      </c>
      <c r="L2219">
        <v>5</v>
      </c>
      <c r="M2219">
        <f t="shared" si="103"/>
        <v>3</v>
      </c>
      <c r="N2219">
        <f t="shared" si="104"/>
        <v>5</v>
      </c>
      <c r="P2219" s="6">
        <v>44338</v>
      </c>
      <c r="Q2219" s="7">
        <v>3.7777777777777777</v>
      </c>
      <c r="R2219" s="7">
        <v>3.4444444444444446</v>
      </c>
    </row>
    <row r="2220" spans="1:18" x14ac:dyDescent="0.25">
      <c r="A2220" t="s">
        <v>8783</v>
      </c>
      <c r="B2220" t="s">
        <v>2276</v>
      </c>
      <c r="C2220" s="1">
        <v>41752</v>
      </c>
      <c r="D2220">
        <v>4</v>
      </c>
      <c r="E2220">
        <v>2</v>
      </c>
      <c r="F2220">
        <v>5</v>
      </c>
      <c r="G2220">
        <v>1</v>
      </c>
      <c r="H2220">
        <v>0</v>
      </c>
      <c r="I2220">
        <f t="shared" si="102"/>
        <v>0</v>
      </c>
      <c r="J2220">
        <v>2</v>
      </c>
      <c r="K2220">
        <v>5</v>
      </c>
      <c r="L2220">
        <v>4</v>
      </c>
      <c r="M2220">
        <f t="shared" si="103"/>
        <v>3.25</v>
      </c>
      <c r="N2220">
        <f t="shared" si="104"/>
        <v>4.5</v>
      </c>
      <c r="P2220" s="6">
        <v>44339</v>
      </c>
      <c r="Q2220" s="7">
        <v>4</v>
      </c>
      <c r="R2220" s="7">
        <v>3</v>
      </c>
    </row>
    <row r="2221" spans="1:18" x14ac:dyDescent="0.25">
      <c r="A2221" t="s">
        <v>8782</v>
      </c>
      <c r="B2221" t="s">
        <v>907</v>
      </c>
      <c r="C2221" s="1">
        <v>43566</v>
      </c>
      <c r="D2221">
        <v>5</v>
      </c>
      <c r="E2221">
        <v>3</v>
      </c>
      <c r="F2221">
        <v>5</v>
      </c>
      <c r="G2221">
        <v>2</v>
      </c>
      <c r="H2221">
        <v>0</v>
      </c>
      <c r="I2221">
        <f t="shared" si="102"/>
        <v>0</v>
      </c>
      <c r="J2221">
        <v>3</v>
      </c>
      <c r="K2221">
        <v>4</v>
      </c>
      <c r="L2221">
        <v>3</v>
      </c>
      <c r="M2221">
        <f t="shared" si="103"/>
        <v>4</v>
      </c>
      <c r="N2221">
        <f t="shared" si="104"/>
        <v>3.5</v>
      </c>
      <c r="P2221" s="6">
        <v>44340</v>
      </c>
      <c r="Q2221" s="7">
        <v>3.6666666666666665</v>
      </c>
      <c r="R2221" s="7">
        <v>3</v>
      </c>
    </row>
    <row r="2222" spans="1:18" x14ac:dyDescent="0.25">
      <c r="A2222" t="s">
        <v>8781</v>
      </c>
      <c r="B2222" t="s">
        <v>3256</v>
      </c>
      <c r="C2222" s="1">
        <v>43566</v>
      </c>
      <c r="D2222">
        <v>5</v>
      </c>
      <c r="E2222">
        <v>4</v>
      </c>
      <c r="F2222">
        <v>2</v>
      </c>
      <c r="G2222">
        <v>2</v>
      </c>
      <c r="H2222">
        <v>1</v>
      </c>
      <c r="I2222">
        <f t="shared" si="102"/>
        <v>0.5</v>
      </c>
      <c r="J2222">
        <v>2</v>
      </c>
      <c r="K2222">
        <v>5</v>
      </c>
      <c r="L2222">
        <v>4</v>
      </c>
      <c r="M2222">
        <f t="shared" si="103"/>
        <v>3.25</v>
      </c>
      <c r="N2222">
        <f t="shared" si="104"/>
        <v>4.5</v>
      </c>
      <c r="P2222" s="6">
        <v>44341</v>
      </c>
      <c r="Q2222" s="7">
        <v>4</v>
      </c>
      <c r="R2222" s="7">
        <v>3.3333333333333335</v>
      </c>
    </row>
    <row r="2223" spans="1:18" x14ac:dyDescent="0.25">
      <c r="A2223" t="s">
        <v>8780</v>
      </c>
      <c r="B2223" t="s">
        <v>3635</v>
      </c>
      <c r="C2223" s="1">
        <v>43567</v>
      </c>
      <c r="D2223">
        <v>3</v>
      </c>
      <c r="E2223">
        <v>3</v>
      </c>
      <c r="F2223">
        <v>2</v>
      </c>
      <c r="G2223">
        <v>1</v>
      </c>
      <c r="H2223">
        <v>1</v>
      </c>
      <c r="I2223">
        <f t="shared" si="102"/>
        <v>1</v>
      </c>
      <c r="J2223">
        <v>5</v>
      </c>
      <c r="K2223">
        <v>4</v>
      </c>
      <c r="L2223">
        <v>3</v>
      </c>
      <c r="M2223">
        <f t="shared" si="103"/>
        <v>3.25</v>
      </c>
      <c r="N2223">
        <f t="shared" si="104"/>
        <v>3.5</v>
      </c>
      <c r="P2223" s="6">
        <v>44342</v>
      </c>
      <c r="Q2223" s="7">
        <v>4.25</v>
      </c>
      <c r="R2223" s="7">
        <v>4.25</v>
      </c>
    </row>
    <row r="2224" spans="1:18" x14ac:dyDescent="0.25">
      <c r="A2224" t="s">
        <v>8779</v>
      </c>
      <c r="B2224" t="s">
        <v>4130</v>
      </c>
      <c r="C2224" s="1">
        <v>43567</v>
      </c>
      <c r="D2224">
        <v>4</v>
      </c>
      <c r="E2224">
        <v>3</v>
      </c>
      <c r="F2224">
        <v>5</v>
      </c>
      <c r="G2224">
        <v>3</v>
      </c>
      <c r="H2224">
        <v>2</v>
      </c>
      <c r="I2224">
        <f t="shared" si="102"/>
        <v>0.66666666666666663</v>
      </c>
      <c r="J2224">
        <v>2</v>
      </c>
      <c r="K2224">
        <v>4</v>
      </c>
      <c r="L2224">
        <v>3</v>
      </c>
      <c r="M2224">
        <f t="shared" si="103"/>
        <v>3.5</v>
      </c>
      <c r="N2224">
        <f t="shared" si="104"/>
        <v>3.5</v>
      </c>
      <c r="P2224" s="6">
        <v>44343</v>
      </c>
      <c r="Q2224" s="7">
        <v>3</v>
      </c>
      <c r="R2224" s="7">
        <v>2</v>
      </c>
    </row>
    <row r="2225" spans="1:18" x14ac:dyDescent="0.25">
      <c r="A2225" t="s">
        <v>8778</v>
      </c>
      <c r="B2225" t="s">
        <v>3350</v>
      </c>
      <c r="C2225" s="1">
        <v>43568</v>
      </c>
      <c r="D2225">
        <v>3</v>
      </c>
      <c r="E2225">
        <v>5</v>
      </c>
      <c r="F2225">
        <v>2</v>
      </c>
      <c r="G2225">
        <v>1</v>
      </c>
      <c r="H2225">
        <v>1</v>
      </c>
      <c r="I2225">
        <f t="shared" si="102"/>
        <v>1</v>
      </c>
      <c r="J2225">
        <v>3</v>
      </c>
      <c r="K2225">
        <v>3</v>
      </c>
      <c r="L2225">
        <v>3</v>
      </c>
      <c r="M2225">
        <f t="shared" si="103"/>
        <v>3.25</v>
      </c>
      <c r="N2225">
        <f t="shared" si="104"/>
        <v>3</v>
      </c>
      <c r="P2225" s="6">
        <v>44344</v>
      </c>
      <c r="Q2225" s="7">
        <v>4.5</v>
      </c>
      <c r="R2225" s="7">
        <v>4</v>
      </c>
    </row>
    <row r="2226" spans="1:18" x14ac:dyDescent="0.25">
      <c r="A2226" t="s">
        <v>8777</v>
      </c>
      <c r="B2226" t="s">
        <v>2657</v>
      </c>
      <c r="C2226" s="1">
        <v>43568</v>
      </c>
      <c r="D2226">
        <v>4</v>
      </c>
      <c r="E2226">
        <v>3</v>
      </c>
      <c r="F2226">
        <v>4</v>
      </c>
      <c r="G2226">
        <v>2</v>
      </c>
      <c r="H2226">
        <v>0</v>
      </c>
      <c r="I2226">
        <f t="shared" si="102"/>
        <v>0</v>
      </c>
      <c r="J2226">
        <v>3</v>
      </c>
      <c r="K2226">
        <v>5</v>
      </c>
      <c r="L2226">
        <v>4</v>
      </c>
      <c r="M2226">
        <f t="shared" si="103"/>
        <v>3.5</v>
      </c>
      <c r="N2226">
        <f t="shared" si="104"/>
        <v>4.5</v>
      </c>
      <c r="P2226" s="6">
        <v>44345</v>
      </c>
      <c r="Q2226" s="7">
        <v>4</v>
      </c>
      <c r="R2226" s="7">
        <v>3.5</v>
      </c>
    </row>
    <row r="2227" spans="1:18" x14ac:dyDescent="0.25">
      <c r="A2227" t="s">
        <v>8776</v>
      </c>
      <c r="B2227" t="s">
        <v>4244</v>
      </c>
      <c r="C2227" s="1">
        <v>43568</v>
      </c>
      <c r="D2227">
        <v>4</v>
      </c>
      <c r="E2227">
        <v>5</v>
      </c>
      <c r="F2227">
        <v>4</v>
      </c>
      <c r="G2227">
        <v>2</v>
      </c>
      <c r="H2227">
        <v>0</v>
      </c>
      <c r="I2227">
        <f t="shared" si="102"/>
        <v>0</v>
      </c>
      <c r="J2227">
        <v>5</v>
      </c>
      <c r="K2227">
        <v>4</v>
      </c>
      <c r="L2227">
        <v>4</v>
      </c>
      <c r="M2227">
        <f t="shared" si="103"/>
        <v>4.5</v>
      </c>
      <c r="N2227">
        <f t="shared" si="104"/>
        <v>4</v>
      </c>
      <c r="P2227" s="6">
        <v>44346</v>
      </c>
      <c r="Q2227" s="7">
        <v>4</v>
      </c>
      <c r="R2227" s="7">
        <v>3.3333333333333335</v>
      </c>
    </row>
    <row r="2228" spans="1:18" x14ac:dyDescent="0.25">
      <c r="A2228" t="s">
        <v>8775</v>
      </c>
      <c r="B2228" t="s">
        <v>3120</v>
      </c>
      <c r="C2228" s="1">
        <v>43568</v>
      </c>
      <c r="D2228">
        <v>3</v>
      </c>
      <c r="E2228">
        <v>3</v>
      </c>
      <c r="F2228">
        <v>2</v>
      </c>
      <c r="G2228">
        <v>1</v>
      </c>
      <c r="H2228">
        <v>1</v>
      </c>
      <c r="I2228">
        <f t="shared" si="102"/>
        <v>1</v>
      </c>
      <c r="J2228">
        <v>2</v>
      </c>
      <c r="K2228">
        <v>3</v>
      </c>
      <c r="L2228">
        <v>2</v>
      </c>
      <c r="M2228">
        <f t="shared" si="103"/>
        <v>2.5</v>
      </c>
      <c r="N2228">
        <f t="shared" si="104"/>
        <v>2.5</v>
      </c>
      <c r="P2228" s="6">
        <v>44347</v>
      </c>
      <c r="Q2228" s="7">
        <v>4.4000000000000004</v>
      </c>
      <c r="R2228" s="7">
        <v>3.8</v>
      </c>
    </row>
    <row r="2229" spans="1:18" x14ac:dyDescent="0.25">
      <c r="A2229" t="s">
        <v>8774</v>
      </c>
      <c r="B2229" t="s">
        <v>2468</v>
      </c>
      <c r="C2229" s="1">
        <v>43569</v>
      </c>
      <c r="D2229">
        <v>5</v>
      </c>
      <c r="E2229">
        <v>4</v>
      </c>
      <c r="F2229">
        <v>5</v>
      </c>
      <c r="G2229">
        <v>3</v>
      </c>
      <c r="H2229">
        <v>0</v>
      </c>
      <c r="I2229">
        <f t="shared" si="102"/>
        <v>0</v>
      </c>
      <c r="J2229">
        <v>5</v>
      </c>
      <c r="K2229">
        <v>5</v>
      </c>
      <c r="L2229">
        <v>5</v>
      </c>
      <c r="M2229">
        <f t="shared" si="103"/>
        <v>4.75</v>
      </c>
      <c r="N2229">
        <f t="shared" si="104"/>
        <v>5</v>
      </c>
      <c r="P2229" s="6">
        <v>44348</v>
      </c>
      <c r="Q2229" s="7">
        <v>3</v>
      </c>
      <c r="R2229" s="7">
        <v>2</v>
      </c>
    </row>
    <row r="2230" spans="1:18" x14ac:dyDescent="0.25">
      <c r="A2230" t="s">
        <v>8773</v>
      </c>
      <c r="B2230" t="s">
        <v>361</v>
      </c>
      <c r="C2230" s="1">
        <v>43569</v>
      </c>
      <c r="D2230">
        <v>5</v>
      </c>
      <c r="E2230">
        <v>5</v>
      </c>
      <c r="F2230">
        <v>3</v>
      </c>
      <c r="G2230">
        <v>2</v>
      </c>
      <c r="H2230">
        <v>0</v>
      </c>
      <c r="I2230">
        <f t="shared" si="102"/>
        <v>0</v>
      </c>
      <c r="J2230">
        <v>3</v>
      </c>
      <c r="K2230">
        <v>4</v>
      </c>
      <c r="L2230">
        <v>4</v>
      </c>
      <c r="M2230">
        <f t="shared" si="103"/>
        <v>4</v>
      </c>
      <c r="N2230">
        <f t="shared" si="104"/>
        <v>4</v>
      </c>
      <c r="P2230" s="6">
        <v>44349</v>
      </c>
      <c r="Q2230" s="7">
        <v>4</v>
      </c>
      <c r="R2230" s="7">
        <v>4</v>
      </c>
    </row>
    <row r="2231" spans="1:18" x14ac:dyDescent="0.25">
      <c r="A2231" t="s">
        <v>8772</v>
      </c>
      <c r="B2231" t="s">
        <v>3393</v>
      </c>
      <c r="C2231" s="1">
        <v>41300</v>
      </c>
      <c r="D2231">
        <v>3</v>
      </c>
      <c r="E2231">
        <v>2</v>
      </c>
      <c r="F2231">
        <v>5</v>
      </c>
      <c r="G2231">
        <v>2</v>
      </c>
      <c r="H2231">
        <v>2</v>
      </c>
      <c r="I2231">
        <f t="shared" si="102"/>
        <v>1</v>
      </c>
      <c r="J2231">
        <v>3</v>
      </c>
      <c r="K2231">
        <v>3</v>
      </c>
      <c r="L2231">
        <v>3</v>
      </c>
      <c r="M2231">
        <f t="shared" si="103"/>
        <v>3.25</v>
      </c>
      <c r="N2231">
        <f t="shared" si="104"/>
        <v>3</v>
      </c>
      <c r="P2231" s="6">
        <v>44350</v>
      </c>
      <c r="Q2231" s="7">
        <v>5</v>
      </c>
      <c r="R2231" s="7">
        <v>5</v>
      </c>
    </row>
    <row r="2232" spans="1:18" x14ac:dyDescent="0.25">
      <c r="A2232" t="s">
        <v>8771</v>
      </c>
      <c r="B2232" t="s">
        <v>688</v>
      </c>
      <c r="C2232" s="1">
        <v>41754</v>
      </c>
      <c r="D2232">
        <v>5</v>
      </c>
      <c r="E2232">
        <v>3</v>
      </c>
      <c r="F2232">
        <v>5</v>
      </c>
      <c r="G2232">
        <v>1</v>
      </c>
      <c r="H2232">
        <v>0</v>
      </c>
      <c r="I2232">
        <f t="shared" si="102"/>
        <v>0</v>
      </c>
      <c r="J2232">
        <v>4</v>
      </c>
      <c r="K2232">
        <v>3</v>
      </c>
      <c r="L2232">
        <v>2</v>
      </c>
      <c r="M2232">
        <f t="shared" si="103"/>
        <v>4.25</v>
      </c>
      <c r="N2232">
        <f t="shared" si="104"/>
        <v>2.5</v>
      </c>
      <c r="P2232" s="6">
        <v>44351</v>
      </c>
      <c r="Q2232" s="7">
        <v>4</v>
      </c>
      <c r="R2232" s="7">
        <v>3</v>
      </c>
    </row>
    <row r="2233" spans="1:18" x14ac:dyDescent="0.25">
      <c r="A2233" t="s">
        <v>8770</v>
      </c>
      <c r="B2233" t="s">
        <v>4172</v>
      </c>
      <c r="C2233" s="1">
        <v>43569</v>
      </c>
      <c r="D2233">
        <v>5</v>
      </c>
      <c r="E2233">
        <v>4</v>
      </c>
      <c r="F2233">
        <v>2</v>
      </c>
      <c r="G2233">
        <v>2</v>
      </c>
      <c r="H2233">
        <v>1</v>
      </c>
      <c r="I2233">
        <f t="shared" si="102"/>
        <v>0.5</v>
      </c>
      <c r="J2233">
        <v>3</v>
      </c>
      <c r="K2233">
        <v>3</v>
      </c>
      <c r="L2233">
        <v>3</v>
      </c>
      <c r="M2233">
        <f t="shared" si="103"/>
        <v>3.5</v>
      </c>
      <c r="N2233">
        <f t="shared" si="104"/>
        <v>3</v>
      </c>
      <c r="P2233" s="6">
        <v>44352</v>
      </c>
      <c r="Q2233" s="7">
        <v>3.4</v>
      </c>
      <c r="R2233" s="7">
        <v>2.6</v>
      </c>
    </row>
    <row r="2234" spans="1:18" x14ac:dyDescent="0.25">
      <c r="A2234" t="s">
        <v>8769</v>
      </c>
      <c r="B2234" t="s">
        <v>2860</v>
      </c>
      <c r="C2234" s="1">
        <v>43570</v>
      </c>
      <c r="D2234">
        <v>4</v>
      </c>
      <c r="E2234">
        <v>3</v>
      </c>
      <c r="F2234">
        <v>5</v>
      </c>
      <c r="G2234">
        <v>1</v>
      </c>
      <c r="H2234">
        <v>1</v>
      </c>
      <c r="I2234">
        <f t="shared" si="102"/>
        <v>1</v>
      </c>
      <c r="J2234">
        <v>4</v>
      </c>
      <c r="K2234">
        <v>4</v>
      </c>
      <c r="L2234">
        <v>4</v>
      </c>
      <c r="M2234">
        <f t="shared" si="103"/>
        <v>4</v>
      </c>
      <c r="N2234">
        <f t="shared" si="104"/>
        <v>4</v>
      </c>
      <c r="P2234" s="6">
        <v>44353</v>
      </c>
      <c r="Q2234" s="7">
        <v>3.5</v>
      </c>
      <c r="R2234" s="7">
        <v>3</v>
      </c>
    </row>
    <row r="2235" spans="1:18" x14ac:dyDescent="0.25">
      <c r="A2235" t="s">
        <v>8768</v>
      </c>
      <c r="B2235" t="s">
        <v>491</v>
      </c>
      <c r="C2235" s="1">
        <v>43571</v>
      </c>
      <c r="D2235">
        <v>3</v>
      </c>
      <c r="E2235">
        <v>4</v>
      </c>
      <c r="F2235">
        <v>4</v>
      </c>
      <c r="G2235">
        <v>2</v>
      </c>
      <c r="H2235">
        <v>1</v>
      </c>
      <c r="I2235">
        <f t="shared" si="102"/>
        <v>0.5</v>
      </c>
      <c r="J2235">
        <v>3</v>
      </c>
      <c r="K2235">
        <v>4</v>
      </c>
      <c r="L2235">
        <v>4</v>
      </c>
      <c r="M2235">
        <f t="shared" si="103"/>
        <v>3.5</v>
      </c>
      <c r="N2235">
        <f t="shared" si="104"/>
        <v>4</v>
      </c>
      <c r="P2235" s="6">
        <v>44354</v>
      </c>
      <c r="Q2235" s="7">
        <v>4.5</v>
      </c>
      <c r="R2235" s="7">
        <v>4</v>
      </c>
    </row>
    <row r="2236" spans="1:18" x14ac:dyDescent="0.25">
      <c r="A2236" t="s">
        <v>8767</v>
      </c>
      <c r="B2236" t="s">
        <v>336</v>
      </c>
      <c r="C2236" s="1">
        <v>43571</v>
      </c>
      <c r="D2236">
        <v>5</v>
      </c>
      <c r="E2236">
        <v>3</v>
      </c>
      <c r="F2236">
        <v>4</v>
      </c>
      <c r="G2236">
        <v>2</v>
      </c>
      <c r="H2236">
        <v>0</v>
      </c>
      <c r="I2236">
        <f t="shared" si="102"/>
        <v>0</v>
      </c>
      <c r="J2236">
        <v>3</v>
      </c>
      <c r="K2236">
        <v>3</v>
      </c>
      <c r="L2236">
        <v>3</v>
      </c>
      <c r="M2236">
        <f t="shared" si="103"/>
        <v>3.75</v>
      </c>
      <c r="N2236">
        <f t="shared" si="104"/>
        <v>3</v>
      </c>
      <c r="P2236" s="6">
        <v>44355</v>
      </c>
      <c r="Q2236" s="7">
        <v>4</v>
      </c>
      <c r="R2236" s="7">
        <v>3.5</v>
      </c>
    </row>
    <row r="2237" spans="1:18" x14ac:dyDescent="0.25">
      <c r="A2237" t="s">
        <v>8766</v>
      </c>
      <c r="B2237" t="s">
        <v>3830</v>
      </c>
      <c r="C2237" s="1">
        <v>43571</v>
      </c>
      <c r="D2237">
        <v>5</v>
      </c>
      <c r="E2237">
        <v>3</v>
      </c>
      <c r="F2237">
        <v>3</v>
      </c>
      <c r="G2237">
        <v>1</v>
      </c>
      <c r="H2237">
        <v>1</v>
      </c>
      <c r="I2237">
        <f t="shared" si="102"/>
        <v>1</v>
      </c>
      <c r="J2237">
        <v>5</v>
      </c>
      <c r="K2237">
        <v>4</v>
      </c>
      <c r="L2237">
        <v>4</v>
      </c>
      <c r="M2237">
        <f t="shared" si="103"/>
        <v>4</v>
      </c>
      <c r="N2237">
        <f t="shared" si="104"/>
        <v>4</v>
      </c>
      <c r="P2237" s="6">
        <v>44356</v>
      </c>
      <c r="Q2237" s="7">
        <v>3.5</v>
      </c>
      <c r="R2237" s="7">
        <v>3</v>
      </c>
    </row>
    <row r="2238" spans="1:18" x14ac:dyDescent="0.25">
      <c r="A2238" t="s">
        <v>8765</v>
      </c>
      <c r="B2238" t="s">
        <v>3530</v>
      </c>
      <c r="C2238" s="1">
        <v>43571</v>
      </c>
      <c r="D2238">
        <v>3</v>
      </c>
      <c r="E2238">
        <v>5</v>
      </c>
      <c r="F2238">
        <v>2</v>
      </c>
      <c r="G2238">
        <v>2</v>
      </c>
      <c r="H2238">
        <v>0</v>
      </c>
      <c r="I2238">
        <f t="shared" si="102"/>
        <v>0</v>
      </c>
      <c r="J2238">
        <v>2</v>
      </c>
      <c r="K2238">
        <v>5</v>
      </c>
      <c r="L2238">
        <v>4</v>
      </c>
      <c r="M2238">
        <f t="shared" si="103"/>
        <v>3</v>
      </c>
      <c r="N2238">
        <f t="shared" si="104"/>
        <v>4.5</v>
      </c>
      <c r="P2238" s="6">
        <v>44357</v>
      </c>
      <c r="Q2238" s="7">
        <v>4</v>
      </c>
      <c r="R2238" s="7">
        <v>4</v>
      </c>
    </row>
    <row r="2239" spans="1:18" x14ac:dyDescent="0.25">
      <c r="A2239" t="s">
        <v>8764</v>
      </c>
      <c r="B2239" t="s">
        <v>2515</v>
      </c>
      <c r="C2239" s="1">
        <v>43572</v>
      </c>
      <c r="D2239">
        <v>5</v>
      </c>
      <c r="E2239">
        <v>5</v>
      </c>
      <c r="F2239">
        <v>2</v>
      </c>
      <c r="G2239">
        <v>1</v>
      </c>
      <c r="H2239">
        <v>1</v>
      </c>
      <c r="I2239">
        <f t="shared" si="102"/>
        <v>1</v>
      </c>
      <c r="J2239">
        <v>3</v>
      </c>
      <c r="K2239">
        <v>4</v>
      </c>
      <c r="L2239">
        <v>4</v>
      </c>
      <c r="M2239">
        <f t="shared" si="103"/>
        <v>3.75</v>
      </c>
      <c r="N2239">
        <f t="shared" si="104"/>
        <v>4</v>
      </c>
      <c r="P2239" s="6">
        <v>44358</v>
      </c>
      <c r="Q2239" s="7">
        <v>5</v>
      </c>
      <c r="R2239" s="7">
        <v>4</v>
      </c>
    </row>
    <row r="2240" spans="1:18" x14ac:dyDescent="0.25">
      <c r="A2240" t="s">
        <v>8763</v>
      </c>
      <c r="B2240" t="s">
        <v>1254</v>
      </c>
      <c r="C2240" s="1">
        <v>43572</v>
      </c>
      <c r="D2240">
        <v>4</v>
      </c>
      <c r="E2240">
        <v>3</v>
      </c>
      <c r="F2240">
        <v>4</v>
      </c>
      <c r="G2240">
        <v>3</v>
      </c>
      <c r="H2240">
        <v>1</v>
      </c>
      <c r="I2240">
        <f t="shared" si="102"/>
        <v>0.33333333333333331</v>
      </c>
      <c r="J2240">
        <v>2</v>
      </c>
      <c r="K2240">
        <v>3</v>
      </c>
      <c r="L2240">
        <v>3</v>
      </c>
      <c r="M2240">
        <f t="shared" si="103"/>
        <v>3.25</v>
      </c>
      <c r="N2240">
        <f t="shared" si="104"/>
        <v>3</v>
      </c>
      <c r="P2240" s="6">
        <v>44359</v>
      </c>
      <c r="Q2240" s="7">
        <v>3</v>
      </c>
      <c r="R2240" s="7">
        <v>3</v>
      </c>
    </row>
    <row r="2241" spans="1:18" x14ac:dyDescent="0.25">
      <c r="A2241" t="s">
        <v>8762</v>
      </c>
      <c r="B2241" t="s">
        <v>3347</v>
      </c>
      <c r="C2241" s="1">
        <v>43572</v>
      </c>
      <c r="D2241">
        <v>5</v>
      </c>
      <c r="E2241">
        <v>2</v>
      </c>
      <c r="F2241">
        <v>3</v>
      </c>
      <c r="G2241">
        <v>1</v>
      </c>
      <c r="H2241">
        <v>1</v>
      </c>
      <c r="I2241">
        <f t="shared" si="102"/>
        <v>1</v>
      </c>
      <c r="J2241">
        <v>3</v>
      </c>
      <c r="K2241">
        <v>4</v>
      </c>
      <c r="L2241">
        <v>4</v>
      </c>
      <c r="M2241">
        <f t="shared" si="103"/>
        <v>3.25</v>
      </c>
      <c r="N2241">
        <f t="shared" si="104"/>
        <v>4</v>
      </c>
      <c r="P2241" s="6">
        <v>44360</v>
      </c>
      <c r="Q2241" s="7">
        <v>4.2</v>
      </c>
      <c r="R2241" s="7">
        <v>3.4</v>
      </c>
    </row>
    <row r="2242" spans="1:18" x14ac:dyDescent="0.25">
      <c r="A2242" t="s">
        <v>8761</v>
      </c>
      <c r="B2242" t="s">
        <v>3201</v>
      </c>
      <c r="C2242" s="1">
        <v>43572</v>
      </c>
      <c r="D2242">
        <v>5</v>
      </c>
      <c r="E2242">
        <v>3</v>
      </c>
      <c r="F2242">
        <v>5</v>
      </c>
      <c r="G2242">
        <v>1</v>
      </c>
      <c r="H2242">
        <v>1</v>
      </c>
      <c r="I2242">
        <f t="shared" si="102"/>
        <v>1</v>
      </c>
      <c r="J2242">
        <v>2</v>
      </c>
      <c r="K2242">
        <v>4</v>
      </c>
      <c r="L2242">
        <v>4</v>
      </c>
      <c r="M2242">
        <f t="shared" si="103"/>
        <v>3.75</v>
      </c>
      <c r="N2242">
        <f t="shared" si="104"/>
        <v>4</v>
      </c>
      <c r="P2242" s="6">
        <v>44361</v>
      </c>
      <c r="Q2242" s="7">
        <v>3.75</v>
      </c>
      <c r="R2242" s="7">
        <v>2.75</v>
      </c>
    </row>
    <row r="2243" spans="1:18" x14ac:dyDescent="0.25">
      <c r="A2243" t="s">
        <v>8760</v>
      </c>
      <c r="B2243" t="s">
        <v>3118</v>
      </c>
      <c r="C2243" s="1">
        <v>41754</v>
      </c>
      <c r="D2243">
        <v>5</v>
      </c>
      <c r="E2243">
        <v>5</v>
      </c>
      <c r="F2243">
        <v>5</v>
      </c>
      <c r="G2243">
        <v>3</v>
      </c>
      <c r="H2243">
        <v>0</v>
      </c>
      <c r="I2243">
        <f t="shared" ref="I2243:I2306" si="105">H2243/G2243</f>
        <v>0</v>
      </c>
      <c r="J2243">
        <v>2</v>
      </c>
      <c r="K2243">
        <v>4</v>
      </c>
      <c r="L2243">
        <v>4</v>
      </c>
      <c r="M2243">
        <f t="shared" ref="M2243:M2306" si="106">AVERAGE(D2243:F2243,J2243)</f>
        <v>4.25</v>
      </c>
      <c r="N2243">
        <f t="shared" ref="N2243:N2306" si="107">AVERAGE(K2243:L2243)</f>
        <v>4</v>
      </c>
      <c r="P2243" s="6">
        <v>44362</v>
      </c>
      <c r="Q2243" s="7">
        <v>3</v>
      </c>
      <c r="R2243" s="7">
        <v>2.5</v>
      </c>
    </row>
    <row r="2244" spans="1:18" x14ac:dyDescent="0.25">
      <c r="A2244" t="s">
        <v>8759</v>
      </c>
      <c r="B2244" t="s">
        <v>3706</v>
      </c>
      <c r="C2244" s="1">
        <v>43573</v>
      </c>
      <c r="D2244">
        <v>4</v>
      </c>
      <c r="E2244">
        <v>3</v>
      </c>
      <c r="F2244">
        <v>3</v>
      </c>
      <c r="G2244">
        <v>2</v>
      </c>
      <c r="H2244">
        <v>0</v>
      </c>
      <c r="I2244">
        <f t="shared" si="105"/>
        <v>0</v>
      </c>
      <c r="J2244">
        <v>4</v>
      </c>
      <c r="K2244">
        <v>3</v>
      </c>
      <c r="L2244">
        <v>2</v>
      </c>
      <c r="M2244">
        <f t="shared" si="106"/>
        <v>3.5</v>
      </c>
      <c r="N2244">
        <f t="shared" si="107"/>
        <v>2.5</v>
      </c>
      <c r="P2244" s="6">
        <v>44363</v>
      </c>
      <c r="Q2244" s="7">
        <v>3.8333333333333335</v>
      </c>
      <c r="R2244" s="7">
        <v>3.5</v>
      </c>
    </row>
    <row r="2245" spans="1:18" x14ac:dyDescent="0.25">
      <c r="A2245" t="s">
        <v>8758</v>
      </c>
      <c r="B2245" t="s">
        <v>3438</v>
      </c>
      <c r="C2245" s="1">
        <v>43573</v>
      </c>
      <c r="D2245">
        <v>5</v>
      </c>
      <c r="E2245">
        <v>2</v>
      </c>
      <c r="F2245">
        <v>2</v>
      </c>
      <c r="G2245">
        <v>3</v>
      </c>
      <c r="H2245">
        <v>1</v>
      </c>
      <c r="I2245">
        <f t="shared" si="105"/>
        <v>0.33333333333333331</v>
      </c>
      <c r="J2245">
        <v>4</v>
      </c>
      <c r="K2245">
        <v>4</v>
      </c>
      <c r="L2245">
        <v>4</v>
      </c>
      <c r="M2245">
        <f t="shared" si="106"/>
        <v>3.25</v>
      </c>
      <c r="N2245">
        <f t="shared" si="107"/>
        <v>4</v>
      </c>
      <c r="P2245" s="6">
        <v>44364</v>
      </c>
      <c r="Q2245" s="7">
        <v>3</v>
      </c>
      <c r="R2245" s="7">
        <v>3</v>
      </c>
    </row>
    <row r="2246" spans="1:18" x14ac:dyDescent="0.25">
      <c r="A2246" t="s">
        <v>8757</v>
      </c>
      <c r="B2246" t="s">
        <v>4101</v>
      </c>
      <c r="C2246" s="1">
        <v>43574</v>
      </c>
      <c r="D2246">
        <v>4</v>
      </c>
      <c r="E2246">
        <v>3</v>
      </c>
      <c r="F2246">
        <v>5</v>
      </c>
      <c r="G2246">
        <v>1</v>
      </c>
      <c r="H2246">
        <v>3</v>
      </c>
      <c r="I2246">
        <f t="shared" si="105"/>
        <v>3</v>
      </c>
      <c r="J2246">
        <v>2</v>
      </c>
      <c r="K2246">
        <v>3</v>
      </c>
      <c r="L2246">
        <v>3</v>
      </c>
      <c r="M2246">
        <f t="shared" si="106"/>
        <v>3.5</v>
      </c>
      <c r="N2246">
        <f t="shared" si="107"/>
        <v>3</v>
      </c>
      <c r="P2246" s="6">
        <v>44365</v>
      </c>
      <c r="Q2246" s="7">
        <v>4.333333333333333</v>
      </c>
      <c r="R2246" s="7">
        <v>4</v>
      </c>
    </row>
    <row r="2247" spans="1:18" x14ac:dyDescent="0.25">
      <c r="A2247" t="s">
        <v>8756</v>
      </c>
      <c r="B2247" t="s">
        <v>2521</v>
      </c>
      <c r="C2247" s="1">
        <v>43575</v>
      </c>
      <c r="D2247">
        <v>3</v>
      </c>
      <c r="E2247">
        <v>5</v>
      </c>
      <c r="F2247">
        <v>4</v>
      </c>
      <c r="G2247">
        <v>2</v>
      </c>
      <c r="H2247">
        <v>1</v>
      </c>
      <c r="I2247">
        <f t="shared" si="105"/>
        <v>0.5</v>
      </c>
      <c r="J2247">
        <v>4</v>
      </c>
      <c r="K2247">
        <v>3</v>
      </c>
      <c r="L2247">
        <v>2</v>
      </c>
      <c r="M2247">
        <f t="shared" si="106"/>
        <v>4</v>
      </c>
      <c r="N2247">
        <f t="shared" si="107"/>
        <v>2.5</v>
      </c>
      <c r="P2247" s="6">
        <v>44367</v>
      </c>
      <c r="Q2247" s="7">
        <v>4.666666666666667</v>
      </c>
      <c r="R2247" s="7">
        <v>4.333333333333333</v>
      </c>
    </row>
    <row r="2248" spans="1:18" x14ac:dyDescent="0.25">
      <c r="A2248" t="s">
        <v>8755</v>
      </c>
      <c r="B2248" t="s">
        <v>3489</v>
      </c>
      <c r="C2248" s="1">
        <v>43575</v>
      </c>
      <c r="D2248">
        <v>3</v>
      </c>
      <c r="E2248">
        <v>5</v>
      </c>
      <c r="F2248">
        <v>5</v>
      </c>
      <c r="G2248">
        <v>2</v>
      </c>
      <c r="H2248">
        <v>0</v>
      </c>
      <c r="I2248">
        <f t="shared" si="105"/>
        <v>0</v>
      </c>
      <c r="J2248">
        <v>5</v>
      </c>
      <c r="K2248">
        <v>5</v>
      </c>
      <c r="L2248">
        <v>4</v>
      </c>
      <c r="M2248">
        <f t="shared" si="106"/>
        <v>4.5</v>
      </c>
      <c r="N2248">
        <f t="shared" si="107"/>
        <v>4.5</v>
      </c>
      <c r="P2248" s="6">
        <v>44368</v>
      </c>
      <c r="Q2248" s="7">
        <v>3.5</v>
      </c>
      <c r="R2248" s="7">
        <v>2.5</v>
      </c>
    </row>
    <row r="2249" spans="1:18" x14ac:dyDescent="0.25">
      <c r="A2249" t="s">
        <v>8754</v>
      </c>
      <c r="B2249" t="s">
        <v>2445</v>
      </c>
      <c r="C2249" s="1">
        <v>43575</v>
      </c>
      <c r="D2249">
        <v>5</v>
      </c>
      <c r="E2249">
        <v>4</v>
      </c>
      <c r="F2249">
        <v>3</v>
      </c>
      <c r="G2249">
        <v>3</v>
      </c>
      <c r="H2249">
        <v>1</v>
      </c>
      <c r="I2249">
        <f t="shared" si="105"/>
        <v>0.33333333333333331</v>
      </c>
      <c r="J2249">
        <v>5</v>
      </c>
      <c r="K2249">
        <v>3</v>
      </c>
      <c r="L2249">
        <v>2</v>
      </c>
      <c r="M2249">
        <f t="shared" si="106"/>
        <v>4.25</v>
      </c>
      <c r="N2249">
        <f t="shared" si="107"/>
        <v>2.5</v>
      </c>
      <c r="P2249" s="6">
        <v>44369</v>
      </c>
      <c r="Q2249" s="7">
        <v>4.5</v>
      </c>
      <c r="R2249" s="7">
        <v>4.5</v>
      </c>
    </row>
    <row r="2250" spans="1:18" x14ac:dyDescent="0.25">
      <c r="A2250" t="s">
        <v>8753</v>
      </c>
      <c r="B2250" t="s">
        <v>4155</v>
      </c>
      <c r="C2250" s="1">
        <v>43576</v>
      </c>
      <c r="D2250">
        <v>5</v>
      </c>
      <c r="E2250">
        <v>2</v>
      </c>
      <c r="F2250">
        <v>2</v>
      </c>
      <c r="G2250">
        <v>2</v>
      </c>
      <c r="H2250">
        <v>0</v>
      </c>
      <c r="I2250">
        <f t="shared" si="105"/>
        <v>0</v>
      </c>
      <c r="J2250">
        <v>3</v>
      </c>
      <c r="K2250">
        <v>4</v>
      </c>
      <c r="L2250">
        <v>4</v>
      </c>
      <c r="M2250">
        <f t="shared" si="106"/>
        <v>3</v>
      </c>
      <c r="N2250">
        <f t="shared" si="107"/>
        <v>4</v>
      </c>
      <c r="P2250" s="6">
        <v>44370</v>
      </c>
      <c r="Q2250" s="7">
        <v>4.333333333333333</v>
      </c>
      <c r="R2250" s="7">
        <v>3.6666666666666665</v>
      </c>
    </row>
    <row r="2251" spans="1:18" x14ac:dyDescent="0.25">
      <c r="A2251" t="s">
        <v>8752</v>
      </c>
      <c r="B2251" t="s">
        <v>3173</v>
      </c>
      <c r="C2251" s="1">
        <v>43576</v>
      </c>
      <c r="D2251">
        <v>3</v>
      </c>
      <c r="E2251">
        <v>2</v>
      </c>
      <c r="F2251">
        <v>3</v>
      </c>
      <c r="G2251">
        <v>3</v>
      </c>
      <c r="H2251">
        <v>0</v>
      </c>
      <c r="I2251">
        <f t="shared" si="105"/>
        <v>0</v>
      </c>
      <c r="J2251">
        <v>2</v>
      </c>
      <c r="K2251">
        <v>3</v>
      </c>
      <c r="L2251">
        <v>3</v>
      </c>
      <c r="M2251">
        <f t="shared" si="106"/>
        <v>2.5</v>
      </c>
      <c r="N2251">
        <f t="shared" si="107"/>
        <v>3</v>
      </c>
      <c r="P2251" s="6">
        <v>44371</v>
      </c>
      <c r="Q2251" s="7">
        <v>3</v>
      </c>
      <c r="R2251" s="7">
        <v>2</v>
      </c>
    </row>
    <row r="2252" spans="1:18" x14ac:dyDescent="0.25">
      <c r="A2252" t="s">
        <v>8751</v>
      </c>
      <c r="B2252" t="s">
        <v>2064</v>
      </c>
      <c r="C2252" s="1">
        <v>43577</v>
      </c>
      <c r="D2252">
        <v>3</v>
      </c>
      <c r="E2252">
        <v>5</v>
      </c>
      <c r="F2252">
        <v>4</v>
      </c>
      <c r="G2252">
        <v>3</v>
      </c>
      <c r="H2252">
        <v>0</v>
      </c>
      <c r="I2252">
        <f t="shared" si="105"/>
        <v>0</v>
      </c>
      <c r="J2252">
        <v>2</v>
      </c>
      <c r="K2252">
        <v>4</v>
      </c>
      <c r="L2252">
        <v>4</v>
      </c>
      <c r="M2252">
        <f t="shared" si="106"/>
        <v>3.5</v>
      </c>
      <c r="N2252">
        <f t="shared" si="107"/>
        <v>4</v>
      </c>
      <c r="P2252" s="6">
        <v>44372</v>
      </c>
      <c r="Q2252" s="7">
        <v>4</v>
      </c>
      <c r="R2252" s="7">
        <v>3.5</v>
      </c>
    </row>
    <row r="2253" spans="1:18" x14ac:dyDescent="0.25">
      <c r="A2253" t="s">
        <v>8750</v>
      </c>
      <c r="B2253" t="s">
        <v>3880</v>
      </c>
      <c r="C2253" s="1">
        <v>43577</v>
      </c>
      <c r="D2253">
        <v>5</v>
      </c>
      <c r="E2253">
        <v>5</v>
      </c>
      <c r="F2253">
        <v>3</v>
      </c>
      <c r="G2253">
        <v>3</v>
      </c>
      <c r="H2253">
        <v>0</v>
      </c>
      <c r="I2253">
        <f t="shared" si="105"/>
        <v>0</v>
      </c>
      <c r="J2253">
        <v>4</v>
      </c>
      <c r="K2253">
        <v>3</v>
      </c>
      <c r="L2253">
        <v>3</v>
      </c>
      <c r="M2253">
        <f t="shared" si="106"/>
        <v>4.25</v>
      </c>
      <c r="N2253">
        <f t="shared" si="107"/>
        <v>3</v>
      </c>
      <c r="P2253" s="6">
        <v>44373</v>
      </c>
      <c r="Q2253" s="7">
        <v>3.5</v>
      </c>
      <c r="R2253" s="7">
        <v>3.5</v>
      </c>
    </row>
    <row r="2254" spans="1:18" x14ac:dyDescent="0.25">
      <c r="A2254" t="s">
        <v>8749</v>
      </c>
      <c r="B2254" t="s">
        <v>1900</v>
      </c>
      <c r="C2254" s="1">
        <v>41755</v>
      </c>
      <c r="D2254">
        <v>5</v>
      </c>
      <c r="E2254">
        <v>5</v>
      </c>
      <c r="F2254">
        <v>3</v>
      </c>
      <c r="G2254">
        <v>3</v>
      </c>
      <c r="H2254">
        <v>0</v>
      </c>
      <c r="I2254">
        <f t="shared" si="105"/>
        <v>0</v>
      </c>
      <c r="J2254">
        <v>5</v>
      </c>
      <c r="K2254">
        <v>4</v>
      </c>
      <c r="L2254">
        <v>3</v>
      </c>
      <c r="M2254">
        <f t="shared" si="106"/>
        <v>4.5</v>
      </c>
      <c r="N2254">
        <f t="shared" si="107"/>
        <v>3.5</v>
      </c>
      <c r="P2254" s="6">
        <v>44374</v>
      </c>
      <c r="Q2254" s="7">
        <v>3</v>
      </c>
      <c r="R2254" s="7">
        <v>2.6666666666666665</v>
      </c>
    </row>
    <row r="2255" spans="1:18" x14ac:dyDescent="0.25">
      <c r="A2255" t="s">
        <v>8748</v>
      </c>
      <c r="B2255" t="s">
        <v>3594</v>
      </c>
      <c r="C2255" s="1">
        <v>43577</v>
      </c>
      <c r="D2255">
        <v>3</v>
      </c>
      <c r="E2255">
        <v>4</v>
      </c>
      <c r="F2255">
        <v>3</v>
      </c>
      <c r="G2255">
        <v>2</v>
      </c>
      <c r="H2255">
        <v>1</v>
      </c>
      <c r="I2255">
        <f t="shared" si="105"/>
        <v>0.5</v>
      </c>
      <c r="J2255">
        <v>4</v>
      </c>
      <c r="K2255">
        <v>5</v>
      </c>
      <c r="L2255">
        <v>4</v>
      </c>
      <c r="M2255">
        <f t="shared" si="106"/>
        <v>3.5</v>
      </c>
      <c r="N2255">
        <f t="shared" si="107"/>
        <v>4.5</v>
      </c>
      <c r="P2255" s="6">
        <v>44375</v>
      </c>
      <c r="Q2255" s="7">
        <v>4.333333333333333</v>
      </c>
      <c r="R2255" s="7">
        <v>4.333333333333333</v>
      </c>
    </row>
    <row r="2256" spans="1:18" x14ac:dyDescent="0.25">
      <c r="A2256" t="s">
        <v>8747</v>
      </c>
      <c r="B2256" t="s">
        <v>2986</v>
      </c>
      <c r="C2256" s="1">
        <v>43577</v>
      </c>
      <c r="D2256">
        <v>5</v>
      </c>
      <c r="E2256">
        <v>4</v>
      </c>
      <c r="F2256">
        <v>2</v>
      </c>
      <c r="G2256">
        <v>2</v>
      </c>
      <c r="H2256">
        <v>2</v>
      </c>
      <c r="I2256">
        <f t="shared" si="105"/>
        <v>1</v>
      </c>
      <c r="J2256">
        <v>4</v>
      </c>
      <c r="K2256">
        <v>3</v>
      </c>
      <c r="L2256">
        <v>2</v>
      </c>
      <c r="M2256">
        <f t="shared" si="106"/>
        <v>3.75</v>
      </c>
      <c r="N2256">
        <f t="shared" si="107"/>
        <v>2.5</v>
      </c>
      <c r="P2256" s="6">
        <v>44376</v>
      </c>
      <c r="Q2256" s="7">
        <v>4.2</v>
      </c>
      <c r="R2256" s="7">
        <v>3.8</v>
      </c>
    </row>
    <row r="2257" spans="1:18" x14ac:dyDescent="0.25">
      <c r="A2257" t="s">
        <v>8746</v>
      </c>
      <c r="B2257" t="s">
        <v>2951</v>
      </c>
      <c r="C2257" s="1">
        <v>43577</v>
      </c>
      <c r="D2257">
        <v>3</v>
      </c>
      <c r="E2257">
        <v>3</v>
      </c>
      <c r="F2257">
        <v>3</v>
      </c>
      <c r="G2257">
        <v>2</v>
      </c>
      <c r="H2257">
        <v>3</v>
      </c>
      <c r="I2257">
        <f t="shared" si="105"/>
        <v>1.5</v>
      </c>
      <c r="J2257">
        <v>2</v>
      </c>
      <c r="K2257">
        <v>3</v>
      </c>
      <c r="L2257">
        <v>3</v>
      </c>
      <c r="M2257">
        <f t="shared" si="106"/>
        <v>2.75</v>
      </c>
      <c r="N2257">
        <f t="shared" si="107"/>
        <v>3</v>
      </c>
      <c r="P2257" s="6">
        <v>44377</v>
      </c>
      <c r="Q2257" s="7">
        <v>3.1666666666666665</v>
      </c>
      <c r="R2257" s="7">
        <v>2.8333333333333335</v>
      </c>
    </row>
    <row r="2258" spans="1:18" x14ac:dyDescent="0.25">
      <c r="A2258" t="s">
        <v>8745</v>
      </c>
      <c r="B2258" t="s">
        <v>3925</v>
      </c>
      <c r="C2258" s="1">
        <v>43578</v>
      </c>
      <c r="D2258">
        <v>5</v>
      </c>
      <c r="E2258">
        <v>2</v>
      </c>
      <c r="F2258">
        <v>2</v>
      </c>
      <c r="G2258">
        <v>3</v>
      </c>
      <c r="H2258">
        <v>2</v>
      </c>
      <c r="I2258">
        <f t="shared" si="105"/>
        <v>0.66666666666666663</v>
      </c>
      <c r="J2258">
        <v>4</v>
      </c>
      <c r="K2258">
        <v>3</v>
      </c>
      <c r="L2258">
        <v>2</v>
      </c>
      <c r="M2258">
        <f t="shared" si="106"/>
        <v>3.25</v>
      </c>
      <c r="N2258">
        <f t="shared" si="107"/>
        <v>2.5</v>
      </c>
      <c r="P2258" s="6">
        <v>44378</v>
      </c>
      <c r="Q2258" s="7">
        <v>5</v>
      </c>
      <c r="R2258" s="7">
        <v>4</v>
      </c>
    </row>
    <row r="2259" spans="1:18" x14ac:dyDescent="0.25">
      <c r="A2259" t="s">
        <v>8744</v>
      </c>
      <c r="B2259" t="s">
        <v>3005</v>
      </c>
      <c r="C2259" s="1">
        <v>43578</v>
      </c>
      <c r="D2259">
        <v>3</v>
      </c>
      <c r="E2259">
        <v>5</v>
      </c>
      <c r="F2259">
        <v>5</v>
      </c>
      <c r="G2259">
        <v>2</v>
      </c>
      <c r="H2259">
        <v>1</v>
      </c>
      <c r="I2259">
        <f t="shared" si="105"/>
        <v>0.5</v>
      </c>
      <c r="J2259">
        <v>4</v>
      </c>
      <c r="K2259">
        <v>3</v>
      </c>
      <c r="L2259">
        <v>2</v>
      </c>
      <c r="M2259">
        <f t="shared" si="106"/>
        <v>4.25</v>
      </c>
      <c r="N2259">
        <f t="shared" si="107"/>
        <v>2.5</v>
      </c>
      <c r="P2259" s="6">
        <v>44379</v>
      </c>
      <c r="Q2259" s="7">
        <v>4</v>
      </c>
      <c r="R2259" s="7">
        <v>4</v>
      </c>
    </row>
    <row r="2260" spans="1:18" x14ac:dyDescent="0.25">
      <c r="A2260" t="s">
        <v>8743</v>
      </c>
      <c r="B2260" t="s">
        <v>2717</v>
      </c>
      <c r="C2260" s="1">
        <v>43578</v>
      </c>
      <c r="D2260">
        <v>3</v>
      </c>
      <c r="E2260">
        <v>3</v>
      </c>
      <c r="F2260">
        <v>2</v>
      </c>
      <c r="G2260">
        <v>2</v>
      </c>
      <c r="H2260">
        <v>0</v>
      </c>
      <c r="I2260">
        <f t="shared" si="105"/>
        <v>0</v>
      </c>
      <c r="J2260">
        <v>3</v>
      </c>
      <c r="K2260">
        <v>3</v>
      </c>
      <c r="L2260">
        <v>3</v>
      </c>
      <c r="M2260">
        <f t="shared" si="106"/>
        <v>2.75</v>
      </c>
      <c r="N2260">
        <f t="shared" si="107"/>
        <v>3</v>
      </c>
      <c r="P2260" s="6">
        <v>44380</v>
      </c>
      <c r="Q2260" s="7">
        <v>4</v>
      </c>
      <c r="R2260" s="7">
        <v>3</v>
      </c>
    </row>
    <row r="2261" spans="1:18" x14ac:dyDescent="0.25">
      <c r="A2261" t="s">
        <v>8742</v>
      </c>
      <c r="B2261" t="s">
        <v>2416</v>
      </c>
      <c r="C2261" s="1">
        <v>43578</v>
      </c>
      <c r="D2261">
        <v>5</v>
      </c>
      <c r="E2261">
        <v>3</v>
      </c>
      <c r="F2261">
        <v>4</v>
      </c>
      <c r="G2261">
        <v>3</v>
      </c>
      <c r="H2261">
        <v>1</v>
      </c>
      <c r="I2261">
        <f t="shared" si="105"/>
        <v>0.33333333333333331</v>
      </c>
      <c r="J2261">
        <v>5</v>
      </c>
      <c r="K2261">
        <v>5</v>
      </c>
      <c r="L2261">
        <v>4</v>
      </c>
      <c r="M2261">
        <f t="shared" si="106"/>
        <v>4.25</v>
      </c>
      <c r="N2261">
        <f t="shared" si="107"/>
        <v>4.5</v>
      </c>
      <c r="P2261" s="6">
        <v>44381</v>
      </c>
      <c r="Q2261" s="7">
        <v>4.4000000000000004</v>
      </c>
      <c r="R2261" s="7">
        <v>4</v>
      </c>
    </row>
    <row r="2262" spans="1:18" x14ac:dyDescent="0.25">
      <c r="A2262" t="s">
        <v>8741</v>
      </c>
      <c r="B2262" t="s">
        <v>688</v>
      </c>
      <c r="C2262" s="1">
        <v>43579</v>
      </c>
      <c r="D2262">
        <v>4</v>
      </c>
      <c r="E2262">
        <v>5</v>
      </c>
      <c r="F2262">
        <v>3</v>
      </c>
      <c r="G2262">
        <v>3</v>
      </c>
      <c r="H2262">
        <v>1</v>
      </c>
      <c r="I2262">
        <f t="shared" si="105"/>
        <v>0.33333333333333331</v>
      </c>
      <c r="J2262">
        <v>3</v>
      </c>
      <c r="K2262">
        <v>5</v>
      </c>
      <c r="L2262">
        <v>5</v>
      </c>
      <c r="M2262">
        <f t="shared" si="106"/>
        <v>3.75</v>
      </c>
      <c r="N2262">
        <f t="shared" si="107"/>
        <v>5</v>
      </c>
      <c r="P2262" s="6">
        <v>44382</v>
      </c>
      <c r="Q2262" s="7">
        <v>5</v>
      </c>
      <c r="R2262" s="7">
        <v>4.333333333333333</v>
      </c>
    </row>
    <row r="2263" spans="1:18" x14ac:dyDescent="0.25">
      <c r="A2263" t="s">
        <v>8740</v>
      </c>
      <c r="B2263" t="s">
        <v>3939</v>
      </c>
      <c r="C2263" s="1">
        <v>43579</v>
      </c>
      <c r="D2263">
        <v>3</v>
      </c>
      <c r="E2263">
        <v>4</v>
      </c>
      <c r="F2263">
        <v>2</v>
      </c>
      <c r="G2263">
        <v>2</v>
      </c>
      <c r="H2263">
        <v>1</v>
      </c>
      <c r="I2263">
        <f t="shared" si="105"/>
        <v>0.5</v>
      </c>
      <c r="J2263">
        <v>3</v>
      </c>
      <c r="K2263">
        <v>4</v>
      </c>
      <c r="L2263">
        <v>4</v>
      </c>
      <c r="M2263">
        <f t="shared" si="106"/>
        <v>3</v>
      </c>
      <c r="N2263">
        <f t="shared" si="107"/>
        <v>4</v>
      </c>
      <c r="P2263" s="6">
        <v>44384</v>
      </c>
      <c r="Q2263" s="7">
        <v>4.666666666666667</v>
      </c>
      <c r="R2263" s="7">
        <v>4</v>
      </c>
    </row>
    <row r="2264" spans="1:18" x14ac:dyDescent="0.25">
      <c r="A2264" t="s">
        <v>8739</v>
      </c>
      <c r="B2264" t="s">
        <v>2696</v>
      </c>
      <c r="C2264" s="1">
        <v>43579</v>
      </c>
      <c r="D2264">
        <v>3</v>
      </c>
      <c r="E2264">
        <v>2</v>
      </c>
      <c r="F2264">
        <v>5</v>
      </c>
      <c r="G2264">
        <v>1</v>
      </c>
      <c r="H2264">
        <v>1</v>
      </c>
      <c r="I2264">
        <f t="shared" si="105"/>
        <v>1</v>
      </c>
      <c r="J2264">
        <v>4</v>
      </c>
      <c r="K2264">
        <v>3</v>
      </c>
      <c r="L2264">
        <v>2</v>
      </c>
      <c r="M2264">
        <f t="shared" si="106"/>
        <v>3.5</v>
      </c>
      <c r="N2264">
        <f t="shared" si="107"/>
        <v>2.5</v>
      </c>
      <c r="P2264" s="6">
        <v>44385</v>
      </c>
      <c r="Q2264" s="7">
        <v>4</v>
      </c>
      <c r="R2264" s="7">
        <v>3.3333333333333335</v>
      </c>
    </row>
    <row r="2265" spans="1:18" x14ac:dyDescent="0.25">
      <c r="A2265" t="s">
        <v>8738</v>
      </c>
      <c r="B2265" t="s">
        <v>3080</v>
      </c>
      <c r="C2265" s="1">
        <v>41756</v>
      </c>
      <c r="D2265">
        <v>3</v>
      </c>
      <c r="E2265">
        <v>2</v>
      </c>
      <c r="F2265">
        <v>4</v>
      </c>
      <c r="G2265">
        <v>3</v>
      </c>
      <c r="H2265">
        <v>3</v>
      </c>
      <c r="I2265">
        <f t="shared" si="105"/>
        <v>1</v>
      </c>
      <c r="J2265">
        <v>4</v>
      </c>
      <c r="K2265">
        <v>5</v>
      </c>
      <c r="L2265">
        <v>4</v>
      </c>
      <c r="M2265">
        <f t="shared" si="106"/>
        <v>3.25</v>
      </c>
      <c r="N2265">
        <f t="shared" si="107"/>
        <v>4.5</v>
      </c>
      <c r="P2265" s="6">
        <v>44386</v>
      </c>
      <c r="Q2265" s="7">
        <v>3.6666666666666665</v>
      </c>
      <c r="R2265" s="7">
        <v>2.8333333333333335</v>
      </c>
    </row>
    <row r="2266" spans="1:18" x14ac:dyDescent="0.25">
      <c r="A2266" t="s">
        <v>8737</v>
      </c>
      <c r="B2266" s="2" t="s">
        <v>2411</v>
      </c>
      <c r="C2266" s="1">
        <v>43579</v>
      </c>
      <c r="D2266">
        <v>4</v>
      </c>
      <c r="E2266">
        <v>5</v>
      </c>
      <c r="F2266">
        <v>2</v>
      </c>
      <c r="G2266">
        <v>3</v>
      </c>
      <c r="H2266">
        <v>1</v>
      </c>
      <c r="I2266">
        <f t="shared" si="105"/>
        <v>0.33333333333333331</v>
      </c>
      <c r="J2266">
        <v>3</v>
      </c>
      <c r="K2266">
        <v>5</v>
      </c>
      <c r="L2266">
        <v>5</v>
      </c>
      <c r="M2266">
        <f t="shared" si="106"/>
        <v>3.5</v>
      </c>
      <c r="N2266">
        <f t="shared" si="107"/>
        <v>5</v>
      </c>
      <c r="P2266" s="6">
        <v>44387</v>
      </c>
      <c r="Q2266" s="7">
        <v>3.25</v>
      </c>
      <c r="R2266" s="7">
        <v>2.75</v>
      </c>
    </row>
    <row r="2267" spans="1:18" x14ac:dyDescent="0.25">
      <c r="A2267" t="s">
        <v>8736</v>
      </c>
      <c r="B2267" t="s">
        <v>1900</v>
      </c>
      <c r="C2267" s="1">
        <v>43580</v>
      </c>
      <c r="D2267">
        <v>5</v>
      </c>
      <c r="E2267">
        <v>3</v>
      </c>
      <c r="F2267">
        <v>3</v>
      </c>
      <c r="G2267">
        <v>2</v>
      </c>
      <c r="H2267">
        <v>1</v>
      </c>
      <c r="I2267">
        <f t="shared" si="105"/>
        <v>0.5</v>
      </c>
      <c r="J2267">
        <v>4</v>
      </c>
      <c r="K2267">
        <v>3</v>
      </c>
      <c r="L2267">
        <v>2</v>
      </c>
      <c r="M2267">
        <f t="shared" si="106"/>
        <v>3.75</v>
      </c>
      <c r="N2267">
        <f t="shared" si="107"/>
        <v>2.5</v>
      </c>
      <c r="P2267" s="6">
        <v>44388</v>
      </c>
      <c r="Q2267" s="7">
        <v>4.5</v>
      </c>
      <c r="R2267" s="7">
        <v>4</v>
      </c>
    </row>
    <row r="2268" spans="1:18" x14ac:dyDescent="0.25">
      <c r="A2268" t="s">
        <v>8735</v>
      </c>
      <c r="B2268" t="s">
        <v>3432</v>
      </c>
      <c r="C2268" s="1">
        <v>43580</v>
      </c>
      <c r="D2268">
        <v>3</v>
      </c>
      <c r="E2268">
        <v>5</v>
      </c>
      <c r="F2268">
        <v>4</v>
      </c>
      <c r="G2268">
        <v>2</v>
      </c>
      <c r="H2268">
        <v>1</v>
      </c>
      <c r="I2268">
        <f t="shared" si="105"/>
        <v>0.5</v>
      </c>
      <c r="J2268">
        <v>5</v>
      </c>
      <c r="K2268">
        <v>5</v>
      </c>
      <c r="L2268">
        <v>5</v>
      </c>
      <c r="M2268">
        <f t="shared" si="106"/>
        <v>4.25</v>
      </c>
      <c r="N2268">
        <f t="shared" si="107"/>
        <v>5</v>
      </c>
      <c r="P2268" s="6">
        <v>44389</v>
      </c>
      <c r="Q2268" s="7">
        <v>3.3333333333333335</v>
      </c>
      <c r="R2268" s="7">
        <v>3</v>
      </c>
    </row>
    <row r="2269" spans="1:18" x14ac:dyDescent="0.25">
      <c r="A2269" t="s">
        <v>8734</v>
      </c>
      <c r="B2269" t="s">
        <v>2314</v>
      </c>
      <c r="C2269" s="1">
        <v>43580</v>
      </c>
      <c r="D2269">
        <v>4</v>
      </c>
      <c r="E2269">
        <v>3</v>
      </c>
      <c r="F2269">
        <v>2</v>
      </c>
      <c r="G2269">
        <v>2</v>
      </c>
      <c r="H2269">
        <v>0</v>
      </c>
      <c r="I2269">
        <f t="shared" si="105"/>
        <v>0</v>
      </c>
      <c r="J2269">
        <v>3</v>
      </c>
      <c r="K2269">
        <v>4</v>
      </c>
      <c r="L2269">
        <v>3</v>
      </c>
      <c r="M2269">
        <f t="shared" si="106"/>
        <v>3</v>
      </c>
      <c r="N2269">
        <f t="shared" si="107"/>
        <v>3.5</v>
      </c>
      <c r="P2269" s="6">
        <v>44390</v>
      </c>
      <c r="Q2269" s="7">
        <v>4</v>
      </c>
      <c r="R2269" s="7">
        <v>3.3333333333333335</v>
      </c>
    </row>
    <row r="2270" spans="1:18" x14ac:dyDescent="0.25">
      <c r="A2270" t="s">
        <v>8733</v>
      </c>
      <c r="B2270" t="s">
        <v>2398</v>
      </c>
      <c r="C2270" s="1">
        <v>43582</v>
      </c>
      <c r="D2270">
        <v>4</v>
      </c>
      <c r="E2270">
        <v>3</v>
      </c>
      <c r="F2270">
        <v>2</v>
      </c>
      <c r="G2270">
        <v>3</v>
      </c>
      <c r="H2270">
        <v>1</v>
      </c>
      <c r="I2270">
        <f t="shared" si="105"/>
        <v>0.33333333333333331</v>
      </c>
      <c r="J2270">
        <v>2</v>
      </c>
      <c r="K2270">
        <v>4</v>
      </c>
      <c r="L2270">
        <v>3</v>
      </c>
      <c r="M2270">
        <f t="shared" si="106"/>
        <v>2.75</v>
      </c>
      <c r="N2270">
        <f t="shared" si="107"/>
        <v>3.5</v>
      </c>
      <c r="P2270" s="6">
        <v>44391</v>
      </c>
      <c r="Q2270" s="7">
        <v>4</v>
      </c>
      <c r="R2270" s="7">
        <v>3.3333333333333335</v>
      </c>
    </row>
    <row r="2271" spans="1:18" x14ac:dyDescent="0.25">
      <c r="A2271" t="s">
        <v>8732</v>
      </c>
      <c r="B2271" t="s">
        <v>2790</v>
      </c>
      <c r="C2271" s="1">
        <v>43583</v>
      </c>
      <c r="D2271">
        <v>3</v>
      </c>
      <c r="E2271">
        <v>3</v>
      </c>
      <c r="F2271">
        <v>3</v>
      </c>
      <c r="G2271">
        <v>2</v>
      </c>
      <c r="H2271">
        <v>0</v>
      </c>
      <c r="I2271">
        <f t="shared" si="105"/>
        <v>0</v>
      </c>
      <c r="J2271">
        <v>3</v>
      </c>
      <c r="K2271">
        <v>5</v>
      </c>
      <c r="L2271">
        <v>5</v>
      </c>
      <c r="M2271">
        <f t="shared" si="106"/>
        <v>3</v>
      </c>
      <c r="N2271">
        <f t="shared" si="107"/>
        <v>5</v>
      </c>
      <c r="P2271" s="6">
        <v>44393</v>
      </c>
      <c r="Q2271" s="7">
        <v>3.5</v>
      </c>
      <c r="R2271" s="7">
        <v>2.75</v>
      </c>
    </row>
    <row r="2272" spans="1:18" x14ac:dyDescent="0.25">
      <c r="A2272" t="s">
        <v>8731</v>
      </c>
      <c r="B2272" t="s">
        <v>2070</v>
      </c>
      <c r="C2272" s="1">
        <v>43583</v>
      </c>
      <c r="D2272">
        <v>4</v>
      </c>
      <c r="E2272">
        <v>2</v>
      </c>
      <c r="F2272">
        <v>4</v>
      </c>
      <c r="G2272">
        <v>1</v>
      </c>
      <c r="H2272">
        <v>0</v>
      </c>
      <c r="I2272">
        <f t="shared" si="105"/>
        <v>0</v>
      </c>
      <c r="J2272">
        <v>5</v>
      </c>
      <c r="K2272">
        <v>3</v>
      </c>
      <c r="L2272">
        <v>3</v>
      </c>
      <c r="M2272">
        <f t="shared" si="106"/>
        <v>3.75</v>
      </c>
      <c r="N2272">
        <f t="shared" si="107"/>
        <v>3</v>
      </c>
      <c r="P2272" s="6">
        <v>44394</v>
      </c>
      <c r="Q2272" s="7">
        <v>3.8</v>
      </c>
      <c r="R2272" s="7">
        <v>3.2</v>
      </c>
    </row>
    <row r="2273" spans="1:18" x14ac:dyDescent="0.25">
      <c r="A2273" t="s">
        <v>8730</v>
      </c>
      <c r="B2273" t="s">
        <v>2471</v>
      </c>
      <c r="C2273" s="1">
        <v>43583</v>
      </c>
      <c r="D2273">
        <v>3</v>
      </c>
      <c r="E2273">
        <v>5</v>
      </c>
      <c r="F2273">
        <v>5</v>
      </c>
      <c r="G2273">
        <v>3</v>
      </c>
      <c r="H2273">
        <v>3</v>
      </c>
      <c r="I2273">
        <f t="shared" si="105"/>
        <v>1</v>
      </c>
      <c r="J2273">
        <v>2</v>
      </c>
      <c r="K2273">
        <v>5</v>
      </c>
      <c r="L2273">
        <v>5</v>
      </c>
      <c r="M2273">
        <f t="shared" si="106"/>
        <v>3.75</v>
      </c>
      <c r="N2273">
        <f t="shared" si="107"/>
        <v>5</v>
      </c>
      <c r="P2273" s="6">
        <v>44395</v>
      </c>
      <c r="Q2273" s="7">
        <v>3.6</v>
      </c>
      <c r="R2273" s="7">
        <v>3.4</v>
      </c>
    </row>
    <row r="2274" spans="1:18" x14ac:dyDescent="0.25">
      <c r="A2274" t="s">
        <v>8729</v>
      </c>
      <c r="B2274" t="s">
        <v>2687</v>
      </c>
      <c r="C2274" s="1">
        <v>43583</v>
      </c>
      <c r="D2274">
        <v>4</v>
      </c>
      <c r="E2274">
        <v>4</v>
      </c>
      <c r="F2274">
        <v>5</v>
      </c>
      <c r="G2274">
        <v>1</v>
      </c>
      <c r="H2274">
        <v>1</v>
      </c>
      <c r="I2274">
        <f t="shared" si="105"/>
        <v>1</v>
      </c>
      <c r="J2274">
        <v>3</v>
      </c>
      <c r="K2274">
        <v>5</v>
      </c>
      <c r="L2274">
        <v>5</v>
      </c>
      <c r="M2274">
        <f t="shared" si="106"/>
        <v>4</v>
      </c>
      <c r="N2274">
        <f t="shared" si="107"/>
        <v>5</v>
      </c>
      <c r="P2274" s="6">
        <v>44396</v>
      </c>
      <c r="Q2274" s="7">
        <v>4</v>
      </c>
      <c r="R2274" s="7">
        <v>3.4</v>
      </c>
    </row>
    <row r="2275" spans="1:18" x14ac:dyDescent="0.25">
      <c r="A2275" t="s">
        <v>8728</v>
      </c>
      <c r="B2275" t="s">
        <v>1800</v>
      </c>
      <c r="C2275" s="1">
        <v>43583</v>
      </c>
      <c r="D2275">
        <v>4</v>
      </c>
      <c r="E2275">
        <v>4</v>
      </c>
      <c r="F2275">
        <v>3</v>
      </c>
      <c r="G2275">
        <v>2</v>
      </c>
      <c r="H2275">
        <v>2</v>
      </c>
      <c r="I2275">
        <f t="shared" si="105"/>
        <v>1</v>
      </c>
      <c r="J2275">
        <v>3</v>
      </c>
      <c r="K2275">
        <v>3</v>
      </c>
      <c r="L2275">
        <v>3</v>
      </c>
      <c r="M2275">
        <f t="shared" si="106"/>
        <v>3.5</v>
      </c>
      <c r="N2275">
        <f t="shared" si="107"/>
        <v>3</v>
      </c>
      <c r="P2275" s="6">
        <v>44397</v>
      </c>
      <c r="Q2275" s="7">
        <v>4</v>
      </c>
      <c r="R2275" s="7">
        <v>3.3333333333333335</v>
      </c>
    </row>
    <row r="2276" spans="1:18" x14ac:dyDescent="0.25">
      <c r="A2276" t="s">
        <v>8727</v>
      </c>
      <c r="B2276" t="s">
        <v>2284</v>
      </c>
      <c r="C2276" s="1">
        <v>41756</v>
      </c>
      <c r="D2276">
        <v>5</v>
      </c>
      <c r="E2276">
        <v>4</v>
      </c>
      <c r="F2276">
        <v>5</v>
      </c>
      <c r="G2276">
        <v>3</v>
      </c>
      <c r="H2276">
        <v>1</v>
      </c>
      <c r="I2276">
        <f t="shared" si="105"/>
        <v>0.33333333333333331</v>
      </c>
      <c r="J2276">
        <v>3</v>
      </c>
      <c r="K2276">
        <v>5</v>
      </c>
      <c r="L2276">
        <v>4</v>
      </c>
      <c r="M2276">
        <f t="shared" si="106"/>
        <v>4.25</v>
      </c>
      <c r="N2276">
        <f t="shared" si="107"/>
        <v>4.5</v>
      </c>
      <c r="P2276" s="6">
        <v>44398</v>
      </c>
      <c r="Q2276" s="7">
        <v>3</v>
      </c>
      <c r="R2276" s="7">
        <v>3</v>
      </c>
    </row>
    <row r="2277" spans="1:18" x14ac:dyDescent="0.25">
      <c r="A2277" t="s">
        <v>8726</v>
      </c>
      <c r="B2277" t="s">
        <v>4149</v>
      </c>
      <c r="C2277" s="1">
        <v>43584</v>
      </c>
      <c r="D2277">
        <v>3</v>
      </c>
      <c r="E2277">
        <v>5</v>
      </c>
      <c r="F2277">
        <v>2</v>
      </c>
      <c r="G2277">
        <v>1</v>
      </c>
      <c r="H2277">
        <v>0</v>
      </c>
      <c r="I2277">
        <f t="shared" si="105"/>
        <v>0</v>
      </c>
      <c r="J2277">
        <v>4</v>
      </c>
      <c r="K2277">
        <v>5</v>
      </c>
      <c r="L2277">
        <v>4</v>
      </c>
      <c r="M2277">
        <f t="shared" si="106"/>
        <v>3.5</v>
      </c>
      <c r="N2277">
        <f t="shared" si="107"/>
        <v>4.5</v>
      </c>
      <c r="P2277" s="6">
        <v>44399</v>
      </c>
      <c r="Q2277" s="7">
        <v>3</v>
      </c>
      <c r="R2277" s="7">
        <v>2.6666666666666665</v>
      </c>
    </row>
    <row r="2278" spans="1:18" x14ac:dyDescent="0.25">
      <c r="A2278" t="s">
        <v>8725</v>
      </c>
      <c r="B2278" t="s">
        <v>2638</v>
      </c>
      <c r="C2278" s="1">
        <v>43584</v>
      </c>
      <c r="D2278">
        <v>5</v>
      </c>
      <c r="E2278">
        <v>4</v>
      </c>
      <c r="F2278">
        <v>3</v>
      </c>
      <c r="G2278">
        <v>1</v>
      </c>
      <c r="H2278">
        <v>2</v>
      </c>
      <c r="I2278">
        <f t="shared" si="105"/>
        <v>2</v>
      </c>
      <c r="J2278">
        <v>4</v>
      </c>
      <c r="K2278">
        <v>5</v>
      </c>
      <c r="L2278">
        <v>4</v>
      </c>
      <c r="M2278">
        <f t="shared" si="106"/>
        <v>4</v>
      </c>
      <c r="N2278">
        <f t="shared" si="107"/>
        <v>4.5</v>
      </c>
      <c r="P2278" s="6">
        <v>44400</v>
      </c>
      <c r="Q2278" s="7">
        <v>4.25</v>
      </c>
      <c r="R2278" s="7">
        <v>4</v>
      </c>
    </row>
    <row r="2279" spans="1:18" x14ac:dyDescent="0.25">
      <c r="A2279" t="s">
        <v>8724</v>
      </c>
      <c r="B2279" t="s">
        <v>2570</v>
      </c>
      <c r="C2279" s="1">
        <v>43585</v>
      </c>
      <c r="D2279">
        <v>5</v>
      </c>
      <c r="E2279">
        <v>2</v>
      </c>
      <c r="F2279">
        <v>2</v>
      </c>
      <c r="G2279">
        <v>2</v>
      </c>
      <c r="H2279">
        <v>2</v>
      </c>
      <c r="I2279">
        <f t="shared" si="105"/>
        <v>1</v>
      </c>
      <c r="J2279">
        <v>4</v>
      </c>
      <c r="K2279">
        <v>4</v>
      </c>
      <c r="L2279">
        <v>3</v>
      </c>
      <c r="M2279">
        <f t="shared" si="106"/>
        <v>3.25</v>
      </c>
      <c r="N2279">
        <f t="shared" si="107"/>
        <v>3.5</v>
      </c>
      <c r="P2279" s="6">
        <v>44401</v>
      </c>
      <c r="Q2279" s="7">
        <v>3.8</v>
      </c>
      <c r="R2279" s="7">
        <v>3.4</v>
      </c>
    </row>
    <row r="2280" spans="1:18" x14ac:dyDescent="0.25">
      <c r="A2280" t="s">
        <v>8723</v>
      </c>
      <c r="B2280" t="s">
        <v>3408</v>
      </c>
      <c r="C2280" s="1">
        <v>43585</v>
      </c>
      <c r="D2280">
        <v>3</v>
      </c>
      <c r="E2280">
        <v>5</v>
      </c>
      <c r="F2280">
        <v>2</v>
      </c>
      <c r="G2280">
        <v>1</v>
      </c>
      <c r="H2280">
        <v>1</v>
      </c>
      <c r="I2280">
        <f t="shared" si="105"/>
        <v>1</v>
      </c>
      <c r="J2280">
        <v>5</v>
      </c>
      <c r="K2280">
        <v>5</v>
      </c>
      <c r="L2280">
        <v>4</v>
      </c>
      <c r="M2280">
        <f t="shared" si="106"/>
        <v>3.75</v>
      </c>
      <c r="N2280">
        <f t="shared" si="107"/>
        <v>4.5</v>
      </c>
      <c r="P2280" s="6">
        <v>44402</v>
      </c>
      <c r="Q2280" s="7">
        <v>4</v>
      </c>
      <c r="R2280" s="7">
        <v>4</v>
      </c>
    </row>
    <row r="2281" spans="1:18" x14ac:dyDescent="0.25">
      <c r="A2281" t="s">
        <v>8722</v>
      </c>
      <c r="B2281" t="s">
        <v>1809</v>
      </c>
      <c r="C2281" s="1">
        <v>43585</v>
      </c>
      <c r="D2281">
        <v>3</v>
      </c>
      <c r="E2281">
        <v>3</v>
      </c>
      <c r="F2281">
        <v>3</v>
      </c>
      <c r="G2281">
        <v>1</v>
      </c>
      <c r="H2281">
        <v>1</v>
      </c>
      <c r="I2281">
        <f t="shared" si="105"/>
        <v>1</v>
      </c>
      <c r="J2281">
        <v>3</v>
      </c>
      <c r="K2281">
        <v>5</v>
      </c>
      <c r="L2281">
        <v>4</v>
      </c>
      <c r="M2281">
        <f t="shared" si="106"/>
        <v>3</v>
      </c>
      <c r="N2281">
        <f t="shared" si="107"/>
        <v>4.5</v>
      </c>
      <c r="P2281" s="6">
        <v>44403</v>
      </c>
      <c r="Q2281" s="7">
        <v>3</v>
      </c>
      <c r="R2281" s="7">
        <v>2</v>
      </c>
    </row>
    <row r="2282" spans="1:18" x14ac:dyDescent="0.25">
      <c r="A2282" t="s">
        <v>8721</v>
      </c>
      <c r="B2282" t="s">
        <v>233</v>
      </c>
      <c r="C2282" s="1">
        <v>43585</v>
      </c>
      <c r="D2282">
        <v>3</v>
      </c>
      <c r="E2282">
        <v>5</v>
      </c>
      <c r="F2282">
        <v>3</v>
      </c>
      <c r="G2282">
        <v>1</v>
      </c>
      <c r="H2282">
        <v>1</v>
      </c>
      <c r="I2282">
        <f t="shared" si="105"/>
        <v>1</v>
      </c>
      <c r="J2282">
        <v>3</v>
      </c>
      <c r="K2282">
        <v>4</v>
      </c>
      <c r="L2282">
        <v>4</v>
      </c>
      <c r="M2282">
        <f t="shared" si="106"/>
        <v>3.5</v>
      </c>
      <c r="N2282">
        <f t="shared" si="107"/>
        <v>4</v>
      </c>
      <c r="P2282" s="6">
        <v>44404</v>
      </c>
      <c r="Q2282" s="7">
        <v>3</v>
      </c>
      <c r="R2282" s="7">
        <v>2</v>
      </c>
    </row>
    <row r="2283" spans="1:18" x14ac:dyDescent="0.25">
      <c r="A2283" t="s">
        <v>8720</v>
      </c>
      <c r="B2283" t="s">
        <v>3591</v>
      </c>
      <c r="C2283" s="1">
        <v>43586</v>
      </c>
      <c r="D2283">
        <v>5</v>
      </c>
      <c r="E2283">
        <v>5</v>
      </c>
      <c r="F2283">
        <v>3</v>
      </c>
      <c r="G2283">
        <v>1</v>
      </c>
      <c r="H2283">
        <v>0</v>
      </c>
      <c r="I2283">
        <f t="shared" si="105"/>
        <v>0</v>
      </c>
      <c r="J2283">
        <v>4</v>
      </c>
      <c r="K2283">
        <v>5</v>
      </c>
      <c r="L2283">
        <v>4</v>
      </c>
      <c r="M2283">
        <f t="shared" si="106"/>
        <v>4.25</v>
      </c>
      <c r="N2283">
        <f t="shared" si="107"/>
        <v>4.5</v>
      </c>
      <c r="P2283" s="6">
        <v>44406</v>
      </c>
      <c r="Q2283" s="7">
        <v>4</v>
      </c>
      <c r="R2283" s="7">
        <v>3.5</v>
      </c>
    </row>
    <row r="2284" spans="1:18" x14ac:dyDescent="0.25">
      <c r="A2284" t="s">
        <v>8719</v>
      </c>
      <c r="B2284" t="s">
        <v>1776</v>
      </c>
      <c r="C2284" s="1">
        <v>43586</v>
      </c>
      <c r="D2284">
        <v>3</v>
      </c>
      <c r="E2284">
        <v>5</v>
      </c>
      <c r="F2284">
        <v>2</v>
      </c>
      <c r="G2284">
        <v>1</v>
      </c>
      <c r="H2284">
        <v>1</v>
      </c>
      <c r="I2284">
        <f t="shared" si="105"/>
        <v>1</v>
      </c>
      <c r="J2284">
        <v>2</v>
      </c>
      <c r="K2284">
        <v>5</v>
      </c>
      <c r="L2284">
        <v>5</v>
      </c>
      <c r="M2284">
        <f t="shared" si="106"/>
        <v>3</v>
      </c>
      <c r="N2284">
        <f t="shared" si="107"/>
        <v>5</v>
      </c>
      <c r="P2284" s="6">
        <v>44407</v>
      </c>
      <c r="Q2284" s="7">
        <v>5</v>
      </c>
      <c r="R2284" s="7">
        <v>4</v>
      </c>
    </row>
    <row r="2285" spans="1:18" x14ac:dyDescent="0.25">
      <c r="A2285" t="s">
        <v>8718</v>
      </c>
      <c r="B2285" t="s">
        <v>3112</v>
      </c>
      <c r="C2285" s="1">
        <v>43587</v>
      </c>
      <c r="D2285">
        <v>4</v>
      </c>
      <c r="E2285">
        <v>3</v>
      </c>
      <c r="F2285">
        <v>2</v>
      </c>
      <c r="G2285">
        <v>3</v>
      </c>
      <c r="H2285">
        <v>2</v>
      </c>
      <c r="I2285">
        <f t="shared" si="105"/>
        <v>0.66666666666666663</v>
      </c>
      <c r="J2285">
        <v>4</v>
      </c>
      <c r="K2285">
        <v>3</v>
      </c>
      <c r="L2285">
        <v>2</v>
      </c>
      <c r="M2285">
        <f t="shared" si="106"/>
        <v>3.25</v>
      </c>
      <c r="N2285">
        <f t="shared" si="107"/>
        <v>2.5</v>
      </c>
      <c r="P2285" s="6">
        <v>44408</v>
      </c>
      <c r="Q2285" s="7">
        <v>5</v>
      </c>
      <c r="R2285" s="7">
        <v>4.333333333333333</v>
      </c>
    </row>
    <row r="2286" spans="1:18" x14ac:dyDescent="0.25">
      <c r="A2286" t="s">
        <v>8717</v>
      </c>
      <c r="B2286" t="s">
        <v>3832</v>
      </c>
      <c r="C2286" s="1">
        <v>43587</v>
      </c>
      <c r="D2286">
        <v>4</v>
      </c>
      <c r="E2286">
        <v>2</v>
      </c>
      <c r="F2286">
        <v>3</v>
      </c>
      <c r="G2286">
        <v>1</v>
      </c>
      <c r="H2286">
        <v>2</v>
      </c>
      <c r="I2286">
        <f t="shared" si="105"/>
        <v>2</v>
      </c>
      <c r="J2286">
        <v>5</v>
      </c>
      <c r="K2286">
        <v>3</v>
      </c>
      <c r="L2286">
        <v>2</v>
      </c>
      <c r="M2286">
        <f t="shared" si="106"/>
        <v>3.5</v>
      </c>
      <c r="N2286">
        <f t="shared" si="107"/>
        <v>2.5</v>
      </c>
      <c r="P2286" s="6">
        <v>44409</v>
      </c>
      <c r="Q2286" s="7">
        <v>3</v>
      </c>
      <c r="R2286" s="7">
        <v>3</v>
      </c>
    </row>
    <row r="2287" spans="1:18" x14ac:dyDescent="0.25">
      <c r="A2287" t="s">
        <v>8716</v>
      </c>
      <c r="B2287" t="s">
        <v>2790</v>
      </c>
      <c r="C2287" s="1">
        <v>41758</v>
      </c>
      <c r="D2287">
        <v>3</v>
      </c>
      <c r="E2287">
        <v>4</v>
      </c>
      <c r="F2287">
        <v>3</v>
      </c>
      <c r="G2287">
        <v>3</v>
      </c>
      <c r="H2287">
        <v>2</v>
      </c>
      <c r="I2287">
        <f t="shared" si="105"/>
        <v>0.66666666666666663</v>
      </c>
      <c r="J2287">
        <v>4</v>
      </c>
      <c r="K2287">
        <v>4</v>
      </c>
      <c r="L2287">
        <v>3</v>
      </c>
      <c r="M2287">
        <f t="shared" si="106"/>
        <v>3.5</v>
      </c>
      <c r="N2287">
        <f t="shared" si="107"/>
        <v>3.5</v>
      </c>
      <c r="P2287" s="6">
        <v>44410</v>
      </c>
      <c r="Q2287" s="7">
        <v>4</v>
      </c>
      <c r="R2287" s="7">
        <v>3.5</v>
      </c>
    </row>
    <row r="2288" spans="1:18" x14ac:dyDescent="0.25">
      <c r="A2288" t="s">
        <v>8715</v>
      </c>
      <c r="B2288" t="s">
        <v>1400</v>
      </c>
      <c r="C2288" s="1">
        <v>43587</v>
      </c>
      <c r="D2288">
        <v>5</v>
      </c>
      <c r="E2288">
        <v>5</v>
      </c>
      <c r="F2288">
        <v>4</v>
      </c>
      <c r="G2288">
        <v>3</v>
      </c>
      <c r="H2288">
        <v>2</v>
      </c>
      <c r="I2288">
        <f t="shared" si="105"/>
        <v>0.66666666666666663</v>
      </c>
      <c r="J2288">
        <v>3</v>
      </c>
      <c r="K2288">
        <v>3</v>
      </c>
      <c r="L2288">
        <v>2</v>
      </c>
      <c r="M2288">
        <f t="shared" si="106"/>
        <v>4.25</v>
      </c>
      <c r="N2288">
        <f t="shared" si="107"/>
        <v>2.5</v>
      </c>
      <c r="P2288" s="6">
        <v>44411</v>
      </c>
      <c r="Q2288" s="7">
        <v>3.8333333333333335</v>
      </c>
      <c r="R2288" s="7">
        <v>3.1666666666666665</v>
      </c>
    </row>
    <row r="2289" spans="1:18" x14ac:dyDescent="0.25">
      <c r="A2289" t="s">
        <v>8714</v>
      </c>
      <c r="B2289" t="s">
        <v>2530</v>
      </c>
      <c r="C2289" s="1">
        <v>43588</v>
      </c>
      <c r="D2289">
        <v>3</v>
      </c>
      <c r="E2289">
        <v>5</v>
      </c>
      <c r="F2289">
        <v>3</v>
      </c>
      <c r="G2289">
        <v>3</v>
      </c>
      <c r="H2289">
        <v>3</v>
      </c>
      <c r="I2289">
        <f t="shared" si="105"/>
        <v>1</v>
      </c>
      <c r="J2289">
        <v>2</v>
      </c>
      <c r="K2289">
        <v>3</v>
      </c>
      <c r="L2289">
        <v>2</v>
      </c>
      <c r="M2289">
        <f t="shared" si="106"/>
        <v>3.25</v>
      </c>
      <c r="N2289">
        <f t="shared" si="107"/>
        <v>2.5</v>
      </c>
      <c r="P2289" s="6">
        <v>44413</v>
      </c>
      <c r="Q2289" s="7">
        <v>3.2</v>
      </c>
      <c r="R2289" s="7">
        <v>2.8</v>
      </c>
    </row>
    <row r="2290" spans="1:18" x14ac:dyDescent="0.25">
      <c r="A2290" t="s">
        <v>8713</v>
      </c>
      <c r="B2290" t="s">
        <v>3745</v>
      </c>
      <c r="C2290" s="1">
        <v>43588</v>
      </c>
      <c r="D2290">
        <v>5</v>
      </c>
      <c r="E2290">
        <v>4</v>
      </c>
      <c r="F2290">
        <v>5</v>
      </c>
      <c r="G2290">
        <v>2</v>
      </c>
      <c r="H2290">
        <v>0</v>
      </c>
      <c r="I2290">
        <f t="shared" si="105"/>
        <v>0</v>
      </c>
      <c r="J2290">
        <v>4</v>
      </c>
      <c r="K2290">
        <v>5</v>
      </c>
      <c r="L2290">
        <v>5</v>
      </c>
      <c r="M2290">
        <f t="shared" si="106"/>
        <v>4.5</v>
      </c>
      <c r="N2290">
        <f t="shared" si="107"/>
        <v>5</v>
      </c>
      <c r="P2290" s="6">
        <v>44414</v>
      </c>
      <c r="Q2290" s="7">
        <v>4</v>
      </c>
      <c r="R2290" s="7">
        <v>3</v>
      </c>
    </row>
    <row r="2291" spans="1:18" x14ac:dyDescent="0.25">
      <c r="A2291" t="s">
        <v>8712</v>
      </c>
      <c r="B2291" t="s">
        <v>2418</v>
      </c>
      <c r="C2291" s="1">
        <v>43588</v>
      </c>
      <c r="D2291">
        <v>3</v>
      </c>
      <c r="E2291">
        <v>3</v>
      </c>
      <c r="F2291">
        <v>4</v>
      </c>
      <c r="G2291">
        <v>2</v>
      </c>
      <c r="H2291">
        <v>0</v>
      </c>
      <c r="I2291">
        <f t="shared" si="105"/>
        <v>0</v>
      </c>
      <c r="J2291">
        <v>4</v>
      </c>
      <c r="K2291">
        <v>5</v>
      </c>
      <c r="L2291">
        <v>4</v>
      </c>
      <c r="M2291">
        <f t="shared" si="106"/>
        <v>3.5</v>
      </c>
      <c r="N2291">
        <f t="shared" si="107"/>
        <v>4.5</v>
      </c>
      <c r="P2291" s="6">
        <v>44415</v>
      </c>
      <c r="Q2291" s="7">
        <v>3.5</v>
      </c>
      <c r="R2291" s="7">
        <v>3.5</v>
      </c>
    </row>
    <row r="2292" spans="1:18" x14ac:dyDescent="0.25">
      <c r="A2292" t="s">
        <v>8711</v>
      </c>
      <c r="B2292" t="s">
        <v>2714</v>
      </c>
      <c r="C2292" s="1">
        <v>43589</v>
      </c>
      <c r="D2292">
        <v>5</v>
      </c>
      <c r="E2292">
        <v>4</v>
      </c>
      <c r="F2292">
        <v>5</v>
      </c>
      <c r="G2292">
        <v>3</v>
      </c>
      <c r="H2292">
        <v>0</v>
      </c>
      <c r="I2292">
        <f t="shared" si="105"/>
        <v>0</v>
      </c>
      <c r="J2292">
        <v>2</v>
      </c>
      <c r="K2292">
        <v>4</v>
      </c>
      <c r="L2292">
        <v>4</v>
      </c>
      <c r="M2292">
        <f t="shared" si="106"/>
        <v>4</v>
      </c>
      <c r="N2292">
        <f t="shared" si="107"/>
        <v>4</v>
      </c>
      <c r="P2292" s="6">
        <v>44416</v>
      </c>
      <c r="Q2292" s="7">
        <v>4.333333333333333</v>
      </c>
      <c r="R2292" s="7">
        <v>3.6666666666666665</v>
      </c>
    </row>
    <row r="2293" spans="1:18" x14ac:dyDescent="0.25">
      <c r="A2293" t="s">
        <v>8710</v>
      </c>
      <c r="B2293" t="s">
        <v>2542</v>
      </c>
      <c r="C2293" s="1">
        <v>43589</v>
      </c>
      <c r="D2293">
        <v>4</v>
      </c>
      <c r="E2293">
        <v>2</v>
      </c>
      <c r="F2293">
        <v>2</v>
      </c>
      <c r="G2293">
        <v>2</v>
      </c>
      <c r="H2293">
        <v>0</v>
      </c>
      <c r="I2293">
        <f t="shared" si="105"/>
        <v>0</v>
      </c>
      <c r="J2293">
        <v>2</v>
      </c>
      <c r="K2293">
        <v>4</v>
      </c>
      <c r="L2293">
        <v>4</v>
      </c>
      <c r="M2293">
        <f t="shared" si="106"/>
        <v>2.5</v>
      </c>
      <c r="N2293">
        <f t="shared" si="107"/>
        <v>4</v>
      </c>
      <c r="P2293" s="6">
        <v>44417</v>
      </c>
      <c r="Q2293" s="7">
        <v>5</v>
      </c>
      <c r="R2293" s="7">
        <v>4</v>
      </c>
    </row>
    <row r="2294" spans="1:18" x14ac:dyDescent="0.25">
      <c r="A2294" t="s">
        <v>8709</v>
      </c>
      <c r="B2294" t="s">
        <v>3280</v>
      </c>
      <c r="C2294" s="1">
        <v>43589</v>
      </c>
      <c r="D2294">
        <v>3</v>
      </c>
      <c r="E2294">
        <v>5</v>
      </c>
      <c r="F2294">
        <v>2</v>
      </c>
      <c r="G2294">
        <v>3</v>
      </c>
      <c r="H2294">
        <v>0</v>
      </c>
      <c r="I2294">
        <f t="shared" si="105"/>
        <v>0</v>
      </c>
      <c r="J2294">
        <v>3</v>
      </c>
      <c r="K2294">
        <v>5</v>
      </c>
      <c r="L2294">
        <v>4</v>
      </c>
      <c r="M2294">
        <f t="shared" si="106"/>
        <v>3.25</v>
      </c>
      <c r="N2294">
        <f t="shared" si="107"/>
        <v>4.5</v>
      </c>
      <c r="P2294" s="6">
        <v>44418</v>
      </c>
      <c r="Q2294" s="7">
        <v>4</v>
      </c>
      <c r="R2294" s="7">
        <v>3.5</v>
      </c>
    </row>
    <row r="2295" spans="1:18" x14ac:dyDescent="0.25">
      <c r="A2295" t="s">
        <v>8708</v>
      </c>
      <c r="B2295" t="s">
        <v>3936</v>
      </c>
      <c r="C2295" s="1">
        <v>43590</v>
      </c>
      <c r="D2295">
        <v>5</v>
      </c>
      <c r="E2295">
        <v>4</v>
      </c>
      <c r="F2295">
        <v>4</v>
      </c>
      <c r="G2295">
        <v>2</v>
      </c>
      <c r="H2295">
        <v>1</v>
      </c>
      <c r="I2295">
        <f t="shared" si="105"/>
        <v>0.5</v>
      </c>
      <c r="J2295">
        <v>4</v>
      </c>
      <c r="K2295">
        <v>3</v>
      </c>
      <c r="L2295">
        <v>3</v>
      </c>
      <c r="M2295">
        <f t="shared" si="106"/>
        <v>4.25</v>
      </c>
      <c r="N2295">
        <f t="shared" si="107"/>
        <v>3</v>
      </c>
      <c r="P2295" s="6">
        <v>44419</v>
      </c>
      <c r="Q2295" s="7">
        <v>4</v>
      </c>
      <c r="R2295" s="7">
        <v>3.3333333333333335</v>
      </c>
    </row>
    <row r="2296" spans="1:18" x14ac:dyDescent="0.25">
      <c r="A2296" t="s">
        <v>8707</v>
      </c>
      <c r="B2296" t="s">
        <v>734</v>
      </c>
      <c r="C2296" s="1">
        <v>43590</v>
      </c>
      <c r="D2296">
        <v>4</v>
      </c>
      <c r="E2296">
        <v>5</v>
      </c>
      <c r="F2296">
        <v>4</v>
      </c>
      <c r="G2296">
        <v>2</v>
      </c>
      <c r="H2296">
        <v>1</v>
      </c>
      <c r="I2296">
        <f t="shared" si="105"/>
        <v>0.5</v>
      </c>
      <c r="J2296">
        <v>3</v>
      </c>
      <c r="K2296">
        <v>3</v>
      </c>
      <c r="L2296">
        <v>2</v>
      </c>
      <c r="M2296">
        <f t="shared" si="106"/>
        <v>4</v>
      </c>
      <c r="N2296">
        <f t="shared" si="107"/>
        <v>2.5</v>
      </c>
      <c r="P2296" s="6">
        <v>44420</v>
      </c>
      <c r="Q2296" s="7">
        <v>4</v>
      </c>
      <c r="R2296" s="7">
        <v>3.4</v>
      </c>
    </row>
    <row r="2297" spans="1:18" x14ac:dyDescent="0.25">
      <c r="A2297" t="s">
        <v>8706</v>
      </c>
      <c r="B2297" t="s">
        <v>4140</v>
      </c>
      <c r="C2297" s="1">
        <v>43590</v>
      </c>
      <c r="D2297">
        <v>5</v>
      </c>
      <c r="E2297">
        <v>4</v>
      </c>
      <c r="F2297">
        <v>2</v>
      </c>
      <c r="G2297">
        <v>2</v>
      </c>
      <c r="H2297">
        <v>0</v>
      </c>
      <c r="I2297">
        <f t="shared" si="105"/>
        <v>0</v>
      </c>
      <c r="J2297">
        <v>5</v>
      </c>
      <c r="K2297">
        <v>3</v>
      </c>
      <c r="L2297">
        <v>2</v>
      </c>
      <c r="M2297">
        <f t="shared" si="106"/>
        <v>4</v>
      </c>
      <c r="N2297">
        <f t="shared" si="107"/>
        <v>2.5</v>
      </c>
      <c r="P2297" s="6">
        <v>44421</v>
      </c>
      <c r="Q2297" s="7">
        <v>3.6666666666666665</v>
      </c>
      <c r="R2297" s="7">
        <v>3</v>
      </c>
    </row>
    <row r="2298" spans="1:18" x14ac:dyDescent="0.25">
      <c r="A2298" t="s">
        <v>8705</v>
      </c>
      <c r="B2298" t="s">
        <v>2070</v>
      </c>
      <c r="C2298" s="1">
        <v>41758</v>
      </c>
      <c r="D2298">
        <v>4</v>
      </c>
      <c r="E2298">
        <v>2</v>
      </c>
      <c r="F2298">
        <v>4</v>
      </c>
      <c r="G2298">
        <v>2</v>
      </c>
      <c r="H2298">
        <v>1</v>
      </c>
      <c r="I2298">
        <f t="shared" si="105"/>
        <v>0.5</v>
      </c>
      <c r="J2298">
        <v>2</v>
      </c>
      <c r="K2298">
        <v>3</v>
      </c>
      <c r="L2298">
        <v>3</v>
      </c>
      <c r="M2298">
        <f t="shared" si="106"/>
        <v>3</v>
      </c>
      <c r="N2298">
        <f t="shared" si="107"/>
        <v>3</v>
      </c>
      <c r="P2298" s="6">
        <v>44422</v>
      </c>
      <c r="Q2298" s="7">
        <v>4</v>
      </c>
      <c r="R2298" s="7">
        <v>3.5</v>
      </c>
    </row>
    <row r="2299" spans="1:18" x14ac:dyDescent="0.25">
      <c r="A2299" t="s">
        <v>8704</v>
      </c>
      <c r="B2299" t="s">
        <v>2271</v>
      </c>
      <c r="C2299" s="1">
        <v>43590</v>
      </c>
      <c r="D2299">
        <v>4</v>
      </c>
      <c r="E2299">
        <v>5</v>
      </c>
      <c r="F2299">
        <v>2</v>
      </c>
      <c r="G2299">
        <v>2</v>
      </c>
      <c r="H2299">
        <v>1</v>
      </c>
      <c r="I2299">
        <f t="shared" si="105"/>
        <v>0.5</v>
      </c>
      <c r="J2299">
        <v>4</v>
      </c>
      <c r="K2299">
        <v>5</v>
      </c>
      <c r="L2299">
        <v>5</v>
      </c>
      <c r="M2299">
        <f t="shared" si="106"/>
        <v>3.75</v>
      </c>
      <c r="N2299">
        <f t="shared" si="107"/>
        <v>5</v>
      </c>
      <c r="P2299" s="6">
        <v>44423</v>
      </c>
      <c r="Q2299" s="7">
        <v>4.5</v>
      </c>
      <c r="R2299" s="7">
        <v>4.166666666666667</v>
      </c>
    </row>
    <row r="2300" spans="1:18" x14ac:dyDescent="0.25">
      <c r="A2300" t="s">
        <v>8703</v>
      </c>
      <c r="B2300" t="s">
        <v>2320</v>
      </c>
      <c r="C2300" s="1">
        <v>43591</v>
      </c>
      <c r="D2300">
        <v>5</v>
      </c>
      <c r="E2300">
        <v>5</v>
      </c>
      <c r="F2300">
        <v>5</v>
      </c>
      <c r="G2300">
        <v>3</v>
      </c>
      <c r="H2300">
        <v>3</v>
      </c>
      <c r="I2300">
        <f t="shared" si="105"/>
        <v>1</v>
      </c>
      <c r="J2300">
        <v>5</v>
      </c>
      <c r="K2300">
        <v>4</v>
      </c>
      <c r="L2300">
        <v>3</v>
      </c>
      <c r="M2300">
        <f t="shared" si="106"/>
        <v>5</v>
      </c>
      <c r="N2300">
        <f t="shared" si="107"/>
        <v>3.5</v>
      </c>
      <c r="P2300" s="6">
        <v>44424</v>
      </c>
      <c r="Q2300" s="7">
        <v>3.3333333333333335</v>
      </c>
      <c r="R2300" s="7">
        <v>2.3333333333333335</v>
      </c>
    </row>
    <row r="2301" spans="1:18" x14ac:dyDescent="0.25">
      <c r="A2301" t="s">
        <v>8702</v>
      </c>
      <c r="B2301" t="s">
        <v>1316</v>
      </c>
      <c r="C2301" s="1">
        <v>43591</v>
      </c>
      <c r="D2301">
        <v>5</v>
      </c>
      <c r="E2301">
        <v>3</v>
      </c>
      <c r="F2301">
        <v>4</v>
      </c>
      <c r="G2301">
        <v>2</v>
      </c>
      <c r="H2301">
        <v>0</v>
      </c>
      <c r="I2301">
        <f t="shared" si="105"/>
        <v>0</v>
      </c>
      <c r="J2301">
        <v>3</v>
      </c>
      <c r="K2301">
        <v>3</v>
      </c>
      <c r="L2301">
        <v>2</v>
      </c>
      <c r="M2301">
        <f t="shared" si="106"/>
        <v>3.75</v>
      </c>
      <c r="N2301">
        <f t="shared" si="107"/>
        <v>2.5</v>
      </c>
      <c r="P2301" s="6">
        <v>44425</v>
      </c>
      <c r="Q2301" s="7">
        <v>3.6</v>
      </c>
      <c r="R2301" s="7">
        <v>3.4</v>
      </c>
    </row>
    <row r="2302" spans="1:18" x14ac:dyDescent="0.25">
      <c r="A2302" t="s">
        <v>8701</v>
      </c>
      <c r="B2302" t="s">
        <v>3492</v>
      </c>
      <c r="C2302" s="1">
        <v>43591</v>
      </c>
      <c r="D2302">
        <v>5</v>
      </c>
      <c r="E2302">
        <v>2</v>
      </c>
      <c r="F2302">
        <v>5</v>
      </c>
      <c r="G2302">
        <v>2</v>
      </c>
      <c r="H2302">
        <v>0</v>
      </c>
      <c r="I2302">
        <f t="shared" si="105"/>
        <v>0</v>
      </c>
      <c r="J2302">
        <v>3</v>
      </c>
      <c r="K2302">
        <v>3</v>
      </c>
      <c r="L2302">
        <v>3</v>
      </c>
      <c r="M2302">
        <f t="shared" si="106"/>
        <v>3.75</v>
      </c>
      <c r="N2302">
        <f t="shared" si="107"/>
        <v>3</v>
      </c>
      <c r="P2302" s="6">
        <v>44426</v>
      </c>
      <c r="Q2302" s="7">
        <v>4</v>
      </c>
      <c r="R2302" s="7">
        <v>4</v>
      </c>
    </row>
    <row r="2303" spans="1:18" x14ac:dyDescent="0.25">
      <c r="A2303" t="s">
        <v>8700</v>
      </c>
      <c r="B2303" t="s">
        <v>422</v>
      </c>
      <c r="C2303" s="1">
        <v>43592</v>
      </c>
      <c r="D2303">
        <v>5</v>
      </c>
      <c r="E2303">
        <v>3</v>
      </c>
      <c r="F2303">
        <v>2</v>
      </c>
      <c r="G2303">
        <v>3</v>
      </c>
      <c r="H2303">
        <v>0</v>
      </c>
      <c r="I2303">
        <f t="shared" si="105"/>
        <v>0</v>
      </c>
      <c r="J2303">
        <v>4</v>
      </c>
      <c r="K2303">
        <v>5</v>
      </c>
      <c r="L2303">
        <v>5</v>
      </c>
      <c r="M2303">
        <f t="shared" si="106"/>
        <v>3.5</v>
      </c>
      <c r="N2303">
        <f t="shared" si="107"/>
        <v>5</v>
      </c>
      <c r="P2303" s="6">
        <v>44427</v>
      </c>
      <c r="Q2303" s="7">
        <v>5</v>
      </c>
      <c r="R2303" s="7">
        <v>4</v>
      </c>
    </row>
    <row r="2304" spans="1:18" x14ac:dyDescent="0.25">
      <c r="A2304" t="s">
        <v>8699</v>
      </c>
      <c r="B2304" t="s">
        <v>2474</v>
      </c>
      <c r="C2304" s="1">
        <v>43593</v>
      </c>
      <c r="D2304">
        <v>4</v>
      </c>
      <c r="E2304">
        <v>5</v>
      </c>
      <c r="F2304">
        <v>3</v>
      </c>
      <c r="G2304">
        <v>3</v>
      </c>
      <c r="H2304">
        <v>0</v>
      </c>
      <c r="I2304">
        <f t="shared" si="105"/>
        <v>0</v>
      </c>
      <c r="J2304">
        <v>4</v>
      </c>
      <c r="K2304">
        <v>4</v>
      </c>
      <c r="L2304">
        <v>4</v>
      </c>
      <c r="M2304">
        <f t="shared" si="106"/>
        <v>4</v>
      </c>
      <c r="N2304">
        <f t="shared" si="107"/>
        <v>4</v>
      </c>
      <c r="P2304" s="6">
        <v>44428</v>
      </c>
      <c r="Q2304" s="7">
        <v>4.25</v>
      </c>
      <c r="R2304" s="7">
        <v>3.75</v>
      </c>
    </row>
    <row r="2305" spans="1:18" x14ac:dyDescent="0.25">
      <c r="A2305" t="s">
        <v>8698</v>
      </c>
      <c r="B2305" t="s">
        <v>3889</v>
      </c>
      <c r="C2305" s="1">
        <v>43593</v>
      </c>
      <c r="D2305">
        <v>3</v>
      </c>
      <c r="E2305">
        <v>2</v>
      </c>
      <c r="F2305">
        <v>5</v>
      </c>
      <c r="G2305">
        <v>2</v>
      </c>
      <c r="H2305">
        <v>0</v>
      </c>
      <c r="I2305">
        <f t="shared" si="105"/>
        <v>0</v>
      </c>
      <c r="J2305">
        <v>3</v>
      </c>
      <c r="K2305">
        <v>5</v>
      </c>
      <c r="L2305">
        <v>5</v>
      </c>
      <c r="M2305">
        <f t="shared" si="106"/>
        <v>3.25</v>
      </c>
      <c r="N2305">
        <f t="shared" si="107"/>
        <v>5</v>
      </c>
      <c r="P2305" s="6">
        <v>44429</v>
      </c>
      <c r="Q2305" s="7">
        <v>4</v>
      </c>
      <c r="R2305" s="7">
        <v>3</v>
      </c>
    </row>
    <row r="2306" spans="1:18" x14ac:dyDescent="0.25">
      <c r="A2306" t="s">
        <v>8697</v>
      </c>
      <c r="B2306" t="s">
        <v>3274</v>
      </c>
      <c r="C2306" s="1">
        <v>43593</v>
      </c>
      <c r="D2306">
        <v>4</v>
      </c>
      <c r="E2306">
        <v>5</v>
      </c>
      <c r="F2306">
        <v>5</v>
      </c>
      <c r="G2306">
        <v>1</v>
      </c>
      <c r="H2306">
        <v>3</v>
      </c>
      <c r="I2306">
        <f t="shared" si="105"/>
        <v>3</v>
      </c>
      <c r="J2306">
        <v>3</v>
      </c>
      <c r="K2306">
        <v>4</v>
      </c>
      <c r="L2306">
        <v>3</v>
      </c>
      <c r="M2306">
        <f t="shared" si="106"/>
        <v>4.25</v>
      </c>
      <c r="N2306">
        <f t="shared" si="107"/>
        <v>3.5</v>
      </c>
      <c r="P2306" s="6">
        <v>44430</v>
      </c>
      <c r="Q2306" s="7">
        <v>3.6666666666666665</v>
      </c>
      <c r="R2306" s="7">
        <v>3</v>
      </c>
    </row>
    <row r="2307" spans="1:18" x14ac:dyDescent="0.25">
      <c r="A2307" t="s">
        <v>8696</v>
      </c>
      <c r="B2307" t="s">
        <v>2073</v>
      </c>
      <c r="C2307" s="1">
        <v>43594</v>
      </c>
      <c r="D2307">
        <v>5</v>
      </c>
      <c r="E2307">
        <v>4</v>
      </c>
      <c r="F2307">
        <v>2</v>
      </c>
      <c r="G2307">
        <v>1</v>
      </c>
      <c r="H2307">
        <v>1</v>
      </c>
      <c r="I2307">
        <f t="shared" ref="I2307:I2370" si="108">H2307/G2307</f>
        <v>1</v>
      </c>
      <c r="J2307">
        <v>5</v>
      </c>
      <c r="K2307">
        <v>3</v>
      </c>
      <c r="L2307">
        <v>3</v>
      </c>
      <c r="M2307">
        <f t="shared" ref="M2307:M2370" si="109">AVERAGE(D2307:F2307,J2307)</f>
        <v>4</v>
      </c>
      <c r="N2307">
        <f t="shared" ref="N2307:N2370" si="110">AVERAGE(K2307:L2307)</f>
        <v>3</v>
      </c>
      <c r="P2307" s="6">
        <v>44431</v>
      </c>
      <c r="Q2307" s="7">
        <v>3.5</v>
      </c>
      <c r="R2307" s="7">
        <v>2.5</v>
      </c>
    </row>
    <row r="2308" spans="1:18" x14ac:dyDescent="0.25">
      <c r="A2308" t="s">
        <v>8695</v>
      </c>
      <c r="B2308" t="s">
        <v>2518</v>
      </c>
      <c r="C2308" s="1">
        <v>43594</v>
      </c>
      <c r="D2308">
        <v>5</v>
      </c>
      <c r="E2308">
        <v>3</v>
      </c>
      <c r="F2308">
        <v>5</v>
      </c>
      <c r="G2308">
        <v>2</v>
      </c>
      <c r="H2308">
        <v>2</v>
      </c>
      <c r="I2308">
        <f t="shared" si="108"/>
        <v>1</v>
      </c>
      <c r="J2308">
        <v>3</v>
      </c>
      <c r="K2308">
        <v>5</v>
      </c>
      <c r="L2308">
        <v>4</v>
      </c>
      <c r="M2308">
        <f t="shared" si="109"/>
        <v>4</v>
      </c>
      <c r="N2308">
        <f t="shared" si="110"/>
        <v>4.5</v>
      </c>
      <c r="P2308" s="6">
        <v>44432</v>
      </c>
      <c r="Q2308" s="7">
        <v>3.3333333333333335</v>
      </c>
      <c r="R2308" s="7">
        <v>2.3333333333333335</v>
      </c>
    </row>
    <row r="2309" spans="1:18" x14ac:dyDescent="0.25">
      <c r="A2309" t="s">
        <v>8694</v>
      </c>
      <c r="B2309" t="s">
        <v>4149</v>
      </c>
      <c r="C2309" s="1">
        <v>41759</v>
      </c>
      <c r="D2309">
        <v>4</v>
      </c>
      <c r="E2309">
        <v>3</v>
      </c>
      <c r="F2309">
        <v>3</v>
      </c>
      <c r="G2309">
        <v>1</v>
      </c>
      <c r="H2309">
        <v>0</v>
      </c>
      <c r="I2309">
        <f t="shared" si="108"/>
        <v>0</v>
      </c>
      <c r="J2309">
        <v>4</v>
      </c>
      <c r="K2309">
        <v>5</v>
      </c>
      <c r="L2309">
        <v>4</v>
      </c>
      <c r="M2309">
        <f t="shared" si="109"/>
        <v>3.5</v>
      </c>
      <c r="N2309">
        <f t="shared" si="110"/>
        <v>4.5</v>
      </c>
      <c r="P2309" s="6">
        <v>44433</v>
      </c>
      <c r="Q2309" s="7">
        <v>4.5</v>
      </c>
      <c r="R2309" s="7">
        <v>3.5</v>
      </c>
    </row>
    <row r="2310" spans="1:18" x14ac:dyDescent="0.25">
      <c r="A2310" t="s">
        <v>8693</v>
      </c>
      <c r="B2310" t="s">
        <v>1260</v>
      </c>
      <c r="C2310" s="1">
        <v>43595</v>
      </c>
      <c r="D2310">
        <v>3</v>
      </c>
      <c r="E2310">
        <v>3</v>
      </c>
      <c r="F2310">
        <v>2</v>
      </c>
      <c r="G2310">
        <v>1</v>
      </c>
      <c r="H2310">
        <v>1</v>
      </c>
      <c r="I2310">
        <f t="shared" si="108"/>
        <v>1</v>
      </c>
      <c r="J2310">
        <v>3</v>
      </c>
      <c r="K2310">
        <v>5</v>
      </c>
      <c r="L2310">
        <v>5</v>
      </c>
      <c r="M2310">
        <f t="shared" si="109"/>
        <v>2.75</v>
      </c>
      <c r="N2310">
        <f t="shared" si="110"/>
        <v>5</v>
      </c>
      <c r="P2310" s="6">
        <v>44434</v>
      </c>
      <c r="Q2310" s="7">
        <v>5</v>
      </c>
      <c r="R2310" s="7">
        <v>4</v>
      </c>
    </row>
    <row r="2311" spans="1:18" x14ac:dyDescent="0.25">
      <c r="A2311" t="s">
        <v>8692</v>
      </c>
      <c r="B2311" t="s">
        <v>3444</v>
      </c>
      <c r="C2311" s="1">
        <v>43595</v>
      </c>
      <c r="D2311">
        <v>3</v>
      </c>
      <c r="E2311">
        <v>4</v>
      </c>
      <c r="F2311">
        <v>4</v>
      </c>
      <c r="G2311">
        <v>3</v>
      </c>
      <c r="H2311">
        <v>0</v>
      </c>
      <c r="I2311">
        <f t="shared" si="108"/>
        <v>0</v>
      </c>
      <c r="J2311">
        <v>2</v>
      </c>
      <c r="K2311">
        <v>5</v>
      </c>
      <c r="L2311">
        <v>5</v>
      </c>
      <c r="M2311">
        <f t="shared" si="109"/>
        <v>3.25</v>
      </c>
      <c r="N2311">
        <f t="shared" si="110"/>
        <v>5</v>
      </c>
      <c r="P2311" s="6">
        <v>44435</v>
      </c>
      <c r="Q2311" s="7">
        <v>4</v>
      </c>
      <c r="R2311" s="7">
        <v>4</v>
      </c>
    </row>
    <row r="2312" spans="1:18" x14ac:dyDescent="0.25">
      <c r="A2312" t="s">
        <v>8691</v>
      </c>
      <c r="B2312" t="s">
        <v>2338</v>
      </c>
      <c r="C2312" s="1">
        <v>43595</v>
      </c>
      <c r="D2312">
        <v>5</v>
      </c>
      <c r="E2312">
        <v>2</v>
      </c>
      <c r="F2312">
        <v>5</v>
      </c>
      <c r="G2312">
        <v>2</v>
      </c>
      <c r="H2312">
        <v>0</v>
      </c>
      <c r="I2312">
        <f t="shared" si="108"/>
        <v>0</v>
      </c>
      <c r="J2312">
        <v>5</v>
      </c>
      <c r="K2312">
        <v>4</v>
      </c>
      <c r="L2312">
        <v>3</v>
      </c>
      <c r="M2312">
        <f t="shared" si="109"/>
        <v>4.25</v>
      </c>
      <c r="N2312">
        <f t="shared" si="110"/>
        <v>3.5</v>
      </c>
      <c r="P2312" s="6">
        <v>44436</v>
      </c>
      <c r="Q2312" s="7">
        <v>4</v>
      </c>
      <c r="R2312" s="7">
        <v>4</v>
      </c>
    </row>
    <row r="2313" spans="1:18" x14ac:dyDescent="0.25">
      <c r="A2313" t="s">
        <v>8690</v>
      </c>
      <c r="B2313" t="s">
        <v>2094</v>
      </c>
      <c r="C2313" s="1">
        <v>43596</v>
      </c>
      <c r="D2313">
        <v>3</v>
      </c>
      <c r="E2313">
        <v>3</v>
      </c>
      <c r="F2313">
        <v>3</v>
      </c>
      <c r="G2313">
        <v>3</v>
      </c>
      <c r="H2313">
        <v>1</v>
      </c>
      <c r="I2313">
        <f t="shared" si="108"/>
        <v>0.33333333333333331</v>
      </c>
      <c r="J2313">
        <v>5</v>
      </c>
      <c r="K2313">
        <v>5</v>
      </c>
      <c r="L2313">
        <v>5</v>
      </c>
      <c r="M2313">
        <f t="shared" si="109"/>
        <v>3.5</v>
      </c>
      <c r="N2313">
        <f t="shared" si="110"/>
        <v>5</v>
      </c>
      <c r="P2313" s="6">
        <v>44437</v>
      </c>
      <c r="Q2313" s="7">
        <v>3.3333333333333335</v>
      </c>
      <c r="R2313" s="7">
        <v>2.6666666666666665</v>
      </c>
    </row>
    <row r="2314" spans="1:18" x14ac:dyDescent="0.25">
      <c r="A2314" t="s">
        <v>8689</v>
      </c>
      <c r="B2314" t="s">
        <v>2666</v>
      </c>
      <c r="C2314" s="1">
        <v>43596</v>
      </c>
      <c r="D2314">
        <v>3</v>
      </c>
      <c r="E2314">
        <v>2</v>
      </c>
      <c r="F2314">
        <v>5</v>
      </c>
      <c r="G2314">
        <v>1</v>
      </c>
      <c r="H2314">
        <v>0</v>
      </c>
      <c r="I2314">
        <f t="shared" si="108"/>
        <v>0</v>
      </c>
      <c r="J2314">
        <v>4</v>
      </c>
      <c r="K2314">
        <v>5</v>
      </c>
      <c r="L2314">
        <v>4</v>
      </c>
      <c r="M2314">
        <f t="shared" si="109"/>
        <v>3.5</v>
      </c>
      <c r="N2314">
        <f t="shared" si="110"/>
        <v>4.5</v>
      </c>
      <c r="P2314" s="6">
        <v>44438</v>
      </c>
      <c r="Q2314" s="7">
        <v>4</v>
      </c>
      <c r="R2314" s="7">
        <v>3</v>
      </c>
    </row>
    <row r="2315" spans="1:18" x14ac:dyDescent="0.25">
      <c r="A2315" t="s">
        <v>8688</v>
      </c>
      <c r="B2315" t="s">
        <v>4066</v>
      </c>
      <c r="C2315" s="1">
        <v>43597</v>
      </c>
      <c r="D2315">
        <v>5</v>
      </c>
      <c r="E2315">
        <v>2</v>
      </c>
      <c r="F2315">
        <v>2</v>
      </c>
      <c r="G2315">
        <v>3</v>
      </c>
      <c r="H2315">
        <v>1</v>
      </c>
      <c r="I2315">
        <f t="shared" si="108"/>
        <v>0.33333333333333331</v>
      </c>
      <c r="J2315">
        <v>2</v>
      </c>
      <c r="K2315">
        <v>3</v>
      </c>
      <c r="L2315">
        <v>3</v>
      </c>
      <c r="M2315">
        <f t="shared" si="109"/>
        <v>2.75</v>
      </c>
      <c r="N2315">
        <f t="shared" si="110"/>
        <v>3</v>
      </c>
      <c r="P2315" s="6">
        <v>44439</v>
      </c>
      <c r="Q2315" s="7">
        <v>4.5</v>
      </c>
      <c r="R2315" s="7">
        <v>3.5</v>
      </c>
    </row>
    <row r="2316" spans="1:18" x14ac:dyDescent="0.25">
      <c r="A2316" t="s">
        <v>8687</v>
      </c>
      <c r="B2316" t="s">
        <v>2278</v>
      </c>
      <c r="C2316" s="1">
        <v>43597</v>
      </c>
      <c r="D2316">
        <v>4</v>
      </c>
      <c r="E2316">
        <v>2</v>
      </c>
      <c r="F2316">
        <v>2</v>
      </c>
      <c r="G2316">
        <v>1</v>
      </c>
      <c r="H2316">
        <v>1</v>
      </c>
      <c r="I2316">
        <f t="shared" si="108"/>
        <v>1</v>
      </c>
      <c r="J2316">
        <v>2</v>
      </c>
      <c r="K2316">
        <v>5</v>
      </c>
      <c r="L2316">
        <v>5</v>
      </c>
      <c r="M2316">
        <f t="shared" si="109"/>
        <v>2.5</v>
      </c>
      <c r="N2316">
        <f t="shared" si="110"/>
        <v>5</v>
      </c>
      <c r="P2316" s="6">
        <v>44440</v>
      </c>
      <c r="Q2316" s="7">
        <v>4.333333333333333</v>
      </c>
      <c r="R2316" s="7">
        <v>4</v>
      </c>
    </row>
    <row r="2317" spans="1:18" x14ac:dyDescent="0.25">
      <c r="A2317" t="s">
        <v>8686</v>
      </c>
      <c r="B2317" t="s">
        <v>3597</v>
      </c>
      <c r="C2317" s="1">
        <v>43597</v>
      </c>
      <c r="D2317">
        <v>5</v>
      </c>
      <c r="E2317">
        <v>4</v>
      </c>
      <c r="F2317">
        <v>4</v>
      </c>
      <c r="G2317">
        <v>3</v>
      </c>
      <c r="H2317">
        <v>1</v>
      </c>
      <c r="I2317">
        <f t="shared" si="108"/>
        <v>0.33333333333333331</v>
      </c>
      <c r="J2317">
        <v>5</v>
      </c>
      <c r="K2317">
        <v>5</v>
      </c>
      <c r="L2317">
        <v>5</v>
      </c>
      <c r="M2317">
        <f t="shared" si="109"/>
        <v>4.5</v>
      </c>
      <c r="N2317">
        <f t="shared" si="110"/>
        <v>5</v>
      </c>
      <c r="P2317" s="6">
        <v>44441</v>
      </c>
      <c r="Q2317" s="7">
        <v>4</v>
      </c>
      <c r="R2317" s="7">
        <v>3.5</v>
      </c>
    </row>
    <row r="2318" spans="1:18" x14ac:dyDescent="0.25">
      <c r="A2318" t="s">
        <v>8685</v>
      </c>
      <c r="B2318" t="s">
        <v>4272</v>
      </c>
      <c r="C2318" s="1">
        <v>43598</v>
      </c>
      <c r="D2318">
        <v>4</v>
      </c>
      <c r="E2318">
        <v>5</v>
      </c>
      <c r="F2318">
        <v>4</v>
      </c>
      <c r="G2318">
        <v>3</v>
      </c>
      <c r="H2318">
        <v>0</v>
      </c>
      <c r="I2318">
        <f t="shared" si="108"/>
        <v>0</v>
      </c>
      <c r="J2318">
        <v>4</v>
      </c>
      <c r="K2318">
        <v>4</v>
      </c>
      <c r="L2318">
        <v>3</v>
      </c>
      <c r="M2318">
        <f t="shared" si="109"/>
        <v>4.25</v>
      </c>
      <c r="N2318">
        <f t="shared" si="110"/>
        <v>3.5</v>
      </c>
      <c r="P2318" s="6">
        <v>44442</v>
      </c>
      <c r="Q2318" s="7">
        <v>4.333333333333333</v>
      </c>
      <c r="R2318" s="7">
        <v>4</v>
      </c>
    </row>
    <row r="2319" spans="1:18" x14ac:dyDescent="0.25">
      <c r="A2319" t="s">
        <v>8684</v>
      </c>
      <c r="B2319" t="s">
        <v>2857</v>
      </c>
      <c r="C2319" s="1">
        <v>43598</v>
      </c>
      <c r="D2319">
        <v>3</v>
      </c>
      <c r="E2319">
        <v>2</v>
      </c>
      <c r="F2319">
        <v>3</v>
      </c>
      <c r="G2319">
        <v>3</v>
      </c>
      <c r="H2319">
        <v>2</v>
      </c>
      <c r="I2319">
        <f t="shared" si="108"/>
        <v>0.66666666666666663</v>
      </c>
      <c r="J2319">
        <v>2</v>
      </c>
      <c r="K2319">
        <v>5</v>
      </c>
      <c r="L2319">
        <v>5</v>
      </c>
      <c r="M2319">
        <f t="shared" si="109"/>
        <v>2.5</v>
      </c>
      <c r="N2319">
        <f t="shared" si="110"/>
        <v>5</v>
      </c>
      <c r="P2319" s="6">
        <v>44443</v>
      </c>
      <c r="Q2319" s="7">
        <v>3.5</v>
      </c>
      <c r="R2319" s="7">
        <v>3</v>
      </c>
    </row>
    <row r="2320" spans="1:18" x14ac:dyDescent="0.25">
      <c r="A2320" t="s">
        <v>8683</v>
      </c>
      <c r="B2320" t="s">
        <v>2570</v>
      </c>
      <c r="C2320" s="1">
        <v>41760</v>
      </c>
      <c r="D2320">
        <v>5</v>
      </c>
      <c r="E2320">
        <v>4</v>
      </c>
      <c r="F2320">
        <v>4</v>
      </c>
      <c r="G2320">
        <v>2</v>
      </c>
      <c r="H2320">
        <v>3</v>
      </c>
      <c r="I2320">
        <f t="shared" si="108"/>
        <v>1.5</v>
      </c>
      <c r="J2320">
        <v>5</v>
      </c>
      <c r="K2320">
        <v>3</v>
      </c>
      <c r="L2320">
        <v>2</v>
      </c>
      <c r="M2320">
        <f t="shared" si="109"/>
        <v>4.5</v>
      </c>
      <c r="N2320">
        <f t="shared" si="110"/>
        <v>2.5</v>
      </c>
      <c r="P2320" s="6">
        <v>44444</v>
      </c>
      <c r="Q2320" s="7">
        <v>5</v>
      </c>
      <c r="R2320" s="7">
        <v>5</v>
      </c>
    </row>
    <row r="2321" spans="1:18" x14ac:dyDescent="0.25">
      <c r="A2321" t="s">
        <v>8682</v>
      </c>
      <c r="B2321" t="s">
        <v>4037</v>
      </c>
      <c r="C2321" s="1">
        <v>43598</v>
      </c>
      <c r="D2321">
        <v>3</v>
      </c>
      <c r="E2321">
        <v>5</v>
      </c>
      <c r="F2321">
        <v>5</v>
      </c>
      <c r="G2321">
        <v>1</v>
      </c>
      <c r="H2321">
        <v>1</v>
      </c>
      <c r="I2321">
        <f t="shared" si="108"/>
        <v>1</v>
      </c>
      <c r="J2321">
        <v>2</v>
      </c>
      <c r="K2321">
        <v>5</v>
      </c>
      <c r="L2321">
        <v>4</v>
      </c>
      <c r="M2321">
        <f t="shared" si="109"/>
        <v>3.75</v>
      </c>
      <c r="N2321">
        <f t="shared" si="110"/>
        <v>4.5</v>
      </c>
      <c r="P2321" s="6">
        <v>44446</v>
      </c>
      <c r="Q2321" s="7">
        <v>3.5</v>
      </c>
      <c r="R2321" s="7">
        <v>3.5</v>
      </c>
    </row>
    <row r="2322" spans="1:18" x14ac:dyDescent="0.25">
      <c r="A2322" t="s">
        <v>8681</v>
      </c>
      <c r="B2322" t="s">
        <v>3781</v>
      </c>
      <c r="C2322" s="1">
        <v>43599</v>
      </c>
      <c r="D2322">
        <v>3</v>
      </c>
      <c r="E2322">
        <v>4</v>
      </c>
      <c r="F2322">
        <v>3</v>
      </c>
      <c r="G2322">
        <v>1</v>
      </c>
      <c r="H2322">
        <v>0</v>
      </c>
      <c r="I2322">
        <f t="shared" si="108"/>
        <v>0</v>
      </c>
      <c r="J2322">
        <v>5</v>
      </c>
      <c r="K2322">
        <v>4</v>
      </c>
      <c r="L2322">
        <v>4</v>
      </c>
      <c r="M2322">
        <f t="shared" si="109"/>
        <v>3.75</v>
      </c>
      <c r="N2322">
        <f t="shared" si="110"/>
        <v>4</v>
      </c>
      <c r="P2322" s="6">
        <v>44447</v>
      </c>
      <c r="Q2322" s="7">
        <v>3.5</v>
      </c>
      <c r="R2322" s="7">
        <v>3</v>
      </c>
    </row>
    <row r="2323" spans="1:18" x14ac:dyDescent="0.25">
      <c r="A2323" t="s">
        <v>8680</v>
      </c>
      <c r="B2323" t="s">
        <v>2805</v>
      </c>
      <c r="C2323" s="1">
        <v>43599</v>
      </c>
      <c r="D2323">
        <v>5</v>
      </c>
      <c r="E2323">
        <v>4</v>
      </c>
      <c r="F2323">
        <v>5</v>
      </c>
      <c r="G2323">
        <v>2</v>
      </c>
      <c r="H2323">
        <v>3</v>
      </c>
      <c r="I2323">
        <f t="shared" si="108"/>
        <v>1.5</v>
      </c>
      <c r="J2323">
        <v>3</v>
      </c>
      <c r="K2323">
        <v>4</v>
      </c>
      <c r="L2323">
        <v>3</v>
      </c>
      <c r="M2323">
        <f t="shared" si="109"/>
        <v>4.25</v>
      </c>
      <c r="N2323">
        <f t="shared" si="110"/>
        <v>3.5</v>
      </c>
      <c r="P2323" s="6">
        <v>44449</v>
      </c>
      <c r="Q2323" s="7">
        <v>4.5</v>
      </c>
      <c r="R2323" s="7">
        <v>4</v>
      </c>
    </row>
    <row r="2324" spans="1:18" x14ac:dyDescent="0.25">
      <c r="A2324" t="s">
        <v>8679</v>
      </c>
      <c r="B2324" t="s">
        <v>2448</v>
      </c>
      <c r="C2324" s="1">
        <v>43599</v>
      </c>
      <c r="D2324">
        <v>3</v>
      </c>
      <c r="E2324">
        <v>2</v>
      </c>
      <c r="F2324">
        <v>4</v>
      </c>
      <c r="G2324">
        <v>3</v>
      </c>
      <c r="H2324">
        <v>1</v>
      </c>
      <c r="I2324">
        <f t="shared" si="108"/>
        <v>0.33333333333333331</v>
      </c>
      <c r="J2324">
        <v>4</v>
      </c>
      <c r="K2324">
        <v>5</v>
      </c>
      <c r="L2324">
        <v>4</v>
      </c>
      <c r="M2324">
        <f t="shared" si="109"/>
        <v>3.25</v>
      </c>
      <c r="N2324">
        <f t="shared" si="110"/>
        <v>4.5</v>
      </c>
      <c r="P2324" s="6">
        <v>44450</v>
      </c>
      <c r="Q2324" s="7">
        <v>4</v>
      </c>
      <c r="R2324" s="7">
        <v>3.8</v>
      </c>
    </row>
    <row r="2325" spans="1:18" x14ac:dyDescent="0.25">
      <c r="A2325" t="s">
        <v>8678</v>
      </c>
      <c r="B2325" t="s">
        <v>2582</v>
      </c>
      <c r="C2325" s="1">
        <v>43599</v>
      </c>
      <c r="D2325">
        <v>5</v>
      </c>
      <c r="E2325">
        <v>2</v>
      </c>
      <c r="F2325">
        <v>4</v>
      </c>
      <c r="G2325">
        <v>2</v>
      </c>
      <c r="H2325">
        <v>0</v>
      </c>
      <c r="I2325">
        <f t="shared" si="108"/>
        <v>0</v>
      </c>
      <c r="J2325">
        <v>2</v>
      </c>
      <c r="K2325">
        <v>4</v>
      </c>
      <c r="L2325">
        <v>4</v>
      </c>
      <c r="M2325">
        <f t="shared" si="109"/>
        <v>3.25</v>
      </c>
      <c r="N2325">
        <f t="shared" si="110"/>
        <v>4</v>
      </c>
      <c r="P2325" s="6">
        <v>44451</v>
      </c>
      <c r="Q2325" s="7">
        <v>4.5</v>
      </c>
      <c r="R2325" s="7">
        <v>4</v>
      </c>
    </row>
    <row r="2326" spans="1:18" x14ac:dyDescent="0.25">
      <c r="A2326" t="s">
        <v>8677</v>
      </c>
      <c r="B2326" t="s">
        <v>1761</v>
      </c>
      <c r="C2326" s="1">
        <v>43599</v>
      </c>
      <c r="D2326">
        <v>5</v>
      </c>
      <c r="E2326">
        <v>4</v>
      </c>
      <c r="F2326">
        <v>3</v>
      </c>
      <c r="G2326">
        <v>2</v>
      </c>
      <c r="H2326">
        <v>0</v>
      </c>
      <c r="I2326">
        <f t="shared" si="108"/>
        <v>0</v>
      </c>
      <c r="J2326">
        <v>5</v>
      </c>
      <c r="K2326">
        <v>3</v>
      </c>
      <c r="L2326">
        <v>2</v>
      </c>
      <c r="M2326">
        <f t="shared" si="109"/>
        <v>4.25</v>
      </c>
      <c r="N2326">
        <f t="shared" si="110"/>
        <v>2.5</v>
      </c>
      <c r="P2326" s="6">
        <v>44452</v>
      </c>
      <c r="Q2326" s="7">
        <v>4.5</v>
      </c>
      <c r="R2326" s="7">
        <v>4</v>
      </c>
    </row>
    <row r="2327" spans="1:18" x14ac:dyDescent="0.25">
      <c r="A2327" t="s">
        <v>8676</v>
      </c>
      <c r="B2327" t="s">
        <v>3516</v>
      </c>
      <c r="C2327" s="1">
        <v>43600</v>
      </c>
      <c r="D2327">
        <v>3</v>
      </c>
      <c r="E2327">
        <v>3</v>
      </c>
      <c r="F2327">
        <v>4</v>
      </c>
      <c r="G2327">
        <v>3</v>
      </c>
      <c r="H2327">
        <v>0</v>
      </c>
      <c r="I2327">
        <f t="shared" si="108"/>
        <v>0</v>
      </c>
      <c r="J2327">
        <v>5</v>
      </c>
      <c r="K2327">
        <v>4</v>
      </c>
      <c r="L2327">
        <v>4</v>
      </c>
      <c r="M2327">
        <f t="shared" si="109"/>
        <v>3.75</v>
      </c>
      <c r="N2327">
        <f t="shared" si="110"/>
        <v>4</v>
      </c>
      <c r="P2327" s="6">
        <v>44453</v>
      </c>
      <c r="Q2327" s="7">
        <v>3.6666666666666665</v>
      </c>
      <c r="R2327" s="7">
        <v>3.6666666666666665</v>
      </c>
    </row>
    <row r="2328" spans="1:18" x14ac:dyDescent="0.25">
      <c r="A2328" t="s">
        <v>8675</v>
      </c>
      <c r="B2328" t="s">
        <v>2993</v>
      </c>
      <c r="C2328" s="1">
        <v>43600</v>
      </c>
      <c r="D2328">
        <v>5</v>
      </c>
      <c r="E2328">
        <v>5</v>
      </c>
      <c r="F2328">
        <v>5</v>
      </c>
      <c r="G2328">
        <v>2</v>
      </c>
      <c r="H2328">
        <v>0</v>
      </c>
      <c r="I2328">
        <f t="shared" si="108"/>
        <v>0</v>
      </c>
      <c r="J2328">
        <v>3</v>
      </c>
      <c r="K2328">
        <v>5</v>
      </c>
      <c r="L2328">
        <v>4</v>
      </c>
      <c r="M2328">
        <f t="shared" si="109"/>
        <v>4.5</v>
      </c>
      <c r="N2328">
        <f t="shared" si="110"/>
        <v>4.5</v>
      </c>
      <c r="P2328" s="6">
        <v>44454</v>
      </c>
      <c r="Q2328" s="7">
        <v>5</v>
      </c>
      <c r="R2328" s="7">
        <v>4.666666666666667</v>
      </c>
    </row>
    <row r="2329" spans="1:18" x14ac:dyDescent="0.25">
      <c r="A2329" t="s">
        <v>8674</v>
      </c>
      <c r="B2329" t="s">
        <v>3095</v>
      </c>
      <c r="C2329" s="1">
        <v>43601</v>
      </c>
      <c r="D2329">
        <v>3</v>
      </c>
      <c r="E2329">
        <v>5</v>
      </c>
      <c r="F2329">
        <v>2</v>
      </c>
      <c r="G2329">
        <v>1</v>
      </c>
      <c r="H2329">
        <v>1</v>
      </c>
      <c r="I2329">
        <f t="shared" si="108"/>
        <v>1</v>
      </c>
      <c r="J2329">
        <v>4</v>
      </c>
      <c r="K2329">
        <v>5</v>
      </c>
      <c r="L2329">
        <v>4</v>
      </c>
      <c r="M2329">
        <f t="shared" si="109"/>
        <v>3.5</v>
      </c>
      <c r="N2329">
        <f t="shared" si="110"/>
        <v>4.5</v>
      </c>
      <c r="P2329" s="6">
        <v>44456</v>
      </c>
      <c r="Q2329" s="7">
        <v>5</v>
      </c>
      <c r="R2329" s="7">
        <v>4</v>
      </c>
    </row>
    <row r="2330" spans="1:18" x14ac:dyDescent="0.25">
      <c r="A2330" t="s">
        <v>8673</v>
      </c>
      <c r="B2330" t="s">
        <v>3989</v>
      </c>
      <c r="C2330" s="1">
        <v>43601</v>
      </c>
      <c r="D2330">
        <v>5</v>
      </c>
      <c r="E2330">
        <v>5</v>
      </c>
      <c r="F2330">
        <v>4</v>
      </c>
      <c r="G2330">
        <v>3</v>
      </c>
      <c r="H2330">
        <v>1</v>
      </c>
      <c r="I2330">
        <f t="shared" si="108"/>
        <v>0.33333333333333331</v>
      </c>
      <c r="J2330">
        <v>5</v>
      </c>
      <c r="K2330">
        <v>5</v>
      </c>
      <c r="L2330">
        <v>4</v>
      </c>
      <c r="M2330">
        <f t="shared" si="109"/>
        <v>4.75</v>
      </c>
      <c r="N2330">
        <f t="shared" si="110"/>
        <v>4.5</v>
      </c>
      <c r="P2330" s="6">
        <v>44457</v>
      </c>
      <c r="Q2330" s="7">
        <v>4</v>
      </c>
      <c r="R2330" s="7">
        <v>4</v>
      </c>
    </row>
    <row r="2331" spans="1:18" x14ac:dyDescent="0.25">
      <c r="A2331" t="s">
        <v>8672</v>
      </c>
      <c r="B2331" t="s">
        <v>3408</v>
      </c>
      <c r="C2331" s="1">
        <v>41760</v>
      </c>
      <c r="D2331">
        <v>3</v>
      </c>
      <c r="E2331">
        <v>4</v>
      </c>
      <c r="F2331">
        <v>3</v>
      </c>
      <c r="G2331">
        <v>2</v>
      </c>
      <c r="H2331">
        <v>1</v>
      </c>
      <c r="I2331">
        <f t="shared" si="108"/>
        <v>0.5</v>
      </c>
      <c r="J2331">
        <v>5</v>
      </c>
      <c r="K2331">
        <v>3</v>
      </c>
      <c r="L2331">
        <v>3</v>
      </c>
      <c r="M2331">
        <f t="shared" si="109"/>
        <v>3.75</v>
      </c>
      <c r="N2331">
        <f t="shared" si="110"/>
        <v>3</v>
      </c>
      <c r="P2331" s="6">
        <v>44458</v>
      </c>
      <c r="Q2331" s="7">
        <v>5</v>
      </c>
      <c r="R2331" s="7">
        <v>4</v>
      </c>
    </row>
    <row r="2332" spans="1:18" x14ac:dyDescent="0.25">
      <c r="A2332" t="s">
        <v>8671</v>
      </c>
      <c r="B2332" t="s">
        <v>3908</v>
      </c>
      <c r="C2332" s="1">
        <v>43601</v>
      </c>
      <c r="D2332">
        <v>5</v>
      </c>
      <c r="E2332">
        <v>2</v>
      </c>
      <c r="F2332">
        <v>3</v>
      </c>
      <c r="G2332">
        <v>1</v>
      </c>
      <c r="H2332">
        <v>2</v>
      </c>
      <c r="I2332">
        <f t="shared" si="108"/>
        <v>2</v>
      </c>
      <c r="J2332">
        <v>4</v>
      </c>
      <c r="K2332">
        <v>3</v>
      </c>
      <c r="L2332">
        <v>2</v>
      </c>
      <c r="M2332">
        <f t="shared" si="109"/>
        <v>3.5</v>
      </c>
      <c r="N2332">
        <f t="shared" si="110"/>
        <v>2.5</v>
      </c>
      <c r="P2332" s="6">
        <v>44459</v>
      </c>
      <c r="Q2332" s="7">
        <v>4</v>
      </c>
      <c r="R2332" s="7">
        <v>3.5</v>
      </c>
    </row>
    <row r="2333" spans="1:18" x14ac:dyDescent="0.25">
      <c r="A2333" t="s">
        <v>8670</v>
      </c>
      <c r="B2333" t="s">
        <v>3778</v>
      </c>
      <c r="C2333" s="1">
        <v>43602</v>
      </c>
      <c r="D2333">
        <v>5</v>
      </c>
      <c r="E2333">
        <v>4</v>
      </c>
      <c r="F2333">
        <v>5</v>
      </c>
      <c r="G2333">
        <v>2</v>
      </c>
      <c r="H2333">
        <v>2</v>
      </c>
      <c r="I2333">
        <f t="shared" si="108"/>
        <v>1</v>
      </c>
      <c r="J2333">
        <v>4</v>
      </c>
      <c r="K2333">
        <v>3</v>
      </c>
      <c r="L2333">
        <v>2</v>
      </c>
      <c r="M2333">
        <f t="shared" si="109"/>
        <v>4.5</v>
      </c>
      <c r="N2333">
        <f t="shared" si="110"/>
        <v>2.5</v>
      </c>
      <c r="P2333" s="6">
        <v>44460</v>
      </c>
      <c r="Q2333" s="7">
        <v>3</v>
      </c>
      <c r="R2333" s="7">
        <v>3</v>
      </c>
    </row>
    <row r="2334" spans="1:18" x14ac:dyDescent="0.25">
      <c r="A2334" t="s">
        <v>8669</v>
      </c>
      <c r="B2334" t="s">
        <v>3728</v>
      </c>
      <c r="C2334" s="1">
        <v>43603</v>
      </c>
      <c r="D2334">
        <v>3</v>
      </c>
      <c r="E2334">
        <v>3</v>
      </c>
      <c r="F2334">
        <v>2</v>
      </c>
      <c r="G2334">
        <v>3</v>
      </c>
      <c r="H2334">
        <v>2</v>
      </c>
      <c r="I2334">
        <f t="shared" si="108"/>
        <v>0.66666666666666663</v>
      </c>
      <c r="J2334">
        <v>3</v>
      </c>
      <c r="K2334">
        <v>3</v>
      </c>
      <c r="L2334">
        <v>2</v>
      </c>
      <c r="M2334">
        <f t="shared" si="109"/>
        <v>2.75</v>
      </c>
      <c r="N2334">
        <f t="shared" si="110"/>
        <v>2.5</v>
      </c>
      <c r="P2334" s="6">
        <v>44461</v>
      </c>
      <c r="Q2334" s="7">
        <v>3.6666666666666665</v>
      </c>
      <c r="R2334" s="7">
        <v>3</v>
      </c>
    </row>
    <row r="2335" spans="1:18" x14ac:dyDescent="0.25">
      <c r="A2335" t="s">
        <v>8668</v>
      </c>
      <c r="B2335" t="s">
        <v>2602</v>
      </c>
      <c r="C2335" s="1">
        <v>43603</v>
      </c>
      <c r="D2335">
        <v>3</v>
      </c>
      <c r="E2335">
        <v>3</v>
      </c>
      <c r="F2335">
        <v>4</v>
      </c>
      <c r="G2335">
        <v>3</v>
      </c>
      <c r="H2335">
        <v>0</v>
      </c>
      <c r="I2335">
        <f t="shared" si="108"/>
        <v>0</v>
      </c>
      <c r="J2335">
        <v>2</v>
      </c>
      <c r="K2335">
        <v>4</v>
      </c>
      <c r="L2335">
        <v>4</v>
      </c>
      <c r="M2335">
        <f t="shared" si="109"/>
        <v>3</v>
      </c>
      <c r="N2335">
        <f t="shared" si="110"/>
        <v>4</v>
      </c>
      <c r="P2335" s="6">
        <v>44462</v>
      </c>
      <c r="Q2335" s="7">
        <v>4</v>
      </c>
      <c r="R2335" s="7">
        <v>3.25</v>
      </c>
    </row>
    <row r="2336" spans="1:18" x14ac:dyDescent="0.25">
      <c r="A2336" t="s">
        <v>8667</v>
      </c>
      <c r="B2336" t="s">
        <v>1932</v>
      </c>
      <c r="C2336" s="1">
        <v>43604</v>
      </c>
      <c r="D2336">
        <v>5</v>
      </c>
      <c r="E2336">
        <v>4</v>
      </c>
      <c r="F2336">
        <v>5</v>
      </c>
      <c r="G2336">
        <v>3</v>
      </c>
      <c r="H2336">
        <v>2</v>
      </c>
      <c r="I2336">
        <f t="shared" si="108"/>
        <v>0.66666666666666663</v>
      </c>
      <c r="J2336">
        <v>3</v>
      </c>
      <c r="K2336">
        <v>5</v>
      </c>
      <c r="L2336">
        <v>4</v>
      </c>
      <c r="M2336">
        <f t="shared" si="109"/>
        <v>4.25</v>
      </c>
      <c r="N2336">
        <f t="shared" si="110"/>
        <v>4.5</v>
      </c>
      <c r="P2336" s="6">
        <v>44463</v>
      </c>
      <c r="Q2336" s="7">
        <v>3.5</v>
      </c>
      <c r="R2336" s="7">
        <v>3.5</v>
      </c>
    </row>
    <row r="2337" spans="1:18" x14ac:dyDescent="0.25">
      <c r="A2337" t="s">
        <v>8666</v>
      </c>
      <c r="B2337" t="s">
        <v>2720</v>
      </c>
      <c r="C2337" s="1">
        <v>43604</v>
      </c>
      <c r="D2337">
        <v>5</v>
      </c>
      <c r="E2337">
        <v>3</v>
      </c>
      <c r="F2337">
        <v>2</v>
      </c>
      <c r="G2337">
        <v>3</v>
      </c>
      <c r="H2337">
        <v>1</v>
      </c>
      <c r="I2337">
        <f t="shared" si="108"/>
        <v>0.33333333333333331</v>
      </c>
      <c r="J2337">
        <v>2</v>
      </c>
      <c r="K2337">
        <v>5</v>
      </c>
      <c r="L2337">
        <v>5</v>
      </c>
      <c r="M2337">
        <f t="shared" si="109"/>
        <v>3</v>
      </c>
      <c r="N2337">
        <f t="shared" si="110"/>
        <v>5</v>
      </c>
      <c r="P2337" s="6">
        <v>44464</v>
      </c>
      <c r="Q2337" s="7">
        <v>4</v>
      </c>
      <c r="R2337" s="7">
        <v>3.5</v>
      </c>
    </row>
    <row r="2338" spans="1:18" x14ac:dyDescent="0.25">
      <c r="A2338" t="s">
        <v>8665</v>
      </c>
      <c r="B2338" t="s">
        <v>3130</v>
      </c>
      <c r="C2338" s="1">
        <v>43604</v>
      </c>
      <c r="D2338">
        <v>4</v>
      </c>
      <c r="E2338">
        <v>5</v>
      </c>
      <c r="F2338">
        <v>3</v>
      </c>
      <c r="G2338">
        <v>2</v>
      </c>
      <c r="H2338">
        <v>0</v>
      </c>
      <c r="I2338">
        <f t="shared" si="108"/>
        <v>0</v>
      </c>
      <c r="J2338">
        <v>5</v>
      </c>
      <c r="K2338">
        <v>3</v>
      </c>
      <c r="L2338">
        <v>2</v>
      </c>
      <c r="M2338">
        <f t="shared" si="109"/>
        <v>4.25</v>
      </c>
      <c r="N2338">
        <f t="shared" si="110"/>
        <v>2.5</v>
      </c>
      <c r="P2338" s="6">
        <v>44465</v>
      </c>
      <c r="Q2338" s="7">
        <v>3.75</v>
      </c>
      <c r="R2338" s="7">
        <v>2.75</v>
      </c>
    </row>
    <row r="2339" spans="1:18" x14ac:dyDescent="0.25">
      <c r="A2339" t="s">
        <v>8664</v>
      </c>
      <c r="B2339" t="s">
        <v>2784</v>
      </c>
      <c r="C2339" s="1">
        <v>43604</v>
      </c>
      <c r="D2339">
        <v>3</v>
      </c>
      <c r="E2339">
        <v>5</v>
      </c>
      <c r="F2339">
        <v>4</v>
      </c>
      <c r="G2339">
        <v>1</v>
      </c>
      <c r="H2339">
        <v>2</v>
      </c>
      <c r="I2339">
        <f t="shared" si="108"/>
        <v>2</v>
      </c>
      <c r="J2339">
        <v>5</v>
      </c>
      <c r="K2339">
        <v>3</v>
      </c>
      <c r="L2339">
        <v>3</v>
      </c>
      <c r="M2339">
        <f t="shared" si="109"/>
        <v>4.25</v>
      </c>
      <c r="N2339">
        <f t="shared" si="110"/>
        <v>3</v>
      </c>
      <c r="P2339" s="6">
        <v>44466</v>
      </c>
      <c r="Q2339" s="7">
        <v>4.333333333333333</v>
      </c>
      <c r="R2339" s="7">
        <v>4</v>
      </c>
    </row>
    <row r="2340" spans="1:18" x14ac:dyDescent="0.25">
      <c r="A2340" t="s">
        <v>8663</v>
      </c>
      <c r="B2340" t="s">
        <v>3927</v>
      </c>
      <c r="C2340" s="1">
        <v>43605</v>
      </c>
      <c r="D2340">
        <v>3</v>
      </c>
      <c r="E2340">
        <v>2</v>
      </c>
      <c r="F2340">
        <v>5</v>
      </c>
      <c r="G2340">
        <v>2</v>
      </c>
      <c r="H2340">
        <v>0</v>
      </c>
      <c r="I2340">
        <f t="shared" si="108"/>
        <v>0</v>
      </c>
      <c r="J2340">
        <v>2</v>
      </c>
      <c r="K2340">
        <v>4</v>
      </c>
      <c r="L2340">
        <v>3</v>
      </c>
      <c r="M2340">
        <f t="shared" si="109"/>
        <v>3</v>
      </c>
      <c r="N2340">
        <f t="shared" si="110"/>
        <v>3.5</v>
      </c>
      <c r="P2340" s="6">
        <v>44467</v>
      </c>
      <c r="Q2340" s="7">
        <v>3.5</v>
      </c>
      <c r="R2340" s="7">
        <v>3</v>
      </c>
    </row>
    <row r="2341" spans="1:18" x14ac:dyDescent="0.25">
      <c r="A2341" t="s">
        <v>8662</v>
      </c>
      <c r="B2341" t="s">
        <v>1194</v>
      </c>
      <c r="C2341" s="1">
        <v>43606</v>
      </c>
      <c r="D2341">
        <v>5</v>
      </c>
      <c r="E2341">
        <v>4</v>
      </c>
      <c r="F2341">
        <v>3</v>
      </c>
      <c r="G2341">
        <v>3</v>
      </c>
      <c r="H2341">
        <v>3</v>
      </c>
      <c r="I2341">
        <f t="shared" si="108"/>
        <v>1</v>
      </c>
      <c r="J2341">
        <v>5</v>
      </c>
      <c r="K2341">
        <v>4</v>
      </c>
      <c r="L2341">
        <v>4</v>
      </c>
      <c r="M2341">
        <f t="shared" si="109"/>
        <v>4.25</v>
      </c>
      <c r="N2341">
        <f t="shared" si="110"/>
        <v>4</v>
      </c>
      <c r="P2341" s="6">
        <v>44468</v>
      </c>
      <c r="Q2341" s="7">
        <v>5</v>
      </c>
      <c r="R2341" s="7">
        <v>4</v>
      </c>
    </row>
    <row r="2342" spans="1:18" x14ac:dyDescent="0.25">
      <c r="A2342" t="s">
        <v>8661</v>
      </c>
      <c r="B2342" t="s">
        <v>2760</v>
      </c>
      <c r="C2342" s="1">
        <v>41301</v>
      </c>
      <c r="D2342">
        <v>4</v>
      </c>
      <c r="E2342">
        <v>5</v>
      </c>
      <c r="F2342">
        <v>4</v>
      </c>
      <c r="G2342">
        <v>1</v>
      </c>
      <c r="H2342">
        <v>1</v>
      </c>
      <c r="I2342">
        <f t="shared" si="108"/>
        <v>1</v>
      </c>
      <c r="J2342">
        <v>2</v>
      </c>
      <c r="K2342">
        <v>4</v>
      </c>
      <c r="L2342">
        <v>3</v>
      </c>
      <c r="M2342">
        <f t="shared" si="109"/>
        <v>3.75</v>
      </c>
      <c r="N2342">
        <f t="shared" si="110"/>
        <v>3.5</v>
      </c>
      <c r="P2342" s="6">
        <v>44469</v>
      </c>
      <c r="Q2342" s="7">
        <v>4.2</v>
      </c>
      <c r="R2342" s="7">
        <v>3.6</v>
      </c>
    </row>
    <row r="2343" spans="1:18" x14ac:dyDescent="0.25">
      <c r="A2343" t="s">
        <v>8660</v>
      </c>
      <c r="B2343" t="s">
        <v>1809</v>
      </c>
      <c r="C2343" s="1">
        <v>41760</v>
      </c>
      <c r="D2343">
        <v>5</v>
      </c>
      <c r="E2343">
        <v>4</v>
      </c>
      <c r="F2343">
        <v>2</v>
      </c>
      <c r="G2343">
        <v>1</v>
      </c>
      <c r="H2343">
        <v>1</v>
      </c>
      <c r="I2343">
        <f t="shared" si="108"/>
        <v>1</v>
      </c>
      <c r="J2343">
        <v>2</v>
      </c>
      <c r="K2343">
        <v>3</v>
      </c>
      <c r="L2343">
        <v>2</v>
      </c>
      <c r="M2343">
        <f t="shared" si="109"/>
        <v>3.25</v>
      </c>
      <c r="N2343">
        <f t="shared" si="110"/>
        <v>2.5</v>
      </c>
      <c r="P2343" s="6">
        <v>44471</v>
      </c>
      <c r="Q2343" s="7">
        <v>4</v>
      </c>
      <c r="R2343" s="7">
        <v>4</v>
      </c>
    </row>
    <row r="2344" spans="1:18" x14ac:dyDescent="0.25">
      <c r="A2344" t="s">
        <v>8659</v>
      </c>
      <c r="B2344" t="s">
        <v>3277</v>
      </c>
      <c r="C2344" s="1">
        <v>43606</v>
      </c>
      <c r="D2344">
        <v>3</v>
      </c>
      <c r="E2344">
        <v>2</v>
      </c>
      <c r="F2344">
        <v>2</v>
      </c>
      <c r="G2344">
        <v>2</v>
      </c>
      <c r="H2344">
        <v>1</v>
      </c>
      <c r="I2344">
        <f t="shared" si="108"/>
        <v>0.5</v>
      </c>
      <c r="J2344">
        <v>3</v>
      </c>
      <c r="K2344">
        <v>4</v>
      </c>
      <c r="L2344">
        <v>4</v>
      </c>
      <c r="M2344">
        <f t="shared" si="109"/>
        <v>2.5</v>
      </c>
      <c r="N2344">
        <f t="shared" si="110"/>
        <v>4</v>
      </c>
      <c r="P2344" s="6">
        <v>44472</v>
      </c>
      <c r="Q2344" s="7">
        <v>3.25</v>
      </c>
      <c r="R2344" s="7">
        <v>2.75</v>
      </c>
    </row>
    <row r="2345" spans="1:18" x14ac:dyDescent="0.25">
      <c r="A2345" t="s">
        <v>8658</v>
      </c>
      <c r="B2345" t="s">
        <v>612</v>
      </c>
      <c r="C2345" s="1">
        <v>43607</v>
      </c>
      <c r="D2345">
        <v>5</v>
      </c>
      <c r="E2345">
        <v>5</v>
      </c>
      <c r="F2345">
        <v>2</v>
      </c>
      <c r="G2345">
        <v>1</v>
      </c>
      <c r="H2345">
        <v>2</v>
      </c>
      <c r="I2345">
        <f t="shared" si="108"/>
        <v>2</v>
      </c>
      <c r="J2345">
        <v>4</v>
      </c>
      <c r="K2345">
        <v>4</v>
      </c>
      <c r="L2345">
        <v>3</v>
      </c>
      <c r="M2345">
        <f t="shared" si="109"/>
        <v>4</v>
      </c>
      <c r="N2345">
        <f t="shared" si="110"/>
        <v>3.5</v>
      </c>
      <c r="P2345" s="6">
        <v>44473</v>
      </c>
      <c r="Q2345" s="7">
        <v>4</v>
      </c>
      <c r="R2345" s="7">
        <v>4</v>
      </c>
    </row>
    <row r="2346" spans="1:18" x14ac:dyDescent="0.25">
      <c r="A2346" t="s">
        <v>8657</v>
      </c>
      <c r="B2346" t="s">
        <v>2509</v>
      </c>
      <c r="C2346" s="1">
        <v>43608</v>
      </c>
      <c r="D2346">
        <v>3</v>
      </c>
      <c r="E2346">
        <v>4</v>
      </c>
      <c r="F2346">
        <v>4</v>
      </c>
      <c r="G2346">
        <v>2</v>
      </c>
      <c r="H2346">
        <v>0</v>
      </c>
      <c r="I2346">
        <f t="shared" si="108"/>
        <v>0</v>
      </c>
      <c r="J2346">
        <v>4</v>
      </c>
      <c r="K2346">
        <v>3</v>
      </c>
      <c r="L2346">
        <v>2</v>
      </c>
      <c r="M2346">
        <f t="shared" si="109"/>
        <v>3.75</v>
      </c>
      <c r="N2346">
        <f t="shared" si="110"/>
        <v>2.5</v>
      </c>
      <c r="P2346" s="6">
        <v>44475</v>
      </c>
      <c r="Q2346" s="7">
        <v>4</v>
      </c>
      <c r="R2346" s="7">
        <v>3</v>
      </c>
    </row>
    <row r="2347" spans="1:18" x14ac:dyDescent="0.25">
      <c r="A2347" t="s">
        <v>8656</v>
      </c>
      <c r="B2347" t="s">
        <v>78</v>
      </c>
      <c r="C2347" s="1">
        <v>43608</v>
      </c>
      <c r="D2347">
        <v>3</v>
      </c>
      <c r="E2347">
        <v>4</v>
      </c>
      <c r="F2347">
        <v>2</v>
      </c>
      <c r="G2347">
        <v>2</v>
      </c>
      <c r="H2347">
        <v>1</v>
      </c>
      <c r="I2347">
        <f t="shared" si="108"/>
        <v>0.5</v>
      </c>
      <c r="J2347">
        <v>5</v>
      </c>
      <c r="K2347">
        <v>5</v>
      </c>
      <c r="L2347">
        <v>4</v>
      </c>
      <c r="M2347">
        <f t="shared" si="109"/>
        <v>3.5</v>
      </c>
      <c r="N2347">
        <f t="shared" si="110"/>
        <v>4.5</v>
      </c>
      <c r="P2347" s="6">
        <v>44476</v>
      </c>
      <c r="Q2347" s="7">
        <v>3</v>
      </c>
      <c r="R2347" s="7">
        <v>2</v>
      </c>
    </row>
    <row r="2348" spans="1:18" x14ac:dyDescent="0.25">
      <c r="A2348" t="s">
        <v>8655</v>
      </c>
      <c r="B2348" t="s">
        <v>4241</v>
      </c>
      <c r="C2348" s="1">
        <v>43608</v>
      </c>
      <c r="D2348">
        <v>4</v>
      </c>
      <c r="E2348">
        <v>5</v>
      </c>
      <c r="F2348">
        <v>3</v>
      </c>
      <c r="G2348">
        <v>1</v>
      </c>
      <c r="H2348">
        <v>3</v>
      </c>
      <c r="I2348">
        <f t="shared" si="108"/>
        <v>3</v>
      </c>
      <c r="J2348">
        <v>2</v>
      </c>
      <c r="K2348">
        <v>3</v>
      </c>
      <c r="L2348">
        <v>3</v>
      </c>
      <c r="M2348">
        <f t="shared" si="109"/>
        <v>3.5</v>
      </c>
      <c r="N2348">
        <f t="shared" si="110"/>
        <v>3</v>
      </c>
      <c r="P2348" s="6">
        <v>44477</v>
      </c>
      <c r="Q2348" s="7">
        <v>3.8333333333333335</v>
      </c>
      <c r="R2348" s="7">
        <v>3</v>
      </c>
    </row>
    <row r="2349" spans="1:18" x14ac:dyDescent="0.25">
      <c r="A2349" t="s">
        <v>8654</v>
      </c>
      <c r="B2349" t="s">
        <v>3507</v>
      </c>
      <c r="C2349" s="1">
        <v>43608</v>
      </c>
      <c r="D2349">
        <v>5</v>
      </c>
      <c r="E2349">
        <v>5</v>
      </c>
      <c r="F2349">
        <v>5</v>
      </c>
      <c r="G2349">
        <v>2</v>
      </c>
      <c r="H2349">
        <v>0</v>
      </c>
      <c r="I2349">
        <f t="shared" si="108"/>
        <v>0</v>
      </c>
      <c r="J2349">
        <v>3</v>
      </c>
      <c r="K2349">
        <v>5</v>
      </c>
      <c r="L2349">
        <v>4</v>
      </c>
      <c r="M2349">
        <f t="shared" si="109"/>
        <v>4.5</v>
      </c>
      <c r="N2349">
        <f t="shared" si="110"/>
        <v>4.5</v>
      </c>
      <c r="P2349" s="6">
        <v>44478</v>
      </c>
      <c r="Q2349" s="7">
        <v>3</v>
      </c>
      <c r="R2349" s="7">
        <v>2</v>
      </c>
    </row>
    <row r="2350" spans="1:18" x14ac:dyDescent="0.25">
      <c r="A2350" t="s">
        <v>8653</v>
      </c>
      <c r="B2350" t="s">
        <v>3135</v>
      </c>
      <c r="C2350" s="1">
        <v>43608</v>
      </c>
      <c r="D2350">
        <v>3</v>
      </c>
      <c r="E2350">
        <v>4</v>
      </c>
      <c r="F2350">
        <v>3</v>
      </c>
      <c r="G2350">
        <v>1</v>
      </c>
      <c r="H2350">
        <v>1</v>
      </c>
      <c r="I2350">
        <f t="shared" si="108"/>
        <v>1</v>
      </c>
      <c r="J2350">
        <v>5</v>
      </c>
      <c r="K2350">
        <v>4</v>
      </c>
      <c r="L2350">
        <v>3</v>
      </c>
      <c r="M2350">
        <f t="shared" si="109"/>
        <v>3.75</v>
      </c>
      <c r="N2350">
        <f t="shared" si="110"/>
        <v>3.5</v>
      </c>
      <c r="P2350" s="6">
        <v>44480</v>
      </c>
      <c r="Q2350" s="7">
        <v>5</v>
      </c>
      <c r="R2350" s="7">
        <v>4</v>
      </c>
    </row>
    <row r="2351" spans="1:18" x14ac:dyDescent="0.25">
      <c r="A2351" t="s">
        <v>8652</v>
      </c>
      <c r="B2351" t="s">
        <v>3207</v>
      </c>
      <c r="C2351" s="1">
        <v>43608</v>
      </c>
      <c r="D2351">
        <v>4</v>
      </c>
      <c r="E2351">
        <v>4</v>
      </c>
      <c r="F2351">
        <v>4</v>
      </c>
      <c r="G2351">
        <v>2</v>
      </c>
      <c r="H2351">
        <v>2</v>
      </c>
      <c r="I2351">
        <f t="shared" si="108"/>
        <v>1</v>
      </c>
      <c r="J2351">
        <v>4</v>
      </c>
      <c r="K2351">
        <v>3</v>
      </c>
      <c r="L2351">
        <v>3</v>
      </c>
      <c r="M2351">
        <f t="shared" si="109"/>
        <v>4</v>
      </c>
      <c r="N2351">
        <f t="shared" si="110"/>
        <v>3</v>
      </c>
      <c r="P2351" s="6">
        <v>44481</v>
      </c>
      <c r="Q2351" s="7">
        <v>3</v>
      </c>
      <c r="R2351" s="7">
        <v>2</v>
      </c>
    </row>
    <row r="2352" spans="1:18" x14ac:dyDescent="0.25">
      <c r="A2352" t="s">
        <v>8651</v>
      </c>
      <c r="B2352" t="s">
        <v>3335</v>
      </c>
      <c r="C2352" s="1">
        <v>43608</v>
      </c>
      <c r="D2352">
        <v>5</v>
      </c>
      <c r="E2352">
        <v>5</v>
      </c>
      <c r="F2352">
        <v>3</v>
      </c>
      <c r="G2352">
        <v>3</v>
      </c>
      <c r="H2352">
        <v>0</v>
      </c>
      <c r="I2352">
        <f t="shared" si="108"/>
        <v>0</v>
      </c>
      <c r="J2352">
        <v>2</v>
      </c>
      <c r="K2352">
        <v>4</v>
      </c>
      <c r="L2352">
        <v>3</v>
      </c>
      <c r="M2352">
        <f t="shared" si="109"/>
        <v>3.75</v>
      </c>
      <c r="N2352">
        <f t="shared" si="110"/>
        <v>3.5</v>
      </c>
      <c r="P2352" s="6">
        <v>44482</v>
      </c>
      <c r="Q2352" s="7">
        <v>3.6666666666666665</v>
      </c>
      <c r="R2352" s="7">
        <v>3.3333333333333335</v>
      </c>
    </row>
    <row r="2353" spans="1:18" x14ac:dyDescent="0.25">
      <c r="A2353" t="s">
        <v>8650</v>
      </c>
      <c r="B2353" t="s">
        <v>2309</v>
      </c>
      <c r="C2353" s="1">
        <v>43608</v>
      </c>
      <c r="D2353">
        <v>5</v>
      </c>
      <c r="E2353">
        <v>3</v>
      </c>
      <c r="F2353">
        <v>3</v>
      </c>
      <c r="G2353">
        <v>2</v>
      </c>
      <c r="H2353">
        <v>1</v>
      </c>
      <c r="I2353">
        <f t="shared" si="108"/>
        <v>0.5</v>
      </c>
      <c r="J2353">
        <v>5</v>
      </c>
      <c r="K2353">
        <v>5</v>
      </c>
      <c r="L2353">
        <v>4</v>
      </c>
      <c r="M2353">
        <f t="shared" si="109"/>
        <v>4</v>
      </c>
      <c r="N2353">
        <f t="shared" si="110"/>
        <v>4.5</v>
      </c>
      <c r="P2353" s="6">
        <v>44483</v>
      </c>
      <c r="Q2353" s="7">
        <v>3</v>
      </c>
      <c r="R2353" s="7">
        <v>2.5</v>
      </c>
    </row>
    <row r="2354" spans="1:18" x14ac:dyDescent="0.25">
      <c r="A2354" t="s">
        <v>8649</v>
      </c>
      <c r="B2354" t="s">
        <v>233</v>
      </c>
      <c r="C2354" s="1">
        <v>41760</v>
      </c>
      <c r="D2354">
        <v>4</v>
      </c>
      <c r="E2354">
        <v>2</v>
      </c>
      <c r="F2354">
        <v>3</v>
      </c>
      <c r="G2354">
        <v>2</v>
      </c>
      <c r="H2354">
        <v>1</v>
      </c>
      <c r="I2354">
        <f t="shared" si="108"/>
        <v>0.5</v>
      </c>
      <c r="J2354">
        <v>4</v>
      </c>
      <c r="K2354">
        <v>3</v>
      </c>
      <c r="L2354">
        <v>3</v>
      </c>
      <c r="M2354">
        <f t="shared" si="109"/>
        <v>3.25</v>
      </c>
      <c r="N2354">
        <f t="shared" si="110"/>
        <v>3</v>
      </c>
      <c r="P2354" s="6">
        <v>44484</v>
      </c>
      <c r="Q2354" s="7">
        <v>4</v>
      </c>
      <c r="R2354" s="7">
        <v>3</v>
      </c>
    </row>
    <row r="2355" spans="1:18" x14ac:dyDescent="0.25">
      <c r="A2355" t="s">
        <v>8648</v>
      </c>
      <c r="B2355" t="s">
        <v>2545</v>
      </c>
      <c r="C2355" s="1">
        <v>43608</v>
      </c>
      <c r="D2355">
        <v>3</v>
      </c>
      <c r="E2355">
        <v>4</v>
      </c>
      <c r="F2355">
        <v>5</v>
      </c>
      <c r="G2355">
        <v>1</v>
      </c>
      <c r="H2355">
        <v>0</v>
      </c>
      <c r="I2355">
        <f t="shared" si="108"/>
        <v>0</v>
      </c>
      <c r="J2355">
        <v>5</v>
      </c>
      <c r="K2355">
        <v>5</v>
      </c>
      <c r="L2355">
        <v>5</v>
      </c>
      <c r="M2355">
        <f t="shared" si="109"/>
        <v>4.25</v>
      </c>
      <c r="N2355">
        <f t="shared" si="110"/>
        <v>5</v>
      </c>
      <c r="P2355" s="6">
        <v>44485</v>
      </c>
      <c r="Q2355" s="7">
        <v>4.4000000000000004</v>
      </c>
      <c r="R2355" s="7">
        <v>4</v>
      </c>
    </row>
    <row r="2356" spans="1:18" x14ac:dyDescent="0.25">
      <c r="A2356" t="s">
        <v>8647</v>
      </c>
      <c r="B2356" t="s">
        <v>1038</v>
      </c>
      <c r="C2356" s="1">
        <v>43609</v>
      </c>
      <c r="D2356">
        <v>5</v>
      </c>
      <c r="E2356">
        <v>4</v>
      </c>
      <c r="F2356">
        <v>4</v>
      </c>
      <c r="G2356">
        <v>2</v>
      </c>
      <c r="H2356">
        <v>0</v>
      </c>
      <c r="I2356">
        <f t="shared" si="108"/>
        <v>0</v>
      </c>
      <c r="J2356">
        <v>2</v>
      </c>
      <c r="K2356">
        <v>4</v>
      </c>
      <c r="L2356">
        <v>4</v>
      </c>
      <c r="M2356">
        <f t="shared" si="109"/>
        <v>3.75</v>
      </c>
      <c r="N2356">
        <f t="shared" si="110"/>
        <v>4</v>
      </c>
      <c r="P2356" s="6">
        <v>44486</v>
      </c>
      <c r="Q2356" s="7">
        <v>4.5</v>
      </c>
      <c r="R2356" s="7">
        <v>4</v>
      </c>
    </row>
    <row r="2357" spans="1:18" x14ac:dyDescent="0.25">
      <c r="A2357" t="s">
        <v>8646</v>
      </c>
      <c r="B2357" t="s">
        <v>3501</v>
      </c>
      <c r="C2357" s="1">
        <v>43609</v>
      </c>
      <c r="D2357">
        <v>4</v>
      </c>
      <c r="E2357">
        <v>4</v>
      </c>
      <c r="F2357">
        <v>2</v>
      </c>
      <c r="G2357">
        <v>1</v>
      </c>
      <c r="H2357">
        <v>1</v>
      </c>
      <c r="I2357">
        <f t="shared" si="108"/>
        <v>1</v>
      </c>
      <c r="J2357">
        <v>4</v>
      </c>
      <c r="K2357">
        <v>4</v>
      </c>
      <c r="L2357">
        <v>4</v>
      </c>
      <c r="M2357">
        <f t="shared" si="109"/>
        <v>3.5</v>
      </c>
      <c r="N2357">
        <f t="shared" si="110"/>
        <v>4</v>
      </c>
      <c r="P2357" s="6">
        <v>44487</v>
      </c>
      <c r="Q2357" s="7">
        <v>4</v>
      </c>
      <c r="R2357" s="7">
        <v>3</v>
      </c>
    </row>
    <row r="2358" spans="1:18" x14ac:dyDescent="0.25">
      <c r="A2358" t="s">
        <v>8645</v>
      </c>
      <c r="B2358" t="s">
        <v>3629</v>
      </c>
      <c r="C2358" s="1">
        <v>43609</v>
      </c>
      <c r="D2358">
        <v>4</v>
      </c>
      <c r="E2358">
        <v>5</v>
      </c>
      <c r="F2358">
        <v>2</v>
      </c>
      <c r="G2358">
        <v>1</v>
      </c>
      <c r="H2358">
        <v>1</v>
      </c>
      <c r="I2358">
        <f t="shared" si="108"/>
        <v>1</v>
      </c>
      <c r="J2358">
        <v>3</v>
      </c>
      <c r="K2358">
        <v>3</v>
      </c>
      <c r="L2358">
        <v>3</v>
      </c>
      <c r="M2358">
        <f t="shared" si="109"/>
        <v>3.5</v>
      </c>
      <c r="N2358">
        <f t="shared" si="110"/>
        <v>3</v>
      </c>
      <c r="P2358" s="6">
        <v>44488</v>
      </c>
      <c r="Q2358" s="7">
        <v>3.2</v>
      </c>
      <c r="R2358" s="7">
        <v>2.6</v>
      </c>
    </row>
    <row r="2359" spans="1:18" x14ac:dyDescent="0.25">
      <c r="A2359" t="s">
        <v>8644</v>
      </c>
      <c r="B2359" t="s">
        <v>3262</v>
      </c>
      <c r="C2359" s="1">
        <v>43610</v>
      </c>
      <c r="D2359">
        <v>4</v>
      </c>
      <c r="E2359">
        <v>3</v>
      </c>
      <c r="F2359">
        <v>3</v>
      </c>
      <c r="G2359">
        <v>2</v>
      </c>
      <c r="H2359">
        <v>0</v>
      </c>
      <c r="I2359">
        <f t="shared" si="108"/>
        <v>0</v>
      </c>
      <c r="J2359">
        <v>4</v>
      </c>
      <c r="K2359">
        <v>5</v>
      </c>
      <c r="L2359">
        <v>5</v>
      </c>
      <c r="M2359">
        <f t="shared" si="109"/>
        <v>3.5</v>
      </c>
      <c r="N2359">
        <f t="shared" si="110"/>
        <v>5</v>
      </c>
      <c r="P2359" s="6">
        <v>44489</v>
      </c>
      <c r="Q2359" s="7">
        <v>4</v>
      </c>
      <c r="R2359" s="7">
        <v>3.5</v>
      </c>
    </row>
    <row r="2360" spans="1:18" x14ac:dyDescent="0.25">
      <c r="A2360" t="s">
        <v>8643</v>
      </c>
      <c r="B2360" t="s">
        <v>2466</v>
      </c>
      <c r="C2360" s="1">
        <v>43610</v>
      </c>
      <c r="D2360">
        <v>3</v>
      </c>
      <c r="E2360">
        <v>5</v>
      </c>
      <c r="F2360">
        <v>5</v>
      </c>
      <c r="G2360">
        <v>1</v>
      </c>
      <c r="H2360">
        <v>3</v>
      </c>
      <c r="I2360">
        <f t="shared" si="108"/>
        <v>3</v>
      </c>
      <c r="J2360">
        <v>2</v>
      </c>
      <c r="K2360">
        <v>4</v>
      </c>
      <c r="L2360">
        <v>4</v>
      </c>
      <c r="M2360">
        <f t="shared" si="109"/>
        <v>3.75</v>
      </c>
      <c r="N2360">
        <f t="shared" si="110"/>
        <v>4</v>
      </c>
      <c r="P2360" s="6">
        <v>44490</v>
      </c>
      <c r="Q2360" s="7">
        <v>3.6666666666666665</v>
      </c>
      <c r="R2360" s="7">
        <v>2.6666666666666665</v>
      </c>
    </row>
    <row r="2361" spans="1:18" x14ac:dyDescent="0.25">
      <c r="A2361" t="s">
        <v>8642</v>
      </c>
      <c r="B2361" t="s">
        <v>2483</v>
      </c>
      <c r="C2361" s="1">
        <v>43610</v>
      </c>
      <c r="D2361">
        <v>3</v>
      </c>
      <c r="E2361">
        <v>2</v>
      </c>
      <c r="F2361">
        <v>2</v>
      </c>
      <c r="G2361">
        <v>2</v>
      </c>
      <c r="H2361">
        <v>3</v>
      </c>
      <c r="I2361">
        <f t="shared" si="108"/>
        <v>1.5</v>
      </c>
      <c r="J2361">
        <v>4</v>
      </c>
      <c r="K2361">
        <v>4</v>
      </c>
      <c r="L2361">
        <v>4</v>
      </c>
      <c r="M2361">
        <f t="shared" si="109"/>
        <v>2.75</v>
      </c>
      <c r="N2361">
        <f t="shared" si="110"/>
        <v>4</v>
      </c>
      <c r="P2361" s="6">
        <v>44492</v>
      </c>
      <c r="Q2361" s="7">
        <v>4.333333333333333</v>
      </c>
      <c r="R2361" s="7">
        <v>4.333333333333333</v>
      </c>
    </row>
    <row r="2362" spans="1:18" x14ac:dyDescent="0.25">
      <c r="A2362" t="s">
        <v>8641</v>
      </c>
      <c r="B2362" t="s">
        <v>1969</v>
      </c>
      <c r="C2362" s="1">
        <v>43611</v>
      </c>
      <c r="D2362">
        <v>4</v>
      </c>
      <c r="E2362">
        <v>3</v>
      </c>
      <c r="F2362">
        <v>4</v>
      </c>
      <c r="G2362">
        <v>1</v>
      </c>
      <c r="H2362">
        <v>2</v>
      </c>
      <c r="I2362">
        <f t="shared" si="108"/>
        <v>2</v>
      </c>
      <c r="J2362">
        <v>4</v>
      </c>
      <c r="K2362">
        <v>5</v>
      </c>
      <c r="L2362">
        <v>5</v>
      </c>
      <c r="M2362">
        <f t="shared" si="109"/>
        <v>3.75</v>
      </c>
      <c r="N2362">
        <f t="shared" si="110"/>
        <v>5</v>
      </c>
      <c r="P2362" s="6">
        <v>44493</v>
      </c>
      <c r="Q2362" s="7">
        <v>3</v>
      </c>
      <c r="R2362" s="7">
        <v>2.3333333333333335</v>
      </c>
    </row>
    <row r="2363" spans="1:18" x14ac:dyDescent="0.25">
      <c r="A2363" t="s">
        <v>8640</v>
      </c>
      <c r="B2363" t="s">
        <v>1298</v>
      </c>
      <c r="C2363" s="1">
        <v>43611</v>
      </c>
      <c r="D2363">
        <v>5</v>
      </c>
      <c r="E2363">
        <v>4</v>
      </c>
      <c r="F2363">
        <v>2</v>
      </c>
      <c r="G2363">
        <v>2</v>
      </c>
      <c r="H2363">
        <v>0</v>
      </c>
      <c r="I2363">
        <f t="shared" si="108"/>
        <v>0</v>
      </c>
      <c r="J2363">
        <v>3</v>
      </c>
      <c r="K2363">
        <v>5</v>
      </c>
      <c r="L2363">
        <v>4</v>
      </c>
      <c r="M2363">
        <f t="shared" si="109"/>
        <v>3.5</v>
      </c>
      <c r="N2363">
        <f t="shared" si="110"/>
        <v>4.5</v>
      </c>
      <c r="P2363" s="6">
        <v>44494</v>
      </c>
      <c r="Q2363" s="7">
        <v>4.4000000000000004</v>
      </c>
      <c r="R2363" s="7">
        <v>3.8</v>
      </c>
    </row>
    <row r="2364" spans="1:18" x14ac:dyDescent="0.25">
      <c r="A2364" t="s">
        <v>8639</v>
      </c>
      <c r="B2364" t="s">
        <v>4056</v>
      </c>
      <c r="C2364" s="1">
        <v>43611</v>
      </c>
      <c r="D2364">
        <v>5</v>
      </c>
      <c r="E2364">
        <v>4</v>
      </c>
      <c r="F2364">
        <v>5</v>
      </c>
      <c r="G2364">
        <v>2</v>
      </c>
      <c r="H2364">
        <v>1</v>
      </c>
      <c r="I2364">
        <f t="shared" si="108"/>
        <v>0.5</v>
      </c>
      <c r="J2364">
        <v>4</v>
      </c>
      <c r="K2364">
        <v>3</v>
      </c>
      <c r="L2364">
        <v>3</v>
      </c>
      <c r="M2364">
        <f t="shared" si="109"/>
        <v>4.5</v>
      </c>
      <c r="N2364">
        <f t="shared" si="110"/>
        <v>3</v>
      </c>
      <c r="P2364" s="6">
        <v>44495</v>
      </c>
      <c r="Q2364" s="7">
        <v>3</v>
      </c>
      <c r="R2364" s="7">
        <v>2.5</v>
      </c>
    </row>
    <row r="2365" spans="1:18" x14ac:dyDescent="0.25">
      <c r="A2365" t="s">
        <v>8638</v>
      </c>
      <c r="B2365" t="s">
        <v>3591</v>
      </c>
      <c r="C2365" s="1">
        <v>41761</v>
      </c>
      <c r="D2365">
        <v>4</v>
      </c>
      <c r="E2365">
        <v>5</v>
      </c>
      <c r="F2365">
        <v>2</v>
      </c>
      <c r="G2365">
        <v>3</v>
      </c>
      <c r="H2365">
        <v>3</v>
      </c>
      <c r="I2365">
        <f t="shared" si="108"/>
        <v>1</v>
      </c>
      <c r="J2365">
        <v>5</v>
      </c>
      <c r="K2365">
        <v>3</v>
      </c>
      <c r="L2365">
        <v>2</v>
      </c>
      <c r="M2365">
        <f t="shared" si="109"/>
        <v>4</v>
      </c>
      <c r="N2365">
        <f t="shared" si="110"/>
        <v>2.5</v>
      </c>
      <c r="P2365" s="6">
        <v>44496</v>
      </c>
      <c r="Q2365" s="7">
        <v>5</v>
      </c>
      <c r="R2365" s="7">
        <v>4</v>
      </c>
    </row>
    <row r="2366" spans="1:18" x14ac:dyDescent="0.25">
      <c r="A2366" t="s">
        <v>8637</v>
      </c>
      <c r="B2366" t="s">
        <v>3435</v>
      </c>
      <c r="C2366" s="1">
        <v>43612</v>
      </c>
      <c r="D2366">
        <v>5</v>
      </c>
      <c r="E2366">
        <v>3</v>
      </c>
      <c r="F2366">
        <v>3</v>
      </c>
      <c r="G2366">
        <v>1</v>
      </c>
      <c r="H2366">
        <v>1</v>
      </c>
      <c r="I2366">
        <f t="shared" si="108"/>
        <v>1</v>
      </c>
      <c r="J2366">
        <v>3</v>
      </c>
      <c r="K2366">
        <v>4</v>
      </c>
      <c r="L2366">
        <v>3</v>
      </c>
      <c r="M2366">
        <f t="shared" si="109"/>
        <v>3.5</v>
      </c>
      <c r="N2366">
        <f t="shared" si="110"/>
        <v>3.5</v>
      </c>
      <c r="P2366" s="6">
        <v>44497</v>
      </c>
      <c r="Q2366" s="7">
        <v>4</v>
      </c>
      <c r="R2366" s="7">
        <v>3.6666666666666665</v>
      </c>
    </row>
    <row r="2367" spans="1:18" x14ac:dyDescent="0.25">
      <c r="A2367" t="s">
        <v>8636</v>
      </c>
      <c r="B2367" t="s">
        <v>443</v>
      </c>
      <c r="C2367" s="1">
        <v>43612</v>
      </c>
      <c r="D2367">
        <v>4</v>
      </c>
      <c r="E2367">
        <v>5</v>
      </c>
      <c r="F2367">
        <v>4</v>
      </c>
      <c r="G2367">
        <v>1</v>
      </c>
      <c r="H2367">
        <v>0</v>
      </c>
      <c r="I2367">
        <f t="shared" si="108"/>
        <v>0</v>
      </c>
      <c r="J2367">
        <v>4</v>
      </c>
      <c r="K2367">
        <v>3</v>
      </c>
      <c r="L2367">
        <v>2</v>
      </c>
      <c r="M2367">
        <f t="shared" si="109"/>
        <v>4.25</v>
      </c>
      <c r="N2367">
        <f t="shared" si="110"/>
        <v>2.5</v>
      </c>
      <c r="P2367" s="6">
        <v>44498</v>
      </c>
      <c r="Q2367" s="7">
        <v>3</v>
      </c>
      <c r="R2367" s="7">
        <v>3</v>
      </c>
    </row>
    <row r="2368" spans="1:18" x14ac:dyDescent="0.25">
      <c r="A2368" t="s">
        <v>8635</v>
      </c>
      <c r="B2368" t="s">
        <v>3456</v>
      </c>
      <c r="C2368" s="1">
        <v>43613</v>
      </c>
      <c r="D2368">
        <v>5</v>
      </c>
      <c r="E2368">
        <v>2</v>
      </c>
      <c r="F2368">
        <v>2</v>
      </c>
      <c r="G2368">
        <v>1</v>
      </c>
      <c r="H2368">
        <v>0</v>
      </c>
      <c r="I2368">
        <f t="shared" si="108"/>
        <v>0</v>
      </c>
      <c r="J2368">
        <v>5</v>
      </c>
      <c r="K2368">
        <v>5</v>
      </c>
      <c r="L2368">
        <v>4</v>
      </c>
      <c r="M2368">
        <f t="shared" si="109"/>
        <v>3.5</v>
      </c>
      <c r="N2368">
        <f t="shared" si="110"/>
        <v>4.5</v>
      </c>
      <c r="P2368" s="6">
        <v>44499</v>
      </c>
      <c r="Q2368" s="7">
        <v>3.8</v>
      </c>
      <c r="R2368" s="7">
        <v>3.2</v>
      </c>
    </row>
    <row r="2369" spans="1:18" x14ac:dyDescent="0.25">
      <c r="A2369" t="s">
        <v>8634</v>
      </c>
      <c r="B2369" t="s">
        <v>2909</v>
      </c>
      <c r="C2369" s="1">
        <v>43614</v>
      </c>
      <c r="D2369">
        <v>3</v>
      </c>
      <c r="E2369">
        <v>4</v>
      </c>
      <c r="F2369">
        <v>2</v>
      </c>
      <c r="G2369">
        <v>2</v>
      </c>
      <c r="H2369">
        <v>3</v>
      </c>
      <c r="I2369">
        <f t="shared" si="108"/>
        <v>1.5</v>
      </c>
      <c r="J2369">
        <v>3</v>
      </c>
      <c r="K2369">
        <v>4</v>
      </c>
      <c r="L2369">
        <v>3</v>
      </c>
      <c r="M2369">
        <f t="shared" si="109"/>
        <v>3</v>
      </c>
      <c r="N2369">
        <f t="shared" si="110"/>
        <v>3.5</v>
      </c>
      <c r="P2369" s="6">
        <v>44500</v>
      </c>
      <c r="Q2369" s="7">
        <v>4</v>
      </c>
      <c r="R2369" s="7">
        <v>3.5</v>
      </c>
    </row>
    <row r="2370" spans="1:18" x14ac:dyDescent="0.25">
      <c r="A2370" t="s">
        <v>8633</v>
      </c>
      <c r="B2370" t="s">
        <v>4026</v>
      </c>
      <c r="C2370" s="1">
        <v>43614</v>
      </c>
      <c r="D2370">
        <v>4</v>
      </c>
      <c r="E2370">
        <v>5</v>
      </c>
      <c r="F2370">
        <v>5</v>
      </c>
      <c r="G2370">
        <v>1</v>
      </c>
      <c r="H2370">
        <v>1</v>
      </c>
      <c r="I2370">
        <f t="shared" si="108"/>
        <v>1</v>
      </c>
      <c r="J2370">
        <v>2</v>
      </c>
      <c r="K2370">
        <v>5</v>
      </c>
      <c r="L2370">
        <v>4</v>
      </c>
      <c r="M2370">
        <f t="shared" si="109"/>
        <v>4</v>
      </c>
      <c r="N2370">
        <f t="shared" si="110"/>
        <v>4.5</v>
      </c>
      <c r="P2370" s="6">
        <v>44501</v>
      </c>
      <c r="Q2370" s="7">
        <v>3.5</v>
      </c>
      <c r="R2370" s="7">
        <v>3.5</v>
      </c>
    </row>
    <row r="2371" spans="1:18" x14ac:dyDescent="0.25">
      <c r="A2371" t="s">
        <v>8632</v>
      </c>
      <c r="B2371" t="s">
        <v>3764</v>
      </c>
      <c r="C2371" s="1">
        <v>43614</v>
      </c>
      <c r="D2371">
        <v>3</v>
      </c>
      <c r="E2371">
        <v>2</v>
      </c>
      <c r="F2371">
        <v>2</v>
      </c>
      <c r="G2371">
        <v>3</v>
      </c>
      <c r="H2371">
        <v>1</v>
      </c>
      <c r="I2371">
        <f t="shared" ref="I2371:I2434" si="111">H2371/G2371</f>
        <v>0.33333333333333331</v>
      </c>
      <c r="J2371">
        <v>5</v>
      </c>
      <c r="K2371">
        <v>5</v>
      </c>
      <c r="L2371">
        <v>4</v>
      </c>
      <c r="M2371">
        <f t="shared" ref="M2371:M2434" si="112">AVERAGE(D2371:F2371,J2371)</f>
        <v>3</v>
      </c>
      <c r="N2371">
        <f t="shared" ref="N2371:N2434" si="113">AVERAGE(K2371:L2371)</f>
        <v>4.5</v>
      </c>
      <c r="P2371" s="6">
        <v>44502</v>
      </c>
      <c r="Q2371" s="7">
        <v>3.5</v>
      </c>
      <c r="R2371" s="7">
        <v>2.5</v>
      </c>
    </row>
    <row r="2372" spans="1:18" x14ac:dyDescent="0.25">
      <c r="A2372" t="s">
        <v>8631</v>
      </c>
      <c r="B2372" t="s">
        <v>3659</v>
      </c>
      <c r="C2372" s="1">
        <v>43614</v>
      </c>
      <c r="D2372">
        <v>3</v>
      </c>
      <c r="E2372">
        <v>3</v>
      </c>
      <c r="F2372">
        <v>3</v>
      </c>
      <c r="G2372">
        <v>3</v>
      </c>
      <c r="H2372">
        <v>1</v>
      </c>
      <c r="I2372">
        <f t="shared" si="111"/>
        <v>0.33333333333333331</v>
      </c>
      <c r="J2372">
        <v>4</v>
      </c>
      <c r="K2372">
        <v>3</v>
      </c>
      <c r="L2372">
        <v>3</v>
      </c>
      <c r="M2372">
        <f t="shared" si="112"/>
        <v>3.25</v>
      </c>
      <c r="N2372">
        <f t="shared" si="113"/>
        <v>3</v>
      </c>
      <c r="P2372" s="6">
        <v>44503</v>
      </c>
      <c r="Q2372" s="7">
        <v>3.6666666666666665</v>
      </c>
      <c r="R2372" s="7">
        <v>3.3333333333333335</v>
      </c>
    </row>
    <row r="2373" spans="1:18" x14ac:dyDescent="0.25">
      <c r="A2373" t="s">
        <v>8630</v>
      </c>
      <c r="B2373" t="s">
        <v>2894</v>
      </c>
      <c r="C2373" s="1">
        <v>43615</v>
      </c>
      <c r="D2373">
        <v>5</v>
      </c>
      <c r="E2373">
        <v>5</v>
      </c>
      <c r="F2373">
        <v>5</v>
      </c>
      <c r="G2373">
        <v>2</v>
      </c>
      <c r="H2373">
        <v>0</v>
      </c>
      <c r="I2373">
        <f t="shared" si="111"/>
        <v>0</v>
      </c>
      <c r="J2373">
        <v>5</v>
      </c>
      <c r="K2373">
        <v>3</v>
      </c>
      <c r="L2373">
        <v>2</v>
      </c>
      <c r="M2373">
        <f t="shared" si="112"/>
        <v>5</v>
      </c>
      <c r="N2373">
        <f t="shared" si="113"/>
        <v>2.5</v>
      </c>
      <c r="P2373" s="6">
        <v>44504</v>
      </c>
      <c r="Q2373" s="7">
        <v>3.75</v>
      </c>
      <c r="R2373" s="7">
        <v>3.25</v>
      </c>
    </row>
    <row r="2374" spans="1:18" x14ac:dyDescent="0.25">
      <c r="A2374" t="s">
        <v>8629</v>
      </c>
      <c r="B2374" t="s">
        <v>2706</v>
      </c>
      <c r="C2374" s="1">
        <v>43615</v>
      </c>
      <c r="D2374">
        <v>3</v>
      </c>
      <c r="E2374">
        <v>2</v>
      </c>
      <c r="F2374">
        <v>4</v>
      </c>
      <c r="G2374">
        <v>2</v>
      </c>
      <c r="H2374">
        <v>1</v>
      </c>
      <c r="I2374">
        <f t="shared" si="111"/>
        <v>0.5</v>
      </c>
      <c r="J2374">
        <v>3</v>
      </c>
      <c r="K2374">
        <v>4</v>
      </c>
      <c r="L2374">
        <v>4</v>
      </c>
      <c r="M2374">
        <f t="shared" si="112"/>
        <v>3</v>
      </c>
      <c r="N2374">
        <f t="shared" si="113"/>
        <v>4</v>
      </c>
      <c r="P2374" s="6">
        <v>44505</v>
      </c>
      <c r="Q2374" s="7">
        <v>3.6</v>
      </c>
      <c r="R2374" s="7">
        <v>3</v>
      </c>
    </row>
    <row r="2375" spans="1:18" x14ac:dyDescent="0.25">
      <c r="A2375" t="s">
        <v>8628</v>
      </c>
      <c r="B2375" t="s">
        <v>1148</v>
      </c>
      <c r="C2375" s="1">
        <v>43616</v>
      </c>
      <c r="D2375">
        <v>5</v>
      </c>
      <c r="E2375">
        <v>5</v>
      </c>
      <c r="F2375">
        <v>5</v>
      </c>
      <c r="G2375">
        <v>3</v>
      </c>
      <c r="H2375">
        <v>2</v>
      </c>
      <c r="I2375">
        <f t="shared" si="111"/>
        <v>0.66666666666666663</v>
      </c>
      <c r="J2375">
        <v>5</v>
      </c>
      <c r="K2375">
        <v>4</v>
      </c>
      <c r="L2375">
        <v>4</v>
      </c>
      <c r="M2375">
        <f t="shared" si="112"/>
        <v>5</v>
      </c>
      <c r="N2375">
        <f t="shared" si="113"/>
        <v>4</v>
      </c>
      <c r="P2375" s="6">
        <v>44506</v>
      </c>
      <c r="Q2375" s="7">
        <v>4.333333333333333</v>
      </c>
      <c r="R2375" s="7">
        <v>3.6666666666666665</v>
      </c>
    </row>
    <row r="2376" spans="1:18" x14ac:dyDescent="0.25">
      <c r="A2376" t="s">
        <v>8627</v>
      </c>
      <c r="B2376" t="s">
        <v>1776</v>
      </c>
      <c r="C2376" s="1">
        <v>41761</v>
      </c>
      <c r="D2376">
        <v>5</v>
      </c>
      <c r="E2376">
        <v>4</v>
      </c>
      <c r="F2376">
        <v>4</v>
      </c>
      <c r="G2376">
        <v>3</v>
      </c>
      <c r="H2376">
        <v>2</v>
      </c>
      <c r="I2376">
        <f t="shared" si="111"/>
        <v>0.66666666666666663</v>
      </c>
      <c r="J2376">
        <v>5</v>
      </c>
      <c r="K2376">
        <v>5</v>
      </c>
      <c r="L2376">
        <v>4</v>
      </c>
      <c r="M2376">
        <f t="shared" si="112"/>
        <v>4.5</v>
      </c>
      <c r="N2376">
        <f t="shared" si="113"/>
        <v>4.5</v>
      </c>
      <c r="P2376" s="6">
        <v>44507</v>
      </c>
      <c r="Q2376" s="7">
        <v>5</v>
      </c>
      <c r="R2376" s="7">
        <v>4.666666666666667</v>
      </c>
    </row>
    <row r="2377" spans="1:18" x14ac:dyDescent="0.25">
      <c r="A2377" t="s">
        <v>8626</v>
      </c>
      <c r="B2377" t="s">
        <v>3835</v>
      </c>
      <c r="C2377" s="1">
        <v>43616</v>
      </c>
      <c r="D2377">
        <v>3</v>
      </c>
      <c r="E2377">
        <v>5</v>
      </c>
      <c r="F2377">
        <v>5</v>
      </c>
      <c r="G2377">
        <v>2</v>
      </c>
      <c r="H2377">
        <v>2</v>
      </c>
      <c r="I2377">
        <f t="shared" si="111"/>
        <v>1</v>
      </c>
      <c r="J2377">
        <v>2</v>
      </c>
      <c r="K2377">
        <v>5</v>
      </c>
      <c r="L2377">
        <v>5</v>
      </c>
      <c r="M2377">
        <f t="shared" si="112"/>
        <v>3.75</v>
      </c>
      <c r="N2377">
        <f t="shared" si="113"/>
        <v>5</v>
      </c>
      <c r="P2377" s="6">
        <v>44508</v>
      </c>
      <c r="Q2377" s="7">
        <v>4.4285714285714288</v>
      </c>
      <c r="R2377" s="7">
        <v>3.8571428571428572</v>
      </c>
    </row>
    <row r="2378" spans="1:18" x14ac:dyDescent="0.25">
      <c r="A2378" t="s">
        <v>8625</v>
      </c>
      <c r="B2378" t="s">
        <v>3168</v>
      </c>
      <c r="C2378" s="1">
        <v>43616</v>
      </c>
      <c r="D2378">
        <v>4</v>
      </c>
      <c r="E2378">
        <v>4</v>
      </c>
      <c r="F2378">
        <v>2</v>
      </c>
      <c r="G2378">
        <v>3</v>
      </c>
      <c r="H2378">
        <v>1</v>
      </c>
      <c r="I2378">
        <f t="shared" si="111"/>
        <v>0.33333333333333331</v>
      </c>
      <c r="J2378">
        <v>2</v>
      </c>
      <c r="K2378">
        <v>3</v>
      </c>
      <c r="L2378">
        <v>3</v>
      </c>
      <c r="M2378">
        <f t="shared" si="112"/>
        <v>3</v>
      </c>
      <c r="N2378">
        <f t="shared" si="113"/>
        <v>3</v>
      </c>
      <c r="P2378" s="6">
        <v>44509</v>
      </c>
      <c r="Q2378" s="7">
        <v>5</v>
      </c>
      <c r="R2378" s="7">
        <v>5</v>
      </c>
    </row>
    <row r="2379" spans="1:18" x14ac:dyDescent="0.25">
      <c r="A2379" t="s">
        <v>8624</v>
      </c>
      <c r="B2379" t="s">
        <v>2647</v>
      </c>
      <c r="C2379" s="1">
        <v>43616</v>
      </c>
      <c r="D2379">
        <v>3</v>
      </c>
      <c r="E2379">
        <v>2</v>
      </c>
      <c r="F2379">
        <v>5</v>
      </c>
      <c r="G2379">
        <v>3</v>
      </c>
      <c r="H2379">
        <v>0</v>
      </c>
      <c r="I2379">
        <f t="shared" si="111"/>
        <v>0</v>
      </c>
      <c r="J2379">
        <v>2</v>
      </c>
      <c r="K2379">
        <v>3</v>
      </c>
      <c r="L2379">
        <v>2</v>
      </c>
      <c r="M2379">
        <f t="shared" si="112"/>
        <v>3</v>
      </c>
      <c r="N2379">
        <f t="shared" si="113"/>
        <v>2.5</v>
      </c>
      <c r="P2379" s="6">
        <v>44510</v>
      </c>
      <c r="Q2379" s="7">
        <v>4</v>
      </c>
      <c r="R2379" s="7">
        <v>4</v>
      </c>
    </row>
    <row r="2380" spans="1:18" x14ac:dyDescent="0.25">
      <c r="A2380" t="s">
        <v>8623</v>
      </c>
      <c r="B2380" t="s">
        <v>2663</v>
      </c>
      <c r="C2380" s="1">
        <v>43616</v>
      </c>
      <c r="D2380">
        <v>5</v>
      </c>
      <c r="E2380">
        <v>5</v>
      </c>
      <c r="F2380">
        <v>3</v>
      </c>
      <c r="G2380">
        <v>3</v>
      </c>
      <c r="H2380">
        <v>3</v>
      </c>
      <c r="I2380">
        <f t="shared" si="111"/>
        <v>1</v>
      </c>
      <c r="J2380">
        <v>2</v>
      </c>
      <c r="K2380">
        <v>3</v>
      </c>
      <c r="L2380">
        <v>3</v>
      </c>
      <c r="M2380">
        <f t="shared" si="112"/>
        <v>3.75</v>
      </c>
      <c r="N2380">
        <f t="shared" si="113"/>
        <v>3</v>
      </c>
      <c r="P2380" s="6">
        <v>44511</v>
      </c>
      <c r="Q2380" s="7">
        <v>3.5</v>
      </c>
      <c r="R2380" s="7">
        <v>2.5</v>
      </c>
    </row>
    <row r="2381" spans="1:18" x14ac:dyDescent="0.25">
      <c r="A2381" t="s">
        <v>8622</v>
      </c>
      <c r="B2381" t="s">
        <v>4221</v>
      </c>
      <c r="C2381" s="1">
        <v>43617</v>
      </c>
      <c r="D2381">
        <v>5</v>
      </c>
      <c r="E2381">
        <v>5</v>
      </c>
      <c r="F2381">
        <v>2</v>
      </c>
      <c r="G2381">
        <v>3</v>
      </c>
      <c r="H2381">
        <v>0</v>
      </c>
      <c r="I2381">
        <f t="shared" si="111"/>
        <v>0</v>
      </c>
      <c r="J2381">
        <v>2</v>
      </c>
      <c r="K2381">
        <v>4</v>
      </c>
      <c r="L2381">
        <v>3</v>
      </c>
      <c r="M2381">
        <f t="shared" si="112"/>
        <v>3.5</v>
      </c>
      <c r="N2381">
        <f t="shared" si="113"/>
        <v>3.5</v>
      </c>
      <c r="P2381" s="6">
        <v>44512</v>
      </c>
      <c r="Q2381" s="7">
        <v>4</v>
      </c>
      <c r="R2381" s="7">
        <v>3.5</v>
      </c>
    </row>
    <row r="2382" spans="1:18" x14ac:dyDescent="0.25">
      <c r="A2382" t="s">
        <v>8621</v>
      </c>
      <c r="B2382" t="s">
        <v>3575</v>
      </c>
      <c r="C2382" s="1">
        <v>43617</v>
      </c>
      <c r="D2382">
        <v>4</v>
      </c>
      <c r="E2382">
        <v>2</v>
      </c>
      <c r="F2382">
        <v>2</v>
      </c>
      <c r="G2382">
        <v>2</v>
      </c>
      <c r="H2382">
        <v>1</v>
      </c>
      <c r="I2382">
        <f t="shared" si="111"/>
        <v>0.5</v>
      </c>
      <c r="J2382">
        <v>4</v>
      </c>
      <c r="K2382">
        <v>3</v>
      </c>
      <c r="L2382">
        <v>2</v>
      </c>
      <c r="M2382">
        <f t="shared" si="112"/>
        <v>3</v>
      </c>
      <c r="N2382">
        <f t="shared" si="113"/>
        <v>2.5</v>
      </c>
      <c r="P2382" s="6">
        <v>44513</v>
      </c>
      <c r="Q2382" s="7">
        <v>4</v>
      </c>
      <c r="R2382" s="7">
        <v>4</v>
      </c>
    </row>
    <row r="2383" spans="1:18" x14ac:dyDescent="0.25">
      <c r="A2383" t="s">
        <v>8620</v>
      </c>
      <c r="B2383" t="s">
        <v>3536</v>
      </c>
      <c r="C2383" s="1">
        <v>43617</v>
      </c>
      <c r="D2383">
        <v>5</v>
      </c>
      <c r="E2383">
        <v>2</v>
      </c>
      <c r="F2383">
        <v>4</v>
      </c>
      <c r="G2383">
        <v>3</v>
      </c>
      <c r="H2383">
        <v>1</v>
      </c>
      <c r="I2383">
        <f t="shared" si="111"/>
        <v>0.33333333333333331</v>
      </c>
      <c r="J2383">
        <v>2</v>
      </c>
      <c r="K2383">
        <v>4</v>
      </c>
      <c r="L2383">
        <v>3</v>
      </c>
      <c r="M2383">
        <f t="shared" si="112"/>
        <v>3.25</v>
      </c>
      <c r="N2383">
        <f t="shared" si="113"/>
        <v>3.5</v>
      </c>
      <c r="P2383" s="6">
        <v>44514</v>
      </c>
      <c r="Q2383" s="7">
        <v>5</v>
      </c>
      <c r="R2383" s="7">
        <v>4</v>
      </c>
    </row>
    <row r="2384" spans="1:18" x14ac:dyDescent="0.25">
      <c r="A2384" t="s">
        <v>8619</v>
      </c>
      <c r="B2384" t="s">
        <v>3761</v>
      </c>
      <c r="C2384" s="1">
        <v>43617</v>
      </c>
      <c r="D2384">
        <v>4</v>
      </c>
      <c r="E2384">
        <v>4</v>
      </c>
      <c r="F2384">
        <v>2</v>
      </c>
      <c r="G2384">
        <v>2</v>
      </c>
      <c r="H2384">
        <v>1</v>
      </c>
      <c r="I2384">
        <f t="shared" si="111"/>
        <v>0.5</v>
      </c>
      <c r="J2384">
        <v>5</v>
      </c>
      <c r="K2384">
        <v>3</v>
      </c>
      <c r="L2384">
        <v>3</v>
      </c>
      <c r="M2384">
        <f t="shared" si="112"/>
        <v>3.75</v>
      </c>
      <c r="N2384">
        <f t="shared" si="113"/>
        <v>3</v>
      </c>
      <c r="P2384" s="6">
        <v>44515</v>
      </c>
      <c r="Q2384" s="7">
        <v>3</v>
      </c>
      <c r="R2384" s="7">
        <v>3</v>
      </c>
    </row>
    <row r="2385" spans="1:18" x14ac:dyDescent="0.25">
      <c r="A2385" t="s">
        <v>8618</v>
      </c>
      <c r="B2385" t="s">
        <v>2335</v>
      </c>
      <c r="C2385" s="1">
        <v>43617</v>
      </c>
      <c r="D2385">
        <v>5</v>
      </c>
      <c r="E2385">
        <v>3</v>
      </c>
      <c r="F2385">
        <v>5</v>
      </c>
      <c r="G2385">
        <v>3</v>
      </c>
      <c r="H2385">
        <v>1</v>
      </c>
      <c r="I2385">
        <f t="shared" si="111"/>
        <v>0.33333333333333331</v>
      </c>
      <c r="J2385">
        <v>4</v>
      </c>
      <c r="K2385">
        <v>4</v>
      </c>
      <c r="L2385">
        <v>3</v>
      </c>
      <c r="M2385">
        <f t="shared" si="112"/>
        <v>4.25</v>
      </c>
      <c r="N2385">
        <f t="shared" si="113"/>
        <v>3.5</v>
      </c>
      <c r="P2385" s="6">
        <v>44516</v>
      </c>
      <c r="Q2385" s="7">
        <v>4</v>
      </c>
      <c r="R2385" s="7">
        <v>3.5</v>
      </c>
    </row>
    <row r="2386" spans="1:18" x14ac:dyDescent="0.25">
      <c r="A2386" t="s">
        <v>8617</v>
      </c>
      <c r="B2386" t="s">
        <v>2931</v>
      </c>
      <c r="C2386" s="1">
        <v>43618</v>
      </c>
      <c r="D2386">
        <v>3</v>
      </c>
      <c r="E2386">
        <v>2</v>
      </c>
      <c r="F2386">
        <v>5</v>
      </c>
      <c r="G2386">
        <v>2</v>
      </c>
      <c r="H2386">
        <v>0</v>
      </c>
      <c r="I2386">
        <f t="shared" si="111"/>
        <v>0</v>
      </c>
      <c r="J2386">
        <v>3</v>
      </c>
      <c r="K2386">
        <v>3</v>
      </c>
      <c r="L2386">
        <v>3</v>
      </c>
      <c r="M2386">
        <f t="shared" si="112"/>
        <v>3.25</v>
      </c>
      <c r="N2386">
        <f t="shared" si="113"/>
        <v>3</v>
      </c>
      <c r="P2386" s="6">
        <v>44517</v>
      </c>
      <c r="Q2386" s="7">
        <v>4</v>
      </c>
      <c r="R2386" s="7">
        <v>3.6666666666666665</v>
      </c>
    </row>
    <row r="2387" spans="1:18" x14ac:dyDescent="0.25">
      <c r="A2387" t="s">
        <v>8616</v>
      </c>
      <c r="B2387" t="s">
        <v>3077</v>
      </c>
      <c r="C2387" s="1">
        <v>41761</v>
      </c>
      <c r="D2387">
        <v>4</v>
      </c>
      <c r="E2387">
        <v>3</v>
      </c>
      <c r="F2387">
        <v>4</v>
      </c>
      <c r="G2387">
        <v>1</v>
      </c>
      <c r="H2387">
        <v>1</v>
      </c>
      <c r="I2387">
        <f t="shared" si="111"/>
        <v>1</v>
      </c>
      <c r="J2387">
        <v>3</v>
      </c>
      <c r="K2387">
        <v>3</v>
      </c>
      <c r="L2387">
        <v>2</v>
      </c>
      <c r="M2387">
        <f t="shared" si="112"/>
        <v>3.5</v>
      </c>
      <c r="N2387">
        <f t="shared" si="113"/>
        <v>2.5</v>
      </c>
      <c r="P2387" s="6">
        <v>44518</v>
      </c>
      <c r="Q2387" s="7">
        <v>4</v>
      </c>
      <c r="R2387" s="7">
        <v>3.3333333333333335</v>
      </c>
    </row>
    <row r="2388" spans="1:18" x14ac:dyDescent="0.25">
      <c r="A2388" t="s">
        <v>8615</v>
      </c>
      <c r="B2388" t="s">
        <v>3616</v>
      </c>
      <c r="C2388" s="1">
        <v>43619</v>
      </c>
      <c r="D2388">
        <v>5</v>
      </c>
      <c r="E2388">
        <v>3</v>
      </c>
      <c r="F2388">
        <v>3</v>
      </c>
      <c r="G2388">
        <v>1</v>
      </c>
      <c r="H2388">
        <v>0</v>
      </c>
      <c r="I2388">
        <f t="shared" si="111"/>
        <v>0</v>
      </c>
      <c r="J2388">
        <v>5</v>
      </c>
      <c r="K2388">
        <v>5</v>
      </c>
      <c r="L2388">
        <v>5</v>
      </c>
      <c r="M2388">
        <f t="shared" si="112"/>
        <v>4</v>
      </c>
      <c r="N2388">
        <f t="shared" si="113"/>
        <v>5</v>
      </c>
      <c r="P2388" s="6">
        <v>44519</v>
      </c>
      <c r="Q2388" s="7">
        <v>4.25</v>
      </c>
      <c r="R2388" s="7">
        <v>3.5</v>
      </c>
    </row>
    <row r="2389" spans="1:18" x14ac:dyDescent="0.25">
      <c r="A2389" t="s">
        <v>8614</v>
      </c>
      <c r="B2389" t="s">
        <v>71</v>
      </c>
      <c r="C2389" s="1">
        <v>43620</v>
      </c>
      <c r="D2389">
        <v>3</v>
      </c>
      <c r="E2389">
        <v>2</v>
      </c>
      <c r="F2389">
        <v>5</v>
      </c>
      <c r="G2389">
        <v>3</v>
      </c>
      <c r="H2389">
        <v>1</v>
      </c>
      <c r="I2389">
        <f t="shared" si="111"/>
        <v>0.33333333333333331</v>
      </c>
      <c r="J2389">
        <v>5</v>
      </c>
      <c r="K2389">
        <v>4</v>
      </c>
      <c r="L2389">
        <v>3</v>
      </c>
      <c r="M2389">
        <f t="shared" si="112"/>
        <v>3.75</v>
      </c>
      <c r="N2389">
        <f t="shared" si="113"/>
        <v>3.5</v>
      </c>
      <c r="P2389" s="6">
        <v>44520</v>
      </c>
      <c r="Q2389" s="7">
        <v>3.6666666666666665</v>
      </c>
      <c r="R2389" s="7">
        <v>3</v>
      </c>
    </row>
    <row r="2390" spans="1:18" x14ac:dyDescent="0.25">
      <c r="A2390" t="s">
        <v>8613</v>
      </c>
      <c r="B2390" t="s">
        <v>3947</v>
      </c>
      <c r="C2390" s="1">
        <v>43621</v>
      </c>
      <c r="D2390">
        <v>5</v>
      </c>
      <c r="E2390">
        <v>3</v>
      </c>
      <c r="F2390">
        <v>3</v>
      </c>
      <c r="G2390">
        <v>3</v>
      </c>
      <c r="H2390">
        <v>2</v>
      </c>
      <c r="I2390">
        <f t="shared" si="111"/>
        <v>0.66666666666666663</v>
      </c>
      <c r="J2390">
        <v>3</v>
      </c>
      <c r="K2390">
        <v>3</v>
      </c>
      <c r="L2390">
        <v>3</v>
      </c>
      <c r="M2390">
        <f t="shared" si="112"/>
        <v>3.5</v>
      </c>
      <c r="N2390">
        <f t="shared" si="113"/>
        <v>3</v>
      </c>
      <c r="P2390" s="6">
        <v>44521</v>
      </c>
      <c r="Q2390" s="7">
        <v>3</v>
      </c>
      <c r="R2390" s="7">
        <v>2.3333333333333335</v>
      </c>
    </row>
    <row r="2391" spans="1:18" x14ac:dyDescent="0.25">
      <c r="A2391" t="s">
        <v>8612</v>
      </c>
      <c r="B2391" t="s">
        <v>716</v>
      </c>
      <c r="C2391" s="1">
        <v>43622</v>
      </c>
      <c r="D2391">
        <v>3</v>
      </c>
      <c r="E2391">
        <v>2</v>
      </c>
      <c r="F2391">
        <v>5</v>
      </c>
      <c r="G2391">
        <v>1</v>
      </c>
      <c r="H2391">
        <v>1</v>
      </c>
      <c r="I2391">
        <f t="shared" si="111"/>
        <v>1</v>
      </c>
      <c r="J2391">
        <v>2</v>
      </c>
      <c r="K2391">
        <v>5</v>
      </c>
      <c r="L2391">
        <v>5</v>
      </c>
      <c r="M2391">
        <f t="shared" si="112"/>
        <v>3</v>
      </c>
      <c r="N2391">
        <f t="shared" si="113"/>
        <v>5</v>
      </c>
      <c r="P2391" s="6">
        <v>44522</v>
      </c>
      <c r="Q2391" s="7">
        <v>4.5</v>
      </c>
      <c r="R2391" s="7">
        <v>4</v>
      </c>
    </row>
    <row r="2392" spans="1:18" x14ac:dyDescent="0.25">
      <c r="A2392" t="s">
        <v>8611</v>
      </c>
      <c r="B2392" t="s">
        <v>3566</v>
      </c>
      <c r="C2392" s="1">
        <v>43622</v>
      </c>
      <c r="D2392">
        <v>4</v>
      </c>
      <c r="E2392">
        <v>4</v>
      </c>
      <c r="F2392">
        <v>5</v>
      </c>
      <c r="G2392">
        <v>1</v>
      </c>
      <c r="H2392">
        <v>1</v>
      </c>
      <c r="I2392">
        <f t="shared" si="111"/>
        <v>1</v>
      </c>
      <c r="J2392">
        <v>5</v>
      </c>
      <c r="K2392">
        <v>3</v>
      </c>
      <c r="L2392">
        <v>2</v>
      </c>
      <c r="M2392">
        <f t="shared" si="112"/>
        <v>4.5</v>
      </c>
      <c r="N2392">
        <f t="shared" si="113"/>
        <v>2.5</v>
      </c>
      <c r="P2392" s="6">
        <v>44523</v>
      </c>
      <c r="Q2392" s="7">
        <v>4</v>
      </c>
      <c r="R2392" s="7">
        <v>4</v>
      </c>
    </row>
    <row r="2393" spans="1:18" x14ac:dyDescent="0.25">
      <c r="A2393" t="s">
        <v>8610</v>
      </c>
      <c r="B2393" t="s">
        <v>3661</v>
      </c>
      <c r="C2393" s="1">
        <v>43622</v>
      </c>
      <c r="D2393">
        <v>3</v>
      </c>
      <c r="E2393">
        <v>4</v>
      </c>
      <c r="F2393">
        <v>5</v>
      </c>
      <c r="G2393">
        <v>1</v>
      </c>
      <c r="H2393">
        <v>1</v>
      </c>
      <c r="I2393">
        <f t="shared" si="111"/>
        <v>1</v>
      </c>
      <c r="J2393">
        <v>2</v>
      </c>
      <c r="K2393">
        <v>3</v>
      </c>
      <c r="L2393">
        <v>2</v>
      </c>
      <c r="M2393">
        <f t="shared" si="112"/>
        <v>3.5</v>
      </c>
      <c r="N2393">
        <f t="shared" si="113"/>
        <v>2.5</v>
      </c>
      <c r="P2393" s="6">
        <v>44524</v>
      </c>
      <c r="Q2393" s="7">
        <v>3.75</v>
      </c>
      <c r="R2393" s="7">
        <v>3.25</v>
      </c>
    </row>
    <row r="2394" spans="1:18" x14ac:dyDescent="0.25">
      <c r="A2394" t="s">
        <v>8609</v>
      </c>
      <c r="B2394" t="s">
        <v>2889</v>
      </c>
      <c r="C2394" s="1">
        <v>43623</v>
      </c>
      <c r="D2394">
        <v>3</v>
      </c>
      <c r="E2394">
        <v>3</v>
      </c>
      <c r="F2394">
        <v>2</v>
      </c>
      <c r="G2394">
        <v>1</v>
      </c>
      <c r="H2394">
        <v>0</v>
      </c>
      <c r="I2394">
        <f t="shared" si="111"/>
        <v>0</v>
      </c>
      <c r="J2394">
        <v>5</v>
      </c>
      <c r="K2394">
        <v>4</v>
      </c>
      <c r="L2394">
        <v>3</v>
      </c>
      <c r="M2394">
        <f t="shared" si="112"/>
        <v>3.25</v>
      </c>
      <c r="N2394">
        <f t="shared" si="113"/>
        <v>3.5</v>
      </c>
      <c r="P2394" s="6">
        <v>44525</v>
      </c>
      <c r="Q2394" s="7">
        <v>3</v>
      </c>
      <c r="R2394" s="7">
        <v>3</v>
      </c>
    </row>
    <row r="2395" spans="1:18" x14ac:dyDescent="0.25">
      <c r="A2395" t="s">
        <v>8608</v>
      </c>
      <c r="B2395" t="s">
        <v>3239</v>
      </c>
      <c r="C2395" s="1">
        <v>43624</v>
      </c>
      <c r="D2395">
        <v>5</v>
      </c>
      <c r="E2395">
        <v>5</v>
      </c>
      <c r="F2395">
        <v>5</v>
      </c>
      <c r="G2395">
        <v>3</v>
      </c>
      <c r="H2395">
        <v>2</v>
      </c>
      <c r="I2395">
        <f t="shared" si="111"/>
        <v>0.66666666666666663</v>
      </c>
      <c r="J2395">
        <v>4</v>
      </c>
      <c r="K2395">
        <v>4</v>
      </c>
      <c r="L2395">
        <v>4</v>
      </c>
      <c r="M2395">
        <f t="shared" si="112"/>
        <v>4.75</v>
      </c>
      <c r="N2395">
        <f t="shared" si="113"/>
        <v>4</v>
      </c>
      <c r="P2395" s="6">
        <v>44526</v>
      </c>
      <c r="Q2395" s="7">
        <v>5</v>
      </c>
      <c r="R2395" s="7">
        <v>4</v>
      </c>
    </row>
    <row r="2396" spans="1:18" x14ac:dyDescent="0.25">
      <c r="A2396" t="s">
        <v>8607</v>
      </c>
      <c r="B2396" t="s">
        <v>3966</v>
      </c>
      <c r="C2396" s="1">
        <v>43625</v>
      </c>
      <c r="D2396">
        <v>4</v>
      </c>
      <c r="E2396">
        <v>2</v>
      </c>
      <c r="F2396">
        <v>4</v>
      </c>
      <c r="G2396">
        <v>3</v>
      </c>
      <c r="H2396">
        <v>1</v>
      </c>
      <c r="I2396">
        <f t="shared" si="111"/>
        <v>0.33333333333333331</v>
      </c>
      <c r="J2396">
        <v>5</v>
      </c>
      <c r="K2396">
        <v>5</v>
      </c>
      <c r="L2396">
        <v>5</v>
      </c>
      <c r="M2396">
        <f t="shared" si="112"/>
        <v>3.75</v>
      </c>
      <c r="N2396">
        <f t="shared" si="113"/>
        <v>5</v>
      </c>
      <c r="P2396" s="6">
        <v>44527</v>
      </c>
      <c r="Q2396" s="7">
        <v>3.6666666666666665</v>
      </c>
      <c r="R2396" s="7">
        <v>2.6666666666666665</v>
      </c>
    </row>
    <row r="2397" spans="1:18" x14ac:dyDescent="0.25">
      <c r="A2397" t="s">
        <v>8606</v>
      </c>
      <c r="B2397" t="s">
        <v>4135</v>
      </c>
      <c r="C2397" s="1">
        <v>43625</v>
      </c>
      <c r="D2397">
        <v>5</v>
      </c>
      <c r="E2397">
        <v>2</v>
      </c>
      <c r="F2397">
        <v>3</v>
      </c>
      <c r="G2397">
        <v>3</v>
      </c>
      <c r="H2397">
        <v>1</v>
      </c>
      <c r="I2397">
        <f t="shared" si="111"/>
        <v>0.33333333333333331</v>
      </c>
      <c r="J2397">
        <v>4</v>
      </c>
      <c r="K2397">
        <v>3</v>
      </c>
      <c r="L2397">
        <v>3</v>
      </c>
      <c r="M2397">
        <f t="shared" si="112"/>
        <v>3.5</v>
      </c>
      <c r="N2397">
        <f t="shared" si="113"/>
        <v>3</v>
      </c>
      <c r="P2397" s="6">
        <v>44528</v>
      </c>
      <c r="Q2397" s="7">
        <v>3</v>
      </c>
      <c r="R2397" s="7">
        <v>2.5</v>
      </c>
    </row>
    <row r="2398" spans="1:18" x14ac:dyDescent="0.25">
      <c r="A2398" t="s">
        <v>8605</v>
      </c>
      <c r="B2398" t="s">
        <v>3112</v>
      </c>
      <c r="C2398" s="1">
        <v>41762</v>
      </c>
      <c r="D2398">
        <v>4</v>
      </c>
      <c r="E2398">
        <v>5</v>
      </c>
      <c r="F2398">
        <v>2</v>
      </c>
      <c r="G2398">
        <v>1</v>
      </c>
      <c r="H2398">
        <v>3</v>
      </c>
      <c r="I2398">
        <f t="shared" si="111"/>
        <v>3</v>
      </c>
      <c r="J2398">
        <v>5</v>
      </c>
      <c r="K2398">
        <v>3</v>
      </c>
      <c r="L2398">
        <v>3</v>
      </c>
      <c r="M2398">
        <f t="shared" si="112"/>
        <v>4</v>
      </c>
      <c r="N2398">
        <f t="shared" si="113"/>
        <v>3</v>
      </c>
      <c r="P2398" s="6">
        <v>44529</v>
      </c>
      <c r="Q2398" s="7">
        <v>5</v>
      </c>
      <c r="R2398" s="7">
        <v>4</v>
      </c>
    </row>
    <row r="2399" spans="1:18" x14ac:dyDescent="0.25">
      <c r="A2399" t="s">
        <v>8604</v>
      </c>
      <c r="B2399" t="s">
        <v>4119</v>
      </c>
      <c r="C2399" s="1">
        <v>43626</v>
      </c>
      <c r="D2399">
        <v>3</v>
      </c>
      <c r="E2399">
        <v>3</v>
      </c>
      <c r="F2399">
        <v>4</v>
      </c>
      <c r="G2399">
        <v>2</v>
      </c>
      <c r="H2399">
        <v>1</v>
      </c>
      <c r="I2399">
        <f t="shared" si="111"/>
        <v>0.5</v>
      </c>
      <c r="J2399">
        <v>2</v>
      </c>
      <c r="K2399">
        <v>4</v>
      </c>
      <c r="L2399">
        <v>3</v>
      </c>
      <c r="M2399">
        <f t="shared" si="112"/>
        <v>3</v>
      </c>
      <c r="N2399">
        <f t="shared" si="113"/>
        <v>3.5</v>
      </c>
      <c r="P2399" s="6">
        <v>44530</v>
      </c>
      <c r="Q2399" s="7">
        <v>3</v>
      </c>
      <c r="R2399" s="7">
        <v>2.5</v>
      </c>
    </row>
    <row r="2400" spans="1:18" x14ac:dyDescent="0.25">
      <c r="A2400" t="s">
        <v>8603</v>
      </c>
      <c r="B2400" t="s">
        <v>3324</v>
      </c>
      <c r="C2400" s="1">
        <v>43626</v>
      </c>
      <c r="D2400">
        <v>3</v>
      </c>
      <c r="E2400">
        <v>4</v>
      </c>
      <c r="F2400">
        <v>2</v>
      </c>
      <c r="G2400">
        <v>1</v>
      </c>
      <c r="H2400">
        <v>0</v>
      </c>
      <c r="I2400">
        <f t="shared" si="111"/>
        <v>0</v>
      </c>
      <c r="J2400">
        <v>3</v>
      </c>
      <c r="K2400">
        <v>4</v>
      </c>
      <c r="L2400">
        <v>4</v>
      </c>
      <c r="M2400">
        <f t="shared" si="112"/>
        <v>3</v>
      </c>
      <c r="N2400">
        <f t="shared" si="113"/>
        <v>4</v>
      </c>
      <c r="P2400" s="6">
        <v>44531</v>
      </c>
      <c r="Q2400" s="7">
        <v>4.5</v>
      </c>
      <c r="R2400" s="7">
        <v>3.5</v>
      </c>
    </row>
    <row r="2401" spans="1:18" x14ac:dyDescent="0.25">
      <c r="A2401" t="s">
        <v>8602</v>
      </c>
      <c r="B2401" t="s">
        <v>2690</v>
      </c>
      <c r="C2401" s="1">
        <v>43627</v>
      </c>
      <c r="D2401">
        <v>4</v>
      </c>
      <c r="E2401">
        <v>4</v>
      </c>
      <c r="F2401">
        <v>5</v>
      </c>
      <c r="G2401">
        <v>3</v>
      </c>
      <c r="H2401">
        <v>1</v>
      </c>
      <c r="I2401">
        <f t="shared" si="111"/>
        <v>0.33333333333333331</v>
      </c>
      <c r="J2401">
        <v>2</v>
      </c>
      <c r="K2401">
        <v>3</v>
      </c>
      <c r="L2401">
        <v>2</v>
      </c>
      <c r="M2401">
        <f t="shared" si="112"/>
        <v>3.75</v>
      </c>
      <c r="N2401">
        <f t="shared" si="113"/>
        <v>2.5</v>
      </c>
      <c r="P2401" s="6">
        <v>44532</v>
      </c>
      <c r="Q2401" s="7">
        <v>3.6666666666666665</v>
      </c>
      <c r="R2401" s="7">
        <v>3</v>
      </c>
    </row>
    <row r="2402" spans="1:18" x14ac:dyDescent="0.25">
      <c r="A2402" t="s">
        <v>8601</v>
      </c>
      <c r="B2402" t="s">
        <v>2441</v>
      </c>
      <c r="C2402" s="1">
        <v>43628</v>
      </c>
      <c r="D2402">
        <v>3</v>
      </c>
      <c r="E2402">
        <v>5</v>
      </c>
      <c r="F2402">
        <v>3</v>
      </c>
      <c r="G2402">
        <v>3</v>
      </c>
      <c r="H2402">
        <v>0</v>
      </c>
      <c r="I2402">
        <f t="shared" si="111"/>
        <v>0</v>
      </c>
      <c r="J2402">
        <v>4</v>
      </c>
      <c r="K2402">
        <v>3</v>
      </c>
      <c r="L2402">
        <v>3</v>
      </c>
      <c r="M2402">
        <f t="shared" si="112"/>
        <v>3.75</v>
      </c>
      <c r="N2402">
        <f t="shared" si="113"/>
        <v>3</v>
      </c>
      <c r="P2402" s="6">
        <v>44534</v>
      </c>
      <c r="Q2402" s="7">
        <v>4</v>
      </c>
      <c r="R2402" s="7">
        <v>3.8</v>
      </c>
    </row>
    <row r="2403" spans="1:18" x14ac:dyDescent="0.25">
      <c r="A2403" t="s">
        <v>8600</v>
      </c>
      <c r="B2403" t="s">
        <v>549</v>
      </c>
      <c r="C2403" s="1">
        <v>43629</v>
      </c>
      <c r="D2403">
        <v>3</v>
      </c>
      <c r="E2403">
        <v>3</v>
      </c>
      <c r="F2403">
        <v>4</v>
      </c>
      <c r="G2403">
        <v>3</v>
      </c>
      <c r="H2403">
        <v>1</v>
      </c>
      <c r="I2403">
        <f t="shared" si="111"/>
        <v>0.33333333333333331</v>
      </c>
      <c r="J2403">
        <v>3</v>
      </c>
      <c r="K2403">
        <v>5</v>
      </c>
      <c r="L2403">
        <v>5</v>
      </c>
      <c r="M2403">
        <f t="shared" si="112"/>
        <v>3.25</v>
      </c>
      <c r="N2403">
        <f t="shared" si="113"/>
        <v>5</v>
      </c>
      <c r="P2403" s="6">
        <v>44536</v>
      </c>
      <c r="Q2403" s="7">
        <v>4</v>
      </c>
      <c r="R2403" s="7">
        <v>3.5</v>
      </c>
    </row>
    <row r="2404" spans="1:18" x14ac:dyDescent="0.25">
      <c r="A2404" t="s">
        <v>8599</v>
      </c>
      <c r="B2404" t="s">
        <v>1151</v>
      </c>
      <c r="C2404" s="1">
        <v>43630</v>
      </c>
      <c r="D2404">
        <v>5</v>
      </c>
      <c r="E2404">
        <v>2</v>
      </c>
      <c r="F2404">
        <v>3</v>
      </c>
      <c r="G2404">
        <v>1</v>
      </c>
      <c r="H2404">
        <v>2</v>
      </c>
      <c r="I2404">
        <f t="shared" si="111"/>
        <v>2</v>
      </c>
      <c r="J2404">
        <v>3</v>
      </c>
      <c r="K2404">
        <v>5</v>
      </c>
      <c r="L2404">
        <v>5</v>
      </c>
      <c r="M2404">
        <f t="shared" si="112"/>
        <v>3.25</v>
      </c>
      <c r="N2404">
        <f t="shared" si="113"/>
        <v>5</v>
      </c>
      <c r="P2404" s="6">
        <v>44537</v>
      </c>
      <c r="Q2404" s="7">
        <v>3.6666666666666665</v>
      </c>
      <c r="R2404" s="7">
        <v>3.6666666666666665</v>
      </c>
    </row>
    <row r="2405" spans="1:18" x14ac:dyDescent="0.25">
      <c r="A2405" t="s">
        <v>8598</v>
      </c>
      <c r="B2405" t="s">
        <v>3945</v>
      </c>
      <c r="C2405" s="1">
        <v>43630</v>
      </c>
      <c r="D2405">
        <v>3</v>
      </c>
      <c r="E2405">
        <v>2</v>
      </c>
      <c r="F2405">
        <v>2</v>
      </c>
      <c r="G2405">
        <v>2</v>
      </c>
      <c r="H2405">
        <v>1</v>
      </c>
      <c r="I2405">
        <f t="shared" si="111"/>
        <v>0.5</v>
      </c>
      <c r="J2405">
        <v>2</v>
      </c>
      <c r="K2405">
        <v>3</v>
      </c>
      <c r="L2405">
        <v>2</v>
      </c>
      <c r="M2405">
        <f t="shared" si="112"/>
        <v>2.25</v>
      </c>
      <c r="N2405">
        <f t="shared" si="113"/>
        <v>2.5</v>
      </c>
      <c r="P2405" s="6">
        <v>44538</v>
      </c>
      <c r="Q2405" s="7">
        <v>4.5</v>
      </c>
      <c r="R2405" s="7">
        <v>4.5</v>
      </c>
    </row>
    <row r="2406" spans="1:18" x14ac:dyDescent="0.25">
      <c r="A2406" t="s">
        <v>8597</v>
      </c>
      <c r="B2406" t="s">
        <v>3498</v>
      </c>
      <c r="C2406" s="1">
        <v>43630</v>
      </c>
      <c r="D2406">
        <v>5</v>
      </c>
      <c r="E2406">
        <v>4</v>
      </c>
      <c r="F2406">
        <v>2</v>
      </c>
      <c r="G2406">
        <v>2</v>
      </c>
      <c r="H2406">
        <v>1</v>
      </c>
      <c r="I2406">
        <f t="shared" si="111"/>
        <v>0.5</v>
      </c>
      <c r="J2406">
        <v>4</v>
      </c>
      <c r="K2406">
        <v>4</v>
      </c>
      <c r="L2406">
        <v>3</v>
      </c>
      <c r="M2406">
        <f t="shared" si="112"/>
        <v>3.75</v>
      </c>
      <c r="N2406">
        <f t="shared" si="113"/>
        <v>3.5</v>
      </c>
      <c r="P2406" s="6">
        <v>44540</v>
      </c>
      <c r="Q2406" s="7">
        <v>4.666666666666667</v>
      </c>
      <c r="R2406" s="7">
        <v>3.6666666666666665</v>
      </c>
    </row>
    <row r="2407" spans="1:18" x14ac:dyDescent="0.25">
      <c r="A2407" t="s">
        <v>8596</v>
      </c>
      <c r="B2407" t="s">
        <v>2654</v>
      </c>
      <c r="C2407" s="1">
        <v>43630</v>
      </c>
      <c r="D2407">
        <v>4</v>
      </c>
      <c r="E2407">
        <v>2</v>
      </c>
      <c r="F2407">
        <v>2</v>
      </c>
      <c r="G2407">
        <v>2</v>
      </c>
      <c r="H2407">
        <v>1</v>
      </c>
      <c r="I2407">
        <f t="shared" si="111"/>
        <v>0.5</v>
      </c>
      <c r="J2407">
        <v>2</v>
      </c>
      <c r="K2407">
        <v>4</v>
      </c>
      <c r="L2407">
        <v>4</v>
      </c>
      <c r="M2407">
        <f t="shared" si="112"/>
        <v>2.5</v>
      </c>
      <c r="N2407">
        <f t="shared" si="113"/>
        <v>4</v>
      </c>
      <c r="P2407" s="6">
        <v>44541</v>
      </c>
      <c r="Q2407" s="7">
        <v>4.5</v>
      </c>
      <c r="R2407" s="7">
        <v>4</v>
      </c>
    </row>
    <row r="2408" spans="1:18" x14ac:dyDescent="0.25">
      <c r="A2408" t="s">
        <v>8595</v>
      </c>
      <c r="B2408" t="s">
        <v>3316</v>
      </c>
      <c r="C2408" s="1">
        <v>43631</v>
      </c>
      <c r="D2408">
        <v>3</v>
      </c>
      <c r="E2408">
        <v>3</v>
      </c>
      <c r="F2408">
        <v>2</v>
      </c>
      <c r="G2408">
        <v>1</v>
      </c>
      <c r="H2408">
        <v>1</v>
      </c>
      <c r="I2408">
        <f t="shared" si="111"/>
        <v>1</v>
      </c>
      <c r="J2408">
        <v>2</v>
      </c>
      <c r="K2408">
        <v>5</v>
      </c>
      <c r="L2408">
        <v>5</v>
      </c>
      <c r="M2408">
        <f t="shared" si="112"/>
        <v>2.5</v>
      </c>
      <c r="N2408">
        <f t="shared" si="113"/>
        <v>5</v>
      </c>
      <c r="P2408" s="6">
        <v>44542</v>
      </c>
      <c r="Q2408" s="7">
        <v>4.25</v>
      </c>
      <c r="R2408" s="7">
        <v>3.75</v>
      </c>
    </row>
    <row r="2409" spans="1:18" x14ac:dyDescent="0.25">
      <c r="A2409" t="s">
        <v>8594</v>
      </c>
      <c r="B2409" t="s">
        <v>2530</v>
      </c>
      <c r="C2409" s="1">
        <v>41763</v>
      </c>
      <c r="D2409">
        <v>5</v>
      </c>
      <c r="E2409">
        <v>2</v>
      </c>
      <c r="F2409">
        <v>4</v>
      </c>
      <c r="G2409">
        <v>1</v>
      </c>
      <c r="H2409">
        <v>0</v>
      </c>
      <c r="I2409">
        <f t="shared" si="111"/>
        <v>0</v>
      </c>
      <c r="J2409">
        <v>2</v>
      </c>
      <c r="K2409">
        <v>3</v>
      </c>
      <c r="L2409">
        <v>2</v>
      </c>
      <c r="M2409">
        <f t="shared" si="112"/>
        <v>3.25</v>
      </c>
      <c r="N2409">
        <f t="shared" si="113"/>
        <v>2.5</v>
      </c>
      <c r="P2409" s="6">
        <v>44543</v>
      </c>
      <c r="Q2409" s="7">
        <v>4</v>
      </c>
      <c r="R2409" s="7">
        <v>4</v>
      </c>
    </row>
    <row r="2410" spans="1:18" x14ac:dyDescent="0.25">
      <c r="A2410" t="s">
        <v>8593</v>
      </c>
      <c r="B2410" t="s">
        <v>2573</v>
      </c>
      <c r="C2410" s="1">
        <v>43631</v>
      </c>
      <c r="D2410">
        <v>4</v>
      </c>
      <c r="E2410">
        <v>3</v>
      </c>
      <c r="F2410">
        <v>2</v>
      </c>
      <c r="G2410">
        <v>2</v>
      </c>
      <c r="H2410">
        <v>1</v>
      </c>
      <c r="I2410">
        <f t="shared" si="111"/>
        <v>0.5</v>
      </c>
      <c r="J2410">
        <v>5</v>
      </c>
      <c r="K2410">
        <v>3</v>
      </c>
      <c r="L2410">
        <v>2</v>
      </c>
      <c r="M2410">
        <f t="shared" si="112"/>
        <v>3.5</v>
      </c>
      <c r="N2410">
        <f t="shared" si="113"/>
        <v>2.5</v>
      </c>
      <c r="P2410" s="6">
        <v>44544</v>
      </c>
      <c r="Q2410" s="7">
        <v>5</v>
      </c>
      <c r="R2410" s="7">
        <v>4</v>
      </c>
    </row>
    <row r="2411" spans="1:18" x14ac:dyDescent="0.25">
      <c r="A2411" t="s">
        <v>8592</v>
      </c>
      <c r="B2411" t="s">
        <v>4004</v>
      </c>
      <c r="C2411" s="1">
        <v>43632</v>
      </c>
      <c r="D2411">
        <v>4</v>
      </c>
      <c r="E2411">
        <v>3</v>
      </c>
      <c r="F2411">
        <v>5</v>
      </c>
      <c r="G2411">
        <v>3</v>
      </c>
      <c r="H2411">
        <v>1</v>
      </c>
      <c r="I2411">
        <f t="shared" si="111"/>
        <v>0.33333333333333331</v>
      </c>
      <c r="J2411">
        <v>3</v>
      </c>
      <c r="K2411">
        <v>3</v>
      </c>
      <c r="L2411">
        <v>2</v>
      </c>
      <c r="M2411">
        <f t="shared" si="112"/>
        <v>3.75</v>
      </c>
      <c r="N2411">
        <f t="shared" si="113"/>
        <v>2.5</v>
      </c>
      <c r="P2411" s="6">
        <v>44545</v>
      </c>
      <c r="Q2411" s="7">
        <v>4.25</v>
      </c>
      <c r="R2411" s="7">
        <v>3.5</v>
      </c>
    </row>
    <row r="2412" spans="1:18" x14ac:dyDescent="0.25">
      <c r="A2412" t="s">
        <v>8591</v>
      </c>
      <c r="B2412" t="s">
        <v>3344</v>
      </c>
      <c r="C2412" s="1">
        <v>43632</v>
      </c>
      <c r="D2412">
        <v>5</v>
      </c>
      <c r="E2412">
        <v>3</v>
      </c>
      <c r="F2412">
        <v>2</v>
      </c>
      <c r="G2412">
        <v>2</v>
      </c>
      <c r="H2412">
        <v>0</v>
      </c>
      <c r="I2412">
        <f t="shared" si="111"/>
        <v>0</v>
      </c>
      <c r="J2412">
        <v>3</v>
      </c>
      <c r="K2412">
        <v>5</v>
      </c>
      <c r="L2412">
        <v>4</v>
      </c>
      <c r="M2412">
        <f t="shared" si="112"/>
        <v>3.25</v>
      </c>
      <c r="N2412">
        <f t="shared" si="113"/>
        <v>4.5</v>
      </c>
      <c r="P2412" s="6">
        <v>44546</v>
      </c>
      <c r="Q2412" s="7">
        <v>4.5</v>
      </c>
      <c r="R2412" s="7">
        <v>4.5</v>
      </c>
    </row>
    <row r="2413" spans="1:18" x14ac:dyDescent="0.25">
      <c r="A2413" t="s">
        <v>8590</v>
      </c>
      <c r="B2413" t="s">
        <v>4031</v>
      </c>
      <c r="C2413" s="1">
        <v>43633</v>
      </c>
      <c r="D2413">
        <v>5</v>
      </c>
      <c r="E2413">
        <v>2</v>
      </c>
      <c r="F2413">
        <v>2</v>
      </c>
      <c r="G2413">
        <v>3</v>
      </c>
      <c r="H2413">
        <v>2</v>
      </c>
      <c r="I2413">
        <f t="shared" si="111"/>
        <v>0.66666666666666663</v>
      </c>
      <c r="J2413">
        <v>5</v>
      </c>
      <c r="K2413">
        <v>3</v>
      </c>
      <c r="L2413">
        <v>3</v>
      </c>
      <c r="M2413">
        <f t="shared" si="112"/>
        <v>3.5</v>
      </c>
      <c r="N2413">
        <f t="shared" si="113"/>
        <v>3</v>
      </c>
      <c r="P2413" s="6">
        <v>44547</v>
      </c>
      <c r="Q2413" s="7">
        <v>4</v>
      </c>
      <c r="R2413" s="7">
        <v>3.3333333333333335</v>
      </c>
    </row>
    <row r="2414" spans="1:18" x14ac:dyDescent="0.25">
      <c r="A2414" t="s">
        <v>8589</v>
      </c>
      <c r="B2414" t="s">
        <v>3670</v>
      </c>
      <c r="C2414" s="1">
        <v>43633</v>
      </c>
      <c r="D2414">
        <v>4</v>
      </c>
      <c r="E2414">
        <v>5</v>
      </c>
      <c r="F2414">
        <v>2</v>
      </c>
      <c r="G2414">
        <v>1</v>
      </c>
      <c r="H2414">
        <v>0</v>
      </c>
      <c r="I2414">
        <f t="shared" si="111"/>
        <v>0</v>
      </c>
      <c r="J2414">
        <v>5</v>
      </c>
      <c r="K2414">
        <v>3</v>
      </c>
      <c r="L2414">
        <v>3</v>
      </c>
      <c r="M2414">
        <f t="shared" si="112"/>
        <v>4</v>
      </c>
      <c r="N2414">
        <f t="shared" si="113"/>
        <v>3</v>
      </c>
      <c r="P2414" s="6">
        <v>44548</v>
      </c>
      <c r="Q2414" s="7">
        <v>5</v>
      </c>
      <c r="R2414" s="7">
        <v>4.5</v>
      </c>
    </row>
    <row r="2415" spans="1:18" x14ac:dyDescent="0.25">
      <c r="A2415" t="s">
        <v>8588</v>
      </c>
      <c r="B2415" t="s">
        <v>3387</v>
      </c>
      <c r="C2415" s="1">
        <v>43633</v>
      </c>
      <c r="D2415">
        <v>5</v>
      </c>
      <c r="E2415">
        <v>3</v>
      </c>
      <c r="F2415">
        <v>2</v>
      </c>
      <c r="G2415">
        <v>1</v>
      </c>
      <c r="H2415">
        <v>0</v>
      </c>
      <c r="I2415">
        <f t="shared" si="111"/>
        <v>0</v>
      </c>
      <c r="J2415">
        <v>5</v>
      </c>
      <c r="K2415">
        <v>5</v>
      </c>
      <c r="L2415">
        <v>4</v>
      </c>
      <c r="M2415">
        <f t="shared" si="112"/>
        <v>3.75</v>
      </c>
      <c r="N2415">
        <f t="shared" si="113"/>
        <v>4.5</v>
      </c>
      <c r="P2415" s="6">
        <v>44549</v>
      </c>
      <c r="Q2415" s="7">
        <v>3.6666666666666665</v>
      </c>
      <c r="R2415" s="7">
        <v>3.6666666666666665</v>
      </c>
    </row>
    <row r="2416" spans="1:18" x14ac:dyDescent="0.25">
      <c r="A2416" t="s">
        <v>8587</v>
      </c>
      <c r="B2416" t="s">
        <v>2567</v>
      </c>
      <c r="C2416" s="1">
        <v>43633</v>
      </c>
      <c r="D2416">
        <v>4</v>
      </c>
      <c r="E2416">
        <v>4</v>
      </c>
      <c r="F2416">
        <v>4</v>
      </c>
      <c r="G2416">
        <v>2</v>
      </c>
      <c r="H2416">
        <v>1</v>
      </c>
      <c r="I2416">
        <f t="shared" si="111"/>
        <v>0.5</v>
      </c>
      <c r="J2416">
        <v>2</v>
      </c>
      <c r="K2416">
        <v>5</v>
      </c>
      <c r="L2416">
        <v>5</v>
      </c>
      <c r="M2416">
        <f t="shared" si="112"/>
        <v>3.5</v>
      </c>
      <c r="N2416">
        <f t="shared" si="113"/>
        <v>5</v>
      </c>
      <c r="P2416" s="6">
        <v>44550</v>
      </c>
      <c r="Q2416" s="7">
        <v>3</v>
      </c>
      <c r="R2416" s="7">
        <v>3</v>
      </c>
    </row>
    <row r="2417" spans="1:18" x14ac:dyDescent="0.25">
      <c r="A2417" t="s">
        <v>8586</v>
      </c>
      <c r="B2417" t="s">
        <v>2650</v>
      </c>
      <c r="C2417" s="1">
        <v>43633</v>
      </c>
      <c r="D2417">
        <v>5</v>
      </c>
      <c r="E2417">
        <v>2</v>
      </c>
      <c r="F2417">
        <v>5</v>
      </c>
      <c r="G2417">
        <v>1</v>
      </c>
      <c r="H2417">
        <v>0</v>
      </c>
      <c r="I2417">
        <f t="shared" si="111"/>
        <v>0</v>
      </c>
      <c r="J2417">
        <v>4</v>
      </c>
      <c r="K2417">
        <v>4</v>
      </c>
      <c r="L2417">
        <v>3</v>
      </c>
      <c r="M2417">
        <f t="shared" si="112"/>
        <v>4</v>
      </c>
      <c r="N2417">
        <f t="shared" si="113"/>
        <v>3.5</v>
      </c>
      <c r="P2417" s="6">
        <v>44551</v>
      </c>
      <c r="Q2417" s="7">
        <v>3.75</v>
      </c>
      <c r="R2417" s="7">
        <v>3</v>
      </c>
    </row>
    <row r="2418" spans="1:18" x14ac:dyDescent="0.25">
      <c r="A2418" t="s">
        <v>8585</v>
      </c>
      <c r="B2418" t="s">
        <v>4077</v>
      </c>
      <c r="C2418" s="1">
        <v>43635</v>
      </c>
      <c r="D2418">
        <v>4</v>
      </c>
      <c r="E2418">
        <v>5</v>
      </c>
      <c r="F2418">
        <v>3</v>
      </c>
      <c r="G2418">
        <v>1</v>
      </c>
      <c r="H2418">
        <v>1</v>
      </c>
      <c r="I2418">
        <f t="shared" si="111"/>
        <v>1</v>
      </c>
      <c r="J2418">
        <v>3</v>
      </c>
      <c r="K2418">
        <v>5</v>
      </c>
      <c r="L2418">
        <v>5</v>
      </c>
      <c r="M2418">
        <f t="shared" si="112"/>
        <v>3.75</v>
      </c>
      <c r="N2418">
        <f t="shared" si="113"/>
        <v>5</v>
      </c>
      <c r="P2418" s="6">
        <v>44552</v>
      </c>
      <c r="Q2418" s="7">
        <v>5</v>
      </c>
      <c r="R2418" s="7">
        <v>4</v>
      </c>
    </row>
    <row r="2419" spans="1:18" x14ac:dyDescent="0.25">
      <c r="A2419" t="s">
        <v>8584</v>
      </c>
      <c r="B2419" t="s">
        <v>3486</v>
      </c>
      <c r="C2419" s="1">
        <v>43635</v>
      </c>
      <c r="D2419">
        <v>4</v>
      </c>
      <c r="E2419">
        <v>4</v>
      </c>
      <c r="F2419">
        <v>4</v>
      </c>
      <c r="G2419">
        <v>2</v>
      </c>
      <c r="H2419">
        <v>1</v>
      </c>
      <c r="I2419">
        <f t="shared" si="111"/>
        <v>0.5</v>
      </c>
      <c r="J2419">
        <v>3</v>
      </c>
      <c r="K2419">
        <v>4</v>
      </c>
      <c r="L2419">
        <v>4</v>
      </c>
      <c r="M2419">
        <f t="shared" si="112"/>
        <v>3.75</v>
      </c>
      <c r="N2419">
        <f t="shared" si="113"/>
        <v>4</v>
      </c>
      <c r="P2419" s="6">
        <v>44553</v>
      </c>
      <c r="Q2419" s="7">
        <v>3.6666666666666665</v>
      </c>
      <c r="R2419" s="7">
        <v>2.8888888888888888</v>
      </c>
    </row>
    <row r="2420" spans="1:18" x14ac:dyDescent="0.25">
      <c r="A2420" t="s">
        <v>8583</v>
      </c>
      <c r="B2420" t="s">
        <v>2714</v>
      </c>
      <c r="C2420" s="1">
        <v>41764</v>
      </c>
      <c r="D2420">
        <v>3</v>
      </c>
      <c r="E2420">
        <v>4</v>
      </c>
      <c r="F2420">
        <v>5</v>
      </c>
      <c r="G2420">
        <v>1</v>
      </c>
      <c r="H2420">
        <v>0</v>
      </c>
      <c r="I2420">
        <f t="shared" si="111"/>
        <v>0</v>
      </c>
      <c r="J2420">
        <v>2</v>
      </c>
      <c r="K2420">
        <v>3</v>
      </c>
      <c r="L2420">
        <v>2</v>
      </c>
      <c r="M2420">
        <f t="shared" si="112"/>
        <v>3.5</v>
      </c>
      <c r="N2420">
        <f t="shared" si="113"/>
        <v>2.5</v>
      </c>
      <c r="P2420" s="6">
        <v>44554</v>
      </c>
      <c r="Q2420" s="7">
        <v>4.2</v>
      </c>
      <c r="R2420" s="7">
        <v>3.4</v>
      </c>
    </row>
    <row r="2421" spans="1:18" x14ac:dyDescent="0.25">
      <c r="A2421" t="s">
        <v>8582</v>
      </c>
      <c r="B2421" t="s">
        <v>3110</v>
      </c>
      <c r="C2421" s="1">
        <v>43635</v>
      </c>
      <c r="D2421">
        <v>5</v>
      </c>
      <c r="E2421">
        <v>3</v>
      </c>
      <c r="F2421">
        <v>3</v>
      </c>
      <c r="G2421">
        <v>1</v>
      </c>
      <c r="H2421">
        <v>2</v>
      </c>
      <c r="I2421">
        <f t="shared" si="111"/>
        <v>2</v>
      </c>
      <c r="J2421">
        <v>5</v>
      </c>
      <c r="K2421">
        <v>3</v>
      </c>
      <c r="L2421">
        <v>3</v>
      </c>
      <c r="M2421">
        <f t="shared" si="112"/>
        <v>4</v>
      </c>
      <c r="N2421">
        <f t="shared" si="113"/>
        <v>3</v>
      </c>
      <c r="P2421" s="6">
        <v>44555</v>
      </c>
      <c r="Q2421" s="7">
        <v>5</v>
      </c>
      <c r="R2421" s="7">
        <v>5</v>
      </c>
    </row>
    <row r="2422" spans="1:18" x14ac:dyDescent="0.25">
      <c r="A2422" t="s">
        <v>8581</v>
      </c>
      <c r="B2422" t="s">
        <v>1755</v>
      </c>
      <c r="C2422" s="1">
        <v>43637</v>
      </c>
      <c r="D2422">
        <v>3</v>
      </c>
      <c r="E2422">
        <v>4</v>
      </c>
      <c r="F2422">
        <v>3</v>
      </c>
      <c r="G2422">
        <v>1</v>
      </c>
      <c r="H2422">
        <v>1</v>
      </c>
      <c r="I2422">
        <f t="shared" si="111"/>
        <v>1</v>
      </c>
      <c r="J2422">
        <v>4</v>
      </c>
      <c r="K2422">
        <v>5</v>
      </c>
      <c r="L2422">
        <v>5</v>
      </c>
      <c r="M2422">
        <f t="shared" si="112"/>
        <v>3.5</v>
      </c>
      <c r="N2422">
        <f t="shared" si="113"/>
        <v>5</v>
      </c>
      <c r="P2422" s="6">
        <v>44556</v>
      </c>
      <c r="Q2422" s="7">
        <v>3</v>
      </c>
      <c r="R2422" s="7">
        <v>3</v>
      </c>
    </row>
    <row r="2423" spans="1:18" x14ac:dyDescent="0.25">
      <c r="A2423" t="s">
        <v>8580</v>
      </c>
      <c r="B2423" t="s">
        <v>4146</v>
      </c>
      <c r="C2423" s="1">
        <v>43637</v>
      </c>
      <c r="D2423">
        <v>5</v>
      </c>
      <c r="E2423">
        <v>3</v>
      </c>
      <c r="F2423">
        <v>2</v>
      </c>
      <c r="G2423">
        <v>3</v>
      </c>
      <c r="H2423">
        <v>0</v>
      </c>
      <c r="I2423">
        <f t="shared" si="111"/>
        <v>0</v>
      </c>
      <c r="J2423">
        <v>2</v>
      </c>
      <c r="K2423">
        <v>5</v>
      </c>
      <c r="L2423">
        <v>4</v>
      </c>
      <c r="M2423">
        <f t="shared" si="112"/>
        <v>3</v>
      </c>
      <c r="N2423">
        <f t="shared" si="113"/>
        <v>4.5</v>
      </c>
      <c r="P2423" s="6">
        <v>44557</v>
      </c>
      <c r="Q2423" s="7">
        <v>4.333333333333333</v>
      </c>
      <c r="R2423" s="7">
        <v>3.6666666666666665</v>
      </c>
    </row>
    <row r="2424" spans="1:18" x14ac:dyDescent="0.25">
      <c r="A2424" t="s">
        <v>8579</v>
      </c>
      <c r="B2424" t="s">
        <v>4167</v>
      </c>
      <c r="C2424" s="1">
        <v>43638</v>
      </c>
      <c r="D2424">
        <v>4</v>
      </c>
      <c r="E2424">
        <v>5</v>
      </c>
      <c r="F2424">
        <v>2</v>
      </c>
      <c r="G2424">
        <v>3</v>
      </c>
      <c r="H2424">
        <v>0</v>
      </c>
      <c r="I2424">
        <f t="shared" si="111"/>
        <v>0</v>
      </c>
      <c r="J2424">
        <v>3</v>
      </c>
      <c r="K2424">
        <v>3</v>
      </c>
      <c r="L2424">
        <v>2</v>
      </c>
      <c r="M2424">
        <f t="shared" si="112"/>
        <v>3.5</v>
      </c>
      <c r="N2424">
        <f t="shared" si="113"/>
        <v>2.5</v>
      </c>
      <c r="P2424" s="6">
        <v>44558</v>
      </c>
      <c r="Q2424" s="7">
        <v>3</v>
      </c>
      <c r="R2424" s="7">
        <v>3</v>
      </c>
    </row>
    <row r="2425" spans="1:18" x14ac:dyDescent="0.25">
      <c r="A2425" t="s">
        <v>8578</v>
      </c>
      <c r="B2425" t="s">
        <v>3899</v>
      </c>
      <c r="C2425" s="1">
        <v>43639</v>
      </c>
      <c r="D2425">
        <v>3</v>
      </c>
      <c r="E2425">
        <v>5</v>
      </c>
      <c r="F2425">
        <v>4</v>
      </c>
      <c r="G2425">
        <v>3</v>
      </c>
      <c r="H2425">
        <v>0</v>
      </c>
      <c r="I2425">
        <f t="shared" si="111"/>
        <v>0</v>
      </c>
      <c r="J2425">
        <v>5</v>
      </c>
      <c r="K2425">
        <v>3</v>
      </c>
      <c r="L2425">
        <v>3</v>
      </c>
      <c r="M2425">
        <f t="shared" si="112"/>
        <v>4.25</v>
      </c>
      <c r="N2425">
        <f t="shared" si="113"/>
        <v>3</v>
      </c>
      <c r="P2425" s="6">
        <v>44559</v>
      </c>
      <c r="Q2425" s="7">
        <v>4.1428571428571432</v>
      </c>
      <c r="R2425" s="7">
        <v>3.4285714285714284</v>
      </c>
    </row>
    <row r="2426" spans="1:18" x14ac:dyDescent="0.25">
      <c r="A2426" t="s">
        <v>8577</v>
      </c>
      <c r="B2426" t="s">
        <v>4046</v>
      </c>
      <c r="C2426" s="1">
        <v>43639</v>
      </c>
      <c r="D2426">
        <v>4</v>
      </c>
      <c r="E2426">
        <v>5</v>
      </c>
      <c r="F2426">
        <v>3</v>
      </c>
      <c r="G2426">
        <v>1</v>
      </c>
      <c r="H2426">
        <v>2</v>
      </c>
      <c r="I2426">
        <f t="shared" si="111"/>
        <v>2</v>
      </c>
      <c r="J2426">
        <v>4</v>
      </c>
      <c r="K2426">
        <v>4</v>
      </c>
      <c r="L2426">
        <v>3</v>
      </c>
      <c r="M2426">
        <f t="shared" si="112"/>
        <v>4</v>
      </c>
      <c r="N2426">
        <f t="shared" si="113"/>
        <v>3.5</v>
      </c>
      <c r="P2426" s="6">
        <v>44560</v>
      </c>
      <c r="Q2426" s="7">
        <v>3</v>
      </c>
      <c r="R2426" s="7">
        <v>2.5</v>
      </c>
    </row>
    <row r="2427" spans="1:18" x14ac:dyDescent="0.25">
      <c r="A2427" t="s">
        <v>8576</v>
      </c>
      <c r="B2427" t="s">
        <v>3341</v>
      </c>
      <c r="C2427" s="1">
        <v>43639</v>
      </c>
      <c r="D2427">
        <v>3</v>
      </c>
      <c r="E2427">
        <v>4</v>
      </c>
      <c r="F2427">
        <v>5</v>
      </c>
      <c r="G2427">
        <v>2</v>
      </c>
      <c r="H2427">
        <v>1</v>
      </c>
      <c r="I2427">
        <f t="shared" si="111"/>
        <v>0.5</v>
      </c>
      <c r="J2427">
        <v>4</v>
      </c>
      <c r="K2427">
        <v>4</v>
      </c>
      <c r="L2427">
        <v>4</v>
      </c>
      <c r="M2427">
        <f t="shared" si="112"/>
        <v>4</v>
      </c>
      <c r="N2427">
        <f t="shared" si="113"/>
        <v>4</v>
      </c>
      <c r="P2427" s="6">
        <v>44561</v>
      </c>
      <c r="Q2427" s="7">
        <v>3.8</v>
      </c>
      <c r="R2427" s="7">
        <v>3.4</v>
      </c>
    </row>
    <row r="2428" spans="1:18" x14ac:dyDescent="0.25">
      <c r="A2428" t="s">
        <v>8575</v>
      </c>
      <c r="B2428" t="s">
        <v>3321</v>
      </c>
      <c r="C2428" s="1">
        <v>43639</v>
      </c>
      <c r="D2428">
        <v>5</v>
      </c>
      <c r="E2428">
        <v>5</v>
      </c>
      <c r="F2428">
        <v>4</v>
      </c>
      <c r="G2428">
        <v>3</v>
      </c>
      <c r="H2428">
        <v>1</v>
      </c>
      <c r="I2428">
        <f t="shared" si="111"/>
        <v>0.33333333333333331</v>
      </c>
      <c r="J2428">
        <v>4</v>
      </c>
      <c r="K2428">
        <v>3</v>
      </c>
      <c r="L2428">
        <v>2</v>
      </c>
      <c r="M2428">
        <f t="shared" si="112"/>
        <v>4.5</v>
      </c>
      <c r="N2428">
        <f t="shared" si="113"/>
        <v>2.5</v>
      </c>
      <c r="P2428" s="6">
        <v>44562</v>
      </c>
      <c r="Q2428" s="7">
        <v>4.5999999999999996</v>
      </c>
      <c r="R2428" s="7">
        <v>4.2</v>
      </c>
    </row>
    <row r="2429" spans="1:18" x14ac:dyDescent="0.25">
      <c r="A2429" t="s">
        <v>8574</v>
      </c>
      <c r="B2429" t="s">
        <v>3950</v>
      </c>
      <c r="C2429" s="1">
        <v>43640</v>
      </c>
      <c r="D2429">
        <v>5</v>
      </c>
      <c r="E2429">
        <v>5</v>
      </c>
      <c r="F2429">
        <v>2</v>
      </c>
      <c r="G2429">
        <v>1</v>
      </c>
      <c r="H2429">
        <v>0</v>
      </c>
      <c r="I2429">
        <f t="shared" si="111"/>
        <v>0</v>
      </c>
      <c r="J2429">
        <v>3</v>
      </c>
      <c r="K2429">
        <v>4</v>
      </c>
      <c r="L2429">
        <v>3</v>
      </c>
      <c r="M2429">
        <f t="shared" si="112"/>
        <v>3.75</v>
      </c>
      <c r="N2429">
        <f t="shared" si="113"/>
        <v>3.5</v>
      </c>
      <c r="P2429" s="6">
        <v>44563</v>
      </c>
      <c r="Q2429" s="7">
        <v>3.8571428571428572</v>
      </c>
      <c r="R2429" s="7">
        <v>3.4285714285714284</v>
      </c>
    </row>
    <row r="2430" spans="1:18" x14ac:dyDescent="0.25">
      <c r="A2430" t="s">
        <v>8573</v>
      </c>
      <c r="B2430" t="s">
        <v>2934</v>
      </c>
      <c r="C2430" s="1">
        <v>43640</v>
      </c>
      <c r="D2430">
        <v>4</v>
      </c>
      <c r="E2430">
        <v>4</v>
      </c>
      <c r="F2430">
        <v>5</v>
      </c>
      <c r="G2430">
        <v>3</v>
      </c>
      <c r="H2430">
        <v>2</v>
      </c>
      <c r="I2430">
        <f t="shared" si="111"/>
        <v>0.66666666666666663</v>
      </c>
      <c r="J2430">
        <v>2</v>
      </c>
      <c r="K2430">
        <v>3</v>
      </c>
      <c r="L2430">
        <v>3</v>
      </c>
      <c r="M2430">
        <f t="shared" si="112"/>
        <v>3.75</v>
      </c>
      <c r="N2430">
        <f t="shared" si="113"/>
        <v>3</v>
      </c>
      <c r="P2430" s="6">
        <v>44564</v>
      </c>
      <c r="Q2430" s="7">
        <v>3</v>
      </c>
      <c r="R2430" s="7">
        <v>2</v>
      </c>
    </row>
    <row r="2431" spans="1:18" x14ac:dyDescent="0.25">
      <c r="A2431" t="s">
        <v>8572</v>
      </c>
      <c r="B2431" t="s">
        <v>2542</v>
      </c>
      <c r="C2431" s="1">
        <v>41764</v>
      </c>
      <c r="D2431">
        <v>5</v>
      </c>
      <c r="E2431">
        <v>4</v>
      </c>
      <c r="F2431">
        <v>2</v>
      </c>
      <c r="G2431">
        <v>1</v>
      </c>
      <c r="H2431">
        <v>1</v>
      </c>
      <c r="I2431">
        <f t="shared" si="111"/>
        <v>1</v>
      </c>
      <c r="J2431">
        <v>3</v>
      </c>
      <c r="K2431">
        <v>4</v>
      </c>
      <c r="L2431">
        <v>4</v>
      </c>
      <c r="M2431">
        <f t="shared" si="112"/>
        <v>3.5</v>
      </c>
      <c r="N2431">
        <f t="shared" si="113"/>
        <v>4</v>
      </c>
      <c r="P2431" s="6">
        <v>44565</v>
      </c>
      <c r="Q2431" s="7">
        <v>4</v>
      </c>
      <c r="R2431" s="7">
        <v>4</v>
      </c>
    </row>
    <row r="2432" spans="1:18" x14ac:dyDescent="0.25">
      <c r="A2432" t="s">
        <v>8571</v>
      </c>
      <c r="B2432" t="s">
        <v>2980</v>
      </c>
      <c r="C2432" s="1">
        <v>43641</v>
      </c>
      <c r="D2432">
        <v>5</v>
      </c>
      <c r="E2432">
        <v>2</v>
      </c>
      <c r="F2432">
        <v>3</v>
      </c>
      <c r="G2432">
        <v>3</v>
      </c>
      <c r="H2432">
        <v>1</v>
      </c>
      <c r="I2432">
        <f t="shared" si="111"/>
        <v>0.33333333333333331</v>
      </c>
      <c r="J2432">
        <v>2</v>
      </c>
      <c r="K2432">
        <v>3</v>
      </c>
      <c r="L2432">
        <v>2</v>
      </c>
      <c r="M2432">
        <f t="shared" si="112"/>
        <v>3</v>
      </c>
      <c r="N2432">
        <f t="shared" si="113"/>
        <v>2.5</v>
      </c>
      <c r="P2432" s="6">
        <v>44566</v>
      </c>
      <c r="Q2432" s="7">
        <v>5</v>
      </c>
      <c r="R2432" s="7">
        <v>4</v>
      </c>
    </row>
    <row r="2433" spans="1:18" x14ac:dyDescent="0.25">
      <c r="A2433" t="s">
        <v>8570</v>
      </c>
      <c r="B2433" t="s">
        <v>1790</v>
      </c>
      <c r="C2433" s="1">
        <v>43641</v>
      </c>
      <c r="D2433">
        <v>3</v>
      </c>
      <c r="E2433">
        <v>4</v>
      </c>
      <c r="F2433">
        <v>2</v>
      </c>
      <c r="G2433">
        <v>3</v>
      </c>
      <c r="H2433">
        <v>2</v>
      </c>
      <c r="I2433">
        <f t="shared" si="111"/>
        <v>0.66666666666666663</v>
      </c>
      <c r="J2433">
        <v>5</v>
      </c>
      <c r="K2433">
        <v>5</v>
      </c>
      <c r="L2433">
        <v>4</v>
      </c>
      <c r="M2433">
        <f t="shared" si="112"/>
        <v>3.5</v>
      </c>
      <c r="N2433">
        <f t="shared" si="113"/>
        <v>4.5</v>
      </c>
      <c r="P2433" s="6">
        <v>44567</v>
      </c>
      <c r="Q2433" s="7">
        <v>3.6</v>
      </c>
      <c r="R2433" s="7">
        <v>3.4</v>
      </c>
    </row>
    <row r="2434" spans="1:18" x14ac:dyDescent="0.25">
      <c r="A2434" t="s">
        <v>8569</v>
      </c>
      <c r="B2434" t="s">
        <v>3942</v>
      </c>
      <c r="C2434" s="1">
        <v>43642</v>
      </c>
      <c r="D2434">
        <v>4</v>
      </c>
      <c r="E2434">
        <v>2</v>
      </c>
      <c r="F2434">
        <v>3</v>
      </c>
      <c r="G2434">
        <v>2</v>
      </c>
      <c r="H2434">
        <v>1</v>
      </c>
      <c r="I2434">
        <f t="shared" si="111"/>
        <v>0.5</v>
      </c>
      <c r="J2434">
        <v>2</v>
      </c>
      <c r="K2434">
        <v>3</v>
      </c>
      <c r="L2434">
        <v>2</v>
      </c>
      <c r="M2434">
        <f t="shared" si="112"/>
        <v>2.75</v>
      </c>
      <c r="N2434">
        <f t="shared" si="113"/>
        <v>2.5</v>
      </c>
      <c r="P2434" s="6">
        <v>44568</v>
      </c>
      <c r="Q2434" s="7">
        <v>3.6666666666666665</v>
      </c>
      <c r="R2434" s="7">
        <v>3.3333333333333335</v>
      </c>
    </row>
    <row r="2435" spans="1:18" x14ac:dyDescent="0.25">
      <c r="A2435" t="s">
        <v>8568</v>
      </c>
      <c r="B2435" t="s">
        <v>4043</v>
      </c>
      <c r="C2435" s="1">
        <v>43642</v>
      </c>
      <c r="D2435">
        <v>3</v>
      </c>
      <c r="E2435">
        <v>3</v>
      </c>
      <c r="F2435">
        <v>2</v>
      </c>
      <c r="G2435">
        <v>1</v>
      </c>
      <c r="H2435">
        <v>0</v>
      </c>
      <c r="I2435">
        <f t="shared" ref="I2435:I2498" si="114">H2435/G2435</f>
        <v>0</v>
      </c>
      <c r="J2435">
        <v>5</v>
      </c>
      <c r="K2435">
        <v>5</v>
      </c>
      <c r="L2435">
        <v>4</v>
      </c>
      <c r="M2435">
        <f t="shared" ref="M2435:M2498" si="115">AVERAGE(D2435:F2435,J2435)</f>
        <v>3.25</v>
      </c>
      <c r="N2435">
        <f t="shared" ref="N2435:N2498" si="116">AVERAGE(K2435:L2435)</f>
        <v>4.5</v>
      </c>
      <c r="P2435" s="6">
        <v>44569</v>
      </c>
      <c r="Q2435" s="7">
        <v>3.8571428571428572</v>
      </c>
      <c r="R2435" s="7">
        <v>3.1428571428571428</v>
      </c>
    </row>
    <row r="2436" spans="1:18" x14ac:dyDescent="0.25">
      <c r="A2436" t="s">
        <v>8567</v>
      </c>
      <c r="B2436" t="s">
        <v>3827</v>
      </c>
      <c r="C2436" s="1">
        <v>43642</v>
      </c>
      <c r="D2436">
        <v>3</v>
      </c>
      <c r="E2436">
        <v>3</v>
      </c>
      <c r="F2436">
        <v>4</v>
      </c>
      <c r="G2436">
        <v>1</v>
      </c>
      <c r="H2436">
        <v>1</v>
      </c>
      <c r="I2436">
        <f t="shared" si="114"/>
        <v>1</v>
      </c>
      <c r="J2436">
        <v>4</v>
      </c>
      <c r="K2436">
        <v>3</v>
      </c>
      <c r="L2436">
        <v>3</v>
      </c>
      <c r="M2436">
        <f t="shared" si="115"/>
        <v>3.5</v>
      </c>
      <c r="N2436">
        <f t="shared" si="116"/>
        <v>3</v>
      </c>
      <c r="P2436" s="6">
        <v>44570</v>
      </c>
      <c r="Q2436" s="7">
        <v>3.5</v>
      </c>
      <c r="R2436" s="7">
        <v>2.5</v>
      </c>
    </row>
    <row r="2437" spans="1:18" x14ac:dyDescent="0.25">
      <c r="A2437" t="s">
        <v>8566</v>
      </c>
      <c r="B2437" t="s">
        <v>2774</v>
      </c>
      <c r="C2437" s="1">
        <v>43642</v>
      </c>
      <c r="D2437">
        <v>3</v>
      </c>
      <c r="E2437">
        <v>2</v>
      </c>
      <c r="F2437">
        <v>5</v>
      </c>
      <c r="G2437">
        <v>3</v>
      </c>
      <c r="H2437">
        <v>1</v>
      </c>
      <c r="I2437">
        <f t="shared" si="114"/>
        <v>0.33333333333333331</v>
      </c>
      <c r="J2437">
        <v>4</v>
      </c>
      <c r="K2437">
        <v>4</v>
      </c>
      <c r="L2437">
        <v>3</v>
      </c>
      <c r="M2437">
        <f t="shared" si="115"/>
        <v>3.5</v>
      </c>
      <c r="N2437">
        <f t="shared" si="116"/>
        <v>3.5</v>
      </c>
      <c r="P2437" s="6">
        <v>44571</v>
      </c>
      <c r="Q2437" s="7">
        <v>4.5</v>
      </c>
      <c r="R2437" s="7">
        <v>4.5</v>
      </c>
    </row>
    <row r="2438" spans="1:18" x14ac:dyDescent="0.25">
      <c r="A2438" t="s">
        <v>8565</v>
      </c>
      <c r="B2438" t="s">
        <v>2681</v>
      </c>
      <c r="C2438" s="1">
        <v>43642</v>
      </c>
      <c r="D2438">
        <v>5</v>
      </c>
      <c r="E2438">
        <v>2</v>
      </c>
      <c r="F2438">
        <v>2</v>
      </c>
      <c r="G2438">
        <v>3</v>
      </c>
      <c r="H2438">
        <v>2</v>
      </c>
      <c r="I2438">
        <f t="shared" si="114"/>
        <v>0.66666666666666663</v>
      </c>
      <c r="J2438">
        <v>2</v>
      </c>
      <c r="K2438">
        <v>4</v>
      </c>
      <c r="L2438">
        <v>4</v>
      </c>
      <c r="M2438">
        <f t="shared" si="115"/>
        <v>2.75</v>
      </c>
      <c r="N2438">
        <f t="shared" si="116"/>
        <v>4</v>
      </c>
      <c r="P2438" s="6">
        <v>44572</v>
      </c>
      <c r="Q2438" s="7">
        <v>5</v>
      </c>
      <c r="R2438" s="7">
        <v>5</v>
      </c>
    </row>
    <row r="2439" spans="1:18" x14ac:dyDescent="0.25">
      <c r="A2439" t="s">
        <v>8564</v>
      </c>
      <c r="B2439" t="s">
        <v>4161</v>
      </c>
      <c r="C2439" s="1">
        <v>43644</v>
      </c>
      <c r="D2439">
        <v>3</v>
      </c>
      <c r="E2439">
        <v>2</v>
      </c>
      <c r="F2439">
        <v>2</v>
      </c>
      <c r="G2439">
        <v>1</v>
      </c>
      <c r="H2439">
        <v>2</v>
      </c>
      <c r="I2439">
        <f t="shared" si="114"/>
        <v>2</v>
      </c>
      <c r="J2439">
        <v>5</v>
      </c>
      <c r="K2439">
        <v>3</v>
      </c>
      <c r="L2439">
        <v>3</v>
      </c>
      <c r="M2439">
        <f t="shared" si="115"/>
        <v>3</v>
      </c>
      <c r="N2439">
        <f t="shared" si="116"/>
        <v>3</v>
      </c>
      <c r="P2439" s="6">
        <v>44573</v>
      </c>
      <c r="Q2439" s="7">
        <v>4.5</v>
      </c>
      <c r="R2439" s="7">
        <v>4.25</v>
      </c>
    </row>
    <row r="2440" spans="1:18" x14ac:dyDescent="0.25">
      <c r="A2440" t="s">
        <v>8563</v>
      </c>
      <c r="B2440" t="s">
        <v>3910</v>
      </c>
      <c r="C2440" s="1">
        <v>43644</v>
      </c>
      <c r="D2440">
        <v>5</v>
      </c>
      <c r="E2440">
        <v>2</v>
      </c>
      <c r="F2440">
        <v>2</v>
      </c>
      <c r="G2440">
        <v>3</v>
      </c>
      <c r="H2440">
        <v>2</v>
      </c>
      <c r="I2440">
        <f t="shared" si="114"/>
        <v>0.66666666666666663</v>
      </c>
      <c r="J2440">
        <v>2</v>
      </c>
      <c r="K2440">
        <v>3</v>
      </c>
      <c r="L2440">
        <v>3</v>
      </c>
      <c r="M2440">
        <f t="shared" si="115"/>
        <v>2.75</v>
      </c>
      <c r="N2440">
        <f t="shared" si="116"/>
        <v>3</v>
      </c>
      <c r="P2440" s="6">
        <v>44574</v>
      </c>
      <c r="Q2440" s="7">
        <v>4</v>
      </c>
      <c r="R2440" s="7">
        <v>3</v>
      </c>
    </row>
    <row r="2441" spans="1:18" x14ac:dyDescent="0.25">
      <c r="A2441" t="s">
        <v>8562</v>
      </c>
      <c r="B2441" t="s">
        <v>3755</v>
      </c>
      <c r="C2441" s="1">
        <v>43645</v>
      </c>
      <c r="D2441">
        <v>4</v>
      </c>
      <c r="E2441">
        <v>2</v>
      </c>
      <c r="F2441">
        <v>3</v>
      </c>
      <c r="G2441">
        <v>3</v>
      </c>
      <c r="H2441">
        <v>0</v>
      </c>
      <c r="I2441">
        <f t="shared" si="114"/>
        <v>0</v>
      </c>
      <c r="J2441">
        <v>2</v>
      </c>
      <c r="K2441">
        <v>5</v>
      </c>
      <c r="L2441">
        <v>5</v>
      </c>
      <c r="M2441">
        <f t="shared" si="115"/>
        <v>2.75</v>
      </c>
      <c r="N2441">
        <f t="shared" si="116"/>
        <v>5</v>
      </c>
      <c r="P2441" s="6">
        <v>44575</v>
      </c>
      <c r="Q2441" s="7">
        <v>3.8571428571428572</v>
      </c>
      <c r="R2441" s="7">
        <v>3.1428571428571428</v>
      </c>
    </row>
    <row r="2442" spans="1:18" x14ac:dyDescent="0.25">
      <c r="A2442" t="s">
        <v>8561</v>
      </c>
      <c r="B2442" t="s">
        <v>3936</v>
      </c>
      <c r="C2442" s="1">
        <v>41765</v>
      </c>
      <c r="D2442">
        <v>4</v>
      </c>
      <c r="E2442">
        <v>5</v>
      </c>
      <c r="F2442">
        <v>2</v>
      </c>
      <c r="G2442">
        <v>2</v>
      </c>
      <c r="H2442">
        <v>3</v>
      </c>
      <c r="I2442">
        <f t="shared" si="114"/>
        <v>1.5</v>
      </c>
      <c r="J2442">
        <v>2</v>
      </c>
      <c r="K2442">
        <v>5</v>
      </c>
      <c r="L2442">
        <v>4</v>
      </c>
      <c r="M2442">
        <f t="shared" si="115"/>
        <v>3.25</v>
      </c>
      <c r="N2442">
        <f t="shared" si="116"/>
        <v>4.5</v>
      </c>
      <c r="P2442" s="6">
        <v>44576</v>
      </c>
      <c r="Q2442" s="7">
        <v>4</v>
      </c>
      <c r="R2442" s="7">
        <v>3.3333333333333335</v>
      </c>
    </row>
    <row r="2443" spans="1:18" x14ac:dyDescent="0.25">
      <c r="A2443" t="s">
        <v>8560</v>
      </c>
      <c r="B2443" t="s">
        <v>2799</v>
      </c>
      <c r="C2443" s="1">
        <v>43645</v>
      </c>
      <c r="D2443">
        <v>4</v>
      </c>
      <c r="E2443">
        <v>3</v>
      </c>
      <c r="F2443">
        <v>3</v>
      </c>
      <c r="G2443">
        <v>1</v>
      </c>
      <c r="H2443">
        <v>0</v>
      </c>
      <c r="I2443">
        <f t="shared" si="114"/>
        <v>0</v>
      </c>
      <c r="J2443">
        <v>4</v>
      </c>
      <c r="K2443">
        <v>5</v>
      </c>
      <c r="L2443">
        <v>4</v>
      </c>
      <c r="M2443">
        <f t="shared" si="115"/>
        <v>3.5</v>
      </c>
      <c r="N2443">
        <f t="shared" si="116"/>
        <v>4.5</v>
      </c>
      <c r="P2443" s="6">
        <v>44577</v>
      </c>
      <c r="Q2443" s="7">
        <v>3.4</v>
      </c>
      <c r="R2443" s="7">
        <v>2.6</v>
      </c>
    </row>
    <row r="2444" spans="1:18" x14ac:dyDescent="0.25">
      <c r="A2444" t="s">
        <v>8559</v>
      </c>
      <c r="B2444" t="s">
        <v>2623</v>
      </c>
      <c r="C2444" s="1">
        <v>43645</v>
      </c>
      <c r="D2444">
        <v>3</v>
      </c>
      <c r="E2444">
        <v>5</v>
      </c>
      <c r="F2444">
        <v>5</v>
      </c>
      <c r="G2444">
        <v>3</v>
      </c>
      <c r="H2444">
        <v>1</v>
      </c>
      <c r="I2444">
        <f t="shared" si="114"/>
        <v>0.33333333333333331</v>
      </c>
      <c r="J2444">
        <v>2</v>
      </c>
      <c r="K2444">
        <v>5</v>
      </c>
      <c r="L2444">
        <v>4</v>
      </c>
      <c r="M2444">
        <f t="shared" si="115"/>
        <v>3.75</v>
      </c>
      <c r="N2444">
        <f t="shared" si="116"/>
        <v>4.5</v>
      </c>
      <c r="P2444" s="6">
        <v>44578</v>
      </c>
      <c r="Q2444" s="7">
        <v>4</v>
      </c>
      <c r="R2444" s="7">
        <v>3</v>
      </c>
    </row>
    <row r="2445" spans="1:18" x14ac:dyDescent="0.25">
      <c r="A2445" t="s">
        <v>8558</v>
      </c>
      <c r="B2445" t="s">
        <v>3423</v>
      </c>
      <c r="C2445" s="1">
        <v>43646</v>
      </c>
      <c r="D2445">
        <v>4</v>
      </c>
      <c r="E2445">
        <v>4</v>
      </c>
      <c r="F2445">
        <v>5</v>
      </c>
      <c r="G2445">
        <v>2</v>
      </c>
      <c r="H2445">
        <v>3</v>
      </c>
      <c r="I2445">
        <f t="shared" si="114"/>
        <v>1.5</v>
      </c>
      <c r="J2445">
        <v>5</v>
      </c>
      <c r="K2445">
        <v>4</v>
      </c>
      <c r="L2445">
        <v>4</v>
      </c>
      <c r="M2445">
        <f t="shared" si="115"/>
        <v>4.5</v>
      </c>
      <c r="N2445">
        <f t="shared" si="116"/>
        <v>4</v>
      </c>
      <c r="P2445" s="6">
        <v>44579</v>
      </c>
      <c r="Q2445" s="7">
        <v>4.25</v>
      </c>
      <c r="R2445" s="7">
        <v>3.5</v>
      </c>
    </row>
    <row r="2446" spans="1:18" x14ac:dyDescent="0.25">
      <c r="A2446" t="s">
        <v>8557</v>
      </c>
      <c r="B2446" t="s">
        <v>3153</v>
      </c>
      <c r="C2446" s="1">
        <v>43646</v>
      </c>
      <c r="D2446">
        <v>3</v>
      </c>
      <c r="E2446">
        <v>4</v>
      </c>
      <c r="F2446">
        <v>5</v>
      </c>
      <c r="G2446">
        <v>3</v>
      </c>
      <c r="H2446">
        <v>0</v>
      </c>
      <c r="I2446">
        <f t="shared" si="114"/>
        <v>0</v>
      </c>
      <c r="J2446">
        <v>3</v>
      </c>
      <c r="K2446">
        <v>3</v>
      </c>
      <c r="L2446">
        <v>3</v>
      </c>
      <c r="M2446">
        <f t="shared" si="115"/>
        <v>3.75</v>
      </c>
      <c r="N2446">
        <f t="shared" si="116"/>
        <v>3</v>
      </c>
      <c r="P2446" s="6">
        <v>44580</v>
      </c>
      <c r="Q2446" s="7">
        <v>4.333333333333333</v>
      </c>
      <c r="R2446" s="7">
        <v>4</v>
      </c>
    </row>
    <row r="2447" spans="1:18" x14ac:dyDescent="0.25">
      <c r="A2447" t="s">
        <v>8556</v>
      </c>
      <c r="B2447" t="s">
        <v>2966</v>
      </c>
      <c r="C2447" s="1">
        <v>43646</v>
      </c>
      <c r="D2447">
        <v>3</v>
      </c>
      <c r="E2447">
        <v>5</v>
      </c>
      <c r="F2447">
        <v>4</v>
      </c>
      <c r="G2447">
        <v>1</v>
      </c>
      <c r="H2447">
        <v>0</v>
      </c>
      <c r="I2447">
        <f t="shared" si="114"/>
        <v>0</v>
      </c>
      <c r="J2447">
        <v>3</v>
      </c>
      <c r="K2447">
        <v>3</v>
      </c>
      <c r="L2447">
        <v>2</v>
      </c>
      <c r="M2447">
        <f t="shared" si="115"/>
        <v>3.75</v>
      </c>
      <c r="N2447">
        <f t="shared" si="116"/>
        <v>2.5</v>
      </c>
      <c r="P2447" s="6">
        <v>44581</v>
      </c>
      <c r="Q2447" s="7">
        <v>4.333333333333333</v>
      </c>
      <c r="R2447" s="7">
        <v>4.333333333333333</v>
      </c>
    </row>
    <row r="2448" spans="1:18" x14ac:dyDescent="0.25">
      <c r="A2448" t="s">
        <v>8555</v>
      </c>
      <c r="B2448" t="s">
        <v>2820</v>
      </c>
      <c r="C2448" s="1">
        <v>43646</v>
      </c>
      <c r="D2448">
        <v>3</v>
      </c>
      <c r="E2448">
        <v>3</v>
      </c>
      <c r="F2448">
        <v>5</v>
      </c>
      <c r="G2448">
        <v>2</v>
      </c>
      <c r="H2448">
        <v>3</v>
      </c>
      <c r="I2448">
        <f t="shared" si="114"/>
        <v>1.5</v>
      </c>
      <c r="J2448">
        <v>5</v>
      </c>
      <c r="K2448">
        <v>3</v>
      </c>
      <c r="L2448">
        <v>3</v>
      </c>
      <c r="M2448">
        <f t="shared" si="115"/>
        <v>4</v>
      </c>
      <c r="N2448">
        <f t="shared" si="116"/>
        <v>3</v>
      </c>
      <c r="P2448" s="6">
        <v>44582</v>
      </c>
      <c r="Q2448" s="7">
        <v>5</v>
      </c>
      <c r="R2448" s="7">
        <v>4.5</v>
      </c>
    </row>
    <row r="2449" spans="1:18" x14ac:dyDescent="0.25">
      <c r="A2449" t="s">
        <v>8554</v>
      </c>
      <c r="B2449" t="s">
        <v>2533</v>
      </c>
      <c r="C2449" s="1">
        <v>43646</v>
      </c>
      <c r="D2449">
        <v>3</v>
      </c>
      <c r="E2449">
        <v>3</v>
      </c>
      <c r="F2449">
        <v>5</v>
      </c>
      <c r="G2449">
        <v>2</v>
      </c>
      <c r="H2449">
        <v>0</v>
      </c>
      <c r="I2449">
        <f t="shared" si="114"/>
        <v>0</v>
      </c>
      <c r="J2449">
        <v>2</v>
      </c>
      <c r="K2449">
        <v>3</v>
      </c>
      <c r="L2449">
        <v>3</v>
      </c>
      <c r="M2449">
        <f t="shared" si="115"/>
        <v>3.25</v>
      </c>
      <c r="N2449">
        <f t="shared" si="116"/>
        <v>3</v>
      </c>
      <c r="P2449" s="6">
        <v>44583</v>
      </c>
      <c r="Q2449" s="7">
        <v>4.5</v>
      </c>
      <c r="R2449" s="7">
        <v>4.5</v>
      </c>
    </row>
    <row r="2450" spans="1:18" x14ac:dyDescent="0.25">
      <c r="A2450" t="s">
        <v>8553</v>
      </c>
      <c r="B2450" t="s">
        <v>866</v>
      </c>
      <c r="C2450" s="1">
        <v>43647</v>
      </c>
      <c r="D2450">
        <v>5</v>
      </c>
      <c r="E2450">
        <v>4</v>
      </c>
      <c r="F2450">
        <v>3</v>
      </c>
      <c r="G2450">
        <v>3</v>
      </c>
      <c r="H2450">
        <v>1</v>
      </c>
      <c r="I2450">
        <f t="shared" si="114"/>
        <v>0.33333333333333331</v>
      </c>
      <c r="J2450">
        <v>5</v>
      </c>
      <c r="K2450">
        <v>3</v>
      </c>
      <c r="L2450">
        <v>2</v>
      </c>
      <c r="M2450">
        <f t="shared" si="115"/>
        <v>4.25</v>
      </c>
      <c r="N2450">
        <f t="shared" si="116"/>
        <v>2.5</v>
      </c>
      <c r="P2450" s="6">
        <v>44584</v>
      </c>
      <c r="Q2450" s="7">
        <v>4.666666666666667</v>
      </c>
      <c r="R2450" s="7">
        <v>4.333333333333333</v>
      </c>
    </row>
    <row r="2451" spans="1:18" x14ac:dyDescent="0.25">
      <c r="A2451" t="s">
        <v>8552</v>
      </c>
      <c r="B2451" t="s">
        <v>4104</v>
      </c>
      <c r="C2451" s="1">
        <v>43647</v>
      </c>
      <c r="D2451">
        <v>3</v>
      </c>
      <c r="E2451">
        <v>2</v>
      </c>
      <c r="F2451">
        <v>5</v>
      </c>
      <c r="G2451">
        <v>1</v>
      </c>
      <c r="H2451">
        <v>2</v>
      </c>
      <c r="I2451">
        <f t="shared" si="114"/>
        <v>2</v>
      </c>
      <c r="J2451">
        <v>4</v>
      </c>
      <c r="K2451">
        <v>5</v>
      </c>
      <c r="L2451">
        <v>4</v>
      </c>
      <c r="M2451">
        <f t="shared" si="115"/>
        <v>3.5</v>
      </c>
      <c r="N2451">
        <f t="shared" si="116"/>
        <v>4.5</v>
      </c>
      <c r="P2451" s="6">
        <v>44585</v>
      </c>
      <c r="Q2451" s="7">
        <v>5</v>
      </c>
      <c r="R2451" s="7">
        <v>5</v>
      </c>
    </row>
    <row r="2452" spans="1:18" x14ac:dyDescent="0.25">
      <c r="A2452" t="s">
        <v>8551</v>
      </c>
      <c r="B2452" t="s">
        <v>3533</v>
      </c>
      <c r="C2452" s="1">
        <v>43647</v>
      </c>
      <c r="D2452">
        <v>3</v>
      </c>
      <c r="E2452">
        <v>4</v>
      </c>
      <c r="F2452">
        <v>4</v>
      </c>
      <c r="G2452">
        <v>1</v>
      </c>
      <c r="H2452">
        <v>0</v>
      </c>
      <c r="I2452">
        <f t="shared" si="114"/>
        <v>0</v>
      </c>
      <c r="J2452">
        <v>4</v>
      </c>
      <c r="K2452">
        <v>4</v>
      </c>
      <c r="L2452">
        <v>3</v>
      </c>
      <c r="M2452">
        <f t="shared" si="115"/>
        <v>3.75</v>
      </c>
      <c r="N2452">
        <f t="shared" si="116"/>
        <v>3.5</v>
      </c>
      <c r="P2452" s="6">
        <v>44586</v>
      </c>
      <c r="Q2452" s="7">
        <v>3.3333333333333335</v>
      </c>
      <c r="R2452" s="7">
        <v>2.6666666666666665</v>
      </c>
    </row>
    <row r="2453" spans="1:18" x14ac:dyDescent="0.25">
      <c r="A2453" t="s">
        <v>8550</v>
      </c>
      <c r="B2453" t="s">
        <v>3043</v>
      </c>
      <c r="C2453" s="1">
        <v>41303</v>
      </c>
      <c r="D2453">
        <v>3</v>
      </c>
      <c r="E2453">
        <v>3</v>
      </c>
      <c r="F2453">
        <v>3</v>
      </c>
      <c r="G2453">
        <v>1</v>
      </c>
      <c r="H2453">
        <v>1</v>
      </c>
      <c r="I2453">
        <f t="shared" si="114"/>
        <v>1</v>
      </c>
      <c r="J2453">
        <v>2</v>
      </c>
      <c r="K2453">
        <v>4</v>
      </c>
      <c r="L2453">
        <v>3</v>
      </c>
      <c r="M2453">
        <f t="shared" si="115"/>
        <v>2.75</v>
      </c>
      <c r="N2453">
        <f t="shared" si="116"/>
        <v>3.5</v>
      </c>
      <c r="P2453" s="6">
        <v>44587</v>
      </c>
      <c r="Q2453" s="7">
        <v>5</v>
      </c>
      <c r="R2453" s="7">
        <v>5</v>
      </c>
    </row>
    <row r="2454" spans="1:18" x14ac:dyDescent="0.25">
      <c r="A2454" t="s">
        <v>8549</v>
      </c>
      <c r="B2454" t="s">
        <v>734</v>
      </c>
      <c r="C2454" s="1">
        <v>41765</v>
      </c>
      <c r="D2454">
        <v>3</v>
      </c>
      <c r="E2454">
        <v>2</v>
      </c>
      <c r="F2454">
        <v>3</v>
      </c>
      <c r="G2454">
        <v>1</v>
      </c>
      <c r="H2454">
        <v>0</v>
      </c>
      <c r="I2454">
        <f t="shared" si="114"/>
        <v>0</v>
      </c>
      <c r="J2454">
        <v>3</v>
      </c>
      <c r="K2454">
        <v>5</v>
      </c>
      <c r="L2454">
        <v>4</v>
      </c>
      <c r="M2454">
        <f t="shared" si="115"/>
        <v>2.75</v>
      </c>
      <c r="N2454">
        <f t="shared" si="116"/>
        <v>4.5</v>
      </c>
      <c r="P2454" s="6">
        <v>44588</v>
      </c>
      <c r="Q2454" s="7">
        <v>4.5</v>
      </c>
      <c r="R2454" s="7">
        <v>4</v>
      </c>
    </row>
    <row r="2455" spans="1:18" x14ac:dyDescent="0.25">
      <c r="A2455" t="s">
        <v>8548</v>
      </c>
      <c r="B2455" t="s">
        <v>3162</v>
      </c>
      <c r="C2455" s="1">
        <v>43647</v>
      </c>
      <c r="D2455">
        <v>3</v>
      </c>
      <c r="E2455">
        <v>4</v>
      </c>
      <c r="F2455">
        <v>3</v>
      </c>
      <c r="G2455">
        <v>1</v>
      </c>
      <c r="H2455">
        <v>1</v>
      </c>
      <c r="I2455">
        <f t="shared" si="114"/>
        <v>1</v>
      </c>
      <c r="J2455">
        <v>4</v>
      </c>
      <c r="K2455">
        <v>5</v>
      </c>
      <c r="L2455">
        <v>4</v>
      </c>
      <c r="M2455">
        <f t="shared" si="115"/>
        <v>3.5</v>
      </c>
      <c r="N2455">
        <f t="shared" si="116"/>
        <v>4.5</v>
      </c>
      <c r="P2455" s="6">
        <v>44589</v>
      </c>
      <c r="Q2455" s="7">
        <v>3.6666666666666665</v>
      </c>
      <c r="R2455" s="7">
        <v>3</v>
      </c>
    </row>
    <row r="2456" spans="1:18" x14ac:dyDescent="0.25">
      <c r="A2456" t="s">
        <v>8547</v>
      </c>
      <c r="B2456" t="s">
        <v>3919</v>
      </c>
      <c r="C2456" s="1">
        <v>43649</v>
      </c>
      <c r="D2456">
        <v>4</v>
      </c>
      <c r="E2456">
        <v>2</v>
      </c>
      <c r="F2456">
        <v>3</v>
      </c>
      <c r="G2456">
        <v>1</v>
      </c>
      <c r="H2456">
        <v>0</v>
      </c>
      <c r="I2456">
        <f t="shared" si="114"/>
        <v>0</v>
      </c>
      <c r="J2456">
        <v>3</v>
      </c>
      <c r="K2456">
        <v>4</v>
      </c>
      <c r="L2456">
        <v>4</v>
      </c>
      <c r="M2456">
        <f t="shared" si="115"/>
        <v>3</v>
      </c>
      <c r="N2456">
        <f t="shared" si="116"/>
        <v>4</v>
      </c>
      <c r="P2456" s="6">
        <v>44590</v>
      </c>
      <c r="Q2456" s="7">
        <v>4.5</v>
      </c>
      <c r="R2456" s="7">
        <v>3.75</v>
      </c>
    </row>
    <row r="2457" spans="1:18" x14ac:dyDescent="0.25">
      <c r="A2457" t="s">
        <v>8546</v>
      </c>
      <c r="B2457" t="s">
        <v>2579</v>
      </c>
      <c r="C2457" s="1">
        <v>43650</v>
      </c>
      <c r="D2457">
        <v>5</v>
      </c>
      <c r="E2457">
        <v>3</v>
      </c>
      <c r="F2457">
        <v>2</v>
      </c>
      <c r="G2457">
        <v>1</v>
      </c>
      <c r="H2457">
        <v>0</v>
      </c>
      <c r="I2457">
        <f t="shared" si="114"/>
        <v>0</v>
      </c>
      <c r="J2457">
        <v>2</v>
      </c>
      <c r="K2457">
        <v>3</v>
      </c>
      <c r="L2457">
        <v>3</v>
      </c>
      <c r="M2457">
        <f t="shared" si="115"/>
        <v>3</v>
      </c>
      <c r="N2457">
        <f t="shared" si="116"/>
        <v>3</v>
      </c>
      <c r="P2457" s="6">
        <v>44591</v>
      </c>
      <c r="Q2457" s="7">
        <v>4</v>
      </c>
      <c r="R2457" s="7">
        <v>4</v>
      </c>
    </row>
    <row r="2458" spans="1:18" x14ac:dyDescent="0.25">
      <c r="A2458" t="s">
        <v>8545</v>
      </c>
      <c r="B2458" t="s">
        <v>2347</v>
      </c>
      <c r="C2458" s="1">
        <v>43650</v>
      </c>
      <c r="D2458">
        <v>3</v>
      </c>
      <c r="E2458">
        <v>5</v>
      </c>
      <c r="F2458">
        <v>5</v>
      </c>
      <c r="G2458">
        <v>2</v>
      </c>
      <c r="H2458">
        <v>1</v>
      </c>
      <c r="I2458">
        <f t="shared" si="114"/>
        <v>0.5</v>
      </c>
      <c r="J2458">
        <v>3</v>
      </c>
      <c r="K2458">
        <v>3</v>
      </c>
      <c r="L2458">
        <v>3</v>
      </c>
      <c r="M2458">
        <f t="shared" si="115"/>
        <v>4</v>
      </c>
      <c r="N2458">
        <f t="shared" si="116"/>
        <v>3</v>
      </c>
      <c r="P2458" s="6">
        <v>44592</v>
      </c>
      <c r="Q2458" s="7">
        <v>4.4000000000000004</v>
      </c>
      <c r="R2458" s="7">
        <v>4</v>
      </c>
    </row>
    <row r="2459" spans="1:18" x14ac:dyDescent="0.25">
      <c r="A2459" t="s">
        <v>8544</v>
      </c>
      <c r="B2459" t="s">
        <v>3883</v>
      </c>
      <c r="C2459" s="1">
        <v>43651</v>
      </c>
      <c r="D2459">
        <v>3</v>
      </c>
      <c r="E2459">
        <v>3</v>
      </c>
      <c r="F2459">
        <v>3</v>
      </c>
      <c r="G2459">
        <v>3</v>
      </c>
      <c r="H2459">
        <v>3</v>
      </c>
      <c r="I2459">
        <f t="shared" si="114"/>
        <v>1</v>
      </c>
      <c r="J2459">
        <v>3</v>
      </c>
      <c r="K2459">
        <v>5</v>
      </c>
      <c r="L2459">
        <v>5</v>
      </c>
      <c r="M2459">
        <f t="shared" si="115"/>
        <v>3</v>
      </c>
      <c r="N2459">
        <f t="shared" si="116"/>
        <v>5</v>
      </c>
      <c r="P2459" s="6">
        <v>44593</v>
      </c>
      <c r="Q2459" s="7">
        <v>3.5</v>
      </c>
      <c r="R2459" s="7">
        <v>2.6666666666666665</v>
      </c>
    </row>
    <row r="2460" spans="1:18" x14ac:dyDescent="0.25">
      <c r="A2460" t="s">
        <v>8543</v>
      </c>
      <c r="B2460" t="s">
        <v>2675</v>
      </c>
      <c r="C2460" s="1">
        <v>43651</v>
      </c>
      <c r="D2460">
        <v>3</v>
      </c>
      <c r="E2460">
        <v>2</v>
      </c>
      <c r="F2460">
        <v>4</v>
      </c>
      <c r="G2460">
        <v>1</v>
      </c>
      <c r="H2460">
        <v>1</v>
      </c>
      <c r="I2460">
        <f t="shared" si="114"/>
        <v>1</v>
      </c>
      <c r="J2460">
        <v>2</v>
      </c>
      <c r="K2460">
        <v>5</v>
      </c>
      <c r="L2460">
        <v>5</v>
      </c>
      <c r="M2460">
        <f t="shared" si="115"/>
        <v>2.75</v>
      </c>
      <c r="N2460">
        <f t="shared" si="116"/>
        <v>5</v>
      </c>
      <c r="P2460" s="6">
        <v>44594</v>
      </c>
      <c r="Q2460" s="7">
        <v>5</v>
      </c>
      <c r="R2460" s="7">
        <v>4.75</v>
      </c>
    </row>
    <row r="2461" spans="1:18" x14ac:dyDescent="0.25">
      <c r="A2461" t="s">
        <v>8542</v>
      </c>
      <c r="B2461" t="s">
        <v>4181</v>
      </c>
      <c r="C2461" s="1">
        <v>43652</v>
      </c>
      <c r="D2461">
        <v>5</v>
      </c>
      <c r="E2461">
        <v>3</v>
      </c>
      <c r="F2461">
        <v>3</v>
      </c>
      <c r="G2461">
        <v>2</v>
      </c>
      <c r="H2461">
        <v>0</v>
      </c>
      <c r="I2461">
        <f t="shared" si="114"/>
        <v>0</v>
      </c>
      <c r="J2461">
        <v>5</v>
      </c>
      <c r="K2461">
        <v>4</v>
      </c>
      <c r="L2461">
        <v>4</v>
      </c>
      <c r="M2461">
        <f t="shared" si="115"/>
        <v>4</v>
      </c>
      <c r="N2461">
        <f t="shared" si="116"/>
        <v>4</v>
      </c>
      <c r="P2461" s="6">
        <v>44595</v>
      </c>
      <c r="Q2461" s="7">
        <v>4</v>
      </c>
      <c r="R2461" s="7">
        <v>3.7777777777777777</v>
      </c>
    </row>
    <row r="2462" spans="1:18" x14ac:dyDescent="0.25">
      <c r="A2462" t="s">
        <v>8541</v>
      </c>
      <c r="B2462" t="s">
        <v>2598</v>
      </c>
      <c r="C2462" s="1">
        <v>43652</v>
      </c>
      <c r="D2462">
        <v>1</v>
      </c>
      <c r="E2462">
        <v>1</v>
      </c>
      <c r="F2462">
        <v>2</v>
      </c>
      <c r="G2462">
        <v>3</v>
      </c>
      <c r="H2462">
        <v>1</v>
      </c>
      <c r="I2462">
        <f t="shared" si="114"/>
        <v>0.33333333333333331</v>
      </c>
      <c r="J2462">
        <v>3</v>
      </c>
      <c r="K2462">
        <v>5</v>
      </c>
      <c r="L2462">
        <v>4</v>
      </c>
      <c r="M2462">
        <f t="shared" si="115"/>
        <v>1.75</v>
      </c>
      <c r="N2462">
        <f t="shared" si="116"/>
        <v>4.5</v>
      </c>
      <c r="P2462" s="6">
        <v>44596</v>
      </c>
      <c r="Q2462" s="7">
        <v>3</v>
      </c>
      <c r="R2462" s="7">
        <v>2.3333333333333335</v>
      </c>
    </row>
    <row r="2463" spans="1:18" x14ac:dyDescent="0.25">
      <c r="A2463" t="s">
        <v>8540</v>
      </c>
      <c r="B2463" t="s">
        <v>848</v>
      </c>
      <c r="C2463" s="1">
        <v>43654</v>
      </c>
      <c r="D2463">
        <v>2</v>
      </c>
      <c r="E2463">
        <v>1</v>
      </c>
      <c r="F2463">
        <v>3</v>
      </c>
      <c r="G2463">
        <v>1</v>
      </c>
      <c r="H2463">
        <v>0</v>
      </c>
      <c r="I2463">
        <f t="shared" si="114"/>
        <v>0</v>
      </c>
      <c r="J2463">
        <v>4</v>
      </c>
      <c r="K2463">
        <v>4</v>
      </c>
      <c r="L2463">
        <v>3</v>
      </c>
      <c r="M2463">
        <f t="shared" si="115"/>
        <v>2.5</v>
      </c>
      <c r="N2463">
        <f t="shared" si="116"/>
        <v>3.5</v>
      </c>
      <c r="P2463" s="6">
        <v>44597</v>
      </c>
      <c r="Q2463" s="7">
        <v>4.5</v>
      </c>
      <c r="R2463" s="7">
        <v>4.5</v>
      </c>
    </row>
    <row r="2464" spans="1:18" x14ac:dyDescent="0.25">
      <c r="A2464" t="s">
        <v>8539</v>
      </c>
      <c r="B2464" t="s">
        <v>3849</v>
      </c>
      <c r="C2464" s="1">
        <v>43654</v>
      </c>
      <c r="D2464">
        <v>2</v>
      </c>
      <c r="E2464">
        <v>4</v>
      </c>
      <c r="F2464">
        <v>4</v>
      </c>
      <c r="G2464">
        <v>2</v>
      </c>
      <c r="H2464">
        <v>0</v>
      </c>
      <c r="I2464">
        <f t="shared" si="114"/>
        <v>0</v>
      </c>
      <c r="J2464">
        <v>4</v>
      </c>
      <c r="K2464">
        <v>4</v>
      </c>
      <c r="L2464">
        <v>4</v>
      </c>
      <c r="M2464">
        <f t="shared" si="115"/>
        <v>3.5</v>
      </c>
      <c r="N2464">
        <f t="shared" si="116"/>
        <v>4</v>
      </c>
      <c r="P2464" s="6">
        <v>44598</v>
      </c>
      <c r="Q2464" s="7">
        <v>4.5</v>
      </c>
      <c r="R2464" s="7">
        <v>4</v>
      </c>
    </row>
    <row r="2465" spans="1:18" x14ac:dyDescent="0.25">
      <c r="A2465" t="s">
        <v>8538</v>
      </c>
      <c r="B2465" t="s">
        <v>2320</v>
      </c>
      <c r="C2465" s="1">
        <v>41766</v>
      </c>
      <c r="D2465">
        <v>3</v>
      </c>
      <c r="E2465">
        <v>2</v>
      </c>
      <c r="F2465">
        <v>5</v>
      </c>
      <c r="G2465">
        <v>1</v>
      </c>
      <c r="H2465">
        <v>3</v>
      </c>
      <c r="I2465">
        <f t="shared" si="114"/>
        <v>3</v>
      </c>
      <c r="J2465">
        <v>2</v>
      </c>
      <c r="K2465">
        <v>4</v>
      </c>
      <c r="L2465">
        <v>4</v>
      </c>
      <c r="M2465">
        <f t="shared" si="115"/>
        <v>3</v>
      </c>
      <c r="N2465">
        <f t="shared" si="116"/>
        <v>4</v>
      </c>
      <c r="P2465" s="6">
        <v>44599</v>
      </c>
      <c r="Q2465" s="7">
        <v>4.5</v>
      </c>
      <c r="R2465" s="7">
        <v>4</v>
      </c>
    </row>
    <row r="2466" spans="1:18" x14ac:dyDescent="0.25">
      <c r="A2466" t="s">
        <v>8537</v>
      </c>
      <c r="B2466" t="s">
        <v>2644</v>
      </c>
      <c r="C2466" s="1">
        <v>43654</v>
      </c>
      <c r="D2466">
        <v>1</v>
      </c>
      <c r="E2466">
        <v>1</v>
      </c>
      <c r="F2466">
        <v>4</v>
      </c>
      <c r="G2466">
        <v>2</v>
      </c>
      <c r="H2466">
        <v>3</v>
      </c>
      <c r="I2466">
        <f t="shared" si="114"/>
        <v>1.5</v>
      </c>
      <c r="J2466">
        <v>2</v>
      </c>
      <c r="K2466">
        <v>5</v>
      </c>
      <c r="L2466">
        <v>4</v>
      </c>
      <c r="M2466">
        <f t="shared" si="115"/>
        <v>2</v>
      </c>
      <c r="N2466">
        <f t="shared" si="116"/>
        <v>4.5</v>
      </c>
      <c r="P2466" s="6">
        <v>44600</v>
      </c>
      <c r="Q2466" s="7">
        <v>5</v>
      </c>
      <c r="R2466" s="7">
        <v>5</v>
      </c>
    </row>
    <row r="2467" spans="1:18" x14ac:dyDescent="0.25">
      <c r="A2467" t="s">
        <v>8536</v>
      </c>
      <c r="B2467" t="s">
        <v>4132</v>
      </c>
      <c r="C2467" s="1">
        <v>43655</v>
      </c>
      <c r="D2467">
        <v>4</v>
      </c>
      <c r="E2467">
        <v>4</v>
      </c>
      <c r="F2467">
        <v>4</v>
      </c>
      <c r="G2467">
        <v>2</v>
      </c>
      <c r="H2467">
        <v>1</v>
      </c>
      <c r="I2467">
        <f t="shared" si="114"/>
        <v>0.5</v>
      </c>
      <c r="J2467">
        <v>4</v>
      </c>
      <c r="K2467">
        <v>4</v>
      </c>
      <c r="L2467">
        <v>4</v>
      </c>
      <c r="M2467">
        <f t="shared" si="115"/>
        <v>4</v>
      </c>
      <c r="N2467">
        <f t="shared" si="116"/>
        <v>4</v>
      </c>
      <c r="P2467" s="6">
        <v>44601</v>
      </c>
      <c r="Q2467" s="7">
        <v>4</v>
      </c>
      <c r="R2467" s="7">
        <v>3.3333333333333335</v>
      </c>
    </row>
    <row r="2468" spans="1:18" x14ac:dyDescent="0.25">
      <c r="A2468" t="s">
        <v>8535</v>
      </c>
      <c r="B2468" t="s">
        <v>3913</v>
      </c>
      <c r="C2468" s="1">
        <v>43655</v>
      </c>
      <c r="D2468">
        <v>1</v>
      </c>
      <c r="E2468">
        <v>3</v>
      </c>
      <c r="F2468">
        <v>4</v>
      </c>
      <c r="G2468">
        <v>3</v>
      </c>
      <c r="H2468">
        <v>1</v>
      </c>
      <c r="I2468">
        <f t="shared" si="114"/>
        <v>0.33333333333333331</v>
      </c>
      <c r="J2468">
        <v>3</v>
      </c>
      <c r="K2468">
        <v>5</v>
      </c>
      <c r="L2468">
        <v>4</v>
      </c>
      <c r="M2468">
        <f t="shared" si="115"/>
        <v>2.75</v>
      </c>
      <c r="N2468">
        <f t="shared" si="116"/>
        <v>4.5</v>
      </c>
      <c r="P2468" s="6">
        <v>44602</v>
      </c>
      <c r="Q2468" s="7">
        <v>4</v>
      </c>
      <c r="R2468" s="7">
        <v>3.5</v>
      </c>
    </row>
    <row r="2469" spans="1:18" x14ac:dyDescent="0.25">
      <c r="A2469" t="s">
        <v>8534</v>
      </c>
      <c r="B2469" t="s">
        <v>3165</v>
      </c>
      <c r="C2469" s="1">
        <v>43655</v>
      </c>
      <c r="D2469">
        <v>3</v>
      </c>
      <c r="E2469">
        <v>2</v>
      </c>
      <c r="F2469">
        <v>1</v>
      </c>
      <c r="G2469">
        <v>2</v>
      </c>
      <c r="H2469">
        <v>1</v>
      </c>
      <c r="I2469">
        <f t="shared" si="114"/>
        <v>0.5</v>
      </c>
      <c r="J2469">
        <v>2</v>
      </c>
      <c r="K2469">
        <v>4</v>
      </c>
      <c r="L2469">
        <v>4</v>
      </c>
      <c r="M2469">
        <f t="shared" si="115"/>
        <v>2</v>
      </c>
      <c r="N2469">
        <f t="shared" si="116"/>
        <v>4</v>
      </c>
      <c r="P2469" s="6">
        <v>44603</v>
      </c>
      <c r="Q2469" s="7">
        <v>4</v>
      </c>
      <c r="R2469" s="7">
        <v>4</v>
      </c>
    </row>
    <row r="2470" spans="1:18" x14ac:dyDescent="0.25">
      <c r="A2470" t="s">
        <v>8533</v>
      </c>
      <c r="B2470" t="s">
        <v>3399</v>
      </c>
      <c r="C2470" s="1">
        <v>43655</v>
      </c>
      <c r="D2470">
        <v>4</v>
      </c>
      <c r="E2470">
        <v>1</v>
      </c>
      <c r="F2470">
        <v>3</v>
      </c>
      <c r="G2470">
        <v>3</v>
      </c>
      <c r="H2470">
        <v>0</v>
      </c>
      <c r="I2470">
        <f t="shared" si="114"/>
        <v>0</v>
      </c>
      <c r="J2470">
        <v>1</v>
      </c>
      <c r="K2470">
        <v>3</v>
      </c>
      <c r="L2470">
        <v>3</v>
      </c>
      <c r="M2470">
        <f t="shared" si="115"/>
        <v>2.25</v>
      </c>
      <c r="N2470">
        <f t="shared" si="116"/>
        <v>3</v>
      </c>
      <c r="P2470" s="6">
        <v>44604</v>
      </c>
      <c r="Q2470" s="7">
        <v>4.2</v>
      </c>
      <c r="R2470" s="7">
        <v>4.2</v>
      </c>
    </row>
    <row r="2471" spans="1:18" x14ac:dyDescent="0.25">
      <c r="A2471" t="s">
        <v>8532</v>
      </c>
      <c r="B2471" t="s">
        <v>3125</v>
      </c>
      <c r="C2471" s="1">
        <v>43655</v>
      </c>
      <c r="D2471">
        <v>3</v>
      </c>
      <c r="E2471">
        <v>3</v>
      </c>
      <c r="F2471">
        <v>2</v>
      </c>
      <c r="G2471">
        <v>2</v>
      </c>
      <c r="H2471">
        <v>1</v>
      </c>
      <c r="I2471">
        <f t="shared" si="114"/>
        <v>0.5</v>
      </c>
      <c r="J2471">
        <v>5</v>
      </c>
      <c r="K2471">
        <v>5</v>
      </c>
      <c r="L2471">
        <v>4</v>
      </c>
      <c r="M2471">
        <f t="shared" si="115"/>
        <v>3.25</v>
      </c>
      <c r="N2471">
        <f t="shared" si="116"/>
        <v>4.5</v>
      </c>
      <c r="P2471" s="6">
        <v>44605</v>
      </c>
      <c r="Q2471" s="7">
        <v>4.5</v>
      </c>
      <c r="R2471" s="7">
        <v>4</v>
      </c>
    </row>
    <row r="2472" spans="1:18" x14ac:dyDescent="0.25">
      <c r="A2472" t="s">
        <v>8531</v>
      </c>
      <c r="B2472" t="s">
        <v>1671</v>
      </c>
      <c r="C2472" s="1">
        <v>43656</v>
      </c>
      <c r="D2472">
        <v>5</v>
      </c>
      <c r="E2472">
        <v>4</v>
      </c>
      <c r="F2472">
        <v>4</v>
      </c>
      <c r="G2472">
        <v>3</v>
      </c>
      <c r="H2472">
        <v>2</v>
      </c>
      <c r="I2472">
        <f t="shared" si="114"/>
        <v>0.66666666666666663</v>
      </c>
      <c r="J2472">
        <v>2</v>
      </c>
      <c r="K2472">
        <v>4</v>
      </c>
      <c r="L2472">
        <v>4</v>
      </c>
      <c r="M2472">
        <f t="shared" si="115"/>
        <v>3.75</v>
      </c>
      <c r="N2472">
        <f t="shared" si="116"/>
        <v>4</v>
      </c>
      <c r="P2472" s="6">
        <v>44606</v>
      </c>
      <c r="Q2472" s="7">
        <v>4</v>
      </c>
      <c r="R2472" s="7">
        <v>3.5</v>
      </c>
    </row>
    <row r="2473" spans="1:18" x14ac:dyDescent="0.25">
      <c r="A2473" t="s">
        <v>8530</v>
      </c>
      <c r="B2473" t="s">
        <v>4098</v>
      </c>
      <c r="C2473" s="1">
        <v>43656</v>
      </c>
      <c r="D2473">
        <v>4</v>
      </c>
      <c r="E2473">
        <v>5</v>
      </c>
      <c r="F2473">
        <v>4</v>
      </c>
      <c r="G2473">
        <v>1</v>
      </c>
      <c r="H2473">
        <v>2</v>
      </c>
      <c r="I2473">
        <f t="shared" si="114"/>
        <v>2</v>
      </c>
      <c r="J2473">
        <v>4</v>
      </c>
      <c r="K2473">
        <v>4</v>
      </c>
      <c r="L2473">
        <v>4</v>
      </c>
      <c r="M2473">
        <f t="shared" si="115"/>
        <v>4.25</v>
      </c>
      <c r="N2473">
        <f t="shared" si="116"/>
        <v>4</v>
      </c>
      <c r="P2473" s="6">
        <v>44607</v>
      </c>
      <c r="Q2473" s="7">
        <v>5</v>
      </c>
      <c r="R2473" s="7">
        <v>4</v>
      </c>
    </row>
    <row r="2474" spans="1:18" x14ac:dyDescent="0.25">
      <c r="A2474" t="s">
        <v>8529</v>
      </c>
      <c r="B2474" t="s">
        <v>3752</v>
      </c>
      <c r="C2474" s="1">
        <v>43656</v>
      </c>
      <c r="D2474">
        <v>3</v>
      </c>
      <c r="E2474">
        <v>5</v>
      </c>
      <c r="F2474">
        <v>4</v>
      </c>
      <c r="G2474">
        <v>3</v>
      </c>
      <c r="H2474">
        <v>1</v>
      </c>
      <c r="I2474">
        <f t="shared" si="114"/>
        <v>0.33333333333333331</v>
      </c>
      <c r="J2474">
        <v>2</v>
      </c>
      <c r="K2474">
        <v>5</v>
      </c>
      <c r="L2474">
        <v>5</v>
      </c>
      <c r="M2474">
        <f t="shared" si="115"/>
        <v>3.5</v>
      </c>
      <c r="N2474">
        <f t="shared" si="116"/>
        <v>5</v>
      </c>
      <c r="P2474" s="6">
        <v>44608</v>
      </c>
      <c r="Q2474" s="7">
        <v>4.5</v>
      </c>
      <c r="R2474" s="7">
        <v>4.25</v>
      </c>
    </row>
    <row r="2475" spans="1:18" x14ac:dyDescent="0.25">
      <c r="A2475" t="s">
        <v>8528</v>
      </c>
      <c r="B2475" t="s">
        <v>3022</v>
      </c>
      <c r="C2475" s="1">
        <v>43656</v>
      </c>
      <c r="D2475">
        <v>4</v>
      </c>
      <c r="E2475">
        <v>5</v>
      </c>
      <c r="F2475">
        <v>4</v>
      </c>
      <c r="G2475">
        <v>3</v>
      </c>
      <c r="H2475">
        <v>0</v>
      </c>
      <c r="I2475">
        <f t="shared" si="114"/>
        <v>0</v>
      </c>
      <c r="J2475">
        <v>3</v>
      </c>
      <c r="K2475">
        <v>4</v>
      </c>
      <c r="L2475">
        <v>4</v>
      </c>
      <c r="M2475">
        <f t="shared" si="115"/>
        <v>4</v>
      </c>
      <c r="N2475">
        <f t="shared" si="116"/>
        <v>4</v>
      </c>
      <c r="P2475" s="6">
        <v>44610</v>
      </c>
      <c r="Q2475" s="7">
        <v>4</v>
      </c>
      <c r="R2475" s="7">
        <v>3</v>
      </c>
    </row>
    <row r="2476" spans="1:18" x14ac:dyDescent="0.25">
      <c r="A2476" t="s">
        <v>8527</v>
      </c>
      <c r="B2476" t="s">
        <v>1316</v>
      </c>
      <c r="C2476" s="1">
        <v>41766</v>
      </c>
      <c r="D2476">
        <v>3</v>
      </c>
      <c r="E2476">
        <v>2</v>
      </c>
      <c r="F2476">
        <v>5</v>
      </c>
      <c r="G2476">
        <v>1</v>
      </c>
      <c r="H2476">
        <v>0</v>
      </c>
      <c r="I2476">
        <f t="shared" si="114"/>
        <v>0</v>
      </c>
      <c r="J2476">
        <v>3</v>
      </c>
      <c r="K2476">
        <v>3</v>
      </c>
      <c r="L2476">
        <v>2</v>
      </c>
      <c r="M2476">
        <f t="shared" si="115"/>
        <v>3.25</v>
      </c>
      <c r="N2476">
        <f t="shared" si="116"/>
        <v>2.5</v>
      </c>
      <c r="P2476" s="6">
        <v>44611</v>
      </c>
      <c r="Q2476" s="7">
        <v>4.75</v>
      </c>
      <c r="R2476" s="7">
        <v>4.5</v>
      </c>
    </row>
    <row r="2477" spans="1:18" x14ac:dyDescent="0.25">
      <c r="A2477" t="s">
        <v>8526</v>
      </c>
      <c r="B2477" t="s">
        <v>2874</v>
      </c>
      <c r="C2477" s="1">
        <v>43656</v>
      </c>
      <c r="D2477">
        <v>5</v>
      </c>
      <c r="E2477">
        <v>2</v>
      </c>
      <c r="F2477">
        <v>4</v>
      </c>
      <c r="G2477">
        <v>3</v>
      </c>
      <c r="H2477">
        <v>0</v>
      </c>
      <c r="I2477">
        <f t="shared" si="114"/>
        <v>0</v>
      </c>
      <c r="J2477">
        <v>4</v>
      </c>
      <c r="K2477">
        <v>5</v>
      </c>
      <c r="L2477">
        <v>5</v>
      </c>
      <c r="M2477">
        <f t="shared" si="115"/>
        <v>3.75</v>
      </c>
      <c r="N2477">
        <f t="shared" si="116"/>
        <v>5</v>
      </c>
      <c r="P2477" s="6">
        <v>44612</v>
      </c>
      <c r="Q2477" s="7">
        <v>4</v>
      </c>
      <c r="R2477" s="7">
        <v>3.6</v>
      </c>
    </row>
    <row r="2478" spans="1:18" x14ac:dyDescent="0.25">
      <c r="A2478" t="s">
        <v>8525</v>
      </c>
      <c r="B2478" t="s">
        <v>4063</v>
      </c>
      <c r="C2478" s="1">
        <v>43657</v>
      </c>
      <c r="D2478">
        <v>4</v>
      </c>
      <c r="E2478">
        <v>4</v>
      </c>
      <c r="F2478">
        <v>4</v>
      </c>
      <c r="G2478">
        <v>3</v>
      </c>
      <c r="H2478">
        <v>1</v>
      </c>
      <c r="I2478">
        <f t="shared" si="114"/>
        <v>0.33333333333333331</v>
      </c>
      <c r="J2478">
        <v>2</v>
      </c>
      <c r="K2478">
        <v>5</v>
      </c>
      <c r="L2478">
        <v>4</v>
      </c>
      <c r="M2478">
        <f t="shared" si="115"/>
        <v>3.5</v>
      </c>
      <c r="N2478">
        <f t="shared" si="116"/>
        <v>4.5</v>
      </c>
      <c r="P2478" s="6">
        <v>44613</v>
      </c>
      <c r="Q2478" s="7">
        <v>4.5</v>
      </c>
      <c r="R2478" s="7">
        <v>4</v>
      </c>
    </row>
    <row r="2479" spans="1:18" x14ac:dyDescent="0.25">
      <c r="A2479" t="s">
        <v>8524</v>
      </c>
      <c r="B2479" t="s">
        <v>3381</v>
      </c>
      <c r="C2479" s="1">
        <v>43657</v>
      </c>
      <c r="D2479">
        <v>5</v>
      </c>
      <c r="E2479">
        <v>4</v>
      </c>
      <c r="F2479">
        <v>3</v>
      </c>
      <c r="G2479">
        <v>1</v>
      </c>
      <c r="H2479">
        <v>2</v>
      </c>
      <c r="I2479">
        <f t="shared" si="114"/>
        <v>2</v>
      </c>
      <c r="J2479">
        <v>2</v>
      </c>
      <c r="K2479">
        <v>5</v>
      </c>
      <c r="L2479">
        <v>5</v>
      </c>
      <c r="M2479">
        <f t="shared" si="115"/>
        <v>3.5</v>
      </c>
      <c r="N2479">
        <f t="shared" si="116"/>
        <v>5</v>
      </c>
      <c r="P2479" s="6">
        <v>44614</v>
      </c>
      <c r="Q2479" s="7">
        <v>4</v>
      </c>
      <c r="R2479" s="7">
        <v>3.3333333333333335</v>
      </c>
    </row>
    <row r="2480" spans="1:18" x14ac:dyDescent="0.25">
      <c r="A2480" t="s">
        <v>8523</v>
      </c>
      <c r="B2480" t="s">
        <v>2503</v>
      </c>
      <c r="C2480" s="1">
        <v>43657</v>
      </c>
      <c r="D2480">
        <v>4</v>
      </c>
      <c r="E2480">
        <v>3</v>
      </c>
      <c r="F2480">
        <v>4</v>
      </c>
      <c r="G2480">
        <v>1</v>
      </c>
      <c r="H2480">
        <v>0</v>
      </c>
      <c r="I2480">
        <f t="shared" si="114"/>
        <v>0</v>
      </c>
      <c r="J2480">
        <v>4</v>
      </c>
      <c r="K2480">
        <v>4</v>
      </c>
      <c r="L2480">
        <v>4</v>
      </c>
      <c r="M2480">
        <f t="shared" si="115"/>
        <v>3.75</v>
      </c>
      <c r="N2480">
        <f t="shared" si="116"/>
        <v>4</v>
      </c>
      <c r="P2480" s="6">
        <v>44615</v>
      </c>
      <c r="Q2480" s="7">
        <v>3</v>
      </c>
      <c r="R2480" s="7">
        <v>2</v>
      </c>
    </row>
    <row r="2481" spans="1:18" x14ac:dyDescent="0.25">
      <c r="A2481" t="s">
        <v>8522</v>
      </c>
      <c r="B2481" t="s">
        <v>3204</v>
      </c>
      <c r="C2481" s="1">
        <v>43658</v>
      </c>
      <c r="D2481">
        <v>4</v>
      </c>
      <c r="E2481">
        <v>4</v>
      </c>
      <c r="F2481">
        <v>3</v>
      </c>
      <c r="G2481">
        <v>3</v>
      </c>
      <c r="H2481">
        <v>3</v>
      </c>
      <c r="I2481">
        <f t="shared" si="114"/>
        <v>1</v>
      </c>
      <c r="J2481">
        <v>2</v>
      </c>
      <c r="K2481">
        <v>4</v>
      </c>
      <c r="L2481">
        <v>3</v>
      </c>
      <c r="M2481">
        <f t="shared" si="115"/>
        <v>3.25</v>
      </c>
      <c r="N2481">
        <f t="shared" si="116"/>
        <v>3.5</v>
      </c>
      <c r="P2481" s="6">
        <v>44616</v>
      </c>
      <c r="Q2481" s="7">
        <v>4.75</v>
      </c>
      <c r="R2481" s="7">
        <v>4.25</v>
      </c>
    </row>
    <row r="2482" spans="1:18" x14ac:dyDescent="0.25">
      <c r="A2482" t="s">
        <v>8521</v>
      </c>
      <c r="B2482" t="s">
        <v>3855</v>
      </c>
      <c r="C2482" s="1">
        <v>43659</v>
      </c>
      <c r="D2482">
        <v>4</v>
      </c>
      <c r="E2482">
        <v>2</v>
      </c>
      <c r="F2482">
        <v>5</v>
      </c>
      <c r="G2482">
        <v>3</v>
      </c>
      <c r="H2482">
        <v>0</v>
      </c>
      <c r="I2482">
        <f t="shared" si="114"/>
        <v>0</v>
      </c>
      <c r="J2482">
        <v>4</v>
      </c>
      <c r="K2482">
        <v>5</v>
      </c>
      <c r="L2482">
        <v>4</v>
      </c>
      <c r="M2482">
        <f t="shared" si="115"/>
        <v>3.75</v>
      </c>
      <c r="N2482">
        <f t="shared" si="116"/>
        <v>4.5</v>
      </c>
      <c r="P2482" s="6">
        <v>44617</v>
      </c>
      <c r="Q2482" s="7">
        <v>3</v>
      </c>
      <c r="R2482" s="7">
        <v>2</v>
      </c>
    </row>
    <row r="2483" spans="1:18" x14ac:dyDescent="0.25">
      <c r="A2483" t="s">
        <v>8520</v>
      </c>
      <c r="B2483" t="s">
        <v>3384</v>
      </c>
      <c r="C2483" s="1">
        <v>43659</v>
      </c>
      <c r="D2483">
        <v>5</v>
      </c>
      <c r="E2483">
        <v>5</v>
      </c>
      <c r="F2483">
        <v>4</v>
      </c>
      <c r="G2483">
        <v>2</v>
      </c>
      <c r="H2483">
        <v>2</v>
      </c>
      <c r="I2483">
        <f t="shared" si="114"/>
        <v>1</v>
      </c>
      <c r="J2483">
        <v>2</v>
      </c>
      <c r="K2483">
        <v>4</v>
      </c>
      <c r="L2483">
        <v>4</v>
      </c>
      <c r="M2483">
        <f t="shared" si="115"/>
        <v>4</v>
      </c>
      <c r="N2483">
        <f t="shared" si="116"/>
        <v>4</v>
      </c>
      <c r="P2483" s="6">
        <v>44618</v>
      </c>
      <c r="Q2483" s="7">
        <v>4.333333333333333</v>
      </c>
      <c r="R2483" s="7">
        <v>4</v>
      </c>
    </row>
    <row r="2484" spans="1:18" x14ac:dyDescent="0.25">
      <c r="A2484" t="s">
        <v>8519</v>
      </c>
      <c r="B2484" t="s">
        <v>3410</v>
      </c>
      <c r="C2484" s="1">
        <v>43660</v>
      </c>
      <c r="D2484">
        <v>4</v>
      </c>
      <c r="E2484">
        <v>3</v>
      </c>
      <c r="F2484">
        <v>2</v>
      </c>
      <c r="G2484">
        <v>2</v>
      </c>
      <c r="H2484">
        <v>2</v>
      </c>
      <c r="I2484">
        <f t="shared" si="114"/>
        <v>1</v>
      </c>
      <c r="J2484">
        <v>4</v>
      </c>
      <c r="K2484">
        <v>4</v>
      </c>
      <c r="L2484">
        <v>3</v>
      </c>
      <c r="M2484">
        <f t="shared" si="115"/>
        <v>3.25</v>
      </c>
      <c r="N2484">
        <f t="shared" si="116"/>
        <v>3.5</v>
      </c>
      <c r="P2484" s="6">
        <v>44619</v>
      </c>
      <c r="Q2484" s="7">
        <v>4.2</v>
      </c>
      <c r="R2484" s="7">
        <v>3.6</v>
      </c>
    </row>
    <row r="2485" spans="1:18" x14ac:dyDescent="0.25">
      <c r="A2485" t="s">
        <v>8518</v>
      </c>
      <c r="B2485" t="s">
        <v>2906</v>
      </c>
      <c r="C2485" s="1">
        <v>43660</v>
      </c>
      <c r="D2485">
        <v>5</v>
      </c>
      <c r="E2485">
        <v>5</v>
      </c>
      <c r="F2485">
        <v>2</v>
      </c>
      <c r="G2485">
        <v>3</v>
      </c>
      <c r="H2485">
        <v>0</v>
      </c>
      <c r="I2485">
        <f t="shared" si="114"/>
        <v>0</v>
      </c>
      <c r="J2485">
        <v>2</v>
      </c>
      <c r="K2485">
        <v>5</v>
      </c>
      <c r="L2485">
        <v>5</v>
      </c>
      <c r="M2485">
        <f t="shared" si="115"/>
        <v>3.5</v>
      </c>
      <c r="N2485">
        <f t="shared" si="116"/>
        <v>5</v>
      </c>
      <c r="P2485" s="6">
        <v>44620</v>
      </c>
      <c r="Q2485" s="7">
        <v>4</v>
      </c>
      <c r="R2485" s="7">
        <v>3.4285714285714284</v>
      </c>
    </row>
    <row r="2486" spans="1:18" x14ac:dyDescent="0.25">
      <c r="A2486" t="s">
        <v>8517</v>
      </c>
      <c r="B2486" t="s">
        <v>3510</v>
      </c>
      <c r="C2486" s="1">
        <v>43661</v>
      </c>
      <c r="D2486">
        <v>5</v>
      </c>
      <c r="E2486">
        <v>2</v>
      </c>
      <c r="F2486">
        <v>2</v>
      </c>
      <c r="G2486">
        <v>1</v>
      </c>
      <c r="H2486">
        <v>3</v>
      </c>
      <c r="I2486">
        <f t="shared" si="114"/>
        <v>3</v>
      </c>
      <c r="J2486">
        <v>2</v>
      </c>
      <c r="K2486">
        <v>4</v>
      </c>
      <c r="L2486">
        <v>3</v>
      </c>
      <c r="M2486">
        <f t="shared" si="115"/>
        <v>2.75</v>
      </c>
      <c r="N2486">
        <f t="shared" si="116"/>
        <v>3.5</v>
      </c>
      <c r="P2486" s="6">
        <v>44621</v>
      </c>
      <c r="Q2486" s="7">
        <v>3.75</v>
      </c>
      <c r="R2486" s="7">
        <v>3.5</v>
      </c>
    </row>
    <row r="2487" spans="1:18" x14ac:dyDescent="0.25">
      <c r="A2487" t="s">
        <v>8516</v>
      </c>
      <c r="B2487" t="s">
        <v>3104</v>
      </c>
      <c r="C2487" s="1">
        <v>41766</v>
      </c>
      <c r="D2487">
        <v>3</v>
      </c>
      <c r="E2487">
        <v>5</v>
      </c>
      <c r="F2487">
        <v>2</v>
      </c>
      <c r="G2487">
        <v>3</v>
      </c>
      <c r="H2487">
        <v>1</v>
      </c>
      <c r="I2487">
        <f t="shared" si="114"/>
        <v>0.33333333333333331</v>
      </c>
      <c r="J2487">
        <v>4</v>
      </c>
      <c r="K2487">
        <v>3</v>
      </c>
      <c r="L2487">
        <v>3</v>
      </c>
      <c r="M2487">
        <f t="shared" si="115"/>
        <v>3.5</v>
      </c>
      <c r="N2487">
        <f t="shared" si="116"/>
        <v>3</v>
      </c>
      <c r="P2487" s="6">
        <v>44622</v>
      </c>
      <c r="Q2487" s="7">
        <v>3.6</v>
      </c>
      <c r="R2487" s="7">
        <v>2.8</v>
      </c>
    </row>
    <row r="2488" spans="1:18" x14ac:dyDescent="0.25">
      <c r="A2488" t="s">
        <v>8515</v>
      </c>
      <c r="B2488" t="s">
        <v>3230</v>
      </c>
      <c r="C2488" s="1">
        <v>43661</v>
      </c>
      <c r="D2488">
        <v>3</v>
      </c>
      <c r="E2488">
        <v>3</v>
      </c>
      <c r="F2488">
        <v>3</v>
      </c>
      <c r="G2488">
        <v>2</v>
      </c>
      <c r="H2488">
        <v>0</v>
      </c>
      <c r="I2488">
        <f t="shared" si="114"/>
        <v>0</v>
      </c>
      <c r="J2488">
        <v>4</v>
      </c>
      <c r="K2488">
        <v>5</v>
      </c>
      <c r="L2488">
        <v>4</v>
      </c>
      <c r="M2488">
        <f t="shared" si="115"/>
        <v>3.25</v>
      </c>
      <c r="N2488">
        <f t="shared" si="116"/>
        <v>4.5</v>
      </c>
      <c r="P2488" s="6">
        <v>44623</v>
      </c>
      <c r="Q2488" s="7">
        <v>4.4000000000000004</v>
      </c>
      <c r="R2488" s="7">
        <v>4.2</v>
      </c>
    </row>
    <row r="2489" spans="1:18" x14ac:dyDescent="0.25">
      <c r="A2489" t="s">
        <v>8514</v>
      </c>
      <c r="B2489" t="s">
        <v>1854</v>
      </c>
      <c r="C2489" s="1">
        <v>43661</v>
      </c>
      <c r="D2489">
        <v>3</v>
      </c>
      <c r="E2489">
        <v>3</v>
      </c>
      <c r="F2489">
        <v>3</v>
      </c>
      <c r="G2489">
        <v>3</v>
      </c>
      <c r="H2489">
        <v>1</v>
      </c>
      <c r="I2489">
        <f t="shared" si="114"/>
        <v>0.33333333333333331</v>
      </c>
      <c r="J2489">
        <v>2</v>
      </c>
      <c r="K2489">
        <v>3</v>
      </c>
      <c r="L2489">
        <v>3</v>
      </c>
      <c r="M2489">
        <f t="shared" si="115"/>
        <v>2.75</v>
      </c>
      <c r="N2489">
        <f t="shared" si="116"/>
        <v>3</v>
      </c>
      <c r="P2489" s="6">
        <v>44624</v>
      </c>
      <c r="Q2489" s="7">
        <v>4.166666666666667</v>
      </c>
      <c r="R2489" s="7">
        <v>3.5</v>
      </c>
    </row>
    <row r="2490" spans="1:18" x14ac:dyDescent="0.25">
      <c r="A2490" t="s">
        <v>8513</v>
      </c>
      <c r="B2490" t="s">
        <v>4266</v>
      </c>
      <c r="C2490" s="1">
        <v>43663</v>
      </c>
      <c r="D2490">
        <v>5</v>
      </c>
      <c r="E2490">
        <v>3</v>
      </c>
      <c r="F2490">
        <v>5</v>
      </c>
      <c r="G2490">
        <v>3</v>
      </c>
      <c r="H2490">
        <v>0</v>
      </c>
      <c r="I2490">
        <f t="shared" si="114"/>
        <v>0</v>
      </c>
      <c r="J2490">
        <v>2</v>
      </c>
      <c r="K2490">
        <v>4</v>
      </c>
      <c r="L2490">
        <v>4</v>
      </c>
      <c r="M2490">
        <f t="shared" si="115"/>
        <v>3.75</v>
      </c>
      <c r="N2490">
        <f t="shared" si="116"/>
        <v>4</v>
      </c>
      <c r="P2490" s="6">
        <v>44625</v>
      </c>
      <c r="Q2490" s="7">
        <v>4.166666666666667</v>
      </c>
      <c r="R2490" s="7">
        <v>3.8333333333333335</v>
      </c>
    </row>
    <row r="2491" spans="1:18" x14ac:dyDescent="0.25">
      <c r="A2491" t="s">
        <v>8512</v>
      </c>
      <c r="B2491" t="s">
        <v>3402</v>
      </c>
      <c r="C2491" s="1">
        <v>43663</v>
      </c>
      <c r="D2491">
        <v>3</v>
      </c>
      <c r="E2491">
        <v>5</v>
      </c>
      <c r="F2491">
        <v>2</v>
      </c>
      <c r="G2491">
        <v>3</v>
      </c>
      <c r="H2491">
        <v>0</v>
      </c>
      <c r="I2491">
        <f t="shared" si="114"/>
        <v>0</v>
      </c>
      <c r="J2491">
        <v>2</v>
      </c>
      <c r="K2491">
        <v>5</v>
      </c>
      <c r="L2491">
        <v>4</v>
      </c>
      <c r="M2491">
        <f t="shared" si="115"/>
        <v>3</v>
      </c>
      <c r="N2491">
        <f t="shared" si="116"/>
        <v>4.5</v>
      </c>
      <c r="P2491" s="6">
        <v>44626</v>
      </c>
      <c r="Q2491" s="7">
        <v>4.4000000000000004</v>
      </c>
      <c r="R2491" s="7">
        <v>3.4</v>
      </c>
    </row>
    <row r="2492" spans="1:18" x14ac:dyDescent="0.25">
      <c r="A2492" t="s">
        <v>8511</v>
      </c>
      <c r="B2492" t="s">
        <v>2826</v>
      </c>
      <c r="C2492" s="1">
        <v>43663</v>
      </c>
      <c r="D2492">
        <v>3</v>
      </c>
      <c r="E2492">
        <v>2</v>
      </c>
      <c r="F2492">
        <v>5</v>
      </c>
      <c r="G2492">
        <v>2</v>
      </c>
      <c r="H2492">
        <v>1</v>
      </c>
      <c r="I2492">
        <f t="shared" si="114"/>
        <v>0.5</v>
      </c>
      <c r="J2492">
        <v>2</v>
      </c>
      <c r="K2492">
        <v>4</v>
      </c>
      <c r="L2492">
        <v>3</v>
      </c>
      <c r="M2492">
        <f t="shared" si="115"/>
        <v>3</v>
      </c>
      <c r="N2492">
        <f t="shared" si="116"/>
        <v>3.5</v>
      </c>
      <c r="P2492" s="6">
        <v>44627</v>
      </c>
      <c r="Q2492" s="7">
        <v>3</v>
      </c>
      <c r="R2492" s="7">
        <v>3</v>
      </c>
    </row>
    <row r="2493" spans="1:18" x14ac:dyDescent="0.25">
      <c r="A2493" t="s">
        <v>8510</v>
      </c>
      <c r="B2493" t="s">
        <v>555</v>
      </c>
      <c r="C2493" s="1">
        <v>43664</v>
      </c>
      <c r="D2493">
        <v>3</v>
      </c>
      <c r="E2493">
        <v>2</v>
      </c>
      <c r="F2493">
        <v>5</v>
      </c>
      <c r="G2493">
        <v>2</v>
      </c>
      <c r="H2493">
        <v>1</v>
      </c>
      <c r="I2493">
        <f t="shared" si="114"/>
        <v>0.5</v>
      </c>
      <c r="J2493">
        <v>3</v>
      </c>
      <c r="K2493">
        <v>4</v>
      </c>
      <c r="L2493">
        <v>3</v>
      </c>
      <c r="M2493">
        <f t="shared" si="115"/>
        <v>3.25</v>
      </c>
      <c r="N2493">
        <f t="shared" si="116"/>
        <v>3.5</v>
      </c>
      <c r="P2493" s="6">
        <v>44628</v>
      </c>
      <c r="Q2493" s="7">
        <v>3.5</v>
      </c>
      <c r="R2493" s="7">
        <v>3</v>
      </c>
    </row>
    <row r="2494" spans="1:18" x14ac:dyDescent="0.25">
      <c r="A2494" t="s">
        <v>8509</v>
      </c>
      <c r="B2494" t="s">
        <v>1215</v>
      </c>
      <c r="C2494" s="1">
        <v>43664</v>
      </c>
      <c r="D2494">
        <v>4</v>
      </c>
      <c r="E2494">
        <v>2</v>
      </c>
      <c r="F2494">
        <v>3</v>
      </c>
      <c r="G2494">
        <v>3</v>
      </c>
      <c r="H2494">
        <v>0</v>
      </c>
      <c r="I2494">
        <f t="shared" si="114"/>
        <v>0</v>
      </c>
      <c r="J2494">
        <v>4</v>
      </c>
      <c r="K2494">
        <v>4</v>
      </c>
      <c r="L2494">
        <v>4</v>
      </c>
      <c r="M2494">
        <f t="shared" si="115"/>
        <v>3.25</v>
      </c>
      <c r="N2494">
        <f t="shared" si="116"/>
        <v>4</v>
      </c>
      <c r="P2494" s="6">
        <v>44629</v>
      </c>
      <c r="Q2494" s="7">
        <v>4</v>
      </c>
      <c r="R2494" s="7">
        <v>3.25</v>
      </c>
    </row>
    <row r="2495" spans="1:18" x14ac:dyDescent="0.25">
      <c r="A2495" t="s">
        <v>8508</v>
      </c>
      <c r="B2495" t="s">
        <v>1470</v>
      </c>
      <c r="C2495" s="1">
        <v>43664</v>
      </c>
      <c r="D2495">
        <v>5</v>
      </c>
      <c r="E2495">
        <v>5</v>
      </c>
      <c r="F2495">
        <v>3</v>
      </c>
      <c r="G2495">
        <v>3</v>
      </c>
      <c r="H2495">
        <v>1</v>
      </c>
      <c r="I2495">
        <f t="shared" si="114"/>
        <v>0.33333333333333331</v>
      </c>
      <c r="J2495">
        <v>2</v>
      </c>
      <c r="K2495">
        <v>3</v>
      </c>
      <c r="L2495">
        <v>2</v>
      </c>
      <c r="M2495">
        <f t="shared" si="115"/>
        <v>3.75</v>
      </c>
      <c r="N2495">
        <f t="shared" si="116"/>
        <v>2.5</v>
      </c>
      <c r="P2495" s="6">
        <v>44630</v>
      </c>
      <c r="Q2495" s="7">
        <v>4.333333333333333</v>
      </c>
      <c r="R2495" s="7">
        <v>4</v>
      </c>
    </row>
    <row r="2496" spans="1:18" x14ac:dyDescent="0.25">
      <c r="A2496" t="s">
        <v>8507</v>
      </c>
      <c r="B2496" t="s">
        <v>3133</v>
      </c>
      <c r="C2496" s="1">
        <v>43664</v>
      </c>
      <c r="D2496">
        <v>4</v>
      </c>
      <c r="E2496">
        <v>2</v>
      </c>
      <c r="F2496">
        <v>3</v>
      </c>
      <c r="G2496">
        <v>3</v>
      </c>
      <c r="H2496">
        <v>0</v>
      </c>
      <c r="I2496">
        <f t="shared" si="114"/>
        <v>0</v>
      </c>
      <c r="J2496">
        <v>4</v>
      </c>
      <c r="K2496">
        <v>5</v>
      </c>
      <c r="L2496">
        <v>4</v>
      </c>
      <c r="M2496">
        <f t="shared" si="115"/>
        <v>3.25</v>
      </c>
      <c r="N2496">
        <f t="shared" si="116"/>
        <v>4.5</v>
      </c>
      <c r="P2496" s="6">
        <v>44631</v>
      </c>
      <c r="Q2496" s="7">
        <v>5</v>
      </c>
      <c r="R2496" s="7">
        <v>4</v>
      </c>
    </row>
    <row r="2497" spans="1:18" x14ac:dyDescent="0.25">
      <c r="A2497" t="s">
        <v>8506</v>
      </c>
      <c r="B2497" t="s">
        <v>3378</v>
      </c>
      <c r="C2497" s="1">
        <v>43664</v>
      </c>
      <c r="D2497">
        <v>3</v>
      </c>
      <c r="E2497">
        <v>5</v>
      </c>
      <c r="F2497">
        <v>4</v>
      </c>
      <c r="G2497">
        <v>1</v>
      </c>
      <c r="H2497">
        <v>1</v>
      </c>
      <c r="I2497">
        <f t="shared" si="114"/>
        <v>1</v>
      </c>
      <c r="J2497">
        <v>2</v>
      </c>
      <c r="K2497">
        <v>5</v>
      </c>
      <c r="L2497">
        <v>5</v>
      </c>
      <c r="M2497">
        <f t="shared" si="115"/>
        <v>3.5</v>
      </c>
      <c r="N2497">
        <f t="shared" si="116"/>
        <v>5</v>
      </c>
      <c r="P2497" s="6">
        <v>44632</v>
      </c>
      <c r="Q2497" s="7">
        <v>3.3333333333333335</v>
      </c>
      <c r="R2497" s="7">
        <v>2.6666666666666665</v>
      </c>
    </row>
    <row r="2498" spans="1:18" x14ac:dyDescent="0.25">
      <c r="A2498" t="s">
        <v>8505</v>
      </c>
      <c r="B2498" t="s">
        <v>422</v>
      </c>
      <c r="C2498" s="1">
        <v>41767</v>
      </c>
      <c r="D2498">
        <v>4</v>
      </c>
      <c r="E2498">
        <v>3</v>
      </c>
      <c r="F2498">
        <v>2</v>
      </c>
      <c r="G2498">
        <v>3</v>
      </c>
      <c r="H2498">
        <v>0</v>
      </c>
      <c r="I2498">
        <f t="shared" si="114"/>
        <v>0</v>
      </c>
      <c r="J2498">
        <v>2</v>
      </c>
      <c r="K2498">
        <v>5</v>
      </c>
      <c r="L2498">
        <v>5</v>
      </c>
      <c r="M2498">
        <f t="shared" si="115"/>
        <v>2.75</v>
      </c>
      <c r="N2498">
        <f t="shared" si="116"/>
        <v>5</v>
      </c>
      <c r="P2498" s="6">
        <v>44633</v>
      </c>
      <c r="Q2498" s="7">
        <v>4.4000000000000004</v>
      </c>
      <c r="R2498" s="7">
        <v>4.4000000000000004</v>
      </c>
    </row>
    <row r="2499" spans="1:18" x14ac:dyDescent="0.25">
      <c r="A2499" t="s">
        <v>8504</v>
      </c>
      <c r="B2499" t="s">
        <v>746</v>
      </c>
      <c r="C2499" s="1">
        <v>43664</v>
      </c>
      <c r="D2499">
        <v>5</v>
      </c>
      <c r="E2499">
        <v>5</v>
      </c>
      <c r="F2499">
        <v>5</v>
      </c>
      <c r="G2499">
        <v>1</v>
      </c>
      <c r="H2499">
        <v>1</v>
      </c>
      <c r="I2499">
        <f t="shared" ref="I2499:I2562" si="117">H2499/G2499</f>
        <v>1</v>
      </c>
      <c r="J2499">
        <v>2</v>
      </c>
      <c r="K2499">
        <v>3</v>
      </c>
      <c r="L2499">
        <v>3</v>
      </c>
      <c r="M2499">
        <f t="shared" ref="M2499:M2562" si="118">AVERAGE(D2499:F2499,J2499)</f>
        <v>4.25</v>
      </c>
      <c r="N2499">
        <f t="shared" ref="N2499:N2562" si="119">AVERAGE(K2499:L2499)</f>
        <v>3</v>
      </c>
      <c r="P2499" s="6">
        <v>44634</v>
      </c>
      <c r="Q2499" s="7">
        <v>3</v>
      </c>
      <c r="R2499" s="7">
        <v>2.5</v>
      </c>
    </row>
    <row r="2500" spans="1:18" x14ac:dyDescent="0.25">
      <c r="A2500" t="s">
        <v>8503</v>
      </c>
      <c r="B2500" t="s">
        <v>1319</v>
      </c>
      <c r="C2500" s="1">
        <v>43665</v>
      </c>
      <c r="D2500">
        <v>3</v>
      </c>
      <c r="E2500">
        <v>3</v>
      </c>
      <c r="F2500">
        <v>3</v>
      </c>
      <c r="G2500">
        <v>3</v>
      </c>
      <c r="H2500">
        <v>0</v>
      </c>
      <c r="I2500">
        <f t="shared" si="117"/>
        <v>0</v>
      </c>
      <c r="J2500">
        <v>2</v>
      </c>
      <c r="K2500">
        <v>4</v>
      </c>
      <c r="L2500">
        <v>3</v>
      </c>
      <c r="M2500">
        <f t="shared" si="118"/>
        <v>2.75</v>
      </c>
      <c r="N2500">
        <f t="shared" si="119"/>
        <v>3.5</v>
      </c>
      <c r="P2500" s="6">
        <v>44635</v>
      </c>
      <c r="Q2500" s="7">
        <v>4</v>
      </c>
      <c r="R2500" s="7">
        <v>3.5</v>
      </c>
    </row>
    <row r="2501" spans="1:18" x14ac:dyDescent="0.25">
      <c r="A2501" t="s">
        <v>8502</v>
      </c>
      <c r="B2501" t="s">
        <v>4207</v>
      </c>
      <c r="C2501" s="1">
        <v>43665</v>
      </c>
      <c r="D2501">
        <v>4</v>
      </c>
      <c r="E2501">
        <v>2</v>
      </c>
      <c r="F2501">
        <v>2</v>
      </c>
      <c r="G2501">
        <v>2</v>
      </c>
      <c r="H2501">
        <v>0</v>
      </c>
      <c r="I2501">
        <f t="shared" si="117"/>
        <v>0</v>
      </c>
      <c r="J2501">
        <v>5</v>
      </c>
      <c r="K2501">
        <v>4</v>
      </c>
      <c r="L2501">
        <v>3</v>
      </c>
      <c r="M2501">
        <f t="shared" si="118"/>
        <v>3.25</v>
      </c>
      <c r="N2501">
        <f t="shared" si="119"/>
        <v>3.5</v>
      </c>
      <c r="P2501" s="6">
        <v>44636</v>
      </c>
      <c r="Q2501" s="7">
        <v>4.333333333333333</v>
      </c>
      <c r="R2501" s="7">
        <v>3.6666666666666665</v>
      </c>
    </row>
    <row r="2502" spans="1:18" x14ac:dyDescent="0.25">
      <c r="A2502" t="s">
        <v>8501</v>
      </c>
      <c r="B2502" t="s">
        <v>3701</v>
      </c>
      <c r="C2502" s="1">
        <v>43665</v>
      </c>
      <c r="D2502">
        <v>5</v>
      </c>
      <c r="E2502">
        <v>3</v>
      </c>
      <c r="F2502">
        <v>4</v>
      </c>
      <c r="G2502">
        <v>1</v>
      </c>
      <c r="H2502">
        <v>1</v>
      </c>
      <c r="I2502">
        <f t="shared" si="117"/>
        <v>1</v>
      </c>
      <c r="J2502">
        <v>2</v>
      </c>
      <c r="K2502">
        <v>3</v>
      </c>
      <c r="L2502">
        <v>2</v>
      </c>
      <c r="M2502">
        <f t="shared" si="118"/>
        <v>3.5</v>
      </c>
      <c r="N2502">
        <f t="shared" si="119"/>
        <v>2.5</v>
      </c>
      <c r="P2502" s="6">
        <v>44637</v>
      </c>
      <c r="Q2502" s="7">
        <v>3.5</v>
      </c>
      <c r="R2502" s="7">
        <v>3.25</v>
      </c>
    </row>
    <row r="2503" spans="1:18" x14ac:dyDescent="0.25">
      <c r="A2503" t="s">
        <v>8500</v>
      </c>
      <c r="B2503" t="s">
        <v>3588</v>
      </c>
      <c r="C2503" s="1">
        <v>43666</v>
      </c>
      <c r="D2503">
        <v>3</v>
      </c>
      <c r="E2503">
        <v>4</v>
      </c>
      <c r="F2503">
        <v>5</v>
      </c>
      <c r="G2503">
        <v>3</v>
      </c>
      <c r="H2503">
        <v>2</v>
      </c>
      <c r="I2503">
        <f t="shared" si="117"/>
        <v>0.66666666666666663</v>
      </c>
      <c r="J2503">
        <v>4</v>
      </c>
      <c r="K2503">
        <v>5</v>
      </c>
      <c r="L2503">
        <v>5</v>
      </c>
      <c r="M2503">
        <f t="shared" si="118"/>
        <v>4</v>
      </c>
      <c r="N2503">
        <f t="shared" si="119"/>
        <v>5</v>
      </c>
      <c r="P2503" s="6">
        <v>44638</v>
      </c>
      <c r="Q2503" s="7">
        <v>4</v>
      </c>
      <c r="R2503" s="7">
        <v>3.3333333333333335</v>
      </c>
    </row>
    <row r="2504" spans="1:18" x14ac:dyDescent="0.25">
      <c r="A2504" t="s">
        <v>8499</v>
      </c>
      <c r="B2504" t="s">
        <v>2436</v>
      </c>
      <c r="C2504" s="1">
        <v>43666</v>
      </c>
      <c r="D2504">
        <v>4</v>
      </c>
      <c r="E2504">
        <v>2</v>
      </c>
      <c r="F2504">
        <v>3</v>
      </c>
      <c r="G2504">
        <v>3</v>
      </c>
      <c r="H2504">
        <v>3</v>
      </c>
      <c r="I2504">
        <f t="shared" si="117"/>
        <v>1</v>
      </c>
      <c r="J2504">
        <v>2</v>
      </c>
      <c r="K2504">
        <v>4</v>
      </c>
      <c r="L2504">
        <v>3</v>
      </c>
      <c r="M2504">
        <f t="shared" si="118"/>
        <v>2.75</v>
      </c>
      <c r="N2504">
        <f t="shared" si="119"/>
        <v>3.5</v>
      </c>
      <c r="P2504" s="6">
        <v>44639</v>
      </c>
      <c r="Q2504" s="7">
        <v>3</v>
      </c>
      <c r="R2504" s="7">
        <v>3</v>
      </c>
    </row>
    <row r="2505" spans="1:18" x14ac:dyDescent="0.25">
      <c r="A2505" t="s">
        <v>8498</v>
      </c>
      <c r="B2505" t="s">
        <v>2693</v>
      </c>
      <c r="C2505" s="1">
        <v>43666</v>
      </c>
      <c r="D2505">
        <v>3</v>
      </c>
      <c r="E2505">
        <v>3</v>
      </c>
      <c r="F2505">
        <v>3</v>
      </c>
      <c r="G2505">
        <v>1</v>
      </c>
      <c r="H2505">
        <v>1</v>
      </c>
      <c r="I2505">
        <f t="shared" si="117"/>
        <v>1</v>
      </c>
      <c r="J2505">
        <v>2</v>
      </c>
      <c r="K2505">
        <v>5</v>
      </c>
      <c r="L2505">
        <v>4</v>
      </c>
      <c r="M2505">
        <f t="shared" si="118"/>
        <v>2.75</v>
      </c>
      <c r="N2505">
        <f t="shared" si="119"/>
        <v>4.5</v>
      </c>
      <c r="P2505" s="6">
        <v>44640</v>
      </c>
      <c r="Q2505" s="7">
        <v>4</v>
      </c>
      <c r="R2505" s="7">
        <v>3.75</v>
      </c>
    </row>
    <row r="2506" spans="1:18" x14ac:dyDescent="0.25">
      <c r="A2506" t="s">
        <v>8497</v>
      </c>
      <c r="B2506" t="s">
        <v>2605</v>
      </c>
      <c r="C2506" s="1">
        <v>43666</v>
      </c>
      <c r="D2506">
        <v>5</v>
      </c>
      <c r="E2506">
        <v>5</v>
      </c>
      <c r="F2506">
        <v>2</v>
      </c>
      <c r="G2506">
        <v>2</v>
      </c>
      <c r="H2506">
        <v>2</v>
      </c>
      <c r="I2506">
        <f t="shared" si="117"/>
        <v>1</v>
      </c>
      <c r="J2506">
        <v>3</v>
      </c>
      <c r="K2506">
        <v>4</v>
      </c>
      <c r="L2506">
        <v>4</v>
      </c>
      <c r="M2506">
        <f t="shared" si="118"/>
        <v>3.75</v>
      </c>
      <c r="N2506">
        <f t="shared" si="119"/>
        <v>4</v>
      </c>
      <c r="P2506" s="6">
        <v>44641</v>
      </c>
      <c r="Q2506" s="7">
        <v>4.333333333333333</v>
      </c>
      <c r="R2506" s="7">
        <v>4</v>
      </c>
    </row>
    <row r="2507" spans="1:18" x14ac:dyDescent="0.25">
      <c r="A2507" t="s">
        <v>8496</v>
      </c>
      <c r="B2507" t="s">
        <v>3271</v>
      </c>
      <c r="C2507" s="1">
        <v>43667</v>
      </c>
      <c r="D2507">
        <v>4</v>
      </c>
      <c r="E2507">
        <v>3</v>
      </c>
      <c r="F2507">
        <v>5</v>
      </c>
      <c r="G2507">
        <v>1</v>
      </c>
      <c r="H2507">
        <v>1</v>
      </c>
      <c r="I2507">
        <f t="shared" si="117"/>
        <v>1</v>
      </c>
      <c r="J2507">
        <v>4</v>
      </c>
      <c r="K2507">
        <v>5</v>
      </c>
      <c r="L2507">
        <v>4</v>
      </c>
      <c r="M2507">
        <f t="shared" si="118"/>
        <v>4</v>
      </c>
      <c r="N2507">
        <f t="shared" si="119"/>
        <v>4.5</v>
      </c>
      <c r="P2507" s="6">
        <v>44642</v>
      </c>
      <c r="Q2507" s="7">
        <v>4.166666666666667</v>
      </c>
      <c r="R2507" s="7">
        <v>3.3333333333333335</v>
      </c>
    </row>
    <row r="2508" spans="1:18" x14ac:dyDescent="0.25">
      <c r="A2508" t="s">
        <v>8495</v>
      </c>
      <c r="B2508" t="s">
        <v>3236</v>
      </c>
      <c r="C2508" s="1">
        <v>43667</v>
      </c>
      <c r="D2508">
        <v>4</v>
      </c>
      <c r="E2508">
        <v>2</v>
      </c>
      <c r="F2508">
        <v>2</v>
      </c>
      <c r="G2508">
        <v>3</v>
      </c>
      <c r="H2508">
        <v>2</v>
      </c>
      <c r="I2508">
        <f t="shared" si="117"/>
        <v>0.66666666666666663</v>
      </c>
      <c r="J2508">
        <v>2</v>
      </c>
      <c r="K2508">
        <v>4</v>
      </c>
      <c r="L2508">
        <v>4</v>
      </c>
      <c r="M2508">
        <f t="shared" si="118"/>
        <v>2.5</v>
      </c>
      <c r="N2508">
        <f t="shared" si="119"/>
        <v>4</v>
      </c>
      <c r="P2508" s="6">
        <v>44643</v>
      </c>
      <c r="Q2508" s="7">
        <v>4</v>
      </c>
      <c r="R2508" s="7">
        <v>3.25</v>
      </c>
    </row>
    <row r="2509" spans="1:18" x14ac:dyDescent="0.25">
      <c r="A2509" t="s">
        <v>8494</v>
      </c>
      <c r="B2509" t="s">
        <v>2474</v>
      </c>
      <c r="C2509" s="1">
        <v>41768</v>
      </c>
      <c r="D2509">
        <v>4</v>
      </c>
      <c r="E2509">
        <v>4</v>
      </c>
      <c r="F2509">
        <v>4</v>
      </c>
      <c r="G2509">
        <v>3</v>
      </c>
      <c r="H2509">
        <v>0</v>
      </c>
      <c r="I2509">
        <f t="shared" si="117"/>
        <v>0</v>
      </c>
      <c r="J2509">
        <v>5</v>
      </c>
      <c r="K2509">
        <v>4</v>
      </c>
      <c r="L2509">
        <v>4</v>
      </c>
      <c r="M2509">
        <f t="shared" si="118"/>
        <v>4.25</v>
      </c>
      <c r="N2509">
        <f t="shared" si="119"/>
        <v>4</v>
      </c>
      <c r="P2509" s="6">
        <v>44644</v>
      </c>
      <c r="Q2509" s="7">
        <v>3.5</v>
      </c>
      <c r="R2509" s="7">
        <v>3</v>
      </c>
    </row>
    <row r="2510" spans="1:18" x14ac:dyDescent="0.25">
      <c r="A2510" t="s">
        <v>8493</v>
      </c>
      <c r="B2510" t="s">
        <v>3656</v>
      </c>
      <c r="C2510" s="1">
        <v>43668</v>
      </c>
      <c r="D2510">
        <v>5</v>
      </c>
      <c r="E2510">
        <v>5</v>
      </c>
      <c r="F2510">
        <v>2</v>
      </c>
      <c r="G2510">
        <v>2</v>
      </c>
      <c r="H2510">
        <v>3</v>
      </c>
      <c r="I2510">
        <f t="shared" si="117"/>
        <v>1.5</v>
      </c>
      <c r="J2510">
        <v>4</v>
      </c>
      <c r="K2510">
        <v>4</v>
      </c>
      <c r="L2510">
        <v>3</v>
      </c>
      <c r="M2510">
        <f t="shared" si="118"/>
        <v>4</v>
      </c>
      <c r="N2510">
        <f t="shared" si="119"/>
        <v>3.5</v>
      </c>
      <c r="P2510" s="6">
        <v>44645</v>
      </c>
      <c r="Q2510" s="7">
        <v>4</v>
      </c>
      <c r="R2510" s="7">
        <v>3.4</v>
      </c>
    </row>
    <row r="2511" spans="1:18" x14ac:dyDescent="0.25">
      <c r="A2511" t="s">
        <v>8492</v>
      </c>
      <c r="B2511" t="s">
        <v>3418</v>
      </c>
      <c r="C2511" s="1">
        <v>43669</v>
      </c>
      <c r="D2511">
        <v>3</v>
      </c>
      <c r="E2511">
        <v>5</v>
      </c>
      <c r="F2511">
        <v>3</v>
      </c>
      <c r="G2511">
        <v>3</v>
      </c>
      <c r="H2511">
        <v>1</v>
      </c>
      <c r="I2511">
        <f t="shared" si="117"/>
        <v>0.33333333333333331</v>
      </c>
      <c r="J2511">
        <v>4</v>
      </c>
      <c r="K2511">
        <v>3</v>
      </c>
      <c r="L2511">
        <v>2</v>
      </c>
      <c r="M2511">
        <f t="shared" si="118"/>
        <v>3.75</v>
      </c>
      <c r="N2511">
        <f t="shared" si="119"/>
        <v>2.5</v>
      </c>
      <c r="P2511" s="6">
        <v>44646</v>
      </c>
      <c r="Q2511" s="7">
        <v>4.2</v>
      </c>
      <c r="R2511" s="7">
        <v>3.8</v>
      </c>
    </row>
    <row r="2512" spans="1:18" x14ac:dyDescent="0.25">
      <c r="A2512" t="s">
        <v>8491</v>
      </c>
      <c r="B2512" t="s">
        <v>2702</v>
      </c>
      <c r="C2512" s="1">
        <v>43669</v>
      </c>
      <c r="D2512">
        <v>5</v>
      </c>
      <c r="E2512">
        <v>2</v>
      </c>
      <c r="F2512">
        <v>4</v>
      </c>
      <c r="G2512">
        <v>2</v>
      </c>
      <c r="H2512">
        <v>0</v>
      </c>
      <c r="I2512">
        <f t="shared" si="117"/>
        <v>0</v>
      </c>
      <c r="J2512">
        <v>5</v>
      </c>
      <c r="K2512">
        <v>4</v>
      </c>
      <c r="L2512">
        <v>4</v>
      </c>
      <c r="M2512">
        <f t="shared" si="118"/>
        <v>4</v>
      </c>
      <c r="N2512">
        <f t="shared" si="119"/>
        <v>4</v>
      </c>
      <c r="P2512" s="6">
        <v>44647</v>
      </c>
      <c r="Q2512" s="7">
        <v>4</v>
      </c>
      <c r="R2512" s="7">
        <v>3.5</v>
      </c>
    </row>
    <row r="2513" spans="1:18" x14ac:dyDescent="0.25">
      <c r="A2513" t="s">
        <v>8490</v>
      </c>
      <c r="B2513" t="s">
        <v>1839</v>
      </c>
      <c r="C2513" s="1">
        <v>43669</v>
      </c>
      <c r="D2513">
        <v>5</v>
      </c>
      <c r="E2513">
        <v>5</v>
      </c>
      <c r="F2513">
        <v>4</v>
      </c>
      <c r="G2513">
        <v>2</v>
      </c>
      <c r="H2513">
        <v>0</v>
      </c>
      <c r="I2513">
        <f t="shared" si="117"/>
        <v>0</v>
      </c>
      <c r="J2513">
        <v>4</v>
      </c>
      <c r="K2513">
        <v>4</v>
      </c>
      <c r="L2513">
        <v>3</v>
      </c>
      <c r="M2513">
        <f t="shared" si="118"/>
        <v>4.5</v>
      </c>
      <c r="N2513">
        <f t="shared" si="119"/>
        <v>3.5</v>
      </c>
      <c r="P2513" s="6">
        <v>44648</v>
      </c>
      <c r="Q2513" s="7">
        <v>4</v>
      </c>
      <c r="R2513" s="7">
        <v>3.6666666666666665</v>
      </c>
    </row>
    <row r="2514" spans="1:18" x14ac:dyDescent="0.25">
      <c r="A2514" t="s">
        <v>8489</v>
      </c>
      <c r="B2514" t="s">
        <v>3185</v>
      </c>
      <c r="C2514" s="1">
        <v>43670</v>
      </c>
      <c r="D2514">
        <v>4</v>
      </c>
      <c r="E2514">
        <v>2</v>
      </c>
      <c r="F2514">
        <v>2</v>
      </c>
      <c r="G2514">
        <v>2</v>
      </c>
      <c r="H2514">
        <v>1</v>
      </c>
      <c r="I2514">
        <f t="shared" si="117"/>
        <v>0.5</v>
      </c>
      <c r="J2514">
        <v>2</v>
      </c>
      <c r="K2514">
        <v>5</v>
      </c>
      <c r="L2514">
        <v>4</v>
      </c>
      <c r="M2514">
        <f t="shared" si="118"/>
        <v>2.5</v>
      </c>
      <c r="N2514">
        <f t="shared" si="119"/>
        <v>4.5</v>
      </c>
      <c r="P2514" s="6">
        <v>44649</v>
      </c>
      <c r="Q2514" s="7">
        <v>4</v>
      </c>
      <c r="R2514" s="7">
        <v>3.6666666666666665</v>
      </c>
    </row>
    <row r="2515" spans="1:18" x14ac:dyDescent="0.25">
      <c r="A2515" t="s">
        <v>8488</v>
      </c>
      <c r="B2515" t="s">
        <v>2883</v>
      </c>
      <c r="C2515" s="1">
        <v>43670</v>
      </c>
      <c r="D2515">
        <v>5</v>
      </c>
      <c r="E2515">
        <v>5</v>
      </c>
      <c r="F2515">
        <v>4</v>
      </c>
      <c r="G2515">
        <v>2</v>
      </c>
      <c r="H2515">
        <v>2</v>
      </c>
      <c r="I2515">
        <f t="shared" si="117"/>
        <v>1</v>
      </c>
      <c r="J2515">
        <v>3</v>
      </c>
      <c r="K2515">
        <v>3</v>
      </c>
      <c r="L2515">
        <v>2</v>
      </c>
      <c r="M2515">
        <f t="shared" si="118"/>
        <v>4.25</v>
      </c>
      <c r="N2515">
        <f t="shared" si="119"/>
        <v>2.5</v>
      </c>
      <c r="P2515" s="6">
        <v>44650</v>
      </c>
      <c r="Q2515" s="7">
        <v>3.6666666666666665</v>
      </c>
      <c r="R2515" s="7">
        <v>2.6666666666666665</v>
      </c>
    </row>
    <row r="2516" spans="1:18" x14ac:dyDescent="0.25">
      <c r="A2516" t="s">
        <v>8487</v>
      </c>
      <c r="B2516" t="s">
        <v>4096</v>
      </c>
      <c r="C2516" s="1">
        <v>43671</v>
      </c>
      <c r="D2516">
        <v>5</v>
      </c>
      <c r="E2516">
        <v>4</v>
      </c>
      <c r="F2516">
        <v>2</v>
      </c>
      <c r="G2516">
        <v>1</v>
      </c>
      <c r="H2516">
        <v>0</v>
      </c>
      <c r="I2516">
        <f t="shared" si="117"/>
        <v>0</v>
      </c>
      <c r="J2516">
        <v>4</v>
      </c>
      <c r="K2516">
        <v>3</v>
      </c>
      <c r="L2516">
        <v>2</v>
      </c>
      <c r="M2516">
        <f t="shared" si="118"/>
        <v>3.75</v>
      </c>
      <c r="N2516">
        <f t="shared" si="119"/>
        <v>2.5</v>
      </c>
      <c r="P2516" s="6">
        <v>44651</v>
      </c>
      <c r="Q2516" s="7">
        <v>4</v>
      </c>
      <c r="R2516" s="7">
        <v>3</v>
      </c>
    </row>
    <row r="2517" spans="1:18" x14ac:dyDescent="0.25">
      <c r="A2517" t="s">
        <v>8486</v>
      </c>
      <c r="B2517" t="s">
        <v>4205</v>
      </c>
      <c r="C2517" s="1">
        <v>43671</v>
      </c>
      <c r="D2517">
        <v>3</v>
      </c>
      <c r="E2517">
        <v>2</v>
      </c>
      <c r="F2517">
        <v>5</v>
      </c>
      <c r="G2517">
        <v>1</v>
      </c>
      <c r="H2517">
        <v>2</v>
      </c>
      <c r="I2517">
        <f t="shared" si="117"/>
        <v>2</v>
      </c>
      <c r="J2517">
        <v>4</v>
      </c>
      <c r="K2517">
        <v>5</v>
      </c>
      <c r="L2517">
        <v>5</v>
      </c>
      <c r="M2517">
        <f t="shared" si="118"/>
        <v>3.5</v>
      </c>
      <c r="N2517">
        <f t="shared" si="119"/>
        <v>5</v>
      </c>
      <c r="P2517" s="6">
        <v>44652</v>
      </c>
      <c r="Q2517" s="7">
        <v>4</v>
      </c>
      <c r="R2517" s="7">
        <v>3.75</v>
      </c>
    </row>
    <row r="2518" spans="1:18" x14ac:dyDescent="0.25">
      <c r="A2518" t="s">
        <v>8485</v>
      </c>
      <c r="B2518" t="s">
        <v>3286</v>
      </c>
      <c r="C2518" s="1">
        <v>43671</v>
      </c>
      <c r="D2518">
        <v>5</v>
      </c>
      <c r="E2518">
        <v>3</v>
      </c>
      <c r="F2518">
        <v>4</v>
      </c>
      <c r="G2518">
        <v>3</v>
      </c>
      <c r="H2518">
        <v>3</v>
      </c>
      <c r="I2518">
        <f t="shared" si="117"/>
        <v>1</v>
      </c>
      <c r="J2518">
        <v>5</v>
      </c>
      <c r="K2518">
        <v>4</v>
      </c>
      <c r="L2518">
        <v>3</v>
      </c>
      <c r="M2518">
        <f t="shared" si="118"/>
        <v>4.25</v>
      </c>
      <c r="N2518">
        <f t="shared" si="119"/>
        <v>3.5</v>
      </c>
      <c r="P2518" s="6">
        <v>44653</v>
      </c>
      <c r="Q2518" s="7">
        <v>4</v>
      </c>
      <c r="R2518" s="7">
        <v>3.75</v>
      </c>
    </row>
    <row r="2519" spans="1:18" x14ac:dyDescent="0.25">
      <c r="A2519" t="s">
        <v>8484</v>
      </c>
      <c r="B2519" t="s">
        <v>2912</v>
      </c>
      <c r="C2519" s="1">
        <v>43671</v>
      </c>
      <c r="D2519">
        <v>5</v>
      </c>
      <c r="E2519">
        <v>2</v>
      </c>
      <c r="F2519">
        <v>4</v>
      </c>
      <c r="G2519">
        <v>3</v>
      </c>
      <c r="H2519">
        <v>2</v>
      </c>
      <c r="I2519">
        <f t="shared" si="117"/>
        <v>0.66666666666666663</v>
      </c>
      <c r="J2519">
        <v>3</v>
      </c>
      <c r="K2519">
        <v>4</v>
      </c>
      <c r="L2519">
        <v>4</v>
      </c>
      <c r="M2519">
        <f t="shared" si="118"/>
        <v>3.5</v>
      </c>
      <c r="N2519">
        <f t="shared" si="119"/>
        <v>4</v>
      </c>
      <c r="P2519" s="6">
        <v>44654</v>
      </c>
      <c r="Q2519" s="7">
        <v>4</v>
      </c>
      <c r="R2519" s="7">
        <v>3.6666666666666665</v>
      </c>
    </row>
    <row r="2520" spans="1:18" x14ac:dyDescent="0.25">
      <c r="A2520" t="s">
        <v>8483</v>
      </c>
      <c r="B2520" t="s">
        <v>1379</v>
      </c>
      <c r="C2520" s="1">
        <v>41768</v>
      </c>
      <c r="D2520">
        <v>4</v>
      </c>
      <c r="E2520">
        <v>3</v>
      </c>
      <c r="F2520">
        <v>4</v>
      </c>
      <c r="G2520">
        <v>2</v>
      </c>
      <c r="H2520">
        <v>1</v>
      </c>
      <c r="I2520">
        <f t="shared" si="117"/>
        <v>0.5</v>
      </c>
      <c r="J2520">
        <v>2</v>
      </c>
      <c r="K2520">
        <v>4</v>
      </c>
      <c r="L2520">
        <v>4</v>
      </c>
      <c r="M2520">
        <f t="shared" si="118"/>
        <v>3.25</v>
      </c>
      <c r="N2520">
        <f t="shared" si="119"/>
        <v>4</v>
      </c>
      <c r="P2520" s="6">
        <v>44655</v>
      </c>
      <c r="Q2520" s="7">
        <v>4</v>
      </c>
      <c r="R2520" s="7">
        <v>3.5</v>
      </c>
    </row>
    <row r="2521" spans="1:18" x14ac:dyDescent="0.25">
      <c r="A2521" t="s">
        <v>8482</v>
      </c>
      <c r="B2521" t="s">
        <v>2781</v>
      </c>
      <c r="C2521" s="1">
        <v>43671</v>
      </c>
      <c r="D2521">
        <v>4</v>
      </c>
      <c r="E2521">
        <v>3</v>
      </c>
      <c r="F2521">
        <v>5</v>
      </c>
      <c r="G2521">
        <v>2</v>
      </c>
      <c r="H2521">
        <v>0</v>
      </c>
      <c r="I2521">
        <f t="shared" si="117"/>
        <v>0</v>
      </c>
      <c r="J2521">
        <v>3</v>
      </c>
      <c r="K2521">
        <v>3</v>
      </c>
      <c r="L2521">
        <v>3</v>
      </c>
      <c r="M2521">
        <f t="shared" si="118"/>
        <v>3.75</v>
      </c>
      <c r="N2521">
        <f t="shared" si="119"/>
        <v>3</v>
      </c>
      <c r="P2521" s="6">
        <v>44656</v>
      </c>
      <c r="Q2521" s="7">
        <v>3.6666666666666665</v>
      </c>
      <c r="R2521" s="7">
        <v>3</v>
      </c>
    </row>
    <row r="2522" spans="1:18" x14ac:dyDescent="0.25">
      <c r="A2522" t="s">
        <v>8481</v>
      </c>
      <c r="B2522" t="s">
        <v>2364</v>
      </c>
      <c r="C2522" s="1">
        <v>43672</v>
      </c>
      <c r="D2522">
        <v>3</v>
      </c>
      <c r="E2522">
        <v>4</v>
      </c>
      <c r="F2522">
        <v>2</v>
      </c>
      <c r="G2522">
        <v>2</v>
      </c>
      <c r="H2522">
        <v>0</v>
      </c>
      <c r="I2522">
        <f t="shared" si="117"/>
        <v>0</v>
      </c>
      <c r="J2522">
        <v>2</v>
      </c>
      <c r="K2522">
        <v>5</v>
      </c>
      <c r="L2522">
        <v>4</v>
      </c>
      <c r="M2522">
        <f t="shared" si="118"/>
        <v>2.75</v>
      </c>
      <c r="N2522">
        <f t="shared" si="119"/>
        <v>4.5</v>
      </c>
      <c r="P2522" s="6">
        <v>44658</v>
      </c>
      <c r="Q2522" s="7">
        <v>3.5</v>
      </c>
      <c r="R2522" s="7">
        <v>3</v>
      </c>
    </row>
    <row r="2523" spans="1:18" x14ac:dyDescent="0.25">
      <c r="A2523" t="s">
        <v>8480</v>
      </c>
      <c r="B2523" t="s">
        <v>519</v>
      </c>
      <c r="C2523" s="1">
        <v>43673</v>
      </c>
      <c r="D2523">
        <v>5</v>
      </c>
      <c r="E2523">
        <v>2</v>
      </c>
      <c r="F2523">
        <v>3</v>
      </c>
      <c r="G2523">
        <v>3</v>
      </c>
      <c r="H2523">
        <v>0</v>
      </c>
      <c r="I2523">
        <f t="shared" si="117"/>
        <v>0</v>
      </c>
      <c r="J2523">
        <v>2</v>
      </c>
      <c r="K2523">
        <v>3</v>
      </c>
      <c r="L2523">
        <v>3</v>
      </c>
      <c r="M2523">
        <f t="shared" si="118"/>
        <v>3</v>
      </c>
      <c r="N2523">
        <f t="shared" si="119"/>
        <v>3</v>
      </c>
      <c r="P2523" s="6">
        <v>44659</v>
      </c>
      <c r="Q2523" s="7">
        <v>3.8</v>
      </c>
      <c r="R2523" s="7">
        <v>3.2</v>
      </c>
    </row>
    <row r="2524" spans="1:18" x14ac:dyDescent="0.25">
      <c r="A2524" t="s">
        <v>8479</v>
      </c>
      <c r="B2524" t="s">
        <v>3034</v>
      </c>
      <c r="C2524" s="1">
        <v>43673</v>
      </c>
      <c r="D2524">
        <v>4</v>
      </c>
      <c r="E2524">
        <v>2</v>
      </c>
      <c r="F2524">
        <v>5</v>
      </c>
      <c r="G2524">
        <v>3</v>
      </c>
      <c r="H2524">
        <v>2</v>
      </c>
      <c r="I2524">
        <f t="shared" si="117"/>
        <v>0.66666666666666663</v>
      </c>
      <c r="J2524">
        <v>2</v>
      </c>
      <c r="K2524">
        <v>3</v>
      </c>
      <c r="L2524">
        <v>3</v>
      </c>
      <c r="M2524">
        <f t="shared" si="118"/>
        <v>3.25</v>
      </c>
      <c r="N2524">
        <f t="shared" si="119"/>
        <v>3</v>
      </c>
      <c r="P2524" s="6">
        <v>44660</v>
      </c>
      <c r="Q2524" s="7">
        <v>3.75</v>
      </c>
      <c r="R2524" s="7">
        <v>3.25</v>
      </c>
    </row>
    <row r="2525" spans="1:18" x14ac:dyDescent="0.25">
      <c r="A2525" t="s">
        <v>8478</v>
      </c>
      <c r="B2525" t="s">
        <v>1008</v>
      </c>
      <c r="C2525" s="1">
        <v>43674</v>
      </c>
      <c r="D2525">
        <v>3</v>
      </c>
      <c r="E2525">
        <v>2</v>
      </c>
      <c r="F2525">
        <v>3</v>
      </c>
      <c r="G2525">
        <v>3</v>
      </c>
      <c r="H2525">
        <v>1</v>
      </c>
      <c r="I2525">
        <f t="shared" si="117"/>
        <v>0.33333333333333331</v>
      </c>
      <c r="J2525">
        <v>5</v>
      </c>
      <c r="K2525">
        <v>5</v>
      </c>
      <c r="L2525">
        <v>4</v>
      </c>
      <c r="M2525">
        <f t="shared" si="118"/>
        <v>3.25</v>
      </c>
      <c r="N2525">
        <f t="shared" si="119"/>
        <v>4.5</v>
      </c>
      <c r="P2525" s="6">
        <v>44661</v>
      </c>
      <c r="Q2525" s="7">
        <v>3.8</v>
      </c>
      <c r="R2525" s="7">
        <v>3</v>
      </c>
    </row>
    <row r="2526" spans="1:18" x14ac:dyDescent="0.25">
      <c r="A2526" t="s">
        <v>8477</v>
      </c>
      <c r="B2526" t="s">
        <v>3459</v>
      </c>
      <c r="C2526" s="1">
        <v>43674</v>
      </c>
      <c r="D2526">
        <v>3</v>
      </c>
      <c r="E2526">
        <v>2</v>
      </c>
      <c r="F2526">
        <v>2</v>
      </c>
      <c r="G2526">
        <v>3</v>
      </c>
      <c r="H2526">
        <v>0</v>
      </c>
      <c r="I2526">
        <f t="shared" si="117"/>
        <v>0</v>
      </c>
      <c r="J2526">
        <v>2</v>
      </c>
      <c r="K2526">
        <v>4</v>
      </c>
      <c r="L2526">
        <v>4</v>
      </c>
      <c r="M2526">
        <f t="shared" si="118"/>
        <v>2.25</v>
      </c>
      <c r="N2526">
        <f t="shared" si="119"/>
        <v>4</v>
      </c>
      <c r="P2526" s="6">
        <v>44662</v>
      </c>
      <c r="Q2526" s="7">
        <v>3.25</v>
      </c>
      <c r="R2526" s="7">
        <v>2.75</v>
      </c>
    </row>
    <row r="2527" spans="1:18" x14ac:dyDescent="0.25">
      <c r="A2527" t="s">
        <v>8476</v>
      </c>
      <c r="B2527" t="s">
        <v>2593</v>
      </c>
      <c r="C2527" s="1">
        <v>43674</v>
      </c>
      <c r="D2527">
        <v>5</v>
      </c>
      <c r="E2527">
        <v>2</v>
      </c>
      <c r="F2527">
        <v>4</v>
      </c>
      <c r="G2527">
        <v>1</v>
      </c>
      <c r="H2527">
        <v>1</v>
      </c>
      <c r="I2527">
        <f t="shared" si="117"/>
        <v>1</v>
      </c>
      <c r="J2527">
        <v>2</v>
      </c>
      <c r="K2527">
        <v>3</v>
      </c>
      <c r="L2527">
        <v>2</v>
      </c>
      <c r="M2527">
        <f t="shared" si="118"/>
        <v>3.25</v>
      </c>
      <c r="N2527">
        <f t="shared" si="119"/>
        <v>2.5</v>
      </c>
      <c r="P2527" s="6">
        <v>44663</v>
      </c>
      <c r="Q2527" s="7">
        <v>4.333333333333333</v>
      </c>
      <c r="R2527" s="7">
        <v>3.6666666666666665</v>
      </c>
    </row>
    <row r="2528" spans="1:18" x14ac:dyDescent="0.25">
      <c r="A2528" t="s">
        <v>8475</v>
      </c>
      <c r="B2528" t="s">
        <v>4281</v>
      </c>
      <c r="C2528" s="1">
        <v>43676</v>
      </c>
      <c r="D2528">
        <v>4</v>
      </c>
      <c r="E2528">
        <v>3</v>
      </c>
      <c r="F2528">
        <v>4</v>
      </c>
      <c r="G2528">
        <v>3</v>
      </c>
      <c r="H2528">
        <v>2</v>
      </c>
      <c r="I2528">
        <f t="shared" si="117"/>
        <v>0.66666666666666663</v>
      </c>
      <c r="J2528">
        <v>3</v>
      </c>
      <c r="K2528">
        <v>4</v>
      </c>
      <c r="L2528">
        <v>3</v>
      </c>
      <c r="M2528">
        <f t="shared" si="118"/>
        <v>3.5</v>
      </c>
      <c r="N2528">
        <f t="shared" si="119"/>
        <v>3.5</v>
      </c>
      <c r="P2528" s="6">
        <v>44664</v>
      </c>
      <c r="Q2528" s="7">
        <v>4.333333333333333</v>
      </c>
      <c r="R2528" s="7">
        <v>3.6666666666666665</v>
      </c>
    </row>
    <row r="2529" spans="1:18" x14ac:dyDescent="0.25">
      <c r="A2529" t="s">
        <v>8474</v>
      </c>
      <c r="B2529" t="s">
        <v>3809</v>
      </c>
      <c r="C2529" s="1">
        <v>43676</v>
      </c>
      <c r="D2529">
        <v>5</v>
      </c>
      <c r="E2529">
        <v>2</v>
      </c>
      <c r="F2529">
        <v>3</v>
      </c>
      <c r="G2529">
        <v>1</v>
      </c>
      <c r="H2529">
        <v>1</v>
      </c>
      <c r="I2529">
        <f t="shared" si="117"/>
        <v>1</v>
      </c>
      <c r="J2529">
        <v>3</v>
      </c>
      <c r="K2529">
        <v>4</v>
      </c>
      <c r="L2529">
        <v>4</v>
      </c>
      <c r="M2529">
        <f t="shared" si="118"/>
        <v>3.25</v>
      </c>
      <c r="N2529">
        <f t="shared" si="119"/>
        <v>4</v>
      </c>
      <c r="P2529" s="6">
        <v>44665</v>
      </c>
      <c r="Q2529" s="7">
        <v>4</v>
      </c>
      <c r="R2529" s="7">
        <v>3.5</v>
      </c>
    </row>
    <row r="2530" spans="1:18" x14ac:dyDescent="0.25">
      <c r="A2530" t="s">
        <v>8473</v>
      </c>
      <c r="B2530" t="s">
        <v>3358</v>
      </c>
      <c r="C2530" s="1">
        <v>43676</v>
      </c>
      <c r="D2530">
        <v>5</v>
      </c>
      <c r="E2530">
        <v>3</v>
      </c>
      <c r="F2530">
        <v>5</v>
      </c>
      <c r="G2530">
        <v>3</v>
      </c>
      <c r="H2530">
        <v>0</v>
      </c>
      <c r="I2530">
        <f t="shared" si="117"/>
        <v>0</v>
      </c>
      <c r="J2530">
        <v>3</v>
      </c>
      <c r="K2530">
        <v>3</v>
      </c>
      <c r="L2530">
        <v>2</v>
      </c>
      <c r="M2530">
        <f t="shared" si="118"/>
        <v>4</v>
      </c>
      <c r="N2530">
        <f t="shared" si="119"/>
        <v>2.5</v>
      </c>
      <c r="P2530" s="6">
        <v>44666</v>
      </c>
      <c r="Q2530" s="7">
        <v>4.5</v>
      </c>
      <c r="R2530" s="7">
        <v>3.75</v>
      </c>
    </row>
    <row r="2531" spans="1:18" x14ac:dyDescent="0.25">
      <c r="A2531" t="s">
        <v>8472</v>
      </c>
      <c r="B2531" t="s">
        <v>2073</v>
      </c>
      <c r="C2531" s="1">
        <v>41769</v>
      </c>
      <c r="D2531">
        <v>5</v>
      </c>
      <c r="E2531">
        <v>5</v>
      </c>
      <c r="F2531">
        <v>2</v>
      </c>
      <c r="G2531">
        <v>1</v>
      </c>
      <c r="H2531">
        <v>1</v>
      </c>
      <c r="I2531">
        <f t="shared" si="117"/>
        <v>1</v>
      </c>
      <c r="J2531">
        <v>2</v>
      </c>
      <c r="K2531">
        <v>5</v>
      </c>
      <c r="L2531">
        <v>5</v>
      </c>
      <c r="M2531">
        <f t="shared" si="118"/>
        <v>3.5</v>
      </c>
      <c r="N2531">
        <f t="shared" si="119"/>
        <v>5</v>
      </c>
      <c r="P2531" s="6">
        <v>44667</v>
      </c>
      <c r="Q2531" s="7">
        <v>3.75</v>
      </c>
      <c r="R2531" s="7">
        <v>3.25</v>
      </c>
    </row>
    <row r="2532" spans="1:18" x14ac:dyDescent="0.25">
      <c r="A2532" t="s">
        <v>8471</v>
      </c>
      <c r="B2532" t="s">
        <v>2814</v>
      </c>
      <c r="C2532" s="1">
        <v>43676</v>
      </c>
      <c r="D2532">
        <v>5</v>
      </c>
      <c r="E2532">
        <v>4</v>
      </c>
      <c r="F2532">
        <v>3</v>
      </c>
      <c r="G2532">
        <v>1</v>
      </c>
      <c r="H2532">
        <v>0</v>
      </c>
      <c r="I2532">
        <f t="shared" si="117"/>
        <v>0</v>
      </c>
      <c r="J2532">
        <v>3</v>
      </c>
      <c r="K2532">
        <v>5</v>
      </c>
      <c r="L2532">
        <v>4</v>
      </c>
      <c r="M2532">
        <f t="shared" si="118"/>
        <v>3.75</v>
      </c>
      <c r="N2532">
        <f t="shared" si="119"/>
        <v>4.5</v>
      </c>
      <c r="P2532" s="6">
        <v>44668</v>
      </c>
      <c r="Q2532" s="7">
        <v>3.8</v>
      </c>
      <c r="R2532" s="7">
        <v>3.2</v>
      </c>
    </row>
    <row r="2533" spans="1:18" x14ac:dyDescent="0.25">
      <c r="A2533" t="s">
        <v>8470</v>
      </c>
      <c r="B2533" t="s">
        <v>2766</v>
      </c>
      <c r="C2533" s="1">
        <v>43677</v>
      </c>
      <c r="D2533">
        <v>4</v>
      </c>
      <c r="E2533">
        <v>4</v>
      </c>
      <c r="F2533">
        <v>2</v>
      </c>
      <c r="G2533">
        <v>3</v>
      </c>
      <c r="H2533">
        <v>2</v>
      </c>
      <c r="I2533">
        <f t="shared" si="117"/>
        <v>0.66666666666666663</v>
      </c>
      <c r="J2533">
        <v>4</v>
      </c>
      <c r="K2533">
        <v>4</v>
      </c>
      <c r="L2533">
        <v>3</v>
      </c>
      <c r="M2533">
        <f t="shared" si="118"/>
        <v>3.5</v>
      </c>
      <c r="N2533">
        <f t="shared" si="119"/>
        <v>3.5</v>
      </c>
      <c r="P2533" s="6">
        <v>44669</v>
      </c>
      <c r="Q2533" s="7">
        <v>3.3333333333333335</v>
      </c>
      <c r="R2533" s="7">
        <v>3</v>
      </c>
    </row>
    <row r="2534" spans="1:18" x14ac:dyDescent="0.25">
      <c r="A2534" t="s">
        <v>8469</v>
      </c>
      <c r="B2534" t="s">
        <v>2977</v>
      </c>
      <c r="C2534" s="1">
        <v>43677</v>
      </c>
      <c r="D2534">
        <v>4</v>
      </c>
      <c r="E2534">
        <v>5</v>
      </c>
      <c r="F2534">
        <v>2</v>
      </c>
      <c r="G2534">
        <v>3</v>
      </c>
      <c r="H2534">
        <v>3</v>
      </c>
      <c r="I2534">
        <f t="shared" si="117"/>
        <v>1</v>
      </c>
      <c r="J2534">
        <v>4</v>
      </c>
      <c r="K2534">
        <v>3</v>
      </c>
      <c r="L2534">
        <v>2</v>
      </c>
      <c r="M2534">
        <f t="shared" si="118"/>
        <v>3.75</v>
      </c>
      <c r="N2534">
        <f t="shared" si="119"/>
        <v>2.5</v>
      </c>
      <c r="P2534" s="6">
        <v>44670</v>
      </c>
      <c r="Q2534" s="7">
        <v>4</v>
      </c>
      <c r="R2534" s="7">
        <v>3.3333333333333335</v>
      </c>
    </row>
    <row r="2535" spans="1:18" x14ac:dyDescent="0.25">
      <c r="A2535" t="s">
        <v>8468</v>
      </c>
      <c r="B2535" t="s">
        <v>3579</v>
      </c>
      <c r="C2535" s="1">
        <v>43678</v>
      </c>
      <c r="D2535">
        <v>5</v>
      </c>
      <c r="E2535">
        <v>2</v>
      </c>
      <c r="F2535">
        <v>4</v>
      </c>
      <c r="G2535">
        <v>2</v>
      </c>
      <c r="H2535">
        <v>3</v>
      </c>
      <c r="I2535">
        <f t="shared" si="117"/>
        <v>1.5</v>
      </c>
      <c r="J2535">
        <v>3</v>
      </c>
      <c r="K2535">
        <v>5</v>
      </c>
      <c r="L2535">
        <v>4</v>
      </c>
      <c r="M2535">
        <f t="shared" si="118"/>
        <v>3.5</v>
      </c>
      <c r="N2535">
        <f t="shared" si="119"/>
        <v>4.5</v>
      </c>
      <c r="P2535" s="6">
        <v>44671</v>
      </c>
      <c r="Q2535" s="7">
        <v>3.5</v>
      </c>
      <c r="R2535" s="7">
        <v>2.5</v>
      </c>
    </row>
    <row r="2536" spans="1:18" x14ac:dyDescent="0.25">
      <c r="A2536" t="s">
        <v>8467</v>
      </c>
      <c r="B2536" t="s">
        <v>2561</v>
      </c>
      <c r="C2536" s="1">
        <v>43678</v>
      </c>
      <c r="D2536">
        <v>4</v>
      </c>
      <c r="E2536">
        <v>3</v>
      </c>
      <c r="F2536">
        <v>2</v>
      </c>
      <c r="G2536">
        <v>3</v>
      </c>
      <c r="H2536">
        <v>0</v>
      </c>
      <c r="I2536">
        <f t="shared" si="117"/>
        <v>0</v>
      </c>
      <c r="J2536">
        <v>4</v>
      </c>
      <c r="K2536">
        <v>3</v>
      </c>
      <c r="L2536">
        <v>3</v>
      </c>
      <c r="M2536">
        <f t="shared" si="118"/>
        <v>3.25</v>
      </c>
      <c r="N2536">
        <f t="shared" si="119"/>
        <v>3</v>
      </c>
      <c r="P2536" s="6">
        <v>44672</v>
      </c>
      <c r="Q2536" s="7">
        <v>3.6</v>
      </c>
      <c r="R2536" s="7">
        <v>3.2</v>
      </c>
    </row>
    <row r="2537" spans="1:18" x14ac:dyDescent="0.25">
      <c r="A2537" t="s">
        <v>8466</v>
      </c>
      <c r="B2537" t="s">
        <v>2709</v>
      </c>
      <c r="C2537" s="1">
        <v>43679</v>
      </c>
      <c r="D2537">
        <v>3</v>
      </c>
      <c r="E2537">
        <v>2</v>
      </c>
      <c r="F2537">
        <v>4</v>
      </c>
      <c r="G2537">
        <v>2</v>
      </c>
      <c r="H2537">
        <v>1</v>
      </c>
      <c r="I2537">
        <f t="shared" si="117"/>
        <v>0.5</v>
      </c>
      <c r="J2537">
        <v>3</v>
      </c>
      <c r="K2537">
        <v>5</v>
      </c>
      <c r="L2537">
        <v>5</v>
      </c>
      <c r="M2537">
        <f t="shared" si="118"/>
        <v>3</v>
      </c>
      <c r="N2537">
        <f t="shared" si="119"/>
        <v>5</v>
      </c>
      <c r="P2537" s="6">
        <v>44673</v>
      </c>
      <c r="Q2537" s="7">
        <v>3.25</v>
      </c>
      <c r="R2537" s="7">
        <v>2.75</v>
      </c>
    </row>
    <row r="2538" spans="1:18" x14ac:dyDescent="0.25">
      <c r="A2538" t="s">
        <v>8465</v>
      </c>
      <c r="B2538" t="s">
        <v>2922</v>
      </c>
      <c r="C2538" s="1">
        <v>43680</v>
      </c>
      <c r="D2538">
        <v>3</v>
      </c>
      <c r="E2538">
        <v>2</v>
      </c>
      <c r="F2538">
        <v>3</v>
      </c>
      <c r="G2538">
        <v>1</v>
      </c>
      <c r="H2538">
        <v>1</v>
      </c>
      <c r="I2538">
        <f t="shared" si="117"/>
        <v>1</v>
      </c>
      <c r="J2538">
        <v>4</v>
      </c>
      <c r="K2538">
        <v>3</v>
      </c>
      <c r="L2538">
        <v>2</v>
      </c>
      <c r="M2538">
        <f t="shared" si="118"/>
        <v>3</v>
      </c>
      <c r="N2538">
        <f t="shared" si="119"/>
        <v>2.5</v>
      </c>
      <c r="P2538" s="6">
        <v>44674</v>
      </c>
      <c r="Q2538" s="7">
        <v>4</v>
      </c>
      <c r="R2538" s="7">
        <v>3.5</v>
      </c>
    </row>
    <row r="2539" spans="1:18" x14ac:dyDescent="0.25">
      <c r="A2539" t="s">
        <v>8464</v>
      </c>
      <c r="B2539" t="s">
        <v>2903</v>
      </c>
      <c r="C2539" s="1">
        <v>43680</v>
      </c>
      <c r="D2539">
        <v>4</v>
      </c>
      <c r="E2539">
        <v>4</v>
      </c>
      <c r="F2539">
        <v>2</v>
      </c>
      <c r="G2539">
        <v>2</v>
      </c>
      <c r="H2539">
        <v>1</v>
      </c>
      <c r="I2539">
        <f t="shared" si="117"/>
        <v>0.5</v>
      </c>
      <c r="J2539">
        <v>4</v>
      </c>
      <c r="K2539">
        <v>5</v>
      </c>
      <c r="L2539">
        <v>5</v>
      </c>
      <c r="M2539">
        <f t="shared" si="118"/>
        <v>3.5</v>
      </c>
      <c r="N2539">
        <f t="shared" si="119"/>
        <v>5</v>
      </c>
      <c r="P2539" s="6">
        <v>44675</v>
      </c>
      <c r="Q2539" s="7">
        <v>4.75</v>
      </c>
      <c r="R2539" s="7">
        <v>4.25</v>
      </c>
    </row>
    <row r="2540" spans="1:18" x14ac:dyDescent="0.25">
      <c r="A2540" t="s">
        <v>8463</v>
      </c>
      <c r="B2540" t="s">
        <v>1882</v>
      </c>
      <c r="C2540" s="1">
        <v>43681</v>
      </c>
      <c r="D2540">
        <v>5</v>
      </c>
      <c r="E2540">
        <v>3</v>
      </c>
      <c r="F2540">
        <v>4</v>
      </c>
      <c r="G2540">
        <v>2</v>
      </c>
      <c r="H2540">
        <v>3</v>
      </c>
      <c r="I2540">
        <f t="shared" si="117"/>
        <v>1.5</v>
      </c>
      <c r="J2540">
        <v>4</v>
      </c>
      <c r="K2540">
        <v>4</v>
      </c>
      <c r="L2540">
        <v>4</v>
      </c>
      <c r="M2540">
        <f t="shared" si="118"/>
        <v>4</v>
      </c>
      <c r="N2540">
        <f t="shared" si="119"/>
        <v>4</v>
      </c>
      <c r="P2540" s="6">
        <v>44676</v>
      </c>
      <c r="Q2540" s="7">
        <v>5</v>
      </c>
      <c r="R2540" s="7">
        <v>4.333333333333333</v>
      </c>
    </row>
    <row r="2541" spans="1:18" x14ac:dyDescent="0.25">
      <c r="A2541" t="s">
        <v>8462</v>
      </c>
      <c r="B2541" t="s">
        <v>4001</v>
      </c>
      <c r="C2541" s="1">
        <v>43681</v>
      </c>
      <c r="D2541">
        <v>5</v>
      </c>
      <c r="E2541">
        <v>5</v>
      </c>
      <c r="F2541">
        <v>2</v>
      </c>
      <c r="G2541">
        <v>3</v>
      </c>
      <c r="H2541">
        <v>0</v>
      </c>
      <c r="I2541">
        <f t="shared" si="117"/>
        <v>0</v>
      </c>
      <c r="J2541">
        <v>2</v>
      </c>
      <c r="K2541">
        <v>4</v>
      </c>
      <c r="L2541">
        <v>3</v>
      </c>
      <c r="M2541">
        <f t="shared" si="118"/>
        <v>3.5</v>
      </c>
      <c r="N2541">
        <f t="shared" si="119"/>
        <v>3.5</v>
      </c>
      <c r="P2541" s="6">
        <v>44677</v>
      </c>
      <c r="Q2541" s="7">
        <v>3.6666666666666665</v>
      </c>
      <c r="R2541" s="7">
        <v>3.6666666666666665</v>
      </c>
    </row>
    <row r="2542" spans="1:18" x14ac:dyDescent="0.25">
      <c r="A2542" t="s">
        <v>8461</v>
      </c>
      <c r="B2542" t="s">
        <v>1260</v>
      </c>
      <c r="C2542" s="1">
        <v>41770</v>
      </c>
      <c r="D2542">
        <v>4</v>
      </c>
      <c r="E2542">
        <v>4</v>
      </c>
      <c r="F2542">
        <v>3</v>
      </c>
      <c r="G2542">
        <v>1</v>
      </c>
      <c r="H2542">
        <v>1</v>
      </c>
      <c r="I2542">
        <f t="shared" si="117"/>
        <v>1</v>
      </c>
      <c r="J2542">
        <v>2</v>
      </c>
      <c r="K2542">
        <v>3</v>
      </c>
      <c r="L2542">
        <v>2</v>
      </c>
      <c r="M2542">
        <f t="shared" si="118"/>
        <v>3.25</v>
      </c>
      <c r="N2542">
        <f t="shared" si="119"/>
        <v>2.5</v>
      </c>
      <c r="P2542" s="6">
        <v>44678</v>
      </c>
      <c r="Q2542" s="7">
        <v>4.2857142857142856</v>
      </c>
      <c r="R2542" s="7">
        <v>4.1428571428571432</v>
      </c>
    </row>
    <row r="2543" spans="1:18" x14ac:dyDescent="0.25">
      <c r="A2543" t="s">
        <v>8460</v>
      </c>
      <c r="B2543" t="s">
        <v>4235</v>
      </c>
      <c r="C2543" s="1">
        <v>43681</v>
      </c>
      <c r="D2543">
        <v>4</v>
      </c>
      <c r="E2543">
        <v>2</v>
      </c>
      <c r="F2543">
        <v>4</v>
      </c>
      <c r="G2543">
        <v>1</v>
      </c>
      <c r="H2543">
        <v>1</v>
      </c>
      <c r="I2543">
        <f t="shared" si="117"/>
        <v>1</v>
      </c>
      <c r="J2543">
        <v>5</v>
      </c>
      <c r="K2543">
        <v>3</v>
      </c>
      <c r="L2543">
        <v>3</v>
      </c>
      <c r="M2543">
        <f t="shared" si="118"/>
        <v>3.75</v>
      </c>
      <c r="N2543">
        <f t="shared" si="119"/>
        <v>3</v>
      </c>
      <c r="P2543" s="6">
        <v>44679</v>
      </c>
      <c r="Q2543" s="7">
        <v>4</v>
      </c>
      <c r="R2543" s="7">
        <v>4</v>
      </c>
    </row>
    <row r="2544" spans="1:18" x14ac:dyDescent="0.25">
      <c r="A2544" t="s">
        <v>8459</v>
      </c>
      <c r="B2544" t="s">
        <v>3367</v>
      </c>
      <c r="C2544" s="1">
        <v>43681</v>
      </c>
      <c r="D2544">
        <v>5</v>
      </c>
      <c r="E2544">
        <v>3</v>
      </c>
      <c r="F2544">
        <v>4</v>
      </c>
      <c r="G2544">
        <v>1</v>
      </c>
      <c r="H2544">
        <v>1</v>
      </c>
      <c r="I2544">
        <f t="shared" si="117"/>
        <v>1</v>
      </c>
      <c r="J2544">
        <v>3</v>
      </c>
      <c r="K2544">
        <v>3</v>
      </c>
      <c r="L2544">
        <v>3</v>
      </c>
      <c r="M2544">
        <f t="shared" si="118"/>
        <v>3.75</v>
      </c>
      <c r="N2544">
        <f t="shared" si="119"/>
        <v>3</v>
      </c>
      <c r="P2544" s="6">
        <v>44680</v>
      </c>
      <c r="Q2544" s="7">
        <v>3.8</v>
      </c>
      <c r="R2544" s="7">
        <v>3.2</v>
      </c>
    </row>
    <row r="2545" spans="1:18" x14ac:dyDescent="0.25">
      <c r="A2545" t="s">
        <v>8458</v>
      </c>
      <c r="B2545" t="s">
        <v>2381</v>
      </c>
      <c r="C2545" s="1">
        <v>43681</v>
      </c>
      <c r="D2545">
        <v>5</v>
      </c>
      <c r="E2545">
        <v>4</v>
      </c>
      <c r="F2545">
        <v>2</v>
      </c>
      <c r="G2545">
        <v>2</v>
      </c>
      <c r="H2545">
        <v>2</v>
      </c>
      <c r="I2545">
        <f t="shared" si="117"/>
        <v>1</v>
      </c>
      <c r="J2545">
        <v>2</v>
      </c>
      <c r="K2545">
        <v>5</v>
      </c>
      <c r="L2545">
        <v>5</v>
      </c>
      <c r="M2545">
        <f t="shared" si="118"/>
        <v>3.25</v>
      </c>
      <c r="N2545">
        <f t="shared" si="119"/>
        <v>5</v>
      </c>
      <c r="P2545" s="6">
        <v>44681</v>
      </c>
      <c r="Q2545" s="7">
        <v>4.75</v>
      </c>
      <c r="R2545" s="7">
        <v>4</v>
      </c>
    </row>
    <row r="2546" spans="1:18" x14ac:dyDescent="0.25">
      <c r="A2546" t="s">
        <v>8457</v>
      </c>
      <c r="B2546" t="s">
        <v>3838</v>
      </c>
      <c r="C2546" s="1">
        <v>43683</v>
      </c>
      <c r="D2546">
        <v>4</v>
      </c>
      <c r="E2546">
        <v>4</v>
      </c>
      <c r="F2546">
        <v>2</v>
      </c>
      <c r="G2546">
        <v>2</v>
      </c>
      <c r="H2546">
        <v>0</v>
      </c>
      <c r="I2546">
        <f t="shared" si="117"/>
        <v>0</v>
      </c>
      <c r="J2546">
        <v>2</v>
      </c>
      <c r="K2546">
        <v>3</v>
      </c>
      <c r="L2546">
        <v>2</v>
      </c>
      <c r="M2546">
        <f t="shared" si="118"/>
        <v>3</v>
      </c>
      <c r="N2546">
        <f t="shared" si="119"/>
        <v>2.5</v>
      </c>
      <c r="P2546" s="6">
        <v>44682</v>
      </c>
      <c r="Q2546" s="7">
        <v>5</v>
      </c>
      <c r="R2546" s="7">
        <v>4.5</v>
      </c>
    </row>
    <row r="2547" spans="1:18" x14ac:dyDescent="0.25">
      <c r="A2547" t="s">
        <v>8456</v>
      </c>
      <c r="B2547" t="s">
        <v>3673</v>
      </c>
      <c r="C2547" s="1">
        <v>43683</v>
      </c>
      <c r="D2547">
        <v>5</v>
      </c>
      <c r="E2547">
        <v>2</v>
      </c>
      <c r="F2547">
        <v>2</v>
      </c>
      <c r="G2547">
        <v>2</v>
      </c>
      <c r="H2547">
        <v>1</v>
      </c>
      <c r="I2547">
        <f t="shared" si="117"/>
        <v>0.5</v>
      </c>
      <c r="J2547">
        <v>4</v>
      </c>
      <c r="K2547">
        <v>3</v>
      </c>
      <c r="L2547">
        <v>3</v>
      </c>
      <c r="M2547">
        <f t="shared" si="118"/>
        <v>3.25</v>
      </c>
      <c r="N2547">
        <f t="shared" si="119"/>
        <v>3</v>
      </c>
      <c r="P2547" s="6">
        <v>44683</v>
      </c>
      <c r="Q2547" s="7">
        <v>4.333333333333333</v>
      </c>
      <c r="R2547" s="7">
        <v>3.6666666666666665</v>
      </c>
    </row>
    <row r="2548" spans="1:18" x14ac:dyDescent="0.25">
      <c r="A2548" t="s">
        <v>8455</v>
      </c>
      <c r="B2548" t="s">
        <v>2480</v>
      </c>
      <c r="C2548" s="1">
        <v>43683</v>
      </c>
      <c r="D2548">
        <v>4</v>
      </c>
      <c r="E2548">
        <v>4</v>
      </c>
      <c r="F2548">
        <v>2</v>
      </c>
      <c r="G2548">
        <v>2</v>
      </c>
      <c r="H2548">
        <v>2</v>
      </c>
      <c r="I2548">
        <f t="shared" si="117"/>
        <v>1</v>
      </c>
      <c r="J2548">
        <v>2</v>
      </c>
      <c r="K2548">
        <v>5</v>
      </c>
      <c r="L2548">
        <v>5</v>
      </c>
      <c r="M2548">
        <f t="shared" si="118"/>
        <v>3</v>
      </c>
      <c r="N2548">
        <f t="shared" si="119"/>
        <v>5</v>
      </c>
      <c r="P2548" s="6">
        <v>44684</v>
      </c>
      <c r="Q2548" s="7">
        <v>3.5</v>
      </c>
      <c r="R2548" s="7">
        <v>2.75</v>
      </c>
    </row>
    <row r="2549" spans="1:18" x14ac:dyDescent="0.25">
      <c r="A2549" t="s">
        <v>8454</v>
      </c>
      <c r="B2549" t="s">
        <v>3632</v>
      </c>
      <c r="C2549" s="1">
        <v>43686</v>
      </c>
      <c r="D2549">
        <v>3</v>
      </c>
      <c r="E2549">
        <v>4</v>
      </c>
      <c r="F2549">
        <v>3</v>
      </c>
      <c r="G2549">
        <v>1</v>
      </c>
      <c r="H2549">
        <v>2</v>
      </c>
      <c r="I2549">
        <f t="shared" si="117"/>
        <v>2</v>
      </c>
      <c r="J2549">
        <v>2</v>
      </c>
      <c r="K2549">
        <v>5</v>
      </c>
      <c r="L2549">
        <v>5</v>
      </c>
      <c r="M2549">
        <f t="shared" si="118"/>
        <v>3</v>
      </c>
      <c r="N2549">
        <f t="shared" si="119"/>
        <v>5</v>
      </c>
      <c r="P2549" s="6">
        <v>44685</v>
      </c>
      <c r="Q2549" s="7">
        <v>3.6666666666666665</v>
      </c>
      <c r="R2549" s="7">
        <v>3.6666666666666665</v>
      </c>
    </row>
    <row r="2550" spans="1:18" x14ac:dyDescent="0.25">
      <c r="A2550" t="s">
        <v>8453</v>
      </c>
      <c r="B2550" t="s">
        <v>2940</v>
      </c>
      <c r="C2550" s="1">
        <v>43686</v>
      </c>
      <c r="D2550">
        <v>5</v>
      </c>
      <c r="E2550">
        <v>3</v>
      </c>
      <c r="F2550">
        <v>2</v>
      </c>
      <c r="G2550">
        <v>3</v>
      </c>
      <c r="H2550">
        <v>0</v>
      </c>
      <c r="I2550">
        <f t="shared" si="117"/>
        <v>0</v>
      </c>
      <c r="J2550">
        <v>4</v>
      </c>
      <c r="K2550">
        <v>4</v>
      </c>
      <c r="L2550">
        <v>4</v>
      </c>
      <c r="M2550">
        <f t="shared" si="118"/>
        <v>3.5</v>
      </c>
      <c r="N2550">
        <f t="shared" si="119"/>
        <v>4</v>
      </c>
      <c r="P2550" s="6">
        <v>44686</v>
      </c>
      <c r="Q2550" s="7">
        <v>3.6666666666666665</v>
      </c>
      <c r="R2550" s="7">
        <v>3.3333333333333335</v>
      </c>
    </row>
    <row r="2551" spans="1:18" x14ac:dyDescent="0.25">
      <c r="A2551" t="s">
        <v>8452</v>
      </c>
      <c r="B2551" t="s">
        <v>2304</v>
      </c>
      <c r="C2551" s="1">
        <v>43686</v>
      </c>
      <c r="D2551">
        <v>5</v>
      </c>
      <c r="E2551">
        <v>2</v>
      </c>
      <c r="F2551">
        <v>3</v>
      </c>
      <c r="G2551">
        <v>2</v>
      </c>
      <c r="H2551">
        <v>0</v>
      </c>
      <c r="I2551">
        <f t="shared" si="117"/>
        <v>0</v>
      </c>
      <c r="J2551">
        <v>3</v>
      </c>
      <c r="K2551">
        <v>3</v>
      </c>
      <c r="L2551">
        <v>3</v>
      </c>
      <c r="M2551">
        <f t="shared" si="118"/>
        <v>3.25</v>
      </c>
      <c r="N2551">
        <f t="shared" si="119"/>
        <v>3</v>
      </c>
      <c r="P2551" s="6">
        <v>44687</v>
      </c>
      <c r="Q2551" s="7">
        <v>5</v>
      </c>
      <c r="R2551" s="7">
        <v>4</v>
      </c>
    </row>
    <row r="2552" spans="1:18" x14ac:dyDescent="0.25">
      <c r="A2552" t="s">
        <v>8451</v>
      </c>
      <c r="B2552" t="s">
        <v>4116</v>
      </c>
      <c r="C2552" s="1">
        <v>43687</v>
      </c>
      <c r="D2552">
        <v>5</v>
      </c>
      <c r="E2552">
        <v>3</v>
      </c>
      <c r="F2552">
        <v>3</v>
      </c>
      <c r="G2552">
        <v>1</v>
      </c>
      <c r="H2552">
        <v>1</v>
      </c>
      <c r="I2552">
        <f t="shared" si="117"/>
        <v>1</v>
      </c>
      <c r="J2552">
        <v>3</v>
      </c>
      <c r="K2552">
        <v>4</v>
      </c>
      <c r="L2552">
        <v>4</v>
      </c>
      <c r="M2552">
        <f t="shared" si="118"/>
        <v>3.5</v>
      </c>
      <c r="N2552">
        <f t="shared" si="119"/>
        <v>4</v>
      </c>
      <c r="P2552" s="6">
        <v>44688</v>
      </c>
      <c r="Q2552" s="7">
        <v>3.3333333333333335</v>
      </c>
      <c r="R2552" s="7">
        <v>2.6666666666666665</v>
      </c>
    </row>
    <row r="2553" spans="1:18" x14ac:dyDescent="0.25">
      <c r="A2553" t="s">
        <v>8450</v>
      </c>
      <c r="B2553" t="s">
        <v>2094</v>
      </c>
      <c r="C2553" s="1">
        <v>41771</v>
      </c>
      <c r="D2553">
        <v>4</v>
      </c>
      <c r="E2553">
        <v>2</v>
      </c>
      <c r="F2553">
        <v>2</v>
      </c>
      <c r="G2553">
        <v>1</v>
      </c>
      <c r="H2553">
        <v>3</v>
      </c>
      <c r="I2553">
        <f t="shared" si="117"/>
        <v>3</v>
      </c>
      <c r="J2553">
        <v>3</v>
      </c>
      <c r="K2553">
        <v>4</v>
      </c>
      <c r="L2553">
        <v>3</v>
      </c>
      <c r="M2553">
        <f t="shared" si="118"/>
        <v>2.75</v>
      </c>
      <c r="N2553">
        <f t="shared" si="119"/>
        <v>3.5</v>
      </c>
      <c r="P2553" s="6">
        <v>44689</v>
      </c>
      <c r="Q2553" s="7">
        <v>4</v>
      </c>
      <c r="R2553" s="7">
        <v>3.6666666666666665</v>
      </c>
    </row>
    <row r="2554" spans="1:18" x14ac:dyDescent="0.25">
      <c r="A2554" t="s">
        <v>8449</v>
      </c>
      <c r="B2554" t="s">
        <v>3770</v>
      </c>
      <c r="C2554" s="1">
        <v>43689</v>
      </c>
      <c r="D2554">
        <v>4</v>
      </c>
      <c r="E2554">
        <v>5</v>
      </c>
      <c r="F2554">
        <v>3</v>
      </c>
      <c r="G2554">
        <v>1</v>
      </c>
      <c r="H2554">
        <v>1</v>
      </c>
      <c r="I2554">
        <f t="shared" si="117"/>
        <v>1</v>
      </c>
      <c r="J2554">
        <v>3</v>
      </c>
      <c r="K2554">
        <v>4</v>
      </c>
      <c r="L2554">
        <v>3</v>
      </c>
      <c r="M2554">
        <f t="shared" si="118"/>
        <v>3.75</v>
      </c>
      <c r="N2554">
        <f t="shared" si="119"/>
        <v>3.5</v>
      </c>
      <c r="P2554" s="6">
        <v>44690</v>
      </c>
      <c r="Q2554" s="7">
        <v>4</v>
      </c>
      <c r="R2554" s="7">
        <v>3</v>
      </c>
    </row>
    <row r="2555" spans="1:18" x14ac:dyDescent="0.25">
      <c r="A2555" t="s">
        <v>8448</v>
      </c>
      <c r="B2555" t="s">
        <v>2817</v>
      </c>
      <c r="C2555" s="1">
        <v>43689</v>
      </c>
      <c r="D2555">
        <v>5</v>
      </c>
      <c r="E2555">
        <v>5</v>
      </c>
      <c r="F2555">
        <v>3</v>
      </c>
      <c r="G2555">
        <v>1</v>
      </c>
      <c r="H2555">
        <v>0</v>
      </c>
      <c r="I2555">
        <f t="shared" si="117"/>
        <v>0</v>
      </c>
      <c r="J2555">
        <v>4</v>
      </c>
      <c r="K2555">
        <v>3</v>
      </c>
      <c r="L2555">
        <v>3</v>
      </c>
      <c r="M2555">
        <f t="shared" si="118"/>
        <v>4.25</v>
      </c>
      <c r="N2555">
        <f t="shared" si="119"/>
        <v>3</v>
      </c>
      <c r="P2555" s="6">
        <v>44691</v>
      </c>
      <c r="Q2555" s="7">
        <v>5</v>
      </c>
      <c r="R2555" s="7">
        <v>4.333333333333333</v>
      </c>
    </row>
    <row r="2556" spans="1:18" x14ac:dyDescent="0.25">
      <c r="A2556" t="s">
        <v>8447</v>
      </c>
      <c r="B2556" t="s">
        <v>2608</v>
      </c>
      <c r="C2556" s="1">
        <v>43689</v>
      </c>
      <c r="D2556">
        <v>4</v>
      </c>
      <c r="E2556">
        <v>5</v>
      </c>
      <c r="F2556">
        <v>3</v>
      </c>
      <c r="G2556">
        <v>2</v>
      </c>
      <c r="H2556">
        <v>1</v>
      </c>
      <c r="I2556">
        <f t="shared" si="117"/>
        <v>0.5</v>
      </c>
      <c r="J2556">
        <v>4</v>
      </c>
      <c r="K2556">
        <v>4</v>
      </c>
      <c r="L2556">
        <v>4</v>
      </c>
      <c r="M2556">
        <f t="shared" si="118"/>
        <v>4</v>
      </c>
      <c r="N2556">
        <f t="shared" si="119"/>
        <v>4</v>
      </c>
      <c r="P2556" s="6">
        <v>44692</v>
      </c>
      <c r="Q2556" s="7">
        <v>3.6666666666666665</v>
      </c>
      <c r="R2556" s="7">
        <v>2.6666666666666665</v>
      </c>
    </row>
    <row r="2557" spans="1:18" x14ac:dyDescent="0.25">
      <c r="A2557" t="s">
        <v>8446</v>
      </c>
      <c r="B2557" t="s">
        <v>1337</v>
      </c>
      <c r="C2557" s="1">
        <v>43690</v>
      </c>
      <c r="D2557">
        <v>4</v>
      </c>
      <c r="E2557">
        <v>5</v>
      </c>
      <c r="F2557">
        <v>3</v>
      </c>
      <c r="G2557">
        <v>2</v>
      </c>
      <c r="H2557">
        <v>0</v>
      </c>
      <c r="I2557">
        <f t="shared" si="117"/>
        <v>0</v>
      </c>
      <c r="J2557">
        <v>2</v>
      </c>
      <c r="K2557">
        <v>3</v>
      </c>
      <c r="L2557">
        <v>2</v>
      </c>
      <c r="M2557">
        <f t="shared" si="118"/>
        <v>3.5</v>
      </c>
      <c r="N2557">
        <f t="shared" si="119"/>
        <v>2.5</v>
      </c>
      <c r="P2557" s="6">
        <v>44693</v>
      </c>
      <c r="Q2557" s="7">
        <v>3.6666666666666665</v>
      </c>
      <c r="R2557" s="7">
        <v>3.3333333333333335</v>
      </c>
    </row>
    <row r="2558" spans="1:18" x14ac:dyDescent="0.25">
      <c r="A2558" t="s">
        <v>8445</v>
      </c>
      <c r="B2558" t="s">
        <v>3604</v>
      </c>
      <c r="C2558" s="1">
        <v>43690</v>
      </c>
      <c r="D2558">
        <v>4</v>
      </c>
      <c r="E2558">
        <v>2</v>
      </c>
      <c r="F2558">
        <v>2</v>
      </c>
      <c r="G2558">
        <v>2</v>
      </c>
      <c r="H2558">
        <v>1</v>
      </c>
      <c r="I2558">
        <f t="shared" si="117"/>
        <v>0.5</v>
      </c>
      <c r="J2558">
        <v>5</v>
      </c>
      <c r="K2558">
        <v>4</v>
      </c>
      <c r="L2558">
        <v>4</v>
      </c>
      <c r="M2558">
        <f t="shared" si="118"/>
        <v>3.25</v>
      </c>
      <c r="N2558">
        <f t="shared" si="119"/>
        <v>4</v>
      </c>
      <c r="P2558" s="6">
        <v>44694</v>
      </c>
      <c r="Q2558" s="7">
        <v>3.8</v>
      </c>
      <c r="R2558" s="7">
        <v>3.4</v>
      </c>
    </row>
    <row r="2559" spans="1:18" x14ac:dyDescent="0.25">
      <c r="A2559" t="s">
        <v>8444</v>
      </c>
      <c r="B2559" t="s">
        <v>3648</v>
      </c>
      <c r="C2559" s="1">
        <v>43690</v>
      </c>
      <c r="D2559">
        <v>3</v>
      </c>
      <c r="E2559">
        <v>4</v>
      </c>
      <c r="F2559">
        <v>4</v>
      </c>
      <c r="G2559">
        <v>3</v>
      </c>
      <c r="H2559">
        <v>1</v>
      </c>
      <c r="I2559">
        <f t="shared" si="117"/>
        <v>0.33333333333333331</v>
      </c>
      <c r="J2559">
        <v>5</v>
      </c>
      <c r="K2559">
        <v>3</v>
      </c>
      <c r="L2559">
        <v>3</v>
      </c>
      <c r="M2559">
        <f t="shared" si="118"/>
        <v>4</v>
      </c>
      <c r="N2559">
        <f t="shared" si="119"/>
        <v>3</v>
      </c>
      <c r="P2559" s="6">
        <v>44695</v>
      </c>
      <c r="Q2559" s="7">
        <v>3.5</v>
      </c>
      <c r="R2559" s="7">
        <v>3</v>
      </c>
    </row>
    <row r="2560" spans="1:18" x14ac:dyDescent="0.25">
      <c r="A2560" t="s">
        <v>8443</v>
      </c>
      <c r="B2560" t="s">
        <v>1209</v>
      </c>
      <c r="C2560" s="1">
        <v>43691</v>
      </c>
      <c r="D2560">
        <v>4</v>
      </c>
      <c r="E2560">
        <v>3</v>
      </c>
      <c r="F2560">
        <v>4</v>
      </c>
      <c r="G2560">
        <v>3</v>
      </c>
      <c r="H2560">
        <v>2</v>
      </c>
      <c r="I2560">
        <f t="shared" si="117"/>
        <v>0.66666666666666663</v>
      </c>
      <c r="J2560">
        <v>4</v>
      </c>
      <c r="K2560">
        <v>4</v>
      </c>
      <c r="L2560">
        <v>3</v>
      </c>
      <c r="M2560">
        <f t="shared" si="118"/>
        <v>3.75</v>
      </c>
      <c r="N2560">
        <f t="shared" si="119"/>
        <v>3.5</v>
      </c>
      <c r="P2560" s="6">
        <v>44696</v>
      </c>
      <c r="Q2560" s="7">
        <v>4</v>
      </c>
      <c r="R2560" s="7">
        <v>3.5714285714285716</v>
      </c>
    </row>
    <row r="2561" spans="1:18" x14ac:dyDescent="0.25">
      <c r="A2561" t="s">
        <v>8442</v>
      </c>
      <c r="B2561" t="s">
        <v>2823</v>
      </c>
      <c r="C2561" s="1">
        <v>43691</v>
      </c>
      <c r="D2561">
        <v>3</v>
      </c>
      <c r="E2561">
        <v>3</v>
      </c>
      <c r="F2561">
        <v>5</v>
      </c>
      <c r="G2561">
        <v>2</v>
      </c>
      <c r="H2561">
        <v>0</v>
      </c>
      <c r="I2561">
        <f t="shared" si="117"/>
        <v>0</v>
      </c>
      <c r="J2561">
        <v>4</v>
      </c>
      <c r="K2561">
        <v>4</v>
      </c>
      <c r="L2561">
        <v>4</v>
      </c>
      <c r="M2561">
        <f t="shared" si="118"/>
        <v>3.75</v>
      </c>
      <c r="N2561">
        <f t="shared" si="119"/>
        <v>4</v>
      </c>
      <c r="P2561" s="6">
        <v>44697</v>
      </c>
      <c r="Q2561" s="7">
        <v>3</v>
      </c>
      <c r="R2561" s="7">
        <v>3</v>
      </c>
    </row>
    <row r="2562" spans="1:18" x14ac:dyDescent="0.25">
      <c r="A2562" t="s">
        <v>8441</v>
      </c>
      <c r="B2562" t="s">
        <v>2601</v>
      </c>
      <c r="C2562" s="1">
        <v>43691</v>
      </c>
      <c r="D2562">
        <v>4</v>
      </c>
      <c r="E2562">
        <v>2</v>
      </c>
      <c r="F2562">
        <v>4</v>
      </c>
      <c r="G2562">
        <v>2</v>
      </c>
      <c r="H2562">
        <v>2</v>
      </c>
      <c r="I2562">
        <f t="shared" si="117"/>
        <v>1</v>
      </c>
      <c r="J2562">
        <v>5</v>
      </c>
      <c r="K2562">
        <v>3</v>
      </c>
      <c r="L2562">
        <v>3</v>
      </c>
      <c r="M2562">
        <f t="shared" si="118"/>
        <v>3.75</v>
      </c>
      <c r="N2562">
        <f t="shared" si="119"/>
        <v>3</v>
      </c>
      <c r="P2562" s="6">
        <v>44698</v>
      </c>
      <c r="Q2562" s="7">
        <v>4.333333333333333</v>
      </c>
      <c r="R2562" s="7">
        <v>3.3333333333333335</v>
      </c>
    </row>
    <row r="2563" spans="1:18" x14ac:dyDescent="0.25">
      <c r="A2563" t="s">
        <v>8440</v>
      </c>
      <c r="B2563" t="s">
        <v>3465</v>
      </c>
      <c r="C2563" s="1">
        <v>43692</v>
      </c>
      <c r="D2563">
        <v>3</v>
      </c>
      <c r="E2563">
        <v>4</v>
      </c>
      <c r="F2563">
        <v>5</v>
      </c>
      <c r="G2563">
        <v>1</v>
      </c>
      <c r="H2563">
        <v>1</v>
      </c>
      <c r="I2563">
        <f t="shared" ref="I2563:I2626" si="120">H2563/G2563</f>
        <v>1</v>
      </c>
      <c r="J2563">
        <v>2</v>
      </c>
      <c r="K2563">
        <v>3</v>
      </c>
      <c r="L2563">
        <v>2</v>
      </c>
      <c r="M2563">
        <f t="shared" ref="M2563:M2626" si="121">AVERAGE(D2563:F2563,J2563)</f>
        <v>3.5</v>
      </c>
      <c r="N2563">
        <f t="shared" ref="N2563:N2626" si="122">AVERAGE(K2563:L2563)</f>
        <v>2.5</v>
      </c>
      <c r="P2563" s="6">
        <v>44699</v>
      </c>
      <c r="Q2563" s="7">
        <v>3.7142857142857144</v>
      </c>
      <c r="R2563" s="7">
        <v>3.2857142857142856</v>
      </c>
    </row>
    <row r="2564" spans="1:18" x14ac:dyDescent="0.25">
      <c r="A2564" t="s">
        <v>8439</v>
      </c>
      <c r="B2564" t="s">
        <v>4124</v>
      </c>
      <c r="C2564" s="1">
        <v>41303</v>
      </c>
      <c r="D2564">
        <v>5</v>
      </c>
      <c r="E2564">
        <v>4</v>
      </c>
      <c r="F2564">
        <v>5</v>
      </c>
      <c r="G2564">
        <v>3</v>
      </c>
      <c r="H2564">
        <v>0</v>
      </c>
      <c r="I2564">
        <f t="shared" si="120"/>
        <v>0</v>
      </c>
      <c r="J2564">
        <v>3</v>
      </c>
      <c r="K2564">
        <v>5</v>
      </c>
      <c r="L2564">
        <v>5</v>
      </c>
      <c r="M2564">
        <f t="shared" si="121"/>
        <v>4.25</v>
      </c>
      <c r="N2564">
        <f t="shared" si="122"/>
        <v>5</v>
      </c>
      <c r="P2564" s="6">
        <v>44700</v>
      </c>
      <c r="Q2564" s="7">
        <v>4</v>
      </c>
      <c r="R2564" s="7">
        <v>3.3333333333333335</v>
      </c>
    </row>
    <row r="2565" spans="1:18" x14ac:dyDescent="0.25">
      <c r="A2565" t="s">
        <v>8438</v>
      </c>
      <c r="B2565" t="s">
        <v>4066</v>
      </c>
      <c r="C2565" s="1">
        <v>41772</v>
      </c>
      <c r="D2565">
        <v>4</v>
      </c>
      <c r="E2565">
        <v>5</v>
      </c>
      <c r="F2565">
        <v>3</v>
      </c>
      <c r="G2565">
        <v>3</v>
      </c>
      <c r="H2565">
        <v>0</v>
      </c>
      <c r="I2565">
        <f t="shared" si="120"/>
        <v>0</v>
      </c>
      <c r="J2565">
        <v>2</v>
      </c>
      <c r="K2565">
        <v>5</v>
      </c>
      <c r="L2565">
        <v>4</v>
      </c>
      <c r="M2565">
        <f t="shared" si="121"/>
        <v>3.5</v>
      </c>
      <c r="N2565">
        <f t="shared" si="122"/>
        <v>4.5</v>
      </c>
      <c r="P2565" s="6">
        <v>44701</v>
      </c>
      <c r="Q2565" s="7">
        <v>4</v>
      </c>
      <c r="R2565" s="7">
        <v>3.5</v>
      </c>
    </row>
    <row r="2566" spans="1:18" x14ac:dyDescent="0.25">
      <c r="A2566" t="s">
        <v>8437</v>
      </c>
      <c r="B2566" t="s">
        <v>3775</v>
      </c>
      <c r="C2566" s="1">
        <v>43692</v>
      </c>
      <c r="D2566">
        <v>5</v>
      </c>
      <c r="E2566">
        <v>3</v>
      </c>
      <c r="F2566">
        <v>5</v>
      </c>
      <c r="G2566">
        <v>2</v>
      </c>
      <c r="H2566">
        <v>3</v>
      </c>
      <c r="I2566">
        <f t="shared" si="120"/>
        <v>1.5</v>
      </c>
      <c r="J2566">
        <v>5</v>
      </c>
      <c r="K2566">
        <v>5</v>
      </c>
      <c r="L2566">
        <v>4</v>
      </c>
      <c r="M2566">
        <f t="shared" si="121"/>
        <v>4.5</v>
      </c>
      <c r="N2566">
        <f t="shared" si="122"/>
        <v>4.5</v>
      </c>
      <c r="P2566" s="6">
        <v>44702</v>
      </c>
      <c r="Q2566" s="7">
        <v>4</v>
      </c>
      <c r="R2566" s="7">
        <v>3</v>
      </c>
    </row>
    <row r="2567" spans="1:18" x14ac:dyDescent="0.25">
      <c r="A2567" t="s">
        <v>8436</v>
      </c>
      <c r="B2567" t="s">
        <v>2733</v>
      </c>
      <c r="C2567" s="1">
        <v>43692</v>
      </c>
      <c r="D2567">
        <v>4</v>
      </c>
      <c r="E2567">
        <v>4</v>
      </c>
      <c r="F2567">
        <v>3</v>
      </c>
      <c r="G2567">
        <v>1</v>
      </c>
      <c r="H2567">
        <v>0</v>
      </c>
      <c r="I2567">
        <f t="shared" si="120"/>
        <v>0</v>
      </c>
      <c r="J2567">
        <v>5</v>
      </c>
      <c r="K2567">
        <v>3</v>
      </c>
      <c r="L2567">
        <v>3</v>
      </c>
      <c r="M2567">
        <f t="shared" si="121"/>
        <v>4</v>
      </c>
      <c r="N2567">
        <f t="shared" si="122"/>
        <v>3</v>
      </c>
      <c r="P2567" s="6">
        <v>44703</v>
      </c>
      <c r="Q2567" s="7">
        <v>3.8</v>
      </c>
      <c r="R2567" s="7">
        <v>3.5</v>
      </c>
    </row>
    <row r="2568" spans="1:18" x14ac:dyDescent="0.25">
      <c r="A2568" t="s">
        <v>8435</v>
      </c>
      <c r="B2568" t="s">
        <v>1812</v>
      </c>
      <c r="C2568" s="1">
        <v>43692</v>
      </c>
      <c r="D2568">
        <v>3</v>
      </c>
      <c r="E2568">
        <v>4</v>
      </c>
      <c r="F2568">
        <v>3</v>
      </c>
      <c r="G2568">
        <v>2</v>
      </c>
      <c r="H2568">
        <v>1</v>
      </c>
      <c r="I2568">
        <f t="shared" si="120"/>
        <v>0.5</v>
      </c>
      <c r="J2568">
        <v>4</v>
      </c>
      <c r="K2568">
        <v>4</v>
      </c>
      <c r="L2568">
        <v>4</v>
      </c>
      <c r="M2568">
        <f t="shared" si="121"/>
        <v>3.5</v>
      </c>
      <c r="N2568">
        <f t="shared" si="122"/>
        <v>4</v>
      </c>
      <c r="P2568" s="6">
        <v>44704</v>
      </c>
      <c r="Q2568" s="7">
        <v>4</v>
      </c>
      <c r="R2568" s="7">
        <v>3.3333333333333335</v>
      </c>
    </row>
    <row r="2569" spans="1:18" x14ac:dyDescent="0.25">
      <c r="A2569" t="s">
        <v>8434</v>
      </c>
      <c r="B2569" t="s">
        <v>1848</v>
      </c>
      <c r="C2569" s="1">
        <v>43693</v>
      </c>
      <c r="D2569">
        <v>4</v>
      </c>
      <c r="E2569">
        <v>5</v>
      </c>
      <c r="F2569">
        <v>4</v>
      </c>
      <c r="G2569">
        <v>2</v>
      </c>
      <c r="H2569">
        <v>0</v>
      </c>
      <c r="I2569">
        <f t="shared" si="120"/>
        <v>0</v>
      </c>
      <c r="J2569">
        <v>4</v>
      </c>
      <c r="K2569">
        <v>4</v>
      </c>
      <c r="L2569">
        <v>4</v>
      </c>
      <c r="M2569">
        <f t="shared" si="121"/>
        <v>4.25</v>
      </c>
      <c r="N2569">
        <f t="shared" si="122"/>
        <v>4</v>
      </c>
      <c r="P2569" s="6">
        <v>44705</v>
      </c>
      <c r="Q2569" s="7">
        <v>4.5</v>
      </c>
      <c r="R2569" s="7">
        <v>3.75</v>
      </c>
    </row>
    <row r="2570" spans="1:18" x14ac:dyDescent="0.25">
      <c r="A2570" t="s">
        <v>8433</v>
      </c>
      <c r="B2570" t="s">
        <v>3141</v>
      </c>
      <c r="C2570" s="1">
        <v>43693</v>
      </c>
      <c r="D2570">
        <v>5</v>
      </c>
      <c r="E2570">
        <v>2</v>
      </c>
      <c r="F2570">
        <v>5</v>
      </c>
      <c r="G2570">
        <v>1</v>
      </c>
      <c r="H2570">
        <v>0</v>
      </c>
      <c r="I2570">
        <f t="shared" si="120"/>
        <v>0</v>
      </c>
      <c r="J2570">
        <v>4</v>
      </c>
      <c r="K2570">
        <v>5</v>
      </c>
      <c r="L2570">
        <v>5</v>
      </c>
      <c r="M2570">
        <f t="shared" si="121"/>
        <v>4</v>
      </c>
      <c r="N2570">
        <f t="shared" si="122"/>
        <v>5</v>
      </c>
      <c r="P2570" s="6">
        <v>44706</v>
      </c>
      <c r="Q2570" s="7">
        <v>3.3333333333333335</v>
      </c>
      <c r="R2570" s="7">
        <v>3</v>
      </c>
    </row>
    <row r="2571" spans="1:18" x14ac:dyDescent="0.25">
      <c r="A2571" t="s">
        <v>8432</v>
      </c>
      <c r="B2571" t="s">
        <v>3319</v>
      </c>
      <c r="C2571" s="1">
        <v>43693</v>
      </c>
      <c r="D2571">
        <v>3</v>
      </c>
      <c r="E2571">
        <v>5</v>
      </c>
      <c r="F2571">
        <v>4</v>
      </c>
      <c r="G2571">
        <v>1</v>
      </c>
      <c r="H2571">
        <v>0</v>
      </c>
      <c r="I2571">
        <f t="shared" si="120"/>
        <v>0</v>
      </c>
      <c r="J2571">
        <v>2</v>
      </c>
      <c r="K2571">
        <v>4</v>
      </c>
      <c r="L2571">
        <v>3</v>
      </c>
      <c r="M2571">
        <f t="shared" si="121"/>
        <v>3.5</v>
      </c>
      <c r="N2571">
        <f t="shared" si="122"/>
        <v>3.5</v>
      </c>
      <c r="P2571" s="6">
        <v>44707</v>
      </c>
      <c r="Q2571" s="7">
        <v>4</v>
      </c>
      <c r="R2571" s="7">
        <v>3.25</v>
      </c>
    </row>
    <row r="2572" spans="1:18" x14ac:dyDescent="0.25">
      <c r="A2572" t="s">
        <v>8431</v>
      </c>
      <c r="B2572" t="s">
        <v>2413</v>
      </c>
      <c r="C2572" s="1">
        <v>43693</v>
      </c>
      <c r="D2572">
        <v>5</v>
      </c>
      <c r="E2572">
        <v>5</v>
      </c>
      <c r="F2572">
        <v>4</v>
      </c>
      <c r="G2572">
        <v>2</v>
      </c>
      <c r="H2572">
        <v>1</v>
      </c>
      <c r="I2572">
        <f t="shared" si="120"/>
        <v>0.5</v>
      </c>
      <c r="J2572">
        <v>3</v>
      </c>
      <c r="K2572">
        <v>4</v>
      </c>
      <c r="L2572">
        <v>3</v>
      </c>
      <c r="M2572">
        <f t="shared" si="121"/>
        <v>4.25</v>
      </c>
      <c r="N2572">
        <f t="shared" si="122"/>
        <v>3.5</v>
      </c>
      <c r="P2572" s="6">
        <v>44708</v>
      </c>
      <c r="Q2572" s="7">
        <v>3</v>
      </c>
      <c r="R2572" s="7">
        <v>2</v>
      </c>
    </row>
    <row r="2573" spans="1:18" x14ac:dyDescent="0.25">
      <c r="A2573" t="s">
        <v>8430</v>
      </c>
      <c r="B2573" t="s">
        <v>2395</v>
      </c>
      <c r="C2573" s="1">
        <v>43693</v>
      </c>
      <c r="D2573">
        <v>4</v>
      </c>
      <c r="E2573">
        <v>4</v>
      </c>
      <c r="F2573">
        <v>3</v>
      </c>
      <c r="G2573">
        <v>1</v>
      </c>
      <c r="H2573">
        <v>0</v>
      </c>
      <c r="I2573">
        <f t="shared" si="120"/>
        <v>0</v>
      </c>
      <c r="J2573">
        <v>5</v>
      </c>
      <c r="K2573">
        <v>3</v>
      </c>
      <c r="L2573">
        <v>2</v>
      </c>
      <c r="M2573">
        <f t="shared" si="121"/>
        <v>4</v>
      </c>
      <c r="N2573">
        <f t="shared" si="122"/>
        <v>2.5</v>
      </c>
      <c r="P2573" s="6">
        <v>44709</v>
      </c>
      <c r="Q2573" s="7">
        <v>4.25</v>
      </c>
      <c r="R2573" s="7">
        <v>3.75</v>
      </c>
    </row>
    <row r="2574" spans="1:18" x14ac:dyDescent="0.25">
      <c r="A2574" t="s">
        <v>8429</v>
      </c>
      <c r="B2574" t="s">
        <v>1706</v>
      </c>
      <c r="C2574" s="1">
        <v>43694</v>
      </c>
      <c r="D2574">
        <v>3</v>
      </c>
      <c r="E2574">
        <v>2</v>
      </c>
      <c r="F2574">
        <v>2</v>
      </c>
      <c r="G2574">
        <v>2</v>
      </c>
      <c r="H2574">
        <v>1</v>
      </c>
      <c r="I2574">
        <f t="shared" si="120"/>
        <v>0.5</v>
      </c>
      <c r="J2574">
        <v>3</v>
      </c>
      <c r="K2574">
        <v>4</v>
      </c>
      <c r="L2574">
        <v>4</v>
      </c>
      <c r="M2574">
        <f t="shared" si="121"/>
        <v>2.5</v>
      </c>
      <c r="N2574">
        <f t="shared" si="122"/>
        <v>4</v>
      </c>
      <c r="P2574" s="6">
        <v>44710</v>
      </c>
      <c r="Q2574" s="7">
        <v>4</v>
      </c>
      <c r="R2574" s="7">
        <v>3.5</v>
      </c>
    </row>
    <row r="2575" spans="1:18" x14ac:dyDescent="0.25">
      <c r="A2575" t="s">
        <v>8428</v>
      </c>
      <c r="B2575" t="s">
        <v>3874</v>
      </c>
      <c r="C2575" s="1">
        <v>43694</v>
      </c>
      <c r="D2575">
        <v>1</v>
      </c>
      <c r="E2575">
        <v>4</v>
      </c>
      <c r="F2575">
        <v>1</v>
      </c>
      <c r="G2575">
        <v>1</v>
      </c>
      <c r="H2575">
        <v>2</v>
      </c>
      <c r="I2575">
        <f t="shared" si="120"/>
        <v>2</v>
      </c>
      <c r="J2575">
        <v>4</v>
      </c>
      <c r="K2575">
        <v>5</v>
      </c>
      <c r="L2575">
        <v>4</v>
      </c>
      <c r="M2575">
        <f t="shared" si="121"/>
        <v>2.5</v>
      </c>
      <c r="N2575">
        <f t="shared" si="122"/>
        <v>4.5</v>
      </c>
      <c r="P2575" s="6">
        <v>44711</v>
      </c>
      <c r="Q2575" s="7">
        <v>4</v>
      </c>
      <c r="R2575" s="7">
        <v>3.3333333333333335</v>
      </c>
    </row>
    <row r="2576" spans="1:18" x14ac:dyDescent="0.25">
      <c r="A2576" t="s">
        <v>8427</v>
      </c>
      <c r="B2576" t="s">
        <v>2278</v>
      </c>
      <c r="C2576" s="1">
        <v>41772</v>
      </c>
      <c r="D2576">
        <v>3</v>
      </c>
      <c r="E2576">
        <v>2</v>
      </c>
      <c r="F2576">
        <v>3</v>
      </c>
      <c r="G2576">
        <v>3</v>
      </c>
      <c r="H2576">
        <v>0</v>
      </c>
      <c r="I2576">
        <f t="shared" si="120"/>
        <v>0</v>
      </c>
      <c r="J2576">
        <v>4</v>
      </c>
      <c r="K2576">
        <v>3</v>
      </c>
      <c r="L2576">
        <v>3</v>
      </c>
      <c r="M2576">
        <f t="shared" si="121"/>
        <v>3</v>
      </c>
      <c r="N2576">
        <f t="shared" si="122"/>
        <v>3</v>
      </c>
      <c r="P2576" s="6">
        <v>44712</v>
      </c>
      <c r="Q2576" s="7">
        <v>3.2</v>
      </c>
      <c r="R2576" s="7">
        <v>2.4</v>
      </c>
    </row>
    <row r="2577" spans="1:18" x14ac:dyDescent="0.25">
      <c r="A2577" t="s">
        <v>8426</v>
      </c>
      <c r="B2577" t="s">
        <v>886</v>
      </c>
      <c r="C2577" s="1">
        <v>43695</v>
      </c>
      <c r="D2577">
        <v>4</v>
      </c>
      <c r="E2577">
        <v>1</v>
      </c>
      <c r="F2577">
        <v>4</v>
      </c>
      <c r="G2577">
        <v>1</v>
      </c>
      <c r="H2577">
        <v>0</v>
      </c>
      <c r="I2577">
        <f t="shared" si="120"/>
        <v>0</v>
      </c>
      <c r="J2577">
        <v>2</v>
      </c>
      <c r="K2577">
        <v>5</v>
      </c>
      <c r="L2577">
        <v>4</v>
      </c>
      <c r="M2577">
        <f t="shared" si="121"/>
        <v>2.75</v>
      </c>
      <c r="N2577">
        <f t="shared" si="122"/>
        <v>4.5</v>
      </c>
      <c r="P2577" s="6">
        <v>44713</v>
      </c>
      <c r="Q2577" s="7">
        <v>4</v>
      </c>
      <c r="R2577" s="7">
        <v>3</v>
      </c>
    </row>
    <row r="2578" spans="1:18" x14ac:dyDescent="0.25">
      <c r="A2578" t="s">
        <v>8425</v>
      </c>
      <c r="B2578" t="s">
        <v>3800</v>
      </c>
      <c r="C2578" s="1">
        <v>43695</v>
      </c>
      <c r="D2578">
        <v>1</v>
      </c>
      <c r="E2578">
        <v>2</v>
      </c>
      <c r="F2578">
        <v>1</v>
      </c>
      <c r="G2578">
        <v>2</v>
      </c>
      <c r="H2578">
        <v>1</v>
      </c>
      <c r="I2578">
        <f t="shared" si="120"/>
        <v>0.5</v>
      </c>
      <c r="J2578">
        <v>1</v>
      </c>
      <c r="K2578">
        <v>4</v>
      </c>
      <c r="L2578">
        <v>3</v>
      </c>
      <c r="M2578">
        <f t="shared" si="121"/>
        <v>1.25</v>
      </c>
      <c r="N2578">
        <f t="shared" si="122"/>
        <v>3.5</v>
      </c>
      <c r="P2578" s="6">
        <v>44714</v>
      </c>
      <c r="Q2578" s="7">
        <v>4</v>
      </c>
      <c r="R2578" s="7">
        <v>4</v>
      </c>
    </row>
    <row r="2579" spans="1:18" x14ac:dyDescent="0.25">
      <c r="A2579" t="s">
        <v>8424</v>
      </c>
      <c r="B2579" t="s">
        <v>2854</v>
      </c>
      <c r="C2579" s="1">
        <v>43695</v>
      </c>
      <c r="D2579">
        <v>2</v>
      </c>
      <c r="E2579">
        <v>4</v>
      </c>
      <c r="F2579">
        <v>2</v>
      </c>
      <c r="G2579">
        <v>1</v>
      </c>
      <c r="H2579">
        <v>1</v>
      </c>
      <c r="I2579">
        <f t="shared" si="120"/>
        <v>1</v>
      </c>
      <c r="J2579">
        <v>3</v>
      </c>
      <c r="K2579">
        <v>3</v>
      </c>
      <c r="L2579">
        <v>3</v>
      </c>
      <c r="M2579">
        <f t="shared" si="121"/>
        <v>2.75</v>
      </c>
      <c r="N2579">
        <f t="shared" si="122"/>
        <v>3</v>
      </c>
      <c r="P2579" s="6">
        <v>44715</v>
      </c>
      <c r="Q2579" s="7">
        <v>3</v>
      </c>
      <c r="R2579" s="7">
        <v>3</v>
      </c>
    </row>
    <row r="2580" spans="1:18" x14ac:dyDescent="0.25">
      <c r="A2580" t="s">
        <v>8423</v>
      </c>
      <c r="B2580" t="s">
        <v>2957</v>
      </c>
      <c r="C2580" s="1">
        <v>43696</v>
      </c>
      <c r="D2580">
        <v>3</v>
      </c>
      <c r="E2580">
        <v>3</v>
      </c>
      <c r="F2580">
        <v>3</v>
      </c>
      <c r="G2580">
        <v>3</v>
      </c>
      <c r="H2580">
        <v>0</v>
      </c>
      <c r="I2580">
        <f t="shared" si="120"/>
        <v>0</v>
      </c>
      <c r="J2580">
        <v>3</v>
      </c>
      <c r="K2580">
        <v>5</v>
      </c>
      <c r="L2580">
        <v>4</v>
      </c>
      <c r="M2580">
        <f t="shared" si="121"/>
        <v>3</v>
      </c>
      <c r="N2580">
        <f t="shared" si="122"/>
        <v>4.5</v>
      </c>
      <c r="P2580" s="6">
        <v>44716</v>
      </c>
      <c r="Q2580" s="7">
        <v>3</v>
      </c>
      <c r="R2580" s="7">
        <v>3</v>
      </c>
    </row>
    <row r="2581" spans="1:18" x14ac:dyDescent="0.25">
      <c r="A2581" t="s">
        <v>8422</v>
      </c>
      <c r="B2581" t="s">
        <v>2669</v>
      </c>
      <c r="C2581" s="1">
        <v>43697</v>
      </c>
      <c r="D2581">
        <v>1</v>
      </c>
      <c r="E2581">
        <v>1</v>
      </c>
      <c r="F2581">
        <v>1</v>
      </c>
      <c r="G2581">
        <v>3</v>
      </c>
      <c r="H2581">
        <v>3</v>
      </c>
      <c r="I2581">
        <f t="shared" si="120"/>
        <v>1</v>
      </c>
      <c r="J2581">
        <v>3</v>
      </c>
      <c r="K2581">
        <v>4</v>
      </c>
      <c r="L2581">
        <v>3</v>
      </c>
      <c r="M2581">
        <f t="shared" si="121"/>
        <v>1.5</v>
      </c>
      <c r="N2581">
        <f t="shared" si="122"/>
        <v>3.5</v>
      </c>
      <c r="P2581" s="6">
        <v>44717</v>
      </c>
      <c r="Q2581" s="7">
        <v>3.8333333333333335</v>
      </c>
      <c r="R2581" s="7">
        <v>3.1666666666666665</v>
      </c>
    </row>
    <row r="2582" spans="1:18" x14ac:dyDescent="0.25">
      <c r="A2582" t="s">
        <v>8421</v>
      </c>
      <c r="B2582" t="s">
        <v>1061</v>
      </c>
      <c r="C2582" s="1">
        <v>43698</v>
      </c>
      <c r="D2582">
        <v>1</v>
      </c>
      <c r="E2582">
        <v>1</v>
      </c>
      <c r="F2582">
        <v>3</v>
      </c>
      <c r="G2582">
        <v>2</v>
      </c>
      <c r="H2582">
        <v>0</v>
      </c>
      <c r="I2582">
        <f t="shared" si="120"/>
        <v>0</v>
      </c>
      <c r="J2582">
        <v>4</v>
      </c>
      <c r="K2582">
        <v>4</v>
      </c>
      <c r="L2582">
        <v>4</v>
      </c>
      <c r="M2582">
        <f t="shared" si="121"/>
        <v>2.25</v>
      </c>
      <c r="N2582">
        <f t="shared" si="122"/>
        <v>4</v>
      </c>
      <c r="P2582" s="6">
        <v>44718</v>
      </c>
      <c r="Q2582" s="7">
        <v>4.333333333333333</v>
      </c>
      <c r="R2582" s="7">
        <v>4</v>
      </c>
    </row>
    <row r="2583" spans="1:18" x14ac:dyDescent="0.25">
      <c r="A2583" t="s">
        <v>8420</v>
      </c>
      <c r="B2583" t="s">
        <v>4020</v>
      </c>
      <c r="C2583" s="1">
        <v>43698</v>
      </c>
      <c r="D2583">
        <v>3</v>
      </c>
      <c r="E2583">
        <v>4</v>
      </c>
      <c r="F2583">
        <v>4</v>
      </c>
      <c r="G2583">
        <v>3</v>
      </c>
      <c r="H2583">
        <v>2</v>
      </c>
      <c r="I2583">
        <f t="shared" si="120"/>
        <v>0.66666666666666663</v>
      </c>
      <c r="J2583">
        <v>4</v>
      </c>
      <c r="K2583">
        <v>5</v>
      </c>
      <c r="L2583">
        <v>4</v>
      </c>
      <c r="M2583">
        <f t="shared" si="121"/>
        <v>3.75</v>
      </c>
      <c r="N2583">
        <f t="shared" si="122"/>
        <v>4.5</v>
      </c>
      <c r="P2583" s="6">
        <v>44719</v>
      </c>
      <c r="Q2583" s="7">
        <v>3.75</v>
      </c>
      <c r="R2583" s="7">
        <v>3.25</v>
      </c>
    </row>
    <row r="2584" spans="1:18" x14ac:dyDescent="0.25">
      <c r="A2584" t="s">
        <v>8419</v>
      </c>
      <c r="B2584" t="s">
        <v>3548</v>
      </c>
      <c r="C2584" s="1">
        <v>43698</v>
      </c>
      <c r="D2584">
        <v>5</v>
      </c>
      <c r="E2584">
        <v>5</v>
      </c>
      <c r="F2584">
        <v>2</v>
      </c>
      <c r="G2584">
        <v>1</v>
      </c>
      <c r="H2584">
        <v>0</v>
      </c>
      <c r="I2584">
        <f t="shared" si="120"/>
        <v>0</v>
      </c>
      <c r="J2584">
        <v>4</v>
      </c>
      <c r="K2584">
        <v>5</v>
      </c>
      <c r="L2584">
        <v>4</v>
      </c>
      <c r="M2584">
        <f t="shared" si="121"/>
        <v>4</v>
      </c>
      <c r="N2584">
        <f t="shared" si="122"/>
        <v>4.5</v>
      </c>
      <c r="P2584" s="6">
        <v>44720</v>
      </c>
      <c r="Q2584" s="7">
        <v>3.6666666666666665</v>
      </c>
      <c r="R2584" s="7">
        <v>2.6666666666666665</v>
      </c>
    </row>
    <row r="2585" spans="1:18" x14ac:dyDescent="0.25">
      <c r="A2585" t="s">
        <v>8418</v>
      </c>
      <c r="B2585" t="s">
        <v>1803</v>
      </c>
      <c r="C2585" s="1">
        <v>43698</v>
      </c>
      <c r="D2585">
        <v>5</v>
      </c>
      <c r="E2585">
        <v>3</v>
      </c>
      <c r="F2585">
        <v>5</v>
      </c>
      <c r="G2585">
        <v>3</v>
      </c>
      <c r="H2585">
        <v>0</v>
      </c>
      <c r="I2585">
        <f t="shared" si="120"/>
        <v>0</v>
      </c>
      <c r="J2585">
        <v>3</v>
      </c>
      <c r="K2585">
        <v>4</v>
      </c>
      <c r="L2585">
        <v>4</v>
      </c>
      <c r="M2585">
        <f t="shared" si="121"/>
        <v>4</v>
      </c>
      <c r="N2585">
        <f t="shared" si="122"/>
        <v>4</v>
      </c>
      <c r="P2585" s="6">
        <v>44721</v>
      </c>
      <c r="Q2585" s="7">
        <v>3.6666666666666665</v>
      </c>
      <c r="R2585" s="7">
        <v>3.3333333333333335</v>
      </c>
    </row>
    <row r="2586" spans="1:18" x14ac:dyDescent="0.25">
      <c r="A2586" t="s">
        <v>8417</v>
      </c>
      <c r="B2586" t="s">
        <v>3063</v>
      </c>
      <c r="C2586" s="1">
        <v>43699</v>
      </c>
      <c r="D2586">
        <v>5</v>
      </c>
      <c r="E2586">
        <v>3</v>
      </c>
      <c r="F2586">
        <v>4</v>
      </c>
      <c r="G2586">
        <v>2</v>
      </c>
      <c r="H2586">
        <v>2</v>
      </c>
      <c r="I2586">
        <f t="shared" si="120"/>
        <v>1</v>
      </c>
      <c r="J2586">
        <v>4</v>
      </c>
      <c r="K2586">
        <v>5</v>
      </c>
      <c r="L2586">
        <v>5</v>
      </c>
      <c r="M2586">
        <f t="shared" si="121"/>
        <v>4</v>
      </c>
      <c r="N2586">
        <f t="shared" si="122"/>
        <v>5</v>
      </c>
      <c r="P2586" s="6">
        <v>44722</v>
      </c>
      <c r="Q2586" s="7">
        <v>5</v>
      </c>
      <c r="R2586" s="7">
        <v>4.5</v>
      </c>
    </row>
    <row r="2587" spans="1:18" x14ac:dyDescent="0.25">
      <c r="A2587" t="s">
        <v>8416</v>
      </c>
      <c r="B2587" t="s">
        <v>4272</v>
      </c>
      <c r="C2587" s="1">
        <v>41773</v>
      </c>
      <c r="D2587">
        <v>4</v>
      </c>
      <c r="E2587">
        <v>5</v>
      </c>
      <c r="F2587">
        <v>4</v>
      </c>
      <c r="G2587">
        <v>2</v>
      </c>
      <c r="H2587">
        <v>3</v>
      </c>
      <c r="I2587">
        <f t="shared" si="120"/>
        <v>1.5</v>
      </c>
      <c r="J2587">
        <v>5</v>
      </c>
      <c r="K2587">
        <v>5</v>
      </c>
      <c r="L2587">
        <v>5</v>
      </c>
      <c r="M2587">
        <f t="shared" si="121"/>
        <v>4.5</v>
      </c>
      <c r="N2587">
        <f t="shared" si="122"/>
        <v>5</v>
      </c>
      <c r="P2587" s="6">
        <v>44723</v>
      </c>
      <c r="Q2587" s="7">
        <v>3</v>
      </c>
      <c r="R2587" s="7">
        <v>3</v>
      </c>
    </row>
    <row r="2588" spans="1:18" x14ac:dyDescent="0.25">
      <c r="A2588" t="s">
        <v>8415</v>
      </c>
      <c r="B2588" t="s">
        <v>3846</v>
      </c>
      <c r="C2588" s="1">
        <v>43700</v>
      </c>
      <c r="D2588">
        <v>4</v>
      </c>
      <c r="E2588">
        <v>2</v>
      </c>
      <c r="F2588">
        <v>4</v>
      </c>
      <c r="G2588">
        <v>1</v>
      </c>
      <c r="H2588">
        <v>3</v>
      </c>
      <c r="I2588">
        <f t="shared" si="120"/>
        <v>3</v>
      </c>
      <c r="J2588">
        <v>2</v>
      </c>
      <c r="K2588">
        <v>3</v>
      </c>
      <c r="L2588">
        <v>3</v>
      </c>
      <c r="M2588">
        <f t="shared" si="121"/>
        <v>3</v>
      </c>
      <c r="N2588">
        <f t="shared" si="122"/>
        <v>3</v>
      </c>
      <c r="P2588" s="6">
        <v>44724</v>
      </c>
      <c r="Q2588" s="7">
        <v>3</v>
      </c>
      <c r="R2588" s="7">
        <v>3</v>
      </c>
    </row>
    <row r="2589" spans="1:18" x14ac:dyDescent="0.25">
      <c r="A2589" t="s">
        <v>8414</v>
      </c>
      <c r="B2589" t="s">
        <v>3210</v>
      </c>
      <c r="C2589" s="1">
        <v>43701</v>
      </c>
      <c r="D2589">
        <v>5</v>
      </c>
      <c r="E2589">
        <v>5</v>
      </c>
      <c r="F2589">
        <v>2</v>
      </c>
      <c r="G2589">
        <v>3</v>
      </c>
      <c r="H2589">
        <v>1</v>
      </c>
      <c r="I2589">
        <f t="shared" si="120"/>
        <v>0.33333333333333331</v>
      </c>
      <c r="J2589">
        <v>4</v>
      </c>
      <c r="K2589">
        <v>4</v>
      </c>
      <c r="L2589">
        <v>4</v>
      </c>
      <c r="M2589">
        <f t="shared" si="121"/>
        <v>4</v>
      </c>
      <c r="N2589">
        <f t="shared" si="122"/>
        <v>4</v>
      </c>
      <c r="P2589" s="6">
        <v>44725</v>
      </c>
      <c r="Q2589" s="7">
        <v>3.5</v>
      </c>
      <c r="R2589" s="7">
        <v>2.8333333333333335</v>
      </c>
    </row>
    <row r="2590" spans="1:18" x14ac:dyDescent="0.25">
      <c r="A2590" t="s">
        <v>8413</v>
      </c>
      <c r="B2590" t="s">
        <v>2404</v>
      </c>
      <c r="C2590" s="1">
        <v>43701</v>
      </c>
      <c r="D2590">
        <v>3</v>
      </c>
      <c r="E2590">
        <v>2</v>
      </c>
      <c r="F2590">
        <v>5</v>
      </c>
      <c r="G2590">
        <v>1</v>
      </c>
      <c r="H2590">
        <v>1</v>
      </c>
      <c r="I2590">
        <f t="shared" si="120"/>
        <v>1</v>
      </c>
      <c r="J2590">
        <v>3</v>
      </c>
      <c r="K2590">
        <v>5</v>
      </c>
      <c r="L2590">
        <v>5</v>
      </c>
      <c r="M2590">
        <f t="shared" si="121"/>
        <v>3.25</v>
      </c>
      <c r="N2590">
        <f t="shared" si="122"/>
        <v>5</v>
      </c>
      <c r="P2590" s="6">
        <v>44726</v>
      </c>
      <c r="Q2590" s="7">
        <v>4</v>
      </c>
      <c r="R2590" s="7">
        <v>3.25</v>
      </c>
    </row>
    <row r="2591" spans="1:18" x14ac:dyDescent="0.25">
      <c r="A2591" t="s">
        <v>8412</v>
      </c>
      <c r="B2591" t="s">
        <v>327</v>
      </c>
      <c r="C2591" s="1">
        <v>43702</v>
      </c>
      <c r="D2591">
        <v>5</v>
      </c>
      <c r="E2591">
        <v>3</v>
      </c>
      <c r="F2591">
        <v>5</v>
      </c>
      <c r="G2591">
        <v>1</v>
      </c>
      <c r="H2591">
        <v>2</v>
      </c>
      <c r="I2591">
        <f t="shared" si="120"/>
        <v>2</v>
      </c>
      <c r="J2591">
        <v>4</v>
      </c>
      <c r="K2591">
        <v>4</v>
      </c>
      <c r="L2591">
        <v>4</v>
      </c>
      <c r="M2591">
        <f t="shared" si="121"/>
        <v>4.25</v>
      </c>
      <c r="N2591">
        <f t="shared" si="122"/>
        <v>4</v>
      </c>
      <c r="P2591" s="6">
        <v>44727</v>
      </c>
      <c r="Q2591" s="7">
        <v>3</v>
      </c>
      <c r="R2591" s="7">
        <v>2</v>
      </c>
    </row>
    <row r="2592" spans="1:18" x14ac:dyDescent="0.25">
      <c r="A2592" t="s">
        <v>8411</v>
      </c>
      <c r="B2592" t="s">
        <v>2960</v>
      </c>
      <c r="C2592" s="1">
        <v>43703</v>
      </c>
      <c r="D2592">
        <v>5</v>
      </c>
      <c r="E2592">
        <v>3</v>
      </c>
      <c r="F2592">
        <v>5</v>
      </c>
      <c r="G2592">
        <v>2</v>
      </c>
      <c r="H2592">
        <v>0</v>
      </c>
      <c r="I2592">
        <f t="shared" si="120"/>
        <v>0</v>
      </c>
      <c r="J2592">
        <v>5</v>
      </c>
      <c r="K2592">
        <v>5</v>
      </c>
      <c r="L2592">
        <v>5</v>
      </c>
      <c r="M2592">
        <f t="shared" si="121"/>
        <v>4.5</v>
      </c>
      <c r="N2592">
        <f t="shared" si="122"/>
        <v>5</v>
      </c>
      <c r="P2592" s="6">
        <v>44728</v>
      </c>
      <c r="Q2592" s="7">
        <v>4</v>
      </c>
      <c r="R2592" s="7">
        <v>3.4285714285714284</v>
      </c>
    </row>
    <row r="2593" spans="1:18" x14ac:dyDescent="0.25">
      <c r="A2593" t="s">
        <v>8410</v>
      </c>
      <c r="B2593" t="s">
        <v>1658</v>
      </c>
      <c r="C2593" s="1">
        <v>43704</v>
      </c>
      <c r="D2593">
        <v>3</v>
      </c>
      <c r="E2593">
        <v>3</v>
      </c>
      <c r="F2593">
        <v>3</v>
      </c>
      <c r="G2593">
        <v>3</v>
      </c>
      <c r="H2593">
        <v>2</v>
      </c>
      <c r="I2593">
        <f t="shared" si="120"/>
        <v>0.66666666666666663</v>
      </c>
      <c r="J2593">
        <v>3</v>
      </c>
      <c r="K2593">
        <v>5</v>
      </c>
      <c r="L2593">
        <v>4</v>
      </c>
      <c r="M2593">
        <f t="shared" si="121"/>
        <v>3</v>
      </c>
      <c r="N2593">
        <f t="shared" si="122"/>
        <v>4.5</v>
      </c>
      <c r="P2593" s="6">
        <v>44729</v>
      </c>
      <c r="Q2593" s="7">
        <v>3.5</v>
      </c>
      <c r="R2593" s="7">
        <v>3</v>
      </c>
    </row>
    <row r="2594" spans="1:18" x14ac:dyDescent="0.25">
      <c r="A2594" t="s">
        <v>8409</v>
      </c>
      <c r="B2594" t="s">
        <v>2829</v>
      </c>
      <c r="C2594" s="1">
        <v>43706</v>
      </c>
      <c r="D2594">
        <v>4</v>
      </c>
      <c r="E2594">
        <v>5</v>
      </c>
      <c r="F2594">
        <v>4</v>
      </c>
      <c r="G2594">
        <v>1</v>
      </c>
      <c r="H2594">
        <v>2</v>
      </c>
      <c r="I2594">
        <f t="shared" si="120"/>
        <v>2</v>
      </c>
      <c r="J2594">
        <v>5</v>
      </c>
      <c r="K2594">
        <v>5</v>
      </c>
      <c r="L2594">
        <v>5</v>
      </c>
      <c r="M2594">
        <f t="shared" si="121"/>
        <v>4.5</v>
      </c>
      <c r="N2594">
        <f t="shared" si="122"/>
        <v>5</v>
      </c>
      <c r="P2594" s="6">
        <v>44730</v>
      </c>
      <c r="Q2594" s="7">
        <v>4</v>
      </c>
      <c r="R2594" s="7">
        <v>4</v>
      </c>
    </row>
    <row r="2595" spans="1:18" x14ac:dyDescent="0.25">
      <c r="A2595" t="s">
        <v>8408</v>
      </c>
      <c r="B2595" t="s">
        <v>3441</v>
      </c>
      <c r="C2595" s="1">
        <v>43707</v>
      </c>
      <c r="D2595">
        <v>3</v>
      </c>
      <c r="E2595">
        <v>4</v>
      </c>
      <c r="F2595">
        <v>3</v>
      </c>
      <c r="G2595">
        <v>1</v>
      </c>
      <c r="H2595">
        <v>2</v>
      </c>
      <c r="I2595">
        <f t="shared" si="120"/>
        <v>2</v>
      </c>
      <c r="J2595">
        <v>3</v>
      </c>
      <c r="K2595">
        <v>3</v>
      </c>
      <c r="L2595">
        <v>3</v>
      </c>
      <c r="M2595">
        <f t="shared" si="121"/>
        <v>3.25</v>
      </c>
      <c r="N2595">
        <f t="shared" si="122"/>
        <v>3</v>
      </c>
      <c r="P2595" s="6">
        <v>44732</v>
      </c>
      <c r="Q2595" s="7">
        <v>3.6666666666666665</v>
      </c>
      <c r="R2595" s="7">
        <v>3.3333333333333335</v>
      </c>
    </row>
    <row r="2596" spans="1:18" x14ac:dyDescent="0.25">
      <c r="A2596" t="s">
        <v>8407</v>
      </c>
      <c r="B2596" t="s">
        <v>2852</v>
      </c>
      <c r="C2596" s="1">
        <v>43708</v>
      </c>
      <c r="D2596">
        <v>4</v>
      </c>
      <c r="E2596">
        <v>3</v>
      </c>
      <c r="F2596">
        <v>5</v>
      </c>
      <c r="G2596">
        <v>3</v>
      </c>
      <c r="H2596">
        <v>1</v>
      </c>
      <c r="I2596">
        <f t="shared" si="120"/>
        <v>0.33333333333333331</v>
      </c>
      <c r="J2596">
        <v>3</v>
      </c>
      <c r="K2596">
        <v>3</v>
      </c>
      <c r="L2596">
        <v>2</v>
      </c>
      <c r="M2596">
        <f t="shared" si="121"/>
        <v>3.75</v>
      </c>
      <c r="N2596">
        <f t="shared" si="122"/>
        <v>2.5</v>
      </c>
      <c r="P2596" s="6">
        <v>44733</v>
      </c>
      <c r="Q2596" s="7">
        <v>3.5</v>
      </c>
      <c r="R2596" s="7">
        <v>2.5</v>
      </c>
    </row>
    <row r="2597" spans="1:18" x14ac:dyDescent="0.25">
      <c r="A2597" t="s">
        <v>8406</v>
      </c>
      <c r="B2597" t="s">
        <v>3624</v>
      </c>
      <c r="C2597" s="1">
        <v>43709</v>
      </c>
      <c r="D2597">
        <v>5</v>
      </c>
      <c r="E2597">
        <v>3</v>
      </c>
      <c r="F2597">
        <v>2</v>
      </c>
      <c r="G2597">
        <v>2</v>
      </c>
      <c r="H2597">
        <v>3</v>
      </c>
      <c r="I2597">
        <f t="shared" si="120"/>
        <v>1.5</v>
      </c>
      <c r="J2597">
        <v>4</v>
      </c>
      <c r="K2597">
        <v>3</v>
      </c>
      <c r="L2597">
        <v>3</v>
      </c>
      <c r="M2597">
        <f t="shared" si="121"/>
        <v>3.5</v>
      </c>
      <c r="N2597">
        <f t="shared" si="122"/>
        <v>3</v>
      </c>
      <c r="P2597" s="6">
        <v>44734</v>
      </c>
      <c r="Q2597" s="7">
        <v>3.8333333333333335</v>
      </c>
      <c r="R2597" s="7">
        <v>3.1666666666666665</v>
      </c>
    </row>
    <row r="2598" spans="1:18" x14ac:dyDescent="0.25">
      <c r="A2598" t="s">
        <v>8405</v>
      </c>
      <c r="B2598" t="s">
        <v>2857</v>
      </c>
      <c r="C2598" s="1">
        <v>41773</v>
      </c>
      <c r="D2598">
        <v>5</v>
      </c>
      <c r="E2598">
        <v>5</v>
      </c>
      <c r="F2598">
        <v>3</v>
      </c>
      <c r="G2598">
        <v>2</v>
      </c>
      <c r="H2598">
        <v>0</v>
      </c>
      <c r="I2598">
        <f t="shared" si="120"/>
        <v>0</v>
      </c>
      <c r="J2598">
        <v>3</v>
      </c>
      <c r="K2598">
        <v>3</v>
      </c>
      <c r="L2598">
        <v>2</v>
      </c>
      <c r="M2598">
        <f t="shared" si="121"/>
        <v>4</v>
      </c>
      <c r="N2598">
        <f t="shared" si="122"/>
        <v>2.5</v>
      </c>
      <c r="P2598" s="6">
        <v>44735</v>
      </c>
      <c r="Q2598" s="7">
        <v>4</v>
      </c>
      <c r="R2598" s="7">
        <v>3.3333333333333335</v>
      </c>
    </row>
    <row r="2599" spans="1:18" x14ac:dyDescent="0.25">
      <c r="A2599" t="s">
        <v>8404</v>
      </c>
      <c r="B2599" t="s">
        <v>2751</v>
      </c>
      <c r="C2599" s="1">
        <v>43709</v>
      </c>
      <c r="D2599">
        <v>4</v>
      </c>
      <c r="E2599">
        <v>4</v>
      </c>
      <c r="F2599">
        <v>2</v>
      </c>
      <c r="G2599">
        <v>2</v>
      </c>
      <c r="H2599">
        <v>3</v>
      </c>
      <c r="I2599">
        <f t="shared" si="120"/>
        <v>1.5</v>
      </c>
      <c r="J2599">
        <v>3</v>
      </c>
      <c r="K2599">
        <v>4</v>
      </c>
      <c r="L2599">
        <v>4</v>
      </c>
      <c r="M2599">
        <f t="shared" si="121"/>
        <v>3.25</v>
      </c>
      <c r="N2599">
        <f t="shared" si="122"/>
        <v>4</v>
      </c>
      <c r="P2599" s="6">
        <v>44736</v>
      </c>
      <c r="Q2599" s="7">
        <v>4</v>
      </c>
      <c r="R2599" s="7">
        <v>4</v>
      </c>
    </row>
    <row r="2600" spans="1:18" x14ac:dyDescent="0.25">
      <c r="A2600" t="s">
        <v>8403</v>
      </c>
      <c r="B2600" t="s">
        <v>1897</v>
      </c>
      <c r="C2600" s="1">
        <v>43710</v>
      </c>
      <c r="D2600">
        <v>3</v>
      </c>
      <c r="E2600">
        <v>4</v>
      </c>
      <c r="F2600">
        <v>5</v>
      </c>
      <c r="G2600">
        <v>3</v>
      </c>
      <c r="H2600">
        <v>0</v>
      </c>
      <c r="I2600">
        <f t="shared" si="120"/>
        <v>0</v>
      </c>
      <c r="J2600">
        <v>2</v>
      </c>
      <c r="K2600">
        <v>3</v>
      </c>
      <c r="L2600">
        <v>2</v>
      </c>
      <c r="M2600">
        <f t="shared" si="121"/>
        <v>3.5</v>
      </c>
      <c r="N2600">
        <f t="shared" si="122"/>
        <v>2.5</v>
      </c>
      <c r="P2600" s="6">
        <v>44737</v>
      </c>
      <c r="Q2600" s="7">
        <v>4</v>
      </c>
      <c r="R2600" s="7">
        <v>3.8</v>
      </c>
    </row>
    <row r="2601" spans="1:18" x14ac:dyDescent="0.25">
      <c r="A2601" t="s">
        <v>8402</v>
      </c>
      <c r="B2601" t="s">
        <v>3563</v>
      </c>
      <c r="C2601" s="1">
        <v>43710</v>
      </c>
      <c r="D2601">
        <v>4</v>
      </c>
      <c r="E2601">
        <v>2</v>
      </c>
      <c r="F2601">
        <v>5</v>
      </c>
      <c r="G2601">
        <v>1</v>
      </c>
      <c r="H2601">
        <v>1</v>
      </c>
      <c r="I2601">
        <f t="shared" si="120"/>
        <v>1</v>
      </c>
      <c r="J2601">
        <v>3</v>
      </c>
      <c r="K2601">
        <v>3</v>
      </c>
      <c r="L2601">
        <v>2</v>
      </c>
      <c r="M2601">
        <f t="shared" si="121"/>
        <v>3.5</v>
      </c>
      <c r="N2601">
        <f t="shared" si="122"/>
        <v>2.5</v>
      </c>
      <c r="P2601" s="6">
        <v>44738</v>
      </c>
      <c r="Q2601" s="7">
        <v>4.333333333333333</v>
      </c>
      <c r="R2601" s="7">
        <v>3.6666666666666665</v>
      </c>
    </row>
    <row r="2602" spans="1:18" x14ac:dyDescent="0.25">
      <c r="A2602" t="s">
        <v>8401</v>
      </c>
      <c r="B2602" t="s">
        <v>2451</v>
      </c>
      <c r="C2602" s="1">
        <v>43710</v>
      </c>
      <c r="D2602">
        <v>3</v>
      </c>
      <c r="E2602">
        <v>2</v>
      </c>
      <c r="F2602">
        <v>5</v>
      </c>
      <c r="G2602">
        <v>3</v>
      </c>
      <c r="H2602">
        <v>2</v>
      </c>
      <c r="I2602">
        <f t="shared" si="120"/>
        <v>0.66666666666666663</v>
      </c>
      <c r="J2602">
        <v>3</v>
      </c>
      <c r="K2602">
        <v>5</v>
      </c>
      <c r="L2602">
        <v>5</v>
      </c>
      <c r="M2602">
        <f t="shared" si="121"/>
        <v>3.25</v>
      </c>
      <c r="N2602">
        <f t="shared" si="122"/>
        <v>5</v>
      </c>
      <c r="P2602" s="6">
        <v>44739</v>
      </c>
      <c r="Q2602" s="7">
        <v>4.333333333333333</v>
      </c>
      <c r="R2602" s="7">
        <v>4</v>
      </c>
    </row>
    <row r="2603" spans="1:18" x14ac:dyDescent="0.25">
      <c r="A2603" t="s">
        <v>8400</v>
      </c>
      <c r="B2603" t="s">
        <v>3527</v>
      </c>
      <c r="C2603" s="1">
        <v>43711</v>
      </c>
      <c r="D2603">
        <v>4</v>
      </c>
      <c r="E2603">
        <v>2</v>
      </c>
      <c r="F2603">
        <v>3</v>
      </c>
      <c r="G2603">
        <v>3</v>
      </c>
      <c r="H2603">
        <v>1</v>
      </c>
      <c r="I2603">
        <f t="shared" si="120"/>
        <v>0.33333333333333331</v>
      </c>
      <c r="J2603">
        <v>3</v>
      </c>
      <c r="K2603">
        <v>3</v>
      </c>
      <c r="L2603">
        <v>2</v>
      </c>
      <c r="M2603">
        <f t="shared" si="121"/>
        <v>3</v>
      </c>
      <c r="N2603">
        <f t="shared" si="122"/>
        <v>2.5</v>
      </c>
      <c r="P2603" s="6">
        <v>44740</v>
      </c>
      <c r="Q2603" s="7">
        <v>4.333333333333333</v>
      </c>
      <c r="R2603" s="7">
        <v>3.6666666666666665</v>
      </c>
    </row>
    <row r="2604" spans="1:18" x14ac:dyDescent="0.25">
      <c r="A2604" t="s">
        <v>8399</v>
      </c>
      <c r="B2604" t="s">
        <v>3189</v>
      </c>
      <c r="C2604" s="1">
        <v>43711</v>
      </c>
      <c r="D2604">
        <v>5</v>
      </c>
      <c r="E2604">
        <v>5</v>
      </c>
      <c r="F2604">
        <v>3</v>
      </c>
      <c r="G2604">
        <v>3</v>
      </c>
      <c r="H2604">
        <v>1</v>
      </c>
      <c r="I2604">
        <f t="shared" si="120"/>
        <v>0.33333333333333331</v>
      </c>
      <c r="J2604">
        <v>2</v>
      </c>
      <c r="K2604">
        <v>4</v>
      </c>
      <c r="L2604">
        <v>4</v>
      </c>
      <c r="M2604">
        <f t="shared" si="121"/>
        <v>3.75</v>
      </c>
      <c r="N2604">
        <f t="shared" si="122"/>
        <v>4</v>
      </c>
      <c r="P2604" s="6">
        <v>44741</v>
      </c>
      <c r="Q2604" s="7">
        <v>4.2</v>
      </c>
      <c r="R2604" s="7">
        <v>3.6</v>
      </c>
    </row>
    <row r="2605" spans="1:18" x14ac:dyDescent="0.25">
      <c r="A2605" t="s">
        <v>8398</v>
      </c>
      <c r="B2605" t="s">
        <v>2298</v>
      </c>
      <c r="C2605" s="1">
        <v>43711</v>
      </c>
      <c r="D2605">
        <v>5</v>
      </c>
      <c r="E2605">
        <v>2</v>
      </c>
      <c r="F2605">
        <v>2</v>
      </c>
      <c r="G2605">
        <v>2</v>
      </c>
      <c r="H2605">
        <v>1</v>
      </c>
      <c r="I2605">
        <f t="shared" si="120"/>
        <v>0.5</v>
      </c>
      <c r="J2605">
        <v>2</v>
      </c>
      <c r="K2605">
        <v>5</v>
      </c>
      <c r="L2605">
        <v>4</v>
      </c>
      <c r="M2605">
        <f t="shared" si="121"/>
        <v>2.75</v>
      </c>
      <c r="N2605">
        <f t="shared" si="122"/>
        <v>4.5</v>
      </c>
      <c r="P2605" s="6">
        <v>44742</v>
      </c>
      <c r="Q2605" s="7">
        <v>3.5714285714285716</v>
      </c>
      <c r="R2605" s="7">
        <v>3.2857142857142856</v>
      </c>
    </row>
    <row r="2606" spans="1:18" x14ac:dyDescent="0.25">
      <c r="A2606" t="s">
        <v>8397</v>
      </c>
      <c r="B2606" t="s">
        <v>2629</v>
      </c>
      <c r="C2606" s="1">
        <v>43711</v>
      </c>
      <c r="D2606">
        <v>4</v>
      </c>
      <c r="E2606">
        <v>2</v>
      </c>
      <c r="F2606">
        <v>2</v>
      </c>
      <c r="G2606">
        <v>1</v>
      </c>
      <c r="H2606">
        <v>0</v>
      </c>
      <c r="I2606">
        <f t="shared" si="120"/>
        <v>0</v>
      </c>
      <c r="J2606">
        <v>2</v>
      </c>
      <c r="K2606">
        <v>3</v>
      </c>
      <c r="L2606">
        <v>3</v>
      </c>
      <c r="M2606">
        <f t="shared" si="121"/>
        <v>2.5</v>
      </c>
      <c r="N2606">
        <f t="shared" si="122"/>
        <v>3</v>
      </c>
      <c r="P2606" s="6">
        <v>44743</v>
      </c>
      <c r="Q2606" s="7">
        <v>4</v>
      </c>
      <c r="R2606" s="7">
        <v>4</v>
      </c>
    </row>
    <row r="2607" spans="1:18" x14ac:dyDescent="0.25">
      <c r="A2607" t="s">
        <v>8396</v>
      </c>
      <c r="B2607" t="s">
        <v>2641</v>
      </c>
      <c r="C2607" s="1">
        <v>43711</v>
      </c>
      <c r="D2607">
        <v>3</v>
      </c>
      <c r="E2607">
        <v>3</v>
      </c>
      <c r="F2607">
        <v>3</v>
      </c>
      <c r="G2607">
        <v>3</v>
      </c>
      <c r="H2607">
        <v>1</v>
      </c>
      <c r="I2607">
        <f t="shared" si="120"/>
        <v>0.33333333333333331</v>
      </c>
      <c r="J2607">
        <v>5</v>
      </c>
      <c r="K2607">
        <v>4</v>
      </c>
      <c r="L2607">
        <v>3</v>
      </c>
      <c r="M2607">
        <f t="shared" si="121"/>
        <v>3.5</v>
      </c>
      <c r="N2607">
        <f t="shared" si="122"/>
        <v>3.5</v>
      </c>
      <c r="P2607" s="6">
        <v>44744</v>
      </c>
      <c r="Q2607" s="7">
        <v>4</v>
      </c>
      <c r="R2607" s="7">
        <v>4</v>
      </c>
    </row>
    <row r="2608" spans="1:18" x14ac:dyDescent="0.25">
      <c r="A2608" t="s">
        <v>8395</v>
      </c>
      <c r="B2608" t="s">
        <v>120</v>
      </c>
      <c r="C2608" s="1">
        <v>43712</v>
      </c>
      <c r="D2608">
        <v>3</v>
      </c>
      <c r="E2608">
        <v>3</v>
      </c>
      <c r="F2608">
        <v>3</v>
      </c>
      <c r="G2608">
        <v>1</v>
      </c>
      <c r="H2608">
        <v>0</v>
      </c>
      <c r="I2608">
        <f t="shared" si="120"/>
        <v>0</v>
      </c>
      <c r="J2608">
        <v>4</v>
      </c>
      <c r="K2608">
        <v>3</v>
      </c>
      <c r="L2608">
        <v>2</v>
      </c>
      <c r="M2608">
        <f t="shared" si="121"/>
        <v>3.25</v>
      </c>
      <c r="N2608">
        <f t="shared" si="122"/>
        <v>2.5</v>
      </c>
      <c r="P2608" s="6">
        <v>44745</v>
      </c>
      <c r="Q2608" s="7">
        <v>4</v>
      </c>
      <c r="R2608" s="7">
        <v>4</v>
      </c>
    </row>
    <row r="2609" spans="1:18" x14ac:dyDescent="0.25">
      <c r="A2609" t="s">
        <v>8394</v>
      </c>
      <c r="B2609" t="s">
        <v>3781</v>
      </c>
      <c r="C2609" s="1">
        <v>41774</v>
      </c>
      <c r="D2609">
        <v>3</v>
      </c>
      <c r="E2609">
        <v>3</v>
      </c>
      <c r="F2609">
        <v>2</v>
      </c>
      <c r="G2609">
        <v>2</v>
      </c>
      <c r="H2609">
        <v>2</v>
      </c>
      <c r="I2609">
        <f t="shared" si="120"/>
        <v>1</v>
      </c>
      <c r="J2609">
        <v>2</v>
      </c>
      <c r="K2609">
        <v>4</v>
      </c>
      <c r="L2609">
        <v>3</v>
      </c>
      <c r="M2609">
        <f t="shared" si="121"/>
        <v>2.5</v>
      </c>
      <c r="N2609">
        <f t="shared" si="122"/>
        <v>3.5</v>
      </c>
      <c r="P2609" s="6">
        <v>44746</v>
      </c>
      <c r="Q2609" s="7">
        <v>3.8</v>
      </c>
      <c r="R2609" s="7">
        <v>3.2</v>
      </c>
    </row>
    <row r="2610" spans="1:18" x14ac:dyDescent="0.25">
      <c r="A2610" t="s">
        <v>8393</v>
      </c>
      <c r="B2610" t="s">
        <v>2866</v>
      </c>
      <c r="C2610" s="1">
        <v>43712</v>
      </c>
      <c r="D2610">
        <v>4</v>
      </c>
      <c r="E2610">
        <v>5</v>
      </c>
      <c r="F2610">
        <v>4</v>
      </c>
      <c r="G2610">
        <v>2</v>
      </c>
      <c r="H2610">
        <v>2</v>
      </c>
      <c r="I2610">
        <f t="shared" si="120"/>
        <v>1</v>
      </c>
      <c r="J2610">
        <v>4</v>
      </c>
      <c r="K2610">
        <v>5</v>
      </c>
      <c r="L2610">
        <v>4</v>
      </c>
      <c r="M2610">
        <f t="shared" si="121"/>
        <v>4.25</v>
      </c>
      <c r="N2610">
        <f t="shared" si="122"/>
        <v>4.5</v>
      </c>
      <c r="P2610" s="6">
        <v>44747</v>
      </c>
      <c r="Q2610" s="7">
        <v>3.3333333333333335</v>
      </c>
      <c r="R2610" s="7">
        <v>2.3333333333333335</v>
      </c>
    </row>
    <row r="2611" spans="1:18" x14ac:dyDescent="0.25">
      <c r="A2611" t="s">
        <v>8392</v>
      </c>
      <c r="B2611" t="s">
        <v>2512</v>
      </c>
      <c r="C2611" s="1">
        <v>43712</v>
      </c>
      <c r="D2611">
        <v>4</v>
      </c>
      <c r="E2611">
        <v>2</v>
      </c>
      <c r="F2611">
        <v>3</v>
      </c>
      <c r="G2611">
        <v>2</v>
      </c>
      <c r="H2611">
        <v>3</v>
      </c>
      <c r="I2611">
        <f t="shared" si="120"/>
        <v>1.5</v>
      </c>
      <c r="J2611">
        <v>3</v>
      </c>
      <c r="K2611">
        <v>4</v>
      </c>
      <c r="L2611">
        <v>3</v>
      </c>
      <c r="M2611">
        <f t="shared" si="121"/>
        <v>3</v>
      </c>
      <c r="N2611">
        <f t="shared" si="122"/>
        <v>3.5</v>
      </c>
      <c r="P2611" s="6">
        <v>44748</v>
      </c>
      <c r="Q2611" s="7">
        <v>5</v>
      </c>
      <c r="R2611" s="7">
        <v>4</v>
      </c>
    </row>
    <row r="2612" spans="1:18" x14ac:dyDescent="0.25">
      <c r="A2612" t="s">
        <v>8391</v>
      </c>
      <c r="B2612" t="s">
        <v>3052</v>
      </c>
      <c r="C2612" s="1">
        <v>43713</v>
      </c>
      <c r="D2612">
        <v>3</v>
      </c>
      <c r="E2612">
        <v>5</v>
      </c>
      <c r="F2612">
        <v>5</v>
      </c>
      <c r="G2612">
        <v>1</v>
      </c>
      <c r="H2612">
        <v>2</v>
      </c>
      <c r="I2612">
        <f t="shared" si="120"/>
        <v>2</v>
      </c>
      <c r="J2612">
        <v>4</v>
      </c>
      <c r="K2612">
        <v>5</v>
      </c>
      <c r="L2612">
        <v>4</v>
      </c>
      <c r="M2612">
        <f t="shared" si="121"/>
        <v>4.25</v>
      </c>
      <c r="N2612">
        <f t="shared" si="122"/>
        <v>4.5</v>
      </c>
      <c r="P2612" s="6">
        <v>44749</v>
      </c>
      <c r="Q2612" s="7">
        <v>4</v>
      </c>
      <c r="R2612" s="7">
        <v>3</v>
      </c>
    </row>
    <row r="2613" spans="1:18" x14ac:dyDescent="0.25">
      <c r="A2613" t="s">
        <v>8390</v>
      </c>
      <c r="B2613" t="s">
        <v>3789</v>
      </c>
      <c r="C2613" s="1">
        <v>43714</v>
      </c>
      <c r="D2613">
        <v>3</v>
      </c>
      <c r="E2613">
        <v>3</v>
      </c>
      <c r="F2613">
        <v>3</v>
      </c>
      <c r="G2613">
        <v>2</v>
      </c>
      <c r="H2613">
        <v>3</v>
      </c>
      <c r="I2613">
        <f t="shared" si="120"/>
        <v>1.5</v>
      </c>
      <c r="J2613">
        <v>4</v>
      </c>
      <c r="K2613">
        <v>5</v>
      </c>
      <c r="L2613">
        <v>4</v>
      </c>
      <c r="M2613">
        <f t="shared" si="121"/>
        <v>3.25</v>
      </c>
      <c r="N2613">
        <f t="shared" si="122"/>
        <v>4.5</v>
      </c>
      <c r="P2613" s="6">
        <v>44750</v>
      </c>
      <c r="Q2613" s="7">
        <v>3.8</v>
      </c>
      <c r="R2613" s="7">
        <v>3</v>
      </c>
    </row>
    <row r="2614" spans="1:18" x14ac:dyDescent="0.25">
      <c r="A2614" t="s">
        <v>8389</v>
      </c>
      <c r="B2614" t="s">
        <v>1049</v>
      </c>
      <c r="C2614" s="1">
        <v>43716</v>
      </c>
      <c r="D2614">
        <v>4</v>
      </c>
      <c r="E2614">
        <v>3</v>
      </c>
      <c r="F2614">
        <v>5</v>
      </c>
      <c r="G2614">
        <v>1</v>
      </c>
      <c r="H2614">
        <v>1</v>
      </c>
      <c r="I2614">
        <f t="shared" si="120"/>
        <v>1</v>
      </c>
      <c r="J2614">
        <v>2</v>
      </c>
      <c r="K2614">
        <v>3</v>
      </c>
      <c r="L2614">
        <v>2</v>
      </c>
      <c r="M2614">
        <f t="shared" si="121"/>
        <v>3.5</v>
      </c>
      <c r="N2614">
        <f t="shared" si="122"/>
        <v>2.5</v>
      </c>
      <c r="P2614" s="6">
        <v>44751</v>
      </c>
      <c r="Q2614" s="7">
        <v>4.2857142857142856</v>
      </c>
      <c r="R2614" s="7">
        <v>3.7142857142857144</v>
      </c>
    </row>
    <row r="2615" spans="1:18" x14ac:dyDescent="0.25">
      <c r="A2615" t="s">
        <v>8388</v>
      </c>
      <c r="B2615" t="s">
        <v>3049</v>
      </c>
      <c r="C2615" s="1">
        <v>43716</v>
      </c>
      <c r="D2615">
        <v>5</v>
      </c>
      <c r="E2615">
        <v>3</v>
      </c>
      <c r="F2615">
        <v>5</v>
      </c>
      <c r="G2615">
        <v>2</v>
      </c>
      <c r="H2615">
        <v>0</v>
      </c>
      <c r="I2615">
        <f t="shared" si="120"/>
        <v>0</v>
      </c>
      <c r="J2615">
        <v>3</v>
      </c>
      <c r="K2615">
        <v>3</v>
      </c>
      <c r="L2615">
        <v>2</v>
      </c>
      <c r="M2615">
        <f t="shared" si="121"/>
        <v>4</v>
      </c>
      <c r="N2615">
        <f t="shared" si="122"/>
        <v>2.5</v>
      </c>
      <c r="P2615" s="6">
        <v>44752</v>
      </c>
      <c r="Q2615" s="7">
        <v>3.6666666666666665</v>
      </c>
      <c r="R2615" s="7">
        <v>3</v>
      </c>
    </row>
    <row r="2616" spans="1:18" x14ac:dyDescent="0.25">
      <c r="A2616" t="s">
        <v>8387</v>
      </c>
      <c r="B2616" t="s">
        <v>2968</v>
      </c>
      <c r="C2616" s="1">
        <v>43717</v>
      </c>
      <c r="D2616">
        <v>5</v>
      </c>
      <c r="E2616">
        <v>2</v>
      </c>
      <c r="F2616">
        <v>4</v>
      </c>
      <c r="G2616">
        <v>2</v>
      </c>
      <c r="H2616">
        <v>2</v>
      </c>
      <c r="I2616">
        <f t="shared" si="120"/>
        <v>1</v>
      </c>
      <c r="J2616">
        <v>2</v>
      </c>
      <c r="K2616">
        <v>5</v>
      </c>
      <c r="L2616">
        <v>4</v>
      </c>
      <c r="M2616">
        <f t="shared" si="121"/>
        <v>3.25</v>
      </c>
      <c r="N2616">
        <f t="shared" si="122"/>
        <v>4.5</v>
      </c>
      <c r="P2616" s="6">
        <v>44753</v>
      </c>
      <c r="Q2616" s="7">
        <v>4.333333333333333</v>
      </c>
      <c r="R2616" s="7">
        <v>3.6666666666666665</v>
      </c>
    </row>
    <row r="2617" spans="1:18" x14ac:dyDescent="0.25">
      <c r="A2617" t="s">
        <v>8386</v>
      </c>
      <c r="B2617" t="s">
        <v>3613</v>
      </c>
      <c r="C2617" s="1">
        <v>43719</v>
      </c>
      <c r="D2617">
        <v>4</v>
      </c>
      <c r="E2617">
        <v>2</v>
      </c>
      <c r="F2617">
        <v>3</v>
      </c>
      <c r="G2617">
        <v>3</v>
      </c>
      <c r="H2617">
        <v>0</v>
      </c>
      <c r="I2617">
        <f t="shared" si="120"/>
        <v>0</v>
      </c>
      <c r="J2617">
        <v>4</v>
      </c>
      <c r="K2617">
        <v>5</v>
      </c>
      <c r="L2617">
        <v>4</v>
      </c>
      <c r="M2617">
        <f t="shared" si="121"/>
        <v>3.25</v>
      </c>
      <c r="N2617">
        <f t="shared" si="122"/>
        <v>4.5</v>
      </c>
      <c r="P2617" s="6">
        <v>44754</v>
      </c>
      <c r="Q2617" s="7">
        <v>5</v>
      </c>
      <c r="R2617" s="7">
        <v>4.333333333333333</v>
      </c>
    </row>
    <row r="2618" spans="1:18" x14ac:dyDescent="0.25">
      <c r="A2618" t="s">
        <v>8385</v>
      </c>
      <c r="B2618" t="s">
        <v>2366</v>
      </c>
      <c r="C2618" s="1">
        <v>43719</v>
      </c>
      <c r="D2618">
        <v>5</v>
      </c>
      <c r="E2618">
        <v>3</v>
      </c>
      <c r="F2618">
        <v>5</v>
      </c>
      <c r="G2618">
        <v>3</v>
      </c>
      <c r="H2618">
        <v>0</v>
      </c>
      <c r="I2618">
        <f t="shared" si="120"/>
        <v>0</v>
      </c>
      <c r="J2618">
        <v>2</v>
      </c>
      <c r="K2618">
        <v>4</v>
      </c>
      <c r="L2618">
        <v>4</v>
      </c>
      <c r="M2618">
        <f t="shared" si="121"/>
        <v>3.75</v>
      </c>
      <c r="N2618">
        <f t="shared" si="122"/>
        <v>4</v>
      </c>
      <c r="P2618" s="6">
        <v>44755</v>
      </c>
      <c r="Q2618" s="7">
        <v>3.6666666666666665</v>
      </c>
      <c r="R2618" s="7">
        <v>3</v>
      </c>
    </row>
    <row r="2619" spans="1:18" x14ac:dyDescent="0.25">
      <c r="A2619" t="s">
        <v>8384</v>
      </c>
      <c r="B2619" t="s">
        <v>3922</v>
      </c>
      <c r="C2619" s="1">
        <v>43720</v>
      </c>
      <c r="D2619">
        <v>4</v>
      </c>
      <c r="E2619">
        <v>3</v>
      </c>
      <c r="F2619">
        <v>2</v>
      </c>
      <c r="G2619">
        <v>3</v>
      </c>
      <c r="H2619">
        <v>1</v>
      </c>
      <c r="I2619">
        <f t="shared" si="120"/>
        <v>0.33333333333333331</v>
      </c>
      <c r="J2619">
        <v>3</v>
      </c>
      <c r="K2619">
        <v>5</v>
      </c>
      <c r="L2619">
        <v>5</v>
      </c>
      <c r="M2619">
        <f t="shared" si="121"/>
        <v>3</v>
      </c>
      <c r="N2619">
        <f t="shared" si="122"/>
        <v>5</v>
      </c>
      <c r="P2619" s="6">
        <v>44756</v>
      </c>
      <c r="Q2619" s="7">
        <v>4.5</v>
      </c>
      <c r="R2619" s="7">
        <v>4</v>
      </c>
    </row>
    <row r="2620" spans="1:18" x14ac:dyDescent="0.25">
      <c r="A2620" t="s">
        <v>8383</v>
      </c>
      <c r="B2620" t="s">
        <v>3095</v>
      </c>
      <c r="C2620" s="1">
        <v>41776</v>
      </c>
      <c r="D2620">
        <v>3</v>
      </c>
      <c r="E2620">
        <v>2</v>
      </c>
      <c r="F2620">
        <v>3</v>
      </c>
      <c r="G2620">
        <v>1</v>
      </c>
      <c r="H2620">
        <v>1</v>
      </c>
      <c r="I2620">
        <f t="shared" si="120"/>
        <v>1</v>
      </c>
      <c r="J2620">
        <v>4</v>
      </c>
      <c r="K2620">
        <v>4</v>
      </c>
      <c r="L2620">
        <v>3</v>
      </c>
      <c r="M2620">
        <f t="shared" si="121"/>
        <v>3</v>
      </c>
      <c r="N2620">
        <f t="shared" si="122"/>
        <v>3.5</v>
      </c>
      <c r="P2620" s="6">
        <v>44758</v>
      </c>
      <c r="Q2620" s="7">
        <v>4.25</v>
      </c>
      <c r="R2620" s="7">
        <v>4</v>
      </c>
    </row>
    <row r="2621" spans="1:18" x14ac:dyDescent="0.25">
      <c r="A2621" t="s">
        <v>8382</v>
      </c>
      <c r="B2621" t="s">
        <v>3040</v>
      </c>
      <c r="C2621" s="1">
        <v>43720</v>
      </c>
      <c r="D2621">
        <v>3</v>
      </c>
      <c r="E2621">
        <v>4</v>
      </c>
      <c r="F2621">
        <v>3</v>
      </c>
      <c r="G2621">
        <v>1</v>
      </c>
      <c r="H2621">
        <v>3</v>
      </c>
      <c r="I2621">
        <f t="shared" si="120"/>
        <v>3</v>
      </c>
      <c r="J2621">
        <v>2</v>
      </c>
      <c r="K2621">
        <v>5</v>
      </c>
      <c r="L2621">
        <v>5</v>
      </c>
      <c r="M2621">
        <f t="shared" si="121"/>
        <v>3</v>
      </c>
      <c r="N2621">
        <f t="shared" si="122"/>
        <v>5</v>
      </c>
      <c r="P2621" s="6">
        <v>44759</v>
      </c>
      <c r="Q2621" s="7">
        <v>4</v>
      </c>
      <c r="R2621" s="7">
        <v>3.8</v>
      </c>
    </row>
    <row r="2622" spans="1:18" x14ac:dyDescent="0.25">
      <c r="A2622" t="s">
        <v>8381</v>
      </c>
      <c r="B2622" t="s">
        <v>2776</v>
      </c>
      <c r="C2622" s="1">
        <v>43720</v>
      </c>
      <c r="D2622">
        <v>4</v>
      </c>
      <c r="E2622">
        <v>4</v>
      </c>
      <c r="F2622">
        <v>3</v>
      </c>
      <c r="G2622">
        <v>3</v>
      </c>
      <c r="H2622">
        <v>1</v>
      </c>
      <c r="I2622">
        <f t="shared" si="120"/>
        <v>0.33333333333333331</v>
      </c>
      <c r="J2622">
        <v>2</v>
      </c>
      <c r="K2622">
        <v>4</v>
      </c>
      <c r="L2622">
        <v>3</v>
      </c>
      <c r="M2622">
        <f t="shared" si="121"/>
        <v>3.25</v>
      </c>
      <c r="N2622">
        <f t="shared" si="122"/>
        <v>3.5</v>
      </c>
      <c r="P2622" s="6">
        <v>44760</v>
      </c>
      <c r="Q2622" s="7">
        <v>3.75</v>
      </c>
      <c r="R2622" s="7">
        <v>3.25</v>
      </c>
    </row>
    <row r="2623" spans="1:18" x14ac:dyDescent="0.25">
      <c r="A2623" t="s">
        <v>8380</v>
      </c>
      <c r="B2623" t="s">
        <v>2274</v>
      </c>
      <c r="C2623" s="1">
        <v>43721</v>
      </c>
      <c r="D2623">
        <v>3</v>
      </c>
      <c r="E2623">
        <v>5</v>
      </c>
      <c r="F2623">
        <v>2</v>
      </c>
      <c r="G2623">
        <v>3</v>
      </c>
      <c r="H2623">
        <v>0</v>
      </c>
      <c r="I2623">
        <f t="shared" si="120"/>
        <v>0</v>
      </c>
      <c r="J2623">
        <v>5</v>
      </c>
      <c r="K2623">
        <v>3</v>
      </c>
      <c r="L2623">
        <v>3</v>
      </c>
      <c r="M2623">
        <f t="shared" si="121"/>
        <v>3.75</v>
      </c>
      <c r="N2623">
        <f t="shared" si="122"/>
        <v>3</v>
      </c>
      <c r="P2623" s="6">
        <v>44761</v>
      </c>
      <c r="Q2623" s="7">
        <v>3.5</v>
      </c>
      <c r="R2623" s="7">
        <v>3</v>
      </c>
    </row>
    <row r="2624" spans="1:18" x14ac:dyDescent="0.25">
      <c r="A2624" t="s">
        <v>8379</v>
      </c>
      <c r="B2624" t="s">
        <v>207</v>
      </c>
      <c r="C2624" s="1">
        <v>43722</v>
      </c>
      <c r="D2624">
        <v>4</v>
      </c>
      <c r="E2624">
        <v>2</v>
      </c>
      <c r="F2624">
        <v>3</v>
      </c>
      <c r="G2624">
        <v>1</v>
      </c>
      <c r="H2624">
        <v>2</v>
      </c>
      <c r="I2624">
        <f t="shared" si="120"/>
        <v>2</v>
      </c>
      <c r="J2624">
        <v>2</v>
      </c>
      <c r="K2624">
        <v>3</v>
      </c>
      <c r="L2624">
        <v>3</v>
      </c>
      <c r="M2624">
        <f t="shared" si="121"/>
        <v>2.75</v>
      </c>
      <c r="N2624">
        <f t="shared" si="122"/>
        <v>3</v>
      </c>
      <c r="P2624" s="6">
        <v>44762</v>
      </c>
      <c r="Q2624" s="7">
        <v>3.6666666666666665</v>
      </c>
      <c r="R2624" s="7">
        <v>3.3333333333333335</v>
      </c>
    </row>
    <row r="2625" spans="1:18" x14ac:dyDescent="0.25">
      <c r="A2625" t="s">
        <v>8378</v>
      </c>
      <c r="B2625" t="s">
        <v>2620</v>
      </c>
      <c r="C2625" s="1">
        <v>43722</v>
      </c>
      <c r="D2625">
        <v>3</v>
      </c>
      <c r="E2625">
        <v>2</v>
      </c>
      <c r="F2625">
        <v>4</v>
      </c>
      <c r="G2625">
        <v>2</v>
      </c>
      <c r="H2625">
        <v>1</v>
      </c>
      <c r="I2625">
        <f t="shared" si="120"/>
        <v>0.5</v>
      </c>
      <c r="J2625">
        <v>4</v>
      </c>
      <c r="K2625">
        <v>4</v>
      </c>
      <c r="L2625">
        <v>4</v>
      </c>
      <c r="M2625">
        <f t="shared" si="121"/>
        <v>3.25</v>
      </c>
      <c r="N2625">
        <f t="shared" si="122"/>
        <v>4</v>
      </c>
      <c r="P2625" s="6">
        <v>44763</v>
      </c>
      <c r="Q2625" s="7">
        <v>3</v>
      </c>
      <c r="R2625" s="7">
        <v>2.5</v>
      </c>
    </row>
    <row r="2626" spans="1:18" x14ac:dyDescent="0.25">
      <c r="A2626" t="s">
        <v>8377</v>
      </c>
      <c r="B2626" t="s">
        <v>2678</v>
      </c>
      <c r="C2626" s="1">
        <v>43723</v>
      </c>
      <c r="D2626">
        <v>3</v>
      </c>
      <c r="E2626">
        <v>5</v>
      </c>
      <c r="F2626">
        <v>2</v>
      </c>
      <c r="G2626">
        <v>3</v>
      </c>
      <c r="H2626">
        <v>3</v>
      </c>
      <c r="I2626">
        <f t="shared" si="120"/>
        <v>1</v>
      </c>
      <c r="J2626">
        <v>2</v>
      </c>
      <c r="K2626">
        <v>5</v>
      </c>
      <c r="L2626">
        <v>5</v>
      </c>
      <c r="M2626">
        <f t="shared" si="121"/>
        <v>3</v>
      </c>
      <c r="N2626">
        <f t="shared" si="122"/>
        <v>5</v>
      </c>
      <c r="P2626" s="6">
        <v>44764</v>
      </c>
      <c r="Q2626" s="7">
        <v>4</v>
      </c>
      <c r="R2626" s="7">
        <v>4</v>
      </c>
    </row>
    <row r="2627" spans="1:18" x14ac:dyDescent="0.25">
      <c r="A2627" t="s">
        <v>8376</v>
      </c>
      <c r="B2627" t="s">
        <v>2292</v>
      </c>
      <c r="C2627" s="1">
        <v>43723</v>
      </c>
      <c r="D2627">
        <v>3</v>
      </c>
      <c r="E2627">
        <v>4</v>
      </c>
      <c r="F2627">
        <v>2</v>
      </c>
      <c r="G2627">
        <v>2</v>
      </c>
      <c r="H2627">
        <v>2</v>
      </c>
      <c r="I2627">
        <f t="shared" ref="I2627:I2690" si="123">H2627/G2627</f>
        <v>1</v>
      </c>
      <c r="J2627">
        <v>3</v>
      </c>
      <c r="K2627">
        <v>5</v>
      </c>
      <c r="L2627">
        <v>4</v>
      </c>
      <c r="M2627">
        <f t="shared" ref="M2627:M2690" si="124">AVERAGE(D2627:F2627,J2627)</f>
        <v>3</v>
      </c>
      <c r="N2627">
        <f t="shared" ref="N2627:N2690" si="125">AVERAGE(K2627:L2627)</f>
        <v>4.5</v>
      </c>
      <c r="P2627" s="6">
        <v>44765</v>
      </c>
      <c r="Q2627" s="7">
        <v>3.75</v>
      </c>
      <c r="R2627" s="7">
        <v>3.5</v>
      </c>
    </row>
    <row r="2628" spans="1:18" x14ac:dyDescent="0.25">
      <c r="A2628" t="s">
        <v>8375</v>
      </c>
      <c r="B2628" t="s">
        <v>4071</v>
      </c>
      <c r="C2628" s="1">
        <v>43724</v>
      </c>
      <c r="D2628">
        <v>4</v>
      </c>
      <c r="E2628">
        <v>2</v>
      </c>
      <c r="F2628">
        <v>5</v>
      </c>
      <c r="G2628">
        <v>3</v>
      </c>
      <c r="H2628">
        <v>1</v>
      </c>
      <c r="I2628">
        <f t="shared" si="123"/>
        <v>0.33333333333333331</v>
      </c>
      <c r="J2628">
        <v>4</v>
      </c>
      <c r="K2628">
        <v>5</v>
      </c>
      <c r="L2628">
        <v>4</v>
      </c>
      <c r="M2628">
        <f t="shared" si="124"/>
        <v>3.75</v>
      </c>
      <c r="N2628">
        <f t="shared" si="125"/>
        <v>4.5</v>
      </c>
      <c r="P2628" s="6">
        <v>44766</v>
      </c>
      <c r="Q2628" s="7">
        <v>3.4</v>
      </c>
      <c r="R2628" s="7">
        <v>2.8</v>
      </c>
    </row>
    <row r="2629" spans="1:18" x14ac:dyDescent="0.25">
      <c r="A2629" t="s">
        <v>8374</v>
      </c>
      <c r="B2629" t="s">
        <v>3843</v>
      </c>
      <c r="C2629" s="1">
        <v>43724</v>
      </c>
      <c r="D2629">
        <v>3</v>
      </c>
      <c r="E2629">
        <v>5</v>
      </c>
      <c r="F2629">
        <v>4</v>
      </c>
      <c r="G2629">
        <v>2</v>
      </c>
      <c r="H2629">
        <v>1</v>
      </c>
      <c r="I2629">
        <f t="shared" si="123"/>
        <v>0.5</v>
      </c>
      <c r="J2629">
        <v>2</v>
      </c>
      <c r="K2629">
        <v>3</v>
      </c>
      <c r="L2629">
        <v>3</v>
      </c>
      <c r="M2629">
        <f t="shared" si="124"/>
        <v>3.5</v>
      </c>
      <c r="N2629">
        <f t="shared" si="125"/>
        <v>3</v>
      </c>
      <c r="P2629" s="6">
        <v>44767</v>
      </c>
      <c r="Q2629" s="7">
        <v>5</v>
      </c>
      <c r="R2629" s="7">
        <v>5</v>
      </c>
    </row>
    <row r="2630" spans="1:18" x14ac:dyDescent="0.25">
      <c r="A2630" t="s">
        <v>8373</v>
      </c>
      <c r="B2630" t="s">
        <v>2983</v>
      </c>
      <c r="C2630" s="1">
        <v>43727</v>
      </c>
      <c r="D2630">
        <v>4</v>
      </c>
      <c r="E2630">
        <v>4</v>
      </c>
      <c r="F2630">
        <v>3</v>
      </c>
      <c r="G2630">
        <v>3</v>
      </c>
      <c r="H2630">
        <v>2</v>
      </c>
      <c r="I2630">
        <f t="shared" si="123"/>
        <v>0.66666666666666663</v>
      </c>
      <c r="J2630">
        <v>5</v>
      </c>
      <c r="K2630">
        <v>5</v>
      </c>
      <c r="L2630">
        <v>4</v>
      </c>
      <c r="M2630">
        <f t="shared" si="124"/>
        <v>4</v>
      </c>
      <c r="N2630">
        <f t="shared" si="125"/>
        <v>4.5</v>
      </c>
      <c r="P2630" s="6">
        <v>44768</v>
      </c>
      <c r="Q2630" s="7">
        <v>4</v>
      </c>
      <c r="R2630" s="7">
        <v>4</v>
      </c>
    </row>
    <row r="2631" spans="1:18" x14ac:dyDescent="0.25">
      <c r="A2631" t="s">
        <v>8372</v>
      </c>
      <c r="B2631" t="s">
        <v>3989</v>
      </c>
      <c r="C2631" s="1">
        <v>41776</v>
      </c>
      <c r="D2631">
        <v>5</v>
      </c>
      <c r="E2631">
        <v>3</v>
      </c>
      <c r="F2631">
        <v>4</v>
      </c>
      <c r="G2631">
        <v>3</v>
      </c>
      <c r="H2631">
        <v>0</v>
      </c>
      <c r="I2631">
        <f t="shared" si="123"/>
        <v>0</v>
      </c>
      <c r="J2631">
        <v>3</v>
      </c>
      <c r="K2631">
        <v>4</v>
      </c>
      <c r="L2631">
        <v>3</v>
      </c>
      <c r="M2631">
        <f t="shared" si="124"/>
        <v>3.75</v>
      </c>
      <c r="N2631">
        <f t="shared" si="125"/>
        <v>3.5</v>
      </c>
      <c r="P2631" s="6">
        <v>44769</v>
      </c>
      <c r="Q2631" s="7">
        <v>3.5</v>
      </c>
      <c r="R2631" s="7">
        <v>3</v>
      </c>
    </row>
    <row r="2632" spans="1:18" x14ac:dyDescent="0.25">
      <c r="A2632" t="s">
        <v>8371</v>
      </c>
      <c r="B2632" t="s">
        <v>2500</v>
      </c>
      <c r="C2632" s="1">
        <v>43727</v>
      </c>
      <c r="D2632">
        <v>4</v>
      </c>
      <c r="E2632">
        <v>3</v>
      </c>
      <c r="F2632">
        <v>5</v>
      </c>
      <c r="G2632">
        <v>1</v>
      </c>
      <c r="H2632">
        <v>0</v>
      </c>
      <c r="I2632">
        <f t="shared" si="123"/>
        <v>0</v>
      </c>
      <c r="J2632">
        <v>5</v>
      </c>
      <c r="K2632">
        <v>3</v>
      </c>
      <c r="L2632">
        <v>3</v>
      </c>
      <c r="M2632">
        <f t="shared" si="124"/>
        <v>4.25</v>
      </c>
      <c r="N2632">
        <f t="shared" si="125"/>
        <v>3</v>
      </c>
      <c r="P2632" s="6">
        <v>44771</v>
      </c>
      <c r="Q2632" s="7">
        <v>4.5</v>
      </c>
      <c r="R2632" s="7">
        <v>3.75</v>
      </c>
    </row>
    <row r="2633" spans="1:18" x14ac:dyDescent="0.25">
      <c r="A2633" t="s">
        <v>8370</v>
      </c>
      <c r="B2633" t="s">
        <v>3089</v>
      </c>
      <c r="C2633" s="1">
        <v>43728</v>
      </c>
      <c r="D2633">
        <v>5</v>
      </c>
      <c r="E2633">
        <v>5</v>
      </c>
      <c r="F2633">
        <v>5</v>
      </c>
      <c r="G2633">
        <v>2</v>
      </c>
      <c r="H2633">
        <v>2</v>
      </c>
      <c r="I2633">
        <f t="shared" si="123"/>
        <v>1</v>
      </c>
      <c r="J2633">
        <v>4</v>
      </c>
      <c r="K2633">
        <v>5</v>
      </c>
      <c r="L2633">
        <v>5</v>
      </c>
      <c r="M2633">
        <f t="shared" si="124"/>
        <v>4.75</v>
      </c>
      <c r="N2633">
        <f t="shared" si="125"/>
        <v>5</v>
      </c>
      <c r="P2633" s="6">
        <v>44772</v>
      </c>
      <c r="Q2633" s="7">
        <v>3</v>
      </c>
      <c r="R2633" s="7">
        <v>3</v>
      </c>
    </row>
    <row r="2634" spans="1:18" x14ac:dyDescent="0.25">
      <c r="A2634" t="s">
        <v>8369</v>
      </c>
      <c r="B2634" t="s">
        <v>2536</v>
      </c>
      <c r="C2634" s="1">
        <v>43728</v>
      </c>
      <c r="D2634">
        <v>4</v>
      </c>
      <c r="E2634">
        <v>3</v>
      </c>
      <c r="F2634">
        <v>2</v>
      </c>
      <c r="G2634">
        <v>3</v>
      </c>
      <c r="H2634">
        <v>2</v>
      </c>
      <c r="I2634">
        <f t="shared" si="123"/>
        <v>0.66666666666666663</v>
      </c>
      <c r="J2634">
        <v>4</v>
      </c>
      <c r="K2634">
        <v>3</v>
      </c>
      <c r="L2634">
        <v>2</v>
      </c>
      <c r="M2634">
        <f t="shared" si="124"/>
        <v>3.25</v>
      </c>
      <c r="N2634">
        <f t="shared" si="125"/>
        <v>2.5</v>
      </c>
      <c r="P2634" s="6">
        <v>44773</v>
      </c>
      <c r="Q2634" s="7">
        <v>4.666666666666667</v>
      </c>
      <c r="R2634" s="7">
        <v>4</v>
      </c>
    </row>
    <row r="2635" spans="1:18" x14ac:dyDescent="0.25">
      <c r="A2635" t="s">
        <v>8368</v>
      </c>
      <c r="B2635" t="s">
        <v>1532</v>
      </c>
      <c r="C2635" s="1">
        <v>43729</v>
      </c>
      <c r="D2635">
        <v>4</v>
      </c>
      <c r="E2635">
        <v>5</v>
      </c>
      <c r="F2635">
        <v>5</v>
      </c>
      <c r="G2635">
        <v>3</v>
      </c>
      <c r="H2635">
        <v>1</v>
      </c>
      <c r="I2635">
        <f t="shared" si="123"/>
        <v>0.33333333333333331</v>
      </c>
      <c r="J2635">
        <v>4</v>
      </c>
      <c r="K2635">
        <v>5</v>
      </c>
      <c r="L2635">
        <v>4</v>
      </c>
      <c r="M2635">
        <f t="shared" si="124"/>
        <v>4.5</v>
      </c>
      <c r="N2635">
        <f t="shared" si="125"/>
        <v>4.5</v>
      </c>
      <c r="P2635" s="6">
        <v>44775</v>
      </c>
      <c r="Q2635" s="7">
        <v>3.3333333333333335</v>
      </c>
      <c r="R2635" s="7">
        <v>3</v>
      </c>
    </row>
    <row r="2636" spans="1:18" x14ac:dyDescent="0.25">
      <c r="A2636" t="s">
        <v>8367</v>
      </c>
      <c r="B2636" t="s">
        <v>3429</v>
      </c>
      <c r="C2636" s="1">
        <v>43729</v>
      </c>
      <c r="D2636">
        <v>4</v>
      </c>
      <c r="E2636">
        <v>4</v>
      </c>
      <c r="F2636">
        <v>2</v>
      </c>
      <c r="G2636">
        <v>3</v>
      </c>
      <c r="H2636">
        <v>2</v>
      </c>
      <c r="I2636">
        <f t="shared" si="123"/>
        <v>0.66666666666666663</v>
      </c>
      <c r="J2636">
        <v>5</v>
      </c>
      <c r="K2636">
        <v>4</v>
      </c>
      <c r="L2636">
        <v>4</v>
      </c>
      <c r="M2636">
        <f t="shared" si="124"/>
        <v>3.75</v>
      </c>
      <c r="N2636">
        <f t="shared" si="125"/>
        <v>4</v>
      </c>
      <c r="P2636" s="6">
        <v>44776</v>
      </c>
      <c r="Q2636" s="7">
        <v>4.166666666666667</v>
      </c>
      <c r="R2636" s="7">
        <v>3.6666666666666665</v>
      </c>
    </row>
    <row r="2637" spans="1:18" x14ac:dyDescent="0.25">
      <c r="A2637" t="s">
        <v>8366</v>
      </c>
      <c r="B2637" t="s">
        <v>1865</v>
      </c>
      <c r="C2637" s="1">
        <v>43730</v>
      </c>
      <c r="D2637">
        <v>4</v>
      </c>
      <c r="E2637">
        <v>2</v>
      </c>
      <c r="F2637">
        <v>2</v>
      </c>
      <c r="G2637">
        <v>3</v>
      </c>
      <c r="H2637">
        <v>1</v>
      </c>
      <c r="I2637">
        <f t="shared" si="123"/>
        <v>0.33333333333333331</v>
      </c>
      <c r="J2637">
        <v>2</v>
      </c>
      <c r="K2637">
        <v>5</v>
      </c>
      <c r="L2637">
        <v>4</v>
      </c>
      <c r="M2637">
        <f t="shared" si="124"/>
        <v>2.5</v>
      </c>
      <c r="N2637">
        <f t="shared" si="125"/>
        <v>4.5</v>
      </c>
      <c r="P2637" s="6">
        <v>44777</v>
      </c>
      <c r="Q2637" s="7">
        <v>4</v>
      </c>
      <c r="R2637" s="7">
        <v>3</v>
      </c>
    </row>
    <row r="2638" spans="1:18" x14ac:dyDescent="0.25">
      <c r="A2638" t="s">
        <v>8365</v>
      </c>
      <c r="B2638" t="s">
        <v>2971</v>
      </c>
      <c r="C2638" s="1">
        <v>43731</v>
      </c>
      <c r="D2638">
        <v>5</v>
      </c>
      <c r="E2638">
        <v>4</v>
      </c>
      <c r="F2638">
        <v>3</v>
      </c>
      <c r="G2638">
        <v>2</v>
      </c>
      <c r="H2638">
        <v>3</v>
      </c>
      <c r="I2638">
        <f t="shared" si="123"/>
        <v>1.5</v>
      </c>
      <c r="J2638">
        <v>4</v>
      </c>
      <c r="K2638">
        <v>3</v>
      </c>
      <c r="L2638">
        <v>3</v>
      </c>
      <c r="M2638">
        <f t="shared" si="124"/>
        <v>4</v>
      </c>
      <c r="N2638">
        <f t="shared" si="125"/>
        <v>3</v>
      </c>
      <c r="P2638" s="6">
        <v>44778</v>
      </c>
      <c r="Q2638" s="7">
        <v>3.4</v>
      </c>
      <c r="R2638" s="7">
        <v>3</v>
      </c>
    </row>
    <row r="2639" spans="1:18" x14ac:dyDescent="0.25">
      <c r="A2639" t="s">
        <v>8364</v>
      </c>
      <c r="B2639" t="s">
        <v>2722</v>
      </c>
      <c r="C2639" s="1">
        <v>43731</v>
      </c>
      <c r="D2639">
        <v>3</v>
      </c>
      <c r="E2639">
        <v>2</v>
      </c>
      <c r="F2639">
        <v>5</v>
      </c>
      <c r="G2639">
        <v>3</v>
      </c>
      <c r="H2639">
        <v>1</v>
      </c>
      <c r="I2639">
        <f t="shared" si="123"/>
        <v>0.33333333333333331</v>
      </c>
      <c r="J2639">
        <v>3</v>
      </c>
      <c r="K2639">
        <v>3</v>
      </c>
      <c r="L2639">
        <v>2</v>
      </c>
      <c r="M2639">
        <f t="shared" si="124"/>
        <v>3.25</v>
      </c>
      <c r="N2639">
        <f t="shared" si="125"/>
        <v>2.5</v>
      </c>
      <c r="P2639" s="6">
        <v>44779</v>
      </c>
      <c r="Q2639" s="7">
        <v>4</v>
      </c>
      <c r="R2639" s="7">
        <v>3</v>
      </c>
    </row>
    <row r="2640" spans="1:18" x14ac:dyDescent="0.25">
      <c r="A2640" t="s">
        <v>8363</v>
      </c>
      <c r="B2640" t="s">
        <v>3871</v>
      </c>
      <c r="C2640" s="1">
        <v>43732</v>
      </c>
      <c r="D2640">
        <v>3</v>
      </c>
      <c r="E2640">
        <v>2</v>
      </c>
      <c r="F2640">
        <v>5</v>
      </c>
      <c r="G2640">
        <v>3</v>
      </c>
      <c r="H2640">
        <v>2</v>
      </c>
      <c r="I2640">
        <f t="shared" si="123"/>
        <v>0.66666666666666663</v>
      </c>
      <c r="J2640">
        <v>4</v>
      </c>
      <c r="K2640">
        <v>4</v>
      </c>
      <c r="L2640">
        <v>4</v>
      </c>
      <c r="M2640">
        <f t="shared" si="124"/>
        <v>3.5</v>
      </c>
      <c r="N2640">
        <f t="shared" si="125"/>
        <v>4</v>
      </c>
      <c r="P2640" s="6">
        <v>44780</v>
      </c>
      <c r="Q2640" s="7">
        <v>3</v>
      </c>
      <c r="R2640" s="7">
        <v>2</v>
      </c>
    </row>
    <row r="2641" spans="1:18" x14ac:dyDescent="0.25">
      <c r="A2641" t="s">
        <v>8362</v>
      </c>
      <c r="B2641" t="s">
        <v>3147</v>
      </c>
      <c r="C2641" s="1">
        <v>43733</v>
      </c>
      <c r="D2641">
        <v>5</v>
      </c>
      <c r="E2641">
        <v>3</v>
      </c>
      <c r="F2641">
        <v>5</v>
      </c>
      <c r="G2641">
        <v>2</v>
      </c>
      <c r="H2641">
        <v>1</v>
      </c>
      <c r="I2641">
        <f t="shared" si="123"/>
        <v>0.5</v>
      </c>
      <c r="J2641">
        <v>3</v>
      </c>
      <c r="K2641">
        <v>4</v>
      </c>
      <c r="L2641">
        <v>4</v>
      </c>
      <c r="M2641">
        <f t="shared" si="124"/>
        <v>4</v>
      </c>
      <c r="N2641">
        <f t="shared" si="125"/>
        <v>4</v>
      </c>
      <c r="P2641" s="6">
        <v>44781</v>
      </c>
      <c r="Q2641" s="7">
        <v>4.333333333333333</v>
      </c>
      <c r="R2641" s="7">
        <v>4</v>
      </c>
    </row>
    <row r="2642" spans="1:18" x14ac:dyDescent="0.25">
      <c r="A2642" t="s">
        <v>8361</v>
      </c>
      <c r="B2642" t="s">
        <v>1932</v>
      </c>
      <c r="C2642" s="1">
        <v>41779</v>
      </c>
      <c r="D2642">
        <v>4</v>
      </c>
      <c r="E2642">
        <v>3</v>
      </c>
      <c r="F2642">
        <v>4</v>
      </c>
      <c r="G2642">
        <v>2</v>
      </c>
      <c r="H2642">
        <v>1</v>
      </c>
      <c r="I2642">
        <f t="shared" si="123"/>
        <v>0.5</v>
      </c>
      <c r="J2642">
        <v>2</v>
      </c>
      <c r="K2642">
        <v>3</v>
      </c>
      <c r="L2642">
        <v>3</v>
      </c>
      <c r="M2642">
        <f t="shared" si="124"/>
        <v>3.25</v>
      </c>
      <c r="N2642">
        <f t="shared" si="125"/>
        <v>3</v>
      </c>
      <c r="P2642" s="6">
        <v>44782</v>
      </c>
      <c r="Q2642" s="7">
        <v>3.5</v>
      </c>
      <c r="R2642" s="7">
        <v>2.5</v>
      </c>
    </row>
    <row r="2643" spans="1:18" x14ac:dyDescent="0.25">
      <c r="A2643" t="s">
        <v>8360</v>
      </c>
      <c r="B2643" t="s">
        <v>1833</v>
      </c>
      <c r="C2643" s="1">
        <v>43734</v>
      </c>
      <c r="D2643">
        <v>5</v>
      </c>
      <c r="E2643">
        <v>3</v>
      </c>
      <c r="F2643">
        <v>4</v>
      </c>
      <c r="G2643">
        <v>2</v>
      </c>
      <c r="H2643">
        <v>1</v>
      </c>
      <c r="I2643">
        <f t="shared" si="123"/>
        <v>0.5</v>
      </c>
      <c r="J2643">
        <v>2</v>
      </c>
      <c r="K2643">
        <v>4</v>
      </c>
      <c r="L2643">
        <v>3</v>
      </c>
      <c r="M2643">
        <f t="shared" si="124"/>
        <v>3.5</v>
      </c>
      <c r="N2643">
        <f t="shared" si="125"/>
        <v>3.5</v>
      </c>
      <c r="P2643" s="6">
        <v>44783</v>
      </c>
      <c r="Q2643" s="7">
        <v>3.5</v>
      </c>
      <c r="R2643" s="7">
        <v>3</v>
      </c>
    </row>
    <row r="2644" spans="1:18" x14ac:dyDescent="0.25">
      <c r="A2644" t="s">
        <v>8359</v>
      </c>
      <c r="B2644" t="s">
        <v>1497</v>
      </c>
      <c r="C2644" s="1">
        <v>43734</v>
      </c>
      <c r="D2644">
        <v>3</v>
      </c>
      <c r="E2644">
        <v>4</v>
      </c>
      <c r="F2644">
        <v>5</v>
      </c>
      <c r="G2644">
        <v>1</v>
      </c>
      <c r="H2644">
        <v>0</v>
      </c>
      <c r="I2644">
        <f t="shared" si="123"/>
        <v>0</v>
      </c>
      <c r="J2644">
        <v>3</v>
      </c>
      <c r="K2644">
        <v>5</v>
      </c>
      <c r="L2644">
        <v>5</v>
      </c>
      <c r="M2644">
        <f t="shared" si="124"/>
        <v>3.75</v>
      </c>
      <c r="N2644">
        <f t="shared" si="125"/>
        <v>5</v>
      </c>
      <c r="P2644" s="6">
        <v>44784</v>
      </c>
      <c r="Q2644" s="7">
        <v>3.25</v>
      </c>
      <c r="R2644" s="7">
        <v>2.75</v>
      </c>
    </row>
    <row r="2645" spans="1:18" x14ac:dyDescent="0.25">
      <c r="A2645" t="s">
        <v>8358</v>
      </c>
      <c r="B2645" t="s">
        <v>2869</v>
      </c>
      <c r="C2645" s="1">
        <v>43734</v>
      </c>
      <c r="D2645">
        <v>5</v>
      </c>
      <c r="E2645">
        <v>2</v>
      </c>
      <c r="F2645">
        <v>2</v>
      </c>
      <c r="G2645">
        <v>3</v>
      </c>
      <c r="H2645">
        <v>0</v>
      </c>
      <c r="I2645">
        <f t="shared" si="123"/>
        <v>0</v>
      </c>
      <c r="J2645">
        <v>5</v>
      </c>
      <c r="K2645">
        <v>5</v>
      </c>
      <c r="L2645">
        <v>4</v>
      </c>
      <c r="M2645">
        <f t="shared" si="124"/>
        <v>3.5</v>
      </c>
      <c r="N2645">
        <f t="shared" si="125"/>
        <v>4.5</v>
      </c>
      <c r="P2645" s="6">
        <v>44785</v>
      </c>
      <c r="Q2645" s="7">
        <v>4</v>
      </c>
      <c r="R2645" s="7">
        <v>3.4</v>
      </c>
    </row>
    <row r="2646" spans="1:18" x14ac:dyDescent="0.25">
      <c r="A2646" t="s">
        <v>8357</v>
      </c>
      <c r="B2646" t="s">
        <v>4218</v>
      </c>
      <c r="C2646" s="1">
        <v>43735</v>
      </c>
      <c r="D2646">
        <v>4</v>
      </c>
      <c r="E2646">
        <v>3</v>
      </c>
      <c r="F2646">
        <v>3</v>
      </c>
      <c r="G2646">
        <v>1</v>
      </c>
      <c r="H2646">
        <v>0</v>
      </c>
      <c r="I2646">
        <f t="shared" si="123"/>
        <v>0</v>
      </c>
      <c r="J2646">
        <v>5</v>
      </c>
      <c r="K2646">
        <v>5</v>
      </c>
      <c r="L2646">
        <v>4</v>
      </c>
      <c r="M2646">
        <f t="shared" si="124"/>
        <v>3.75</v>
      </c>
      <c r="N2646">
        <f t="shared" si="125"/>
        <v>4.5</v>
      </c>
      <c r="P2646" s="6">
        <v>44786</v>
      </c>
      <c r="Q2646" s="7">
        <v>4.333333333333333</v>
      </c>
      <c r="R2646" s="7">
        <v>3.6666666666666665</v>
      </c>
    </row>
    <row r="2647" spans="1:18" x14ac:dyDescent="0.25">
      <c r="A2647" t="s">
        <v>8356</v>
      </c>
      <c r="B2647" t="s">
        <v>109</v>
      </c>
      <c r="C2647" s="1">
        <v>43736</v>
      </c>
      <c r="D2647">
        <v>5</v>
      </c>
      <c r="E2647">
        <v>2</v>
      </c>
      <c r="F2647">
        <v>5</v>
      </c>
      <c r="G2647">
        <v>3</v>
      </c>
      <c r="H2647">
        <v>0</v>
      </c>
      <c r="I2647">
        <f t="shared" si="123"/>
        <v>0</v>
      </c>
      <c r="J2647">
        <v>5</v>
      </c>
      <c r="K2647">
        <v>5</v>
      </c>
      <c r="L2647">
        <v>4</v>
      </c>
      <c r="M2647">
        <f t="shared" si="124"/>
        <v>4.25</v>
      </c>
      <c r="N2647">
        <f t="shared" si="125"/>
        <v>4.5</v>
      </c>
      <c r="P2647" s="6">
        <v>44787</v>
      </c>
      <c r="Q2647" s="7">
        <v>3</v>
      </c>
      <c r="R2647" s="7">
        <v>2</v>
      </c>
    </row>
    <row r="2648" spans="1:18" x14ac:dyDescent="0.25">
      <c r="A2648" t="s">
        <v>8355</v>
      </c>
      <c r="B2648" t="s">
        <v>3905</v>
      </c>
      <c r="C2648" s="1">
        <v>43736</v>
      </c>
      <c r="D2648">
        <v>5</v>
      </c>
      <c r="E2648">
        <v>5</v>
      </c>
      <c r="F2648">
        <v>5</v>
      </c>
      <c r="G2648">
        <v>1</v>
      </c>
      <c r="H2648">
        <v>1</v>
      </c>
      <c r="I2648">
        <f t="shared" si="123"/>
        <v>1</v>
      </c>
      <c r="J2648">
        <v>3</v>
      </c>
      <c r="K2648">
        <v>5</v>
      </c>
      <c r="L2648">
        <v>5</v>
      </c>
      <c r="M2648">
        <f t="shared" si="124"/>
        <v>4.5</v>
      </c>
      <c r="N2648">
        <f t="shared" si="125"/>
        <v>5</v>
      </c>
      <c r="P2648" s="6">
        <v>44788</v>
      </c>
      <c r="Q2648" s="7">
        <v>4.333333333333333</v>
      </c>
      <c r="R2648" s="7">
        <v>4</v>
      </c>
    </row>
    <row r="2649" spans="1:18" x14ac:dyDescent="0.25">
      <c r="A2649" t="s">
        <v>8354</v>
      </c>
      <c r="B2649" t="s">
        <v>3692</v>
      </c>
      <c r="C2649" s="1">
        <v>43736</v>
      </c>
      <c r="D2649">
        <v>4</v>
      </c>
      <c r="E2649">
        <v>2</v>
      </c>
      <c r="F2649">
        <v>3</v>
      </c>
      <c r="G2649">
        <v>2</v>
      </c>
      <c r="H2649">
        <v>0</v>
      </c>
      <c r="I2649">
        <f t="shared" si="123"/>
        <v>0</v>
      </c>
      <c r="J2649">
        <v>2</v>
      </c>
      <c r="K2649">
        <v>5</v>
      </c>
      <c r="L2649">
        <v>5</v>
      </c>
      <c r="M2649">
        <f t="shared" si="124"/>
        <v>2.75</v>
      </c>
      <c r="N2649">
        <f t="shared" si="125"/>
        <v>5</v>
      </c>
      <c r="P2649" s="6">
        <v>44789</v>
      </c>
      <c r="Q2649" s="7">
        <v>4</v>
      </c>
      <c r="R2649" s="7">
        <v>3</v>
      </c>
    </row>
    <row r="2650" spans="1:18" x14ac:dyDescent="0.25">
      <c r="A2650" t="s">
        <v>8353</v>
      </c>
      <c r="B2650" t="s">
        <v>3569</v>
      </c>
      <c r="C2650" s="1">
        <v>43737</v>
      </c>
      <c r="D2650">
        <v>3</v>
      </c>
      <c r="E2650">
        <v>2</v>
      </c>
      <c r="F2650">
        <v>5</v>
      </c>
      <c r="G2650">
        <v>1</v>
      </c>
      <c r="H2650">
        <v>1</v>
      </c>
      <c r="I2650">
        <f t="shared" si="123"/>
        <v>1</v>
      </c>
      <c r="J2650">
        <v>2</v>
      </c>
      <c r="K2650">
        <v>5</v>
      </c>
      <c r="L2650">
        <v>4</v>
      </c>
      <c r="M2650">
        <f t="shared" si="124"/>
        <v>3</v>
      </c>
      <c r="N2650">
        <f t="shared" si="125"/>
        <v>4.5</v>
      </c>
      <c r="P2650" s="6">
        <v>44790</v>
      </c>
      <c r="Q2650" s="7">
        <v>3.8</v>
      </c>
      <c r="R2650" s="7">
        <v>3</v>
      </c>
    </row>
    <row r="2651" spans="1:18" x14ac:dyDescent="0.25">
      <c r="A2651" t="s">
        <v>8352</v>
      </c>
      <c r="B2651" t="s">
        <v>3058</v>
      </c>
      <c r="C2651" s="1">
        <v>43737</v>
      </c>
      <c r="D2651">
        <v>4</v>
      </c>
      <c r="E2651">
        <v>3</v>
      </c>
      <c r="F2651">
        <v>2</v>
      </c>
      <c r="G2651">
        <v>2</v>
      </c>
      <c r="H2651">
        <v>0</v>
      </c>
      <c r="I2651">
        <f t="shared" si="123"/>
        <v>0</v>
      </c>
      <c r="J2651">
        <v>3</v>
      </c>
      <c r="K2651">
        <v>3</v>
      </c>
      <c r="L2651">
        <v>2</v>
      </c>
      <c r="M2651">
        <f t="shared" si="124"/>
        <v>3</v>
      </c>
      <c r="N2651">
        <f t="shared" si="125"/>
        <v>2.5</v>
      </c>
      <c r="P2651" s="6">
        <v>44791</v>
      </c>
      <c r="Q2651" s="7">
        <v>5</v>
      </c>
      <c r="R2651" s="7">
        <v>4</v>
      </c>
    </row>
    <row r="2652" spans="1:18" x14ac:dyDescent="0.25">
      <c r="A2652" t="s">
        <v>8351</v>
      </c>
      <c r="B2652" t="s">
        <v>3250</v>
      </c>
      <c r="C2652" s="1">
        <v>43738</v>
      </c>
      <c r="D2652">
        <v>4</v>
      </c>
      <c r="E2652">
        <v>5</v>
      </c>
      <c r="F2652">
        <v>2</v>
      </c>
      <c r="G2652">
        <v>3</v>
      </c>
      <c r="H2652">
        <v>0</v>
      </c>
      <c r="I2652">
        <f t="shared" si="123"/>
        <v>0</v>
      </c>
      <c r="J2652">
        <v>3</v>
      </c>
      <c r="K2652">
        <v>3</v>
      </c>
      <c r="L2652">
        <v>2</v>
      </c>
      <c r="M2652">
        <f t="shared" si="124"/>
        <v>3.5</v>
      </c>
      <c r="N2652">
        <f t="shared" si="125"/>
        <v>2.5</v>
      </c>
      <c r="P2652" s="6">
        <v>44792</v>
      </c>
      <c r="Q2652" s="7">
        <v>5</v>
      </c>
      <c r="R2652" s="7">
        <v>5</v>
      </c>
    </row>
    <row r="2653" spans="1:18" x14ac:dyDescent="0.25">
      <c r="A2653" t="s">
        <v>8350</v>
      </c>
      <c r="B2653" t="s">
        <v>2720</v>
      </c>
      <c r="C2653" s="1">
        <v>41779</v>
      </c>
      <c r="D2653">
        <v>4</v>
      </c>
      <c r="E2653">
        <v>2</v>
      </c>
      <c r="F2653">
        <v>2</v>
      </c>
      <c r="G2653">
        <v>1</v>
      </c>
      <c r="H2653">
        <v>0</v>
      </c>
      <c r="I2653">
        <f t="shared" si="123"/>
        <v>0</v>
      </c>
      <c r="J2653">
        <v>3</v>
      </c>
      <c r="K2653">
        <v>4</v>
      </c>
      <c r="L2653">
        <v>3</v>
      </c>
      <c r="M2653">
        <f t="shared" si="124"/>
        <v>2.75</v>
      </c>
      <c r="N2653">
        <f t="shared" si="125"/>
        <v>3.5</v>
      </c>
      <c r="P2653" s="6">
        <v>44793</v>
      </c>
      <c r="Q2653" s="7">
        <v>4.25</v>
      </c>
      <c r="R2653" s="7">
        <v>3.5</v>
      </c>
    </row>
    <row r="2654" spans="1:18" x14ac:dyDescent="0.25">
      <c r="A2654" t="s">
        <v>8349</v>
      </c>
      <c r="B2654" t="s">
        <v>1122</v>
      </c>
      <c r="C2654" s="1">
        <v>43739</v>
      </c>
      <c r="D2654">
        <v>5</v>
      </c>
      <c r="E2654">
        <v>4</v>
      </c>
      <c r="F2654">
        <v>2</v>
      </c>
      <c r="G2654">
        <v>2</v>
      </c>
      <c r="H2654">
        <v>3</v>
      </c>
      <c r="I2654">
        <f t="shared" si="123"/>
        <v>1.5</v>
      </c>
      <c r="J2654">
        <v>5</v>
      </c>
      <c r="K2654">
        <v>4</v>
      </c>
      <c r="L2654">
        <v>4</v>
      </c>
      <c r="M2654">
        <f t="shared" si="124"/>
        <v>4</v>
      </c>
      <c r="N2654">
        <f t="shared" si="125"/>
        <v>4</v>
      </c>
      <c r="P2654" s="6">
        <v>44794</v>
      </c>
      <c r="Q2654" s="7">
        <v>4</v>
      </c>
      <c r="R2654" s="7">
        <v>4</v>
      </c>
    </row>
    <row r="2655" spans="1:18" x14ac:dyDescent="0.25">
      <c r="A2655" t="s">
        <v>8348</v>
      </c>
      <c r="B2655" t="s">
        <v>1334</v>
      </c>
      <c r="C2655" s="1">
        <v>43739</v>
      </c>
      <c r="D2655">
        <v>5</v>
      </c>
      <c r="E2655">
        <v>2</v>
      </c>
      <c r="F2655">
        <v>5</v>
      </c>
      <c r="G2655">
        <v>2</v>
      </c>
      <c r="H2655">
        <v>3</v>
      </c>
      <c r="I2655">
        <f t="shared" si="123"/>
        <v>1.5</v>
      </c>
      <c r="J2655">
        <v>2</v>
      </c>
      <c r="K2655">
        <v>5</v>
      </c>
      <c r="L2655">
        <v>4</v>
      </c>
      <c r="M2655">
        <f t="shared" si="124"/>
        <v>3.5</v>
      </c>
      <c r="N2655">
        <f t="shared" si="125"/>
        <v>4.5</v>
      </c>
      <c r="P2655" s="6">
        <v>44795</v>
      </c>
      <c r="Q2655" s="7">
        <v>3.6666666666666665</v>
      </c>
      <c r="R2655" s="7">
        <v>3.3333333333333335</v>
      </c>
    </row>
    <row r="2656" spans="1:18" x14ac:dyDescent="0.25">
      <c r="A2656" t="s">
        <v>8347</v>
      </c>
      <c r="B2656" t="s">
        <v>3998</v>
      </c>
      <c r="C2656" s="1">
        <v>43739</v>
      </c>
      <c r="D2656">
        <v>5</v>
      </c>
      <c r="E2656">
        <v>3</v>
      </c>
      <c r="F2656">
        <v>4</v>
      </c>
      <c r="G2656">
        <v>2</v>
      </c>
      <c r="H2656">
        <v>0</v>
      </c>
      <c r="I2656">
        <f t="shared" si="123"/>
        <v>0</v>
      </c>
      <c r="J2656">
        <v>4</v>
      </c>
      <c r="K2656">
        <v>4</v>
      </c>
      <c r="L2656">
        <v>4</v>
      </c>
      <c r="M2656">
        <f t="shared" si="124"/>
        <v>4</v>
      </c>
      <c r="N2656">
        <f t="shared" si="125"/>
        <v>4</v>
      </c>
      <c r="P2656" s="6">
        <v>44796</v>
      </c>
      <c r="Q2656" s="7">
        <v>4</v>
      </c>
      <c r="R2656" s="7">
        <v>3.3333333333333335</v>
      </c>
    </row>
    <row r="2657" spans="1:18" x14ac:dyDescent="0.25">
      <c r="A2657" t="s">
        <v>8346</v>
      </c>
      <c r="B2657" t="s">
        <v>3504</v>
      </c>
      <c r="C2657" s="1">
        <v>43739</v>
      </c>
      <c r="D2657">
        <v>4</v>
      </c>
      <c r="E2657">
        <v>4</v>
      </c>
      <c r="F2657">
        <v>3</v>
      </c>
      <c r="G2657">
        <v>1</v>
      </c>
      <c r="H2657">
        <v>1</v>
      </c>
      <c r="I2657">
        <f t="shared" si="123"/>
        <v>1</v>
      </c>
      <c r="J2657">
        <v>5</v>
      </c>
      <c r="K2657">
        <v>3</v>
      </c>
      <c r="L2657">
        <v>3</v>
      </c>
      <c r="M2657">
        <f t="shared" si="124"/>
        <v>4</v>
      </c>
      <c r="N2657">
        <f t="shared" si="125"/>
        <v>3</v>
      </c>
      <c r="P2657" s="6">
        <v>44797</v>
      </c>
      <c r="Q2657" s="7">
        <v>3.6666666666666665</v>
      </c>
      <c r="R2657" s="7">
        <v>3</v>
      </c>
    </row>
    <row r="2658" spans="1:18" x14ac:dyDescent="0.25">
      <c r="A2658" t="s">
        <v>8345</v>
      </c>
      <c r="B2658" t="s">
        <v>2877</v>
      </c>
      <c r="C2658" s="1">
        <v>43739</v>
      </c>
      <c r="D2658">
        <v>3</v>
      </c>
      <c r="E2658">
        <v>3</v>
      </c>
      <c r="F2658">
        <v>3</v>
      </c>
      <c r="G2658">
        <v>1</v>
      </c>
      <c r="H2658">
        <v>1</v>
      </c>
      <c r="I2658">
        <f t="shared" si="123"/>
        <v>1</v>
      </c>
      <c r="J2658">
        <v>3</v>
      </c>
      <c r="K2658">
        <v>4</v>
      </c>
      <c r="L2658">
        <v>3</v>
      </c>
      <c r="M2658">
        <f t="shared" si="124"/>
        <v>3</v>
      </c>
      <c r="N2658">
        <f t="shared" si="125"/>
        <v>3.5</v>
      </c>
      <c r="P2658" s="6">
        <v>44798</v>
      </c>
      <c r="Q2658" s="7">
        <v>4.5</v>
      </c>
      <c r="R2658" s="7">
        <v>3.5</v>
      </c>
    </row>
    <row r="2659" spans="1:18" x14ac:dyDescent="0.25">
      <c r="A2659" t="s">
        <v>8344</v>
      </c>
      <c r="B2659" t="s">
        <v>794</v>
      </c>
      <c r="C2659" s="1">
        <v>43740</v>
      </c>
      <c r="D2659">
        <v>3</v>
      </c>
      <c r="E2659">
        <v>4</v>
      </c>
      <c r="F2659">
        <v>4</v>
      </c>
      <c r="G2659">
        <v>1</v>
      </c>
      <c r="H2659">
        <v>0</v>
      </c>
      <c r="I2659">
        <f t="shared" si="123"/>
        <v>0</v>
      </c>
      <c r="J2659">
        <v>4</v>
      </c>
      <c r="K2659">
        <v>3</v>
      </c>
      <c r="L2659">
        <v>2</v>
      </c>
      <c r="M2659">
        <f t="shared" si="124"/>
        <v>3.75</v>
      </c>
      <c r="N2659">
        <f t="shared" si="125"/>
        <v>2.5</v>
      </c>
      <c r="P2659" s="6">
        <v>44799</v>
      </c>
      <c r="Q2659" s="7">
        <v>3</v>
      </c>
      <c r="R2659" s="7">
        <v>2</v>
      </c>
    </row>
    <row r="2660" spans="1:18" x14ac:dyDescent="0.25">
      <c r="A2660" t="s">
        <v>8343</v>
      </c>
      <c r="B2660" t="s">
        <v>4253</v>
      </c>
      <c r="C2660" s="1">
        <v>43741</v>
      </c>
      <c r="D2660">
        <v>3</v>
      </c>
      <c r="E2660">
        <v>4</v>
      </c>
      <c r="F2660">
        <v>5</v>
      </c>
      <c r="G2660">
        <v>1</v>
      </c>
      <c r="H2660">
        <v>3</v>
      </c>
      <c r="I2660">
        <f t="shared" si="123"/>
        <v>3</v>
      </c>
      <c r="J2660">
        <v>4</v>
      </c>
      <c r="K2660">
        <v>5</v>
      </c>
      <c r="L2660">
        <v>5</v>
      </c>
      <c r="M2660">
        <f t="shared" si="124"/>
        <v>4</v>
      </c>
      <c r="N2660">
        <f t="shared" si="125"/>
        <v>5</v>
      </c>
      <c r="P2660" s="6">
        <v>44800</v>
      </c>
      <c r="Q2660" s="7">
        <v>3</v>
      </c>
      <c r="R2660" s="7">
        <v>3</v>
      </c>
    </row>
    <row r="2661" spans="1:18" x14ac:dyDescent="0.25">
      <c r="A2661" t="s">
        <v>8342</v>
      </c>
      <c r="B2661" t="s">
        <v>3495</v>
      </c>
      <c r="C2661" s="1">
        <v>43742</v>
      </c>
      <c r="D2661">
        <v>4</v>
      </c>
      <c r="E2661">
        <v>3</v>
      </c>
      <c r="F2661">
        <v>4</v>
      </c>
      <c r="G2661">
        <v>3</v>
      </c>
      <c r="H2661">
        <v>1</v>
      </c>
      <c r="I2661">
        <f t="shared" si="123"/>
        <v>0.33333333333333331</v>
      </c>
      <c r="J2661">
        <v>2</v>
      </c>
      <c r="K2661">
        <v>5</v>
      </c>
      <c r="L2661">
        <v>5</v>
      </c>
      <c r="M2661">
        <f t="shared" si="124"/>
        <v>3.25</v>
      </c>
      <c r="N2661">
        <f t="shared" si="125"/>
        <v>5</v>
      </c>
      <c r="P2661" s="6">
        <v>44801</v>
      </c>
      <c r="Q2661" s="7">
        <v>4</v>
      </c>
      <c r="R2661" s="7">
        <v>4</v>
      </c>
    </row>
    <row r="2662" spans="1:18" x14ac:dyDescent="0.25">
      <c r="A2662" t="s">
        <v>8341</v>
      </c>
      <c r="B2662" t="s">
        <v>3219</v>
      </c>
      <c r="C2662" s="1">
        <v>43742</v>
      </c>
      <c r="D2662">
        <v>4</v>
      </c>
      <c r="E2662">
        <v>3</v>
      </c>
      <c r="F2662">
        <v>3</v>
      </c>
      <c r="G2662">
        <v>1</v>
      </c>
      <c r="H2662">
        <v>2</v>
      </c>
      <c r="I2662">
        <f t="shared" si="123"/>
        <v>2</v>
      </c>
      <c r="J2662">
        <v>2</v>
      </c>
      <c r="K2662">
        <v>3</v>
      </c>
      <c r="L2662">
        <v>3</v>
      </c>
      <c r="M2662">
        <f t="shared" si="124"/>
        <v>3</v>
      </c>
      <c r="N2662">
        <f t="shared" si="125"/>
        <v>3</v>
      </c>
      <c r="P2662" s="6">
        <v>44802</v>
      </c>
      <c r="Q2662" s="7">
        <v>3.5</v>
      </c>
      <c r="R2662" s="7">
        <v>3.5</v>
      </c>
    </row>
    <row r="2663" spans="1:18" x14ac:dyDescent="0.25">
      <c r="A2663" t="s">
        <v>8340</v>
      </c>
      <c r="B2663" t="s">
        <v>3150</v>
      </c>
      <c r="C2663" s="1">
        <v>43742</v>
      </c>
      <c r="D2663">
        <v>4</v>
      </c>
      <c r="E2663">
        <v>5</v>
      </c>
      <c r="F2663">
        <v>4</v>
      </c>
      <c r="G2663">
        <v>3</v>
      </c>
      <c r="H2663">
        <v>0</v>
      </c>
      <c r="I2663">
        <f t="shared" si="123"/>
        <v>0</v>
      </c>
      <c r="J2663">
        <v>5</v>
      </c>
      <c r="K2663">
        <v>3</v>
      </c>
      <c r="L2663">
        <v>2</v>
      </c>
      <c r="M2663">
        <f t="shared" si="124"/>
        <v>4.5</v>
      </c>
      <c r="N2663">
        <f t="shared" si="125"/>
        <v>2.5</v>
      </c>
      <c r="P2663" s="6">
        <v>44803</v>
      </c>
      <c r="Q2663" s="7">
        <v>3.6666666666666665</v>
      </c>
      <c r="R2663" s="7">
        <v>3.6666666666666665</v>
      </c>
    </row>
    <row r="2664" spans="1:18" x14ac:dyDescent="0.25">
      <c r="A2664" t="s">
        <v>8339</v>
      </c>
      <c r="B2664" t="s">
        <v>3130</v>
      </c>
      <c r="C2664" s="1">
        <v>41779</v>
      </c>
      <c r="D2664">
        <v>3</v>
      </c>
      <c r="E2664">
        <v>4</v>
      </c>
      <c r="F2664">
        <v>3</v>
      </c>
      <c r="G2664">
        <v>1</v>
      </c>
      <c r="H2664">
        <v>0</v>
      </c>
      <c r="I2664">
        <f t="shared" si="123"/>
        <v>0</v>
      </c>
      <c r="J2664">
        <v>4</v>
      </c>
      <c r="K2664">
        <v>3</v>
      </c>
      <c r="L2664">
        <v>2</v>
      </c>
      <c r="M2664">
        <f t="shared" si="124"/>
        <v>3.5</v>
      </c>
      <c r="N2664">
        <f t="shared" si="125"/>
        <v>2.5</v>
      </c>
      <c r="P2664" s="6">
        <v>44804</v>
      </c>
      <c r="Q2664" s="7">
        <v>4</v>
      </c>
      <c r="R2664" s="7">
        <v>4</v>
      </c>
    </row>
    <row r="2665" spans="1:18" x14ac:dyDescent="0.25">
      <c r="A2665" t="s">
        <v>8338</v>
      </c>
      <c r="B2665" t="s">
        <v>2880</v>
      </c>
      <c r="C2665" s="1">
        <v>43742</v>
      </c>
      <c r="D2665">
        <v>3</v>
      </c>
      <c r="E2665">
        <v>3</v>
      </c>
      <c r="F2665">
        <v>5</v>
      </c>
      <c r="G2665">
        <v>3</v>
      </c>
      <c r="H2665">
        <v>1</v>
      </c>
      <c r="I2665">
        <f t="shared" si="123"/>
        <v>0.33333333333333331</v>
      </c>
      <c r="J2665">
        <v>4</v>
      </c>
      <c r="K2665">
        <v>5</v>
      </c>
      <c r="L2665">
        <v>4</v>
      </c>
      <c r="M2665">
        <f t="shared" si="124"/>
        <v>3.75</v>
      </c>
      <c r="N2665">
        <f t="shared" si="125"/>
        <v>4.5</v>
      </c>
      <c r="P2665" s="6">
        <v>44805</v>
      </c>
      <c r="Q2665" s="7">
        <v>4.333333333333333</v>
      </c>
      <c r="R2665" s="7">
        <v>3.3333333333333335</v>
      </c>
    </row>
    <row r="2666" spans="1:18" x14ac:dyDescent="0.25">
      <c r="A2666" t="s">
        <v>8337</v>
      </c>
      <c r="B2666" t="s">
        <v>1821</v>
      </c>
      <c r="C2666" s="1">
        <v>43742</v>
      </c>
      <c r="D2666">
        <v>5</v>
      </c>
      <c r="E2666">
        <v>2</v>
      </c>
      <c r="F2666">
        <v>5</v>
      </c>
      <c r="G2666">
        <v>2</v>
      </c>
      <c r="H2666">
        <v>3</v>
      </c>
      <c r="I2666">
        <f t="shared" si="123"/>
        <v>1.5</v>
      </c>
      <c r="J2666">
        <v>4</v>
      </c>
      <c r="K2666">
        <v>5</v>
      </c>
      <c r="L2666">
        <v>4</v>
      </c>
      <c r="M2666">
        <f t="shared" si="124"/>
        <v>4</v>
      </c>
      <c r="N2666">
        <f t="shared" si="125"/>
        <v>4.5</v>
      </c>
      <c r="P2666" s="6">
        <v>44806</v>
      </c>
      <c r="Q2666" s="7">
        <v>3.6</v>
      </c>
      <c r="R2666" s="7">
        <v>3.4</v>
      </c>
    </row>
    <row r="2667" spans="1:18" x14ac:dyDescent="0.25">
      <c r="A2667" t="s">
        <v>8336</v>
      </c>
      <c r="B2667" t="s">
        <v>3886</v>
      </c>
      <c r="C2667" s="1">
        <v>43746</v>
      </c>
      <c r="D2667">
        <v>5</v>
      </c>
      <c r="E2667">
        <v>5</v>
      </c>
      <c r="F2667">
        <v>2</v>
      </c>
      <c r="G2667">
        <v>1</v>
      </c>
      <c r="H2667">
        <v>2</v>
      </c>
      <c r="I2667">
        <f t="shared" si="123"/>
        <v>2</v>
      </c>
      <c r="J2667">
        <v>2</v>
      </c>
      <c r="K2667">
        <v>3</v>
      </c>
      <c r="L2667">
        <v>2</v>
      </c>
      <c r="M2667">
        <f t="shared" si="124"/>
        <v>3.5</v>
      </c>
      <c r="N2667">
        <f t="shared" si="125"/>
        <v>2.5</v>
      </c>
      <c r="P2667" s="6">
        <v>44807</v>
      </c>
      <c r="Q2667" s="7">
        <v>4</v>
      </c>
      <c r="R2667" s="7">
        <v>3.6666666666666665</v>
      </c>
    </row>
    <row r="2668" spans="1:18" x14ac:dyDescent="0.25">
      <c r="A2668" t="s">
        <v>8335</v>
      </c>
      <c r="B2668" t="s">
        <v>1073</v>
      </c>
      <c r="C2668" s="1">
        <v>43747</v>
      </c>
      <c r="D2668">
        <v>4</v>
      </c>
      <c r="E2668">
        <v>4</v>
      </c>
      <c r="F2668">
        <v>2</v>
      </c>
      <c r="G2668">
        <v>2</v>
      </c>
      <c r="H2668">
        <v>1</v>
      </c>
      <c r="I2668">
        <f t="shared" si="123"/>
        <v>0.5</v>
      </c>
      <c r="J2668">
        <v>4</v>
      </c>
      <c r="K2668">
        <v>4</v>
      </c>
      <c r="L2668">
        <v>3</v>
      </c>
      <c r="M2668">
        <f t="shared" si="124"/>
        <v>3.5</v>
      </c>
      <c r="N2668">
        <f t="shared" si="125"/>
        <v>3.5</v>
      </c>
      <c r="P2668" s="6">
        <v>44808</v>
      </c>
      <c r="Q2668" s="7">
        <v>3.5</v>
      </c>
      <c r="R2668" s="7">
        <v>3</v>
      </c>
    </row>
    <row r="2669" spans="1:18" x14ac:dyDescent="0.25">
      <c r="A2669" t="s">
        <v>8334</v>
      </c>
      <c r="B2669" t="s">
        <v>649</v>
      </c>
      <c r="C2669" s="1">
        <v>43747</v>
      </c>
      <c r="D2669">
        <v>4</v>
      </c>
      <c r="E2669">
        <v>5</v>
      </c>
      <c r="F2669">
        <v>4</v>
      </c>
      <c r="G2669">
        <v>3</v>
      </c>
      <c r="H2669">
        <v>3</v>
      </c>
      <c r="I2669">
        <f t="shared" si="123"/>
        <v>1</v>
      </c>
      <c r="J2669">
        <v>2</v>
      </c>
      <c r="K2669">
        <v>4</v>
      </c>
      <c r="L2669">
        <v>3</v>
      </c>
      <c r="M2669">
        <f t="shared" si="124"/>
        <v>3.75</v>
      </c>
      <c r="N2669">
        <f t="shared" si="125"/>
        <v>3.5</v>
      </c>
      <c r="P2669" s="6">
        <v>44809</v>
      </c>
      <c r="Q2669" s="7">
        <v>5</v>
      </c>
      <c r="R2669" s="7">
        <v>4.333333333333333</v>
      </c>
    </row>
    <row r="2670" spans="1:18" x14ac:dyDescent="0.25">
      <c r="A2670" t="s">
        <v>8333</v>
      </c>
      <c r="B2670" t="s">
        <v>3641</v>
      </c>
      <c r="C2670" s="1">
        <v>43747</v>
      </c>
      <c r="D2670">
        <v>3</v>
      </c>
      <c r="E2670">
        <v>4</v>
      </c>
      <c r="F2670">
        <v>2</v>
      </c>
      <c r="G2670">
        <v>3</v>
      </c>
      <c r="H2670">
        <v>0</v>
      </c>
      <c r="I2670">
        <f t="shared" si="123"/>
        <v>0</v>
      </c>
      <c r="J2670">
        <v>3</v>
      </c>
      <c r="K2670">
        <v>4</v>
      </c>
      <c r="L2670">
        <v>4</v>
      </c>
      <c r="M2670">
        <f t="shared" si="124"/>
        <v>3</v>
      </c>
      <c r="N2670">
        <f t="shared" si="125"/>
        <v>4</v>
      </c>
      <c r="P2670" s="6">
        <v>44811</v>
      </c>
      <c r="Q2670" s="7">
        <v>3.75</v>
      </c>
      <c r="R2670" s="7">
        <v>3.25</v>
      </c>
    </row>
    <row r="2671" spans="1:18" x14ac:dyDescent="0.25">
      <c r="A2671" t="s">
        <v>8332</v>
      </c>
      <c r="B2671" t="s">
        <v>2837</v>
      </c>
      <c r="C2671" s="1">
        <v>43747</v>
      </c>
      <c r="D2671">
        <v>3</v>
      </c>
      <c r="E2671">
        <v>4</v>
      </c>
      <c r="F2671">
        <v>2</v>
      </c>
      <c r="G2671">
        <v>2</v>
      </c>
      <c r="H2671">
        <v>1</v>
      </c>
      <c r="I2671">
        <f t="shared" si="123"/>
        <v>0.5</v>
      </c>
      <c r="J2671">
        <v>2</v>
      </c>
      <c r="K2671">
        <v>5</v>
      </c>
      <c r="L2671">
        <v>4</v>
      </c>
      <c r="M2671">
        <f t="shared" si="124"/>
        <v>2.75</v>
      </c>
      <c r="N2671">
        <f t="shared" si="125"/>
        <v>4.5</v>
      </c>
      <c r="P2671" s="6">
        <v>44812</v>
      </c>
      <c r="Q2671" s="7">
        <v>5</v>
      </c>
      <c r="R2671" s="7">
        <v>4.5</v>
      </c>
    </row>
    <row r="2672" spans="1:18" x14ac:dyDescent="0.25">
      <c r="A2672" t="s">
        <v>8331</v>
      </c>
      <c r="B2672" t="s">
        <v>3192</v>
      </c>
      <c r="C2672" s="1">
        <v>43748</v>
      </c>
      <c r="D2672">
        <v>3</v>
      </c>
      <c r="E2672">
        <v>3</v>
      </c>
      <c r="F2672">
        <v>2</v>
      </c>
      <c r="G2672">
        <v>3</v>
      </c>
      <c r="H2672">
        <v>2</v>
      </c>
      <c r="I2672">
        <f t="shared" si="123"/>
        <v>0.66666666666666663</v>
      </c>
      <c r="J2672">
        <v>5</v>
      </c>
      <c r="K2672">
        <v>3</v>
      </c>
      <c r="L2672">
        <v>3</v>
      </c>
      <c r="M2672">
        <f t="shared" si="124"/>
        <v>3.25</v>
      </c>
      <c r="N2672">
        <f t="shared" si="125"/>
        <v>3</v>
      </c>
      <c r="P2672" s="6">
        <v>44814</v>
      </c>
      <c r="Q2672" s="7">
        <v>3.5</v>
      </c>
      <c r="R2672" s="7">
        <v>3</v>
      </c>
    </row>
    <row r="2673" spans="1:18" x14ac:dyDescent="0.25">
      <c r="A2673" t="s">
        <v>8330</v>
      </c>
      <c r="B2673" t="s">
        <v>1815</v>
      </c>
      <c r="C2673" s="1">
        <v>43748</v>
      </c>
      <c r="D2673">
        <v>5</v>
      </c>
      <c r="E2673">
        <v>3</v>
      </c>
      <c r="F2673">
        <v>4</v>
      </c>
      <c r="G2673">
        <v>3</v>
      </c>
      <c r="H2673">
        <v>0</v>
      </c>
      <c r="I2673">
        <f t="shared" si="123"/>
        <v>0</v>
      </c>
      <c r="J2673">
        <v>3</v>
      </c>
      <c r="K2673">
        <v>3</v>
      </c>
      <c r="L2673">
        <v>2</v>
      </c>
      <c r="M2673">
        <f t="shared" si="124"/>
        <v>3.75</v>
      </c>
      <c r="N2673">
        <f t="shared" si="125"/>
        <v>2.5</v>
      </c>
      <c r="P2673" s="6">
        <v>44815</v>
      </c>
      <c r="Q2673" s="7">
        <v>4</v>
      </c>
      <c r="R2673" s="7">
        <v>3.5</v>
      </c>
    </row>
    <row r="2674" spans="1:18" x14ac:dyDescent="0.25">
      <c r="A2674" t="s">
        <v>8329</v>
      </c>
      <c r="B2674" t="s">
        <v>3123</v>
      </c>
      <c r="C2674" s="1">
        <v>43752</v>
      </c>
      <c r="D2674">
        <v>4</v>
      </c>
      <c r="E2674">
        <v>2</v>
      </c>
      <c r="F2674">
        <v>5</v>
      </c>
      <c r="G2674">
        <v>1</v>
      </c>
      <c r="H2674">
        <v>1</v>
      </c>
      <c r="I2674">
        <f t="shared" si="123"/>
        <v>1</v>
      </c>
      <c r="J2674">
        <v>4</v>
      </c>
      <c r="K2674">
        <v>3</v>
      </c>
      <c r="L2674">
        <v>3</v>
      </c>
      <c r="M2674">
        <f t="shared" si="124"/>
        <v>3.75</v>
      </c>
      <c r="N2674">
        <f t="shared" si="125"/>
        <v>3</v>
      </c>
      <c r="P2674" s="6">
        <v>44816</v>
      </c>
      <c r="Q2674" s="7">
        <v>5</v>
      </c>
      <c r="R2674" s="7">
        <v>5</v>
      </c>
    </row>
    <row r="2675" spans="1:18" x14ac:dyDescent="0.25">
      <c r="A2675" t="s">
        <v>8328</v>
      </c>
      <c r="B2675" t="s">
        <v>2307</v>
      </c>
      <c r="C2675" s="1">
        <v>41305</v>
      </c>
      <c r="D2675">
        <v>3</v>
      </c>
      <c r="E2675">
        <v>3</v>
      </c>
      <c r="F2675">
        <v>2</v>
      </c>
      <c r="G2675">
        <v>2</v>
      </c>
      <c r="H2675">
        <v>1</v>
      </c>
      <c r="I2675">
        <f t="shared" si="123"/>
        <v>0.5</v>
      </c>
      <c r="J2675">
        <v>5</v>
      </c>
      <c r="K2675">
        <v>3</v>
      </c>
      <c r="L2675">
        <v>2</v>
      </c>
      <c r="M2675">
        <f t="shared" si="124"/>
        <v>3.25</v>
      </c>
      <c r="N2675">
        <f t="shared" si="125"/>
        <v>2.5</v>
      </c>
      <c r="P2675" s="6">
        <v>44817</v>
      </c>
      <c r="Q2675" s="7">
        <v>4</v>
      </c>
      <c r="R2675" s="7">
        <v>3</v>
      </c>
    </row>
    <row r="2676" spans="1:18" x14ac:dyDescent="0.25">
      <c r="A2676" t="s">
        <v>8327</v>
      </c>
      <c r="B2676" t="s">
        <v>2784</v>
      </c>
      <c r="C2676" s="1">
        <v>41779</v>
      </c>
      <c r="D2676">
        <v>5</v>
      </c>
      <c r="E2676">
        <v>3</v>
      </c>
      <c r="F2676">
        <v>4</v>
      </c>
      <c r="G2676">
        <v>2</v>
      </c>
      <c r="H2676">
        <v>1</v>
      </c>
      <c r="I2676">
        <f t="shared" si="123"/>
        <v>0.5</v>
      </c>
      <c r="J2676">
        <v>4</v>
      </c>
      <c r="K2676">
        <v>4</v>
      </c>
      <c r="L2676">
        <v>3</v>
      </c>
      <c r="M2676">
        <f t="shared" si="124"/>
        <v>4</v>
      </c>
      <c r="N2676">
        <f t="shared" si="125"/>
        <v>3.5</v>
      </c>
      <c r="P2676" s="6">
        <v>44818</v>
      </c>
      <c r="Q2676" s="7">
        <v>4</v>
      </c>
      <c r="R2676" s="7">
        <v>3.3333333333333335</v>
      </c>
    </row>
    <row r="2677" spans="1:18" x14ac:dyDescent="0.25">
      <c r="A2677" t="s">
        <v>8326</v>
      </c>
      <c r="B2677" t="s">
        <v>2942</v>
      </c>
      <c r="C2677" s="1">
        <v>43752</v>
      </c>
      <c r="D2677">
        <v>4</v>
      </c>
      <c r="E2677">
        <v>3</v>
      </c>
      <c r="F2677">
        <v>3</v>
      </c>
      <c r="G2677">
        <v>1</v>
      </c>
      <c r="H2677">
        <v>2</v>
      </c>
      <c r="I2677">
        <f t="shared" si="123"/>
        <v>2</v>
      </c>
      <c r="J2677">
        <v>3</v>
      </c>
      <c r="K2677">
        <v>4</v>
      </c>
      <c r="L2677">
        <v>3</v>
      </c>
      <c r="M2677">
        <f t="shared" si="124"/>
        <v>3.25</v>
      </c>
      <c r="N2677">
        <f t="shared" si="125"/>
        <v>3.5</v>
      </c>
      <c r="P2677" s="6">
        <v>44819</v>
      </c>
      <c r="Q2677" s="7">
        <v>3.3333333333333335</v>
      </c>
      <c r="R2677" s="7">
        <v>3</v>
      </c>
    </row>
    <row r="2678" spans="1:18" x14ac:dyDescent="0.25">
      <c r="A2678" t="s">
        <v>8325</v>
      </c>
      <c r="B2678" t="s">
        <v>3213</v>
      </c>
      <c r="C2678" s="1">
        <v>43753</v>
      </c>
      <c r="D2678">
        <v>3</v>
      </c>
      <c r="E2678">
        <v>2</v>
      </c>
      <c r="F2678">
        <v>5</v>
      </c>
      <c r="G2678">
        <v>1</v>
      </c>
      <c r="H2678">
        <v>3</v>
      </c>
      <c r="I2678">
        <f t="shared" si="123"/>
        <v>3</v>
      </c>
      <c r="J2678">
        <v>2</v>
      </c>
      <c r="K2678">
        <v>4</v>
      </c>
      <c r="L2678">
        <v>4</v>
      </c>
      <c r="M2678">
        <f t="shared" si="124"/>
        <v>3</v>
      </c>
      <c r="N2678">
        <f t="shared" si="125"/>
        <v>4</v>
      </c>
      <c r="P2678" s="6">
        <v>44821</v>
      </c>
      <c r="Q2678" s="7">
        <v>5</v>
      </c>
      <c r="R2678" s="7">
        <v>5</v>
      </c>
    </row>
    <row r="2679" spans="1:18" x14ac:dyDescent="0.25">
      <c r="A2679" t="s">
        <v>8324</v>
      </c>
      <c r="B2679" t="s">
        <v>3361</v>
      </c>
      <c r="C2679" s="1">
        <v>43753</v>
      </c>
      <c r="D2679">
        <v>5</v>
      </c>
      <c r="E2679">
        <v>3</v>
      </c>
      <c r="F2679">
        <v>5</v>
      </c>
      <c r="G2679">
        <v>2</v>
      </c>
      <c r="H2679">
        <v>1</v>
      </c>
      <c r="I2679">
        <f t="shared" si="123"/>
        <v>0.5</v>
      </c>
      <c r="J2679">
        <v>2</v>
      </c>
      <c r="K2679">
        <v>4</v>
      </c>
      <c r="L2679">
        <v>4</v>
      </c>
      <c r="M2679">
        <f t="shared" si="124"/>
        <v>3.75</v>
      </c>
      <c r="N2679">
        <f t="shared" si="125"/>
        <v>4</v>
      </c>
      <c r="P2679" s="6">
        <v>44822</v>
      </c>
      <c r="Q2679" s="7">
        <v>3</v>
      </c>
      <c r="R2679" s="7">
        <v>2.5</v>
      </c>
    </row>
    <row r="2680" spans="1:18" x14ac:dyDescent="0.25">
      <c r="A2680" t="s">
        <v>8323</v>
      </c>
      <c r="B2680" t="s">
        <v>3179</v>
      </c>
      <c r="C2680" s="1">
        <v>43753</v>
      </c>
      <c r="D2680">
        <v>3</v>
      </c>
      <c r="E2680">
        <v>5</v>
      </c>
      <c r="F2680">
        <v>2</v>
      </c>
      <c r="G2680">
        <v>2</v>
      </c>
      <c r="H2680">
        <v>0</v>
      </c>
      <c r="I2680">
        <f t="shared" si="123"/>
        <v>0</v>
      </c>
      <c r="J2680">
        <v>4</v>
      </c>
      <c r="K2680">
        <v>5</v>
      </c>
      <c r="L2680">
        <v>4</v>
      </c>
      <c r="M2680">
        <f t="shared" si="124"/>
        <v>3.5</v>
      </c>
      <c r="N2680">
        <f t="shared" si="125"/>
        <v>4.5</v>
      </c>
      <c r="P2680" s="6">
        <v>44823</v>
      </c>
      <c r="Q2680" s="7">
        <v>3</v>
      </c>
      <c r="R2680" s="7">
        <v>2</v>
      </c>
    </row>
    <row r="2681" spans="1:18" x14ac:dyDescent="0.25">
      <c r="A2681" t="s">
        <v>8322</v>
      </c>
      <c r="B2681" t="s">
        <v>3025</v>
      </c>
      <c r="C2681" s="1">
        <v>43753</v>
      </c>
      <c r="D2681">
        <v>3</v>
      </c>
      <c r="E2681">
        <v>4</v>
      </c>
      <c r="F2681">
        <v>2</v>
      </c>
      <c r="G2681">
        <v>2</v>
      </c>
      <c r="H2681">
        <v>2</v>
      </c>
      <c r="I2681">
        <f t="shared" si="123"/>
        <v>1</v>
      </c>
      <c r="J2681">
        <v>5</v>
      </c>
      <c r="K2681">
        <v>3</v>
      </c>
      <c r="L2681">
        <v>2</v>
      </c>
      <c r="M2681">
        <f t="shared" si="124"/>
        <v>3.5</v>
      </c>
      <c r="N2681">
        <f t="shared" si="125"/>
        <v>2.5</v>
      </c>
      <c r="P2681" s="6">
        <v>44824</v>
      </c>
      <c r="Q2681" s="7">
        <v>4.5</v>
      </c>
      <c r="R2681" s="7">
        <v>4</v>
      </c>
    </row>
    <row r="2682" spans="1:18" x14ac:dyDescent="0.25">
      <c r="A2682" t="s">
        <v>8321</v>
      </c>
      <c r="B2682" t="s">
        <v>3291</v>
      </c>
      <c r="C2682" s="1">
        <v>43754</v>
      </c>
      <c r="D2682">
        <v>3</v>
      </c>
      <c r="E2682">
        <v>2</v>
      </c>
      <c r="F2682">
        <v>2</v>
      </c>
      <c r="G2682">
        <v>3</v>
      </c>
      <c r="H2682">
        <v>0</v>
      </c>
      <c r="I2682">
        <f t="shared" si="123"/>
        <v>0</v>
      </c>
      <c r="J2682">
        <v>5</v>
      </c>
      <c r="K2682">
        <v>5</v>
      </c>
      <c r="L2682">
        <v>5</v>
      </c>
      <c r="M2682">
        <f t="shared" si="124"/>
        <v>3</v>
      </c>
      <c r="N2682">
        <f t="shared" si="125"/>
        <v>5</v>
      </c>
      <c r="P2682" s="6">
        <v>44825</v>
      </c>
      <c r="Q2682" s="7">
        <v>4</v>
      </c>
      <c r="R2682" s="7">
        <v>3</v>
      </c>
    </row>
    <row r="2683" spans="1:18" x14ac:dyDescent="0.25">
      <c r="A2683" t="s">
        <v>8320</v>
      </c>
      <c r="B2683" t="s">
        <v>1078</v>
      </c>
      <c r="C2683" s="1">
        <v>43755</v>
      </c>
      <c r="D2683">
        <v>3</v>
      </c>
      <c r="E2683">
        <v>5</v>
      </c>
      <c r="F2683">
        <v>4</v>
      </c>
      <c r="G2683">
        <v>2</v>
      </c>
      <c r="H2683">
        <v>1</v>
      </c>
      <c r="I2683">
        <f t="shared" si="123"/>
        <v>0.5</v>
      </c>
      <c r="J2683">
        <v>4</v>
      </c>
      <c r="K2683">
        <v>4</v>
      </c>
      <c r="L2683">
        <v>4</v>
      </c>
      <c r="M2683">
        <f t="shared" si="124"/>
        <v>4</v>
      </c>
      <c r="N2683">
        <f t="shared" si="125"/>
        <v>4</v>
      </c>
      <c r="P2683" s="6">
        <v>44826</v>
      </c>
      <c r="Q2683" s="7">
        <v>4.333333333333333</v>
      </c>
      <c r="R2683" s="7">
        <v>3.6666666666666665</v>
      </c>
    </row>
    <row r="2684" spans="1:18" x14ac:dyDescent="0.25">
      <c r="A2684" t="s">
        <v>8319</v>
      </c>
      <c r="B2684" t="s">
        <v>782</v>
      </c>
      <c r="C2684" s="1">
        <v>43755</v>
      </c>
      <c r="D2684">
        <v>3</v>
      </c>
      <c r="E2684">
        <v>4</v>
      </c>
      <c r="F2684">
        <v>3</v>
      </c>
      <c r="G2684">
        <v>1</v>
      </c>
      <c r="H2684">
        <v>0</v>
      </c>
      <c r="I2684">
        <f t="shared" si="123"/>
        <v>0</v>
      </c>
      <c r="J2684">
        <v>4</v>
      </c>
      <c r="K2684">
        <v>4</v>
      </c>
      <c r="L2684">
        <v>4</v>
      </c>
      <c r="M2684">
        <f t="shared" si="124"/>
        <v>3.5</v>
      </c>
      <c r="N2684">
        <f t="shared" si="125"/>
        <v>4</v>
      </c>
      <c r="P2684" s="6">
        <v>44827</v>
      </c>
      <c r="Q2684" s="7">
        <v>4.666666666666667</v>
      </c>
      <c r="R2684" s="7">
        <v>4</v>
      </c>
    </row>
    <row r="2685" spans="1:18" x14ac:dyDescent="0.25">
      <c r="A2685" t="s">
        <v>8318</v>
      </c>
      <c r="B2685" t="s">
        <v>3011</v>
      </c>
      <c r="C2685" s="1">
        <v>43755</v>
      </c>
      <c r="D2685">
        <v>3</v>
      </c>
      <c r="E2685">
        <v>2</v>
      </c>
      <c r="F2685">
        <v>4</v>
      </c>
      <c r="G2685">
        <v>2</v>
      </c>
      <c r="H2685">
        <v>0</v>
      </c>
      <c r="I2685">
        <f t="shared" si="123"/>
        <v>0</v>
      </c>
      <c r="J2685">
        <v>4</v>
      </c>
      <c r="K2685">
        <v>4</v>
      </c>
      <c r="L2685">
        <v>4</v>
      </c>
      <c r="M2685">
        <f t="shared" si="124"/>
        <v>3.25</v>
      </c>
      <c r="N2685">
        <f t="shared" si="125"/>
        <v>4</v>
      </c>
      <c r="P2685" s="6">
        <v>44828</v>
      </c>
      <c r="Q2685" s="7">
        <v>3</v>
      </c>
      <c r="R2685" s="7">
        <v>2.5</v>
      </c>
    </row>
    <row r="2686" spans="1:18" x14ac:dyDescent="0.25">
      <c r="A2686" t="s">
        <v>8317</v>
      </c>
      <c r="B2686" t="s">
        <v>2560</v>
      </c>
      <c r="C2686" s="1">
        <v>43755</v>
      </c>
      <c r="D2686">
        <v>5</v>
      </c>
      <c r="E2686">
        <v>4</v>
      </c>
      <c r="F2686">
        <v>3</v>
      </c>
      <c r="G2686">
        <v>1</v>
      </c>
      <c r="H2686">
        <v>1</v>
      </c>
      <c r="I2686">
        <f t="shared" si="123"/>
        <v>1</v>
      </c>
      <c r="J2686">
        <v>3</v>
      </c>
      <c r="K2686">
        <v>3</v>
      </c>
      <c r="L2686">
        <v>3</v>
      </c>
      <c r="M2686">
        <f t="shared" si="124"/>
        <v>3.75</v>
      </c>
      <c r="N2686">
        <f t="shared" si="125"/>
        <v>3</v>
      </c>
      <c r="P2686" s="6">
        <v>44829</v>
      </c>
      <c r="Q2686" s="7">
        <v>3.5</v>
      </c>
      <c r="R2686" s="7">
        <v>3</v>
      </c>
    </row>
    <row r="2687" spans="1:18" x14ac:dyDescent="0.25">
      <c r="A2687" t="s">
        <v>8316</v>
      </c>
      <c r="B2687" t="s">
        <v>3927</v>
      </c>
      <c r="C2687" s="1">
        <v>41780</v>
      </c>
      <c r="D2687">
        <v>4</v>
      </c>
      <c r="E2687">
        <v>4</v>
      </c>
      <c r="F2687">
        <v>4</v>
      </c>
      <c r="G2687">
        <v>3</v>
      </c>
      <c r="H2687">
        <v>0</v>
      </c>
      <c r="I2687">
        <f t="shared" si="123"/>
        <v>0</v>
      </c>
      <c r="J2687">
        <v>2</v>
      </c>
      <c r="K2687">
        <v>5</v>
      </c>
      <c r="L2687">
        <v>4</v>
      </c>
      <c r="M2687">
        <f t="shared" si="124"/>
        <v>3.5</v>
      </c>
      <c r="N2687">
        <f t="shared" si="125"/>
        <v>4.5</v>
      </c>
      <c r="P2687" s="6">
        <v>44830</v>
      </c>
      <c r="Q2687" s="7">
        <v>4.2</v>
      </c>
      <c r="R2687" s="7">
        <v>3.6</v>
      </c>
    </row>
    <row r="2688" spans="1:18" x14ac:dyDescent="0.25">
      <c r="A2688" t="s">
        <v>8315</v>
      </c>
      <c r="B2688" t="s">
        <v>1576</v>
      </c>
      <c r="C2688" s="1">
        <v>43756</v>
      </c>
      <c r="D2688">
        <v>3</v>
      </c>
      <c r="E2688">
        <v>2</v>
      </c>
      <c r="F2688">
        <v>3</v>
      </c>
      <c r="G2688">
        <v>1</v>
      </c>
      <c r="H2688">
        <v>2</v>
      </c>
      <c r="I2688">
        <f t="shared" si="123"/>
        <v>2</v>
      </c>
      <c r="J2688">
        <v>4</v>
      </c>
      <c r="K2688">
        <v>3</v>
      </c>
      <c r="L2688">
        <v>2</v>
      </c>
      <c r="M2688">
        <f t="shared" si="124"/>
        <v>3</v>
      </c>
      <c r="N2688">
        <f t="shared" si="125"/>
        <v>2.5</v>
      </c>
      <c r="P2688" s="6">
        <v>44831</v>
      </c>
      <c r="Q2688" s="7">
        <v>4</v>
      </c>
      <c r="R2688" s="7">
        <v>3.25</v>
      </c>
    </row>
    <row r="2689" spans="1:18" x14ac:dyDescent="0.25">
      <c r="A2689" t="s">
        <v>8314</v>
      </c>
      <c r="B2689" t="s">
        <v>3758</v>
      </c>
      <c r="C2689" s="1">
        <v>43757</v>
      </c>
      <c r="D2689">
        <v>4</v>
      </c>
      <c r="E2689">
        <v>2</v>
      </c>
      <c r="F2689">
        <v>3</v>
      </c>
      <c r="G2689">
        <v>3</v>
      </c>
      <c r="H2689">
        <v>3</v>
      </c>
      <c r="I2689">
        <f t="shared" si="123"/>
        <v>1</v>
      </c>
      <c r="J2689">
        <v>4</v>
      </c>
      <c r="K2689">
        <v>3</v>
      </c>
      <c r="L2689">
        <v>2</v>
      </c>
      <c r="M2689">
        <f t="shared" si="124"/>
        <v>3.25</v>
      </c>
      <c r="N2689">
        <f t="shared" si="125"/>
        <v>2.5</v>
      </c>
      <c r="P2689" s="6">
        <v>44832</v>
      </c>
      <c r="Q2689" s="7">
        <v>4</v>
      </c>
      <c r="R2689" s="7">
        <v>3</v>
      </c>
    </row>
    <row r="2690" spans="1:18" x14ac:dyDescent="0.25">
      <c r="A2690" t="s">
        <v>8313</v>
      </c>
      <c r="B2690" t="s">
        <v>3540</v>
      </c>
      <c r="C2690" s="1">
        <v>43758</v>
      </c>
      <c r="D2690">
        <v>4</v>
      </c>
      <c r="E2690">
        <v>3</v>
      </c>
      <c r="F2690">
        <v>3</v>
      </c>
      <c r="G2690">
        <v>1</v>
      </c>
      <c r="H2690">
        <v>1</v>
      </c>
      <c r="I2690">
        <f t="shared" si="123"/>
        <v>1</v>
      </c>
      <c r="J2690">
        <v>3</v>
      </c>
      <c r="K2690">
        <v>4</v>
      </c>
      <c r="L2690">
        <v>4</v>
      </c>
      <c r="M2690">
        <f t="shared" si="124"/>
        <v>3.25</v>
      </c>
      <c r="N2690">
        <f t="shared" si="125"/>
        <v>4</v>
      </c>
      <c r="P2690" s="6">
        <v>44833</v>
      </c>
      <c r="Q2690" s="7">
        <v>4</v>
      </c>
      <c r="R2690" s="7">
        <v>3</v>
      </c>
    </row>
    <row r="2691" spans="1:18" x14ac:dyDescent="0.25">
      <c r="A2691" t="s">
        <v>8312</v>
      </c>
      <c r="B2691" t="s">
        <v>3681</v>
      </c>
      <c r="C2691" s="1">
        <v>43758</v>
      </c>
      <c r="D2691">
        <v>3</v>
      </c>
      <c r="E2691">
        <v>5</v>
      </c>
      <c r="F2691">
        <v>2</v>
      </c>
      <c r="G2691">
        <v>3</v>
      </c>
      <c r="H2691">
        <v>2</v>
      </c>
      <c r="I2691">
        <f t="shared" ref="I2691:I2754" si="126">H2691/G2691</f>
        <v>0.66666666666666663</v>
      </c>
      <c r="J2691">
        <v>2</v>
      </c>
      <c r="K2691">
        <v>4</v>
      </c>
      <c r="L2691">
        <v>3</v>
      </c>
      <c r="M2691">
        <f t="shared" ref="M2691:M2754" si="127">AVERAGE(D2691:F2691,J2691)</f>
        <v>3</v>
      </c>
      <c r="N2691">
        <f t="shared" ref="N2691:N2754" si="128">AVERAGE(K2691:L2691)</f>
        <v>3.5</v>
      </c>
      <c r="P2691" s="6">
        <v>44834</v>
      </c>
      <c r="Q2691" s="7">
        <v>3.8571428571428572</v>
      </c>
      <c r="R2691" s="7">
        <v>3.7142857142857144</v>
      </c>
    </row>
    <row r="2692" spans="1:18" x14ac:dyDescent="0.25">
      <c r="A2692" t="s">
        <v>8311</v>
      </c>
      <c r="B2692" t="s">
        <v>2524</v>
      </c>
      <c r="C2692" s="1">
        <v>43758</v>
      </c>
      <c r="D2692">
        <v>3</v>
      </c>
      <c r="E2692">
        <v>2</v>
      </c>
      <c r="F2692">
        <v>2</v>
      </c>
      <c r="G2692">
        <v>3</v>
      </c>
      <c r="H2692">
        <v>1</v>
      </c>
      <c r="I2692">
        <f t="shared" si="126"/>
        <v>0.33333333333333331</v>
      </c>
      <c r="J2692">
        <v>4</v>
      </c>
      <c r="K2692">
        <v>3</v>
      </c>
      <c r="L2692">
        <v>2</v>
      </c>
      <c r="M2692">
        <f t="shared" si="127"/>
        <v>2.75</v>
      </c>
      <c r="N2692">
        <f t="shared" si="128"/>
        <v>2.5</v>
      </c>
      <c r="P2692" s="6">
        <v>44835</v>
      </c>
      <c r="Q2692" s="7">
        <v>5</v>
      </c>
      <c r="R2692" s="7">
        <v>5</v>
      </c>
    </row>
    <row r="2693" spans="1:18" x14ac:dyDescent="0.25">
      <c r="A2693" t="s">
        <v>8310</v>
      </c>
      <c r="B2693" t="s">
        <v>2614</v>
      </c>
      <c r="C2693" s="1">
        <v>43758</v>
      </c>
      <c r="D2693">
        <v>3</v>
      </c>
      <c r="E2693">
        <v>2</v>
      </c>
      <c r="F2693">
        <v>4</v>
      </c>
      <c r="G2693">
        <v>1</v>
      </c>
      <c r="H2693">
        <v>2</v>
      </c>
      <c r="I2693">
        <f t="shared" si="126"/>
        <v>2</v>
      </c>
      <c r="J2693">
        <v>3</v>
      </c>
      <c r="K2693">
        <v>3</v>
      </c>
      <c r="L2693">
        <v>2</v>
      </c>
      <c r="M2693">
        <f t="shared" si="127"/>
        <v>3</v>
      </c>
      <c r="N2693">
        <f t="shared" si="128"/>
        <v>2.5</v>
      </c>
      <c r="P2693" s="6">
        <v>44837</v>
      </c>
      <c r="Q2693" s="7">
        <v>4</v>
      </c>
      <c r="R2693" s="7">
        <v>3.25</v>
      </c>
    </row>
    <row r="2694" spans="1:18" x14ac:dyDescent="0.25">
      <c r="A2694" t="s">
        <v>8309</v>
      </c>
      <c r="B2694" t="s">
        <v>2539</v>
      </c>
      <c r="C2694" s="1">
        <v>43758</v>
      </c>
      <c r="D2694">
        <v>4</v>
      </c>
      <c r="E2694">
        <v>5</v>
      </c>
      <c r="F2694">
        <v>3</v>
      </c>
      <c r="G2694">
        <v>2</v>
      </c>
      <c r="H2694">
        <v>0</v>
      </c>
      <c r="I2694">
        <f t="shared" si="126"/>
        <v>0</v>
      </c>
      <c r="J2694">
        <v>4</v>
      </c>
      <c r="K2694">
        <v>3</v>
      </c>
      <c r="L2694">
        <v>3</v>
      </c>
      <c r="M2694">
        <f t="shared" si="127"/>
        <v>4</v>
      </c>
      <c r="N2694">
        <f t="shared" si="128"/>
        <v>3</v>
      </c>
      <c r="P2694" s="6">
        <v>44838</v>
      </c>
      <c r="Q2694" s="7">
        <v>3</v>
      </c>
      <c r="R2694" s="7">
        <v>2</v>
      </c>
    </row>
    <row r="2695" spans="1:18" x14ac:dyDescent="0.25">
      <c r="A2695" t="s">
        <v>8308</v>
      </c>
      <c r="B2695" t="s">
        <v>2802</v>
      </c>
      <c r="C2695" s="1">
        <v>43759</v>
      </c>
      <c r="D2695">
        <v>3</v>
      </c>
      <c r="E2695">
        <v>2</v>
      </c>
      <c r="F2695">
        <v>5</v>
      </c>
      <c r="G2695">
        <v>2</v>
      </c>
      <c r="H2695">
        <v>1</v>
      </c>
      <c r="I2695">
        <f t="shared" si="126"/>
        <v>0.5</v>
      </c>
      <c r="J2695">
        <v>4</v>
      </c>
      <c r="K2695">
        <v>4</v>
      </c>
      <c r="L2695">
        <v>3</v>
      </c>
      <c r="M2695">
        <f t="shared" si="127"/>
        <v>3.5</v>
      </c>
      <c r="N2695">
        <f t="shared" si="128"/>
        <v>3.5</v>
      </c>
      <c r="P2695" s="6">
        <v>44839</v>
      </c>
      <c r="Q2695" s="7">
        <v>5</v>
      </c>
      <c r="R2695" s="7">
        <v>5</v>
      </c>
    </row>
    <row r="2696" spans="1:18" x14ac:dyDescent="0.25">
      <c r="A2696" t="s">
        <v>8307</v>
      </c>
      <c r="B2696" t="s">
        <v>4017</v>
      </c>
      <c r="C2696" s="1">
        <v>43760</v>
      </c>
      <c r="D2696">
        <v>5</v>
      </c>
      <c r="E2696">
        <v>5</v>
      </c>
      <c r="F2696">
        <v>2</v>
      </c>
      <c r="G2696">
        <v>2</v>
      </c>
      <c r="H2696">
        <v>0</v>
      </c>
      <c r="I2696">
        <f t="shared" si="126"/>
        <v>0</v>
      </c>
      <c r="J2696">
        <v>2</v>
      </c>
      <c r="K2696">
        <v>4</v>
      </c>
      <c r="L2696">
        <v>3</v>
      </c>
      <c r="M2696">
        <f t="shared" si="127"/>
        <v>3.5</v>
      </c>
      <c r="N2696">
        <f t="shared" si="128"/>
        <v>3.5</v>
      </c>
      <c r="P2696" s="6">
        <v>44840</v>
      </c>
      <c r="Q2696" s="7">
        <v>3</v>
      </c>
      <c r="R2696" s="7">
        <v>3</v>
      </c>
    </row>
    <row r="2697" spans="1:18" x14ac:dyDescent="0.25">
      <c r="A2697" t="s">
        <v>8306</v>
      </c>
      <c r="B2697" t="s">
        <v>3013</v>
      </c>
      <c r="C2697" s="1">
        <v>43760</v>
      </c>
      <c r="D2697">
        <v>3</v>
      </c>
      <c r="E2697">
        <v>2</v>
      </c>
      <c r="F2697">
        <v>4</v>
      </c>
      <c r="G2697">
        <v>3</v>
      </c>
      <c r="H2697">
        <v>2</v>
      </c>
      <c r="I2697">
        <f t="shared" si="126"/>
        <v>0.66666666666666663</v>
      </c>
      <c r="J2697">
        <v>5</v>
      </c>
      <c r="K2697">
        <v>4</v>
      </c>
      <c r="L2697">
        <v>3</v>
      </c>
      <c r="M2697">
        <f t="shared" si="127"/>
        <v>3.5</v>
      </c>
      <c r="N2697">
        <f t="shared" si="128"/>
        <v>3.5</v>
      </c>
      <c r="P2697" s="6">
        <v>44841</v>
      </c>
      <c r="Q2697" s="7">
        <v>3</v>
      </c>
      <c r="R2697" s="7">
        <v>3</v>
      </c>
    </row>
    <row r="2698" spans="1:18" x14ac:dyDescent="0.25">
      <c r="A2698" t="s">
        <v>8305</v>
      </c>
      <c r="B2698" t="s">
        <v>1194</v>
      </c>
      <c r="C2698" s="1">
        <v>41781</v>
      </c>
      <c r="D2698">
        <v>3</v>
      </c>
      <c r="E2698">
        <v>5</v>
      </c>
      <c r="F2698">
        <v>3</v>
      </c>
      <c r="G2698">
        <v>1</v>
      </c>
      <c r="H2698">
        <v>3</v>
      </c>
      <c r="I2698">
        <f t="shared" si="126"/>
        <v>3</v>
      </c>
      <c r="J2698">
        <v>2</v>
      </c>
      <c r="K2698">
        <v>3</v>
      </c>
      <c r="L2698">
        <v>2</v>
      </c>
      <c r="M2698">
        <f t="shared" si="127"/>
        <v>3.25</v>
      </c>
      <c r="N2698">
        <f t="shared" si="128"/>
        <v>2.5</v>
      </c>
      <c r="P2698" s="6">
        <v>44842</v>
      </c>
      <c r="Q2698" s="7">
        <v>3.3333333333333335</v>
      </c>
      <c r="R2698" s="7">
        <v>2.6666666666666665</v>
      </c>
    </row>
    <row r="2699" spans="1:18" x14ac:dyDescent="0.25">
      <c r="A2699" t="s">
        <v>8304</v>
      </c>
      <c r="B2699" t="s">
        <v>2945</v>
      </c>
      <c r="C2699" s="1">
        <v>43762</v>
      </c>
      <c r="D2699">
        <v>4</v>
      </c>
      <c r="E2699">
        <v>4</v>
      </c>
      <c r="F2699">
        <v>5</v>
      </c>
      <c r="G2699">
        <v>3</v>
      </c>
      <c r="H2699">
        <v>0</v>
      </c>
      <c r="I2699">
        <f t="shared" si="126"/>
        <v>0</v>
      </c>
      <c r="J2699">
        <v>3</v>
      </c>
      <c r="K2699">
        <v>3</v>
      </c>
      <c r="L2699">
        <v>3</v>
      </c>
      <c r="M2699">
        <f t="shared" si="127"/>
        <v>4</v>
      </c>
      <c r="N2699">
        <f t="shared" si="128"/>
        <v>3</v>
      </c>
      <c r="P2699" s="6">
        <v>44843</v>
      </c>
      <c r="Q2699" s="7">
        <v>3.5</v>
      </c>
      <c r="R2699" s="7">
        <v>3</v>
      </c>
    </row>
    <row r="2700" spans="1:18" x14ac:dyDescent="0.25">
      <c r="A2700" t="s">
        <v>8303</v>
      </c>
      <c r="B2700" t="s">
        <v>2611</v>
      </c>
      <c r="C2700" s="1">
        <v>43762</v>
      </c>
      <c r="D2700">
        <v>3</v>
      </c>
      <c r="E2700">
        <v>4</v>
      </c>
      <c r="F2700">
        <v>4</v>
      </c>
      <c r="G2700">
        <v>1</v>
      </c>
      <c r="H2700">
        <v>2</v>
      </c>
      <c r="I2700">
        <f t="shared" si="126"/>
        <v>2</v>
      </c>
      <c r="J2700">
        <v>3</v>
      </c>
      <c r="K2700">
        <v>4</v>
      </c>
      <c r="L2700">
        <v>3</v>
      </c>
      <c r="M2700">
        <f t="shared" si="127"/>
        <v>3.5</v>
      </c>
      <c r="N2700">
        <f t="shared" si="128"/>
        <v>3.5</v>
      </c>
      <c r="P2700" s="6">
        <v>44845</v>
      </c>
      <c r="Q2700" s="7">
        <v>3</v>
      </c>
      <c r="R2700" s="7">
        <v>3</v>
      </c>
    </row>
    <row r="2701" spans="1:18" x14ac:dyDescent="0.25">
      <c r="A2701" t="s">
        <v>8302</v>
      </c>
      <c r="B2701" t="s">
        <v>3601</v>
      </c>
      <c r="C2701" s="1">
        <v>43763</v>
      </c>
      <c r="D2701">
        <v>4</v>
      </c>
      <c r="E2701">
        <v>3</v>
      </c>
      <c r="F2701">
        <v>4</v>
      </c>
      <c r="G2701">
        <v>1</v>
      </c>
      <c r="H2701">
        <v>1</v>
      </c>
      <c r="I2701">
        <f t="shared" si="126"/>
        <v>1</v>
      </c>
      <c r="J2701">
        <v>5</v>
      </c>
      <c r="K2701">
        <v>5</v>
      </c>
      <c r="L2701">
        <v>5</v>
      </c>
      <c r="M2701">
        <f t="shared" si="127"/>
        <v>4</v>
      </c>
      <c r="N2701">
        <f t="shared" si="128"/>
        <v>5</v>
      </c>
      <c r="P2701" s="6">
        <v>44846</v>
      </c>
      <c r="Q2701" s="7">
        <v>3</v>
      </c>
      <c r="R2701" s="7">
        <v>3</v>
      </c>
    </row>
    <row r="2702" spans="1:18" x14ac:dyDescent="0.25">
      <c r="A2702" t="s">
        <v>8301</v>
      </c>
      <c r="B2702" t="s">
        <v>3462</v>
      </c>
      <c r="C2702" s="1">
        <v>43763</v>
      </c>
      <c r="D2702">
        <v>5</v>
      </c>
      <c r="E2702">
        <v>5</v>
      </c>
      <c r="F2702">
        <v>5</v>
      </c>
      <c r="G2702">
        <v>2</v>
      </c>
      <c r="H2702">
        <v>1</v>
      </c>
      <c r="I2702">
        <f t="shared" si="126"/>
        <v>0.5</v>
      </c>
      <c r="J2702">
        <v>5</v>
      </c>
      <c r="K2702">
        <v>3</v>
      </c>
      <c r="L2702">
        <v>3</v>
      </c>
      <c r="M2702">
        <f t="shared" si="127"/>
        <v>5</v>
      </c>
      <c r="N2702">
        <f t="shared" si="128"/>
        <v>3</v>
      </c>
      <c r="P2702" s="6">
        <v>44847</v>
      </c>
      <c r="Q2702" s="7">
        <v>4.333333333333333</v>
      </c>
      <c r="R2702" s="7">
        <v>4.333333333333333</v>
      </c>
    </row>
    <row r="2703" spans="1:18" x14ac:dyDescent="0.25">
      <c r="A2703" t="s">
        <v>8300</v>
      </c>
      <c r="B2703" t="s">
        <v>3599</v>
      </c>
      <c r="C2703" s="1">
        <v>43763</v>
      </c>
      <c r="D2703">
        <v>3</v>
      </c>
      <c r="E2703">
        <v>4</v>
      </c>
      <c r="F2703">
        <v>5</v>
      </c>
      <c r="G2703">
        <v>3</v>
      </c>
      <c r="H2703">
        <v>0</v>
      </c>
      <c r="I2703">
        <f t="shared" si="126"/>
        <v>0</v>
      </c>
      <c r="J2703">
        <v>4</v>
      </c>
      <c r="K2703">
        <v>3</v>
      </c>
      <c r="L2703">
        <v>3</v>
      </c>
      <c r="M2703">
        <f t="shared" si="127"/>
        <v>4</v>
      </c>
      <c r="N2703">
        <f t="shared" si="128"/>
        <v>3</v>
      </c>
      <c r="P2703" s="6">
        <v>44848</v>
      </c>
      <c r="Q2703" s="7">
        <v>3.75</v>
      </c>
      <c r="R2703" s="7">
        <v>3.5</v>
      </c>
    </row>
    <row r="2704" spans="1:18" x14ac:dyDescent="0.25">
      <c r="A2704" t="s">
        <v>8299</v>
      </c>
      <c r="B2704" t="s">
        <v>2409</v>
      </c>
      <c r="C2704" s="1">
        <v>43763</v>
      </c>
      <c r="D2704">
        <v>4</v>
      </c>
      <c r="E2704">
        <v>3</v>
      </c>
      <c r="F2704">
        <v>3</v>
      </c>
      <c r="G2704">
        <v>2</v>
      </c>
      <c r="H2704">
        <v>0</v>
      </c>
      <c r="I2704">
        <f t="shared" si="126"/>
        <v>0</v>
      </c>
      <c r="J2704">
        <v>4</v>
      </c>
      <c r="K2704">
        <v>3</v>
      </c>
      <c r="L2704">
        <v>2</v>
      </c>
      <c r="M2704">
        <f t="shared" si="127"/>
        <v>3.5</v>
      </c>
      <c r="N2704">
        <f t="shared" si="128"/>
        <v>2.5</v>
      </c>
      <c r="P2704" s="6">
        <v>44849</v>
      </c>
      <c r="Q2704" s="7">
        <v>4</v>
      </c>
      <c r="R2704" s="7">
        <v>3</v>
      </c>
    </row>
    <row r="2705" spans="1:18" x14ac:dyDescent="0.25">
      <c r="A2705" t="s">
        <v>8298</v>
      </c>
      <c r="B2705" t="s">
        <v>1355</v>
      </c>
      <c r="C2705" s="1">
        <v>43764</v>
      </c>
      <c r="D2705">
        <v>4</v>
      </c>
      <c r="E2705">
        <v>4</v>
      </c>
      <c r="F2705">
        <v>3</v>
      </c>
      <c r="G2705">
        <v>3</v>
      </c>
      <c r="H2705">
        <v>1</v>
      </c>
      <c r="I2705">
        <f t="shared" si="126"/>
        <v>0.33333333333333331</v>
      </c>
      <c r="J2705">
        <v>2</v>
      </c>
      <c r="K2705">
        <v>5</v>
      </c>
      <c r="L2705">
        <v>4</v>
      </c>
      <c r="M2705">
        <f t="shared" si="127"/>
        <v>3.25</v>
      </c>
      <c r="N2705">
        <f t="shared" si="128"/>
        <v>4.5</v>
      </c>
      <c r="P2705" s="6">
        <v>44850</v>
      </c>
      <c r="Q2705" s="7">
        <v>3.5</v>
      </c>
      <c r="R2705" s="7">
        <v>3</v>
      </c>
    </row>
    <row r="2706" spans="1:18" x14ac:dyDescent="0.25">
      <c r="A2706" t="s">
        <v>8297</v>
      </c>
      <c r="B2706" t="s">
        <v>3952</v>
      </c>
      <c r="C2706" s="1">
        <v>43764</v>
      </c>
      <c r="D2706">
        <v>3</v>
      </c>
      <c r="E2706">
        <v>4</v>
      </c>
      <c r="F2706">
        <v>4</v>
      </c>
      <c r="G2706">
        <v>3</v>
      </c>
      <c r="H2706">
        <v>2</v>
      </c>
      <c r="I2706">
        <f t="shared" si="126"/>
        <v>0.66666666666666663</v>
      </c>
      <c r="J2706">
        <v>2</v>
      </c>
      <c r="K2706">
        <v>5</v>
      </c>
      <c r="L2706">
        <v>4</v>
      </c>
      <c r="M2706">
        <f t="shared" si="127"/>
        <v>3.25</v>
      </c>
      <c r="N2706">
        <f t="shared" si="128"/>
        <v>4.5</v>
      </c>
      <c r="P2706" s="6">
        <v>44851</v>
      </c>
      <c r="Q2706" s="7">
        <v>4</v>
      </c>
      <c r="R2706" s="7">
        <v>3.5</v>
      </c>
    </row>
    <row r="2707" spans="1:18" x14ac:dyDescent="0.25">
      <c r="A2707" t="s">
        <v>8296</v>
      </c>
      <c r="B2707" t="s">
        <v>3747</v>
      </c>
      <c r="C2707" s="1">
        <v>43764</v>
      </c>
      <c r="D2707">
        <v>3</v>
      </c>
      <c r="E2707">
        <v>3</v>
      </c>
      <c r="F2707">
        <v>2</v>
      </c>
      <c r="G2707">
        <v>2</v>
      </c>
      <c r="H2707">
        <v>2</v>
      </c>
      <c r="I2707">
        <f t="shared" si="126"/>
        <v>1</v>
      </c>
      <c r="J2707">
        <v>2</v>
      </c>
      <c r="K2707">
        <v>5</v>
      </c>
      <c r="L2707">
        <v>5</v>
      </c>
      <c r="M2707">
        <f t="shared" si="127"/>
        <v>2.5</v>
      </c>
      <c r="N2707">
        <f t="shared" si="128"/>
        <v>5</v>
      </c>
      <c r="P2707" s="6">
        <v>44852</v>
      </c>
      <c r="Q2707" s="7">
        <v>4</v>
      </c>
      <c r="R2707" s="7">
        <v>4</v>
      </c>
    </row>
    <row r="2708" spans="1:18" x14ac:dyDescent="0.25">
      <c r="A2708" t="s">
        <v>8295</v>
      </c>
      <c r="B2708" t="s">
        <v>3416</v>
      </c>
      <c r="C2708" s="1">
        <v>43764</v>
      </c>
      <c r="D2708">
        <v>5</v>
      </c>
      <c r="E2708">
        <v>4</v>
      </c>
      <c r="F2708">
        <v>2</v>
      </c>
      <c r="G2708">
        <v>1</v>
      </c>
      <c r="H2708">
        <v>1</v>
      </c>
      <c r="I2708">
        <f t="shared" si="126"/>
        <v>1</v>
      </c>
      <c r="J2708">
        <v>5</v>
      </c>
      <c r="K2708">
        <v>3</v>
      </c>
      <c r="L2708">
        <v>3</v>
      </c>
      <c r="M2708">
        <f t="shared" si="127"/>
        <v>4</v>
      </c>
      <c r="N2708">
        <f t="shared" si="128"/>
        <v>3</v>
      </c>
      <c r="P2708" s="6">
        <v>44853</v>
      </c>
      <c r="Q2708" s="7">
        <v>3.8333333333333335</v>
      </c>
      <c r="R2708" s="7">
        <v>3</v>
      </c>
    </row>
    <row r="2709" spans="1:18" x14ac:dyDescent="0.25">
      <c r="A2709" t="s">
        <v>8294</v>
      </c>
      <c r="B2709" t="s">
        <v>612</v>
      </c>
      <c r="C2709" s="1">
        <v>41782</v>
      </c>
      <c r="D2709">
        <v>3</v>
      </c>
      <c r="E2709">
        <v>3</v>
      </c>
      <c r="F2709">
        <v>4</v>
      </c>
      <c r="G2709">
        <v>3</v>
      </c>
      <c r="H2709">
        <v>1</v>
      </c>
      <c r="I2709">
        <f t="shared" si="126"/>
        <v>0.33333333333333331</v>
      </c>
      <c r="J2709">
        <v>2</v>
      </c>
      <c r="K2709">
        <v>5</v>
      </c>
      <c r="L2709">
        <v>4</v>
      </c>
      <c r="M2709">
        <f t="shared" si="127"/>
        <v>3</v>
      </c>
      <c r="N2709">
        <f t="shared" si="128"/>
        <v>4.5</v>
      </c>
      <c r="P2709" s="6">
        <v>44854</v>
      </c>
      <c r="Q2709" s="7">
        <v>4</v>
      </c>
      <c r="R2709" s="7">
        <v>4</v>
      </c>
    </row>
    <row r="2710" spans="1:18" x14ac:dyDescent="0.25">
      <c r="A2710" t="s">
        <v>8293</v>
      </c>
      <c r="B2710" t="s">
        <v>1836</v>
      </c>
      <c r="C2710" s="1">
        <v>43764</v>
      </c>
      <c r="D2710">
        <v>5</v>
      </c>
      <c r="E2710">
        <v>4</v>
      </c>
      <c r="F2710">
        <v>5</v>
      </c>
      <c r="G2710">
        <v>2</v>
      </c>
      <c r="H2710">
        <v>0</v>
      </c>
      <c r="I2710">
        <f t="shared" si="126"/>
        <v>0</v>
      </c>
      <c r="J2710">
        <v>3</v>
      </c>
      <c r="K2710">
        <v>3</v>
      </c>
      <c r="L2710">
        <v>2</v>
      </c>
      <c r="M2710">
        <f t="shared" si="127"/>
        <v>4.25</v>
      </c>
      <c r="N2710">
        <f t="shared" si="128"/>
        <v>2.5</v>
      </c>
      <c r="P2710" s="6">
        <v>44855</v>
      </c>
      <c r="Q2710" s="7">
        <v>3.6666666666666665</v>
      </c>
      <c r="R2710" s="7">
        <v>3.3333333333333335</v>
      </c>
    </row>
    <row r="2711" spans="1:18" x14ac:dyDescent="0.25">
      <c r="A2711" t="s">
        <v>8292</v>
      </c>
      <c r="B2711" t="s">
        <v>3107</v>
      </c>
      <c r="C2711" s="1">
        <v>43765</v>
      </c>
      <c r="D2711">
        <v>5</v>
      </c>
      <c r="E2711">
        <v>2</v>
      </c>
      <c r="F2711">
        <v>3</v>
      </c>
      <c r="G2711">
        <v>3</v>
      </c>
      <c r="H2711">
        <v>0</v>
      </c>
      <c r="I2711">
        <f t="shared" si="126"/>
        <v>0</v>
      </c>
      <c r="J2711">
        <v>2</v>
      </c>
      <c r="K2711">
        <v>4</v>
      </c>
      <c r="L2711">
        <v>4</v>
      </c>
      <c r="M2711">
        <f t="shared" si="127"/>
        <v>3</v>
      </c>
      <c r="N2711">
        <f t="shared" si="128"/>
        <v>4</v>
      </c>
      <c r="P2711" s="6">
        <v>44856</v>
      </c>
      <c r="Q2711" s="7">
        <v>4</v>
      </c>
      <c r="R2711" s="7">
        <v>4</v>
      </c>
    </row>
    <row r="2712" spans="1:18" x14ac:dyDescent="0.25">
      <c r="A2712" t="s">
        <v>8291</v>
      </c>
      <c r="B2712" t="s">
        <v>2672</v>
      </c>
      <c r="C2712" s="1">
        <v>43765</v>
      </c>
      <c r="D2712">
        <v>5</v>
      </c>
      <c r="E2712">
        <v>5</v>
      </c>
      <c r="F2712">
        <v>2</v>
      </c>
      <c r="G2712">
        <v>1</v>
      </c>
      <c r="H2712">
        <v>1</v>
      </c>
      <c r="I2712">
        <f t="shared" si="126"/>
        <v>1</v>
      </c>
      <c r="J2712">
        <v>5</v>
      </c>
      <c r="K2712">
        <v>5</v>
      </c>
      <c r="L2712">
        <v>5</v>
      </c>
      <c r="M2712">
        <f t="shared" si="127"/>
        <v>4.25</v>
      </c>
      <c r="N2712">
        <f t="shared" si="128"/>
        <v>5</v>
      </c>
      <c r="P2712" s="6">
        <v>44857</v>
      </c>
      <c r="Q2712" s="7">
        <v>4</v>
      </c>
      <c r="R2712" s="7">
        <v>3.5</v>
      </c>
    </row>
    <row r="2713" spans="1:18" x14ac:dyDescent="0.25">
      <c r="A2713" t="s">
        <v>8290</v>
      </c>
      <c r="B2713" t="s">
        <v>812</v>
      </c>
      <c r="C2713" s="1">
        <v>43766</v>
      </c>
      <c r="D2713">
        <v>3</v>
      </c>
      <c r="E2713">
        <v>2</v>
      </c>
      <c r="F2713">
        <v>2</v>
      </c>
      <c r="G2713">
        <v>2</v>
      </c>
      <c r="H2713">
        <v>0</v>
      </c>
      <c r="I2713">
        <f t="shared" si="126"/>
        <v>0</v>
      </c>
      <c r="J2713">
        <v>5</v>
      </c>
      <c r="K2713">
        <v>5</v>
      </c>
      <c r="L2713">
        <v>4</v>
      </c>
      <c r="M2713">
        <f t="shared" si="127"/>
        <v>3</v>
      </c>
      <c r="N2713">
        <f t="shared" si="128"/>
        <v>4.5</v>
      </c>
      <c r="P2713" s="6">
        <v>44858</v>
      </c>
      <c r="Q2713" s="7">
        <v>3.3333333333333335</v>
      </c>
      <c r="R2713" s="7">
        <v>2.3333333333333335</v>
      </c>
    </row>
    <row r="2714" spans="1:18" x14ac:dyDescent="0.25">
      <c r="A2714" t="s">
        <v>8289</v>
      </c>
      <c r="B2714" t="s">
        <v>4215</v>
      </c>
      <c r="C2714" s="1">
        <v>43767</v>
      </c>
      <c r="D2714">
        <v>3</v>
      </c>
      <c r="E2714">
        <v>3</v>
      </c>
      <c r="F2714">
        <v>2</v>
      </c>
      <c r="G2714">
        <v>1</v>
      </c>
      <c r="H2714">
        <v>0</v>
      </c>
      <c r="I2714">
        <f t="shared" si="126"/>
        <v>0</v>
      </c>
      <c r="J2714">
        <v>4</v>
      </c>
      <c r="K2714">
        <v>3</v>
      </c>
      <c r="L2714">
        <v>2</v>
      </c>
      <c r="M2714">
        <f t="shared" si="127"/>
        <v>3</v>
      </c>
      <c r="N2714">
        <f t="shared" si="128"/>
        <v>2.5</v>
      </c>
      <c r="P2714" s="6">
        <v>44859</v>
      </c>
      <c r="Q2714" s="7">
        <v>3.25</v>
      </c>
      <c r="R2714" s="7">
        <v>3.25</v>
      </c>
    </row>
    <row r="2715" spans="1:18" x14ac:dyDescent="0.25">
      <c r="A2715" t="s">
        <v>8288</v>
      </c>
      <c r="B2715" t="s">
        <v>2872</v>
      </c>
      <c r="C2715" s="1">
        <v>43767</v>
      </c>
      <c r="D2715">
        <v>4</v>
      </c>
      <c r="E2715">
        <v>1</v>
      </c>
      <c r="F2715">
        <v>4</v>
      </c>
      <c r="G2715">
        <v>2</v>
      </c>
      <c r="H2715">
        <v>2</v>
      </c>
      <c r="I2715">
        <f t="shared" si="126"/>
        <v>1</v>
      </c>
      <c r="J2715">
        <v>2</v>
      </c>
      <c r="K2715">
        <v>5</v>
      </c>
      <c r="L2715">
        <v>5</v>
      </c>
      <c r="M2715">
        <f t="shared" si="127"/>
        <v>2.75</v>
      </c>
      <c r="N2715">
        <f t="shared" si="128"/>
        <v>5</v>
      </c>
      <c r="P2715" s="6">
        <v>44860</v>
      </c>
      <c r="Q2715" s="7">
        <v>4</v>
      </c>
      <c r="R2715" s="7">
        <v>3</v>
      </c>
    </row>
    <row r="2716" spans="1:18" x14ac:dyDescent="0.25">
      <c r="A2716" t="s">
        <v>8287</v>
      </c>
      <c r="B2716" t="s">
        <v>4283</v>
      </c>
      <c r="C2716" s="1">
        <v>43768</v>
      </c>
      <c r="D2716">
        <v>1</v>
      </c>
      <c r="E2716">
        <v>3</v>
      </c>
      <c r="F2716">
        <v>2</v>
      </c>
      <c r="G2716">
        <v>3</v>
      </c>
      <c r="H2716">
        <v>1</v>
      </c>
      <c r="I2716">
        <f t="shared" si="126"/>
        <v>0.33333333333333331</v>
      </c>
      <c r="J2716">
        <v>3</v>
      </c>
      <c r="K2716">
        <v>5</v>
      </c>
      <c r="L2716">
        <v>4</v>
      </c>
      <c r="M2716">
        <f t="shared" si="127"/>
        <v>2.25</v>
      </c>
      <c r="N2716">
        <f t="shared" si="128"/>
        <v>4.5</v>
      </c>
      <c r="P2716" s="6">
        <v>44861</v>
      </c>
      <c r="Q2716" s="7">
        <v>3.6666666666666665</v>
      </c>
      <c r="R2716" s="7">
        <v>3</v>
      </c>
    </row>
    <row r="2717" spans="1:18" x14ac:dyDescent="0.25">
      <c r="A2717" t="s">
        <v>8286</v>
      </c>
      <c r="B2717" t="s">
        <v>288</v>
      </c>
      <c r="C2717" s="1">
        <v>43769</v>
      </c>
      <c r="D2717">
        <v>2</v>
      </c>
      <c r="E2717">
        <v>4</v>
      </c>
      <c r="F2717">
        <v>2</v>
      </c>
      <c r="G2717">
        <v>3</v>
      </c>
      <c r="H2717">
        <v>3</v>
      </c>
      <c r="I2717">
        <f t="shared" si="126"/>
        <v>1</v>
      </c>
      <c r="J2717">
        <v>1</v>
      </c>
      <c r="K2717">
        <v>3</v>
      </c>
      <c r="L2717">
        <v>3</v>
      </c>
      <c r="M2717">
        <f t="shared" si="127"/>
        <v>2.25</v>
      </c>
      <c r="N2717">
        <f t="shared" si="128"/>
        <v>3</v>
      </c>
      <c r="P2717" s="6">
        <v>44862</v>
      </c>
      <c r="Q2717" s="7">
        <v>4</v>
      </c>
      <c r="R2717" s="7">
        <v>3.6666666666666665</v>
      </c>
    </row>
    <row r="2718" spans="1:18" x14ac:dyDescent="0.25">
      <c r="A2718" t="s">
        <v>8285</v>
      </c>
      <c r="B2718" t="s">
        <v>3610</v>
      </c>
      <c r="C2718" s="1">
        <v>43769</v>
      </c>
      <c r="D2718">
        <v>4</v>
      </c>
      <c r="E2718">
        <v>1</v>
      </c>
      <c r="F2718">
        <v>4</v>
      </c>
      <c r="G2718">
        <v>1</v>
      </c>
      <c r="H2718">
        <v>2</v>
      </c>
      <c r="I2718">
        <f t="shared" si="126"/>
        <v>2</v>
      </c>
      <c r="J2718">
        <v>1</v>
      </c>
      <c r="K2718">
        <v>3</v>
      </c>
      <c r="L2718">
        <v>3</v>
      </c>
      <c r="M2718">
        <f t="shared" si="127"/>
        <v>2.5</v>
      </c>
      <c r="N2718">
        <f t="shared" si="128"/>
        <v>3</v>
      </c>
      <c r="P2718" s="6">
        <v>44863</v>
      </c>
      <c r="Q2718" s="7">
        <v>5</v>
      </c>
      <c r="R2718" s="7">
        <v>4</v>
      </c>
    </row>
    <row r="2719" spans="1:18" x14ac:dyDescent="0.25">
      <c r="A2719" t="s">
        <v>8284</v>
      </c>
      <c r="B2719" t="s">
        <v>3818</v>
      </c>
      <c r="C2719" s="1">
        <v>43769</v>
      </c>
      <c r="D2719">
        <v>1</v>
      </c>
      <c r="E2719">
        <v>2</v>
      </c>
      <c r="F2719">
        <v>3</v>
      </c>
      <c r="G2719">
        <v>3</v>
      </c>
      <c r="H2719">
        <v>0</v>
      </c>
      <c r="I2719">
        <f t="shared" si="126"/>
        <v>0</v>
      </c>
      <c r="J2719">
        <v>4</v>
      </c>
      <c r="K2719">
        <v>3</v>
      </c>
      <c r="L2719">
        <v>2</v>
      </c>
      <c r="M2719">
        <f t="shared" si="127"/>
        <v>2.5</v>
      </c>
      <c r="N2719">
        <f t="shared" si="128"/>
        <v>2.5</v>
      </c>
      <c r="P2719" s="6">
        <v>44864</v>
      </c>
      <c r="Q2719" s="7">
        <v>4.4000000000000004</v>
      </c>
      <c r="R2719" s="7">
        <v>3.6</v>
      </c>
    </row>
    <row r="2720" spans="1:18" x14ac:dyDescent="0.25">
      <c r="A2720" t="s">
        <v>8283</v>
      </c>
      <c r="B2720" t="s">
        <v>2509</v>
      </c>
      <c r="C2720" s="1">
        <v>41783</v>
      </c>
      <c r="D2720">
        <v>3</v>
      </c>
      <c r="E2720">
        <v>4</v>
      </c>
      <c r="F2720">
        <v>5</v>
      </c>
      <c r="G2720">
        <v>3</v>
      </c>
      <c r="H2720">
        <v>2</v>
      </c>
      <c r="I2720">
        <f t="shared" si="126"/>
        <v>0.66666666666666663</v>
      </c>
      <c r="J2720">
        <v>4</v>
      </c>
      <c r="K2720">
        <v>4</v>
      </c>
      <c r="L2720">
        <v>3</v>
      </c>
      <c r="M2720">
        <f t="shared" si="127"/>
        <v>4</v>
      </c>
      <c r="N2720">
        <f t="shared" si="128"/>
        <v>3.5</v>
      </c>
      <c r="P2720" s="6">
        <v>44865</v>
      </c>
      <c r="Q2720" s="7">
        <v>4</v>
      </c>
      <c r="R2720" s="7">
        <v>3.5</v>
      </c>
    </row>
    <row r="2721" spans="1:18" x14ac:dyDescent="0.25">
      <c r="A2721" t="s">
        <v>8282</v>
      </c>
      <c r="B2721" t="s">
        <v>2390</v>
      </c>
      <c r="C2721" s="1">
        <v>43769</v>
      </c>
      <c r="D2721">
        <v>1</v>
      </c>
      <c r="E2721">
        <v>4</v>
      </c>
      <c r="F2721">
        <v>2</v>
      </c>
      <c r="G2721">
        <v>2</v>
      </c>
      <c r="H2721">
        <v>0</v>
      </c>
      <c r="I2721">
        <f t="shared" si="126"/>
        <v>0</v>
      </c>
      <c r="J2721">
        <v>1</v>
      </c>
      <c r="K2721">
        <v>4</v>
      </c>
      <c r="L2721">
        <v>4</v>
      </c>
      <c r="M2721">
        <f t="shared" si="127"/>
        <v>2</v>
      </c>
      <c r="N2721">
        <f t="shared" si="128"/>
        <v>4</v>
      </c>
      <c r="P2721" s="6">
        <v>44866</v>
      </c>
      <c r="Q2721" s="7">
        <v>4</v>
      </c>
      <c r="R2721" s="7">
        <v>3.5</v>
      </c>
    </row>
    <row r="2722" spans="1:18" x14ac:dyDescent="0.25">
      <c r="A2722" t="s">
        <v>8281</v>
      </c>
      <c r="B2722" t="s">
        <v>3538</v>
      </c>
      <c r="C2722" s="1">
        <v>43770</v>
      </c>
      <c r="D2722">
        <v>4</v>
      </c>
      <c r="E2722">
        <v>3</v>
      </c>
      <c r="F2722">
        <v>3</v>
      </c>
      <c r="G2722">
        <v>2</v>
      </c>
      <c r="H2722">
        <v>2</v>
      </c>
      <c r="I2722">
        <f t="shared" si="126"/>
        <v>1</v>
      </c>
      <c r="J2722">
        <v>4</v>
      </c>
      <c r="K2722">
        <v>3</v>
      </c>
      <c r="L2722">
        <v>2</v>
      </c>
      <c r="M2722">
        <f t="shared" si="127"/>
        <v>3.5</v>
      </c>
      <c r="N2722">
        <f t="shared" si="128"/>
        <v>2.5</v>
      </c>
      <c r="P2722" s="6">
        <v>44867</v>
      </c>
      <c r="Q2722" s="7">
        <v>3.5</v>
      </c>
      <c r="R2722" s="7">
        <v>3</v>
      </c>
    </row>
    <row r="2723" spans="1:18" x14ac:dyDescent="0.25">
      <c r="A2723" t="s">
        <v>8280</v>
      </c>
      <c r="B2723" t="s">
        <v>3992</v>
      </c>
      <c r="C2723" s="1">
        <v>43771</v>
      </c>
      <c r="D2723">
        <v>5</v>
      </c>
      <c r="E2723">
        <v>2</v>
      </c>
      <c r="F2723">
        <v>3</v>
      </c>
      <c r="G2723">
        <v>3</v>
      </c>
      <c r="H2723">
        <v>0</v>
      </c>
      <c r="I2723">
        <f t="shared" si="126"/>
        <v>0</v>
      </c>
      <c r="J2723">
        <v>3</v>
      </c>
      <c r="K2723">
        <v>5</v>
      </c>
      <c r="L2723">
        <v>5</v>
      </c>
      <c r="M2723">
        <f t="shared" si="127"/>
        <v>3.25</v>
      </c>
      <c r="N2723">
        <f t="shared" si="128"/>
        <v>5</v>
      </c>
      <c r="P2723" s="6">
        <v>44868</v>
      </c>
      <c r="Q2723" s="7">
        <v>4</v>
      </c>
      <c r="R2723" s="7">
        <v>3.5</v>
      </c>
    </row>
    <row r="2724" spans="1:18" x14ac:dyDescent="0.25">
      <c r="A2724" t="s">
        <v>8279</v>
      </c>
      <c r="B2724" t="s">
        <v>3216</v>
      </c>
      <c r="C2724" s="1">
        <v>43771</v>
      </c>
      <c r="D2724">
        <v>4</v>
      </c>
      <c r="E2724">
        <v>5</v>
      </c>
      <c r="F2724">
        <v>5</v>
      </c>
      <c r="G2724">
        <v>3</v>
      </c>
      <c r="H2724">
        <v>1</v>
      </c>
      <c r="I2724">
        <f t="shared" si="126"/>
        <v>0.33333333333333331</v>
      </c>
      <c r="J2724">
        <v>3</v>
      </c>
      <c r="K2724">
        <v>3</v>
      </c>
      <c r="L2724">
        <v>3</v>
      </c>
      <c r="M2724">
        <f t="shared" si="127"/>
        <v>4.25</v>
      </c>
      <c r="N2724">
        <f t="shared" si="128"/>
        <v>3</v>
      </c>
      <c r="P2724" s="6">
        <v>44869</v>
      </c>
      <c r="Q2724" s="7">
        <v>3.75</v>
      </c>
      <c r="R2724" s="7">
        <v>3</v>
      </c>
    </row>
    <row r="2725" spans="1:18" x14ac:dyDescent="0.25">
      <c r="A2725" t="s">
        <v>8278</v>
      </c>
      <c r="B2725" t="s">
        <v>845</v>
      </c>
      <c r="C2725" s="1">
        <v>43772</v>
      </c>
      <c r="D2725">
        <v>5</v>
      </c>
      <c r="E2725">
        <v>4</v>
      </c>
      <c r="F2725">
        <v>5</v>
      </c>
      <c r="G2725">
        <v>1</v>
      </c>
      <c r="H2725">
        <v>2</v>
      </c>
      <c r="I2725">
        <f t="shared" si="126"/>
        <v>2</v>
      </c>
      <c r="J2725">
        <v>3</v>
      </c>
      <c r="K2725">
        <v>5</v>
      </c>
      <c r="L2725">
        <v>4</v>
      </c>
      <c r="M2725">
        <f t="shared" si="127"/>
        <v>4.25</v>
      </c>
      <c r="N2725">
        <f t="shared" si="128"/>
        <v>4.5</v>
      </c>
      <c r="P2725" s="6">
        <v>44870</v>
      </c>
      <c r="Q2725" s="7">
        <v>3</v>
      </c>
      <c r="R2725" s="7">
        <v>2.75</v>
      </c>
    </row>
    <row r="2726" spans="1:18" x14ac:dyDescent="0.25">
      <c r="A2726" t="s">
        <v>8277</v>
      </c>
      <c r="B2726" t="s">
        <v>2999</v>
      </c>
      <c r="C2726" s="1">
        <v>43772</v>
      </c>
      <c r="D2726">
        <v>5</v>
      </c>
      <c r="E2726">
        <v>3</v>
      </c>
      <c r="F2726">
        <v>4</v>
      </c>
      <c r="G2726">
        <v>1</v>
      </c>
      <c r="H2726">
        <v>0</v>
      </c>
      <c r="I2726">
        <f t="shared" si="126"/>
        <v>0</v>
      </c>
      <c r="J2726">
        <v>2</v>
      </c>
      <c r="K2726">
        <v>3</v>
      </c>
      <c r="L2726">
        <v>2</v>
      </c>
      <c r="M2726">
        <f t="shared" si="127"/>
        <v>3.5</v>
      </c>
      <c r="N2726">
        <f t="shared" si="128"/>
        <v>2.5</v>
      </c>
      <c r="P2726" s="6">
        <v>44871</v>
      </c>
      <c r="Q2726" s="7">
        <v>4.333333333333333</v>
      </c>
      <c r="R2726" s="7">
        <v>3.6666666666666665</v>
      </c>
    </row>
    <row r="2727" spans="1:18" x14ac:dyDescent="0.25">
      <c r="A2727" t="s">
        <v>8276</v>
      </c>
      <c r="B2727" t="s">
        <v>3716</v>
      </c>
      <c r="C2727" s="1">
        <v>43773</v>
      </c>
      <c r="D2727">
        <v>5</v>
      </c>
      <c r="E2727">
        <v>4</v>
      </c>
      <c r="F2727">
        <v>5</v>
      </c>
      <c r="G2727">
        <v>3</v>
      </c>
      <c r="H2727">
        <v>3</v>
      </c>
      <c r="I2727">
        <f t="shared" si="126"/>
        <v>1</v>
      </c>
      <c r="J2727">
        <v>5</v>
      </c>
      <c r="K2727">
        <v>4</v>
      </c>
      <c r="L2727">
        <v>4</v>
      </c>
      <c r="M2727">
        <f t="shared" si="127"/>
        <v>4.75</v>
      </c>
      <c r="N2727">
        <f t="shared" si="128"/>
        <v>4</v>
      </c>
      <c r="P2727" s="6">
        <v>44872</v>
      </c>
      <c r="Q2727" s="7">
        <v>3.75</v>
      </c>
      <c r="R2727" s="7">
        <v>3</v>
      </c>
    </row>
    <row r="2728" spans="1:18" x14ac:dyDescent="0.25">
      <c r="A2728" t="s">
        <v>8275</v>
      </c>
      <c r="B2728" t="s">
        <v>1096</v>
      </c>
      <c r="C2728" s="1">
        <v>43774</v>
      </c>
      <c r="D2728">
        <v>5</v>
      </c>
      <c r="E2728">
        <v>4</v>
      </c>
      <c r="F2728">
        <v>4</v>
      </c>
      <c r="G2728">
        <v>1</v>
      </c>
      <c r="H2728">
        <v>1</v>
      </c>
      <c r="I2728">
        <f t="shared" si="126"/>
        <v>1</v>
      </c>
      <c r="J2728">
        <v>4</v>
      </c>
      <c r="K2728">
        <v>3</v>
      </c>
      <c r="L2728">
        <v>2</v>
      </c>
      <c r="M2728">
        <f t="shared" si="127"/>
        <v>4.25</v>
      </c>
      <c r="N2728">
        <f t="shared" si="128"/>
        <v>2.5</v>
      </c>
      <c r="P2728" s="6">
        <v>44873</v>
      </c>
      <c r="Q2728" s="7">
        <v>4</v>
      </c>
      <c r="R2728" s="7">
        <v>3.8</v>
      </c>
    </row>
    <row r="2729" spans="1:18" x14ac:dyDescent="0.25">
      <c r="A2729" t="s">
        <v>8274</v>
      </c>
      <c r="B2729" t="s">
        <v>3332</v>
      </c>
      <c r="C2729" s="1">
        <v>43774</v>
      </c>
      <c r="D2729">
        <v>4</v>
      </c>
      <c r="E2729">
        <v>3</v>
      </c>
      <c r="F2729">
        <v>3</v>
      </c>
      <c r="G2729">
        <v>3</v>
      </c>
      <c r="H2729">
        <v>1</v>
      </c>
      <c r="I2729">
        <f t="shared" si="126"/>
        <v>0.33333333333333331</v>
      </c>
      <c r="J2729">
        <v>5</v>
      </c>
      <c r="K2729">
        <v>4</v>
      </c>
      <c r="L2729">
        <v>4</v>
      </c>
      <c r="M2729">
        <f t="shared" si="127"/>
        <v>3.75</v>
      </c>
      <c r="N2729">
        <f t="shared" si="128"/>
        <v>4</v>
      </c>
      <c r="P2729" s="6">
        <v>44874</v>
      </c>
      <c r="Q2729" s="7">
        <v>4</v>
      </c>
      <c r="R2729" s="7">
        <v>3.5</v>
      </c>
    </row>
    <row r="2730" spans="1:18" x14ac:dyDescent="0.25">
      <c r="A2730" t="s">
        <v>8273</v>
      </c>
      <c r="B2730" t="s">
        <v>3737</v>
      </c>
      <c r="C2730" s="1">
        <v>43775</v>
      </c>
      <c r="D2730">
        <v>3</v>
      </c>
      <c r="E2730">
        <v>5</v>
      </c>
      <c r="F2730">
        <v>5</v>
      </c>
      <c r="G2730">
        <v>3</v>
      </c>
      <c r="H2730">
        <v>0</v>
      </c>
      <c r="I2730">
        <f t="shared" si="126"/>
        <v>0</v>
      </c>
      <c r="J2730">
        <v>2</v>
      </c>
      <c r="K2730">
        <v>3</v>
      </c>
      <c r="L2730">
        <v>3</v>
      </c>
      <c r="M2730">
        <f t="shared" si="127"/>
        <v>3.75</v>
      </c>
      <c r="N2730">
        <f t="shared" si="128"/>
        <v>3</v>
      </c>
      <c r="P2730" s="6">
        <v>44875</v>
      </c>
      <c r="Q2730" s="7">
        <v>4</v>
      </c>
      <c r="R2730" s="7">
        <v>3.6666666666666665</v>
      </c>
    </row>
    <row r="2731" spans="1:18" x14ac:dyDescent="0.25">
      <c r="A2731" t="s">
        <v>8272</v>
      </c>
      <c r="B2731" t="s">
        <v>78</v>
      </c>
      <c r="C2731" s="1">
        <v>41783</v>
      </c>
      <c r="D2731">
        <v>5</v>
      </c>
      <c r="E2731">
        <v>4</v>
      </c>
      <c r="F2731">
        <v>2</v>
      </c>
      <c r="G2731">
        <v>1</v>
      </c>
      <c r="H2731">
        <v>2</v>
      </c>
      <c r="I2731">
        <f t="shared" si="126"/>
        <v>2</v>
      </c>
      <c r="J2731">
        <v>5</v>
      </c>
      <c r="K2731">
        <v>5</v>
      </c>
      <c r="L2731">
        <v>5</v>
      </c>
      <c r="M2731">
        <f t="shared" si="127"/>
        <v>4</v>
      </c>
      <c r="N2731">
        <f t="shared" si="128"/>
        <v>5</v>
      </c>
      <c r="P2731" s="6">
        <v>44876</v>
      </c>
      <c r="Q2731" s="7">
        <v>4</v>
      </c>
      <c r="R2731" s="7">
        <v>3.5</v>
      </c>
    </row>
    <row r="2732" spans="1:18" x14ac:dyDescent="0.25">
      <c r="A2732" t="s">
        <v>8271</v>
      </c>
      <c r="B2732" t="s">
        <v>3518</v>
      </c>
      <c r="C2732" s="1">
        <v>43775</v>
      </c>
      <c r="D2732">
        <v>3</v>
      </c>
      <c r="E2732">
        <v>4</v>
      </c>
      <c r="F2732">
        <v>4</v>
      </c>
      <c r="G2732">
        <v>2</v>
      </c>
      <c r="H2732">
        <v>0</v>
      </c>
      <c r="I2732">
        <f t="shared" si="126"/>
        <v>0</v>
      </c>
      <c r="J2732">
        <v>4</v>
      </c>
      <c r="K2732">
        <v>3</v>
      </c>
      <c r="L2732">
        <v>2</v>
      </c>
      <c r="M2732">
        <f t="shared" si="127"/>
        <v>3.75</v>
      </c>
      <c r="N2732">
        <f t="shared" si="128"/>
        <v>2.5</v>
      </c>
      <c r="P2732" s="6">
        <v>44877</v>
      </c>
      <c r="Q2732" s="7">
        <v>4.5</v>
      </c>
      <c r="R2732" s="7">
        <v>4</v>
      </c>
    </row>
    <row r="2733" spans="1:18" x14ac:dyDescent="0.25">
      <c r="A2733" t="s">
        <v>8270</v>
      </c>
      <c r="B2733" t="s">
        <v>3862</v>
      </c>
      <c r="C2733" s="1">
        <v>43775</v>
      </c>
      <c r="D2733">
        <v>3</v>
      </c>
      <c r="E2733">
        <v>5</v>
      </c>
      <c r="F2733">
        <v>3</v>
      </c>
      <c r="G2733">
        <v>1</v>
      </c>
      <c r="H2733">
        <v>1</v>
      </c>
      <c r="I2733">
        <f t="shared" si="126"/>
        <v>1</v>
      </c>
      <c r="J2733">
        <v>3</v>
      </c>
      <c r="K2733">
        <v>5</v>
      </c>
      <c r="L2733">
        <v>5</v>
      </c>
      <c r="M2733">
        <f t="shared" si="127"/>
        <v>3.5</v>
      </c>
      <c r="N2733">
        <f t="shared" si="128"/>
        <v>5</v>
      </c>
      <c r="P2733" s="6">
        <v>44878</v>
      </c>
      <c r="Q2733" s="7">
        <v>4</v>
      </c>
      <c r="R2733" s="7">
        <v>3</v>
      </c>
    </row>
    <row r="2734" spans="1:18" x14ac:dyDescent="0.25">
      <c r="A2734" t="s">
        <v>8269</v>
      </c>
      <c r="B2734" t="s">
        <v>3299</v>
      </c>
      <c r="C2734" s="1">
        <v>43775</v>
      </c>
      <c r="D2734">
        <v>3</v>
      </c>
      <c r="E2734">
        <v>3</v>
      </c>
      <c r="F2734">
        <v>2</v>
      </c>
      <c r="G2734">
        <v>2</v>
      </c>
      <c r="H2734">
        <v>1</v>
      </c>
      <c r="I2734">
        <f t="shared" si="126"/>
        <v>0.5</v>
      </c>
      <c r="J2734">
        <v>3</v>
      </c>
      <c r="K2734">
        <v>4</v>
      </c>
      <c r="L2734">
        <v>4</v>
      </c>
      <c r="M2734">
        <f t="shared" si="127"/>
        <v>2.75</v>
      </c>
      <c r="N2734">
        <f t="shared" si="128"/>
        <v>4</v>
      </c>
      <c r="P2734" s="6">
        <v>44879</v>
      </c>
      <c r="Q2734" s="7">
        <v>4</v>
      </c>
      <c r="R2734" s="7">
        <v>3.4</v>
      </c>
    </row>
    <row r="2735" spans="1:18" x14ac:dyDescent="0.25">
      <c r="A2735" t="s">
        <v>8268</v>
      </c>
      <c r="B2735" t="s">
        <v>770</v>
      </c>
      <c r="C2735" s="1">
        <v>43775</v>
      </c>
      <c r="D2735">
        <v>3</v>
      </c>
      <c r="E2735">
        <v>4</v>
      </c>
      <c r="F2735">
        <v>4</v>
      </c>
      <c r="G2735">
        <v>2</v>
      </c>
      <c r="H2735">
        <v>3</v>
      </c>
      <c r="I2735">
        <f t="shared" si="126"/>
        <v>1.5</v>
      </c>
      <c r="J2735">
        <v>4</v>
      </c>
      <c r="K2735">
        <v>5</v>
      </c>
      <c r="L2735">
        <v>4</v>
      </c>
      <c r="M2735">
        <f t="shared" si="127"/>
        <v>3.75</v>
      </c>
      <c r="N2735">
        <f t="shared" si="128"/>
        <v>4.5</v>
      </c>
      <c r="P2735" s="6">
        <v>44880</v>
      </c>
      <c r="Q2735" s="7">
        <v>3</v>
      </c>
      <c r="R2735" s="7">
        <v>2</v>
      </c>
    </row>
    <row r="2736" spans="1:18" x14ac:dyDescent="0.25">
      <c r="A2736" t="s">
        <v>8267</v>
      </c>
      <c r="B2736" t="s">
        <v>957</v>
      </c>
      <c r="C2736" s="1">
        <v>43776</v>
      </c>
      <c r="D2736">
        <v>3</v>
      </c>
      <c r="E2736">
        <v>2</v>
      </c>
      <c r="F2736">
        <v>4</v>
      </c>
      <c r="G2736">
        <v>1</v>
      </c>
      <c r="H2736">
        <v>2</v>
      </c>
      <c r="I2736">
        <f t="shared" si="126"/>
        <v>2</v>
      </c>
      <c r="J2736">
        <v>2</v>
      </c>
      <c r="K2736">
        <v>5</v>
      </c>
      <c r="L2736">
        <v>4</v>
      </c>
      <c r="M2736">
        <f t="shared" si="127"/>
        <v>2.75</v>
      </c>
      <c r="N2736">
        <f t="shared" si="128"/>
        <v>4.5</v>
      </c>
      <c r="P2736" s="6">
        <v>44881</v>
      </c>
      <c r="Q2736" s="7">
        <v>4</v>
      </c>
      <c r="R2736" s="7">
        <v>4</v>
      </c>
    </row>
    <row r="2737" spans="1:18" x14ac:dyDescent="0.25">
      <c r="A2737" t="s">
        <v>8266</v>
      </c>
      <c r="B2737" t="s">
        <v>3731</v>
      </c>
      <c r="C2737" s="1">
        <v>43776</v>
      </c>
      <c r="D2737">
        <v>3</v>
      </c>
      <c r="E2737">
        <v>4</v>
      </c>
      <c r="F2737">
        <v>5</v>
      </c>
      <c r="G2737">
        <v>2</v>
      </c>
      <c r="H2737">
        <v>1</v>
      </c>
      <c r="I2737">
        <f t="shared" si="126"/>
        <v>0.5</v>
      </c>
      <c r="J2737">
        <v>5</v>
      </c>
      <c r="K2737">
        <v>5</v>
      </c>
      <c r="L2737">
        <v>5</v>
      </c>
      <c r="M2737">
        <f t="shared" si="127"/>
        <v>4.25</v>
      </c>
      <c r="N2737">
        <f t="shared" si="128"/>
        <v>5</v>
      </c>
      <c r="P2737" s="6">
        <v>44882</v>
      </c>
      <c r="Q2737" s="7">
        <v>3.25</v>
      </c>
      <c r="R2737" s="7">
        <v>3</v>
      </c>
    </row>
    <row r="2738" spans="1:18" x14ac:dyDescent="0.25">
      <c r="A2738" t="s">
        <v>8265</v>
      </c>
      <c r="B2738" t="s">
        <v>2742</v>
      </c>
      <c r="C2738" s="1">
        <v>43776</v>
      </c>
      <c r="D2738">
        <v>3</v>
      </c>
      <c r="E2738">
        <v>2</v>
      </c>
      <c r="F2738">
        <v>4</v>
      </c>
      <c r="G2738">
        <v>1</v>
      </c>
      <c r="H2738">
        <v>2</v>
      </c>
      <c r="I2738">
        <f t="shared" si="126"/>
        <v>2</v>
      </c>
      <c r="J2738">
        <v>2</v>
      </c>
      <c r="K2738">
        <v>4</v>
      </c>
      <c r="L2738">
        <v>3</v>
      </c>
      <c r="M2738">
        <f t="shared" si="127"/>
        <v>2.75</v>
      </c>
      <c r="N2738">
        <f t="shared" si="128"/>
        <v>3.5</v>
      </c>
      <c r="P2738" s="6">
        <v>44883</v>
      </c>
      <c r="Q2738" s="7">
        <v>4.666666666666667</v>
      </c>
      <c r="R2738" s="7">
        <v>3.6666666666666665</v>
      </c>
    </row>
    <row r="2739" spans="1:18" x14ac:dyDescent="0.25">
      <c r="A2739" t="s">
        <v>8264</v>
      </c>
      <c r="B2739" t="s">
        <v>761</v>
      </c>
      <c r="C2739" s="1">
        <v>43777</v>
      </c>
      <c r="D2739">
        <v>4</v>
      </c>
      <c r="E2739">
        <v>3</v>
      </c>
      <c r="F2739">
        <v>3</v>
      </c>
      <c r="G2739">
        <v>3</v>
      </c>
      <c r="H2739">
        <v>1</v>
      </c>
      <c r="I2739">
        <f t="shared" si="126"/>
        <v>0.33333333333333331</v>
      </c>
      <c r="J2739">
        <v>2</v>
      </c>
      <c r="K2739">
        <v>3</v>
      </c>
      <c r="L2739">
        <v>2</v>
      </c>
      <c r="M2739">
        <f t="shared" si="127"/>
        <v>3</v>
      </c>
      <c r="N2739">
        <f t="shared" si="128"/>
        <v>2.5</v>
      </c>
      <c r="P2739" s="6">
        <v>44884</v>
      </c>
      <c r="Q2739" s="7">
        <v>3.75</v>
      </c>
      <c r="R2739" s="7">
        <v>3</v>
      </c>
    </row>
    <row r="2740" spans="1:18" x14ac:dyDescent="0.25">
      <c r="A2740" t="s">
        <v>8263</v>
      </c>
      <c r="B2740" t="s">
        <v>3288</v>
      </c>
      <c r="C2740" s="1">
        <v>43777</v>
      </c>
      <c r="D2740">
        <v>4</v>
      </c>
      <c r="E2740">
        <v>3</v>
      </c>
      <c r="F2740">
        <v>5</v>
      </c>
      <c r="G2740">
        <v>2</v>
      </c>
      <c r="H2740">
        <v>0</v>
      </c>
      <c r="I2740">
        <f t="shared" si="126"/>
        <v>0</v>
      </c>
      <c r="J2740">
        <v>5</v>
      </c>
      <c r="K2740">
        <v>3</v>
      </c>
      <c r="L2740">
        <v>2</v>
      </c>
      <c r="M2740">
        <f t="shared" si="127"/>
        <v>4.25</v>
      </c>
      <c r="N2740">
        <f t="shared" si="128"/>
        <v>2.5</v>
      </c>
      <c r="P2740" s="6">
        <v>44885</v>
      </c>
      <c r="Q2740" s="7">
        <v>4.333333333333333</v>
      </c>
      <c r="R2740" s="7">
        <v>4.333333333333333</v>
      </c>
    </row>
    <row r="2741" spans="1:18" x14ac:dyDescent="0.25">
      <c r="A2741" t="s">
        <v>8262</v>
      </c>
      <c r="B2741" t="s">
        <v>2738</v>
      </c>
      <c r="C2741" s="1">
        <v>43777</v>
      </c>
      <c r="D2741">
        <v>5</v>
      </c>
      <c r="E2741">
        <v>5</v>
      </c>
      <c r="F2741">
        <v>3</v>
      </c>
      <c r="G2741">
        <v>1</v>
      </c>
      <c r="H2741">
        <v>2</v>
      </c>
      <c r="I2741">
        <f t="shared" si="126"/>
        <v>2</v>
      </c>
      <c r="J2741">
        <v>3</v>
      </c>
      <c r="K2741">
        <v>5</v>
      </c>
      <c r="L2741">
        <v>5</v>
      </c>
      <c r="M2741">
        <f t="shared" si="127"/>
        <v>4</v>
      </c>
      <c r="N2741">
        <f t="shared" si="128"/>
        <v>5</v>
      </c>
      <c r="P2741" s="6">
        <v>44886</v>
      </c>
      <c r="Q2741" s="7">
        <v>3.8</v>
      </c>
      <c r="R2741" s="7">
        <v>3.2</v>
      </c>
    </row>
    <row r="2742" spans="1:18" x14ac:dyDescent="0.25">
      <c r="A2742" t="s">
        <v>8261</v>
      </c>
      <c r="B2742" t="s">
        <v>1038</v>
      </c>
      <c r="C2742" s="1">
        <v>41784</v>
      </c>
      <c r="D2742">
        <v>3</v>
      </c>
      <c r="E2742">
        <v>5</v>
      </c>
      <c r="F2742">
        <v>4</v>
      </c>
      <c r="G2742">
        <v>2</v>
      </c>
      <c r="H2742">
        <v>2</v>
      </c>
      <c r="I2742">
        <f t="shared" si="126"/>
        <v>1</v>
      </c>
      <c r="J2742">
        <v>5</v>
      </c>
      <c r="K2742">
        <v>4</v>
      </c>
      <c r="L2742">
        <v>4</v>
      </c>
      <c r="M2742">
        <f t="shared" si="127"/>
        <v>4.25</v>
      </c>
      <c r="N2742">
        <f t="shared" si="128"/>
        <v>4</v>
      </c>
      <c r="P2742" s="6">
        <v>44887</v>
      </c>
      <c r="Q2742" s="7">
        <v>3</v>
      </c>
      <c r="R2742" s="7">
        <v>2</v>
      </c>
    </row>
    <row r="2743" spans="1:18" x14ac:dyDescent="0.25">
      <c r="A2743" t="s">
        <v>8260</v>
      </c>
      <c r="B2743" t="s">
        <v>4210</v>
      </c>
      <c r="C2743" s="1">
        <v>43778</v>
      </c>
      <c r="D2743">
        <v>4</v>
      </c>
      <c r="E2743">
        <v>5</v>
      </c>
      <c r="F2743">
        <v>2</v>
      </c>
      <c r="G2743">
        <v>3</v>
      </c>
      <c r="H2743">
        <v>3</v>
      </c>
      <c r="I2743">
        <f t="shared" si="126"/>
        <v>1</v>
      </c>
      <c r="J2743">
        <v>2</v>
      </c>
      <c r="K2743">
        <v>5</v>
      </c>
      <c r="L2743">
        <v>5</v>
      </c>
      <c r="M2743">
        <f t="shared" si="127"/>
        <v>3.25</v>
      </c>
      <c r="N2743">
        <f t="shared" si="128"/>
        <v>5</v>
      </c>
      <c r="P2743" s="6">
        <v>44888</v>
      </c>
      <c r="Q2743" s="7">
        <v>4.25</v>
      </c>
      <c r="R2743" s="7">
        <v>3.5</v>
      </c>
    </row>
    <row r="2744" spans="1:18" x14ac:dyDescent="0.25">
      <c r="A2744" t="s">
        <v>8259</v>
      </c>
      <c r="B2744" t="s">
        <v>3622</v>
      </c>
      <c r="C2744" s="1">
        <v>43778</v>
      </c>
      <c r="D2744">
        <v>4</v>
      </c>
      <c r="E2744">
        <v>5</v>
      </c>
      <c r="F2744">
        <v>5</v>
      </c>
      <c r="G2744">
        <v>1</v>
      </c>
      <c r="H2744">
        <v>1</v>
      </c>
      <c r="I2744">
        <f t="shared" si="126"/>
        <v>1</v>
      </c>
      <c r="J2744">
        <v>2</v>
      </c>
      <c r="K2744">
        <v>4</v>
      </c>
      <c r="L2744">
        <v>4</v>
      </c>
      <c r="M2744">
        <f t="shared" si="127"/>
        <v>4</v>
      </c>
      <c r="N2744">
        <f t="shared" si="128"/>
        <v>4</v>
      </c>
      <c r="P2744" s="6">
        <v>44889</v>
      </c>
      <c r="Q2744" s="7">
        <v>3.5</v>
      </c>
      <c r="R2744" s="7">
        <v>2.75</v>
      </c>
    </row>
    <row r="2745" spans="1:18" x14ac:dyDescent="0.25">
      <c r="A2745" t="s">
        <v>8258</v>
      </c>
      <c r="B2745" t="s">
        <v>3308</v>
      </c>
      <c r="C2745" s="1">
        <v>43778</v>
      </c>
      <c r="D2745">
        <v>4</v>
      </c>
      <c r="E2745">
        <v>2</v>
      </c>
      <c r="F2745">
        <v>3</v>
      </c>
      <c r="G2745">
        <v>3</v>
      </c>
      <c r="H2745">
        <v>1</v>
      </c>
      <c r="I2745">
        <f t="shared" si="126"/>
        <v>0.33333333333333331</v>
      </c>
      <c r="J2745">
        <v>2</v>
      </c>
      <c r="K2745">
        <v>5</v>
      </c>
      <c r="L2745">
        <v>5</v>
      </c>
      <c r="M2745">
        <f t="shared" si="127"/>
        <v>2.75</v>
      </c>
      <c r="N2745">
        <f t="shared" si="128"/>
        <v>5</v>
      </c>
      <c r="P2745" s="6">
        <v>44890</v>
      </c>
      <c r="Q2745" s="7">
        <v>3</v>
      </c>
      <c r="R2745" s="7">
        <v>2.5</v>
      </c>
    </row>
    <row r="2746" spans="1:18" x14ac:dyDescent="0.25">
      <c r="A2746" t="s">
        <v>8257</v>
      </c>
      <c r="B2746" t="s">
        <v>4187</v>
      </c>
      <c r="C2746" s="1">
        <v>43779</v>
      </c>
      <c r="D2746">
        <v>3</v>
      </c>
      <c r="E2746">
        <v>3</v>
      </c>
      <c r="F2746">
        <v>2</v>
      </c>
      <c r="G2746">
        <v>3</v>
      </c>
      <c r="H2746">
        <v>1</v>
      </c>
      <c r="I2746">
        <f t="shared" si="126"/>
        <v>0.33333333333333331</v>
      </c>
      <c r="J2746">
        <v>3</v>
      </c>
      <c r="K2746">
        <v>4</v>
      </c>
      <c r="L2746">
        <v>4</v>
      </c>
      <c r="M2746">
        <f t="shared" si="127"/>
        <v>2.75</v>
      </c>
      <c r="N2746">
        <f t="shared" si="128"/>
        <v>4</v>
      </c>
      <c r="P2746" s="6">
        <v>44891</v>
      </c>
      <c r="Q2746" s="7">
        <v>5</v>
      </c>
      <c r="R2746" s="7">
        <v>5</v>
      </c>
    </row>
    <row r="2747" spans="1:18" x14ac:dyDescent="0.25">
      <c r="A2747" t="s">
        <v>8256</v>
      </c>
      <c r="B2747" t="s">
        <v>112</v>
      </c>
      <c r="C2747" s="1">
        <v>43780</v>
      </c>
      <c r="D2747">
        <v>4</v>
      </c>
      <c r="E2747">
        <v>4</v>
      </c>
      <c r="F2747">
        <v>2</v>
      </c>
      <c r="G2747">
        <v>2</v>
      </c>
      <c r="H2747">
        <v>1</v>
      </c>
      <c r="I2747">
        <f t="shared" si="126"/>
        <v>0.5</v>
      </c>
      <c r="J2747">
        <v>5</v>
      </c>
      <c r="K2747">
        <v>4</v>
      </c>
      <c r="L2747">
        <v>4</v>
      </c>
      <c r="M2747">
        <f t="shared" si="127"/>
        <v>3.75</v>
      </c>
      <c r="N2747">
        <f t="shared" si="128"/>
        <v>4</v>
      </c>
      <c r="P2747" s="6">
        <v>44892</v>
      </c>
      <c r="Q2747" s="7">
        <v>4.25</v>
      </c>
      <c r="R2747" s="7">
        <v>4</v>
      </c>
    </row>
    <row r="2748" spans="1:18" x14ac:dyDescent="0.25">
      <c r="A2748" t="s">
        <v>8255</v>
      </c>
      <c r="B2748" t="s">
        <v>990</v>
      </c>
      <c r="C2748" s="1">
        <v>43780</v>
      </c>
      <c r="D2748">
        <v>5</v>
      </c>
      <c r="E2748">
        <v>2</v>
      </c>
      <c r="F2748">
        <v>4</v>
      </c>
      <c r="G2748">
        <v>2</v>
      </c>
      <c r="H2748">
        <v>1</v>
      </c>
      <c r="I2748">
        <f t="shared" si="126"/>
        <v>0.5</v>
      </c>
      <c r="J2748">
        <v>5</v>
      </c>
      <c r="K2748">
        <v>5</v>
      </c>
      <c r="L2748">
        <v>5</v>
      </c>
      <c r="M2748">
        <f t="shared" si="127"/>
        <v>4</v>
      </c>
      <c r="N2748">
        <f t="shared" si="128"/>
        <v>5</v>
      </c>
      <c r="P2748" s="6">
        <v>44893</v>
      </c>
      <c r="Q2748" s="7">
        <v>4.5</v>
      </c>
      <c r="R2748" s="7">
        <v>3.5</v>
      </c>
    </row>
    <row r="2749" spans="1:18" x14ac:dyDescent="0.25">
      <c r="A2749" t="s">
        <v>8254</v>
      </c>
      <c r="B2749" t="s">
        <v>3638</v>
      </c>
      <c r="C2749" s="1">
        <v>43780</v>
      </c>
      <c r="D2749">
        <v>4</v>
      </c>
      <c r="E2749">
        <v>5</v>
      </c>
      <c r="F2749">
        <v>5</v>
      </c>
      <c r="G2749">
        <v>2</v>
      </c>
      <c r="H2749">
        <v>2</v>
      </c>
      <c r="I2749">
        <f t="shared" si="126"/>
        <v>1</v>
      </c>
      <c r="J2749">
        <v>2</v>
      </c>
      <c r="K2749">
        <v>3</v>
      </c>
      <c r="L2749">
        <v>2</v>
      </c>
      <c r="M2749">
        <f t="shared" si="127"/>
        <v>4</v>
      </c>
      <c r="N2749">
        <f t="shared" si="128"/>
        <v>2.5</v>
      </c>
      <c r="P2749" s="6">
        <v>44894</v>
      </c>
      <c r="Q2749" s="7">
        <v>4</v>
      </c>
      <c r="R2749" s="7">
        <v>4</v>
      </c>
    </row>
    <row r="2750" spans="1:18" x14ac:dyDescent="0.25">
      <c r="A2750" t="s">
        <v>8253</v>
      </c>
      <c r="B2750" t="s">
        <v>3370</v>
      </c>
      <c r="C2750" s="1">
        <v>43781</v>
      </c>
      <c r="D2750">
        <v>4</v>
      </c>
      <c r="E2750">
        <v>2</v>
      </c>
      <c r="F2750">
        <v>2</v>
      </c>
      <c r="G2750">
        <v>1</v>
      </c>
      <c r="H2750">
        <v>1</v>
      </c>
      <c r="I2750">
        <f t="shared" si="126"/>
        <v>1</v>
      </c>
      <c r="J2750">
        <v>2</v>
      </c>
      <c r="K2750">
        <v>3</v>
      </c>
      <c r="L2750">
        <v>2</v>
      </c>
      <c r="M2750">
        <f t="shared" si="127"/>
        <v>2.5</v>
      </c>
      <c r="N2750">
        <f t="shared" si="128"/>
        <v>2.5</v>
      </c>
      <c r="P2750" s="6">
        <v>44895</v>
      </c>
      <c r="Q2750" s="7">
        <v>4.333333333333333</v>
      </c>
      <c r="R2750" s="7">
        <v>3.6666666666666665</v>
      </c>
    </row>
    <row r="2751" spans="1:18" x14ac:dyDescent="0.25">
      <c r="A2751" t="s">
        <v>8252</v>
      </c>
      <c r="B2751" t="s">
        <v>2564</v>
      </c>
      <c r="C2751" s="1">
        <v>43781</v>
      </c>
      <c r="D2751">
        <v>4</v>
      </c>
      <c r="E2751">
        <v>5</v>
      </c>
      <c r="F2751">
        <v>4</v>
      </c>
      <c r="G2751">
        <v>3</v>
      </c>
      <c r="H2751">
        <v>0</v>
      </c>
      <c r="I2751">
        <f t="shared" si="126"/>
        <v>0</v>
      </c>
      <c r="J2751">
        <v>2</v>
      </c>
      <c r="K2751">
        <v>4</v>
      </c>
      <c r="L2751">
        <v>4</v>
      </c>
      <c r="M2751">
        <f t="shared" si="127"/>
        <v>3.75</v>
      </c>
      <c r="N2751">
        <f t="shared" si="128"/>
        <v>4</v>
      </c>
      <c r="P2751" s="6">
        <v>44896</v>
      </c>
      <c r="Q2751" s="7">
        <v>4</v>
      </c>
      <c r="R2751" s="7">
        <v>4</v>
      </c>
    </row>
    <row r="2752" spans="1:18" x14ac:dyDescent="0.25">
      <c r="A2752" t="s">
        <v>8251</v>
      </c>
      <c r="B2752" t="s">
        <v>3253</v>
      </c>
      <c r="C2752" s="1">
        <v>43782</v>
      </c>
      <c r="D2752">
        <v>5</v>
      </c>
      <c r="E2752">
        <v>5</v>
      </c>
      <c r="F2752">
        <v>5</v>
      </c>
      <c r="G2752">
        <v>1</v>
      </c>
      <c r="H2752">
        <v>0</v>
      </c>
      <c r="I2752">
        <f t="shared" si="126"/>
        <v>0</v>
      </c>
      <c r="J2752">
        <v>2</v>
      </c>
      <c r="K2752">
        <v>5</v>
      </c>
      <c r="L2752">
        <v>4</v>
      </c>
      <c r="M2752">
        <f t="shared" si="127"/>
        <v>4.25</v>
      </c>
      <c r="N2752">
        <f t="shared" si="128"/>
        <v>4.5</v>
      </c>
      <c r="P2752" s="6">
        <v>44897</v>
      </c>
      <c r="Q2752" s="7">
        <v>4.333333333333333</v>
      </c>
      <c r="R2752" s="7">
        <v>3.6666666666666665</v>
      </c>
    </row>
    <row r="2753" spans="1:18" x14ac:dyDescent="0.25">
      <c r="A2753" t="s">
        <v>8250</v>
      </c>
      <c r="B2753" t="s">
        <v>1969</v>
      </c>
      <c r="C2753" s="1">
        <v>41786</v>
      </c>
      <c r="D2753">
        <v>3</v>
      </c>
      <c r="E2753">
        <v>5</v>
      </c>
      <c r="F2753">
        <v>2</v>
      </c>
      <c r="G2753">
        <v>2</v>
      </c>
      <c r="H2753">
        <v>0</v>
      </c>
      <c r="I2753">
        <f t="shared" si="126"/>
        <v>0</v>
      </c>
      <c r="J2753">
        <v>3</v>
      </c>
      <c r="K2753">
        <v>5</v>
      </c>
      <c r="L2753">
        <v>4</v>
      </c>
      <c r="M2753">
        <f t="shared" si="127"/>
        <v>3.25</v>
      </c>
      <c r="N2753">
        <f t="shared" si="128"/>
        <v>4.5</v>
      </c>
      <c r="P2753" s="6">
        <v>44899</v>
      </c>
      <c r="Q2753" s="7">
        <v>4</v>
      </c>
      <c r="R2753" s="7">
        <v>3.8</v>
      </c>
    </row>
    <row r="2754" spans="1:18" x14ac:dyDescent="0.25">
      <c r="A2754" t="s">
        <v>8249</v>
      </c>
      <c r="B2754" t="s">
        <v>3902</v>
      </c>
      <c r="C2754" s="1">
        <v>43783</v>
      </c>
      <c r="D2754">
        <v>5</v>
      </c>
      <c r="E2754">
        <v>5</v>
      </c>
      <c r="F2754">
        <v>2</v>
      </c>
      <c r="G2754">
        <v>1</v>
      </c>
      <c r="H2754">
        <v>1</v>
      </c>
      <c r="I2754">
        <f t="shared" si="126"/>
        <v>1</v>
      </c>
      <c r="J2754">
        <v>3</v>
      </c>
      <c r="K2754">
        <v>3</v>
      </c>
      <c r="L2754">
        <v>2</v>
      </c>
      <c r="M2754">
        <f t="shared" si="127"/>
        <v>3.75</v>
      </c>
      <c r="N2754">
        <f t="shared" si="128"/>
        <v>2.5</v>
      </c>
      <c r="P2754" s="6">
        <v>44901</v>
      </c>
      <c r="Q2754" s="7">
        <v>3.5</v>
      </c>
      <c r="R2754" s="7">
        <v>3.5</v>
      </c>
    </row>
    <row r="2755" spans="1:18" x14ac:dyDescent="0.25">
      <c r="A2755" t="s">
        <v>8248</v>
      </c>
      <c r="B2755" t="s">
        <v>3405</v>
      </c>
      <c r="C2755" s="1">
        <v>43784</v>
      </c>
      <c r="D2755">
        <v>5</v>
      </c>
      <c r="E2755">
        <v>2</v>
      </c>
      <c r="F2755">
        <v>2</v>
      </c>
      <c r="G2755">
        <v>1</v>
      </c>
      <c r="H2755">
        <v>0</v>
      </c>
      <c r="I2755">
        <f t="shared" ref="I2755:I2818" si="129">H2755/G2755</f>
        <v>0</v>
      </c>
      <c r="J2755">
        <v>2</v>
      </c>
      <c r="K2755">
        <v>4</v>
      </c>
      <c r="L2755">
        <v>3</v>
      </c>
      <c r="M2755">
        <f t="shared" ref="M2755:M2818" si="130">AVERAGE(D2755:F2755,J2755)</f>
        <v>2.75</v>
      </c>
      <c r="N2755">
        <f t="shared" ref="N2755:N2818" si="131">AVERAGE(K2755:L2755)</f>
        <v>3.5</v>
      </c>
      <c r="P2755" s="6">
        <v>44902</v>
      </c>
      <c r="Q2755" s="7">
        <v>4</v>
      </c>
      <c r="R2755" s="7">
        <v>4</v>
      </c>
    </row>
    <row r="2756" spans="1:18" x14ac:dyDescent="0.25">
      <c r="A2756" t="s">
        <v>8247</v>
      </c>
      <c r="B2756" t="s">
        <v>4227</v>
      </c>
      <c r="C2756" s="1">
        <v>43786</v>
      </c>
      <c r="D2756">
        <v>5</v>
      </c>
      <c r="E2756">
        <v>3</v>
      </c>
      <c r="F2756">
        <v>4</v>
      </c>
      <c r="G2756">
        <v>1</v>
      </c>
      <c r="H2756">
        <v>2</v>
      </c>
      <c r="I2756">
        <f t="shared" si="129"/>
        <v>2</v>
      </c>
      <c r="J2756">
        <v>4</v>
      </c>
      <c r="K2756">
        <v>4</v>
      </c>
      <c r="L2756">
        <v>4</v>
      </c>
      <c r="M2756">
        <f t="shared" si="130"/>
        <v>4</v>
      </c>
      <c r="N2756">
        <f t="shared" si="131"/>
        <v>4</v>
      </c>
      <c r="P2756" s="6">
        <v>44903</v>
      </c>
      <c r="Q2756" s="7">
        <v>4.333333333333333</v>
      </c>
      <c r="R2756" s="7">
        <v>3.3333333333333335</v>
      </c>
    </row>
    <row r="2757" spans="1:18" x14ac:dyDescent="0.25">
      <c r="A2757" t="s">
        <v>8246</v>
      </c>
      <c r="B2757" t="s">
        <v>3156</v>
      </c>
      <c r="C2757" s="1">
        <v>43786</v>
      </c>
      <c r="D2757">
        <v>4</v>
      </c>
      <c r="E2757">
        <v>3</v>
      </c>
      <c r="F2757">
        <v>2</v>
      </c>
      <c r="G2757">
        <v>3</v>
      </c>
      <c r="H2757">
        <v>0</v>
      </c>
      <c r="I2757">
        <f t="shared" si="129"/>
        <v>0</v>
      </c>
      <c r="J2757">
        <v>4</v>
      </c>
      <c r="K2757">
        <v>4</v>
      </c>
      <c r="L2757">
        <v>4</v>
      </c>
      <c r="M2757">
        <f t="shared" si="130"/>
        <v>3.25</v>
      </c>
      <c r="N2757">
        <f t="shared" si="131"/>
        <v>4</v>
      </c>
      <c r="P2757" s="6">
        <v>44904</v>
      </c>
      <c r="Q2757" s="7">
        <v>4</v>
      </c>
      <c r="R2757" s="7">
        <v>3</v>
      </c>
    </row>
    <row r="2758" spans="1:18" x14ac:dyDescent="0.25">
      <c r="A2758" t="s">
        <v>8245</v>
      </c>
      <c r="B2758" t="s">
        <v>2748</v>
      </c>
      <c r="C2758" s="1">
        <v>43786</v>
      </c>
      <c r="D2758">
        <v>3</v>
      </c>
      <c r="E2758">
        <v>2</v>
      </c>
      <c r="F2758">
        <v>5</v>
      </c>
      <c r="G2758">
        <v>3</v>
      </c>
      <c r="H2758">
        <v>1</v>
      </c>
      <c r="I2758">
        <f t="shared" si="129"/>
        <v>0.33333333333333331</v>
      </c>
      <c r="J2758">
        <v>3</v>
      </c>
      <c r="K2758">
        <v>5</v>
      </c>
      <c r="L2758">
        <v>5</v>
      </c>
      <c r="M2758">
        <f t="shared" si="130"/>
        <v>3.25</v>
      </c>
      <c r="N2758">
        <f t="shared" si="131"/>
        <v>5</v>
      </c>
      <c r="P2758" s="6">
        <v>44905</v>
      </c>
      <c r="Q2758" s="7">
        <v>3.5</v>
      </c>
      <c r="R2758" s="7">
        <v>3</v>
      </c>
    </row>
    <row r="2759" spans="1:18" x14ac:dyDescent="0.25">
      <c r="A2759" t="s">
        <v>8244</v>
      </c>
      <c r="B2759" t="s">
        <v>3960</v>
      </c>
      <c r="C2759" s="1">
        <v>43787</v>
      </c>
      <c r="D2759">
        <v>3</v>
      </c>
      <c r="E2759">
        <v>2</v>
      </c>
      <c r="F2759">
        <v>5</v>
      </c>
      <c r="G2759">
        <v>3</v>
      </c>
      <c r="H2759">
        <v>2</v>
      </c>
      <c r="I2759">
        <f t="shared" si="129"/>
        <v>0.66666666666666663</v>
      </c>
      <c r="J2759">
        <v>3</v>
      </c>
      <c r="K2759">
        <v>5</v>
      </c>
      <c r="L2759">
        <v>5</v>
      </c>
      <c r="M2759">
        <f t="shared" si="130"/>
        <v>3.25</v>
      </c>
      <c r="N2759">
        <f t="shared" si="131"/>
        <v>5</v>
      </c>
      <c r="P2759" s="6">
        <v>44906</v>
      </c>
      <c r="Q2759" s="7">
        <v>4.5</v>
      </c>
      <c r="R2759" s="7">
        <v>3.5</v>
      </c>
    </row>
    <row r="2760" spans="1:18" x14ac:dyDescent="0.25">
      <c r="A2760" t="s">
        <v>8243</v>
      </c>
      <c r="B2760" t="s">
        <v>3743</v>
      </c>
      <c r="C2760" s="1">
        <v>43787</v>
      </c>
      <c r="D2760">
        <v>3</v>
      </c>
      <c r="E2760">
        <v>4</v>
      </c>
      <c r="F2760">
        <v>5</v>
      </c>
      <c r="G2760">
        <v>2</v>
      </c>
      <c r="H2760">
        <v>0</v>
      </c>
      <c r="I2760">
        <f t="shared" si="129"/>
        <v>0</v>
      </c>
      <c r="J2760">
        <v>3</v>
      </c>
      <c r="K2760">
        <v>4</v>
      </c>
      <c r="L2760">
        <v>4</v>
      </c>
      <c r="M2760">
        <f t="shared" si="130"/>
        <v>3.75</v>
      </c>
      <c r="N2760">
        <f t="shared" si="131"/>
        <v>4</v>
      </c>
      <c r="P2760" s="6">
        <v>44907</v>
      </c>
      <c r="Q2760" s="7">
        <v>4.5</v>
      </c>
      <c r="R2760" s="7">
        <v>4.25</v>
      </c>
    </row>
    <row r="2761" spans="1:18" x14ac:dyDescent="0.25">
      <c r="A2761" t="s">
        <v>8242</v>
      </c>
      <c r="B2761" t="s">
        <v>3247</v>
      </c>
      <c r="C2761" s="1">
        <v>43787</v>
      </c>
      <c r="D2761">
        <v>4</v>
      </c>
      <c r="E2761">
        <v>2</v>
      </c>
      <c r="F2761">
        <v>3</v>
      </c>
      <c r="G2761">
        <v>2</v>
      </c>
      <c r="H2761">
        <v>0</v>
      </c>
      <c r="I2761">
        <f t="shared" si="129"/>
        <v>0</v>
      </c>
      <c r="J2761">
        <v>2</v>
      </c>
      <c r="K2761">
        <v>5</v>
      </c>
      <c r="L2761">
        <v>5</v>
      </c>
      <c r="M2761">
        <f t="shared" si="130"/>
        <v>2.75</v>
      </c>
      <c r="N2761">
        <f t="shared" si="131"/>
        <v>5</v>
      </c>
      <c r="P2761" s="6">
        <v>44908</v>
      </c>
      <c r="Q2761" s="7">
        <v>4.5</v>
      </c>
      <c r="R2761" s="7">
        <v>4.5</v>
      </c>
    </row>
    <row r="2762" spans="1:18" x14ac:dyDescent="0.25">
      <c r="A2762" t="s">
        <v>8241</v>
      </c>
      <c r="B2762" t="s">
        <v>3450</v>
      </c>
      <c r="C2762" s="1">
        <v>43788</v>
      </c>
      <c r="D2762">
        <v>5</v>
      </c>
      <c r="E2762">
        <v>5</v>
      </c>
      <c r="F2762">
        <v>5</v>
      </c>
      <c r="G2762">
        <v>3</v>
      </c>
      <c r="H2762">
        <v>1</v>
      </c>
      <c r="I2762">
        <f t="shared" si="129"/>
        <v>0.33333333333333331</v>
      </c>
      <c r="J2762">
        <v>2</v>
      </c>
      <c r="K2762">
        <v>3</v>
      </c>
      <c r="L2762">
        <v>2</v>
      </c>
      <c r="M2762">
        <f t="shared" si="130"/>
        <v>4.25</v>
      </c>
      <c r="N2762">
        <f t="shared" si="131"/>
        <v>2.5</v>
      </c>
      <c r="P2762" s="6">
        <v>44909</v>
      </c>
      <c r="Q2762" s="7">
        <v>3</v>
      </c>
      <c r="R2762" s="7">
        <v>2</v>
      </c>
    </row>
    <row r="2763" spans="1:18" x14ac:dyDescent="0.25">
      <c r="A2763" t="s">
        <v>8240</v>
      </c>
      <c r="B2763" t="s">
        <v>2925</v>
      </c>
      <c r="C2763" s="1">
        <v>43788</v>
      </c>
      <c r="D2763">
        <v>4</v>
      </c>
      <c r="E2763">
        <v>2</v>
      </c>
      <c r="F2763">
        <v>5</v>
      </c>
      <c r="G2763">
        <v>2</v>
      </c>
      <c r="H2763">
        <v>1</v>
      </c>
      <c r="I2763">
        <f t="shared" si="129"/>
        <v>0.5</v>
      </c>
      <c r="J2763">
        <v>3</v>
      </c>
      <c r="K2763">
        <v>5</v>
      </c>
      <c r="L2763">
        <v>4</v>
      </c>
      <c r="M2763">
        <f t="shared" si="130"/>
        <v>3.5</v>
      </c>
      <c r="N2763">
        <f t="shared" si="131"/>
        <v>4.5</v>
      </c>
      <c r="P2763" s="6">
        <v>44910</v>
      </c>
      <c r="Q2763" s="7">
        <v>4</v>
      </c>
      <c r="R2763" s="7">
        <v>3.5</v>
      </c>
    </row>
    <row r="2764" spans="1:18" x14ac:dyDescent="0.25">
      <c r="A2764" t="s">
        <v>8239</v>
      </c>
      <c r="B2764" t="s">
        <v>1298</v>
      </c>
      <c r="C2764" s="1">
        <v>41786</v>
      </c>
      <c r="D2764">
        <v>5</v>
      </c>
      <c r="E2764">
        <v>5</v>
      </c>
      <c r="F2764">
        <v>4</v>
      </c>
      <c r="G2764">
        <v>1</v>
      </c>
      <c r="H2764">
        <v>1</v>
      </c>
      <c r="I2764">
        <f t="shared" si="129"/>
        <v>1</v>
      </c>
      <c r="J2764">
        <v>4</v>
      </c>
      <c r="K2764">
        <v>3</v>
      </c>
      <c r="L2764">
        <v>2</v>
      </c>
      <c r="M2764">
        <f t="shared" si="130"/>
        <v>4.5</v>
      </c>
      <c r="N2764">
        <f t="shared" si="131"/>
        <v>2.5</v>
      </c>
      <c r="P2764" s="6">
        <v>44911</v>
      </c>
      <c r="Q2764" s="7">
        <v>4</v>
      </c>
      <c r="R2764" s="7">
        <v>3.5</v>
      </c>
    </row>
    <row r="2765" spans="1:18" x14ac:dyDescent="0.25">
      <c r="A2765" t="s">
        <v>8238</v>
      </c>
      <c r="B2765" t="s">
        <v>4007</v>
      </c>
      <c r="C2765" s="1">
        <v>43789</v>
      </c>
      <c r="D2765">
        <v>3</v>
      </c>
      <c r="E2765">
        <v>5</v>
      </c>
      <c r="F2765">
        <v>2</v>
      </c>
      <c r="G2765">
        <v>1</v>
      </c>
      <c r="H2765">
        <v>2</v>
      </c>
      <c r="I2765">
        <f t="shared" si="129"/>
        <v>2</v>
      </c>
      <c r="J2765">
        <v>2</v>
      </c>
      <c r="K2765">
        <v>3</v>
      </c>
      <c r="L2765">
        <v>2</v>
      </c>
      <c r="M2765">
        <f t="shared" si="130"/>
        <v>3</v>
      </c>
      <c r="N2765">
        <f t="shared" si="131"/>
        <v>2.5</v>
      </c>
      <c r="P2765" s="6">
        <v>44912</v>
      </c>
      <c r="Q2765" s="7">
        <v>3.3333333333333335</v>
      </c>
      <c r="R2765" s="7">
        <v>3</v>
      </c>
    </row>
    <row r="2766" spans="1:18" x14ac:dyDescent="0.25">
      <c r="A2766" t="s">
        <v>8237</v>
      </c>
      <c r="B2766" t="s">
        <v>2344</v>
      </c>
      <c r="C2766" s="1">
        <v>43789</v>
      </c>
      <c r="D2766">
        <v>4</v>
      </c>
      <c r="E2766">
        <v>2</v>
      </c>
      <c r="F2766">
        <v>2</v>
      </c>
      <c r="G2766">
        <v>3</v>
      </c>
      <c r="H2766">
        <v>2</v>
      </c>
      <c r="I2766">
        <f t="shared" si="129"/>
        <v>0.66666666666666663</v>
      </c>
      <c r="J2766">
        <v>2</v>
      </c>
      <c r="K2766">
        <v>3</v>
      </c>
      <c r="L2766">
        <v>3</v>
      </c>
      <c r="M2766">
        <f t="shared" si="130"/>
        <v>2.5</v>
      </c>
      <c r="N2766">
        <f t="shared" si="131"/>
        <v>3</v>
      </c>
      <c r="P2766" s="6">
        <v>44913</v>
      </c>
      <c r="Q2766" s="7">
        <v>4</v>
      </c>
      <c r="R2766" s="7">
        <v>3.5</v>
      </c>
    </row>
    <row r="2767" spans="1:18" x14ac:dyDescent="0.25">
      <c r="A2767" t="s">
        <v>8236</v>
      </c>
      <c r="B2767" t="s">
        <v>2424</v>
      </c>
      <c r="C2767" s="1">
        <v>43789</v>
      </c>
      <c r="D2767">
        <v>3</v>
      </c>
      <c r="E2767">
        <v>5</v>
      </c>
      <c r="F2767">
        <v>2</v>
      </c>
      <c r="G2767">
        <v>3</v>
      </c>
      <c r="H2767">
        <v>1</v>
      </c>
      <c r="I2767">
        <f t="shared" si="129"/>
        <v>0.33333333333333331</v>
      </c>
      <c r="J2767">
        <v>4</v>
      </c>
      <c r="K2767">
        <v>5</v>
      </c>
      <c r="L2767">
        <v>4</v>
      </c>
      <c r="M2767">
        <f t="shared" si="130"/>
        <v>3.5</v>
      </c>
      <c r="N2767">
        <f t="shared" si="131"/>
        <v>4.5</v>
      </c>
      <c r="P2767" s="6">
        <v>44914</v>
      </c>
      <c r="Q2767" s="7">
        <v>4</v>
      </c>
      <c r="R2767" s="7">
        <v>3.3333333333333335</v>
      </c>
    </row>
    <row r="2768" spans="1:18" x14ac:dyDescent="0.25">
      <c r="A2768" t="s">
        <v>8235</v>
      </c>
      <c r="B2768" t="s">
        <v>4200</v>
      </c>
      <c r="C2768" s="1">
        <v>43790</v>
      </c>
      <c r="D2768">
        <v>5</v>
      </c>
      <c r="E2768">
        <v>2</v>
      </c>
      <c r="F2768">
        <v>5</v>
      </c>
      <c r="G2768">
        <v>2</v>
      </c>
      <c r="H2768">
        <v>1</v>
      </c>
      <c r="I2768">
        <f t="shared" si="129"/>
        <v>0.5</v>
      </c>
      <c r="J2768">
        <v>4</v>
      </c>
      <c r="K2768">
        <v>4</v>
      </c>
      <c r="L2768">
        <v>4</v>
      </c>
      <c r="M2768">
        <f t="shared" si="130"/>
        <v>4</v>
      </c>
      <c r="N2768">
        <f t="shared" si="131"/>
        <v>4</v>
      </c>
      <c r="P2768" s="6">
        <v>44915</v>
      </c>
      <c r="Q2768" s="7">
        <v>4</v>
      </c>
      <c r="R2768" s="7">
        <v>4</v>
      </c>
    </row>
    <row r="2769" spans="1:18" x14ac:dyDescent="0.25">
      <c r="A2769" t="s">
        <v>8234</v>
      </c>
      <c r="B2769" t="s">
        <v>2787</v>
      </c>
      <c r="C2769" s="1">
        <v>43790</v>
      </c>
      <c r="D2769">
        <v>3</v>
      </c>
      <c r="E2769">
        <v>4</v>
      </c>
      <c r="F2769">
        <v>5</v>
      </c>
      <c r="G2769">
        <v>3</v>
      </c>
      <c r="H2769">
        <v>1</v>
      </c>
      <c r="I2769">
        <f t="shared" si="129"/>
        <v>0.33333333333333331</v>
      </c>
      <c r="J2769">
        <v>4</v>
      </c>
      <c r="K2769">
        <v>3</v>
      </c>
      <c r="L2769">
        <v>3</v>
      </c>
      <c r="M2769">
        <f t="shared" si="130"/>
        <v>4</v>
      </c>
      <c r="N2769">
        <f t="shared" si="131"/>
        <v>3</v>
      </c>
      <c r="P2769" s="6">
        <v>44916</v>
      </c>
      <c r="Q2769" s="7">
        <v>4.25</v>
      </c>
      <c r="R2769" s="7">
        <v>3.75</v>
      </c>
    </row>
    <row r="2770" spans="1:18" x14ac:dyDescent="0.25">
      <c r="A2770" t="s">
        <v>8233</v>
      </c>
      <c r="B2770" t="s">
        <v>2457</v>
      </c>
      <c r="C2770" s="1">
        <v>43790</v>
      </c>
      <c r="D2770">
        <v>4</v>
      </c>
      <c r="E2770">
        <v>3</v>
      </c>
      <c r="F2770">
        <v>2</v>
      </c>
      <c r="G2770">
        <v>3</v>
      </c>
      <c r="H2770">
        <v>3</v>
      </c>
      <c r="I2770">
        <f t="shared" si="129"/>
        <v>1</v>
      </c>
      <c r="J2770">
        <v>4</v>
      </c>
      <c r="K2770">
        <v>5</v>
      </c>
      <c r="L2770">
        <v>5</v>
      </c>
      <c r="M2770">
        <f t="shared" si="130"/>
        <v>3.25</v>
      </c>
      <c r="N2770">
        <f t="shared" si="131"/>
        <v>5</v>
      </c>
      <c r="P2770" s="6">
        <v>44917</v>
      </c>
      <c r="Q2770" s="7">
        <v>4</v>
      </c>
      <c r="R2770" s="7">
        <v>3.6666666666666665</v>
      </c>
    </row>
    <row r="2771" spans="1:18" x14ac:dyDescent="0.25">
      <c r="A2771" t="s">
        <v>8232</v>
      </c>
      <c r="B2771" t="s">
        <v>4269</v>
      </c>
      <c r="C2771" s="1">
        <v>43791</v>
      </c>
      <c r="D2771">
        <v>4</v>
      </c>
      <c r="E2771">
        <v>4</v>
      </c>
      <c r="F2771">
        <v>4</v>
      </c>
      <c r="G2771">
        <v>2</v>
      </c>
      <c r="H2771">
        <v>1</v>
      </c>
      <c r="I2771">
        <f t="shared" si="129"/>
        <v>0.5</v>
      </c>
      <c r="J2771">
        <v>2</v>
      </c>
      <c r="K2771">
        <v>3</v>
      </c>
      <c r="L2771">
        <v>3</v>
      </c>
      <c r="M2771">
        <f t="shared" si="130"/>
        <v>3.5</v>
      </c>
      <c r="N2771">
        <f t="shared" si="131"/>
        <v>3</v>
      </c>
      <c r="P2771" s="6">
        <v>44918</v>
      </c>
      <c r="Q2771" s="7">
        <v>3.875</v>
      </c>
      <c r="R2771" s="7">
        <v>3.5</v>
      </c>
    </row>
    <row r="2772" spans="1:18" x14ac:dyDescent="0.25">
      <c r="A2772" t="s">
        <v>8231</v>
      </c>
      <c r="B2772" t="s">
        <v>2652</v>
      </c>
      <c r="C2772" s="1">
        <v>43791</v>
      </c>
      <c r="D2772">
        <v>4</v>
      </c>
      <c r="E2772">
        <v>4</v>
      </c>
      <c r="F2772">
        <v>5</v>
      </c>
      <c r="G2772">
        <v>1</v>
      </c>
      <c r="H2772">
        <v>1</v>
      </c>
      <c r="I2772">
        <f t="shared" si="129"/>
        <v>1</v>
      </c>
      <c r="J2772">
        <v>3</v>
      </c>
      <c r="K2772">
        <v>3</v>
      </c>
      <c r="L2772">
        <v>2</v>
      </c>
      <c r="M2772">
        <f t="shared" si="130"/>
        <v>4</v>
      </c>
      <c r="N2772">
        <f t="shared" si="131"/>
        <v>2.5</v>
      </c>
      <c r="P2772" s="6">
        <v>44919</v>
      </c>
      <c r="Q2772" s="7">
        <v>3.3333333333333335</v>
      </c>
      <c r="R2772" s="7">
        <v>2.6666666666666665</v>
      </c>
    </row>
    <row r="2773" spans="1:18" x14ac:dyDescent="0.25">
      <c r="A2773" t="s">
        <v>8230</v>
      </c>
      <c r="B2773" t="s">
        <v>4194</v>
      </c>
      <c r="C2773" s="1">
        <v>43792</v>
      </c>
      <c r="D2773">
        <v>5</v>
      </c>
      <c r="E2773">
        <v>5</v>
      </c>
      <c r="F2773">
        <v>4</v>
      </c>
      <c r="G2773">
        <v>1</v>
      </c>
      <c r="H2773">
        <v>3</v>
      </c>
      <c r="I2773">
        <f t="shared" si="129"/>
        <v>3</v>
      </c>
      <c r="J2773">
        <v>4</v>
      </c>
      <c r="K2773">
        <v>4</v>
      </c>
      <c r="L2773">
        <v>3</v>
      </c>
      <c r="M2773">
        <f t="shared" si="130"/>
        <v>4.5</v>
      </c>
      <c r="N2773">
        <f t="shared" si="131"/>
        <v>3.5</v>
      </c>
      <c r="P2773" s="6">
        <v>44920</v>
      </c>
      <c r="Q2773" s="7">
        <v>4</v>
      </c>
      <c r="R2773" s="7">
        <v>4</v>
      </c>
    </row>
    <row r="2774" spans="1:18" x14ac:dyDescent="0.25">
      <c r="A2774" t="s">
        <v>8229</v>
      </c>
      <c r="B2774" t="s">
        <v>3265</v>
      </c>
      <c r="C2774" s="1">
        <v>43793</v>
      </c>
      <c r="D2774">
        <v>4</v>
      </c>
      <c r="E2774">
        <v>3</v>
      </c>
      <c r="F2774">
        <v>4</v>
      </c>
      <c r="G2774">
        <v>1</v>
      </c>
      <c r="H2774">
        <v>1</v>
      </c>
      <c r="I2774">
        <f t="shared" si="129"/>
        <v>1</v>
      </c>
      <c r="J2774">
        <v>3</v>
      </c>
      <c r="K2774">
        <v>4</v>
      </c>
      <c r="L2774">
        <v>3</v>
      </c>
      <c r="M2774">
        <f t="shared" si="130"/>
        <v>3.5</v>
      </c>
      <c r="N2774">
        <f t="shared" si="131"/>
        <v>3.5</v>
      </c>
      <c r="P2774" s="6">
        <v>44921</v>
      </c>
      <c r="Q2774" s="7">
        <v>4.5</v>
      </c>
      <c r="R2774" s="7">
        <v>4</v>
      </c>
    </row>
    <row r="2775" spans="1:18" x14ac:dyDescent="0.25">
      <c r="A2775" t="s">
        <v>8228</v>
      </c>
      <c r="B2775" t="s">
        <v>3435</v>
      </c>
      <c r="C2775" s="1">
        <v>41787</v>
      </c>
      <c r="D2775">
        <v>4</v>
      </c>
      <c r="E2775">
        <v>2</v>
      </c>
      <c r="F2775">
        <v>5</v>
      </c>
      <c r="G2775">
        <v>1</v>
      </c>
      <c r="H2775">
        <v>1</v>
      </c>
      <c r="I2775">
        <f t="shared" si="129"/>
        <v>1</v>
      </c>
      <c r="J2775">
        <v>5</v>
      </c>
      <c r="K2775">
        <v>5</v>
      </c>
      <c r="L2775">
        <v>5</v>
      </c>
      <c r="M2775">
        <f t="shared" si="130"/>
        <v>4</v>
      </c>
      <c r="N2775">
        <f t="shared" si="131"/>
        <v>5</v>
      </c>
      <c r="P2775" s="6">
        <v>44922</v>
      </c>
      <c r="Q2775" s="7">
        <v>4.25</v>
      </c>
      <c r="R2775" s="7">
        <v>4</v>
      </c>
    </row>
    <row r="2776" spans="1:18" x14ac:dyDescent="0.25">
      <c r="A2776" t="s">
        <v>8227</v>
      </c>
      <c r="B2776" t="s">
        <v>3046</v>
      </c>
      <c r="C2776" s="1">
        <v>43793</v>
      </c>
      <c r="D2776">
        <v>4</v>
      </c>
      <c r="E2776">
        <v>2</v>
      </c>
      <c r="F2776">
        <v>5</v>
      </c>
      <c r="G2776">
        <v>2</v>
      </c>
      <c r="H2776">
        <v>1</v>
      </c>
      <c r="I2776">
        <f t="shared" si="129"/>
        <v>0.5</v>
      </c>
      <c r="J2776">
        <v>5</v>
      </c>
      <c r="K2776">
        <v>5</v>
      </c>
      <c r="L2776">
        <v>5</v>
      </c>
      <c r="M2776">
        <f t="shared" si="130"/>
        <v>4</v>
      </c>
      <c r="N2776">
        <f t="shared" si="131"/>
        <v>5</v>
      </c>
      <c r="P2776" s="6">
        <v>44923</v>
      </c>
      <c r="Q2776" s="7">
        <v>4.5</v>
      </c>
      <c r="R2776" s="7">
        <v>4</v>
      </c>
    </row>
    <row r="2777" spans="1:18" x14ac:dyDescent="0.25">
      <c r="A2777" t="s">
        <v>8226</v>
      </c>
      <c r="B2777" t="s">
        <v>1806</v>
      </c>
      <c r="C2777" s="1">
        <v>43794</v>
      </c>
      <c r="D2777">
        <v>5</v>
      </c>
      <c r="E2777">
        <v>2</v>
      </c>
      <c r="F2777">
        <v>5</v>
      </c>
      <c r="G2777">
        <v>3</v>
      </c>
      <c r="H2777">
        <v>0</v>
      </c>
      <c r="I2777">
        <f t="shared" si="129"/>
        <v>0</v>
      </c>
      <c r="J2777">
        <v>3</v>
      </c>
      <c r="K2777">
        <v>4</v>
      </c>
      <c r="L2777">
        <v>4</v>
      </c>
      <c r="M2777">
        <f t="shared" si="130"/>
        <v>3.75</v>
      </c>
      <c r="N2777">
        <f t="shared" si="131"/>
        <v>4</v>
      </c>
      <c r="P2777" s="6">
        <v>44924</v>
      </c>
      <c r="Q2777" s="7">
        <v>4.2857142857142856</v>
      </c>
      <c r="R2777" s="7">
        <v>3.7142857142857144</v>
      </c>
    </row>
    <row r="2778" spans="1:18" x14ac:dyDescent="0.25">
      <c r="A2778" t="s">
        <v>8225</v>
      </c>
      <c r="B2778" t="s">
        <v>171</v>
      </c>
      <c r="C2778" s="1">
        <v>43794</v>
      </c>
      <c r="D2778">
        <v>4</v>
      </c>
      <c r="E2778">
        <v>3</v>
      </c>
      <c r="F2778">
        <v>5</v>
      </c>
      <c r="G2778">
        <v>2</v>
      </c>
      <c r="H2778">
        <v>0</v>
      </c>
      <c r="I2778">
        <f t="shared" si="129"/>
        <v>0</v>
      </c>
      <c r="J2778">
        <v>2</v>
      </c>
      <c r="K2778">
        <v>5</v>
      </c>
      <c r="L2778">
        <v>4</v>
      </c>
      <c r="M2778">
        <f t="shared" si="130"/>
        <v>3.5</v>
      </c>
      <c r="N2778">
        <f t="shared" si="131"/>
        <v>4.5</v>
      </c>
      <c r="P2778" s="6">
        <v>44926</v>
      </c>
      <c r="Q2778" s="7">
        <v>4</v>
      </c>
      <c r="R2778" s="7">
        <v>4</v>
      </c>
    </row>
    <row r="2779" spans="1:18" x14ac:dyDescent="0.25">
      <c r="A2779" t="s">
        <v>8224</v>
      </c>
      <c r="B2779" t="s">
        <v>3750</v>
      </c>
      <c r="C2779" s="1">
        <v>43794</v>
      </c>
      <c r="D2779">
        <v>4</v>
      </c>
      <c r="E2779">
        <v>2</v>
      </c>
      <c r="F2779">
        <v>5</v>
      </c>
      <c r="G2779">
        <v>2</v>
      </c>
      <c r="H2779">
        <v>1</v>
      </c>
      <c r="I2779">
        <f t="shared" si="129"/>
        <v>0.5</v>
      </c>
      <c r="J2779">
        <v>4</v>
      </c>
      <c r="K2779">
        <v>3</v>
      </c>
      <c r="L2779">
        <v>2</v>
      </c>
      <c r="M2779">
        <f t="shared" si="130"/>
        <v>3.75</v>
      </c>
      <c r="N2779">
        <f t="shared" si="131"/>
        <v>2.5</v>
      </c>
    </row>
    <row r="2780" spans="1:18" x14ac:dyDescent="0.25">
      <c r="A2780" t="s">
        <v>8223</v>
      </c>
      <c r="B2780" t="s">
        <v>2591</v>
      </c>
      <c r="C2780" s="1">
        <v>43794</v>
      </c>
      <c r="D2780">
        <v>5</v>
      </c>
      <c r="E2780">
        <v>5</v>
      </c>
      <c r="F2780">
        <v>2</v>
      </c>
      <c r="G2780">
        <v>2</v>
      </c>
      <c r="H2780">
        <v>2</v>
      </c>
      <c r="I2780">
        <f t="shared" si="129"/>
        <v>1</v>
      </c>
      <c r="J2780">
        <v>3</v>
      </c>
      <c r="K2780">
        <v>5</v>
      </c>
      <c r="L2780">
        <v>4</v>
      </c>
      <c r="M2780">
        <f t="shared" si="130"/>
        <v>3.75</v>
      </c>
      <c r="N2780">
        <f t="shared" si="131"/>
        <v>4.5</v>
      </c>
    </row>
    <row r="2781" spans="1:18" x14ac:dyDescent="0.25">
      <c r="A2781" t="s">
        <v>8222</v>
      </c>
      <c r="B2781" t="s">
        <v>3984</v>
      </c>
      <c r="C2781" s="1">
        <v>43795</v>
      </c>
      <c r="D2781">
        <v>3</v>
      </c>
      <c r="E2781">
        <v>3</v>
      </c>
      <c r="F2781">
        <v>5</v>
      </c>
      <c r="G2781">
        <v>3</v>
      </c>
      <c r="H2781">
        <v>1</v>
      </c>
      <c r="I2781">
        <f t="shared" si="129"/>
        <v>0.33333333333333331</v>
      </c>
      <c r="J2781">
        <v>2</v>
      </c>
      <c r="K2781">
        <v>5</v>
      </c>
      <c r="L2781">
        <v>5</v>
      </c>
      <c r="M2781">
        <f t="shared" si="130"/>
        <v>3.25</v>
      </c>
      <c r="N2781">
        <f t="shared" si="131"/>
        <v>5</v>
      </c>
    </row>
    <row r="2782" spans="1:18" x14ac:dyDescent="0.25">
      <c r="A2782" t="s">
        <v>8221</v>
      </c>
      <c r="B2782" t="s">
        <v>4080</v>
      </c>
      <c r="C2782" s="1">
        <v>43796</v>
      </c>
      <c r="D2782">
        <v>5</v>
      </c>
      <c r="E2782">
        <v>5</v>
      </c>
      <c r="F2782">
        <v>2</v>
      </c>
      <c r="G2782">
        <v>3</v>
      </c>
      <c r="H2782">
        <v>0</v>
      </c>
      <c r="I2782">
        <f t="shared" si="129"/>
        <v>0</v>
      </c>
      <c r="J2782">
        <v>4</v>
      </c>
      <c r="K2782">
        <v>4</v>
      </c>
      <c r="L2782">
        <v>3</v>
      </c>
      <c r="M2782">
        <f t="shared" si="130"/>
        <v>4</v>
      </c>
      <c r="N2782">
        <f t="shared" si="131"/>
        <v>3.5</v>
      </c>
    </row>
    <row r="2783" spans="1:18" x14ac:dyDescent="0.25">
      <c r="A2783" t="s">
        <v>8220</v>
      </c>
      <c r="B2783" t="s">
        <v>4093</v>
      </c>
      <c r="C2783" s="1">
        <v>43797</v>
      </c>
      <c r="D2783">
        <v>4</v>
      </c>
      <c r="E2783">
        <v>3</v>
      </c>
      <c r="F2783">
        <v>5</v>
      </c>
      <c r="G2783">
        <v>2</v>
      </c>
      <c r="H2783">
        <v>0</v>
      </c>
      <c r="I2783">
        <f t="shared" si="129"/>
        <v>0</v>
      </c>
      <c r="J2783">
        <v>4</v>
      </c>
      <c r="K2783">
        <v>5</v>
      </c>
      <c r="L2783">
        <v>5</v>
      </c>
      <c r="M2783">
        <f t="shared" si="130"/>
        <v>4</v>
      </c>
      <c r="N2783">
        <f t="shared" si="131"/>
        <v>5</v>
      </c>
    </row>
    <row r="2784" spans="1:18" x14ac:dyDescent="0.25">
      <c r="A2784" t="s">
        <v>8219</v>
      </c>
      <c r="B2784" t="s">
        <v>3795</v>
      </c>
      <c r="C2784" s="1">
        <v>43797</v>
      </c>
      <c r="D2784">
        <v>3</v>
      </c>
      <c r="E2784">
        <v>3</v>
      </c>
      <c r="F2784">
        <v>4</v>
      </c>
      <c r="G2784">
        <v>1</v>
      </c>
      <c r="H2784">
        <v>0</v>
      </c>
      <c r="I2784">
        <f t="shared" si="129"/>
        <v>0</v>
      </c>
      <c r="J2784">
        <v>4</v>
      </c>
      <c r="K2784">
        <v>5</v>
      </c>
      <c r="L2784">
        <v>5</v>
      </c>
      <c r="M2784">
        <f t="shared" si="130"/>
        <v>3.5</v>
      </c>
      <c r="N2784">
        <f t="shared" si="131"/>
        <v>5</v>
      </c>
    </row>
    <row r="2785" spans="1:14" x14ac:dyDescent="0.25">
      <c r="A2785" t="s">
        <v>8218</v>
      </c>
      <c r="B2785" t="s">
        <v>2401</v>
      </c>
      <c r="C2785" s="1">
        <v>43797</v>
      </c>
      <c r="D2785">
        <v>4</v>
      </c>
      <c r="E2785">
        <v>4</v>
      </c>
      <c r="F2785">
        <v>3</v>
      </c>
      <c r="G2785">
        <v>3</v>
      </c>
      <c r="H2785">
        <v>1</v>
      </c>
      <c r="I2785">
        <f t="shared" si="129"/>
        <v>0.33333333333333331</v>
      </c>
      <c r="J2785">
        <v>5</v>
      </c>
      <c r="K2785">
        <v>5</v>
      </c>
      <c r="L2785">
        <v>5</v>
      </c>
      <c r="M2785">
        <f t="shared" si="130"/>
        <v>4</v>
      </c>
      <c r="N2785">
        <f t="shared" si="131"/>
        <v>5</v>
      </c>
    </row>
    <row r="2786" spans="1:14" x14ac:dyDescent="0.25">
      <c r="A2786" t="s">
        <v>8217</v>
      </c>
      <c r="B2786" t="s">
        <v>3224</v>
      </c>
      <c r="C2786" s="1">
        <v>41305</v>
      </c>
      <c r="D2786">
        <v>4</v>
      </c>
      <c r="E2786">
        <v>5</v>
      </c>
      <c r="F2786">
        <v>5</v>
      </c>
      <c r="G2786">
        <v>1</v>
      </c>
      <c r="H2786">
        <v>1</v>
      </c>
      <c r="I2786">
        <f t="shared" si="129"/>
        <v>1</v>
      </c>
      <c r="J2786">
        <v>3</v>
      </c>
      <c r="K2786">
        <v>3</v>
      </c>
      <c r="L2786">
        <v>3</v>
      </c>
      <c r="M2786">
        <f t="shared" si="130"/>
        <v>4.25</v>
      </c>
      <c r="N2786">
        <f t="shared" si="131"/>
        <v>3</v>
      </c>
    </row>
    <row r="2787" spans="1:14" x14ac:dyDescent="0.25">
      <c r="A2787" t="s">
        <v>8216</v>
      </c>
      <c r="B2787" t="s">
        <v>443</v>
      </c>
      <c r="C2787" s="1">
        <v>41787</v>
      </c>
      <c r="D2787">
        <v>5</v>
      </c>
      <c r="E2787">
        <v>5</v>
      </c>
      <c r="F2787">
        <v>2</v>
      </c>
      <c r="G2787">
        <v>1</v>
      </c>
      <c r="H2787">
        <v>0</v>
      </c>
      <c r="I2787">
        <f t="shared" si="129"/>
        <v>0</v>
      </c>
      <c r="J2787">
        <v>4</v>
      </c>
      <c r="K2787">
        <v>4</v>
      </c>
      <c r="L2787">
        <v>4</v>
      </c>
      <c r="M2787">
        <f t="shared" si="130"/>
        <v>4</v>
      </c>
      <c r="N2787">
        <f t="shared" si="131"/>
        <v>4</v>
      </c>
    </row>
    <row r="2788" spans="1:14" x14ac:dyDescent="0.25">
      <c r="A2788" t="s">
        <v>8215</v>
      </c>
      <c r="B2788" t="s">
        <v>3543</v>
      </c>
      <c r="C2788" s="1">
        <v>43798</v>
      </c>
      <c r="D2788">
        <v>3</v>
      </c>
      <c r="E2788">
        <v>3</v>
      </c>
      <c r="F2788">
        <v>2</v>
      </c>
      <c r="G2788">
        <v>1</v>
      </c>
      <c r="H2788">
        <v>0</v>
      </c>
      <c r="I2788">
        <f t="shared" si="129"/>
        <v>0</v>
      </c>
      <c r="J2788">
        <v>3</v>
      </c>
      <c r="K2788">
        <v>3</v>
      </c>
      <c r="L2788">
        <v>3</v>
      </c>
      <c r="M2788">
        <f t="shared" si="130"/>
        <v>2.75</v>
      </c>
      <c r="N2788">
        <f t="shared" si="131"/>
        <v>3</v>
      </c>
    </row>
    <row r="2789" spans="1:14" x14ac:dyDescent="0.25">
      <c r="A2789" t="s">
        <v>8214</v>
      </c>
      <c r="B2789" t="s">
        <v>3182</v>
      </c>
      <c r="C2789" s="1">
        <v>43798</v>
      </c>
      <c r="D2789">
        <v>4</v>
      </c>
      <c r="E2789">
        <v>5</v>
      </c>
      <c r="F2789">
        <v>5</v>
      </c>
      <c r="G2789">
        <v>2</v>
      </c>
      <c r="H2789">
        <v>1</v>
      </c>
      <c r="I2789">
        <f t="shared" si="129"/>
        <v>0.5</v>
      </c>
      <c r="J2789">
        <v>2</v>
      </c>
      <c r="K2789">
        <v>4</v>
      </c>
      <c r="L2789">
        <v>3</v>
      </c>
      <c r="M2789">
        <f t="shared" si="130"/>
        <v>4</v>
      </c>
      <c r="N2789">
        <f t="shared" si="131"/>
        <v>3.5</v>
      </c>
    </row>
    <row r="2790" spans="1:14" x14ac:dyDescent="0.25">
      <c r="A2790" t="s">
        <v>8213</v>
      </c>
      <c r="B2790" t="s">
        <v>3074</v>
      </c>
      <c r="C2790" s="1">
        <v>43799</v>
      </c>
      <c r="D2790">
        <v>3</v>
      </c>
      <c r="E2790">
        <v>2</v>
      </c>
      <c r="F2790">
        <v>5</v>
      </c>
      <c r="G2790">
        <v>1</v>
      </c>
      <c r="H2790">
        <v>2</v>
      </c>
      <c r="I2790">
        <f t="shared" si="129"/>
        <v>2</v>
      </c>
      <c r="J2790">
        <v>3</v>
      </c>
      <c r="K2790">
        <v>4</v>
      </c>
      <c r="L2790">
        <v>4</v>
      </c>
      <c r="M2790">
        <f t="shared" si="130"/>
        <v>3.25</v>
      </c>
      <c r="N2790">
        <f t="shared" si="131"/>
        <v>4</v>
      </c>
    </row>
    <row r="2791" spans="1:14" x14ac:dyDescent="0.25">
      <c r="A2791" t="s">
        <v>8212</v>
      </c>
      <c r="B2791" t="s">
        <v>3995</v>
      </c>
      <c r="C2791" s="1">
        <v>43800</v>
      </c>
      <c r="D2791">
        <v>4</v>
      </c>
      <c r="E2791">
        <v>5</v>
      </c>
      <c r="F2791">
        <v>5</v>
      </c>
      <c r="G2791">
        <v>3</v>
      </c>
      <c r="H2791">
        <v>0</v>
      </c>
      <c r="I2791">
        <f t="shared" si="129"/>
        <v>0</v>
      </c>
      <c r="J2791">
        <v>5</v>
      </c>
      <c r="K2791">
        <v>4</v>
      </c>
      <c r="L2791">
        <v>3</v>
      </c>
      <c r="M2791">
        <f t="shared" si="130"/>
        <v>4.75</v>
      </c>
      <c r="N2791">
        <f t="shared" si="131"/>
        <v>3.5</v>
      </c>
    </row>
    <row r="2792" spans="1:14" x14ac:dyDescent="0.25">
      <c r="A2792" t="s">
        <v>8211</v>
      </c>
      <c r="B2792" t="s">
        <v>3957</v>
      </c>
      <c r="C2792" s="1">
        <v>43800</v>
      </c>
      <c r="D2792">
        <v>3</v>
      </c>
      <c r="E2792">
        <v>4</v>
      </c>
      <c r="F2792">
        <v>2</v>
      </c>
      <c r="G2792">
        <v>1</v>
      </c>
      <c r="H2792">
        <v>0</v>
      </c>
      <c r="I2792">
        <f t="shared" si="129"/>
        <v>0</v>
      </c>
      <c r="J2792">
        <v>2</v>
      </c>
      <c r="K2792">
        <v>5</v>
      </c>
      <c r="L2792">
        <v>5</v>
      </c>
      <c r="M2792">
        <f t="shared" si="130"/>
        <v>2.75</v>
      </c>
      <c r="N2792">
        <f t="shared" si="131"/>
        <v>5</v>
      </c>
    </row>
    <row r="2793" spans="1:14" x14ac:dyDescent="0.25">
      <c r="A2793" t="s">
        <v>8210</v>
      </c>
      <c r="B2793" t="s">
        <v>3577</v>
      </c>
      <c r="C2793" s="1">
        <v>43801</v>
      </c>
      <c r="D2793">
        <v>3</v>
      </c>
      <c r="E2793">
        <v>5</v>
      </c>
      <c r="F2793">
        <v>2</v>
      </c>
      <c r="G2793">
        <v>2</v>
      </c>
      <c r="H2793">
        <v>2</v>
      </c>
      <c r="I2793">
        <f t="shared" si="129"/>
        <v>1</v>
      </c>
      <c r="J2793">
        <v>5</v>
      </c>
      <c r="K2793">
        <v>3</v>
      </c>
      <c r="L2793">
        <v>3</v>
      </c>
      <c r="M2793">
        <f t="shared" si="130"/>
        <v>3.75</v>
      </c>
      <c r="N2793">
        <f t="shared" si="131"/>
        <v>3</v>
      </c>
    </row>
    <row r="2794" spans="1:14" x14ac:dyDescent="0.25">
      <c r="A2794" t="s">
        <v>8209</v>
      </c>
      <c r="B2794" t="s">
        <v>2443</v>
      </c>
      <c r="C2794" s="1">
        <v>43801</v>
      </c>
      <c r="D2794">
        <v>5</v>
      </c>
      <c r="E2794">
        <v>4</v>
      </c>
      <c r="F2794">
        <v>2</v>
      </c>
      <c r="G2794">
        <v>3</v>
      </c>
      <c r="H2794">
        <v>1</v>
      </c>
      <c r="I2794">
        <f t="shared" si="129"/>
        <v>0.33333333333333331</v>
      </c>
      <c r="J2794">
        <v>3</v>
      </c>
      <c r="K2794">
        <v>4</v>
      </c>
      <c r="L2794">
        <v>3</v>
      </c>
      <c r="M2794">
        <f t="shared" si="130"/>
        <v>3.5</v>
      </c>
      <c r="N2794">
        <f t="shared" si="131"/>
        <v>3.5</v>
      </c>
    </row>
    <row r="2795" spans="1:14" x14ac:dyDescent="0.25">
      <c r="A2795" t="s">
        <v>8208</v>
      </c>
      <c r="B2795" t="s">
        <v>996</v>
      </c>
      <c r="C2795" s="1">
        <v>43802</v>
      </c>
      <c r="D2795">
        <v>3</v>
      </c>
      <c r="E2795">
        <v>4</v>
      </c>
      <c r="F2795">
        <v>2</v>
      </c>
      <c r="G2795">
        <v>1</v>
      </c>
      <c r="H2795">
        <v>0</v>
      </c>
      <c r="I2795">
        <f t="shared" si="129"/>
        <v>0</v>
      </c>
      <c r="J2795">
        <v>3</v>
      </c>
      <c r="K2795">
        <v>4</v>
      </c>
      <c r="L2795">
        <v>4</v>
      </c>
      <c r="M2795">
        <f t="shared" si="130"/>
        <v>3</v>
      </c>
      <c r="N2795">
        <f t="shared" si="131"/>
        <v>4</v>
      </c>
    </row>
    <row r="2796" spans="1:14" x14ac:dyDescent="0.25">
      <c r="A2796" t="s">
        <v>8207</v>
      </c>
      <c r="B2796" t="s">
        <v>725</v>
      </c>
      <c r="C2796" s="1">
        <v>43802</v>
      </c>
      <c r="D2796">
        <v>3</v>
      </c>
      <c r="E2796">
        <v>5</v>
      </c>
      <c r="F2796">
        <v>3</v>
      </c>
      <c r="G2796">
        <v>3</v>
      </c>
      <c r="H2796">
        <v>2</v>
      </c>
      <c r="I2796">
        <f t="shared" si="129"/>
        <v>0.66666666666666663</v>
      </c>
      <c r="J2796">
        <v>3</v>
      </c>
      <c r="K2796">
        <v>3</v>
      </c>
      <c r="L2796">
        <v>3</v>
      </c>
      <c r="M2796">
        <f t="shared" si="130"/>
        <v>3.5</v>
      </c>
      <c r="N2796">
        <f t="shared" si="131"/>
        <v>3</v>
      </c>
    </row>
    <row r="2797" spans="1:14" x14ac:dyDescent="0.25">
      <c r="A2797" t="s">
        <v>8206</v>
      </c>
      <c r="B2797" t="s">
        <v>4260</v>
      </c>
      <c r="C2797" s="1">
        <v>43804</v>
      </c>
      <c r="D2797">
        <v>5</v>
      </c>
      <c r="E2797">
        <v>4</v>
      </c>
      <c r="F2797">
        <v>2</v>
      </c>
      <c r="G2797">
        <v>3</v>
      </c>
      <c r="H2797">
        <v>1</v>
      </c>
      <c r="I2797">
        <f t="shared" si="129"/>
        <v>0.33333333333333331</v>
      </c>
      <c r="J2797">
        <v>3</v>
      </c>
      <c r="K2797">
        <v>4</v>
      </c>
      <c r="L2797">
        <v>4</v>
      </c>
      <c r="M2797">
        <f t="shared" si="130"/>
        <v>3.5</v>
      </c>
      <c r="N2797">
        <f t="shared" si="131"/>
        <v>4</v>
      </c>
    </row>
    <row r="2798" spans="1:14" x14ac:dyDescent="0.25">
      <c r="A2798" t="s">
        <v>8205</v>
      </c>
      <c r="B2798" t="s">
        <v>2909</v>
      </c>
      <c r="C2798" s="1">
        <v>41789</v>
      </c>
      <c r="D2798">
        <v>5</v>
      </c>
      <c r="E2798">
        <v>4</v>
      </c>
      <c r="F2798">
        <v>5</v>
      </c>
      <c r="G2798">
        <v>2</v>
      </c>
      <c r="H2798">
        <v>1</v>
      </c>
      <c r="I2798">
        <f t="shared" si="129"/>
        <v>0.5</v>
      </c>
      <c r="J2798">
        <v>3</v>
      </c>
      <c r="K2798">
        <v>3</v>
      </c>
      <c r="L2798">
        <v>3</v>
      </c>
      <c r="M2798">
        <f t="shared" si="130"/>
        <v>4.25</v>
      </c>
      <c r="N2798">
        <f t="shared" si="131"/>
        <v>3</v>
      </c>
    </row>
    <row r="2799" spans="1:14" x14ac:dyDescent="0.25">
      <c r="A2799" t="s">
        <v>8204</v>
      </c>
      <c r="B2799" t="s">
        <v>4178</v>
      </c>
      <c r="C2799" s="1">
        <v>43804</v>
      </c>
      <c r="D2799">
        <v>3</v>
      </c>
      <c r="E2799">
        <v>5</v>
      </c>
      <c r="F2799">
        <v>5</v>
      </c>
      <c r="G2799">
        <v>2</v>
      </c>
      <c r="H2799">
        <v>2</v>
      </c>
      <c r="I2799">
        <f t="shared" si="129"/>
        <v>1</v>
      </c>
      <c r="J2799">
        <v>4</v>
      </c>
      <c r="K2799">
        <v>3</v>
      </c>
      <c r="L2799">
        <v>3</v>
      </c>
      <c r="M2799">
        <f t="shared" si="130"/>
        <v>4.25</v>
      </c>
      <c r="N2799">
        <f t="shared" si="131"/>
        <v>3</v>
      </c>
    </row>
    <row r="2800" spans="1:14" x14ac:dyDescent="0.25">
      <c r="A2800" t="s">
        <v>8203</v>
      </c>
      <c r="B2800" t="s">
        <v>4238</v>
      </c>
      <c r="C2800" s="1">
        <v>43804</v>
      </c>
      <c r="D2800">
        <v>3</v>
      </c>
      <c r="E2800">
        <v>4</v>
      </c>
      <c r="F2800">
        <v>4</v>
      </c>
      <c r="G2800">
        <v>2</v>
      </c>
      <c r="H2800">
        <v>2</v>
      </c>
      <c r="I2800">
        <f t="shared" si="129"/>
        <v>1</v>
      </c>
      <c r="J2800">
        <v>3</v>
      </c>
      <c r="K2800">
        <v>4</v>
      </c>
      <c r="L2800">
        <v>3</v>
      </c>
      <c r="M2800">
        <f t="shared" si="130"/>
        <v>3.5</v>
      </c>
      <c r="N2800">
        <f t="shared" si="131"/>
        <v>3.5</v>
      </c>
    </row>
    <row r="2801" spans="1:14" x14ac:dyDescent="0.25">
      <c r="A2801" t="s">
        <v>8202</v>
      </c>
      <c r="B2801" t="s">
        <v>3471</v>
      </c>
      <c r="C2801" s="1">
        <v>43804</v>
      </c>
      <c r="D2801">
        <v>5</v>
      </c>
      <c r="E2801">
        <v>3</v>
      </c>
      <c r="F2801">
        <v>5</v>
      </c>
      <c r="G2801">
        <v>1</v>
      </c>
      <c r="H2801">
        <v>2</v>
      </c>
      <c r="I2801">
        <f t="shared" si="129"/>
        <v>2</v>
      </c>
      <c r="J2801">
        <v>3</v>
      </c>
      <c r="K2801">
        <v>3</v>
      </c>
      <c r="L2801">
        <v>3</v>
      </c>
      <c r="M2801">
        <f t="shared" si="130"/>
        <v>4</v>
      </c>
      <c r="N2801">
        <f t="shared" si="131"/>
        <v>3</v>
      </c>
    </row>
    <row r="2802" spans="1:14" x14ac:dyDescent="0.25">
      <c r="A2802" t="s">
        <v>8201</v>
      </c>
      <c r="B2802" t="s">
        <v>3376</v>
      </c>
      <c r="C2802" s="1">
        <v>43804</v>
      </c>
      <c r="D2802">
        <v>3</v>
      </c>
      <c r="E2802">
        <v>2</v>
      </c>
      <c r="F2802">
        <v>5</v>
      </c>
      <c r="G2802">
        <v>1</v>
      </c>
      <c r="H2802">
        <v>1</v>
      </c>
      <c r="I2802">
        <f t="shared" si="129"/>
        <v>1</v>
      </c>
      <c r="J2802">
        <v>4</v>
      </c>
      <c r="K2802">
        <v>4</v>
      </c>
      <c r="L2802">
        <v>4</v>
      </c>
      <c r="M2802">
        <f t="shared" si="130"/>
        <v>3.5</v>
      </c>
      <c r="N2802">
        <f t="shared" si="131"/>
        <v>4</v>
      </c>
    </row>
    <row r="2803" spans="1:14" x14ac:dyDescent="0.25">
      <c r="A2803" t="s">
        <v>8200</v>
      </c>
      <c r="B2803" t="s">
        <v>4232</v>
      </c>
      <c r="C2803" s="1">
        <v>43806</v>
      </c>
      <c r="D2803">
        <v>3</v>
      </c>
      <c r="E2803">
        <v>4</v>
      </c>
      <c r="F2803">
        <v>4</v>
      </c>
      <c r="G2803">
        <v>3</v>
      </c>
      <c r="H2803">
        <v>3</v>
      </c>
      <c r="I2803">
        <f t="shared" si="129"/>
        <v>1</v>
      </c>
      <c r="J2803">
        <v>4</v>
      </c>
      <c r="K2803">
        <v>4</v>
      </c>
      <c r="L2803">
        <v>3</v>
      </c>
      <c r="M2803">
        <f t="shared" si="130"/>
        <v>3.75</v>
      </c>
      <c r="N2803">
        <f t="shared" si="131"/>
        <v>3.5</v>
      </c>
    </row>
    <row r="2804" spans="1:14" x14ac:dyDescent="0.25">
      <c r="A2804" t="s">
        <v>8199</v>
      </c>
      <c r="B2804" t="s">
        <v>2740</v>
      </c>
      <c r="C2804" s="1">
        <v>43806</v>
      </c>
      <c r="D2804">
        <v>5</v>
      </c>
      <c r="E2804">
        <v>5</v>
      </c>
      <c r="F2804">
        <v>5</v>
      </c>
      <c r="G2804">
        <v>1</v>
      </c>
      <c r="H2804">
        <v>1</v>
      </c>
      <c r="I2804">
        <f t="shared" si="129"/>
        <v>1</v>
      </c>
      <c r="J2804">
        <v>5</v>
      </c>
      <c r="K2804">
        <v>5</v>
      </c>
      <c r="L2804">
        <v>4</v>
      </c>
      <c r="M2804">
        <f t="shared" si="130"/>
        <v>5</v>
      </c>
      <c r="N2804">
        <f t="shared" si="131"/>
        <v>4.5</v>
      </c>
    </row>
    <row r="2805" spans="1:14" x14ac:dyDescent="0.25">
      <c r="A2805" t="s">
        <v>8198</v>
      </c>
      <c r="B2805" t="s">
        <v>404</v>
      </c>
      <c r="C2805" s="1">
        <v>43807</v>
      </c>
      <c r="D2805">
        <v>5</v>
      </c>
      <c r="E2805">
        <v>2</v>
      </c>
      <c r="F2805">
        <v>2</v>
      </c>
      <c r="G2805">
        <v>3</v>
      </c>
      <c r="H2805">
        <v>2</v>
      </c>
      <c r="I2805">
        <f t="shared" si="129"/>
        <v>0.66666666666666663</v>
      </c>
      <c r="J2805">
        <v>4</v>
      </c>
      <c r="K2805">
        <v>4</v>
      </c>
      <c r="L2805">
        <v>4</v>
      </c>
      <c r="M2805">
        <f t="shared" si="130"/>
        <v>3.25</v>
      </c>
      <c r="N2805">
        <f t="shared" si="131"/>
        <v>4</v>
      </c>
    </row>
    <row r="2806" spans="1:14" x14ac:dyDescent="0.25">
      <c r="A2806" t="s">
        <v>8197</v>
      </c>
      <c r="B2806" t="s">
        <v>1697</v>
      </c>
      <c r="C2806" s="1">
        <v>43807</v>
      </c>
      <c r="D2806">
        <v>4</v>
      </c>
      <c r="E2806">
        <v>5</v>
      </c>
      <c r="F2806">
        <v>3</v>
      </c>
      <c r="G2806">
        <v>3</v>
      </c>
      <c r="H2806">
        <v>0</v>
      </c>
      <c r="I2806">
        <f t="shared" si="129"/>
        <v>0</v>
      </c>
      <c r="J2806">
        <v>3</v>
      </c>
      <c r="K2806">
        <v>4</v>
      </c>
      <c r="L2806">
        <v>3</v>
      </c>
      <c r="M2806">
        <f t="shared" si="130"/>
        <v>3.75</v>
      </c>
      <c r="N2806">
        <f t="shared" si="131"/>
        <v>3.5</v>
      </c>
    </row>
    <row r="2807" spans="1:14" x14ac:dyDescent="0.25">
      <c r="A2807" t="s">
        <v>8196</v>
      </c>
      <c r="B2807" t="s">
        <v>2554</v>
      </c>
      <c r="C2807" s="1">
        <v>43807</v>
      </c>
      <c r="D2807">
        <v>4</v>
      </c>
      <c r="E2807">
        <v>3</v>
      </c>
      <c r="F2807">
        <v>3</v>
      </c>
      <c r="G2807">
        <v>1</v>
      </c>
      <c r="H2807">
        <v>0</v>
      </c>
      <c r="I2807">
        <f t="shared" si="129"/>
        <v>0</v>
      </c>
      <c r="J2807">
        <v>2</v>
      </c>
      <c r="K2807">
        <v>5</v>
      </c>
      <c r="L2807">
        <v>4</v>
      </c>
      <c r="M2807">
        <f t="shared" si="130"/>
        <v>3</v>
      </c>
      <c r="N2807">
        <f t="shared" si="131"/>
        <v>4.5</v>
      </c>
    </row>
    <row r="2808" spans="1:14" x14ac:dyDescent="0.25">
      <c r="A2808" t="s">
        <v>8195</v>
      </c>
      <c r="B2808" t="s">
        <v>144</v>
      </c>
      <c r="C2808" s="1">
        <v>43808</v>
      </c>
      <c r="D2808">
        <v>5</v>
      </c>
      <c r="E2808">
        <v>2</v>
      </c>
      <c r="F2808">
        <v>4</v>
      </c>
      <c r="G2808">
        <v>2</v>
      </c>
      <c r="H2808">
        <v>1</v>
      </c>
      <c r="I2808">
        <f t="shared" si="129"/>
        <v>0.5</v>
      </c>
      <c r="J2808">
        <v>3</v>
      </c>
      <c r="K2808">
        <v>5</v>
      </c>
      <c r="L2808">
        <v>4</v>
      </c>
      <c r="M2808">
        <f t="shared" si="130"/>
        <v>3.5</v>
      </c>
      <c r="N2808">
        <f t="shared" si="131"/>
        <v>4.5</v>
      </c>
    </row>
    <row r="2809" spans="1:14" x14ac:dyDescent="0.25">
      <c r="A2809" t="s">
        <v>8194</v>
      </c>
      <c r="B2809" t="s">
        <v>4026</v>
      </c>
      <c r="C2809" s="1">
        <v>41789</v>
      </c>
      <c r="D2809">
        <v>4</v>
      </c>
      <c r="E2809">
        <v>5</v>
      </c>
      <c r="F2809">
        <v>2</v>
      </c>
      <c r="G2809">
        <v>2</v>
      </c>
      <c r="H2809">
        <v>2</v>
      </c>
      <c r="I2809">
        <f t="shared" si="129"/>
        <v>1</v>
      </c>
      <c r="J2809">
        <v>5</v>
      </c>
      <c r="K2809">
        <v>5</v>
      </c>
      <c r="L2809">
        <v>4</v>
      </c>
      <c r="M2809">
        <f t="shared" si="130"/>
        <v>4</v>
      </c>
      <c r="N2809">
        <f t="shared" si="131"/>
        <v>4.5</v>
      </c>
    </row>
    <row r="2810" spans="1:14" x14ac:dyDescent="0.25">
      <c r="A2810" t="s">
        <v>8193</v>
      </c>
      <c r="B2810" t="s">
        <v>4000</v>
      </c>
      <c r="C2810" s="1">
        <v>43808</v>
      </c>
      <c r="D2810">
        <v>5</v>
      </c>
      <c r="E2810">
        <v>5</v>
      </c>
      <c r="F2810">
        <v>5</v>
      </c>
      <c r="G2810">
        <v>3</v>
      </c>
      <c r="H2810">
        <v>0</v>
      </c>
      <c r="I2810">
        <f t="shared" si="129"/>
        <v>0</v>
      </c>
      <c r="J2810">
        <v>3</v>
      </c>
      <c r="K2810">
        <v>5</v>
      </c>
      <c r="L2810">
        <v>4</v>
      </c>
      <c r="M2810">
        <f t="shared" si="130"/>
        <v>4.5</v>
      </c>
      <c r="N2810">
        <f t="shared" si="131"/>
        <v>4.5</v>
      </c>
    </row>
    <row r="2811" spans="1:14" x14ac:dyDescent="0.25">
      <c r="A2811" t="s">
        <v>8192</v>
      </c>
      <c r="B2811" t="s">
        <v>3554</v>
      </c>
      <c r="C2811" s="1">
        <v>43810</v>
      </c>
      <c r="D2811">
        <v>3</v>
      </c>
      <c r="E2811">
        <v>4</v>
      </c>
      <c r="F2811">
        <v>4</v>
      </c>
      <c r="G2811">
        <v>1</v>
      </c>
      <c r="H2811">
        <v>0</v>
      </c>
      <c r="I2811">
        <f t="shared" si="129"/>
        <v>0</v>
      </c>
      <c r="J2811">
        <v>4</v>
      </c>
      <c r="K2811">
        <v>4</v>
      </c>
      <c r="L2811">
        <v>4</v>
      </c>
      <c r="M2811">
        <f t="shared" si="130"/>
        <v>3.75</v>
      </c>
      <c r="N2811">
        <f t="shared" si="131"/>
        <v>4</v>
      </c>
    </row>
    <row r="2812" spans="1:14" x14ac:dyDescent="0.25">
      <c r="A2812" t="s">
        <v>8191</v>
      </c>
      <c r="B2812" t="s">
        <v>2832</v>
      </c>
      <c r="C2812" s="1">
        <v>43811</v>
      </c>
      <c r="D2812">
        <v>4</v>
      </c>
      <c r="E2812">
        <v>2</v>
      </c>
      <c r="F2812">
        <v>3</v>
      </c>
      <c r="G2812">
        <v>1</v>
      </c>
      <c r="H2812">
        <v>0</v>
      </c>
      <c r="I2812">
        <f t="shared" si="129"/>
        <v>0</v>
      </c>
      <c r="J2812">
        <v>5</v>
      </c>
      <c r="K2812">
        <v>3</v>
      </c>
      <c r="L2812">
        <v>3</v>
      </c>
      <c r="M2812">
        <f t="shared" si="130"/>
        <v>3.5</v>
      </c>
      <c r="N2812">
        <f t="shared" si="131"/>
        <v>3</v>
      </c>
    </row>
    <row r="2813" spans="1:14" x14ac:dyDescent="0.25">
      <c r="A2813" t="s">
        <v>8190</v>
      </c>
      <c r="B2813" t="s">
        <v>1041</v>
      </c>
      <c r="C2813" s="1">
        <v>43812</v>
      </c>
      <c r="D2813">
        <v>4</v>
      </c>
      <c r="E2813">
        <v>5</v>
      </c>
      <c r="F2813">
        <v>5</v>
      </c>
      <c r="G2813">
        <v>1</v>
      </c>
      <c r="H2813">
        <v>0</v>
      </c>
      <c r="I2813">
        <f t="shared" si="129"/>
        <v>0</v>
      </c>
      <c r="J2813">
        <v>5</v>
      </c>
      <c r="K2813">
        <v>3</v>
      </c>
      <c r="L2813">
        <v>2</v>
      </c>
      <c r="M2813">
        <f t="shared" si="130"/>
        <v>4.75</v>
      </c>
      <c r="N2813">
        <f t="shared" si="131"/>
        <v>2.5</v>
      </c>
    </row>
    <row r="2814" spans="1:14" x14ac:dyDescent="0.25">
      <c r="A2814" t="s">
        <v>8189</v>
      </c>
      <c r="B2814" t="s">
        <v>4058</v>
      </c>
      <c r="C2814" s="1">
        <v>43812</v>
      </c>
      <c r="D2814">
        <v>4</v>
      </c>
      <c r="E2814">
        <v>5</v>
      </c>
      <c r="F2814">
        <v>2</v>
      </c>
      <c r="G2814">
        <v>2</v>
      </c>
      <c r="H2814">
        <v>1</v>
      </c>
      <c r="I2814">
        <f t="shared" si="129"/>
        <v>0.5</v>
      </c>
      <c r="J2814">
        <v>4</v>
      </c>
      <c r="K2814">
        <v>3</v>
      </c>
      <c r="L2814">
        <v>3</v>
      </c>
      <c r="M2814">
        <f t="shared" si="130"/>
        <v>3.75</v>
      </c>
      <c r="N2814">
        <f t="shared" si="131"/>
        <v>3</v>
      </c>
    </row>
    <row r="2815" spans="1:14" x14ac:dyDescent="0.25">
      <c r="A2815" t="s">
        <v>8188</v>
      </c>
      <c r="B2815" t="s">
        <v>2863</v>
      </c>
      <c r="C2815" s="1">
        <v>43814</v>
      </c>
      <c r="D2815">
        <v>3</v>
      </c>
      <c r="E2815">
        <v>2</v>
      </c>
      <c r="F2815">
        <v>4</v>
      </c>
      <c r="G2815">
        <v>1</v>
      </c>
      <c r="H2815">
        <v>1</v>
      </c>
      <c r="I2815">
        <f t="shared" si="129"/>
        <v>1</v>
      </c>
      <c r="J2815">
        <v>2</v>
      </c>
      <c r="K2815">
        <v>4</v>
      </c>
      <c r="L2815">
        <v>3</v>
      </c>
      <c r="M2815">
        <f t="shared" si="130"/>
        <v>2.75</v>
      </c>
      <c r="N2815">
        <f t="shared" si="131"/>
        <v>3.5</v>
      </c>
    </row>
    <row r="2816" spans="1:14" x14ac:dyDescent="0.25">
      <c r="A2816" t="s">
        <v>8187</v>
      </c>
      <c r="B2816" t="s">
        <v>1248</v>
      </c>
      <c r="C2816" s="1">
        <v>43815</v>
      </c>
      <c r="D2816">
        <v>5</v>
      </c>
      <c r="E2816">
        <v>3</v>
      </c>
      <c r="F2816">
        <v>5</v>
      </c>
      <c r="G2816">
        <v>2</v>
      </c>
      <c r="H2816">
        <v>1</v>
      </c>
      <c r="I2816">
        <f t="shared" si="129"/>
        <v>0.5</v>
      </c>
      <c r="J2816">
        <v>4</v>
      </c>
      <c r="K2816">
        <v>5</v>
      </c>
      <c r="L2816">
        <v>5</v>
      </c>
      <c r="M2816">
        <f t="shared" si="130"/>
        <v>4.25</v>
      </c>
      <c r="N2816">
        <f t="shared" si="131"/>
        <v>5</v>
      </c>
    </row>
    <row r="2817" spans="1:14" x14ac:dyDescent="0.25">
      <c r="A2817" t="s">
        <v>8186</v>
      </c>
      <c r="B2817" t="s">
        <v>2387</v>
      </c>
      <c r="C2817" s="1">
        <v>43815</v>
      </c>
      <c r="D2817">
        <v>5</v>
      </c>
      <c r="E2817">
        <v>4</v>
      </c>
      <c r="F2817">
        <v>2</v>
      </c>
      <c r="G2817">
        <v>2</v>
      </c>
      <c r="H2817">
        <v>0</v>
      </c>
      <c r="I2817">
        <f t="shared" si="129"/>
        <v>0</v>
      </c>
      <c r="J2817">
        <v>4</v>
      </c>
      <c r="K2817">
        <v>5</v>
      </c>
      <c r="L2817">
        <v>5</v>
      </c>
      <c r="M2817">
        <f t="shared" si="130"/>
        <v>3.75</v>
      </c>
      <c r="N2817">
        <f t="shared" si="131"/>
        <v>5</v>
      </c>
    </row>
    <row r="2818" spans="1:14" x14ac:dyDescent="0.25">
      <c r="A2818" t="s">
        <v>8185</v>
      </c>
      <c r="B2818" t="s">
        <v>922</v>
      </c>
      <c r="C2818" s="1">
        <v>43816</v>
      </c>
      <c r="D2818">
        <v>5</v>
      </c>
      <c r="E2818">
        <v>2</v>
      </c>
      <c r="F2818">
        <v>5</v>
      </c>
      <c r="G2818">
        <v>1</v>
      </c>
      <c r="H2818">
        <v>2</v>
      </c>
      <c r="I2818">
        <f t="shared" si="129"/>
        <v>2</v>
      </c>
      <c r="J2818">
        <v>5</v>
      </c>
      <c r="K2818">
        <v>4</v>
      </c>
      <c r="L2818">
        <v>3</v>
      </c>
      <c r="M2818">
        <f t="shared" si="130"/>
        <v>4.25</v>
      </c>
      <c r="N2818">
        <f t="shared" si="131"/>
        <v>3.5</v>
      </c>
    </row>
    <row r="2819" spans="1:14" x14ac:dyDescent="0.25">
      <c r="A2819" t="s">
        <v>8184</v>
      </c>
      <c r="B2819" t="s">
        <v>4152</v>
      </c>
      <c r="C2819" s="1">
        <v>43817</v>
      </c>
      <c r="D2819">
        <v>3</v>
      </c>
      <c r="E2819">
        <v>4</v>
      </c>
      <c r="F2819">
        <v>2</v>
      </c>
      <c r="G2819">
        <v>3</v>
      </c>
      <c r="H2819">
        <v>1</v>
      </c>
      <c r="I2819">
        <f t="shared" ref="I2819:I2882" si="132">H2819/G2819</f>
        <v>0.33333333333333331</v>
      </c>
      <c r="J2819">
        <v>2</v>
      </c>
      <c r="K2819">
        <v>3</v>
      </c>
      <c r="L2819">
        <v>3</v>
      </c>
      <c r="M2819">
        <f t="shared" ref="M2819:M2882" si="133">AVERAGE(D2819:F2819,J2819)</f>
        <v>2.75</v>
      </c>
      <c r="N2819">
        <f t="shared" ref="N2819:N2882" si="134">AVERAGE(K2819:L2819)</f>
        <v>3</v>
      </c>
    </row>
    <row r="2820" spans="1:14" x14ac:dyDescent="0.25">
      <c r="A2820" t="s">
        <v>8183</v>
      </c>
      <c r="B2820" t="s">
        <v>1388</v>
      </c>
      <c r="C2820" s="1">
        <v>41789</v>
      </c>
      <c r="D2820">
        <v>5</v>
      </c>
      <c r="E2820">
        <v>5</v>
      </c>
      <c r="F2820">
        <v>5</v>
      </c>
      <c r="G2820">
        <v>3</v>
      </c>
      <c r="H2820">
        <v>0</v>
      </c>
      <c r="I2820">
        <f t="shared" si="132"/>
        <v>0</v>
      </c>
      <c r="J2820">
        <v>4</v>
      </c>
      <c r="K2820">
        <v>5</v>
      </c>
      <c r="L2820">
        <v>5</v>
      </c>
      <c r="M2820">
        <f t="shared" si="133"/>
        <v>4.75</v>
      </c>
      <c r="N2820">
        <f t="shared" si="134"/>
        <v>5</v>
      </c>
    </row>
    <row r="2821" spans="1:14" x14ac:dyDescent="0.25">
      <c r="A2821" t="s">
        <v>8182</v>
      </c>
      <c r="B2821" t="s">
        <v>3028</v>
      </c>
      <c r="C2821" s="1">
        <v>43817</v>
      </c>
      <c r="D2821">
        <v>3</v>
      </c>
      <c r="E2821">
        <v>3</v>
      </c>
      <c r="F2821">
        <v>2</v>
      </c>
      <c r="G2821">
        <v>1</v>
      </c>
      <c r="H2821">
        <v>0</v>
      </c>
      <c r="I2821">
        <f t="shared" si="132"/>
        <v>0</v>
      </c>
      <c r="J2821">
        <v>3</v>
      </c>
      <c r="K2821">
        <v>3</v>
      </c>
      <c r="L2821">
        <v>3</v>
      </c>
      <c r="M2821">
        <f t="shared" si="133"/>
        <v>2.75</v>
      </c>
      <c r="N2821">
        <f t="shared" si="134"/>
        <v>3</v>
      </c>
    </row>
    <row r="2822" spans="1:14" x14ac:dyDescent="0.25">
      <c r="A2822" t="s">
        <v>8181</v>
      </c>
      <c r="B2822" t="s">
        <v>788</v>
      </c>
      <c r="C2822" s="1">
        <v>43818</v>
      </c>
      <c r="D2822">
        <v>3</v>
      </c>
      <c r="E2822">
        <v>5</v>
      </c>
      <c r="F2822">
        <v>5</v>
      </c>
      <c r="G2822">
        <v>3</v>
      </c>
      <c r="H2822">
        <v>1</v>
      </c>
      <c r="I2822">
        <f t="shared" si="132"/>
        <v>0.33333333333333331</v>
      </c>
      <c r="J2822">
        <v>4</v>
      </c>
      <c r="K2822">
        <v>3</v>
      </c>
      <c r="L2822">
        <v>3</v>
      </c>
      <c r="M2822">
        <f t="shared" si="133"/>
        <v>4.25</v>
      </c>
      <c r="N2822">
        <f t="shared" si="134"/>
        <v>3</v>
      </c>
    </row>
    <row r="2823" spans="1:14" x14ac:dyDescent="0.25">
      <c r="A2823" t="s">
        <v>8180</v>
      </c>
      <c r="B2823" t="s">
        <v>3719</v>
      </c>
      <c r="C2823" s="1">
        <v>43818</v>
      </c>
      <c r="D2823">
        <v>3</v>
      </c>
      <c r="E2823">
        <v>2</v>
      </c>
      <c r="F2823">
        <v>5</v>
      </c>
      <c r="G2823">
        <v>2</v>
      </c>
      <c r="H2823">
        <v>1</v>
      </c>
      <c r="I2823">
        <f t="shared" si="132"/>
        <v>0.5</v>
      </c>
      <c r="J2823">
        <v>5</v>
      </c>
      <c r="K2823">
        <v>4</v>
      </c>
      <c r="L2823">
        <v>4</v>
      </c>
      <c r="M2823">
        <f t="shared" si="133"/>
        <v>3.75</v>
      </c>
      <c r="N2823">
        <f t="shared" si="134"/>
        <v>4</v>
      </c>
    </row>
    <row r="2824" spans="1:14" x14ac:dyDescent="0.25">
      <c r="A2824" t="s">
        <v>8179</v>
      </c>
      <c r="B2824" t="s">
        <v>2430</v>
      </c>
      <c r="C2824" s="1">
        <v>43818</v>
      </c>
      <c r="D2824">
        <v>3</v>
      </c>
      <c r="E2824">
        <v>2</v>
      </c>
      <c r="F2824">
        <v>2</v>
      </c>
      <c r="G2824">
        <v>2</v>
      </c>
      <c r="H2824">
        <v>2</v>
      </c>
      <c r="I2824">
        <f t="shared" si="132"/>
        <v>1</v>
      </c>
      <c r="J2824">
        <v>5</v>
      </c>
      <c r="K2824">
        <v>3</v>
      </c>
      <c r="L2824">
        <v>2</v>
      </c>
      <c r="M2824">
        <f t="shared" si="133"/>
        <v>3</v>
      </c>
      <c r="N2824">
        <f t="shared" si="134"/>
        <v>2.5</v>
      </c>
    </row>
    <row r="2825" spans="1:14" x14ac:dyDescent="0.25">
      <c r="A2825" t="s">
        <v>8178</v>
      </c>
      <c r="B2825" t="s">
        <v>4090</v>
      </c>
      <c r="C2825" s="1">
        <v>43819</v>
      </c>
      <c r="D2825">
        <v>4</v>
      </c>
      <c r="E2825">
        <v>4</v>
      </c>
      <c r="F2825">
        <v>2</v>
      </c>
      <c r="G2825">
        <v>2</v>
      </c>
      <c r="H2825">
        <v>0</v>
      </c>
      <c r="I2825">
        <f t="shared" si="132"/>
        <v>0</v>
      </c>
      <c r="J2825">
        <v>5</v>
      </c>
      <c r="K2825">
        <v>4</v>
      </c>
      <c r="L2825">
        <v>3</v>
      </c>
      <c r="M2825">
        <f t="shared" si="133"/>
        <v>3.75</v>
      </c>
      <c r="N2825">
        <f t="shared" si="134"/>
        <v>3.5</v>
      </c>
    </row>
    <row r="2826" spans="1:14" x14ac:dyDescent="0.25">
      <c r="A2826" t="s">
        <v>8177</v>
      </c>
      <c r="B2826" t="s">
        <v>4175</v>
      </c>
      <c r="C2826" s="1">
        <v>43819</v>
      </c>
      <c r="D2826">
        <v>4</v>
      </c>
      <c r="E2826">
        <v>3</v>
      </c>
      <c r="F2826">
        <v>4</v>
      </c>
      <c r="G2826">
        <v>1</v>
      </c>
      <c r="H2826">
        <v>1</v>
      </c>
      <c r="I2826">
        <f t="shared" si="132"/>
        <v>1</v>
      </c>
      <c r="J2826">
        <v>5</v>
      </c>
      <c r="K2826">
        <v>3</v>
      </c>
      <c r="L2826">
        <v>2</v>
      </c>
      <c r="M2826">
        <f t="shared" si="133"/>
        <v>4</v>
      </c>
      <c r="N2826">
        <f t="shared" si="134"/>
        <v>2.5</v>
      </c>
    </row>
    <row r="2827" spans="1:14" x14ac:dyDescent="0.25">
      <c r="A2827" t="s">
        <v>8176</v>
      </c>
      <c r="B2827" t="s">
        <v>3144</v>
      </c>
      <c r="C2827" s="1">
        <v>43819</v>
      </c>
      <c r="D2827">
        <v>3</v>
      </c>
      <c r="E2827">
        <v>4</v>
      </c>
      <c r="F2827">
        <v>2</v>
      </c>
      <c r="G2827">
        <v>2</v>
      </c>
      <c r="H2827">
        <v>0</v>
      </c>
      <c r="I2827">
        <f t="shared" si="132"/>
        <v>0</v>
      </c>
      <c r="J2827">
        <v>5</v>
      </c>
      <c r="K2827">
        <v>5</v>
      </c>
      <c r="L2827">
        <v>5</v>
      </c>
      <c r="M2827">
        <f t="shared" si="133"/>
        <v>3.5</v>
      </c>
      <c r="N2827">
        <f t="shared" si="134"/>
        <v>5</v>
      </c>
    </row>
    <row r="2828" spans="1:14" x14ac:dyDescent="0.25">
      <c r="A2828" t="s">
        <v>8175</v>
      </c>
      <c r="B2828" t="s">
        <v>2796</v>
      </c>
      <c r="C2828" s="1">
        <v>43820</v>
      </c>
      <c r="D2828">
        <v>4</v>
      </c>
      <c r="E2828">
        <v>3</v>
      </c>
      <c r="F2828">
        <v>4</v>
      </c>
      <c r="G2828">
        <v>2</v>
      </c>
      <c r="H2828">
        <v>1</v>
      </c>
      <c r="I2828">
        <f t="shared" si="132"/>
        <v>0.5</v>
      </c>
      <c r="J2828">
        <v>5</v>
      </c>
      <c r="K2828">
        <v>3</v>
      </c>
      <c r="L2828">
        <v>2</v>
      </c>
      <c r="M2828">
        <f t="shared" si="133"/>
        <v>4</v>
      </c>
      <c r="N2828">
        <f t="shared" si="134"/>
        <v>2.5</v>
      </c>
    </row>
    <row r="2829" spans="1:14" x14ac:dyDescent="0.25">
      <c r="A2829" t="s">
        <v>8174</v>
      </c>
      <c r="B2829" t="s">
        <v>4061</v>
      </c>
      <c r="C2829" s="1">
        <v>43821</v>
      </c>
      <c r="D2829">
        <v>3</v>
      </c>
      <c r="E2829">
        <v>2</v>
      </c>
      <c r="F2829">
        <v>4</v>
      </c>
      <c r="G2829">
        <v>1</v>
      </c>
      <c r="H2829">
        <v>1</v>
      </c>
      <c r="I2829">
        <f t="shared" si="132"/>
        <v>1</v>
      </c>
      <c r="J2829">
        <v>4</v>
      </c>
      <c r="K2829">
        <v>5</v>
      </c>
      <c r="L2829">
        <v>5</v>
      </c>
      <c r="M2829">
        <f t="shared" si="133"/>
        <v>3.25</v>
      </c>
      <c r="N2829">
        <f t="shared" si="134"/>
        <v>5</v>
      </c>
    </row>
    <row r="2830" spans="1:14" x14ac:dyDescent="0.25">
      <c r="A2830" t="s">
        <v>8173</v>
      </c>
      <c r="B2830" t="s">
        <v>3969</v>
      </c>
      <c r="C2830" s="1">
        <v>43821</v>
      </c>
      <c r="D2830">
        <v>5</v>
      </c>
      <c r="E2830">
        <v>5</v>
      </c>
      <c r="F2830">
        <v>4</v>
      </c>
      <c r="G2830">
        <v>3</v>
      </c>
      <c r="H2830">
        <v>1</v>
      </c>
      <c r="I2830">
        <f t="shared" si="132"/>
        <v>0.33333333333333331</v>
      </c>
      <c r="J2830">
        <v>3</v>
      </c>
      <c r="K2830">
        <v>5</v>
      </c>
      <c r="L2830">
        <v>5</v>
      </c>
      <c r="M2830">
        <f t="shared" si="133"/>
        <v>4.25</v>
      </c>
      <c r="N2830">
        <f t="shared" si="134"/>
        <v>5</v>
      </c>
    </row>
    <row r="2831" spans="1:14" x14ac:dyDescent="0.25">
      <c r="A2831" t="s">
        <v>8172</v>
      </c>
      <c r="B2831" t="s">
        <v>1148</v>
      </c>
      <c r="C2831" s="1">
        <v>41791</v>
      </c>
      <c r="D2831">
        <v>4</v>
      </c>
      <c r="E2831">
        <v>2</v>
      </c>
      <c r="F2831">
        <v>4</v>
      </c>
      <c r="G2831">
        <v>3</v>
      </c>
      <c r="H2831">
        <v>2</v>
      </c>
      <c r="I2831">
        <f t="shared" si="132"/>
        <v>0.66666666666666663</v>
      </c>
      <c r="J2831">
        <v>2</v>
      </c>
      <c r="K2831">
        <v>4</v>
      </c>
      <c r="L2831">
        <v>4</v>
      </c>
      <c r="M2831">
        <f t="shared" si="133"/>
        <v>3</v>
      </c>
      <c r="N2831">
        <f t="shared" si="134"/>
        <v>4</v>
      </c>
    </row>
    <row r="2832" spans="1:14" x14ac:dyDescent="0.25">
      <c r="A2832" t="s">
        <v>8171</v>
      </c>
      <c r="B2832" t="s">
        <v>3468</v>
      </c>
      <c r="C2832" s="1">
        <v>43821</v>
      </c>
      <c r="D2832">
        <v>5</v>
      </c>
      <c r="E2832">
        <v>2</v>
      </c>
      <c r="F2832">
        <v>2</v>
      </c>
      <c r="G2832">
        <v>1</v>
      </c>
      <c r="H2832">
        <v>1</v>
      </c>
      <c r="I2832">
        <f t="shared" si="132"/>
        <v>1</v>
      </c>
      <c r="J2832">
        <v>5</v>
      </c>
      <c r="K2832">
        <v>4</v>
      </c>
      <c r="L2832">
        <v>4</v>
      </c>
      <c r="M2832">
        <f t="shared" si="133"/>
        <v>3.5</v>
      </c>
      <c r="N2832">
        <f t="shared" si="134"/>
        <v>4</v>
      </c>
    </row>
    <row r="2833" spans="1:14" x14ac:dyDescent="0.25">
      <c r="A2833" t="s">
        <v>8170</v>
      </c>
      <c r="B2833" t="s">
        <v>2988</v>
      </c>
      <c r="C2833" s="1">
        <v>43821</v>
      </c>
      <c r="D2833">
        <v>3</v>
      </c>
      <c r="E2833">
        <v>5</v>
      </c>
      <c r="F2833">
        <v>3</v>
      </c>
      <c r="G2833">
        <v>2</v>
      </c>
      <c r="H2833">
        <v>1</v>
      </c>
      <c r="I2833">
        <f t="shared" si="132"/>
        <v>0.5</v>
      </c>
      <c r="J2833">
        <v>4</v>
      </c>
      <c r="K2833">
        <v>3</v>
      </c>
      <c r="L2833">
        <v>2</v>
      </c>
      <c r="M2833">
        <f t="shared" si="133"/>
        <v>3.75</v>
      </c>
      <c r="N2833">
        <f t="shared" si="134"/>
        <v>2.5</v>
      </c>
    </row>
    <row r="2834" spans="1:14" x14ac:dyDescent="0.25">
      <c r="A2834" t="s">
        <v>8169</v>
      </c>
      <c r="B2834" t="s">
        <v>2372</v>
      </c>
      <c r="C2834" s="1">
        <v>43822</v>
      </c>
      <c r="D2834">
        <v>4</v>
      </c>
      <c r="E2834">
        <v>5</v>
      </c>
      <c r="F2834">
        <v>3</v>
      </c>
      <c r="G2834">
        <v>1</v>
      </c>
      <c r="H2834">
        <v>0</v>
      </c>
      <c r="I2834">
        <f t="shared" si="132"/>
        <v>0</v>
      </c>
      <c r="J2834">
        <v>4</v>
      </c>
      <c r="K2834">
        <v>5</v>
      </c>
      <c r="L2834">
        <v>4</v>
      </c>
      <c r="M2834">
        <f t="shared" si="133"/>
        <v>4</v>
      </c>
      <c r="N2834">
        <f t="shared" si="134"/>
        <v>4.5</v>
      </c>
    </row>
    <row r="2835" spans="1:14" x14ac:dyDescent="0.25">
      <c r="A2835" t="s">
        <v>8168</v>
      </c>
      <c r="B2835" t="s">
        <v>324</v>
      </c>
      <c r="C2835" s="1">
        <v>43823</v>
      </c>
      <c r="D2835">
        <v>3</v>
      </c>
      <c r="E2835">
        <v>5</v>
      </c>
      <c r="F2835">
        <v>5</v>
      </c>
      <c r="G2835">
        <v>1</v>
      </c>
      <c r="H2835">
        <v>0</v>
      </c>
      <c r="I2835">
        <f t="shared" si="132"/>
        <v>0</v>
      </c>
      <c r="J2835">
        <v>5</v>
      </c>
      <c r="K2835">
        <v>4</v>
      </c>
      <c r="L2835">
        <v>3</v>
      </c>
      <c r="M2835">
        <f t="shared" si="133"/>
        <v>4.5</v>
      </c>
      <c r="N2835">
        <f t="shared" si="134"/>
        <v>3.5</v>
      </c>
    </row>
    <row r="2836" spans="1:14" x14ac:dyDescent="0.25">
      <c r="A2836" t="s">
        <v>8167</v>
      </c>
      <c r="B2836" t="s">
        <v>3514</v>
      </c>
      <c r="C2836" s="1">
        <v>43823</v>
      </c>
      <c r="D2836">
        <v>4</v>
      </c>
      <c r="E2836">
        <v>5</v>
      </c>
      <c r="F2836">
        <v>5</v>
      </c>
      <c r="G2836">
        <v>2</v>
      </c>
      <c r="H2836">
        <v>0</v>
      </c>
      <c r="I2836">
        <f t="shared" si="132"/>
        <v>0</v>
      </c>
      <c r="J2836">
        <v>5</v>
      </c>
      <c r="K2836">
        <v>5</v>
      </c>
      <c r="L2836">
        <v>5</v>
      </c>
      <c r="M2836">
        <f t="shared" si="133"/>
        <v>4.75</v>
      </c>
      <c r="N2836">
        <f t="shared" si="134"/>
        <v>5</v>
      </c>
    </row>
    <row r="2837" spans="1:14" x14ac:dyDescent="0.25">
      <c r="A2837" t="s">
        <v>8166</v>
      </c>
      <c r="B2837" t="s">
        <v>3551</v>
      </c>
      <c r="C2837" s="1">
        <v>43823</v>
      </c>
      <c r="D2837">
        <v>5</v>
      </c>
      <c r="E2837">
        <v>5</v>
      </c>
      <c r="F2837">
        <v>4</v>
      </c>
      <c r="G2837">
        <v>1</v>
      </c>
      <c r="H2837">
        <v>1</v>
      </c>
      <c r="I2837">
        <f t="shared" si="132"/>
        <v>1</v>
      </c>
      <c r="J2837">
        <v>3</v>
      </c>
      <c r="K2837">
        <v>3</v>
      </c>
      <c r="L2837">
        <v>3</v>
      </c>
      <c r="M2837">
        <f t="shared" si="133"/>
        <v>4.25</v>
      </c>
      <c r="N2837">
        <f t="shared" si="134"/>
        <v>3</v>
      </c>
    </row>
    <row r="2838" spans="1:14" x14ac:dyDescent="0.25">
      <c r="A2838" t="s">
        <v>8165</v>
      </c>
      <c r="B2838" t="s">
        <v>2808</v>
      </c>
      <c r="C2838" s="1">
        <v>43823</v>
      </c>
      <c r="D2838">
        <v>3</v>
      </c>
      <c r="E2838">
        <v>5</v>
      </c>
      <c r="F2838">
        <v>5</v>
      </c>
      <c r="G2838">
        <v>2</v>
      </c>
      <c r="H2838">
        <v>1</v>
      </c>
      <c r="I2838">
        <f t="shared" si="132"/>
        <v>0.5</v>
      </c>
      <c r="J2838">
        <v>3</v>
      </c>
      <c r="K2838">
        <v>4</v>
      </c>
      <c r="L2838">
        <v>4</v>
      </c>
      <c r="M2838">
        <f t="shared" si="133"/>
        <v>4</v>
      </c>
      <c r="N2838">
        <f t="shared" si="134"/>
        <v>4</v>
      </c>
    </row>
    <row r="2839" spans="1:14" x14ac:dyDescent="0.25">
      <c r="A2839" t="s">
        <v>8164</v>
      </c>
      <c r="B2839" t="s">
        <v>2914</v>
      </c>
      <c r="C2839" s="1">
        <v>43823</v>
      </c>
      <c r="D2839">
        <v>4</v>
      </c>
      <c r="E2839">
        <v>2</v>
      </c>
      <c r="F2839">
        <v>5</v>
      </c>
      <c r="G2839">
        <v>1</v>
      </c>
      <c r="H2839">
        <v>1</v>
      </c>
      <c r="I2839">
        <f t="shared" si="132"/>
        <v>1</v>
      </c>
      <c r="J2839">
        <v>3</v>
      </c>
      <c r="K2839">
        <v>3</v>
      </c>
      <c r="L2839">
        <v>3</v>
      </c>
      <c r="M2839">
        <f t="shared" si="133"/>
        <v>3.5</v>
      </c>
      <c r="N2839">
        <f t="shared" si="134"/>
        <v>3</v>
      </c>
    </row>
    <row r="2840" spans="1:14" x14ac:dyDescent="0.25">
      <c r="A2840" t="s">
        <v>8163</v>
      </c>
      <c r="B2840" t="s">
        <v>2384</v>
      </c>
      <c r="C2840" s="1">
        <v>43823</v>
      </c>
      <c r="D2840">
        <v>4</v>
      </c>
      <c r="E2840">
        <v>4</v>
      </c>
      <c r="F2840">
        <v>4</v>
      </c>
      <c r="G2840">
        <v>3</v>
      </c>
      <c r="H2840">
        <v>0</v>
      </c>
      <c r="I2840">
        <f t="shared" si="132"/>
        <v>0</v>
      </c>
      <c r="J2840">
        <v>2</v>
      </c>
      <c r="K2840">
        <v>5</v>
      </c>
      <c r="L2840">
        <v>5</v>
      </c>
      <c r="M2840">
        <f t="shared" si="133"/>
        <v>3.5</v>
      </c>
      <c r="N2840">
        <f t="shared" si="134"/>
        <v>5</v>
      </c>
    </row>
    <row r="2841" spans="1:14" x14ac:dyDescent="0.25">
      <c r="A2841" t="s">
        <v>8162</v>
      </c>
      <c r="B2841" t="s">
        <v>2660</v>
      </c>
      <c r="C2841" s="1">
        <v>43823</v>
      </c>
      <c r="D2841">
        <v>3</v>
      </c>
      <c r="E2841">
        <v>4</v>
      </c>
      <c r="F2841">
        <v>3</v>
      </c>
      <c r="G2841">
        <v>3</v>
      </c>
      <c r="H2841">
        <v>1</v>
      </c>
      <c r="I2841">
        <f t="shared" si="132"/>
        <v>0.33333333333333331</v>
      </c>
      <c r="J2841">
        <v>5</v>
      </c>
      <c r="K2841">
        <v>4</v>
      </c>
      <c r="L2841">
        <v>4</v>
      </c>
      <c r="M2841">
        <f t="shared" si="133"/>
        <v>3.75</v>
      </c>
      <c r="N2841">
        <f t="shared" si="134"/>
        <v>4</v>
      </c>
    </row>
    <row r="2842" spans="1:14" x14ac:dyDescent="0.25">
      <c r="A2842" t="s">
        <v>8161</v>
      </c>
      <c r="B2842" t="s">
        <v>71</v>
      </c>
      <c r="C2842" s="1">
        <v>41795</v>
      </c>
      <c r="D2842">
        <v>5</v>
      </c>
      <c r="E2842">
        <v>2</v>
      </c>
      <c r="F2842">
        <v>3</v>
      </c>
      <c r="G2842">
        <v>1</v>
      </c>
      <c r="H2842">
        <v>0</v>
      </c>
      <c r="I2842">
        <f t="shared" si="132"/>
        <v>0</v>
      </c>
      <c r="J2842">
        <v>3</v>
      </c>
      <c r="K2842">
        <v>3</v>
      </c>
      <c r="L2842">
        <v>2</v>
      </c>
      <c r="M2842">
        <f t="shared" si="133"/>
        <v>3.25</v>
      </c>
      <c r="N2842">
        <f t="shared" si="134"/>
        <v>2.5</v>
      </c>
    </row>
    <row r="2843" spans="1:14" x14ac:dyDescent="0.25">
      <c r="A2843" t="s">
        <v>8160</v>
      </c>
      <c r="B2843" t="s">
        <v>1200</v>
      </c>
      <c r="C2843" s="1">
        <v>43824</v>
      </c>
      <c r="D2843">
        <v>4</v>
      </c>
      <c r="E2843">
        <v>4</v>
      </c>
      <c r="F2843">
        <v>5</v>
      </c>
      <c r="G2843">
        <v>3</v>
      </c>
      <c r="H2843">
        <v>2</v>
      </c>
      <c r="I2843">
        <f t="shared" si="132"/>
        <v>0.66666666666666663</v>
      </c>
      <c r="J2843">
        <v>2</v>
      </c>
      <c r="K2843">
        <v>4</v>
      </c>
      <c r="L2843">
        <v>4</v>
      </c>
      <c r="M2843">
        <f t="shared" si="133"/>
        <v>3.75</v>
      </c>
      <c r="N2843">
        <f t="shared" si="134"/>
        <v>4</v>
      </c>
    </row>
    <row r="2844" spans="1:14" x14ac:dyDescent="0.25">
      <c r="A2844" t="s">
        <v>8159</v>
      </c>
      <c r="B2844" t="s">
        <v>3963</v>
      </c>
      <c r="C2844" s="1">
        <v>43824</v>
      </c>
      <c r="D2844">
        <v>5</v>
      </c>
      <c r="E2844">
        <v>2</v>
      </c>
      <c r="F2844">
        <v>4</v>
      </c>
      <c r="G2844">
        <v>2</v>
      </c>
      <c r="H2844">
        <v>1</v>
      </c>
      <c r="I2844">
        <f t="shared" si="132"/>
        <v>0.5</v>
      </c>
      <c r="J2844">
        <v>2</v>
      </c>
      <c r="K2844">
        <v>4</v>
      </c>
      <c r="L2844">
        <v>3</v>
      </c>
      <c r="M2844">
        <f t="shared" si="133"/>
        <v>3.25</v>
      </c>
      <c r="N2844">
        <f t="shared" si="134"/>
        <v>3.5</v>
      </c>
    </row>
    <row r="2845" spans="1:14" x14ac:dyDescent="0.25">
      <c r="A2845" t="s">
        <v>8158</v>
      </c>
      <c r="B2845" t="s">
        <v>1562</v>
      </c>
      <c r="C2845" s="1">
        <v>43825</v>
      </c>
      <c r="D2845">
        <v>5</v>
      </c>
      <c r="E2845">
        <v>3</v>
      </c>
      <c r="F2845">
        <v>3</v>
      </c>
      <c r="G2845">
        <v>2</v>
      </c>
      <c r="H2845">
        <v>0</v>
      </c>
      <c r="I2845">
        <f t="shared" si="132"/>
        <v>0</v>
      </c>
      <c r="J2845">
        <v>2</v>
      </c>
      <c r="K2845">
        <v>3</v>
      </c>
      <c r="L2845">
        <v>2</v>
      </c>
      <c r="M2845">
        <f t="shared" si="133"/>
        <v>3.25</v>
      </c>
      <c r="N2845">
        <f t="shared" si="134"/>
        <v>2.5</v>
      </c>
    </row>
    <row r="2846" spans="1:14" x14ac:dyDescent="0.25">
      <c r="A2846" t="s">
        <v>8157</v>
      </c>
      <c r="B2846" t="s">
        <v>3767</v>
      </c>
      <c r="C2846" s="1">
        <v>43827</v>
      </c>
      <c r="D2846">
        <v>3</v>
      </c>
      <c r="E2846">
        <v>5</v>
      </c>
      <c r="F2846">
        <v>2</v>
      </c>
      <c r="G2846">
        <v>1</v>
      </c>
      <c r="H2846">
        <v>0</v>
      </c>
      <c r="I2846">
        <f t="shared" si="132"/>
        <v>0</v>
      </c>
      <c r="J2846">
        <v>4</v>
      </c>
      <c r="K2846">
        <v>3</v>
      </c>
      <c r="L2846">
        <v>2</v>
      </c>
      <c r="M2846">
        <f t="shared" si="133"/>
        <v>3.5</v>
      </c>
      <c r="N2846">
        <f t="shared" si="134"/>
        <v>2.5</v>
      </c>
    </row>
    <row r="2847" spans="1:14" x14ac:dyDescent="0.25">
      <c r="A2847" t="s">
        <v>8156</v>
      </c>
      <c r="B2847" t="s">
        <v>3421</v>
      </c>
      <c r="C2847" s="1">
        <v>43827</v>
      </c>
      <c r="D2847">
        <v>4</v>
      </c>
      <c r="E2847">
        <v>3</v>
      </c>
      <c r="F2847">
        <v>5</v>
      </c>
      <c r="G2847">
        <v>1</v>
      </c>
      <c r="H2847">
        <v>1</v>
      </c>
      <c r="I2847">
        <f t="shared" si="132"/>
        <v>1</v>
      </c>
      <c r="J2847">
        <v>4</v>
      </c>
      <c r="K2847">
        <v>5</v>
      </c>
      <c r="L2847">
        <v>5</v>
      </c>
      <c r="M2847">
        <f t="shared" si="133"/>
        <v>4</v>
      </c>
      <c r="N2847">
        <f t="shared" si="134"/>
        <v>5</v>
      </c>
    </row>
    <row r="2848" spans="1:14" x14ac:dyDescent="0.25">
      <c r="A2848" t="s">
        <v>8155</v>
      </c>
      <c r="B2848" t="s">
        <v>2375</v>
      </c>
      <c r="C2848" s="1">
        <v>43827</v>
      </c>
      <c r="D2848">
        <v>5</v>
      </c>
      <c r="E2848">
        <v>3</v>
      </c>
      <c r="F2848">
        <v>5</v>
      </c>
      <c r="G2848">
        <v>3</v>
      </c>
      <c r="H2848">
        <v>2</v>
      </c>
      <c r="I2848">
        <f t="shared" si="132"/>
        <v>0.66666666666666663</v>
      </c>
      <c r="J2848">
        <v>2</v>
      </c>
      <c r="K2848">
        <v>4</v>
      </c>
      <c r="L2848">
        <v>3</v>
      </c>
      <c r="M2848">
        <f t="shared" si="133"/>
        <v>3.75</v>
      </c>
      <c r="N2848">
        <f t="shared" si="134"/>
        <v>3.5</v>
      </c>
    </row>
    <row r="2849" spans="1:14" x14ac:dyDescent="0.25">
      <c r="A2849" t="s">
        <v>8154</v>
      </c>
      <c r="B2849" t="s">
        <v>3619</v>
      </c>
      <c r="C2849" s="1">
        <v>43828</v>
      </c>
      <c r="D2849">
        <v>3</v>
      </c>
      <c r="E2849">
        <v>2</v>
      </c>
      <c r="F2849">
        <v>5</v>
      </c>
      <c r="G2849">
        <v>3</v>
      </c>
      <c r="H2849">
        <v>2</v>
      </c>
      <c r="I2849">
        <f t="shared" si="132"/>
        <v>0.66666666666666663</v>
      </c>
      <c r="J2849">
        <v>3</v>
      </c>
      <c r="K2849">
        <v>3</v>
      </c>
      <c r="L2849">
        <v>3</v>
      </c>
      <c r="M2849">
        <f t="shared" si="133"/>
        <v>3.25</v>
      </c>
      <c r="N2849">
        <f t="shared" si="134"/>
        <v>3</v>
      </c>
    </row>
    <row r="2850" spans="1:14" x14ac:dyDescent="0.25">
      <c r="A2850" t="s">
        <v>8153</v>
      </c>
      <c r="B2850" t="s">
        <v>4010</v>
      </c>
      <c r="C2850" s="1">
        <v>43829</v>
      </c>
      <c r="D2850">
        <v>5</v>
      </c>
      <c r="E2850">
        <v>5</v>
      </c>
      <c r="F2850">
        <v>4</v>
      </c>
      <c r="G2850">
        <v>1</v>
      </c>
      <c r="H2850">
        <v>0</v>
      </c>
      <c r="I2850">
        <f t="shared" si="132"/>
        <v>0</v>
      </c>
      <c r="J2850">
        <v>5</v>
      </c>
      <c r="K2850">
        <v>3</v>
      </c>
      <c r="L2850">
        <v>3</v>
      </c>
      <c r="M2850">
        <f t="shared" si="133"/>
        <v>4.75</v>
      </c>
      <c r="N2850">
        <f t="shared" si="134"/>
        <v>3</v>
      </c>
    </row>
    <row r="2851" spans="1:14" x14ac:dyDescent="0.25">
      <c r="A2851" t="s">
        <v>8152</v>
      </c>
      <c r="B2851" t="s">
        <v>4082</v>
      </c>
      <c r="C2851" s="1">
        <v>43829</v>
      </c>
      <c r="D2851">
        <v>5</v>
      </c>
      <c r="E2851">
        <v>5</v>
      </c>
      <c r="F2851">
        <v>5</v>
      </c>
      <c r="G2851">
        <v>2</v>
      </c>
      <c r="H2851">
        <v>1</v>
      </c>
      <c r="I2851">
        <f t="shared" si="132"/>
        <v>0.5</v>
      </c>
      <c r="J2851">
        <v>2</v>
      </c>
      <c r="K2851">
        <v>5</v>
      </c>
      <c r="L2851">
        <v>4</v>
      </c>
      <c r="M2851">
        <f t="shared" si="133"/>
        <v>4.25</v>
      </c>
      <c r="N2851">
        <f t="shared" si="134"/>
        <v>4.5</v>
      </c>
    </row>
    <row r="2852" spans="1:14" x14ac:dyDescent="0.25">
      <c r="A2852" t="s">
        <v>8151</v>
      </c>
      <c r="B2852" t="s">
        <v>3546</v>
      </c>
      <c r="C2852" s="1">
        <v>43829</v>
      </c>
      <c r="D2852">
        <v>4</v>
      </c>
      <c r="E2852">
        <v>4</v>
      </c>
      <c r="F2852">
        <v>3</v>
      </c>
      <c r="G2852">
        <v>2</v>
      </c>
      <c r="H2852">
        <v>2</v>
      </c>
      <c r="I2852">
        <f t="shared" si="132"/>
        <v>1</v>
      </c>
      <c r="J2852">
        <v>2</v>
      </c>
      <c r="K2852">
        <v>4</v>
      </c>
      <c r="L2852">
        <v>3</v>
      </c>
      <c r="M2852">
        <f t="shared" si="133"/>
        <v>3.25</v>
      </c>
      <c r="N2852">
        <f t="shared" si="134"/>
        <v>3.5</v>
      </c>
    </row>
    <row r="2853" spans="1:14" x14ac:dyDescent="0.25">
      <c r="A2853" t="s">
        <v>8150</v>
      </c>
      <c r="B2853" t="s">
        <v>716</v>
      </c>
      <c r="C2853" s="1">
        <v>41797</v>
      </c>
      <c r="D2853">
        <v>5</v>
      </c>
      <c r="E2853">
        <v>4</v>
      </c>
      <c r="F2853">
        <v>2</v>
      </c>
      <c r="G2853">
        <v>2</v>
      </c>
      <c r="H2853">
        <v>2</v>
      </c>
      <c r="I2853">
        <f t="shared" si="132"/>
        <v>1</v>
      </c>
      <c r="J2853">
        <v>2</v>
      </c>
      <c r="K2853">
        <v>3</v>
      </c>
      <c r="L2853">
        <v>3</v>
      </c>
      <c r="M2853">
        <f t="shared" si="133"/>
        <v>3.25</v>
      </c>
      <c r="N2853">
        <f t="shared" si="134"/>
        <v>3</v>
      </c>
    </row>
    <row r="2854" spans="1:14" x14ac:dyDescent="0.25">
      <c r="A2854" t="s">
        <v>8149</v>
      </c>
      <c r="B2854" t="s">
        <v>2793</v>
      </c>
      <c r="C2854" s="1">
        <v>43829</v>
      </c>
      <c r="D2854">
        <v>4</v>
      </c>
      <c r="E2854">
        <v>4</v>
      </c>
      <c r="F2854">
        <v>2</v>
      </c>
      <c r="G2854">
        <v>1</v>
      </c>
      <c r="H2854">
        <v>1</v>
      </c>
      <c r="I2854">
        <f t="shared" si="132"/>
        <v>1</v>
      </c>
      <c r="J2854">
        <v>3</v>
      </c>
      <c r="K2854">
        <v>5</v>
      </c>
      <c r="L2854">
        <v>4</v>
      </c>
      <c r="M2854">
        <f t="shared" si="133"/>
        <v>3.25</v>
      </c>
      <c r="N2854">
        <f t="shared" si="134"/>
        <v>4.5</v>
      </c>
    </row>
    <row r="2855" spans="1:14" x14ac:dyDescent="0.25">
      <c r="A2855" t="s">
        <v>8148</v>
      </c>
      <c r="B2855" t="s">
        <v>2350</v>
      </c>
      <c r="C2855" s="1">
        <v>43829</v>
      </c>
      <c r="D2855">
        <v>4</v>
      </c>
      <c r="E2855">
        <v>3</v>
      </c>
      <c r="F2855">
        <v>2</v>
      </c>
      <c r="G2855">
        <v>2</v>
      </c>
      <c r="H2855">
        <v>0</v>
      </c>
      <c r="I2855">
        <f t="shared" si="132"/>
        <v>0</v>
      </c>
      <c r="J2855">
        <v>2</v>
      </c>
      <c r="K2855">
        <v>3</v>
      </c>
      <c r="L2855">
        <v>3</v>
      </c>
      <c r="M2855">
        <f t="shared" si="133"/>
        <v>2.75</v>
      </c>
      <c r="N2855">
        <f t="shared" si="134"/>
        <v>3</v>
      </c>
    </row>
    <row r="2856" spans="1:14" x14ac:dyDescent="0.25">
      <c r="A2856" t="s">
        <v>8147</v>
      </c>
      <c r="B2856" t="s">
        <v>2576</v>
      </c>
      <c r="C2856" s="1">
        <v>43829</v>
      </c>
      <c r="D2856">
        <v>3</v>
      </c>
      <c r="E2856">
        <v>3</v>
      </c>
      <c r="F2856">
        <v>3</v>
      </c>
      <c r="G2856">
        <v>2</v>
      </c>
      <c r="H2856">
        <v>0</v>
      </c>
      <c r="I2856">
        <f t="shared" si="132"/>
        <v>0</v>
      </c>
      <c r="J2856">
        <v>5</v>
      </c>
      <c r="K2856">
        <v>4</v>
      </c>
      <c r="L2856">
        <v>3</v>
      </c>
      <c r="M2856">
        <f t="shared" si="133"/>
        <v>3.5</v>
      </c>
      <c r="N2856">
        <f t="shared" si="134"/>
        <v>3.5</v>
      </c>
    </row>
    <row r="2857" spans="1:14" x14ac:dyDescent="0.25">
      <c r="A2857" t="s">
        <v>8146</v>
      </c>
      <c r="B2857" t="s">
        <v>824</v>
      </c>
      <c r="C2857" s="1">
        <v>43830</v>
      </c>
      <c r="D2857">
        <v>5</v>
      </c>
      <c r="E2857">
        <v>5</v>
      </c>
      <c r="F2857">
        <v>4</v>
      </c>
      <c r="G2857">
        <v>1</v>
      </c>
      <c r="H2857">
        <v>0</v>
      </c>
      <c r="I2857">
        <f t="shared" si="132"/>
        <v>0</v>
      </c>
      <c r="J2857">
        <v>3</v>
      </c>
      <c r="K2857">
        <v>3</v>
      </c>
      <c r="L2857">
        <v>3</v>
      </c>
      <c r="M2857">
        <f t="shared" si="133"/>
        <v>4.25</v>
      </c>
      <c r="N2857">
        <f t="shared" si="134"/>
        <v>3</v>
      </c>
    </row>
    <row r="2858" spans="1:14" x14ac:dyDescent="0.25">
      <c r="A2858" t="s">
        <v>8145</v>
      </c>
      <c r="B2858" t="s">
        <v>4158</v>
      </c>
      <c r="C2858" s="1">
        <v>43830</v>
      </c>
      <c r="D2858">
        <v>5</v>
      </c>
      <c r="E2858">
        <v>3</v>
      </c>
      <c r="F2858">
        <v>4</v>
      </c>
      <c r="G2858">
        <v>1</v>
      </c>
      <c r="H2858">
        <v>2</v>
      </c>
      <c r="I2858">
        <f t="shared" si="132"/>
        <v>2</v>
      </c>
      <c r="J2858">
        <v>4</v>
      </c>
      <c r="K2858">
        <v>4</v>
      </c>
      <c r="L2858">
        <v>3</v>
      </c>
      <c r="M2858">
        <f t="shared" si="133"/>
        <v>4</v>
      </c>
      <c r="N2858">
        <f t="shared" si="134"/>
        <v>3.5</v>
      </c>
    </row>
    <row r="2859" spans="1:14" x14ac:dyDescent="0.25">
      <c r="A2859" t="s">
        <v>8144</v>
      </c>
      <c r="B2859" t="s">
        <v>3513</v>
      </c>
      <c r="C2859" s="1">
        <v>43831</v>
      </c>
      <c r="D2859">
        <v>4</v>
      </c>
      <c r="E2859">
        <v>5</v>
      </c>
      <c r="F2859">
        <v>4</v>
      </c>
      <c r="G2859">
        <v>2</v>
      </c>
      <c r="H2859">
        <v>0</v>
      </c>
      <c r="I2859">
        <f t="shared" si="132"/>
        <v>0</v>
      </c>
      <c r="J2859">
        <v>3</v>
      </c>
      <c r="K2859">
        <v>3</v>
      </c>
      <c r="L2859">
        <v>3</v>
      </c>
      <c r="M2859">
        <f t="shared" si="133"/>
        <v>4</v>
      </c>
      <c r="N2859">
        <f t="shared" si="134"/>
        <v>3</v>
      </c>
    </row>
    <row r="2860" spans="1:14" x14ac:dyDescent="0.25">
      <c r="A2860" t="s">
        <v>8143</v>
      </c>
      <c r="B2860" t="s">
        <v>2996</v>
      </c>
      <c r="C2860" s="1">
        <v>43831</v>
      </c>
      <c r="D2860">
        <v>4</v>
      </c>
      <c r="E2860">
        <v>4</v>
      </c>
      <c r="F2860">
        <v>3</v>
      </c>
      <c r="G2860">
        <v>3</v>
      </c>
      <c r="H2860">
        <v>1</v>
      </c>
      <c r="I2860">
        <f t="shared" si="132"/>
        <v>0.33333333333333331</v>
      </c>
      <c r="J2860">
        <v>3</v>
      </c>
      <c r="K2860">
        <v>3</v>
      </c>
      <c r="L2860">
        <v>2</v>
      </c>
      <c r="M2860">
        <f t="shared" si="133"/>
        <v>3.5</v>
      </c>
      <c r="N2860">
        <f t="shared" si="134"/>
        <v>2.5</v>
      </c>
    </row>
    <row r="2861" spans="1:14" x14ac:dyDescent="0.25">
      <c r="A2861" t="s">
        <v>8142</v>
      </c>
      <c r="B2861" t="s">
        <v>2356</v>
      </c>
      <c r="C2861" s="1">
        <v>43831</v>
      </c>
      <c r="D2861">
        <v>3</v>
      </c>
      <c r="E2861">
        <v>5</v>
      </c>
      <c r="F2861">
        <v>5</v>
      </c>
      <c r="G2861">
        <v>3</v>
      </c>
      <c r="H2861">
        <v>0</v>
      </c>
      <c r="I2861">
        <f t="shared" si="132"/>
        <v>0</v>
      </c>
      <c r="J2861">
        <v>2</v>
      </c>
      <c r="K2861">
        <v>5</v>
      </c>
      <c r="L2861">
        <v>5</v>
      </c>
      <c r="M2861">
        <f t="shared" si="133"/>
        <v>3.75</v>
      </c>
      <c r="N2861">
        <f t="shared" si="134"/>
        <v>5</v>
      </c>
    </row>
    <row r="2862" spans="1:14" x14ac:dyDescent="0.25">
      <c r="A2862" t="s">
        <v>8141</v>
      </c>
      <c r="B2862" t="s">
        <v>2167</v>
      </c>
      <c r="C2862" s="1">
        <v>43831</v>
      </c>
      <c r="D2862">
        <v>5</v>
      </c>
      <c r="E2862">
        <v>4</v>
      </c>
      <c r="F2862">
        <v>3</v>
      </c>
      <c r="G2862">
        <v>2</v>
      </c>
      <c r="H2862">
        <v>1</v>
      </c>
      <c r="I2862">
        <f t="shared" si="132"/>
        <v>0.5</v>
      </c>
      <c r="J2862">
        <v>4</v>
      </c>
      <c r="K2862">
        <v>5</v>
      </c>
      <c r="L2862">
        <v>5</v>
      </c>
      <c r="M2862">
        <f t="shared" si="133"/>
        <v>4</v>
      </c>
      <c r="N2862">
        <f t="shared" si="134"/>
        <v>5</v>
      </c>
    </row>
    <row r="2863" spans="1:14" x14ac:dyDescent="0.25">
      <c r="A2863" t="s">
        <v>8140</v>
      </c>
      <c r="B2863" t="s">
        <v>3187</v>
      </c>
      <c r="C2863" s="1">
        <v>43832</v>
      </c>
      <c r="D2863">
        <v>4</v>
      </c>
      <c r="E2863">
        <v>2</v>
      </c>
      <c r="F2863">
        <v>5</v>
      </c>
      <c r="G2863">
        <v>2</v>
      </c>
      <c r="H2863">
        <v>0</v>
      </c>
      <c r="I2863">
        <f t="shared" si="132"/>
        <v>0</v>
      </c>
      <c r="J2863">
        <v>5</v>
      </c>
      <c r="K2863">
        <v>4</v>
      </c>
      <c r="L2863">
        <v>4</v>
      </c>
      <c r="M2863">
        <f t="shared" si="133"/>
        <v>4</v>
      </c>
      <c r="N2863">
        <f t="shared" si="134"/>
        <v>4</v>
      </c>
    </row>
    <row r="2864" spans="1:14" x14ac:dyDescent="0.25">
      <c r="A2864" t="s">
        <v>8139</v>
      </c>
      <c r="B2864" t="s">
        <v>1358</v>
      </c>
      <c r="C2864" s="1">
        <v>41800</v>
      </c>
      <c r="D2864">
        <v>4</v>
      </c>
      <c r="E2864">
        <v>4</v>
      </c>
      <c r="F2864">
        <v>5</v>
      </c>
      <c r="G2864">
        <v>2</v>
      </c>
      <c r="H2864">
        <v>1</v>
      </c>
      <c r="I2864">
        <f t="shared" si="132"/>
        <v>0.5</v>
      </c>
      <c r="J2864">
        <v>3</v>
      </c>
      <c r="K2864">
        <v>5</v>
      </c>
      <c r="L2864">
        <v>4</v>
      </c>
      <c r="M2864">
        <f t="shared" si="133"/>
        <v>4</v>
      </c>
      <c r="N2864">
        <f t="shared" si="134"/>
        <v>4.5</v>
      </c>
    </row>
    <row r="2865" spans="1:14" x14ac:dyDescent="0.25">
      <c r="A2865" t="s">
        <v>8138</v>
      </c>
      <c r="B2865" t="s">
        <v>3098</v>
      </c>
      <c r="C2865" s="1">
        <v>43832</v>
      </c>
      <c r="D2865">
        <v>5</v>
      </c>
      <c r="E2865">
        <v>4</v>
      </c>
      <c r="F2865">
        <v>3</v>
      </c>
      <c r="G2865">
        <v>1</v>
      </c>
      <c r="H2865">
        <v>0</v>
      </c>
      <c r="I2865">
        <f t="shared" si="132"/>
        <v>0</v>
      </c>
      <c r="J2865">
        <v>5</v>
      </c>
      <c r="K2865">
        <v>3</v>
      </c>
      <c r="L2865">
        <v>3</v>
      </c>
      <c r="M2865">
        <f t="shared" si="133"/>
        <v>4.25</v>
      </c>
      <c r="N2865">
        <f t="shared" si="134"/>
        <v>3</v>
      </c>
    </row>
    <row r="2866" spans="1:14" x14ac:dyDescent="0.25">
      <c r="A2866" t="s">
        <v>8137</v>
      </c>
      <c r="B2866" t="s">
        <v>4053</v>
      </c>
      <c r="C2866" s="1">
        <v>43832</v>
      </c>
      <c r="D2866">
        <v>3</v>
      </c>
      <c r="E2866">
        <v>3</v>
      </c>
      <c r="F2866">
        <v>5</v>
      </c>
      <c r="G2866">
        <v>3</v>
      </c>
      <c r="H2866">
        <v>0</v>
      </c>
      <c r="I2866">
        <f t="shared" si="132"/>
        <v>0</v>
      </c>
      <c r="J2866">
        <v>3</v>
      </c>
      <c r="K2866">
        <v>3</v>
      </c>
      <c r="L2866">
        <v>3</v>
      </c>
      <c r="M2866">
        <f t="shared" si="133"/>
        <v>3.5</v>
      </c>
      <c r="N2866">
        <f t="shared" si="134"/>
        <v>3</v>
      </c>
    </row>
    <row r="2867" spans="1:14" x14ac:dyDescent="0.25">
      <c r="A2867" t="s">
        <v>8136</v>
      </c>
      <c r="B2867" t="s">
        <v>3352</v>
      </c>
      <c r="C2867" s="1">
        <v>43832</v>
      </c>
      <c r="D2867">
        <v>4</v>
      </c>
      <c r="E2867">
        <v>5</v>
      </c>
      <c r="F2867">
        <v>2</v>
      </c>
      <c r="G2867">
        <v>2</v>
      </c>
      <c r="H2867">
        <v>0</v>
      </c>
      <c r="I2867">
        <f t="shared" si="132"/>
        <v>0</v>
      </c>
      <c r="J2867">
        <v>4</v>
      </c>
      <c r="K2867">
        <v>5</v>
      </c>
      <c r="L2867">
        <v>5</v>
      </c>
      <c r="M2867">
        <f t="shared" si="133"/>
        <v>3.75</v>
      </c>
      <c r="N2867">
        <f t="shared" si="134"/>
        <v>5</v>
      </c>
    </row>
    <row r="2868" spans="1:14" x14ac:dyDescent="0.25">
      <c r="A2868" t="s">
        <v>8135</v>
      </c>
      <c r="B2868" t="s">
        <v>2991</v>
      </c>
      <c r="C2868" s="1">
        <v>43833</v>
      </c>
      <c r="D2868">
        <v>5</v>
      </c>
      <c r="E2868">
        <v>5</v>
      </c>
      <c r="F2868">
        <v>2</v>
      </c>
      <c r="G2868">
        <v>1</v>
      </c>
      <c r="H2868">
        <v>0</v>
      </c>
      <c r="I2868">
        <f t="shared" si="132"/>
        <v>0</v>
      </c>
      <c r="J2868">
        <v>3</v>
      </c>
      <c r="K2868">
        <v>5</v>
      </c>
      <c r="L2868">
        <v>4</v>
      </c>
      <c r="M2868">
        <f t="shared" si="133"/>
        <v>3.75</v>
      </c>
      <c r="N2868">
        <f t="shared" si="134"/>
        <v>4.5</v>
      </c>
    </row>
    <row r="2869" spans="1:14" x14ac:dyDescent="0.25">
      <c r="A2869" t="s">
        <v>8134</v>
      </c>
      <c r="B2869" t="s">
        <v>3390</v>
      </c>
      <c r="C2869" s="1">
        <v>43833</v>
      </c>
      <c r="D2869">
        <v>5</v>
      </c>
      <c r="E2869">
        <v>5</v>
      </c>
      <c r="F2869">
        <v>4</v>
      </c>
      <c r="G2869">
        <v>3</v>
      </c>
      <c r="H2869">
        <v>1</v>
      </c>
      <c r="I2869">
        <f t="shared" si="132"/>
        <v>0.33333333333333331</v>
      </c>
      <c r="J2869">
        <v>3</v>
      </c>
      <c r="K2869">
        <v>4</v>
      </c>
      <c r="L2869">
        <v>3</v>
      </c>
      <c r="M2869">
        <f t="shared" si="133"/>
        <v>4.25</v>
      </c>
      <c r="N2869">
        <f t="shared" si="134"/>
        <v>3.5</v>
      </c>
    </row>
    <row r="2870" spans="1:14" x14ac:dyDescent="0.25">
      <c r="A2870" t="s">
        <v>8133</v>
      </c>
      <c r="B2870" t="s">
        <v>2596</v>
      </c>
      <c r="C2870" s="1">
        <v>43833</v>
      </c>
      <c r="D2870">
        <v>3</v>
      </c>
      <c r="E2870">
        <v>4</v>
      </c>
      <c r="F2870">
        <v>2</v>
      </c>
      <c r="G2870">
        <v>3</v>
      </c>
      <c r="H2870">
        <v>0</v>
      </c>
      <c r="I2870">
        <f t="shared" si="132"/>
        <v>0</v>
      </c>
      <c r="J2870">
        <v>5</v>
      </c>
      <c r="K2870">
        <v>5</v>
      </c>
      <c r="L2870">
        <v>5</v>
      </c>
      <c r="M2870">
        <f t="shared" si="133"/>
        <v>3.5</v>
      </c>
      <c r="N2870">
        <f t="shared" si="134"/>
        <v>5</v>
      </c>
    </row>
    <row r="2871" spans="1:14" x14ac:dyDescent="0.25">
      <c r="A2871" t="s">
        <v>8132</v>
      </c>
      <c r="B2871" t="s">
        <v>2247</v>
      </c>
      <c r="C2871" s="1">
        <v>43833</v>
      </c>
      <c r="D2871">
        <v>3</v>
      </c>
      <c r="E2871">
        <v>4</v>
      </c>
      <c r="F2871">
        <v>2</v>
      </c>
      <c r="G2871">
        <v>3</v>
      </c>
      <c r="H2871">
        <v>3</v>
      </c>
      <c r="I2871">
        <f t="shared" si="132"/>
        <v>1</v>
      </c>
      <c r="J2871">
        <v>3</v>
      </c>
      <c r="K2871">
        <v>3</v>
      </c>
      <c r="L2871">
        <v>3</v>
      </c>
      <c r="M2871">
        <f t="shared" si="133"/>
        <v>3</v>
      </c>
      <c r="N2871">
        <f t="shared" si="134"/>
        <v>3</v>
      </c>
    </row>
    <row r="2872" spans="1:14" x14ac:dyDescent="0.25">
      <c r="A2872" t="s">
        <v>8131</v>
      </c>
      <c r="B2872" t="s">
        <v>2178</v>
      </c>
      <c r="C2872" s="1">
        <v>43833</v>
      </c>
      <c r="D2872">
        <v>4</v>
      </c>
      <c r="E2872">
        <v>5</v>
      </c>
      <c r="F2872">
        <v>5</v>
      </c>
      <c r="G2872">
        <v>2</v>
      </c>
      <c r="H2872">
        <v>1</v>
      </c>
      <c r="I2872">
        <f t="shared" si="132"/>
        <v>0.5</v>
      </c>
      <c r="J2872">
        <v>3</v>
      </c>
      <c r="K2872">
        <v>5</v>
      </c>
      <c r="L2872">
        <v>5</v>
      </c>
      <c r="M2872">
        <f t="shared" si="133"/>
        <v>4.25</v>
      </c>
      <c r="N2872">
        <f t="shared" si="134"/>
        <v>5</v>
      </c>
    </row>
    <row r="2873" spans="1:14" x14ac:dyDescent="0.25">
      <c r="A2873" t="s">
        <v>8130</v>
      </c>
      <c r="B2873" t="s">
        <v>4107</v>
      </c>
      <c r="C2873" s="1">
        <v>43834</v>
      </c>
      <c r="D2873">
        <v>3</v>
      </c>
      <c r="E2873">
        <v>5</v>
      </c>
      <c r="F2873">
        <v>3</v>
      </c>
      <c r="G2873">
        <v>3</v>
      </c>
      <c r="H2873">
        <v>1</v>
      </c>
      <c r="I2873">
        <f t="shared" si="132"/>
        <v>0.33333333333333331</v>
      </c>
      <c r="J2873">
        <v>3</v>
      </c>
      <c r="K2873">
        <v>5</v>
      </c>
      <c r="L2873">
        <v>5</v>
      </c>
      <c r="M2873">
        <f t="shared" si="133"/>
        <v>3.5</v>
      </c>
      <c r="N2873">
        <f t="shared" si="134"/>
        <v>5</v>
      </c>
    </row>
    <row r="2874" spans="1:14" x14ac:dyDescent="0.25">
      <c r="A2874" t="s">
        <v>8129</v>
      </c>
      <c r="B2874" t="s">
        <v>3521</v>
      </c>
      <c r="C2874" s="1">
        <v>43835</v>
      </c>
      <c r="D2874">
        <v>3</v>
      </c>
      <c r="E2874">
        <v>3</v>
      </c>
      <c r="F2874">
        <v>4</v>
      </c>
      <c r="G2874">
        <v>2</v>
      </c>
      <c r="H2874">
        <v>2</v>
      </c>
      <c r="I2874">
        <f t="shared" si="132"/>
        <v>1</v>
      </c>
      <c r="J2874">
        <v>5</v>
      </c>
      <c r="K2874">
        <v>3</v>
      </c>
      <c r="L2874">
        <v>3</v>
      </c>
      <c r="M2874">
        <f t="shared" si="133"/>
        <v>3.75</v>
      </c>
      <c r="N2874">
        <f t="shared" si="134"/>
        <v>3</v>
      </c>
    </row>
    <row r="2875" spans="1:14" x14ac:dyDescent="0.25">
      <c r="A2875" t="s">
        <v>8128</v>
      </c>
      <c r="B2875" t="s">
        <v>2712</v>
      </c>
      <c r="C2875" s="1">
        <v>41803</v>
      </c>
      <c r="D2875">
        <v>4</v>
      </c>
      <c r="E2875">
        <v>5</v>
      </c>
      <c r="F2875">
        <v>4</v>
      </c>
      <c r="G2875">
        <v>1</v>
      </c>
      <c r="H2875">
        <v>2</v>
      </c>
      <c r="I2875">
        <f t="shared" si="132"/>
        <v>2</v>
      </c>
      <c r="J2875">
        <v>3</v>
      </c>
      <c r="K2875">
        <v>4</v>
      </c>
      <c r="L2875">
        <v>3</v>
      </c>
      <c r="M2875">
        <f t="shared" si="133"/>
        <v>4</v>
      </c>
      <c r="N2875">
        <f t="shared" si="134"/>
        <v>3.5</v>
      </c>
    </row>
    <row r="2876" spans="1:14" x14ac:dyDescent="0.25">
      <c r="A2876" t="s">
        <v>8127</v>
      </c>
      <c r="B2876" t="s">
        <v>4212</v>
      </c>
      <c r="C2876" s="1">
        <v>43836</v>
      </c>
      <c r="D2876">
        <v>5</v>
      </c>
      <c r="E2876">
        <v>4</v>
      </c>
      <c r="F2876">
        <v>2</v>
      </c>
      <c r="G2876">
        <v>1</v>
      </c>
      <c r="H2876">
        <v>2</v>
      </c>
      <c r="I2876">
        <f t="shared" si="132"/>
        <v>2</v>
      </c>
      <c r="J2876">
        <v>3</v>
      </c>
      <c r="K2876">
        <v>5</v>
      </c>
      <c r="L2876">
        <v>4</v>
      </c>
      <c r="M2876">
        <f t="shared" si="133"/>
        <v>3.5</v>
      </c>
      <c r="N2876">
        <f t="shared" si="134"/>
        <v>4.5</v>
      </c>
    </row>
    <row r="2877" spans="1:14" x14ac:dyDescent="0.25">
      <c r="A2877" t="s">
        <v>8126</v>
      </c>
      <c r="B2877" t="s">
        <v>3954</v>
      </c>
      <c r="C2877" s="1">
        <v>43837</v>
      </c>
      <c r="D2877">
        <v>4</v>
      </c>
      <c r="E2877">
        <v>5</v>
      </c>
      <c r="F2877">
        <v>5</v>
      </c>
      <c r="G2877">
        <v>2</v>
      </c>
      <c r="H2877">
        <v>1</v>
      </c>
      <c r="I2877">
        <f t="shared" si="132"/>
        <v>0.5</v>
      </c>
      <c r="J2877">
        <v>4</v>
      </c>
      <c r="K2877">
        <v>5</v>
      </c>
      <c r="L2877">
        <v>4</v>
      </c>
      <c r="M2877">
        <f t="shared" si="133"/>
        <v>4.5</v>
      </c>
      <c r="N2877">
        <f t="shared" si="134"/>
        <v>4.5</v>
      </c>
    </row>
    <row r="2878" spans="1:14" x14ac:dyDescent="0.25">
      <c r="A2878" t="s">
        <v>8125</v>
      </c>
      <c r="B2878" t="s">
        <v>3128</v>
      </c>
      <c r="C2878" s="1">
        <v>43837</v>
      </c>
      <c r="D2878">
        <v>5</v>
      </c>
      <c r="E2878">
        <v>3</v>
      </c>
      <c r="F2878">
        <v>2</v>
      </c>
      <c r="G2878">
        <v>2</v>
      </c>
      <c r="H2878">
        <v>1</v>
      </c>
      <c r="I2878">
        <f t="shared" si="132"/>
        <v>0.5</v>
      </c>
      <c r="J2878">
        <v>3</v>
      </c>
      <c r="K2878">
        <v>5</v>
      </c>
      <c r="L2878">
        <v>5</v>
      </c>
      <c r="M2878">
        <f t="shared" si="133"/>
        <v>3.25</v>
      </c>
      <c r="N2878">
        <f t="shared" si="134"/>
        <v>5</v>
      </c>
    </row>
    <row r="2879" spans="1:14" x14ac:dyDescent="0.25">
      <c r="A2879" t="s">
        <v>8124</v>
      </c>
      <c r="B2879" t="s">
        <v>2103</v>
      </c>
      <c r="C2879" s="1">
        <v>43837</v>
      </c>
      <c r="D2879">
        <v>5</v>
      </c>
      <c r="E2879">
        <v>4</v>
      </c>
      <c r="F2879">
        <v>2</v>
      </c>
      <c r="G2879">
        <v>1</v>
      </c>
      <c r="H2879">
        <v>1</v>
      </c>
      <c r="I2879">
        <f t="shared" si="132"/>
        <v>1</v>
      </c>
      <c r="J2879">
        <v>5</v>
      </c>
      <c r="K2879">
        <v>4</v>
      </c>
      <c r="L2879">
        <v>3</v>
      </c>
      <c r="M2879">
        <f t="shared" si="133"/>
        <v>4</v>
      </c>
      <c r="N2879">
        <f t="shared" si="134"/>
        <v>3.5</v>
      </c>
    </row>
    <row r="2880" spans="1:14" x14ac:dyDescent="0.25">
      <c r="A2880" t="s">
        <v>8123</v>
      </c>
      <c r="B2880" t="s">
        <v>1957</v>
      </c>
      <c r="C2880" s="1">
        <v>43837</v>
      </c>
      <c r="D2880">
        <v>4</v>
      </c>
      <c r="E2880">
        <v>5</v>
      </c>
      <c r="F2880">
        <v>2</v>
      </c>
      <c r="G2880">
        <v>2</v>
      </c>
      <c r="H2880">
        <v>2</v>
      </c>
      <c r="I2880">
        <f t="shared" si="132"/>
        <v>1</v>
      </c>
      <c r="J2880">
        <v>5</v>
      </c>
      <c r="K2880">
        <v>4</v>
      </c>
      <c r="L2880">
        <v>4</v>
      </c>
      <c r="M2880">
        <f t="shared" si="133"/>
        <v>4</v>
      </c>
      <c r="N2880">
        <f t="shared" si="134"/>
        <v>4</v>
      </c>
    </row>
    <row r="2881" spans="1:14" x14ac:dyDescent="0.25">
      <c r="A2881" t="s">
        <v>8122</v>
      </c>
      <c r="B2881" t="s">
        <v>2897</v>
      </c>
      <c r="C2881" s="1">
        <v>43838</v>
      </c>
      <c r="D2881">
        <v>4</v>
      </c>
      <c r="E2881">
        <v>3</v>
      </c>
      <c r="F2881">
        <v>5</v>
      </c>
      <c r="G2881">
        <v>3</v>
      </c>
      <c r="H2881">
        <v>1</v>
      </c>
      <c r="I2881">
        <f t="shared" si="132"/>
        <v>0.33333333333333331</v>
      </c>
      <c r="J2881">
        <v>4</v>
      </c>
      <c r="K2881">
        <v>5</v>
      </c>
      <c r="L2881">
        <v>4</v>
      </c>
      <c r="M2881">
        <f t="shared" si="133"/>
        <v>4</v>
      </c>
      <c r="N2881">
        <f t="shared" si="134"/>
        <v>4.5</v>
      </c>
    </row>
    <row r="2882" spans="1:14" x14ac:dyDescent="0.25">
      <c r="A2882" t="s">
        <v>8121</v>
      </c>
      <c r="B2882" t="s">
        <v>2353</v>
      </c>
      <c r="C2882" s="1">
        <v>43838</v>
      </c>
      <c r="D2882">
        <v>5</v>
      </c>
      <c r="E2882">
        <v>5</v>
      </c>
      <c r="F2882">
        <v>5</v>
      </c>
      <c r="G2882">
        <v>1</v>
      </c>
      <c r="H2882">
        <v>1</v>
      </c>
      <c r="I2882">
        <f t="shared" si="132"/>
        <v>1</v>
      </c>
      <c r="J2882">
        <v>5</v>
      </c>
      <c r="K2882">
        <v>5</v>
      </c>
      <c r="L2882">
        <v>5</v>
      </c>
      <c r="M2882">
        <f t="shared" si="133"/>
        <v>5</v>
      </c>
      <c r="N2882">
        <f t="shared" si="134"/>
        <v>5</v>
      </c>
    </row>
    <row r="2883" spans="1:14" x14ac:dyDescent="0.25">
      <c r="A2883" t="s">
        <v>8120</v>
      </c>
      <c r="B2883" t="s">
        <v>2492</v>
      </c>
      <c r="C2883" s="1">
        <v>43839</v>
      </c>
      <c r="D2883">
        <v>4</v>
      </c>
      <c r="E2883">
        <v>4</v>
      </c>
      <c r="F2883">
        <v>2</v>
      </c>
      <c r="G2883">
        <v>3</v>
      </c>
      <c r="H2883">
        <v>1</v>
      </c>
      <c r="I2883">
        <f t="shared" ref="I2883:I2946" si="135">H2883/G2883</f>
        <v>0.33333333333333331</v>
      </c>
      <c r="J2883">
        <v>3</v>
      </c>
      <c r="K2883">
        <v>4</v>
      </c>
      <c r="L2883">
        <v>4</v>
      </c>
      <c r="M2883">
        <f t="shared" ref="M2883:M2946" si="136">AVERAGE(D2883:F2883,J2883)</f>
        <v>3.25</v>
      </c>
      <c r="N2883">
        <f t="shared" ref="N2883:N2946" si="137">AVERAGE(K2883:L2883)</f>
        <v>4</v>
      </c>
    </row>
    <row r="2884" spans="1:14" x14ac:dyDescent="0.25">
      <c r="A2884" t="s">
        <v>8119</v>
      </c>
      <c r="B2884" t="s">
        <v>3483</v>
      </c>
      <c r="C2884" s="1">
        <v>43839</v>
      </c>
      <c r="D2884">
        <v>5</v>
      </c>
      <c r="E2884">
        <v>2</v>
      </c>
      <c r="F2884">
        <v>5</v>
      </c>
      <c r="G2884">
        <v>3</v>
      </c>
      <c r="H2884">
        <v>1</v>
      </c>
      <c r="I2884">
        <f t="shared" si="135"/>
        <v>0.33333333333333331</v>
      </c>
      <c r="J2884">
        <v>5</v>
      </c>
      <c r="K2884">
        <v>5</v>
      </c>
      <c r="L2884">
        <v>5</v>
      </c>
      <c r="M2884">
        <f t="shared" si="136"/>
        <v>4.25</v>
      </c>
      <c r="N2884">
        <f t="shared" si="137"/>
        <v>5</v>
      </c>
    </row>
    <row r="2885" spans="1:14" x14ac:dyDescent="0.25">
      <c r="A2885" t="s">
        <v>8118</v>
      </c>
      <c r="B2885" t="s">
        <v>3560</v>
      </c>
      <c r="C2885" s="1">
        <v>43839</v>
      </c>
      <c r="D2885">
        <v>3</v>
      </c>
      <c r="E2885">
        <v>4</v>
      </c>
      <c r="F2885">
        <v>1</v>
      </c>
      <c r="G2885">
        <v>1</v>
      </c>
      <c r="H2885">
        <v>0</v>
      </c>
      <c r="I2885">
        <f t="shared" si="135"/>
        <v>0</v>
      </c>
      <c r="J2885">
        <v>3</v>
      </c>
      <c r="K2885">
        <v>3</v>
      </c>
      <c r="L2885">
        <v>3</v>
      </c>
      <c r="M2885">
        <f t="shared" si="136"/>
        <v>2.75</v>
      </c>
      <c r="N2885">
        <f t="shared" si="137"/>
        <v>3</v>
      </c>
    </row>
    <row r="2886" spans="1:14" x14ac:dyDescent="0.25">
      <c r="A2886" t="s">
        <v>8117</v>
      </c>
      <c r="B2886" t="s">
        <v>549</v>
      </c>
      <c r="C2886" s="1">
        <v>41804</v>
      </c>
      <c r="D2886">
        <v>4</v>
      </c>
      <c r="E2886">
        <v>5</v>
      </c>
      <c r="F2886">
        <v>5</v>
      </c>
      <c r="G2886">
        <v>1</v>
      </c>
      <c r="H2886">
        <v>2</v>
      </c>
      <c r="I2886">
        <f t="shared" si="135"/>
        <v>2</v>
      </c>
      <c r="J2886">
        <v>3</v>
      </c>
      <c r="K2886">
        <v>5</v>
      </c>
      <c r="L2886">
        <v>5</v>
      </c>
      <c r="M2886">
        <f t="shared" si="136"/>
        <v>4.25</v>
      </c>
      <c r="N2886">
        <f t="shared" si="137"/>
        <v>5</v>
      </c>
    </row>
    <row r="2887" spans="1:14" x14ac:dyDescent="0.25">
      <c r="A2887" t="s">
        <v>8116</v>
      </c>
      <c r="B2887" t="s">
        <v>3327</v>
      </c>
      <c r="C2887" s="1">
        <v>43839</v>
      </c>
      <c r="D2887">
        <v>3</v>
      </c>
      <c r="E2887">
        <v>3</v>
      </c>
      <c r="F2887">
        <v>1</v>
      </c>
      <c r="G2887">
        <v>3</v>
      </c>
      <c r="H2887">
        <v>0</v>
      </c>
      <c r="I2887">
        <f t="shared" si="135"/>
        <v>0</v>
      </c>
      <c r="J2887">
        <v>3</v>
      </c>
      <c r="K2887">
        <v>3</v>
      </c>
      <c r="L2887">
        <v>2</v>
      </c>
      <c r="M2887">
        <f t="shared" si="136"/>
        <v>2.5</v>
      </c>
      <c r="N2887">
        <f t="shared" si="137"/>
        <v>2.5</v>
      </c>
    </row>
    <row r="2888" spans="1:14" x14ac:dyDescent="0.25">
      <c r="A2888" t="s">
        <v>8115</v>
      </c>
      <c r="B2888" t="s">
        <v>2301</v>
      </c>
      <c r="C2888" s="1">
        <v>43839</v>
      </c>
      <c r="D2888">
        <v>1</v>
      </c>
      <c r="E2888">
        <v>3</v>
      </c>
      <c r="F2888">
        <v>1</v>
      </c>
      <c r="G2888">
        <v>2</v>
      </c>
      <c r="H2888">
        <v>1</v>
      </c>
      <c r="I2888">
        <f t="shared" si="135"/>
        <v>0.5</v>
      </c>
      <c r="J2888">
        <v>4</v>
      </c>
      <c r="K2888">
        <v>5</v>
      </c>
      <c r="L2888">
        <v>4</v>
      </c>
      <c r="M2888">
        <f t="shared" si="136"/>
        <v>2.25</v>
      </c>
      <c r="N2888">
        <f t="shared" si="137"/>
        <v>4.5</v>
      </c>
    </row>
    <row r="2889" spans="1:14" x14ac:dyDescent="0.25">
      <c r="A2889" t="s">
        <v>8114</v>
      </c>
      <c r="B2889" t="s">
        <v>1909</v>
      </c>
      <c r="C2889" s="1">
        <v>43839</v>
      </c>
      <c r="D2889">
        <v>2</v>
      </c>
      <c r="E2889">
        <v>1</v>
      </c>
      <c r="F2889">
        <v>4</v>
      </c>
      <c r="G2889">
        <v>1</v>
      </c>
      <c r="H2889">
        <v>0</v>
      </c>
      <c r="I2889">
        <f t="shared" si="135"/>
        <v>0</v>
      </c>
      <c r="J2889">
        <v>3</v>
      </c>
      <c r="K2889">
        <v>4</v>
      </c>
      <c r="L2889">
        <v>4</v>
      </c>
      <c r="M2889">
        <f t="shared" si="136"/>
        <v>2.5</v>
      </c>
      <c r="N2889">
        <f t="shared" si="137"/>
        <v>4</v>
      </c>
    </row>
    <row r="2890" spans="1:14" x14ac:dyDescent="0.25">
      <c r="A2890" t="s">
        <v>8113</v>
      </c>
      <c r="B2890" t="s">
        <v>1818</v>
      </c>
      <c r="C2890" s="1">
        <v>43839</v>
      </c>
      <c r="D2890">
        <v>1</v>
      </c>
      <c r="E2890">
        <v>1</v>
      </c>
      <c r="F2890">
        <v>2</v>
      </c>
      <c r="G2890">
        <v>2</v>
      </c>
      <c r="H2890">
        <v>2</v>
      </c>
      <c r="I2890">
        <f t="shared" si="135"/>
        <v>1</v>
      </c>
      <c r="J2890">
        <v>4</v>
      </c>
      <c r="K2890">
        <v>3</v>
      </c>
      <c r="L2890">
        <v>2</v>
      </c>
      <c r="M2890">
        <f t="shared" si="136"/>
        <v>2</v>
      </c>
      <c r="N2890">
        <f t="shared" si="137"/>
        <v>2.5</v>
      </c>
    </row>
    <row r="2891" spans="1:14" x14ac:dyDescent="0.25">
      <c r="A2891" t="s">
        <v>8112</v>
      </c>
      <c r="B2891" s="2" t="s">
        <v>3557</v>
      </c>
      <c r="C2891" s="1">
        <v>43840</v>
      </c>
      <c r="D2891">
        <v>3</v>
      </c>
      <c r="E2891">
        <v>4</v>
      </c>
      <c r="F2891">
        <v>2</v>
      </c>
      <c r="G2891">
        <v>2</v>
      </c>
      <c r="H2891">
        <v>0</v>
      </c>
      <c r="I2891">
        <f t="shared" si="135"/>
        <v>0</v>
      </c>
      <c r="J2891">
        <v>4</v>
      </c>
      <c r="K2891">
        <v>3</v>
      </c>
      <c r="L2891">
        <v>3</v>
      </c>
      <c r="M2891">
        <f t="shared" si="136"/>
        <v>3.25</v>
      </c>
      <c r="N2891">
        <f t="shared" si="137"/>
        <v>3</v>
      </c>
    </row>
    <row r="2892" spans="1:14" x14ac:dyDescent="0.25">
      <c r="A2892" t="s">
        <v>8111</v>
      </c>
      <c r="B2892" t="s">
        <v>3798</v>
      </c>
      <c r="C2892" s="1">
        <v>43840</v>
      </c>
      <c r="D2892">
        <v>4</v>
      </c>
      <c r="E2892">
        <v>1</v>
      </c>
      <c r="F2892">
        <v>3</v>
      </c>
      <c r="G2892">
        <v>1</v>
      </c>
      <c r="H2892">
        <v>1</v>
      </c>
      <c r="I2892">
        <f t="shared" si="135"/>
        <v>1</v>
      </c>
      <c r="J2892">
        <v>3</v>
      </c>
      <c r="K2892">
        <v>4</v>
      </c>
      <c r="L2892">
        <v>4</v>
      </c>
      <c r="M2892">
        <f t="shared" si="136"/>
        <v>2.75</v>
      </c>
      <c r="N2892">
        <f t="shared" si="137"/>
        <v>4</v>
      </c>
    </row>
    <row r="2893" spans="1:14" x14ac:dyDescent="0.25">
      <c r="A2893" t="s">
        <v>8110</v>
      </c>
      <c r="B2893" t="s">
        <v>2359</v>
      </c>
      <c r="C2893" s="1">
        <v>43841</v>
      </c>
      <c r="D2893">
        <v>3</v>
      </c>
      <c r="E2893">
        <v>2</v>
      </c>
      <c r="F2893">
        <v>3</v>
      </c>
      <c r="G2893">
        <v>2</v>
      </c>
      <c r="H2893">
        <v>1</v>
      </c>
      <c r="I2893">
        <f t="shared" si="135"/>
        <v>0.5</v>
      </c>
      <c r="J2893">
        <v>4</v>
      </c>
      <c r="K2893">
        <v>4</v>
      </c>
      <c r="L2893">
        <v>3</v>
      </c>
      <c r="M2893">
        <f t="shared" si="136"/>
        <v>3</v>
      </c>
      <c r="N2893">
        <f t="shared" si="137"/>
        <v>3.5</v>
      </c>
    </row>
    <row r="2894" spans="1:14" x14ac:dyDescent="0.25">
      <c r="A2894" t="s">
        <v>8109</v>
      </c>
      <c r="B2894" t="s">
        <v>507</v>
      </c>
      <c r="C2894" s="1">
        <v>43841</v>
      </c>
      <c r="D2894">
        <v>4</v>
      </c>
      <c r="E2894">
        <v>5</v>
      </c>
      <c r="F2894">
        <v>4</v>
      </c>
      <c r="G2894">
        <v>1</v>
      </c>
      <c r="H2894">
        <v>2</v>
      </c>
      <c r="I2894">
        <f t="shared" si="135"/>
        <v>2</v>
      </c>
      <c r="J2894">
        <v>3</v>
      </c>
      <c r="K2894">
        <v>4</v>
      </c>
      <c r="L2894">
        <v>3</v>
      </c>
      <c r="M2894">
        <f t="shared" si="136"/>
        <v>4</v>
      </c>
      <c r="N2894">
        <f t="shared" si="137"/>
        <v>3.5</v>
      </c>
    </row>
    <row r="2895" spans="1:14" x14ac:dyDescent="0.25">
      <c r="A2895" t="s">
        <v>8108</v>
      </c>
      <c r="B2895" t="s">
        <v>1937</v>
      </c>
      <c r="C2895" s="1">
        <v>43841</v>
      </c>
      <c r="D2895">
        <v>5</v>
      </c>
      <c r="E2895">
        <v>2</v>
      </c>
      <c r="F2895">
        <v>4</v>
      </c>
      <c r="G2895">
        <v>3</v>
      </c>
      <c r="H2895">
        <v>0</v>
      </c>
      <c r="I2895">
        <f t="shared" si="135"/>
        <v>0</v>
      </c>
      <c r="J2895">
        <v>3</v>
      </c>
      <c r="K2895">
        <v>4</v>
      </c>
      <c r="L2895">
        <v>4</v>
      </c>
      <c r="M2895">
        <f t="shared" si="136"/>
        <v>3.5</v>
      </c>
      <c r="N2895">
        <f t="shared" si="137"/>
        <v>4</v>
      </c>
    </row>
    <row r="2896" spans="1:14" x14ac:dyDescent="0.25">
      <c r="A2896" t="s">
        <v>8107</v>
      </c>
      <c r="B2896" t="s">
        <v>2463</v>
      </c>
      <c r="C2896" s="1">
        <v>43842</v>
      </c>
      <c r="D2896">
        <v>3</v>
      </c>
      <c r="E2896">
        <v>4</v>
      </c>
      <c r="F2896">
        <v>3</v>
      </c>
      <c r="G2896">
        <v>1</v>
      </c>
      <c r="H2896">
        <v>3</v>
      </c>
      <c r="I2896">
        <f t="shared" si="135"/>
        <v>3</v>
      </c>
      <c r="J2896">
        <v>5</v>
      </c>
      <c r="K2896">
        <v>3</v>
      </c>
      <c r="L2896">
        <v>3</v>
      </c>
      <c r="M2896">
        <f t="shared" si="136"/>
        <v>3.75</v>
      </c>
      <c r="N2896">
        <f t="shared" si="137"/>
        <v>3</v>
      </c>
    </row>
    <row r="2897" spans="1:14" x14ac:dyDescent="0.25">
      <c r="A2897" t="s">
        <v>8106</v>
      </c>
      <c r="B2897" t="s">
        <v>3413</v>
      </c>
      <c r="C2897" s="1">
        <v>41306</v>
      </c>
      <c r="D2897">
        <v>5</v>
      </c>
      <c r="E2897">
        <v>3</v>
      </c>
      <c r="F2897">
        <v>4</v>
      </c>
      <c r="G2897">
        <v>3</v>
      </c>
      <c r="H2897">
        <v>1</v>
      </c>
      <c r="I2897">
        <f t="shared" si="135"/>
        <v>0.33333333333333331</v>
      </c>
      <c r="J2897">
        <v>5</v>
      </c>
      <c r="K2897">
        <v>4</v>
      </c>
      <c r="L2897">
        <v>3</v>
      </c>
      <c r="M2897">
        <f t="shared" si="136"/>
        <v>4.25</v>
      </c>
      <c r="N2897">
        <f t="shared" si="137"/>
        <v>3.5</v>
      </c>
    </row>
    <row r="2898" spans="1:14" x14ac:dyDescent="0.25">
      <c r="A2898" t="s">
        <v>8105</v>
      </c>
      <c r="B2898" t="s">
        <v>1151</v>
      </c>
      <c r="C2898" s="1">
        <v>41805</v>
      </c>
      <c r="D2898">
        <v>4</v>
      </c>
      <c r="E2898">
        <v>3</v>
      </c>
      <c r="F2898">
        <v>2</v>
      </c>
      <c r="G2898">
        <v>3</v>
      </c>
      <c r="H2898">
        <v>3</v>
      </c>
      <c r="I2898">
        <f t="shared" si="135"/>
        <v>1</v>
      </c>
      <c r="J2898">
        <v>5</v>
      </c>
      <c r="K2898">
        <v>5</v>
      </c>
      <c r="L2898">
        <v>4</v>
      </c>
      <c r="M2898">
        <f t="shared" si="136"/>
        <v>3.5</v>
      </c>
      <c r="N2898">
        <f t="shared" si="137"/>
        <v>4.5</v>
      </c>
    </row>
    <row r="2899" spans="1:14" x14ac:dyDescent="0.25">
      <c r="A2899" t="s">
        <v>8104</v>
      </c>
      <c r="B2899" t="s">
        <v>3524</v>
      </c>
      <c r="C2899" s="1">
        <v>43843</v>
      </c>
      <c r="D2899">
        <v>5</v>
      </c>
      <c r="E2899">
        <v>3</v>
      </c>
      <c r="F2899">
        <v>5</v>
      </c>
      <c r="G2899">
        <v>3</v>
      </c>
      <c r="H2899">
        <v>2</v>
      </c>
      <c r="I2899">
        <f t="shared" si="135"/>
        <v>0.66666666666666663</v>
      </c>
      <c r="J2899">
        <v>3</v>
      </c>
      <c r="K2899">
        <v>5</v>
      </c>
      <c r="L2899">
        <v>4</v>
      </c>
      <c r="M2899">
        <f t="shared" si="136"/>
        <v>4</v>
      </c>
      <c r="N2899">
        <f t="shared" si="137"/>
        <v>4.5</v>
      </c>
    </row>
    <row r="2900" spans="1:14" x14ac:dyDescent="0.25">
      <c r="A2900" t="s">
        <v>8103</v>
      </c>
      <c r="B2900" t="s">
        <v>2159</v>
      </c>
      <c r="C2900" s="1">
        <v>43843</v>
      </c>
      <c r="D2900">
        <v>5</v>
      </c>
      <c r="E2900">
        <v>4</v>
      </c>
      <c r="F2900">
        <v>3</v>
      </c>
      <c r="G2900">
        <v>3</v>
      </c>
      <c r="H2900">
        <v>1</v>
      </c>
      <c r="I2900">
        <f t="shared" si="135"/>
        <v>0.33333333333333331</v>
      </c>
      <c r="J2900">
        <v>5</v>
      </c>
      <c r="K2900">
        <v>5</v>
      </c>
      <c r="L2900">
        <v>5</v>
      </c>
      <c r="M2900">
        <f t="shared" si="136"/>
        <v>4.25</v>
      </c>
      <c r="N2900">
        <f t="shared" si="137"/>
        <v>5</v>
      </c>
    </row>
    <row r="2901" spans="1:14" x14ac:dyDescent="0.25">
      <c r="A2901" t="s">
        <v>8102</v>
      </c>
      <c r="B2901" t="s">
        <v>3329</v>
      </c>
      <c r="C2901" s="1">
        <v>43843</v>
      </c>
      <c r="D2901">
        <v>5</v>
      </c>
      <c r="E2901">
        <v>3</v>
      </c>
      <c r="F2901">
        <v>3</v>
      </c>
      <c r="G2901">
        <v>3</v>
      </c>
      <c r="H2901">
        <v>1</v>
      </c>
      <c r="I2901">
        <f t="shared" si="135"/>
        <v>0.33333333333333331</v>
      </c>
      <c r="J2901">
        <v>5</v>
      </c>
      <c r="K2901">
        <v>5</v>
      </c>
      <c r="L2901">
        <v>4</v>
      </c>
      <c r="M2901">
        <f t="shared" si="136"/>
        <v>4</v>
      </c>
      <c r="N2901">
        <f t="shared" si="137"/>
        <v>4.5</v>
      </c>
    </row>
    <row r="2902" spans="1:14" x14ac:dyDescent="0.25">
      <c r="A2902" t="s">
        <v>8101</v>
      </c>
      <c r="B2902" t="s">
        <v>809</v>
      </c>
      <c r="C2902" s="1">
        <v>43843</v>
      </c>
      <c r="D2902">
        <v>5</v>
      </c>
      <c r="E2902">
        <v>4</v>
      </c>
      <c r="F2902">
        <v>4</v>
      </c>
      <c r="G2902">
        <v>3</v>
      </c>
      <c r="H2902">
        <v>1</v>
      </c>
      <c r="I2902">
        <f t="shared" si="135"/>
        <v>0.33333333333333331</v>
      </c>
      <c r="J2902">
        <v>5</v>
      </c>
      <c r="K2902">
        <v>4</v>
      </c>
      <c r="L2902">
        <v>4</v>
      </c>
      <c r="M2902">
        <f t="shared" si="136"/>
        <v>4.5</v>
      </c>
      <c r="N2902">
        <f t="shared" si="137"/>
        <v>4</v>
      </c>
    </row>
    <row r="2903" spans="1:14" x14ac:dyDescent="0.25">
      <c r="A2903" t="s">
        <v>8100</v>
      </c>
      <c r="B2903" t="s">
        <v>4192</v>
      </c>
      <c r="C2903" s="1">
        <v>43844</v>
      </c>
      <c r="D2903">
        <v>3</v>
      </c>
      <c r="E2903">
        <v>5</v>
      </c>
      <c r="F2903">
        <v>3</v>
      </c>
      <c r="G2903">
        <v>3</v>
      </c>
      <c r="H2903">
        <v>1</v>
      </c>
      <c r="I2903">
        <f t="shared" si="135"/>
        <v>0.33333333333333331</v>
      </c>
      <c r="J2903">
        <v>3</v>
      </c>
      <c r="K2903">
        <v>4</v>
      </c>
      <c r="L2903">
        <v>4</v>
      </c>
      <c r="M2903">
        <f t="shared" si="136"/>
        <v>3.5</v>
      </c>
      <c r="N2903">
        <f t="shared" si="137"/>
        <v>4</v>
      </c>
    </row>
    <row r="2904" spans="1:14" x14ac:dyDescent="0.25">
      <c r="A2904" t="s">
        <v>8099</v>
      </c>
      <c r="B2904" t="s">
        <v>2233</v>
      </c>
      <c r="C2904" s="1">
        <v>43844</v>
      </c>
      <c r="D2904">
        <v>4</v>
      </c>
      <c r="E2904">
        <v>5</v>
      </c>
      <c r="F2904">
        <v>3</v>
      </c>
      <c r="G2904">
        <v>2</v>
      </c>
      <c r="H2904">
        <v>0</v>
      </c>
      <c r="I2904">
        <f t="shared" si="135"/>
        <v>0</v>
      </c>
      <c r="J2904">
        <v>5</v>
      </c>
      <c r="K2904">
        <v>3</v>
      </c>
      <c r="L2904">
        <v>2</v>
      </c>
      <c r="M2904">
        <f t="shared" si="136"/>
        <v>4.25</v>
      </c>
      <c r="N2904">
        <f t="shared" si="137"/>
        <v>2.5</v>
      </c>
    </row>
    <row r="2905" spans="1:14" x14ac:dyDescent="0.25">
      <c r="A2905" t="s">
        <v>8098</v>
      </c>
      <c r="B2905" t="s">
        <v>3981</v>
      </c>
      <c r="C2905" s="1">
        <v>43845</v>
      </c>
      <c r="D2905">
        <v>3</v>
      </c>
      <c r="E2905">
        <v>2</v>
      </c>
      <c r="F2905">
        <v>2</v>
      </c>
      <c r="G2905">
        <v>3</v>
      </c>
      <c r="H2905">
        <v>1</v>
      </c>
      <c r="I2905">
        <f t="shared" si="135"/>
        <v>0.33333333333333331</v>
      </c>
      <c r="J2905">
        <v>4</v>
      </c>
      <c r="K2905">
        <v>3</v>
      </c>
      <c r="L2905">
        <v>2</v>
      </c>
      <c r="M2905">
        <f t="shared" si="136"/>
        <v>2.75</v>
      </c>
      <c r="N2905">
        <f t="shared" si="137"/>
        <v>2.5</v>
      </c>
    </row>
    <row r="2906" spans="1:14" x14ac:dyDescent="0.25">
      <c r="A2906" t="s">
        <v>8097</v>
      </c>
      <c r="B2906" t="s">
        <v>2548</v>
      </c>
      <c r="C2906" s="1">
        <v>43845</v>
      </c>
      <c r="D2906">
        <v>3</v>
      </c>
      <c r="E2906">
        <v>5</v>
      </c>
      <c r="F2906">
        <v>5</v>
      </c>
      <c r="G2906">
        <v>2</v>
      </c>
      <c r="H2906">
        <v>0</v>
      </c>
      <c r="I2906">
        <f t="shared" si="135"/>
        <v>0</v>
      </c>
      <c r="J2906">
        <v>2</v>
      </c>
      <c r="K2906">
        <v>3</v>
      </c>
      <c r="L2906">
        <v>3</v>
      </c>
      <c r="M2906">
        <f t="shared" si="136"/>
        <v>3.75</v>
      </c>
      <c r="N2906">
        <f t="shared" si="137"/>
        <v>3</v>
      </c>
    </row>
    <row r="2907" spans="1:14" x14ac:dyDescent="0.25">
      <c r="A2907" t="s">
        <v>8096</v>
      </c>
      <c r="B2907" t="s">
        <v>3477</v>
      </c>
      <c r="C2907" s="1">
        <v>43845</v>
      </c>
      <c r="D2907">
        <v>4</v>
      </c>
      <c r="E2907">
        <v>5</v>
      </c>
      <c r="F2907">
        <v>5</v>
      </c>
      <c r="G2907">
        <v>2</v>
      </c>
      <c r="H2907">
        <v>2</v>
      </c>
      <c r="I2907">
        <f t="shared" si="135"/>
        <v>1</v>
      </c>
      <c r="J2907">
        <v>2</v>
      </c>
      <c r="K2907">
        <v>3</v>
      </c>
      <c r="L2907">
        <v>2</v>
      </c>
      <c r="M2907">
        <f t="shared" si="136"/>
        <v>4</v>
      </c>
      <c r="N2907">
        <f t="shared" si="137"/>
        <v>2.5</v>
      </c>
    </row>
    <row r="2908" spans="1:14" x14ac:dyDescent="0.25">
      <c r="A2908" t="s">
        <v>8095</v>
      </c>
      <c r="B2908" t="s">
        <v>3897</v>
      </c>
      <c r="C2908" s="1">
        <v>43845</v>
      </c>
      <c r="D2908">
        <v>4</v>
      </c>
      <c r="E2908">
        <v>5</v>
      </c>
      <c r="F2908">
        <v>5</v>
      </c>
      <c r="G2908">
        <v>2</v>
      </c>
      <c r="H2908">
        <v>0</v>
      </c>
      <c r="I2908">
        <f t="shared" si="135"/>
        <v>0</v>
      </c>
      <c r="J2908">
        <v>5</v>
      </c>
      <c r="K2908">
        <v>4</v>
      </c>
      <c r="L2908">
        <v>4</v>
      </c>
      <c r="M2908">
        <f t="shared" si="136"/>
        <v>4.75</v>
      </c>
      <c r="N2908">
        <f t="shared" si="137"/>
        <v>4</v>
      </c>
    </row>
    <row r="2909" spans="1:14" x14ac:dyDescent="0.25">
      <c r="A2909" t="s">
        <v>8094</v>
      </c>
      <c r="B2909" t="s">
        <v>1755</v>
      </c>
      <c r="C2909" s="1">
        <v>41812</v>
      </c>
      <c r="D2909">
        <v>5</v>
      </c>
      <c r="E2909">
        <v>2</v>
      </c>
      <c r="F2909">
        <v>4</v>
      </c>
      <c r="G2909">
        <v>1</v>
      </c>
      <c r="H2909">
        <v>1</v>
      </c>
      <c r="I2909">
        <f t="shared" si="135"/>
        <v>1</v>
      </c>
      <c r="J2909">
        <v>5</v>
      </c>
      <c r="K2909">
        <v>5</v>
      </c>
      <c r="L2909">
        <v>5</v>
      </c>
      <c r="M2909">
        <f t="shared" si="136"/>
        <v>4</v>
      </c>
      <c r="N2909">
        <f t="shared" si="137"/>
        <v>5</v>
      </c>
    </row>
    <row r="2910" spans="1:14" x14ac:dyDescent="0.25">
      <c r="A2910" t="s">
        <v>8093</v>
      </c>
      <c r="B2910" t="s">
        <v>2704</v>
      </c>
      <c r="C2910" s="1">
        <v>43845</v>
      </c>
      <c r="D2910">
        <v>4</v>
      </c>
      <c r="E2910">
        <v>2</v>
      </c>
      <c r="F2910">
        <v>4</v>
      </c>
      <c r="G2910">
        <v>3</v>
      </c>
      <c r="H2910">
        <v>1</v>
      </c>
      <c r="I2910">
        <f t="shared" si="135"/>
        <v>0.33333333333333331</v>
      </c>
      <c r="J2910">
        <v>5</v>
      </c>
      <c r="K2910">
        <v>3</v>
      </c>
      <c r="L2910">
        <v>2</v>
      </c>
      <c r="M2910">
        <f t="shared" si="136"/>
        <v>3.75</v>
      </c>
      <c r="N2910">
        <f t="shared" si="137"/>
        <v>2.5</v>
      </c>
    </row>
    <row r="2911" spans="1:14" x14ac:dyDescent="0.25">
      <c r="A2911" t="s">
        <v>8092</v>
      </c>
      <c r="B2911" t="s">
        <v>2506</v>
      </c>
      <c r="C2911" s="1">
        <v>43845</v>
      </c>
      <c r="D2911">
        <v>3</v>
      </c>
      <c r="E2911">
        <v>4</v>
      </c>
      <c r="F2911">
        <v>2</v>
      </c>
      <c r="G2911">
        <v>1</v>
      </c>
      <c r="H2911">
        <v>1</v>
      </c>
      <c r="I2911">
        <f t="shared" si="135"/>
        <v>1</v>
      </c>
      <c r="J2911">
        <v>4</v>
      </c>
      <c r="K2911">
        <v>5</v>
      </c>
      <c r="L2911">
        <v>5</v>
      </c>
      <c r="M2911">
        <f t="shared" si="136"/>
        <v>3.25</v>
      </c>
      <c r="N2911">
        <f t="shared" si="137"/>
        <v>5</v>
      </c>
    </row>
    <row r="2912" spans="1:14" x14ac:dyDescent="0.25">
      <c r="A2912" t="s">
        <v>8091</v>
      </c>
      <c r="B2912" t="s">
        <v>3664</v>
      </c>
      <c r="C2912" s="1">
        <v>43846</v>
      </c>
      <c r="D2912">
        <v>4</v>
      </c>
      <c r="E2912">
        <v>3</v>
      </c>
      <c r="F2912">
        <v>3</v>
      </c>
      <c r="G2912">
        <v>2</v>
      </c>
      <c r="H2912">
        <v>2</v>
      </c>
      <c r="I2912">
        <f t="shared" si="135"/>
        <v>1</v>
      </c>
      <c r="J2912">
        <v>4</v>
      </c>
      <c r="K2912">
        <v>4</v>
      </c>
      <c r="L2912">
        <v>3</v>
      </c>
      <c r="M2912">
        <f t="shared" si="136"/>
        <v>3.5</v>
      </c>
      <c r="N2912">
        <f t="shared" si="137"/>
        <v>3.5</v>
      </c>
    </row>
    <row r="2913" spans="1:14" x14ac:dyDescent="0.25">
      <c r="A2913" t="s">
        <v>8090</v>
      </c>
      <c r="B2913" t="s">
        <v>1506</v>
      </c>
      <c r="C2913" s="1">
        <v>43846</v>
      </c>
      <c r="D2913">
        <v>4</v>
      </c>
      <c r="E2913">
        <v>2</v>
      </c>
      <c r="F2913">
        <v>5</v>
      </c>
      <c r="G2913">
        <v>2</v>
      </c>
      <c r="H2913">
        <v>0</v>
      </c>
      <c r="I2913">
        <f t="shared" si="135"/>
        <v>0</v>
      </c>
      <c r="J2913">
        <v>3</v>
      </c>
      <c r="K2913">
        <v>4</v>
      </c>
      <c r="L2913">
        <v>3</v>
      </c>
      <c r="M2913">
        <f t="shared" si="136"/>
        <v>3.5</v>
      </c>
      <c r="N2913">
        <f t="shared" si="137"/>
        <v>3.5</v>
      </c>
    </row>
    <row r="2914" spans="1:14" x14ac:dyDescent="0.25">
      <c r="A2914" t="s">
        <v>8089</v>
      </c>
      <c r="B2914" t="s">
        <v>2617</v>
      </c>
      <c r="C2914" s="1">
        <v>43847</v>
      </c>
      <c r="D2914">
        <v>3</v>
      </c>
      <c r="E2914">
        <v>2</v>
      </c>
      <c r="F2914">
        <v>3</v>
      </c>
      <c r="G2914">
        <v>1</v>
      </c>
      <c r="H2914">
        <v>0</v>
      </c>
      <c r="I2914">
        <f t="shared" si="135"/>
        <v>0</v>
      </c>
      <c r="J2914">
        <v>4</v>
      </c>
      <c r="K2914">
        <v>3</v>
      </c>
      <c r="L2914">
        <v>2</v>
      </c>
      <c r="M2914">
        <f t="shared" si="136"/>
        <v>3</v>
      </c>
      <c r="N2914">
        <f t="shared" si="137"/>
        <v>2.5</v>
      </c>
    </row>
    <row r="2915" spans="1:14" x14ac:dyDescent="0.25">
      <c r="A2915" t="s">
        <v>8088</v>
      </c>
      <c r="B2915" t="s">
        <v>2557</v>
      </c>
      <c r="C2915" s="1">
        <v>43847</v>
      </c>
      <c r="D2915">
        <v>5</v>
      </c>
      <c r="E2915">
        <v>5</v>
      </c>
      <c r="F2915">
        <v>3</v>
      </c>
      <c r="G2915">
        <v>1</v>
      </c>
      <c r="H2915">
        <v>1</v>
      </c>
      <c r="I2915">
        <f t="shared" si="135"/>
        <v>1</v>
      </c>
      <c r="J2915">
        <v>3</v>
      </c>
      <c r="K2915">
        <v>5</v>
      </c>
      <c r="L2915">
        <v>4</v>
      </c>
      <c r="M2915">
        <f t="shared" si="136"/>
        <v>4</v>
      </c>
      <c r="N2915">
        <f t="shared" si="137"/>
        <v>4.5</v>
      </c>
    </row>
    <row r="2916" spans="1:14" x14ac:dyDescent="0.25">
      <c r="A2916" t="s">
        <v>8087</v>
      </c>
      <c r="B2916" t="s">
        <v>3244</v>
      </c>
      <c r="C2916" s="1">
        <v>43847</v>
      </c>
      <c r="D2916">
        <v>5</v>
      </c>
      <c r="E2916">
        <v>3</v>
      </c>
      <c r="F2916">
        <v>5</v>
      </c>
      <c r="G2916">
        <v>3</v>
      </c>
      <c r="H2916">
        <v>1</v>
      </c>
      <c r="I2916">
        <f t="shared" si="135"/>
        <v>0.33333333333333331</v>
      </c>
      <c r="J2916">
        <v>3</v>
      </c>
      <c r="K2916">
        <v>3</v>
      </c>
      <c r="L2916">
        <v>3</v>
      </c>
      <c r="M2916">
        <f t="shared" si="136"/>
        <v>4</v>
      </c>
      <c r="N2916">
        <f t="shared" si="137"/>
        <v>3</v>
      </c>
    </row>
    <row r="2917" spans="1:14" x14ac:dyDescent="0.25">
      <c r="A2917" t="s">
        <v>8086</v>
      </c>
      <c r="B2917" t="s">
        <v>4250</v>
      </c>
      <c r="C2917" s="1">
        <v>43847</v>
      </c>
      <c r="D2917">
        <v>3</v>
      </c>
      <c r="E2917">
        <v>2</v>
      </c>
      <c r="F2917">
        <v>4</v>
      </c>
      <c r="G2917">
        <v>3</v>
      </c>
      <c r="H2917">
        <v>2</v>
      </c>
      <c r="I2917">
        <f t="shared" si="135"/>
        <v>0.66666666666666663</v>
      </c>
      <c r="J2917">
        <v>3</v>
      </c>
      <c r="K2917">
        <v>4</v>
      </c>
      <c r="L2917">
        <v>4</v>
      </c>
      <c r="M2917">
        <f t="shared" si="136"/>
        <v>3</v>
      </c>
      <c r="N2917">
        <f t="shared" si="137"/>
        <v>4</v>
      </c>
    </row>
    <row r="2918" spans="1:14" x14ac:dyDescent="0.25">
      <c r="A2918" t="s">
        <v>8085</v>
      </c>
      <c r="B2918" t="s">
        <v>3709</v>
      </c>
      <c r="C2918" s="1">
        <v>43848</v>
      </c>
      <c r="D2918">
        <v>4</v>
      </c>
      <c r="E2918">
        <v>4</v>
      </c>
      <c r="F2918">
        <v>2</v>
      </c>
      <c r="G2918">
        <v>1</v>
      </c>
      <c r="H2918">
        <v>1</v>
      </c>
      <c r="I2918">
        <f t="shared" si="135"/>
        <v>1</v>
      </c>
      <c r="J2918">
        <v>4</v>
      </c>
      <c r="K2918">
        <v>4</v>
      </c>
      <c r="L2918">
        <v>3</v>
      </c>
      <c r="M2918">
        <f t="shared" si="136"/>
        <v>3.5</v>
      </c>
      <c r="N2918">
        <f t="shared" si="137"/>
        <v>3.5</v>
      </c>
    </row>
    <row r="2919" spans="1:14" x14ac:dyDescent="0.25">
      <c r="A2919" t="s">
        <v>8084</v>
      </c>
      <c r="B2919" t="s">
        <v>2727</v>
      </c>
      <c r="C2919" s="1">
        <v>43848</v>
      </c>
      <c r="D2919">
        <v>3</v>
      </c>
      <c r="E2919">
        <v>5</v>
      </c>
      <c r="F2919">
        <v>5</v>
      </c>
      <c r="G2919">
        <v>1</v>
      </c>
      <c r="H2919">
        <v>0</v>
      </c>
      <c r="I2919">
        <f t="shared" si="135"/>
        <v>0</v>
      </c>
      <c r="J2919">
        <v>3</v>
      </c>
      <c r="K2919">
        <v>5</v>
      </c>
      <c r="L2919">
        <v>5</v>
      </c>
      <c r="M2919">
        <f t="shared" si="136"/>
        <v>4</v>
      </c>
      <c r="N2919">
        <f t="shared" si="137"/>
        <v>5</v>
      </c>
    </row>
    <row r="2920" spans="1:14" x14ac:dyDescent="0.25">
      <c r="A2920" t="s">
        <v>8083</v>
      </c>
      <c r="B2920" t="s">
        <v>866</v>
      </c>
      <c r="C2920" s="1">
        <v>41822</v>
      </c>
      <c r="D2920">
        <v>5</v>
      </c>
      <c r="E2920">
        <v>2</v>
      </c>
      <c r="F2920">
        <v>3</v>
      </c>
      <c r="G2920">
        <v>1</v>
      </c>
      <c r="H2920">
        <v>1</v>
      </c>
      <c r="I2920">
        <f t="shared" si="135"/>
        <v>1</v>
      </c>
      <c r="J2920">
        <v>4</v>
      </c>
      <c r="K2920">
        <v>3</v>
      </c>
      <c r="L2920">
        <v>3</v>
      </c>
      <c r="M2920">
        <f t="shared" si="136"/>
        <v>3.5</v>
      </c>
      <c r="N2920">
        <f t="shared" si="137"/>
        <v>3</v>
      </c>
    </row>
    <row r="2921" spans="1:14" x14ac:dyDescent="0.25">
      <c r="A2921" t="s">
        <v>8082</v>
      </c>
      <c r="B2921" t="s">
        <v>3396</v>
      </c>
      <c r="C2921" s="1">
        <v>43848</v>
      </c>
      <c r="D2921">
        <v>5</v>
      </c>
      <c r="E2921">
        <v>4</v>
      </c>
      <c r="F2921">
        <v>2</v>
      </c>
      <c r="G2921">
        <v>2</v>
      </c>
      <c r="H2921">
        <v>3</v>
      </c>
      <c r="I2921">
        <f t="shared" si="135"/>
        <v>1.5</v>
      </c>
      <c r="J2921">
        <v>3</v>
      </c>
      <c r="K2921">
        <v>4</v>
      </c>
      <c r="L2921">
        <v>4</v>
      </c>
      <c r="M2921">
        <f t="shared" si="136"/>
        <v>3.5</v>
      </c>
      <c r="N2921">
        <f t="shared" si="137"/>
        <v>4</v>
      </c>
    </row>
    <row r="2922" spans="1:14" x14ac:dyDescent="0.25">
      <c r="A2922" t="s">
        <v>8081</v>
      </c>
      <c r="B2922" t="s">
        <v>3019</v>
      </c>
      <c r="C2922" s="1">
        <v>43848</v>
      </c>
      <c r="D2922">
        <v>3</v>
      </c>
      <c r="E2922">
        <v>4</v>
      </c>
      <c r="F2922">
        <v>2</v>
      </c>
      <c r="G2922">
        <v>1</v>
      </c>
      <c r="H2922">
        <v>0</v>
      </c>
      <c r="I2922">
        <f t="shared" si="135"/>
        <v>0</v>
      </c>
      <c r="J2922">
        <v>2</v>
      </c>
      <c r="K2922">
        <v>4</v>
      </c>
      <c r="L2922">
        <v>4</v>
      </c>
      <c r="M2922">
        <f t="shared" si="136"/>
        <v>2.75</v>
      </c>
      <c r="N2922">
        <f t="shared" si="137"/>
        <v>4</v>
      </c>
    </row>
    <row r="2923" spans="1:14" x14ac:dyDescent="0.25">
      <c r="A2923" t="s">
        <v>8080</v>
      </c>
      <c r="B2923" t="s">
        <v>3695</v>
      </c>
      <c r="C2923" s="1">
        <v>43849</v>
      </c>
      <c r="D2923">
        <v>3</v>
      </c>
      <c r="E2923">
        <v>4</v>
      </c>
      <c r="F2923">
        <v>3</v>
      </c>
      <c r="G2923">
        <v>1</v>
      </c>
      <c r="H2923">
        <v>3</v>
      </c>
      <c r="I2923">
        <f t="shared" si="135"/>
        <v>3</v>
      </c>
      <c r="J2923">
        <v>5</v>
      </c>
      <c r="K2923">
        <v>5</v>
      </c>
      <c r="L2923">
        <v>5</v>
      </c>
      <c r="M2923">
        <f t="shared" si="136"/>
        <v>3.75</v>
      </c>
      <c r="N2923">
        <f t="shared" si="137"/>
        <v>5</v>
      </c>
    </row>
    <row r="2924" spans="1:14" x14ac:dyDescent="0.25">
      <c r="A2924" t="s">
        <v>8079</v>
      </c>
      <c r="B2924" t="s">
        <v>3002</v>
      </c>
      <c r="C2924" s="1">
        <v>43849</v>
      </c>
      <c r="D2924">
        <v>4</v>
      </c>
      <c r="E2924">
        <v>4</v>
      </c>
      <c r="F2924">
        <v>2</v>
      </c>
      <c r="G2924">
        <v>3</v>
      </c>
      <c r="H2924">
        <v>2</v>
      </c>
      <c r="I2924">
        <f t="shared" si="135"/>
        <v>0.66666666666666663</v>
      </c>
      <c r="J2924">
        <v>5</v>
      </c>
      <c r="K2924">
        <v>5</v>
      </c>
      <c r="L2924">
        <v>5</v>
      </c>
      <c r="M2924">
        <f t="shared" si="136"/>
        <v>3.75</v>
      </c>
      <c r="N2924">
        <f t="shared" si="137"/>
        <v>5</v>
      </c>
    </row>
    <row r="2925" spans="1:14" x14ac:dyDescent="0.25">
      <c r="A2925" t="s">
        <v>8078</v>
      </c>
      <c r="B2925" t="s">
        <v>2489</v>
      </c>
      <c r="C2925" s="1">
        <v>43849</v>
      </c>
      <c r="D2925">
        <v>1</v>
      </c>
      <c r="E2925">
        <v>4</v>
      </c>
      <c r="F2925">
        <v>3</v>
      </c>
      <c r="G2925">
        <v>2</v>
      </c>
      <c r="H2925">
        <v>0</v>
      </c>
      <c r="I2925">
        <f t="shared" si="135"/>
        <v>0</v>
      </c>
      <c r="J2925">
        <v>1</v>
      </c>
      <c r="K2925">
        <v>4</v>
      </c>
      <c r="L2925">
        <v>3</v>
      </c>
      <c r="M2925">
        <f t="shared" si="136"/>
        <v>2.25</v>
      </c>
      <c r="N2925">
        <f t="shared" si="137"/>
        <v>3.5</v>
      </c>
    </row>
    <row r="2926" spans="1:14" x14ac:dyDescent="0.25">
      <c r="A2926" t="s">
        <v>8077</v>
      </c>
      <c r="B2926" t="s">
        <v>2250</v>
      </c>
      <c r="C2926" s="1">
        <v>43849</v>
      </c>
      <c r="D2926">
        <v>2</v>
      </c>
      <c r="E2926">
        <v>3</v>
      </c>
      <c r="F2926">
        <v>4</v>
      </c>
      <c r="G2926">
        <v>2</v>
      </c>
      <c r="H2926">
        <v>2</v>
      </c>
      <c r="I2926">
        <f t="shared" si="135"/>
        <v>1</v>
      </c>
      <c r="J2926">
        <v>2</v>
      </c>
      <c r="K2926">
        <v>3</v>
      </c>
      <c r="L2926">
        <v>2</v>
      </c>
      <c r="M2926">
        <f t="shared" si="136"/>
        <v>2.75</v>
      </c>
      <c r="N2926">
        <f t="shared" si="137"/>
        <v>2.5</v>
      </c>
    </row>
    <row r="2927" spans="1:14" x14ac:dyDescent="0.25">
      <c r="A2927" t="s">
        <v>8076</v>
      </c>
      <c r="B2927" t="s">
        <v>3734</v>
      </c>
      <c r="C2927" s="1">
        <v>43850</v>
      </c>
      <c r="D2927">
        <v>4</v>
      </c>
      <c r="E2927">
        <v>3</v>
      </c>
      <c r="F2927">
        <v>2</v>
      </c>
      <c r="G2927">
        <v>1</v>
      </c>
      <c r="H2927">
        <v>1</v>
      </c>
      <c r="I2927">
        <f t="shared" si="135"/>
        <v>1</v>
      </c>
      <c r="J2927">
        <v>2</v>
      </c>
      <c r="K2927">
        <v>4</v>
      </c>
      <c r="L2927">
        <v>4</v>
      </c>
      <c r="M2927">
        <f t="shared" si="136"/>
        <v>2.75</v>
      </c>
      <c r="N2927">
        <f t="shared" si="137"/>
        <v>4</v>
      </c>
    </row>
    <row r="2928" spans="1:14" x14ac:dyDescent="0.25">
      <c r="A2928" t="s">
        <v>8075</v>
      </c>
      <c r="B2928" t="s">
        <v>2699</v>
      </c>
      <c r="C2928" s="1">
        <v>43850</v>
      </c>
      <c r="D2928">
        <v>4</v>
      </c>
      <c r="E2928">
        <v>4</v>
      </c>
      <c r="F2928">
        <v>4</v>
      </c>
      <c r="G2928">
        <v>2</v>
      </c>
      <c r="H2928">
        <v>1</v>
      </c>
      <c r="I2928">
        <f t="shared" si="135"/>
        <v>0.5</v>
      </c>
      <c r="J2928">
        <v>3</v>
      </c>
      <c r="K2928">
        <v>3</v>
      </c>
      <c r="L2928">
        <v>2</v>
      </c>
      <c r="M2928">
        <f t="shared" si="136"/>
        <v>3.75</v>
      </c>
      <c r="N2928">
        <f t="shared" si="137"/>
        <v>2.5</v>
      </c>
    </row>
    <row r="2929" spans="1:14" x14ac:dyDescent="0.25">
      <c r="A2929" t="s">
        <v>8074</v>
      </c>
      <c r="B2929" t="s">
        <v>2138</v>
      </c>
      <c r="C2929" s="1">
        <v>43850</v>
      </c>
      <c r="D2929">
        <v>1</v>
      </c>
      <c r="E2929">
        <v>3</v>
      </c>
      <c r="F2929">
        <v>1</v>
      </c>
      <c r="G2929">
        <v>2</v>
      </c>
      <c r="H2929">
        <v>0</v>
      </c>
      <c r="I2929">
        <f t="shared" si="135"/>
        <v>0</v>
      </c>
      <c r="J2929">
        <v>3</v>
      </c>
      <c r="K2929">
        <v>5</v>
      </c>
      <c r="L2929">
        <v>4</v>
      </c>
      <c r="M2929">
        <f t="shared" si="136"/>
        <v>2</v>
      </c>
      <c r="N2929">
        <f t="shared" si="137"/>
        <v>4.5</v>
      </c>
    </row>
    <row r="2930" spans="1:14" x14ac:dyDescent="0.25">
      <c r="A2930" t="s">
        <v>8073</v>
      </c>
      <c r="B2930" t="s">
        <v>3714</v>
      </c>
      <c r="C2930" s="1">
        <v>43851</v>
      </c>
      <c r="D2930">
        <v>4</v>
      </c>
      <c r="E2930">
        <v>3</v>
      </c>
      <c r="F2930">
        <v>1</v>
      </c>
      <c r="G2930">
        <v>1</v>
      </c>
      <c r="H2930">
        <v>0</v>
      </c>
      <c r="I2930">
        <f t="shared" si="135"/>
        <v>0</v>
      </c>
      <c r="J2930">
        <v>3</v>
      </c>
      <c r="K2930">
        <v>3</v>
      </c>
      <c r="L2930">
        <v>3</v>
      </c>
      <c r="M2930">
        <f t="shared" si="136"/>
        <v>2.75</v>
      </c>
      <c r="N2930">
        <f t="shared" si="137"/>
        <v>3</v>
      </c>
    </row>
    <row r="2931" spans="1:14" x14ac:dyDescent="0.25">
      <c r="A2931" t="s">
        <v>8072</v>
      </c>
      <c r="B2931" t="s">
        <v>1857</v>
      </c>
      <c r="C2931" s="1">
        <v>41822</v>
      </c>
      <c r="D2931">
        <v>5</v>
      </c>
      <c r="E2931">
        <v>4</v>
      </c>
      <c r="F2931">
        <v>5</v>
      </c>
      <c r="G2931">
        <v>1</v>
      </c>
      <c r="H2931">
        <v>1</v>
      </c>
      <c r="I2931">
        <f t="shared" si="135"/>
        <v>1</v>
      </c>
      <c r="J2931">
        <v>4</v>
      </c>
      <c r="K2931">
        <v>4</v>
      </c>
      <c r="L2931">
        <v>3</v>
      </c>
      <c r="M2931">
        <f t="shared" si="136"/>
        <v>4.5</v>
      </c>
      <c r="N2931">
        <f t="shared" si="137"/>
        <v>3.5</v>
      </c>
    </row>
    <row r="2932" spans="1:14" x14ac:dyDescent="0.25">
      <c r="A2932" t="s">
        <v>8071</v>
      </c>
      <c r="B2932" t="s">
        <v>3698</v>
      </c>
      <c r="C2932" s="1">
        <v>43851</v>
      </c>
      <c r="D2932">
        <v>3</v>
      </c>
      <c r="E2932">
        <v>3</v>
      </c>
      <c r="F2932">
        <v>3</v>
      </c>
      <c r="G2932">
        <v>2</v>
      </c>
      <c r="H2932">
        <v>0</v>
      </c>
      <c r="I2932">
        <f t="shared" si="135"/>
        <v>0</v>
      </c>
      <c r="J2932">
        <v>4</v>
      </c>
      <c r="K2932">
        <v>4</v>
      </c>
      <c r="L2932">
        <v>3</v>
      </c>
      <c r="M2932">
        <f t="shared" si="136"/>
        <v>3.25</v>
      </c>
      <c r="N2932">
        <f t="shared" si="137"/>
        <v>3.5</v>
      </c>
    </row>
    <row r="2933" spans="1:14" x14ac:dyDescent="0.25">
      <c r="A2933" t="s">
        <v>8070</v>
      </c>
      <c r="B2933" t="s">
        <v>3426</v>
      </c>
      <c r="C2933" s="1">
        <v>43851</v>
      </c>
      <c r="D2933">
        <v>4</v>
      </c>
      <c r="E2933">
        <v>4</v>
      </c>
      <c r="F2933">
        <v>4</v>
      </c>
      <c r="G2933">
        <v>3</v>
      </c>
      <c r="H2933">
        <v>1</v>
      </c>
      <c r="I2933">
        <f t="shared" si="135"/>
        <v>0.33333333333333331</v>
      </c>
      <c r="J2933">
        <v>5</v>
      </c>
      <c r="K2933">
        <v>5</v>
      </c>
      <c r="L2933">
        <v>5</v>
      </c>
      <c r="M2933">
        <f t="shared" si="136"/>
        <v>4.25</v>
      </c>
      <c r="N2933">
        <f t="shared" si="137"/>
        <v>5</v>
      </c>
    </row>
    <row r="2934" spans="1:14" x14ac:dyDescent="0.25">
      <c r="A2934" t="s">
        <v>8069</v>
      </c>
      <c r="B2934" t="s">
        <v>3170</v>
      </c>
      <c r="C2934" s="1">
        <v>43852</v>
      </c>
      <c r="D2934">
        <v>3</v>
      </c>
      <c r="E2934">
        <v>5</v>
      </c>
      <c r="F2934">
        <v>4</v>
      </c>
      <c r="G2934">
        <v>3</v>
      </c>
      <c r="H2934">
        <v>0</v>
      </c>
      <c r="I2934">
        <f t="shared" si="135"/>
        <v>0</v>
      </c>
      <c r="J2934">
        <v>2</v>
      </c>
      <c r="K2934">
        <v>5</v>
      </c>
      <c r="L2934">
        <v>5</v>
      </c>
      <c r="M2934">
        <f t="shared" si="136"/>
        <v>3.5</v>
      </c>
      <c r="N2934">
        <f t="shared" si="137"/>
        <v>5</v>
      </c>
    </row>
    <row r="2935" spans="1:14" x14ac:dyDescent="0.25">
      <c r="A2935" t="s">
        <v>8068</v>
      </c>
      <c r="B2935" t="s">
        <v>371</v>
      </c>
      <c r="C2935" s="1">
        <v>43852</v>
      </c>
      <c r="D2935">
        <v>4</v>
      </c>
      <c r="E2935">
        <v>5</v>
      </c>
      <c r="F2935">
        <v>2</v>
      </c>
      <c r="G2935">
        <v>2</v>
      </c>
      <c r="H2935">
        <v>1</v>
      </c>
      <c r="I2935">
        <f t="shared" si="135"/>
        <v>0.5</v>
      </c>
      <c r="J2935">
        <v>2</v>
      </c>
      <c r="K2935">
        <v>5</v>
      </c>
      <c r="L2935">
        <v>5</v>
      </c>
      <c r="M2935">
        <f t="shared" si="136"/>
        <v>3.25</v>
      </c>
      <c r="N2935">
        <f t="shared" si="137"/>
        <v>5</v>
      </c>
    </row>
    <row r="2936" spans="1:14" x14ac:dyDescent="0.25">
      <c r="A2936" t="s">
        <v>8067</v>
      </c>
      <c r="B2936" t="s">
        <v>2551</v>
      </c>
      <c r="C2936" s="1">
        <v>43853</v>
      </c>
      <c r="D2936">
        <v>4</v>
      </c>
      <c r="E2936">
        <v>5</v>
      </c>
      <c r="F2936">
        <v>3</v>
      </c>
      <c r="G2936">
        <v>1</v>
      </c>
      <c r="H2936">
        <v>1</v>
      </c>
      <c r="I2936">
        <f t="shared" si="135"/>
        <v>1</v>
      </c>
      <c r="J2936">
        <v>3</v>
      </c>
      <c r="K2936">
        <v>3</v>
      </c>
      <c r="L2936">
        <v>2</v>
      </c>
      <c r="M2936">
        <f t="shared" si="136"/>
        <v>3.75</v>
      </c>
      <c r="N2936">
        <f t="shared" si="137"/>
        <v>2.5</v>
      </c>
    </row>
    <row r="2937" spans="1:14" x14ac:dyDescent="0.25">
      <c r="A2937" t="s">
        <v>8066</v>
      </c>
      <c r="B2937" t="s">
        <v>830</v>
      </c>
      <c r="C2937" s="1">
        <v>43853</v>
      </c>
      <c r="D2937">
        <v>4</v>
      </c>
      <c r="E2937">
        <v>4</v>
      </c>
      <c r="F2937">
        <v>3</v>
      </c>
      <c r="G2937">
        <v>1</v>
      </c>
      <c r="H2937">
        <v>2</v>
      </c>
      <c r="I2937">
        <f t="shared" si="135"/>
        <v>2</v>
      </c>
      <c r="J2937">
        <v>5</v>
      </c>
      <c r="K2937">
        <v>4</v>
      </c>
      <c r="L2937">
        <v>3</v>
      </c>
      <c r="M2937">
        <f t="shared" si="136"/>
        <v>4</v>
      </c>
      <c r="N2937">
        <f t="shared" si="137"/>
        <v>3.5</v>
      </c>
    </row>
    <row r="2938" spans="1:14" x14ac:dyDescent="0.25">
      <c r="A2938" t="s">
        <v>8065</v>
      </c>
      <c r="B2938" t="s">
        <v>3355</v>
      </c>
      <c r="C2938" s="1">
        <v>43854</v>
      </c>
      <c r="D2938">
        <v>5</v>
      </c>
      <c r="E2938">
        <v>4</v>
      </c>
      <c r="F2938">
        <v>5</v>
      </c>
      <c r="G2938">
        <v>3</v>
      </c>
      <c r="H2938">
        <v>0</v>
      </c>
      <c r="I2938">
        <f t="shared" si="135"/>
        <v>0</v>
      </c>
      <c r="J2938">
        <v>5</v>
      </c>
      <c r="K2938">
        <v>4</v>
      </c>
      <c r="L2938">
        <v>3</v>
      </c>
      <c r="M2938">
        <f t="shared" si="136"/>
        <v>4.75</v>
      </c>
      <c r="N2938">
        <f t="shared" si="137"/>
        <v>3.5</v>
      </c>
    </row>
    <row r="2939" spans="1:14" x14ac:dyDescent="0.25">
      <c r="A2939" t="s">
        <v>8064</v>
      </c>
      <c r="B2939" t="s">
        <v>3803</v>
      </c>
      <c r="C2939" s="1">
        <v>43854</v>
      </c>
      <c r="D2939">
        <v>3</v>
      </c>
      <c r="E2939">
        <v>2</v>
      </c>
      <c r="F2939">
        <v>5</v>
      </c>
      <c r="G2939">
        <v>3</v>
      </c>
      <c r="H2939">
        <v>1</v>
      </c>
      <c r="I2939">
        <f t="shared" si="135"/>
        <v>0.33333333333333331</v>
      </c>
      <c r="J2939">
        <v>5</v>
      </c>
      <c r="K2939">
        <v>3</v>
      </c>
      <c r="L2939">
        <v>2</v>
      </c>
      <c r="M2939">
        <f t="shared" si="136"/>
        <v>3.75</v>
      </c>
      <c r="N2939">
        <f t="shared" si="137"/>
        <v>2.5</v>
      </c>
    </row>
    <row r="2940" spans="1:14" x14ac:dyDescent="0.25">
      <c r="A2940" t="s">
        <v>8063</v>
      </c>
      <c r="B2940" t="s">
        <v>1935</v>
      </c>
      <c r="C2940" s="1">
        <v>43854</v>
      </c>
      <c r="D2940">
        <v>5</v>
      </c>
      <c r="E2940">
        <v>3</v>
      </c>
      <c r="F2940">
        <v>4</v>
      </c>
      <c r="G2940">
        <v>2</v>
      </c>
      <c r="H2940">
        <v>1</v>
      </c>
      <c r="I2940">
        <f t="shared" si="135"/>
        <v>0.5</v>
      </c>
      <c r="J2940">
        <v>3</v>
      </c>
      <c r="K2940">
        <v>3</v>
      </c>
      <c r="L2940">
        <v>3</v>
      </c>
      <c r="M2940">
        <f t="shared" si="136"/>
        <v>3.75</v>
      </c>
      <c r="N2940">
        <f t="shared" si="137"/>
        <v>3</v>
      </c>
    </row>
    <row r="2941" spans="1:14" x14ac:dyDescent="0.25">
      <c r="A2941" t="s">
        <v>8062</v>
      </c>
      <c r="B2941" t="s">
        <v>3393</v>
      </c>
      <c r="C2941" s="1">
        <v>43855</v>
      </c>
      <c r="D2941">
        <v>4</v>
      </c>
      <c r="E2941">
        <v>5</v>
      </c>
      <c r="F2941">
        <v>3</v>
      </c>
      <c r="G2941">
        <v>1</v>
      </c>
      <c r="H2941">
        <v>0</v>
      </c>
      <c r="I2941">
        <f t="shared" si="135"/>
        <v>0</v>
      </c>
      <c r="J2941">
        <v>3</v>
      </c>
      <c r="K2941">
        <v>5</v>
      </c>
      <c r="L2941">
        <v>4</v>
      </c>
      <c r="M2941">
        <f t="shared" si="136"/>
        <v>3.75</v>
      </c>
      <c r="N2941">
        <f t="shared" si="137"/>
        <v>4.5</v>
      </c>
    </row>
    <row r="2942" spans="1:14" x14ac:dyDescent="0.25">
      <c r="A2942" t="s">
        <v>8061</v>
      </c>
      <c r="B2942" t="s">
        <v>848</v>
      </c>
      <c r="C2942" s="1">
        <v>41829</v>
      </c>
      <c r="D2942">
        <v>4</v>
      </c>
      <c r="E2942">
        <v>5</v>
      </c>
      <c r="F2942">
        <v>5</v>
      </c>
      <c r="G2942">
        <v>2</v>
      </c>
      <c r="H2942">
        <v>2</v>
      </c>
      <c r="I2942">
        <f t="shared" si="135"/>
        <v>1</v>
      </c>
      <c r="J2942">
        <v>4</v>
      </c>
      <c r="K2942">
        <v>5</v>
      </c>
      <c r="L2942">
        <v>4</v>
      </c>
      <c r="M2942">
        <f t="shared" si="136"/>
        <v>4.5</v>
      </c>
      <c r="N2942">
        <f t="shared" si="137"/>
        <v>4.5</v>
      </c>
    </row>
    <row r="2943" spans="1:14" x14ac:dyDescent="0.25">
      <c r="A2943" t="s">
        <v>8060</v>
      </c>
      <c r="B2943" t="s">
        <v>3772</v>
      </c>
      <c r="C2943" s="1">
        <v>43856</v>
      </c>
      <c r="D2943">
        <v>5</v>
      </c>
      <c r="E2943">
        <v>3</v>
      </c>
      <c r="F2943">
        <v>5</v>
      </c>
      <c r="G2943">
        <v>3</v>
      </c>
      <c r="H2943">
        <v>2</v>
      </c>
      <c r="I2943">
        <f t="shared" si="135"/>
        <v>0.66666666666666663</v>
      </c>
      <c r="J2943">
        <v>4</v>
      </c>
      <c r="K2943">
        <v>4</v>
      </c>
      <c r="L2943">
        <v>3</v>
      </c>
      <c r="M2943">
        <f t="shared" si="136"/>
        <v>4.25</v>
      </c>
      <c r="N2943">
        <f t="shared" si="137"/>
        <v>3.5</v>
      </c>
    </row>
    <row r="2944" spans="1:14" x14ac:dyDescent="0.25">
      <c r="A2944" t="s">
        <v>8059</v>
      </c>
      <c r="B2944" t="s">
        <v>3159</v>
      </c>
      <c r="C2944" s="1">
        <v>43856</v>
      </c>
      <c r="D2944">
        <v>3</v>
      </c>
      <c r="E2944">
        <v>5</v>
      </c>
      <c r="F2944">
        <v>5</v>
      </c>
      <c r="G2944">
        <v>1</v>
      </c>
      <c r="H2944">
        <v>1</v>
      </c>
      <c r="I2944">
        <f t="shared" si="135"/>
        <v>1</v>
      </c>
      <c r="J2944">
        <v>5</v>
      </c>
      <c r="K2944">
        <v>5</v>
      </c>
      <c r="L2944">
        <v>4</v>
      </c>
      <c r="M2944">
        <f t="shared" si="136"/>
        <v>4.5</v>
      </c>
      <c r="N2944">
        <f t="shared" si="137"/>
        <v>4.5</v>
      </c>
    </row>
    <row r="2945" spans="1:14" x14ac:dyDescent="0.25">
      <c r="A2945" t="s">
        <v>8058</v>
      </c>
      <c r="B2945" t="s">
        <v>3083</v>
      </c>
      <c r="C2945" s="1">
        <v>43856</v>
      </c>
      <c r="D2945">
        <v>3</v>
      </c>
      <c r="E2945">
        <v>3</v>
      </c>
      <c r="F2945">
        <v>3</v>
      </c>
      <c r="G2945">
        <v>3</v>
      </c>
      <c r="H2945">
        <v>2</v>
      </c>
      <c r="I2945">
        <f t="shared" si="135"/>
        <v>0.66666666666666663</v>
      </c>
      <c r="J2945">
        <v>5</v>
      </c>
      <c r="K2945">
        <v>3</v>
      </c>
      <c r="L2945">
        <v>3</v>
      </c>
      <c r="M2945">
        <f t="shared" si="136"/>
        <v>3.5</v>
      </c>
      <c r="N2945">
        <f t="shared" si="137"/>
        <v>3</v>
      </c>
    </row>
    <row r="2946" spans="1:14" x14ac:dyDescent="0.25">
      <c r="A2946" t="s">
        <v>8057</v>
      </c>
      <c r="B2946" t="s">
        <v>1397</v>
      </c>
      <c r="C2946" s="1">
        <v>43856</v>
      </c>
      <c r="D2946">
        <v>3</v>
      </c>
      <c r="E2946">
        <v>2</v>
      </c>
      <c r="F2946">
        <v>5</v>
      </c>
      <c r="G2946">
        <v>1</v>
      </c>
      <c r="H2946">
        <v>2</v>
      </c>
      <c r="I2946">
        <f t="shared" si="135"/>
        <v>2</v>
      </c>
      <c r="J2946">
        <v>4</v>
      </c>
      <c r="K2946">
        <v>3</v>
      </c>
      <c r="L2946">
        <v>3</v>
      </c>
      <c r="M2946">
        <f t="shared" si="136"/>
        <v>3.5</v>
      </c>
      <c r="N2946">
        <f t="shared" si="137"/>
        <v>3</v>
      </c>
    </row>
    <row r="2947" spans="1:14" x14ac:dyDescent="0.25">
      <c r="A2947" t="s">
        <v>8056</v>
      </c>
      <c r="B2947" t="s">
        <v>3043</v>
      </c>
      <c r="C2947" s="1">
        <v>43858</v>
      </c>
      <c r="D2947">
        <v>4</v>
      </c>
      <c r="E2947">
        <v>3</v>
      </c>
      <c r="F2947">
        <v>2</v>
      </c>
      <c r="G2947">
        <v>3</v>
      </c>
      <c r="H2947">
        <v>1</v>
      </c>
      <c r="I2947">
        <f t="shared" ref="I2947:I3010" si="138">H2947/G2947</f>
        <v>0.33333333333333331</v>
      </c>
      <c r="J2947">
        <v>5</v>
      </c>
      <c r="K2947">
        <v>3</v>
      </c>
      <c r="L2947">
        <v>2</v>
      </c>
      <c r="M2947">
        <f t="shared" ref="M2947:M3010" si="139">AVERAGE(D2947:F2947,J2947)</f>
        <v>3.5</v>
      </c>
      <c r="N2947">
        <f t="shared" ref="N2947:N3010" si="140">AVERAGE(K2947:L2947)</f>
        <v>2.5</v>
      </c>
    </row>
    <row r="2948" spans="1:14" x14ac:dyDescent="0.25">
      <c r="A2948" t="s">
        <v>8055</v>
      </c>
      <c r="B2948" t="s">
        <v>4124</v>
      </c>
      <c r="C2948" s="1">
        <v>43858</v>
      </c>
      <c r="D2948">
        <v>5</v>
      </c>
      <c r="E2948">
        <v>3</v>
      </c>
      <c r="F2948">
        <v>3</v>
      </c>
      <c r="G2948">
        <v>1</v>
      </c>
      <c r="H2948">
        <v>1</v>
      </c>
      <c r="I2948">
        <f t="shared" si="138"/>
        <v>1</v>
      </c>
      <c r="J2948">
        <v>3</v>
      </c>
      <c r="K2948">
        <v>3</v>
      </c>
      <c r="L2948">
        <v>3</v>
      </c>
      <c r="M2948">
        <f t="shared" si="139"/>
        <v>3.5</v>
      </c>
      <c r="N2948">
        <f t="shared" si="140"/>
        <v>3</v>
      </c>
    </row>
    <row r="2949" spans="1:14" x14ac:dyDescent="0.25">
      <c r="A2949" t="s">
        <v>8054</v>
      </c>
      <c r="B2949" t="s">
        <v>3667</v>
      </c>
      <c r="C2949" s="1">
        <v>43858</v>
      </c>
      <c r="D2949">
        <v>3</v>
      </c>
      <c r="E2949">
        <v>4</v>
      </c>
      <c r="F2949">
        <v>4</v>
      </c>
      <c r="G2949">
        <v>3</v>
      </c>
      <c r="H2949">
        <v>1</v>
      </c>
      <c r="I2949">
        <f t="shared" si="138"/>
        <v>0.33333333333333331</v>
      </c>
      <c r="J2949">
        <v>3</v>
      </c>
      <c r="K2949">
        <v>3</v>
      </c>
      <c r="L2949">
        <v>3</v>
      </c>
      <c r="M2949">
        <f t="shared" si="139"/>
        <v>3.5</v>
      </c>
      <c r="N2949">
        <f t="shared" si="140"/>
        <v>3</v>
      </c>
    </row>
    <row r="2950" spans="1:14" x14ac:dyDescent="0.25">
      <c r="A2950" t="s">
        <v>8053</v>
      </c>
      <c r="B2950" t="s">
        <v>1280</v>
      </c>
      <c r="C2950" s="1">
        <v>43859</v>
      </c>
      <c r="D2950">
        <v>3</v>
      </c>
      <c r="E2950">
        <v>2</v>
      </c>
      <c r="F2950">
        <v>5</v>
      </c>
      <c r="G2950">
        <v>3</v>
      </c>
      <c r="H2950">
        <v>0</v>
      </c>
      <c r="I2950">
        <f t="shared" si="138"/>
        <v>0</v>
      </c>
      <c r="J2950">
        <v>3</v>
      </c>
      <c r="K2950">
        <v>4</v>
      </c>
      <c r="L2950">
        <v>4</v>
      </c>
      <c r="M2950">
        <f t="shared" si="139"/>
        <v>3.25</v>
      </c>
      <c r="N2950">
        <f t="shared" si="140"/>
        <v>4</v>
      </c>
    </row>
    <row r="2951" spans="1:14" x14ac:dyDescent="0.25">
      <c r="A2951" t="s">
        <v>8052</v>
      </c>
      <c r="B2951" t="s">
        <v>3895</v>
      </c>
      <c r="C2951" s="1">
        <v>43859</v>
      </c>
      <c r="D2951">
        <v>3</v>
      </c>
      <c r="E2951">
        <v>2</v>
      </c>
      <c r="F2951">
        <v>2</v>
      </c>
      <c r="G2951">
        <v>1</v>
      </c>
      <c r="H2951">
        <v>2</v>
      </c>
      <c r="I2951">
        <f t="shared" si="138"/>
        <v>2</v>
      </c>
      <c r="J2951">
        <v>3</v>
      </c>
      <c r="K2951">
        <v>5</v>
      </c>
      <c r="L2951">
        <v>4</v>
      </c>
      <c r="M2951">
        <f t="shared" si="139"/>
        <v>2.5</v>
      </c>
      <c r="N2951">
        <f t="shared" si="140"/>
        <v>4.5</v>
      </c>
    </row>
    <row r="2952" spans="1:14" x14ac:dyDescent="0.25">
      <c r="A2952" t="s">
        <v>8051</v>
      </c>
      <c r="B2952" t="s">
        <v>2917</v>
      </c>
      <c r="C2952" s="1">
        <v>43859</v>
      </c>
      <c r="D2952">
        <v>4</v>
      </c>
      <c r="E2952">
        <v>2</v>
      </c>
      <c r="F2952">
        <v>5</v>
      </c>
      <c r="G2952">
        <v>3</v>
      </c>
      <c r="H2952">
        <v>2</v>
      </c>
      <c r="I2952">
        <f t="shared" si="138"/>
        <v>0.66666666666666663</v>
      </c>
      <c r="J2952">
        <v>4</v>
      </c>
      <c r="K2952">
        <v>5</v>
      </c>
      <c r="L2952">
        <v>4</v>
      </c>
      <c r="M2952">
        <f t="shared" si="139"/>
        <v>3.75</v>
      </c>
      <c r="N2952">
        <f t="shared" si="140"/>
        <v>4.5</v>
      </c>
    </row>
    <row r="2953" spans="1:14" x14ac:dyDescent="0.25">
      <c r="A2953" t="s">
        <v>8050</v>
      </c>
      <c r="B2953" t="s">
        <v>1671</v>
      </c>
      <c r="C2953" s="1">
        <v>41831</v>
      </c>
      <c r="D2953">
        <v>5</v>
      </c>
      <c r="E2953">
        <v>3</v>
      </c>
      <c r="F2953">
        <v>4</v>
      </c>
      <c r="G2953">
        <v>3</v>
      </c>
      <c r="H2953">
        <v>0</v>
      </c>
      <c r="I2953">
        <f t="shared" si="138"/>
        <v>0</v>
      </c>
      <c r="J2953">
        <v>4</v>
      </c>
      <c r="K2953">
        <v>3</v>
      </c>
      <c r="L2953">
        <v>2</v>
      </c>
      <c r="M2953">
        <f t="shared" si="139"/>
        <v>4</v>
      </c>
      <c r="N2953">
        <f t="shared" si="140"/>
        <v>2.5</v>
      </c>
    </row>
    <row r="2954" spans="1:14" x14ac:dyDescent="0.25">
      <c r="A2954" t="s">
        <v>8049</v>
      </c>
      <c r="B2954" t="s">
        <v>2307</v>
      </c>
      <c r="C2954" s="1">
        <v>43860</v>
      </c>
      <c r="D2954">
        <v>5</v>
      </c>
      <c r="E2954">
        <v>5</v>
      </c>
      <c r="F2954">
        <v>2</v>
      </c>
      <c r="G2954">
        <v>3</v>
      </c>
      <c r="H2954">
        <v>0</v>
      </c>
      <c r="I2954">
        <f t="shared" si="138"/>
        <v>0</v>
      </c>
      <c r="J2954">
        <v>3</v>
      </c>
      <c r="K2954">
        <v>3</v>
      </c>
      <c r="L2954">
        <v>2</v>
      </c>
      <c r="M2954">
        <f t="shared" si="139"/>
        <v>3.75</v>
      </c>
      <c r="N2954">
        <f t="shared" si="140"/>
        <v>2.5</v>
      </c>
    </row>
    <row r="2955" spans="1:14" x14ac:dyDescent="0.25">
      <c r="A2955" t="s">
        <v>8048</v>
      </c>
      <c r="B2955" t="s">
        <v>3224</v>
      </c>
      <c r="C2955" s="1">
        <v>43860</v>
      </c>
      <c r="D2955">
        <v>4</v>
      </c>
      <c r="E2955">
        <v>4</v>
      </c>
      <c r="F2955">
        <v>3</v>
      </c>
      <c r="G2955">
        <v>3</v>
      </c>
      <c r="H2955">
        <v>2</v>
      </c>
      <c r="I2955">
        <f t="shared" si="138"/>
        <v>0.66666666666666663</v>
      </c>
      <c r="J2955">
        <v>5</v>
      </c>
      <c r="K2955">
        <v>4</v>
      </c>
      <c r="L2955">
        <v>3</v>
      </c>
      <c r="M2955">
        <f t="shared" si="139"/>
        <v>4</v>
      </c>
      <c r="N2955">
        <f t="shared" si="140"/>
        <v>3.5</v>
      </c>
    </row>
    <row r="2956" spans="1:14" x14ac:dyDescent="0.25">
      <c r="A2956" t="s">
        <v>8047</v>
      </c>
      <c r="B2956" t="s">
        <v>3071</v>
      </c>
      <c r="C2956" s="1">
        <v>43860</v>
      </c>
      <c r="D2956">
        <v>4</v>
      </c>
      <c r="E2956">
        <v>5</v>
      </c>
      <c r="F2956">
        <v>5</v>
      </c>
      <c r="G2956">
        <v>3</v>
      </c>
      <c r="H2956">
        <v>1</v>
      </c>
      <c r="I2956">
        <f t="shared" si="138"/>
        <v>0.33333333333333331</v>
      </c>
      <c r="J2956">
        <v>3</v>
      </c>
      <c r="K2956">
        <v>5</v>
      </c>
      <c r="L2956">
        <v>4</v>
      </c>
      <c r="M2956">
        <f t="shared" si="139"/>
        <v>4.25</v>
      </c>
      <c r="N2956">
        <f t="shared" si="140"/>
        <v>4.5</v>
      </c>
    </row>
    <row r="2957" spans="1:14" x14ac:dyDescent="0.25">
      <c r="A2957" t="s">
        <v>8046</v>
      </c>
      <c r="B2957" t="s">
        <v>2439</v>
      </c>
      <c r="C2957" s="1">
        <v>43860</v>
      </c>
      <c r="D2957">
        <v>3</v>
      </c>
      <c r="E2957">
        <v>5</v>
      </c>
      <c r="F2957">
        <v>5</v>
      </c>
      <c r="G2957">
        <v>3</v>
      </c>
      <c r="H2957">
        <v>3</v>
      </c>
      <c r="I2957">
        <f t="shared" si="138"/>
        <v>1</v>
      </c>
      <c r="J2957">
        <v>2</v>
      </c>
      <c r="K2957">
        <v>5</v>
      </c>
      <c r="L2957">
        <v>4</v>
      </c>
      <c r="M2957">
        <f t="shared" si="139"/>
        <v>3.75</v>
      </c>
      <c r="N2957">
        <f t="shared" si="140"/>
        <v>4.5</v>
      </c>
    </row>
    <row r="2958" spans="1:14" x14ac:dyDescent="0.25">
      <c r="A2958" t="s">
        <v>8045</v>
      </c>
      <c r="B2958" t="s">
        <v>3413</v>
      </c>
      <c r="C2958" s="1">
        <v>43861</v>
      </c>
      <c r="D2958">
        <v>3</v>
      </c>
      <c r="E2958">
        <v>3</v>
      </c>
      <c r="F2958">
        <v>2</v>
      </c>
      <c r="G2958">
        <v>2</v>
      </c>
      <c r="H2958">
        <v>2</v>
      </c>
      <c r="I2958">
        <f t="shared" si="138"/>
        <v>1</v>
      </c>
      <c r="J2958">
        <v>3</v>
      </c>
      <c r="K2958">
        <v>4</v>
      </c>
      <c r="L2958">
        <v>4</v>
      </c>
      <c r="M2958">
        <f t="shared" si="139"/>
        <v>2.75</v>
      </c>
      <c r="N2958">
        <f t="shared" si="140"/>
        <v>4</v>
      </c>
    </row>
    <row r="2959" spans="1:14" x14ac:dyDescent="0.25">
      <c r="A2959" t="s">
        <v>8044</v>
      </c>
      <c r="B2959" t="s">
        <v>4143</v>
      </c>
      <c r="C2959" s="1">
        <v>43862</v>
      </c>
      <c r="D2959">
        <v>4</v>
      </c>
      <c r="E2959">
        <v>5</v>
      </c>
      <c r="F2959">
        <v>5</v>
      </c>
      <c r="G2959">
        <v>1</v>
      </c>
      <c r="H2959">
        <v>0</v>
      </c>
      <c r="I2959">
        <f t="shared" si="138"/>
        <v>0</v>
      </c>
      <c r="J2959">
        <v>2</v>
      </c>
      <c r="K2959">
        <v>4</v>
      </c>
      <c r="L2959">
        <v>4</v>
      </c>
      <c r="M2959">
        <f t="shared" si="139"/>
        <v>4</v>
      </c>
      <c r="N2959">
        <f t="shared" si="140"/>
        <v>4</v>
      </c>
    </row>
    <row r="2960" spans="1:14" x14ac:dyDescent="0.25">
      <c r="A2960" t="s">
        <v>8043</v>
      </c>
      <c r="B2960" t="s">
        <v>3068</v>
      </c>
      <c r="C2960" s="1">
        <v>43862</v>
      </c>
      <c r="D2960">
        <v>4</v>
      </c>
      <c r="E2960">
        <v>4</v>
      </c>
      <c r="F2960">
        <v>3</v>
      </c>
      <c r="G2960">
        <v>2</v>
      </c>
      <c r="H2960">
        <v>1</v>
      </c>
      <c r="I2960">
        <f t="shared" si="138"/>
        <v>0.5</v>
      </c>
      <c r="J2960">
        <v>5</v>
      </c>
      <c r="K2960">
        <v>4</v>
      </c>
      <c r="L2960">
        <v>3</v>
      </c>
      <c r="M2960">
        <f t="shared" si="139"/>
        <v>4</v>
      </c>
      <c r="N2960">
        <f t="shared" si="140"/>
        <v>3.5</v>
      </c>
    </row>
    <row r="2961" spans="1:14" x14ac:dyDescent="0.25">
      <c r="A2961" t="s">
        <v>8042</v>
      </c>
      <c r="B2961" t="s">
        <v>2017</v>
      </c>
      <c r="C2961" s="1">
        <v>43862</v>
      </c>
      <c r="D2961">
        <v>3</v>
      </c>
      <c r="E2961">
        <v>5</v>
      </c>
      <c r="F2961">
        <v>3</v>
      </c>
      <c r="G2961">
        <v>3</v>
      </c>
      <c r="H2961">
        <v>1</v>
      </c>
      <c r="I2961">
        <f t="shared" si="138"/>
        <v>0.33333333333333331</v>
      </c>
      <c r="J2961">
        <v>3</v>
      </c>
      <c r="K2961">
        <v>3</v>
      </c>
      <c r="L2961">
        <v>3</v>
      </c>
      <c r="M2961">
        <f t="shared" si="139"/>
        <v>3.5</v>
      </c>
      <c r="N2961">
        <f t="shared" si="140"/>
        <v>3</v>
      </c>
    </row>
    <row r="2962" spans="1:14" x14ac:dyDescent="0.25">
      <c r="A2962" t="s">
        <v>8041</v>
      </c>
      <c r="B2962" t="s">
        <v>3687</v>
      </c>
      <c r="C2962" s="1">
        <v>43863</v>
      </c>
      <c r="D2962">
        <v>5</v>
      </c>
      <c r="E2962">
        <v>3</v>
      </c>
      <c r="F2962">
        <v>4</v>
      </c>
      <c r="G2962">
        <v>3</v>
      </c>
      <c r="H2962">
        <v>1</v>
      </c>
      <c r="I2962">
        <f t="shared" si="138"/>
        <v>0.33333333333333331</v>
      </c>
      <c r="J2962">
        <v>4</v>
      </c>
      <c r="K2962">
        <v>5</v>
      </c>
      <c r="L2962">
        <v>4</v>
      </c>
      <c r="M2962">
        <f t="shared" si="139"/>
        <v>4</v>
      </c>
      <c r="N2962">
        <f t="shared" si="140"/>
        <v>4.5</v>
      </c>
    </row>
    <row r="2963" spans="1:14" x14ac:dyDescent="0.25">
      <c r="A2963" t="s">
        <v>8040</v>
      </c>
      <c r="B2963" t="s">
        <v>4229</v>
      </c>
      <c r="C2963" s="1">
        <v>43863</v>
      </c>
      <c r="D2963">
        <v>3</v>
      </c>
      <c r="E2963">
        <v>3</v>
      </c>
      <c r="F2963">
        <v>5</v>
      </c>
      <c r="G2963">
        <v>1</v>
      </c>
      <c r="H2963">
        <v>0</v>
      </c>
      <c r="I2963">
        <f t="shared" si="138"/>
        <v>0</v>
      </c>
      <c r="J2963">
        <v>3</v>
      </c>
      <c r="K2963">
        <v>4</v>
      </c>
      <c r="L2963">
        <v>4</v>
      </c>
      <c r="M2963">
        <f t="shared" si="139"/>
        <v>3.5</v>
      </c>
      <c r="N2963">
        <f t="shared" si="140"/>
        <v>4</v>
      </c>
    </row>
    <row r="2964" spans="1:14" x14ac:dyDescent="0.25">
      <c r="A2964" t="s">
        <v>8039</v>
      </c>
      <c r="B2964" s="2" t="s">
        <v>2754</v>
      </c>
      <c r="C2964" s="1">
        <v>41836</v>
      </c>
      <c r="D2964">
        <v>4</v>
      </c>
      <c r="E2964">
        <v>2</v>
      </c>
      <c r="F2964">
        <v>4</v>
      </c>
      <c r="G2964">
        <v>2</v>
      </c>
      <c r="H2964">
        <v>1</v>
      </c>
      <c r="I2964">
        <f t="shared" si="138"/>
        <v>0.5</v>
      </c>
      <c r="J2964">
        <v>2</v>
      </c>
      <c r="K2964">
        <v>4</v>
      </c>
      <c r="L2964">
        <v>4</v>
      </c>
      <c r="M2964">
        <f t="shared" si="139"/>
        <v>3</v>
      </c>
      <c r="N2964">
        <f t="shared" si="140"/>
        <v>4</v>
      </c>
    </row>
    <row r="2965" spans="1:14" x14ac:dyDescent="0.25">
      <c r="A2965" t="s">
        <v>8038</v>
      </c>
      <c r="B2965" t="s">
        <v>3676</v>
      </c>
      <c r="C2965" s="1">
        <v>43863</v>
      </c>
      <c r="D2965">
        <v>4</v>
      </c>
      <c r="E2965">
        <v>4</v>
      </c>
      <c r="F2965">
        <v>4</v>
      </c>
      <c r="G2965">
        <v>2</v>
      </c>
      <c r="H2965">
        <v>1</v>
      </c>
      <c r="I2965">
        <f t="shared" si="138"/>
        <v>0.5</v>
      </c>
      <c r="J2965">
        <v>5</v>
      </c>
      <c r="K2965">
        <v>5</v>
      </c>
      <c r="L2965">
        <v>4</v>
      </c>
      <c r="M2965">
        <f t="shared" si="139"/>
        <v>4.25</v>
      </c>
      <c r="N2965">
        <f t="shared" si="140"/>
        <v>4.5</v>
      </c>
    </row>
    <row r="2966" spans="1:14" x14ac:dyDescent="0.25">
      <c r="A2966" t="s">
        <v>8037</v>
      </c>
      <c r="B2966" t="s">
        <v>3259</v>
      </c>
      <c r="C2966" s="1">
        <v>43863</v>
      </c>
      <c r="D2966">
        <v>5</v>
      </c>
      <c r="E2966">
        <v>3</v>
      </c>
      <c r="F2966">
        <v>2</v>
      </c>
      <c r="G2966">
        <v>1</v>
      </c>
      <c r="H2966">
        <v>0</v>
      </c>
      <c r="I2966">
        <f t="shared" si="138"/>
        <v>0</v>
      </c>
      <c r="J2966">
        <v>4</v>
      </c>
      <c r="K2966">
        <v>3</v>
      </c>
      <c r="L2966">
        <v>3</v>
      </c>
      <c r="M2966">
        <f t="shared" si="139"/>
        <v>3.5</v>
      </c>
      <c r="N2966">
        <f t="shared" si="140"/>
        <v>3</v>
      </c>
    </row>
    <row r="2967" spans="1:14" x14ac:dyDescent="0.25">
      <c r="A2967" t="s">
        <v>8036</v>
      </c>
      <c r="B2967" t="s">
        <v>3373</v>
      </c>
      <c r="C2967" s="1">
        <v>43863</v>
      </c>
      <c r="D2967">
        <v>4</v>
      </c>
      <c r="E2967">
        <v>2</v>
      </c>
      <c r="F2967">
        <v>3</v>
      </c>
      <c r="G2967">
        <v>3</v>
      </c>
      <c r="H2967">
        <v>2</v>
      </c>
      <c r="I2967">
        <f t="shared" si="138"/>
        <v>0.66666666666666663</v>
      </c>
      <c r="J2967">
        <v>2</v>
      </c>
      <c r="K2967">
        <v>4</v>
      </c>
      <c r="L2967">
        <v>4</v>
      </c>
      <c r="M2967">
        <f t="shared" si="139"/>
        <v>2.75</v>
      </c>
      <c r="N2967">
        <f t="shared" si="140"/>
        <v>4</v>
      </c>
    </row>
    <row r="2968" spans="1:14" x14ac:dyDescent="0.25">
      <c r="A2968" t="s">
        <v>8035</v>
      </c>
      <c r="B2968" t="s">
        <v>1993</v>
      </c>
      <c r="C2968" s="1">
        <v>43863</v>
      </c>
      <c r="D2968">
        <v>4</v>
      </c>
      <c r="E2968">
        <v>4</v>
      </c>
      <c r="F2968">
        <v>5</v>
      </c>
      <c r="G2968">
        <v>3</v>
      </c>
      <c r="H2968">
        <v>0</v>
      </c>
      <c r="I2968">
        <f t="shared" si="138"/>
        <v>0</v>
      </c>
      <c r="J2968">
        <v>4</v>
      </c>
      <c r="K2968">
        <v>5</v>
      </c>
      <c r="L2968">
        <v>5</v>
      </c>
      <c r="M2968">
        <f t="shared" si="139"/>
        <v>4.25</v>
      </c>
      <c r="N2968">
        <f t="shared" si="140"/>
        <v>5</v>
      </c>
    </row>
    <row r="2969" spans="1:14" x14ac:dyDescent="0.25">
      <c r="A2969" t="s">
        <v>8034</v>
      </c>
      <c r="B2969" t="s">
        <v>2891</v>
      </c>
      <c r="C2969" s="1">
        <v>43864</v>
      </c>
      <c r="D2969">
        <v>3</v>
      </c>
      <c r="E2969">
        <v>4</v>
      </c>
      <c r="F2969">
        <v>5</v>
      </c>
      <c r="G2969">
        <v>2</v>
      </c>
      <c r="H2969">
        <v>2</v>
      </c>
      <c r="I2969">
        <f t="shared" si="138"/>
        <v>1</v>
      </c>
      <c r="J2969">
        <v>5</v>
      </c>
      <c r="K2969">
        <v>4</v>
      </c>
      <c r="L2969">
        <v>3</v>
      </c>
      <c r="M2969">
        <f t="shared" si="139"/>
        <v>4.25</v>
      </c>
      <c r="N2969">
        <f t="shared" si="140"/>
        <v>3.5</v>
      </c>
    </row>
    <row r="2970" spans="1:14" x14ac:dyDescent="0.25">
      <c r="A2970" t="s">
        <v>8033</v>
      </c>
      <c r="B2970" t="s">
        <v>4122</v>
      </c>
      <c r="C2970" s="1">
        <v>43864</v>
      </c>
      <c r="D2970">
        <v>5</v>
      </c>
      <c r="E2970">
        <v>4</v>
      </c>
      <c r="F2970">
        <v>3</v>
      </c>
      <c r="G2970">
        <v>2</v>
      </c>
      <c r="H2970">
        <v>1</v>
      </c>
      <c r="I2970">
        <f t="shared" si="138"/>
        <v>0.5</v>
      </c>
      <c r="J2970">
        <v>3</v>
      </c>
      <c r="K2970">
        <v>5</v>
      </c>
      <c r="L2970">
        <v>4</v>
      </c>
      <c r="M2970">
        <f t="shared" si="139"/>
        <v>3.75</v>
      </c>
      <c r="N2970">
        <f t="shared" si="140"/>
        <v>4.5</v>
      </c>
    </row>
    <row r="2971" spans="1:14" x14ac:dyDescent="0.25">
      <c r="A2971" t="s">
        <v>8032</v>
      </c>
      <c r="B2971" t="s">
        <v>3892</v>
      </c>
      <c r="C2971" s="1">
        <v>43865</v>
      </c>
      <c r="D2971">
        <v>5</v>
      </c>
      <c r="E2971">
        <v>2</v>
      </c>
      <c r="F2971">
        <v>3</v>
      </c>
      <c r="G2971">
        <v>3</v>
      </c>
      <c r="H2971">
        <v>0</v>
      </c>
      <c r="I2971">
        <f t="shared" si="138"/>
        <v>0</v>
      </c>
      <c r="J2971">
        <v>3</v>
      </c>
      <c r="K2971">
        <v>3</v>
      </c>
      <c r="L2971">
        <v>2</v>
      </c>
      <c r="M2971">
        <f t="shared" si="139"/>
        <v>3.25</v>
      </c>
      <c r="N2971">
        <f t="shared" si="140"/>
        <v>2.5</v>
      </c>
    </row>
    <row r="2972" spans="1:14" x14ac:dyDescent="0.25">
      <c r="A2972" t="s">
        <v>8031</v>
      </c>
      <c r="B2972" t="s">
        <v>3722</v>
      </c>
      <c r="C2972" s="1">
        <v>43865</v>
      </c>
      <c r="D2972">
        <v>3</v>
      </c>
      <c r="E2972">
        <v>2</v>
      </c>
      <c r="F2972">
        <v>3</v>
      </c>
      <c r="G2972">
        <v>3</v>
      </c>
      <c r="H2972">
        <v>3</v>
      </c>
      <c r="I2972">
        <f t="shared" si="138"/>
        <v>1</v>
      </c>
      <c r="J2972">
        <v>5</v>
      </c>
      <c r="K2972">
        <v>4</v>
      </c>
      <c r="L2972">
        <v>4</v>
      </c>
      <c r="M2972">
        <f t="shared" si="139"/>
        <v>3.25</v>
      </c>
      <c r="N2972">
        <f t="shared" si="140"/>
        <v>4</v>
      </c>
    </row>
    <row r="2973" spans="1:14" x14ac:dyDescent="0.25">
      <c r="A2973" t="s">
        <v>8030</v>
      </c>
      <c r="B2973" t="s">
        <v>561</v>
      </c>
      <c r="C2973" s="1">
        <v>43865</v>
      </c>
      <c r="D2973">
        <v>3</v>
      </c>
      <c r="E2973">
        <v>5</v>
      </c>
      <c r="F2973">
        <v>5</v>
      </c>
      <c r="G2973">
        <v>3</v>
      </c>
      <c r="H2973">
        <v>2</v>
      </c>
      <c r="I2973">
        <f t="shared" si="138"/>
        <v>0.66666666666666663</v>
      </c>
      <c r="J2973">
        <v>4</v>
      </c>
      <c r="K2973">
        <v>5</v>
      </c>
      <c r="L2973">
        <v>5</v>
      </c>
      <c r="M2973">
        <f t="shared" si="139"/>
        <v>4.25</v>
      </c>
      <c r="N2973">
        <f t="shared" si="140"/>
        <v>5</v>
      </c>
    </row>
    <row r="2974" spans="1:14" x14ac:dyDescent="0.25">
      <c r="A2974" t="s">
        <v>8029</v>
      </c>
      <c r="B2974" t="s">
        <v>1301</v>
      </c>
      <c r="C2974" s="1">
        <v>43865</v>
      </c>
      <c r="D2974">
        <v>4</v>
      </c>
      <c r="E2974">
        <v>4</v>
      </c>
      <c r="F2974">
        <v>2</v>
      </c>
      <c r="G2974">
        <v>3</v>
      </c>
      <c r="H2974">
        <v>1</v>
      </c>
      <c r="I2974">
        <f t="shared" si="138"/>
        <v>0.33333333333333331</v>
      </c>
      <c r="J2974">
        <v>4</v>
      </c>
      <c r="K2974">
        <v>3</v>
      </c>
      <c r="L2974">
        <v>3</v>
      </c>
      <c r="M2974">
        <f t="shared" si="139"/>
        <v>3.5</v>
      </c>
      <c r="N2974">
        <f t="shared" si="140"/>
        <v>3</v>
      </c>
    </row>
    <row r="2975" spans="1:14" x14ac:dyDescent="0.25">
      <c r="A2975" t="s">
        <v>8028</v>
      </c>
      <c r="B2975" t="s">
        <v>752</v>
      </c>
      <c r="C2975" s="1">
        <v>41836</v>
      </c>
      <c r="D2975">
        <v>4</v>
      </c>
      <c r="E2975">
        <v>2</v>
      </c>
      <c r="F2975">
        <v>4</v>
      </c>
      <c r="G2975">
        <v>2</v>
      </c>
      <c r="H2975">
        <v>3</v>
      </c>
      <c r="I2975">
        <f t="shared" si="138"/>
        <v>1.5</v>
      </c>
      <c r="J2975">
        <v>5</v>
      </c>
      <c r="K2975">
        <v>5</v>
      </c>
      <c r="L2975">
        <v>4</v>
      </c>
      <c r="M2975">
        <f t="shared" si="139"/>
        <v>3.75</v>
      </c>
      <c r="N2975">
        <f t="shared" si="140"/>
        <v>4.5</v>
      </c>
    </row>
    <row r="2976" spans="1:14" x14ac:dyDescent="0.25">
      <c r="A2976" t="s">
        <v>8027</v>
      </c>
      <c r="B2976" t="s">
        <v>3198</v>
      </c>
      <c r="C2976" s="1">
        <v>43865</v>
      </c>
      <c r="D2976">
        <v>5</v>
      </c>
      <c r="E2976">
        <v>4</v>
      </c>
      <c r="F2976">
        <v>4</v>
      </c>
      <c r="G2976">
        <v>1</v>
      </c>
      <c r="H2976">
        <v>1</v>
      </c>
      <c r="I2976">
        <f t="shared" si="138"/>
        <v>1</v>
      </c>
      <c r="J2976">
        <v>3</v>
      </c>
      <c r="K2976">
        <v>5</v>
      </c>
      <c r="L2976">
        <v>4</v>
      </c>
      <c r="M2976">
        <f t="shared" si="139"/>
        <v>4</v>
      </c>
      <c r="N2976">
        <f t="shared" si="140"/>
        <v>4.5</v>
      </c>
    </row>
    <row r="2977" spans="1:14" x14ac:dyDescent="0.25">
      <c r="A2977" t="s">
        <v>8026</v>
      </c>
      <c r="B2977" t="s">
        <v>2920</v>
      </c>
      <c r="C2977" s="1">
        <v>43865</v>
      </c>
      <c r="D2977">
        <v>3</v>
      </c>
      <c r="E2977">
        <v>2</v>
      </c>
      <c r="F2977">
        <v>2</v>
      </c>
      <c r="G2977">
        <v>3</v>
      </c>
      <c r="H2977">
        <v>0</v>
      </c>
      <c r="I2977">
        <f t="shared" si="138"/>
        <v>0</v>
      </c>
      <c r="J2977">
        <v>4</v>
      </c>
      <c r="K2977">
        <v>5</v>
      </c>
      <c r="L2977">
        <v>5</v>
      </c>
      <c r="M2977">
        <f t="shared" si="139"/>
        <v>2.75</v>
      </c>
      <c r="N2977">
        <f t="shared" si="140"/>
        <v>5</v>
      </c>
    </row>
    <row r="2978" spans="1:14" x14ac:dyDescent="0.25">
      <c r="A2978" t="s">
        <v>8025</v>
      </c>
      <c r="B2978" t="s">
        <v>2406</v>
      </c>
      <c r="C2978" s="1">
        <v>43865</v>
      </c>
      <c r="D2978">
        <v>3</v>
      </c>
      <c r="E2978">
        <v>4</v>
      </c>
      <c r="F2978">
        <v>4</v>
      </c>
      <c r="G2978">
        <v>2</v>
      </c>
      <c r="H2978">
        <v>0</v>
      </c>
      <c r="I2978">
        <f t="shared" si="138"/>
        <v>0</v>
      </c>
      <c r="J2978">
        <v>3</v>
      </c>
      <c r="K2978">
        <v>5</v>
      </c>
      <c r="L2978">
        <v>5</v>
      </c>
      <c r="M2978">
        <f t="shared" si="139"/>
        <v>3.5</v>
      </c>
      <c r="N2978">
        <f t="shared" si="140"/>
        <v>5</v>
      </c>
    </row>
    <row r="2979" spans="1:14" x14ac:dyDescent="0.25">
      <c r="A2979" t="s">
        <v>8024</v>
      </c>
      <c r="B2979" t="s">
        <v>2061</v>
      </c>
      <c r="C2979" s="1">
        <v>43865</v>
      </c>
      <c r="D2979">
        <v>2</v>
      </c>
      <c r="E2979">
        <v>4</v>
      </c>
      <c r="F2979">
        <v>4</v>
      </c>
      <c r="G2979">
        <v>3</v>
      </c>
      <c r="H2979">
        <v>0</v>
      </c>
      <c r="I2979">
        <f t="shared" si="138"/>
        <v>0</v>
      </c>
      <c r="J2979">
        <v>1</v>
      </c>
      <c r="K2979">
        <v>5</v>
      </c>
      <c r="L2979">
        <v>5</v>
      </c>
      <c r="M2979">
        <f t="shared" si="139"/>
        <v>2.75</v>
      </c>
      <c r="N2979">
        <f t="shared" si="140"/>
        <v>5</v>
      </c>
    </row>
    <row r="2980" spans="1:14" x14ac:dyDescent="0.25">
      <c r="A2980" t="s">
        <v>8023</v>
      </c>
      <c r="B2980" t="s">
        <v>1996</v>
      </c>
      <c r="C2980" s="1">
        <v>43865</v>
      </c>
      <c r="D2980">
        <v>2</v>
      </c>
      <c r="E2980">
        <v>4</v>
      </c>
      <c r="F2980">
        <v>3</v>
      </c>
      <c r="G2980">
        <v>2</v>
      </c>
      <c r="H2980">
        <v>2</v>
      </c>
      <c r="I2980">
        <f t="shared" si="138"/>
        <v>1</v>
      </c>
      <c r="J2980">
        <v>1</v>
      </c>
      <c r="K2980">
        <v>5</v>
      </c>
      <c r="L2980">
        <v>4</v>
      </c>
      <c r="M2980">
        <f t="shared" si="139"/>
        <v>2.5</v>
      </c>
      <c r="N2980">
        <f t="shared" si="140"/>
        <v>4.5</v>
      </c>
    </row>
    <row r="2981" spans="1:14" x14ac:dyDescent="0.25">
      <c r="A2981" t="s">
        <v>8022</v>
      </c>
      <c r="B2981" t="s">
        <v>4138</v>
      </c>
      <c r="C2981" s="1">
        <v>43866</v>
      </c>
      <c r="D2981">
        <v>3</v>
      </c>
      <c r="E2981">
        <v>4</v>
      </c>
      <c r="F2981">
        <v>2</v>
      </c>
      <c r="G2981">
        <v>3</v>
      </c>
      <c r="H2981">
        <v>0</v>
      </c>
      <c r="I2981">
        <f t="shared" si="138"/>
        <v>0</v>
      </c>
      <c r="J2981">
        <v>2</v>
      </c>
      <c r="K2981">
        <v>4</v>
      </c>
      <c r="L2981">
        <v>3</v>
      </c>
      <c r="M2981">
        <f t="shared" si="139"/>
        <v>2.75</v>
      </c>
      <c r="N2981">
        <f t="shared" si="140"/>
        <v>3.5</v>
      </c>
    </row>
    <row r="2982" spans="1:14" x14ac:dyDescent="0.25">
      <c r="A2982" t="s">
        <v>8021</v>
      </c>
      <c r="B2982" t="s">
        <v>4258</v>
      </c>
      <c r="C2982" s="1">
        <v>43866</v>
      </c>
      <c r="D2982">
        <v>2</v>
      </c>
      <c r="E2982">
        <v>4</v>
      </c>
      <c r="F2982">
        <v>3</v>
      </c>
      <c r="G2982">
        <v>3</v>
      </c>
      <c r="H2982">
        <v>1</v>
      </c>
      <c r="I2982">
        <f t="shared" si="138"/>
        <v>0.33333333333333331</v>
      </c>
      <c r="J2982">
        <v>1</v>
      </c>
      <c r="K2982">
        <v>3</v>
      </c>
      <c r="L2982">
        <v>2</v>
      </c>
      <c r="M2982">
        <f t="shared" si="139"/>
        <v>2.5</v>
      </c>
      <c r="N2982">
        <f t="shared" si="140"/>
        <v>2.5</v>
      </c>
    </row>
    <row r="2983" spans="1:14" x14ac:dyDescent="0.25">
      <c r="A2983" t="s">
        <v>8020</v>
      </c>
      <c r="B2983" t="s">
        <v>4040</v>
      </c>
      <c r="C2983" s="1">
        <v>43866</v>
      </c>
      <c r="D2983">
        <v>1</v>
      </c>
      <c r="E2983">
        <v>4</v>
      </c>
      <c r="F2983">
        <v>1</v>
      </c>
      <c r="G2983">
        <v>3</v>
      </c>
      <c r="H2983">
        <v>1</v>
      </c>
      <c r="I2983">
        <f t="shared" si="138"/>
        <v>0.33333333333333331</v>
      </c>
      <c r="J2983">
        <v>4</v>
      </c>
      <c r="K2983">
        <v>4</v>
      </c>
      <c r="L2983">
        <v>4</v>
      </c>
      <c r="M2983">
        <f t="shared" si="139"/>
        <v>2.5</v>
      </c>
      <c r="N2983">
        <f t="shared" si="140"/>
        <v>4</v>
      </c>
    </row>
    <row r="2984" spans="1:14" x14ac:dyDescent="0.25">
      <c r="A2984" t="s">
        <v>8019</v>
      </c>
      <c r="B2984" t="s">
        <v>2886</v>
      </c>
      <c r="C2984" s="1">
        <v>43867</v>
      </c>
      <c r="D2984">
        <v>4</v>
      </c>
      <c r="E2984">
        <v>3</v>
      </c>
      <c r="F2984">
        <v>3</v>
      </c>
      <c r="G2984">
        <v>3</v>
      </c>
      <c r="H2984">
        <v>1</v>
      </c>
      <c r="I2984">
        <f t="shared" si="138"/>
        <v>0.33333333333333331</v>
      </c>
      <c r="J2984">
        <v>3</v>
      </c>
      <c r="K2984">
        <v>3</v>
      </c>
      <c r="L2984">
        <v>3</v>
      </c>
      <c r="M2984">
        <f t="shared" si="139"/>
        <v>3.25</v>
      </c>
      <c r="N2984">
        <f t="shared" si="140"/>
        <v>3</v>
      </c>
    </row>
    <row r="2985" spans="1:14" x14ac:dyDescent="0.25">
      <c r="A2985" t="s">
        <v>8018</v>
      </c>
      <c r="B2985" t="s">
        <v>1792</v>
      </c>
      <c r="C2985" s="1">
        <v>43867</v>
      </c>
      <c r="D2985">
        <v>2</v>
      </c>
      <c r="E2985">
        <v>4</v>
      </c>
      <c r="F2985">
        <v>2</v>
      </c>
      <c r="G2985">
        <v>1</v>
      </c>
      <c r="H2985">
        <v>0</v>
      </c>
      <c r="I2985">
        <f t="shared" si="138"/>
        <v>0</v>
      </c>
      <c r="J2985">
        <v>1</v>
      </c>
      <c r="K2985">
        <v>4</v>
      </c>
      <c r="L2985">
        <v>3</v>
      </c>
      <c r="M2985">
        <f t="shared" si="139"/>
        <v>2.25</v>
      </c>
      <c r="N2985">
        <f t="shared" si="140"/>
        <v>3.5</v>
      </c>
    </row>
    <row r="2986" spans="1:14" x14ac:dyDescent="0.25">
      <c r="A2986" t="s">
        <v>8017</v>
      </c>
      <c r="B2986" t="s">
        <v>4266</v>
      </c>
      <c r="C2986" s="1">
        <v>41838</v>
      </c>
      <c r="D2986">
        <v>3</v>
      </c>
      <c r="E2986">
        <v>5</v>
      </c>
      <c r="F2986">
        <v>5</v>
      </c>
      <c r="G2986">
        <v>1</v>
      </c>
      <c r="H2986">
        <v>1</v>
      </c>
      <c r="I2986">
        <f t="shared" si="138"/>
        <v>1</v>
      </c>
      <c r="J2986">
        <v>3</v>
      </c>
      <c r="K2986">
        <v>5</v>
      </c>
      <c r="L2986">
        <v>5</v>
      </c>
      <c r="M2986">
        <f t="shared" si="139"/>
        <v>4</v>
      </c>
      <c r="N2986">
        <f t="shared" si="140"/>
        <v>5</v>
      </c>
    </row>
    <row r="2987" spans="1:14" x14ac:dyDescent="0.25">
      <c r="A2987" t="s">
        <v>8016</v>
      </c>
      <c r="B2987" t="s">
        <v>4113</v>
      </c>
      <c r="C2987" s="1">
        <v>43869</v>
      </c>
      <c r="D2987">
        <v>4</v>
      </c>
      <c r="E2987">
        <v>3</v>
      </c>
      <c r="F2987">
        <v>2</v>
      </c>
      <c r="G2987">
        <v>3</v>
      </c>
      <c r="H2987">
        <v>1</v>
      </c>
      <c r="I2987">
        <f t="shared" si="138"/>
        <v>0.33333333333333331</v>
      </c>
      <c r="J2987">
        <v>5</v>
      </c>
      <c r="K2987">
        <v>5</v>
      </c>
      <c r="L2987">
        <v>4</v>
      </c>
      <c r="M2987">
        <f t="shared" si="139"/>
        <v>3.5</v>
      </c>
      <c r="N2987">
        <f t="shared" si="140"/>
        <v>4.5</v>
      </c>
    </row>
    <row r="2988" spans="1:14" x14ac:dyDescent="0.25">
      <c r="A2988" t="s">
        <v>8015</v>
      </c>
      <c r="B2988" t="s">
        <v>4164</v>
      </c>
      <c r="C2988" s="1">
        <v>43869</v>
      </c>
      <c r="D2988">
        <v>5</v>
      </c>
      <c r="E2988">
        <v>2</v>
      </c>
      <c r="F2988">
        <v>3</v>
      </c>
      <c r="G2988">
        <v>2</v>
      </c>
      <c r="H2988">
        <v>1</v>
      </c>
      <c r="I2988">
        <f t="shared" si="138"/>
        <v>0.5</v>
      </c>
      <c r="J2988">
        <v>4</v>
      </c>
      <c r="K2988">
        <v>4</v>
      </c>
      <c r="L2988">
        <v>4</v>
      </c>
      <c r="M2988">
        <f t="shared" si="139"/>
        <v>3.5</v>
      </c>
      <c r="N2988">
        <f t="shared" si="140"/>
        <v>4</v>
      </c>
    </row>
    <row r="2989" spans="1:14" x14ac:dyDescent="0.25">
      <c r="A2989" t="s">
        <v>8014</v>
      </c>
      <c r="B2989" t="s">
        <v>3176</v>
      </c>
      <c r="C2989" s="1">
        <v>43869</v>
      </c>
      <c r="D2989">
        <v>3</v>
      </c>
      <c r="E2989">
        <v>5</v>
      </c>
      <c r="F2989">
        <v>5</v>
      </c>
      <c r="G2989">
        <v>3</v>
      </c>
      <c r="H2989">
        <v>0</v>
      </c>
      <c r="I2989">
        <f t="shared" si="138"/>
        <v>0</v>
      </c>
      <c r="J2989">
        <v>2</v>
      </c>
      <c r="K2989">
        <v>5</v>
      </c>
      <c r="L2989">
        <v>4</v>
      </c>
      <c r="M2989">
        <f t="shared" si="139"/>
        <v>3.75</v>
      </c>
      <c r="N2989">
        <f t="shared" si="140"/>
        <v>4.5</v>
      </c>
    </row>
    <row r="2990" spans="1:14" x14ac:dyDescent="0.25">
      <c r="A2990" t="s">
        <v>8013</v>
      </c>
      <c r="B2990" t="s">
        <v>2835</v>
      </c>
      <c r="C2990" s="1">
        <v>43869</v>
      </c>
      <c r="D2990">
        <v>4</v>
      </c>
      <c r="E2990">
        <v>5</v>
      </c>
      <c r="F2990">
        <v>2</v>
      </c>
      <c r="G2990">
        <v>1</v>
      </c>
      <c r="H2990">
        <v>0</v>
      </c>
      <c r="I2990">
        <f t="shared" si="138"/>
        <v>0</v>
      </c>
      <c r="J2990">
        <v>4</v>
      </c>
      <c r="K2990">
        <v>4</v>
      </c>
      <c r="L2990">
        <v>3</v>
      </c>
      <c r="M2990">
        <f t="shared" si="139"/>
        <v>3.75</v>
      </c>
      <c r="N2990">
        <f t="shared" si="140"/>
        <v>3.5</v>
      </c>
    </row>
    <row r="2991" spans="1:14" x14ac:dyDescent="0.25">
      <c r="A2991" t="s">
        <v>8012</v>
      </c>
      <c r="B2991" t="s">
        <v>4110</v>
      </c>
      <c r="C2991" s="1">
        <v>43870</v>
      </c>
      <c r="D2991">
        <v>3</v>
      </c>
      <c r="E2991">
        <v>3</v>
      </c>
      <c r="F2991">
        <v>5</v>
      </c>
      <c r="G2991">
        <v>3</v>
      </c>
      <c r="H2991">
        <v>0</v>
      </c>
      <c r="I2991">
        <f t="shared" si="138"/>
        <v>0</v>
      </c>
      <c r="J2991">
        <v>4</v>
      </c>
      <c r="K2991">
        <v>5</v>
      </c>
      <c r="L2991">
        <v>5</v>
      </c>
      <c r="M2991">
        <f t="shared" si="139"/>
        <v>3.75</v>
      </c>
      <c r="N2991">
        <f t="shared" si="140"/>
        <v>5</v>
      </c>
    </row>
    <row r="2992" spans="1:14" x14ac:dyDescent="0.25">
      <c r="A2992" t="s">
        <v>8011</v>
      </c>
      <c r="B2992" t="s">
        <v>2329</v>
      </c>
      <c r="C2992" s="1">
        <v>43871</v>
      </c>
      <c r="D2992">
        <v>3</v>
      </c>
      <c r="E2992">
        <v>5</v>
      </c>
      <c r="F2992">
        <v>4</v>
      </c>
      <c r="G2992">
        <v>1</v>
      </c>
      <c r="H2992">
        <v>3</v>
      </c>
      <c r="I2992">
        <f t="shared" si="138"/>
        <v>3</v>
      </c>
      <c r="J2992">
        <v>2</v>
      </c>
      <c r="K2992">
        <v>3</v>
      </c>
      <c r="L2992">
        <v>3</v>
      </c>
      <c r="M2992">
        <f t="shared" si="139"/>
        <v>3.5</v>
      </c>
      <c r="N2992">
        <f t="shared" si="140"/>
        <v>3</v>
      </c>
    </row>
    <row r="2993" spans="1:14" x14ac:dyDescent="0.25">
      <c r="A2993" t="s">
        <v>8010</v>
      </c>
      <c r="B2993" t="s">
        <v>2454</v>
      </c>
      <c r="C2993" s="1">
        <v>43871</v>
      </c>
      <c r="D2993">
        <v>4</v>
      </c>
      <c r="E2993">
        <v>3</v>
      </c>
      <c r="F2993">
        <v>4</v>
      </c>
      <c r="G2993">
        <v>2</v>
      </c>
      <c r="H2993">
        <v>1</v>
      </c>
      <c r="I2993">
        <f t="shared" si="138"/>
        <v>0.5</v>
      </c>
      <c r="J2993">
        <v>4</v>
      </c>
      <c r="K2993">
        <v>5</v>
      </c>
      <c r="L2993">
        <v>5</v>
      </c>
      <c r="M2993">
        <f t="shared" si="139"/>
        <v>3.75</v>
      </c>
      <c r="N2993">
        <f t="shared" si="140"/>
        <v>5</v>
      </c>
    </row>
    <row r="2994" spans="1:14" x14ac:dyDescent="0.25">
      <c r="A2994" t="s">
        <v>8009</v>
      </c>
      <c r="B2994" t="s">
        <v>3740</v>
      </c>
      <c r="C2994" s="1">
        <v>43871</v>
      </c>
      <c r="D2994">
        <v>5</v>
      </c>
      <c r="E2994">
        <v>3</v>
      </c>
      <c r="F2994">
        <v>2</v>
      </c>
      <c r="G2994">
        <v>3</v>
      </c>
      <c r="H2994">
        <v>2</v>
      </c>
      <c r="I2994">
        <f t="shared" si="138"/>
        <v>0.66666666666666663</v>
      </c>
      <c r="J2994">
        <v>2</v>
      </c>
      <c r="K2994">
        <v>5</v>
      </c>
      <c r="L2994">
        <v>4</v>
      </c>
      <c r="M2994">
        <f t="shared" si="139"/>
        <v>3</v>
      </c>
      <c r="N2994">
        <f t="shared" si="140"/>
        <v>4.5</v>
      </c>
    </row>
    <row r="2995" spans="1:14" x14ac:dyDescent="0.25">
      <c r="A2995" t="s">
        <v>8008</v>
      </c>
      <c r="B2995" t="s">
        <v>248</v>
      </c>
      <c r="C2995" s="1">
        <v>43872</v>
      </c>
      <c r="D2995">
        <v>4</v>
      </c>
      <c r="E2995">
        <v>2</v>
      </c>
      <c r="F2995">
        <v>2</v>
      </c>
      <c r="G2995">
        <v>1</v>
      </c>
      <c r="H2995">
        <v>1</v>
      </c>
      <c r="I2995">
        <f t="shared" si="138"/>
        <v>1</v>
      </c>
      <c r="J2995">
        <v>3</v>
      </c>
      <c r="K2995">
        <v>3</v>
      </c>
      <c r="L2995">
        <v>3</v>
      </c>
      <c r="M2995">
        <f t="shared" si="139"/>
        <v>2.75</v>
      </c>
      <c r="N2995">
        <f t="shared" si="140"/>
        <v>3</v>
      </c>
    </row>
    <row r="2996" spans="1:14" x14ac:dyDescent="0.25">
      <c r="A2996" t="s">
        <v>8007</v>
      </c>
      <c r="B2996" t="s">
        <v>3787</v>
      </c>
      <c r="C2996" s="1">
        <v>43872</v>
      </c>
      <c r="D2996">
        <v>4</v>
      </c>
      <c r="E2996">
        <v>4</v>
      </c>
      <c r="F2996">
        <v>2</v>
      </c>
      <c r="G2996">
        <v>1</v>
      </c>
      <c r="H2996">
        <v>0</v>
      </c>
      <c r="I2996">
        <f t="shared" si="138"/>
        <v>0</v>
      </c>
      <c r="J2996">
        <v>3</v>
      </c>
      <c r="K2996">
        <v>3</v>
      </c>
      <c r="L2996">
        <v>3</v>
      </c>
      <c r="M2996">
        <f t="shared" si="139"/>
        <v>3.25</v>
      </c>
      <c r="N2996">
        <f t="shared" si="140"/>
        <v>3</v>
      </c>
    </row>
    <row r="2997" spans="1:14" x14ac:dyDescent="0.25">
      <c r="A2997" t="s">
        <v>8006</v>
      </c>
      <c r="B2997" t="s">
        <v>555</v>
      </c>
      <c r="C2997" s="1">
        <v>41839</v>
      </c>
      <c r="D2997">
        <v>3</v>
      </c>
      <c r="E2997">
        <v>5</v>
      </c>
      <c r="F2997">
        <v>5</v>
      </c>
      <c r="G2997">
        <v>2</v>
      </c>
      <c r="H2997">
        <v>2</v>
      </c>
      <c r="I2997">
        <f t="shared" si="138"/>
        <v>1</v>
      </c>
      <c r="J2997">
        <v>4</v>
      </c>
      <c r="K2997">
        <v>5</v>
      </c>
      <c r="L2997">
        <v>5</v>
      </c>
      <c r="M2997">
        <f t="shared" si="139"/>
        <v>4.25</v>
      </c>
      <c r="N2997">
        <f t="shared" si="140"/>
        <v>5</v>
      </c>
    </row>
    <row r="2998" spans="1:14" x14ac:dyDescent="0.25">
      <c r="A2998" t="s">
        <v>8005</v>
      </c>
      <c r="B2998" t="s">
        <v>1340</v>
      </c>
      <c r="C2998" s="1">
        <v>43872</v>
      </c>
      <c r="D2998">
        <v>3</v>
      </c>
      <c r="E2998">
        <v>5</v>
      </c>
      <c r="F2998">
        <v>5</v>
      </c>
      <c r="G2998">
        <v>3</v>
      </c>
      <c r="H2998">
        <v>2</v>
      </c>
      <c r="I2998">
        <f t="shared" si="138"/>
        <v>0.66666666666666663</v>
      </c>
      <c r="J2998">
        <v>4</v>
      </c>
      <c r="K2998">
        <v>4</v>
      </c>
      <c r="L2998">
        <v>3</v>
      </c>
      <c r="M2998">
        <f t="shared" si="139"/>
        <v>4.25</v>
      </c>
      <c r="N2998">
        <f t="shared" si="140"/>
        <v>3.5</v>
      </c>
    </row>
    <row r="2999" spans="1:14" x14ac:dyDescent="0.25">
      <c r="A2999" t="s">
        <v>8004</v>
      </c>
      <c r="B2999" t="s">
        <v>3654</v>
      </c>
      <c r="C2999" s="1">
        <v>43873</v>
      </c>
      <c r="D2999">
        <v>5</v>
      </c>
      <c r="E2999">
        <v>4</v>
      </c>
      <c r="F2999">
        <v>3</v>
      </c>
      <c r="G2999">
        <v>3</v>
      </c>
      <c r="H2999">
        <v>2</v>
      </c>
      <c r="I2999">
        <f t="shared" si="138"/>
        <v>0.66666666666666663</v>
      </c>
      <c r="J2999">
        <v>2</v>
      </c>
      <c r="K2999">
        <v>3</v>
      </c>
      <c r="L2999">
        <v>2</v>
      </c>
      <c r="M2999">
        <f t="shared" si="139"/>
        <v>3.5</v>
      </c>
      <c r="N2999">
        <f t="shared" si="140"/>
        <v>2.5</v>
      </c>
    </row>
    <row r="3000" spans="1:14" x14ac:dyDescent="0.25">
      <c r="A3000" t="s">
        <v>8003</v>
      </c>
      <c r="B3000" t="s">
        <v>2735</v>
      </c>
      <c r="C3000" s="1">
        <v>43873</v>
      </c>
      <c r="D3000">
        <v>5</v>
      </c>
      <c r="E3000">
        <v>5</v>
      </c>
      <c r="F3000">
        <v>2</v>
      </c>
      <c r="G3000">
        <v>1</v>
      </c>
      <c r="H3000">
        <v>1</v>
      </c>
      <c r="I3000">
        <f t="shared" si="138"/>
        <v>1</v>
      </c>
      <c r="J3000">
        <v>3</v>
      </c>
      <c r="K3000">
        <v>5</v>
      </c>
      <c r="L3000">
        <v>4</v>
      </c>
      <c r="M3000">
        <f t="shared" si="139"/>
        <v>3.75</v>
      </c>
      <c r="N3000">
        <f t="shared" si="140"/>
        <v>4.5</v>
      </c>
    </row>
    <row r="3001" spans="1:14" x14ac:dyDescent="0.25">
      <c r="A3001" t="s">
        <v>8002</v>
      </c>
      <c r="B3001" t="s">
        <v>3296</v>
      </c>
      <c r="C3001" s="1">
        <v>43873</v>
      </c>
      <c r="D3001">
        <v>4</v>
      </c>
      <c r="E3001">
        <v>2</v>
      </c>
      <c r="F3001">
        <v>5</v>
      </c>
      <c r="G3001">
        <v>1</v>
      </c>
      <c r="H3001">
        <v>0</v>
      </c>
      <c r="I3001">
        <f t="shared" si="138"/>
        <v>0</v>
      </c>
      <c r="J3001">
        <v>2</v>
      </c>
      <c r="K3001">
        <v>5</v>
      </c>
      <c r="L3001">
        <v>5</v>
      </c>
      <c r="M3001">
        <f t="shared" si="139"/>
        <v>3.25</v>
      </c>
      <c r="N3001">
        <f t="shared" si="140"/>
        <v>5</v>
      </c>
    </row>
    <row r="3002" spans="1:14" x14ac:dyDescent="0.25">
      <c r="A3002" t="s">
        <v>8001</v>
      </c>
      <c r="B3002" t="s">
        <v>2141</v>
      </c>
      <c r="C3002" s="1">
        <v>43873</v>
      </c>
      <c r="D3002">
        <v>3</v>
      </c>
      <c r="E3002">
        <v>3</v>
      </c>
      <c r="F3002">
        <v>3</v>
      </c>
      <c r="G3002">
        <v>3</v>
      </c>
      <c r="H3002">
        <v>0</v>
      </c>
      <c r="I3002">
        <f t="shared" si="138"/>
        <v>0</v>
      </c>
      <c r="J3002">
        <v>2</v>
      </c>
      <c r="K3002">
        <v>3</v>
      </c>
      <c r="L3002">
        <v>2</v>
      </c>
      <c r="M3002">
        <f t="shared" si="139"/>
        <v>2.75</v>
      </c>
      <c r="N3002">
        <f t="shared" si="140"/>
        <v>2.5</v>
      </c>
    </row>
    <row r="3003" spans="1:14" x14ac:dyDescent="0.25">
      <c r="A3003" t="s">
        <v>8000</v>
      </c>
      <c r="B3003" t="s">
        <v>2763</v>
      </c>
      <c r="C3003" s="1">
        <v>43874</v>
      </c>
      <c r="D3003">
        <v>3</v>
      </c>
      <c r="E3003">
        <v>5</v>
      </c>
      <c r="F3003">
        <v>4</v>
      </c>
      <c r="G3003">
        <v>2</v>
      </c>
      <c r="H3003">
        <v>1</v>
      </c>
      <c r="I3003">
        <f t="shared" si="138"/>
        <v>0.5</v>
      </c>
      <c r="J3003">
        <v>5</v>
      </c>
      <c r="K3003">
        <v>5</v>
      </c>
      <c r="L3003">
        <v>5</v>
      </c>
      <c r="M3003">
        <f t="shared" si="139"/>
        <v>4.25</v>
      </c>
      <c r="N3003">
        <f t="shared" si="140"/>
        <v>5</v>
      </c>
    </row>
    <row r="3004" spans="1:14" x14ac:dyDescent="0.25">
      <c r="A3004" t="s">
        <v>7999</v>
      </c>
      <c r="B3004" t="s">
        <v>3031</v>
      </c>
      <c r="C3004" s="1">
        <v>43874</v>
      </c>
      <c r="D3004">
        <v>3</v>
      </c>
      <c r="E3004">
        <v>5</v>
      </c>
      <c r="F3004">
        <v>2</v>
      </c>
      <c r="G3004">
        <v>3</v>
      </c>
      <c r="H3004">
        <v>3</v>
      </c>
      <c r="I3004">
        <f t="shared" si="138"/>
        <v>1</v>
      </c>
      <c r="J3004">
        <v>3</v>
      </c>
      <c r="K3004">
        <v>3</v>
      </c>
      <c r="L3004">
        <v>3</v>
      </c>
      <c r="M3004">
        <f t="shared" si="139"/>
        <v>3.25</v>
      </c>
      <c r="N3004">
        <f t="shared" si="140"/>
        <v>3</v>
      </c>
    </row>
    <row r="3005" spans="1:14" x14ac:dyDescent="0.25">
      <c r="A3005" t="s">
        <v>7998</v>
      </c>
      <c r="B3005" t="s">
        <v>2948</v>
      </c>
      <c r="C3005" s="1">
        <v>43874</v>
      </c>
      <c r="D3005">
        <v>4</v>
      </c>
      <c r="E3005">
        <v>4</v>
      </c>
      <c r="F3005">
        <v>3</v>
      </c>
      <c r="G3005">
        <v>1</v>
      </c>
      <c r="H3005">
        <v>2</v>
      </c>
      <c r="I3005">
        <f t="shared" si="138"/>
        <v>2</v>
      </c>
      <c r="J3005">
        <v>5</v>
      </c>
      <c r="K3005">
        <v>5</v>
      </c>
      <c r="L3005">
        <v>4</v>
      </c>
      <c r="M3005">
        <f t="shared" si="139"/>
        <v>4</v>
      </c>
      <c r="N3005">
        <f t="shared" si="140"/>
        <v>4.5</v>
      </c>
    </row>
    <row r="3006" spans="1:14" x14ac:dyDescent="0.25">
      <c r="A3006" t="s">
        <v>7997</v>
      </c>
      <c r="B3006" t="s">
        <v>3792</v>
      </c>
      <c r="C3006" s="1">
        <v>43875</v>
      </c>
      <c r="D3006">
        <v>4</v>
      </c>
      <c r="E3006">
        <v>3</v>
      </c>
      <c r="F3006">
        <v>3</v>
      </c>
      <c r="G3006">
        <v>1</v>
      </c>
      <c r="H3006">
        <v>1</v>
      </c>
      <c r="I3006">
        <f t="shared" si="138"/>
        <v>1</v>
      </c>
      <c r="J3006">
        <v>4</v>
      </c>
      <c r="K3006">
        <v>5</v>
      </c>
      <c r="L3006">
        <v>5</v>
      </c>
      <c r="M3006">
        <f t="shared" si="139"/>
        <v>3.5</v>
      </c>
      <c r="N3006">
        <f t="shared" si="140"/>
        <v>5</v>
      </c>
    </row>
    <row r="3007" spans="1:14" x14ac:dyDescent="0.25">
      <c r="A3007" t="s">
        <v>7996</v>
      </c>
      <c r="B3007" t="s">
        <v>2486</v>
      </c>
      <c r="C3007" s="1">
        <v>43875</v>
      </c>
      <c r="D3007">
        <v>3</v>
      </c>
      <c r="E3007">
        <v>4</v>
      </c>
      <c r="F3007">
        <v>2</v>
      </c>
      <c r="G3007">
        <v>3</v>
      </c>
      <c r="H3007">
        <v>3</v>
      </c>
      <c r="I3007">
        <f t="shared" si="138"/>
        <v>1</v>
      </c>
      <c r="J3007">
        <v>4</v>
      </c>
      <c r="K3007">
        <v>4</v>
      </c>
      <c r="L3007">
        <v>4</v>
      </c>
      <c r="M3007">
        <f t="shared" si="139"/>
        <v>3.25</v>
      </c>
      <c r="N3007">
        <f t="shared" si="140"/>
        <v>4</v>
      </c>
    </row>
    <row r="3008" spans="1:14" x14ac:dyDescent="0.25">
      <c r="A3008" t="s">
        <v>7995</v>
      </c>
      <c r="B3008" t="s">
        <v>3865</v>
      </c>
      <c r="C3008" s="1">
        <v>41306</v>
      </c>
      <c r="D3008">
        <v>4</v>
      </c>
      <c r="E3008">
        <v>4</v>
      </c>
      <c r="F3008">
        <v>5</v>
      </c>
      <c r="G3008">
        <v>2</v>
      </c>
      <c r="H3008">
        <v>0</v>
      </c>
      <c r="I3008">
        <f t="shared" si="138"/>
        <v>0</v>
      </c>
      <c r="J3008">
        <v>3</v>
      </c>
      <c r="K3008">
        <v>3</v>
      </c>
      <c r="L3008">
        <v>2</v>
      </c>
      <c r="M3008">
        <f t="shared" si="139"/>
        <v>4</v>
      </c>
      <c r="N3008">
        <f t="shared" si="140"/>
        <v>2.5</v>
      </c>
    </row>
    <row r="3009" spans="1:14" x14ac:dyDescent="0.25">
      <c r="A3009" t="s">
        <v>7994</v>
      </c>
      <c r="B3009" t="s">
        <v>1215</v>
      </c>
      <c r="C3009" s="1">
        <v>41839</v>
      </c>
      <c r="D3009">
        <v>5</v>
      </c>
      <c r="E3009">
        <v>3</v>
      </c>
      <c r="F3009">
        <v>4</v>
      </c>
      <c r="G3009">
        <v>2</v>
      </c>
      <c r="H3009">
        <v>0</v>
      </c>
      <c r="I3009">
        <f t="shared" si="138"/>
        <v>0</v>
      </c>
      <c r="J3009">
        <v>5</v>
      </c>
      <c r="K3009">
        <v>3</v>
      </c>
      <c r="L3009">
        <v>2</v>
      </c>
      <c r="M3009">
        <f t="shared" si="139"/>
        <v>4.25</v>
      </c>
      <c r="N3009">
        <f t="shared" si="140"/>
        <v>2.5</v>
      </c>
    </row>
    <row r="3010" spans="1:14" x14ac:dyDescent="0.25">
      <c r="A3010" t="s">
        <v>7993</v>
      </c>
      <c r="B3010" t="s">
        <v>3227</v>
      </c>
      <c r="C3010" s="1">
        <v>43876</v>
      </c>
      <c r="D3010">
        <v>3</v>
      </c>
      <c r="E3010">
        <v>4</v>
      </c>
      <c r="F3010">
        <v>2</v>
      </c>
      <c r="G3010">
        <v>1</v>
      </c>
      <c r="H3010">
        <v>2</v>
      </c>
      <c r="I3010">
        <f t="shared" si="138"/>
        <v>2</v>
      </c>
      <c r="J3010">
        <v>5</v>
      </c>
      <c r="K3010">
        <v>5</v>
      </c>
      <c r="L3010">
        <v>4</v>
      </c>
      <c r="M3010">
        <f t="shared" si="139"/>
        <v>3.5</v>
      </c>
      <c r="N3010">
        <f t="shared" si="140"/>
        <v>4.5</v>
      </c>
    </row>
    <row r="3011" spans="1:14" x14ac:dyDescent="0.25">
      <c r="A3011" t="s">
        <v>7992</v>
      </c>
      <c r="B3011" t="s">
        <v>4248</v>
      </c>
      <c r="C3011" s="1">
        <v>43876</v>
      </c>
      <c r="D3011">
        <v>5</v>
      </c>
      <c r="E3011">
        <v>4</v>
      </c>
      <c r="F3011">
        <v>3</v>
      </c>
      <c r="G3011">
        <v>3</v>
      </c>
      <c r="H3011">
        <v>1</v>
      </c>
      <c r="I3011">
        <f t="shared" ref="I3011:I3074" si="141">H3011/G3011</f>
        <v>0.33333333333333331</v>
      </c>
      <c r="J3011">
        <v>4</v>
      </c>
      <c r="K3011">
        <v>4</v>
      </c>
      <c r="L3011">
        <v>4</v>
      </c>
      <c r="M3011">
        <f t="shared" ref="M3011:M3074" si="142">AVERAGE(D3011:F3011,J3011)</f>
        <v>4</v>
      </c>
      <c r="N3011">
        <f t="shared" ref="N3011:N3074" si="143">AVERAGE(K3011:L3011)</f>
        <v>4</v>
      </c>
    </row>
    <row r="3012" spans="1:14" x14ac:dyDescent="0.25">
      <c r="A3012" t="s">
        <v>7991</v>
      </c>
      <c r="B3012" t="s">
        <v>4246</v>
      </c>
      <c r="C3012" s="1">
        <v>43876</v>
      </c>
      <c r="D3012">
        <v>3</v>
      </c>
      <c r="E3012">
        <v>5</v>
      </c>
      <c r="F3012">
        <v>4</v>
      </c>
      <c r="G3012">
        <v>2</v>
      </c>
      <c r="H3012">
        <v>2</v>
      </c>
      <c r="I3012">
        <f t="shared" si="141"/>
        <v>1</v>
      </c>
      <c r="J3012">
        <v>2</v>
      </c>
      <c r="K3012">
        <v>5</v>
      </c>
      <c r="L3012">
        <v>4</v>
      </c>
      <c r="M3012">
        <f t="shared" si="142"/>
        <v>3.5</v>
      </c>
      <c r="N3012">
        <f t="shared" si="143"/>
        <v>4.5</v>
      </c>
    </row>
    <row r="3013" spans="1:14" x14ac:dyDescent="0.25">
      <c r="A3013" t="s">
        <v>7990</v>
      </c>
      <c r="B3013" t="s">
        <v>2002</v>
      </c>
      <c r="C3013" s="1">
        <v>43876</v>
      </c>
      <c r="D3013">
        <v>4</v>
      </c>
      <c r="E3013">
        <v>2</v>
      </c>
      <c r="F3013">
        <v>4</v>
      </c>
      <c r="G3013">
        <v>1</v>
      </c>
      <c r="H3013">
        <v>0</v>
      </c>
      <c r="I3013">
        <f t="shared" si="141"/>
        <v>0</v>
      </c>
      <c r="J3013">
        <v>4</v>
      </c>
      <c r="K3013">
        <v>4</v>
      </c>
      <c r="L3013">
        <v>4</v>
      </c>
      <c r="M3013">
        <f t="shared" si="142"/>
        <v>3.5</v>
      </c>
      <c r="N3013">
        <f t="shared" si="143"/>
        <v>4</v>
      </c>
    </row>
    <row r="3014" spans="1:14" x14ac:dyDescent="0.25">
      <c r="A3014" t="s">
        <v>7989</v>
      </c>
      <c r="B3014" t="s">
        <v>2421</v>
      </c>
      <c r="C3014" s="1">
        <v>43877</v>
      </c>
      <c r="D3014">
        <v>5</v>
      </c>
      <c r="E3014">
        <v>5</v>
      </c>
      <c r="F3014">
        <v>2</v>
      </c>
      <c r="G3014">
        <v>1</v>
      </c>
      <c r="H3014">
        <v>3</v>
      </c>
      <c r="I3014">
        <f t="shared" si="141"/>
        <v>3</v>
      </c>
      <c r="J3014">
        <v>3</v>
      </c>
      <c r="K3014">
        <v>3</v>
      </c>
      <c r="L3014">
        <v>2</v>
      </c>
      <c r="M3014">
        <f t="shared" si="142"/>
        <v>3.75</v>
      </c>
      <c r="N3014">
        <f t="shared" si="143"/>
        <v>2.5</v>
      </c>
    </row>
    <row r="3015" spans="1:14" x14ac:dyDescent="0.25">
      <c r="A3015" t="s">
        <v>7988</v>
      </c>
      <c r="B3015" t="s">
        <v>3684</v>
      </c>
      <c r="C3015" s="1">
        <v>43878</v>
      </c>
      <c r="D3015">
        <v>3</v>
      </c>
      <c r="E3015">
        <v>2</v>
      </c>
      <c r="F3015">
        <v>5</v>
      </c>
      <c r="G3015">
        <v>1</v>
      </c>
      <c r="H3015">
        <v>3</v>
      </c>
      <c r="I3015">
        <f t="shared" si="141"/>
        <v>3</v>
      </c>
      <c r="J3015">
        <v>3</v>
      </c>
      <c r="K3015">
        <v>5</v>
      </c>
      <c r="L3015">
        <v>4</v>
      </c>
      <c r="M3015">
        <f t="shared" si="142"/>
        <v>3.25</v>
      </c>
      <c r="N3015">
        <f t="shared" si="143"/>
        <v>4.5</v>
      </c>
    </row>
    <row r="3016" spans="1:14" x14ac:dyDescent="0.25">
      <c r="A3016" t="s">
        <v>7987</v>
      </c>
      <c r="B3016" t="s">
        <v>3268</v>
      </c>
      <c r="C3016" s="1">
        <v>43878</v>
      </c>
      <c r="D3016">
        <v>5</v>
      </c>
      <c r="E3016">
        <v>3</v>
      </c>
      <c r="F3016">
        <v>4</v>
      </c>
      <c r="G3016">
        <v>1</v>
      </c>
      <c r="H3016">
        <v>0</v>
      </c>
      <c r="I3016">
        <f t="shared" si="141"/>
        <v>0</v>
      </c>
      <c r="J3016">
        <v>2</v>
      </c>
      <c r="K3016">
        <v>5</v>
      </c>
      <c r="L3016">
        <v>5</v>
      </c>
      <c r="M3016">
        <f t="shared" si="142"/>
        <v>3.5</v>
      </c>
      <c r="N3016">
        <f t="shared" si="143"/>
        <v>5</v>
      </c>
    </row>
    <row r="3017" spans="1:14" x14ac:dyDescent="0.25">
      <c r="A3017" t="s">
        <v>7986</v>
      </c>
      <c r="B3017" t="s">
        <v>3860</v>
      </c>
      <c r="C3017" s="1">
        <v>43878</v>
      </c>
      <c r="D3017">
        <v>3</v>
      </c>
      <c r="E3017">
        <v>2</v>
      </c>
      <c r="F3017">
        <v>3</v>
      </c>
      <c r="G3017">
        <v>1</v>
      </c>
      <c r="H3017">
        <v>1</v>
      </c>
      <c r="I3017">
        <f t="shared" si="141"/>
        <v>1</v>
      </c>
      <c r="J3017">
        <v>4</v>
      </c>
      <c r="K3017">
        <v>5</v>
      </c>
      <c r="L3017">
        <v>4</v>
      </c>
      <c r="M3017">
        <f t="shared" si="142"/>
        <v>3</v>
      </c>
      <c r="N3017">
        <f t="shared" si="143"/>
        <v>4.5</v>
      </c>
    </row>
    <row r="3018" spans="1:14" x14ac:dyDescent="0.25">
      <c r="A3018" t="s">
        <v>7985</v>
      </c>
      <c r="B3018" t="s">
        <v>2846</v>
      </c>
      <c r="C3018" s="1">
        <v>43878</v>
      </c>
      <c r="D3018">
        <v>5</v>
      </c>
      <c r="E3018">
        <v>3</v>
      </c>
      <c r="F3018">
        <v>5</v>
      </c>
      <c r="G3018">
        <v>1</v>
      </c>
      <c r="H3018">
        <v>2</v>
      </c>
      <c r="I3018">
        <f t="shared" si="141"/>
        <v>2</v>
      </c>
      <c r="J3018">
        <v>4</v>
      </c>
      <c r="K3018">
        <v>5</v>
      </c>
      <c r="L3018">
        <v>4</v>
      </c>
      <c r="M3018">
        <f t="shared" si="142"/>
        <v>4.25</v>
      </c>
      <c r="N3018">
        <f t="shared" si="143"/>
        <v>4.5</v>
      </c>
    </row>
    <row r="3019" spans="1:14" x14ac:dyDescent="0.25">
      <c r="A3019" t="s">
        <v>7984</v>
      </c>
      <c r="B3019" t="s">
        <v>4263</v>
      </c>
      <c r="C3019" s="1">
        <v>43879</v>
      </c>
      <c r="D3019">
        <v>4</v>
      </c>
      <c r="E3019">
        <v>2</v>
      </c>
      <c r="F3019">
        <v>2</v>
      </c>
      <c r="G3019">
        <v>3</v>
      </c>
      <c r="H3019">
        <v>3</v>
      </c>
      <c r="I3019">
        <f t="shared" si="141"/>
        <v>1</v>
      </c>
      <c r="J3019">
        <v>3</v>
      </c>
      <c r="K3019">
        <v>3</v>
      </c>
      <c r="L3019">
        <v>2</v>
      </c>
      <c r="M3019">
        <f t="shared" si="142"/>
        <v>2.75</v>
      </c>
      <c r="N3019">
        <f t="shared" si="143"/>
        <v>2.5</v>
      </c>
    </row>
    <row r="3020" spans="1:14" x14ac:dyDescent="0.25">
      <c r="A3020" t="s">
        <v>7983</v>
      </c>
      <c r="B3020" t="s">
        <v>1470</v>
      </c>
      <c r="C3020" s="1">
        <v>41839</v>
      </c>
      <c r="D3020">
        <v>4</v>
      </c>
      <c r="E3020">
        <v>4</v>
      </c>
      <c r="F3020">
        <v>4</v>
      </c>
      <c r="G3020">
        <v>3</v>
      </c>
      <c r="H3020">
        <v>0</v>
      </c>
      <c r="I3020">
        <f t="shared" si="141"/>
        <v>0</v>
      </c>
      <c r="J3020">
        <v>2</v>
      </c>
      <c r="K3020">
        <v>5</v>
      </c>
      <c r="L3020">
        <v>5</v>
      </c>
      <c r="M3020">
        <f t="shared" si="142"/>
        <v>3.5</v>
      </c>
      <c r="N3020">
        <f t="shared" si="143"/>
        <v>5</v>
      </c>
    </row>
    <row r="3021" spans="1:14" x14ac:dyDescent="0.25">
      <c r="A3021" t="s">
        <v>7982</v>
      </c>
      <c r="B3021" t="s">
        <v>2849</v>
      </c>
      <c r="C3021" s="1">
        <v>43881</v>
      </c>
      <c r="D3021">
        <v>4</v>
      </c>
      <c r="E3021">
        <v>5</v>
      </c>
      <c r="F3021">
        <v>3</v>
      </c>
      <c r="G3021">
        <v>1</v>
      </c>
      <c r="H3021">
        <v>0</v>
      </c>
      <c r="I3021">
        <f t="shared" si="141"/>
        <v>0</v>
      </c>
      <c r="J3021">
        <v>5</v>
      </c>
      <c r="K3021">
        <v>5</v>
      </c>
      <c r="L3021">
        <v>5</v>
      </c>
      <c r="M3021">
        <f t="shared" si="142"/>
        <v>4.25</v>
      </c>
      <c r="N3021">
        <f t="shared" si="143"/>
        <v>5</v>
      </c>
    </row>
    <row r="3022" spans="1:14" x14ac:dyDescent="0.25">
      <c r="A3022" t="s">
        <v>7981</v>
      </c>
      <c r="B3022" t="s">
        <v>2427</v>
      </c>
      <c r="C3022" s="1">
        <v>43881</v>
      </c>
      <c r="D3022">
        <v>5</v>
      </c>
      <c r="E3022">
        <v>3</v>
      </c>
      <c r="F3022">
        <v>3</v>
      </c>
      <c r="G3022">
        <v>1</v>
      </c>
      <c r="H3022">
        <v>1</v>
      </c>
      <c r="I3022">
        <f t="shared" si="141"/>
        <v>1</v>
      </c>
      <c r="J3022">
        <v>4</v>
      </c>
      <c r="K3022">
        <v>4</v>
      </c>
      <c r="L3022">
        <v>4</v>
      </c>
      <c r="M3022">
        <f t="shared" si="142"/>
        <v>3.75</v>
      </c>
      <c r="N3022">
        <f t="shared" si="143"/>
        <v>4</v>
      </c>
    </row>
    <row r="3023" spans="1:14" x14ac:dyDescent="0.25">
      <c r="A3023" t="s">
        <v>7980</v>
      </c>
      <c r="B3023" t="s">
        <v>2369</v>
      </c>
      <c r="C3023" s="1">
        <v>43881</v>
      </c>
      <c r="D3023">
        <v>5</v>
      </c>
      <c r="E3023">
        <v>4</v>
      </c>
      <c r="F3023">
        <v>4</v>
      </c>
      <c r="G3023">
        <v>3</v>
      </c>
      <c r="H3023">
        <v>1</v>
      </c>
      <c r="I3023">
        <f t="shared" si="141"/>
        <v>0.33333333333333331</v>
      </c>
      <c r="J3023">
        <v>3</v>
      </c>
      <c r="K3023">
        <v>4</v>
      </c>
      <c r="L3023">
        <v>3</v>
      </c>
      <c r="M3023">
        <f t="shared" si="142"/>
        <v>4</v>
      </c>
      <c r="N3023">
        <f t="shared" si="143"/>
        <v>3.5</v>
      </c>
    </row>
    <row r="3024" spans="1:14" x14ac:dyDescent="0.25">
      <c r="A3024" t="s">
        <v>7979</v>
      </c>
      <c r="B3024" t="s">
        <v>3972</v>
      </c>
      <c r="C3024" s="1">
        <v>43882</v>
      </c>
      <c r="D3024">
        <v>5</v>
      </c>
      <c r="E3024">
        <v>3</v>
      </c>
      <c r="F3024">
        <v>5</v>
      </c>
      <c r="G3024">
        <v>2</v>
      </c>
      <c r="H3024">
        <v>2</v>
      </c>
      <c r="I3024">
        <f t="shared" si="141"/>
        <v>1</v>
      </c>
      <c r="J3024">
        <v>3</v>
      </c>
      <c r="K3024">
        <v>5</v>
      </c>
      <c r="L3024">
        <v>5</v>
      </c>
      <c r="M3024">
        <f t="shared" si="142"/>
        <v>4</v>
      </c>
      <c r="N3024">
        <f t="shared" si="143"/>
        <v>5</v>
      </c>
    </row>
    <row r="3025" spans="1:14" x14ac:dyDescent="0.25">
      <c r="A3025" t="s">
        <v>7978</v>
      </c>
      <c r="B3025" t="s">
        <v>3016</v>
      </c>
      <c r="C3025" s="1">
        <v>43882</v>
      </c>
      <c r="D3025">
        <v>4</v>
      </c>
      <c r="E3025">
        <v>5</v>
      </c>
      <c r="F3025">
        <v>4</v>
      </c>
      <c r="G3025">
        <v>1</v>
      </c>
      <c r="H3025">
        <v>0</v>
      </c>
      <c r="I3025">
        <f t="shared" si="141"/>
        <v>0</v>
      </c>
      <c r="J3025">
        <v>3</v>
      </c>
      <c r="K3025">
        <v>3</v>
      </c>
      <c r="L3025">
        <v>3</v>
      </c>
      <c r="M3025">
        <f t="shared" si="142"/>
        <v>4</v>
      </c>
      <c r="N3025">
        <f t="shared" si="143"/>
        <v>3</v>
      </c>
    </row>
    <row r="3026" spans="1:14" x14ac:dyDescent="0.25">
      <c r="A3026" t="s">
        <v>7977</v>
      </c>
      <c r="B3026" t="s">
        <v>3824</v>
      </c>
      <c r="C3026" s="1">
        <v>43882</v>
      </c>
      <c r="D3026">
        <v>3</v>
      </c>
      <c r="E3026">
        <v>4</v>
      </c>
      <c r="F3026">
        <v>3</v>
      </c>
      <c r="G3026">
        <v>1</v>
      </c>
      <c r="H3026">
        <v>0</v>
      </c>
      <c r="I3026">
        <f t="shared" si="141"/>
        <v>0</v>
      </c>
      <c r="J3026">
        <v>2</v>
      </c>
      <c r="K3026">
        <v>5</v>
      </c>
      <c r="L3026">
        <v>5</v>
      </c>
      <c r="M3026">
        <f t="shared" si="142"/>
        <v>3</v>
      </c>
      <c r="N3026">
        <f t="shared" si="143"/>
        <v>5</v>
      </c>
    </row>
    <row r="3027" spans="1:14" x14ac:dyDescent="0.25">
      <c r="A3027" t="s">
        <v>7976</v>
      </c>
      <c r="B3027" t="s">
        <v>3302</v>
      </c>
      <c r="C3027" s="1">
        <v>43882</v>
      </c>
      <c r="D3027">
        <v>4</v>
      </c>
      <c r="E3027">
        <v>5</v>
      </c>
      <c r="F3027">
        <v>4</v>
      </c>
      <c r="G3027">
        <v>2</v>
      </c>
      <c r="H3027">
        <v>1</v>
      </c>
      <c r="I3027">
        <f t="shared" si="141"/>
        <v>0.5</v>
      </c>
      <c r="J3027">
        <v>3</v>
      </c>
      <c r="K3027">
        <v>4</v>
      </c>
      <c r="L3027">
        <v>3</v>
      </c>
      <c r="M3027">
        <f t="shared" si="142"/>
        <v>4</v>
      </c>
      <c r="N3027">
        <f t="shared" si="143"/>
        <v>3.5</v>
      </c>
    </row>
    <row r="3028" spans="1:14" x14ac:dyDescent="0.25">
      <c r="A3028" t="s">
        <v>7975</v>
      </c>
      <c r="B3028" t="s">
        <v>3877</v>
      </c>
      <c r="C3028" s="1">
        <v>43883</v>
      </c>
      <c r="D3028">
        <v>3</v>
      </c>
      <c r="E3028">
        <v>5</v>
      </c>
      <c r="F3028">
        <v>5</v>
      </c>
      <c r="G3028">
        <v>1</v>
      </c>
      <c r="H3028">
        <v>1</v>
      </c>
      <c r="I3028">
        <f t="shared" si="141"/>
        <v>1</v>
      </c>
      <c r="J3028">
        <v>2</v>
      </c>
      <c r="K3028">
        <v>3</v>
      </c>
      <c r="L3028">
        <v>3</v>
      </c>
      <c r="M3028">
        <f t="shared" si="142"/>
        <v>3.75</v>
      </c>
      <c r="N3028">
        <f t="shared" si="143"/>
        <v>3</v>
      </c>
    </row>
    <row r="3029" spans="1:14" x14ac:dyDescent="0.25">
      <c r="A3029" t="s">
        <v>7974</v>
      </c>
      <c r="B3029" t="s">
        <v>4224</v>
      </c>
      <c r="C3029" s="1">
        <v>43883</v>
      </c>
      <c r="D3029">
        <v>4</v>
      </c>
      <c r="E3029">
        <v>5</v>
      </c>
      <c r="F3029">
        <v>5</v>
      </c>
      <c r="G3029">
        <v>2</v>
      </c>
      <c r="H3029">
        <v>0</v>
      </c>
      <c r="I3029">
        <f t="shared" si="141"/>
        <v>0</v>
      </c>
      <c r="J3029">
        <v>5</v>
      </c>
      <c r="K3029">
        <v>5</v>
      </c>
      <c r="L3029">
        <v>5</v>
      </c>
      <c r="M3029">
        <f t="shared" si="142"/>
        <v>4.75</v>
      </c>
      <c r="N3029">
        <f t="shared" si="143"/>
        <v>5</v>
      </c>
    </row>
    <row r="3030" spans="1:14" x14ac:dyDescent="0.25">
      <c r="A3030" t="s">
        <v>7973</v>
      </c>
      <c r="B3030" t="s">
        <v>3643</v>
      </c>
      <c r="C3030" s="1">
        <v>43883</v>
      </c>
      <c r="D3030">
        <v>3</v>
      </c>
      <c r="E3030">
        <v>4</v>
      </c>
      <c r="F3030">
        <v>4</v>
      </c>
      <c r="G3030">
        <v>2</v>
      </c>
      <c r="H3030">
        <v>1</v>
      </c>
      <c r="I3030">
        <f t="shared" si="141"/>
        <v>0.5</v>
      </c>
      <c r="J3030">
        <v>4</v>
      </c>
      <c r="K3030">
        <v>3</v>
      </c>
      <c r="L3030">
        <v>2</v>
      </c>
      <c r="M3030">
        <f t="shared" si="142"/>
        <v>3.75</v>
      </c>
      <c r="N3030">
        <f t="shared" si="143"/>
        <v>2.5</v>
      </c>
    </row>
    <row r="3031" spans="1:14" x14ac:dyDescent="0.25">
      <c r="A3031" t="s">
        <v>7972</v>
      </c>
      <c r="B3031" t="s">
        <v>1319</v>
      </c>
      <c r="C3031" s="1">
        <v>41840</v>
      </c>
      <c r="D3031">
        <v>5</v>
      </c>
      <c r="E3031">
        <v>4</v>
      </c>
      <c r="F3031">
        <v>4</v>
      </c>
      <c r="G3031">
        <v>2</v>
      </c>
      <c r="H3031">
        <v>0</v>
      </c>
      <c r="I3031">
        <f t="shared" si="141"/>
        <v>0</v>
      </c>
      <c r="J3031">
        <v>3</v>
      </c>
      <c r="K3031">
        <v>4</v>
      </c>
      <c r="L3031">
        <v>3</v>
      </c>
      <c r="M3031">
        <f t="shared" si="142"/>
        <v>4</v>
      </c>
      <c r="N3031">
        <f t="shared" si="143"/>
        <v>3.5</v>
      </c>
    </row>
    <row r="3032" spans="1:14" x14ac:dyDescent="0.25">
      <c r="A3032" t="s">
        <v>7971</v>
      </c>
      <c r="B3032" t="s">
        <v>3364</v>
      </c>
      <c r="C3032" s="1">
        <v>43883</v>
      </c>
      <c r="D3032">
        <v>5</v>
      </c>
      <c r="E3032">
        <v>5</v>
      </c>
      <c r="F3032">
        <v>4</v>
      </c>
      <c r="G3032">
        <v>1</v>
      </c>
      <c r="H3032">
        <v>1</v>
      </c>
      <c r="I3032">
        <f t="shared" si="141"/>
        <v>1</v>
      </c>
      <c r="J3032">
        <v>2</v>
      </c>
      <c r="K3032">
        <v>5</v>
      </c>
      <c r="L3032">
        <v>4</v>
      </c>
      <c r="M3032">
        <f t="shared" si="142"/>
        <v>4</v>
      </c>
      <c r="N3032">
        <f t="shared" si="143"/>
        <v>4.5</v>
      </c>
    </row>
    <row r="3033" spans="1:14" x14ac:dyDescent="0.25">
      <c r="A3033" t="s">
        <v>7970</v>
      </c>
      <c r="B3033" t="s">
        <v>4084</v>
      </c>
      <c r="C3033" s="1">
        <v>43884</v>
      </c>
      <c r="D3033">
        <v>3</v>
      </c>
      <c r="E3033">
        <v>4</v>
      </c>
      <c r="F3033">
        <v>3</v>
      </c>
      <c r="G3033">
        <v>1</v>
      </c>
      <c r="H3033">
        <v>3</v>
      </c>
      <c r="I3033">
        <f t="shared" si="141"/>
        <v>3</v>
      </c>
      <c r="J3033">
        <v>2</v>
      </c>
      <c r="K3033">
        <v>4</v>
      </c>
      <c r="L3033">
        <v>4</v>
      </c>
      <c r="M3033">
        <f t="shared" si="142"/>
        <v>3</v>
      </c>
      <c r="N3033">
        <f t="shared" si="143"/>
        <v>4</v>
      </c>
    </row>
    <row r="3034" spans="1:14" x14ac:dyDescent="0.25">
      <c r="A3034" t="s">
        <v>7969</v>
      </c>
      <c r="B3034" t="s">
        <v>1842</v>
      </c>
      <c r="C3034" s="1">
        <v>43884</v>
      </c>
      <c r="D3034">
        <v>4</v>
      </c>
      <c r="E3034">
        <v>2</v>
      </c>
      <c r="F3034">
        <v>3</v>
      </c>
      <c r="G3034">
        <v>1</v>
      </c>
      <c r="H3034">
        <v>3</v>
      </c>
      <c r="I3034">
        <f t="shared" si="141"/>
        <v>3</v>
      </c>
      <c r="J3034">
        <v>2</v>
      </c>
      <c r="K3034">
        <v>5</v>
      </c>
      <c r="L3034">
        <v>5</v>
      </c>
      <c r="M3034">
        <f t="shared" si="142"/>
        <v>2.75</v>
      </c>
      <c r="N3034">
        <f t="shared" si="143"/>
        <v>5</v>
      </c>
    </row>
    <row r="3035" spans="1:14" x14ac:dyDescent="0.25">
      <c r="A3035" t="s">
        <v>7968</v>
      </c>
      <c r="B3035" t="s">
        <v>1981</v>
      </c>
      <c r="C3035" s="1">
        <v>43886</v>
      </c>
      <c r="D3035">
        <v>4</v>
      </c>
      <c r="E3035">
        <v>3</v>
      </c>
      <c r="F3035">
        <v>5</v>
      </c>
      <c r="G3035">
        <v>1</v>
      </c>
      <c r="H3035">
        <v>1</v>
      </c>
      <c r="I3035">
        <f t="shared" si="141"/>
        <v>1</v>
      </c>
      <c r="J3035">
        <v>5</v>
      </c>
      <c r="K3035">
        <v>4</v>
      </c>
      <c r="L3035">
        <v>3</v>
      </c>
      <c r="M3035">
        <f t="shared" si="142"/>
        <v>4.25</v>
      </c>
      <c r="N3035">
        <f t="shared" si="143"/>
        <v>3.5</v>
      </c>
    </row>
    <row r="3036" spans="1:14" x14ac:dyDescent="0.25">
      <c r="A3036" t="s">
        <v>7967</v>
      </c>
      <c r="B3036" t="s">
        <v>3305</v>
      </c>
      <c r="C3036" s="1">
        <v>43886</v>
      </c>
      <c r="D3036">
        <v>5</v>
      </c>
      <c r="E3036">
        <v>5</v>
      </c>
      <c r="F3036">
        <v>5</v>
      </c>
      <c r="G3036">
        <v>2</v>
      </c>
      <c r="H3036">
        <v>1</v>
      </c>
      <c r="I3036">
        <f t="shared" si="141"/>
        <v>0.5</v>
      </c>
      <c r="J3036">
        <v>2</v>
      </c>
      <c r="K3036">
        <v>4</v>
      </c>
      <c r="L3036">
        <v>4</v>
      </c>
      <c r="M3036">
        <f t="shared" si="142"/>
        <v>4.25</v>
      </c>
      <c r="N3036">
        <f t="shared" si="143"/>
        <v>4</v>
      </c>
    </row>
    <row r="3037" spans="1:14" x14ac:dyDescent="0.25">
      <c r="A3037" t="s">
        <v>7966</v>
      </c>
      <c r="B3037" t="s">
        <v>2244</v>
      </c>
      <c r="C3037" s="1">
        <v>43886</v>
      </c>
      <c r="D3037">
        <v>4</v>
      </c>
      <c r="E3037">
        <v>2</v>
      </c>
      <c r="F3037">
        <v>2</v>
      </c>
      <c r="G3037">
        <v>3</v>
      </c>
      <c r="H3037">
        <v>3</v>
      </c>
      <c r="I3037">
        <f t="shared" si="141"/>
        <v>1</v>
      </c>
      <c r="J3037">
        <v>4</v>
      </c>
      <c r="K3037">
        <v>5</v>
      </c>
      <c r="L3037">
        <v>4</v>
      </c>
      <c r="M3037">
        <f t="shared" si="142"/>
        <v>3</v>
      </c>
      <c r="N3037">
        <f t="shared" si="143"/>
        <v>4.5</v>
      </c>
    </row>
    <row r="3038" spans="1:14" x14ac:dyDescent="0.25">
      <c r="A3038" t="s">
        <v>7965</v>
      </c>
      <c r="B3038" t="s">
        <v>3930</v>
      </c>
      <c r="C3038" s="1">
        <v>43887</v>
      </c>
      <c r="D3038">
        <v>3</v>
      </c>
      <c r="E3038">
        <v>2</v>
      </c>
      <c r="F3038">
        <v>2</v>
      </c>
      <c r="G3038">
        <v>1</v>
      </c>
      <c r="H3038">
        <v>1</v>
      </c>
      <c r="I3038">
        <f t="shared" si="141"/>
        <v>1</v>
      </c>
      <c r="J3038">
        <v>4</v>
      </c>
      <c r="K3038">
        <v>4</v>
      </c>
      <c r="L3038">
        <v>3</v>
      </c>
      <c r="M3038">
        <f t="shared" si="142"/>
        <v>2.75</v>
      </c>
      <c r="N3038">
        <f t="shared" si="143"/>
        <v>3.5</v>
      </c>
    </row>
    <row r="3039" spans="1:14" x14ac:dyDescent="0.25">
      <c r="A3039" t="s">
        <v>7964</v>
      </c>
      <c r="B3039" t="s">
        <v>1787</v>
      </c>
      <c r="C3039" s="1">
        <v>43887</v>
      </c>
      <c r="D3039">
        <v>5</v>
      </c>
      <c r="E3039">
        <v>5</v>
      </c>
      <c r="F3039">
        <v>2</v>
      </c>
      <c r="G3039">
        <v>3</v>
      </c>
      <c r="H3039">
        <v>3</v>
      </c>
      <c r="I3039">
        <f t="shared" si="141"/>
        <v>1</v>
      </c>
      <c r="J3039">
        <v>2</v>
      </c>
      <c r="K3039">
        <v>4</v>
      </c>
      <c r="L3039">
        <v>4</v>
      </c>
      <c r="M3039">
        <f t="shared" si="142"/>
        <v>3.5</v>
      </c>
      <c r="N3039">
        <f t="shared" si="143"/>
        <v>4</v>
      </c>
    </row>
    <row r="3040" spans="1:14" x14ac:dyDescent="0.25">
      <c r="A3040" t="s">
        <v>7963</v>
      </c>
      <c r="B3040" t="s">
        <v>2527</v>
      </c>
      <c r="C3040" s="1">
        <v>43888</v>
      </c>
      <c r="D3040">
        <v>5</v>
      </c>
      <c r="E3040">
        <v>2</v>
      </c>
      <c r="F3040">
        <v>2</v>
      </c>
      <c r="G3040">
        <v>3</v>
      </c>
      <c r="H3040">
        <v>1</v>
      </c>
      <c r="I3040">
        <f t="shared" si="141"/>
        <v>0.33333333333333331</v>
      </c>
      <c r="J3040">
        <v>5</v>
      </c>
      <c r="K3040">
        <v>5</v>
      </c>
      <c r="L3040">
        <v>5</v>
      </c>
      <c r="M3040">
        <f t="shared" si="142"/>
        <v>3.5</v>
      </c>
      <c r="N3040">
        <f t="shared" si="143"/>
        <v>5</v>
      </c>
    </row>
    <row r="3041" spans="1:14" x14ac:dyDescent="0.25">
      <c r="A3041" t="s">
        <v>7962</v>
      </c>
      <c r="B3041" t="s">
        <v>4127</v>
      </c>
      <c r="C3041" s="1">
        <v>43888</v>
      </c>
      <c r="D3041">
        <v>3</v>
      </c>
      <c r="E3041">
        <v>4</v>
      </c>
      <c r="F3041">
        <v>5</v>
      </c>
      <c r="G3041">
        <v>1</v>
      </c>
      <c r="H3041">
        <v>2</v>
      </c>
      <c r="I3041">
        <f t="shared" si="141"/>
        <v>2</v>
      </c>
      <c r="J3041">
        <v>3</v>
      </c>
      <c r="K3041">
        <v>3</v>
      </c>
      <c r="L3041">
        <v>2</v>
      </c>
      <c r="M3041">
        <f t="shared" si="142"/>
        <v>3.75</v>
      </c>
      <c r="N3041">
        <f t="shared" si="143"/>
        <v>2.5</v>
      </c>
    </row>
    <row r="3042" spans="1:14" x14ac:dyDescent="0.25">
      <c r="A3042" t="s">
        <v>7961</v>
      </c>
      <c r="B3042" t="s">
        <v>519</v>
      </c>
      <c r="C3042" s="1">
        <v>41848</v>
      </c>
      <c r="D3042">
        <v>4</v>
      </c>
      <c r="E3042">
        <v>3</v>
      </c>
      <c r="F3042">
        <v>2</v>
      </c>
      <c r="G3042">
        <v>2</v>
      </c>
      <c r="H3042">
        <v>0</v>
      </c>
      <c r="I3042">
        <f t="shared" si="141"/>
        <v>0</v>
      </c>
      <c r="J3042">
        <v>3</v>
      </c>
      <c r="K3042">
        <v>5</v>
      </c>
      <c r="L3042">
        <v>4</v>
      </c>
      <c r="M3042">
        <f t="shared" si="142"/>
        <v>3</v>
      </c>
      <c r="N3042">
        <f t="shared" si="143"/>
        <v>4.5</v>
      </c>
    </row>
    <row r="3043" spans="1:14" x14ac:dyDescent="0.25">
      <c r="A3043" t="s">
        <v>7960</v>
      </c>
      <c r="B3043" t="s">
        <v>4203</v>
      </c>
      <c r="C3043" s="1">
        <v>43889</v>
      </c>
      <c r="D3043">
        <v>5</v>
      </c>
      <c r="E3043">
        <v>4</v>
      </c>
      <c r="F3043">
        <v>3</v>
      </c>
      <c r="G3043">
        <v>2</v>
      </c>
      <c r="H3043">
        <v>1</v>
      </c>
      <c r="I3043">
        <f t="shared" si="141"/>
        <v>0.5</v>
      </c>
      <c r="J3043">
        <v>3</v>
      </c>
      <c r="K3043">
        <v>3</v>
      </c>
      <c r="L3043">
        <v>2</v>
      </c>
      <c r="M3043">
        <f t="shared" si="142"/>
        <v>3.75</v>
      </c>
      <c r="N3043">
        <f t="shared" si="143"/>
        <v>2.5</v>
      </c>
    </row>
    <row r="3044" spans="1:14" x14ac:dyDescent="0.25">
      <c r="A3044" t="s">
        <v>7959</v>
      </c>
      <c r="B3044" t="s">
        <v>2323</v>
      </c>
      <c r="C3044" s="1">
        <v>43889</v>
      </c>
      <c r="D3044">
        <v>5</v>
      </c>
      <c r="E3044">
        <v>3</v>
      </c>
      <c r="F3044">
        <v>3</v>
      </c>
      <c r="G3044">
        <v>2</v>
      </c>
      <c r="H3044">
        <v>2</v>
      </c>
      <c r="I3044">
        <f t="shared" si="141"/>
        <v>1</v>
      </c>
      <c r="J3044">
        <v>3</v>
      </c>
      <c r="K3044">
        <v>3</v>
      </c>
      <c r="L3044">
        <v>2</v>
      </c>
      <c r="M3044">
        <f t="shared" si="142"/>
        <v>3.5</v>
      </c>
      <c r="N3044">
        <f t="shared" si="143"/>
        <v>2.5</v>
      </c>
    </row>
    <row r="3045" spans="1:14" x14ac:dyDescent="0.25">
      <c r="A3045" t="s">
        <v>7958</v>
      </c>
      <c r="B3045" t="s">
        <v>1779</v>
      </c>
      <c r="C3045" s="1">
        <v>43889</v>
      </c>
      <c r="D3045">
        <v>5</v>
      </c>
      <c r="E3045">
        <v>2</v>
      </c>
      <c r="F3045">
        <v>5</v>
      </c>
      <c r="G3045">
        <v>2</v>
      </c>
      <c r="H3045">
        <v>0</v>
      </c>
      <c r="I3045">
        <f t="shared" si="141"/>
        <v>0</v>
      </c>
      <c r="J3045">
        <v>2</v>
      </c>
      <c r="K3045">
        <v>5</v>
      </c>
      <c r="L3045">
        <v>4</v>
      </c>
      <c r="M3045">
        <f t="shared" si="142"/>
        <v>3.5</v>
      </c>
      <c r="N3045">
        <f t="shared" si="143"/>
        <v>4.5</v>
      </c>
    </row>
    <row r="3046" spans="1:14" x14ac:dyDescent="0.25">
      <c r="A3046" t="s">
        <v>7957</v>
      </c>
      <c r="B3046" t="s">
        <v>3703</v>
      </c>
      <c r="C3046" s="1">
        <v>43889</v>
      </c>
      <c r="D3046">
        <v>4</v>
      </c>
      <c r="E3046">
        <v>3</v>
      </c>
      <c r="F3046">
        <v>4</v>
      </c>
      <c r="G3046">
        <v>2</v>
      </c>
      <c r="H3046">
        <v>0</v>
      </c>
      <c r="I3046">
        <f t="shared" si="141"/>
        <v>0</v>
      </c>
      <c r="J3046">
        <v>2</v>
      </c>
      <c r="K3046">
        <v>5</v>
      </c>
      <c r="L3046">
        <v>4</v>
      </c>
      <c r="M3046">
        <f t="shared" si="142"/>
        <v>3.25</v>
      </c>
      <c r="N3046">
        <f t="shared" si="143"/>
        <v>4.5</v>
      </c>
    </row>
    <row r="3047" spans="1:14" x14ac:dyDescent="0.25">
      <c r="A3047" t="s">
        <v>7956</v>
      </c>
      <c r="B3047" t="s">
        <v>3242</v>
      </c>
      <c r="C3047" s="1">
        <v>43890</v>
      </c>
      <c r="D3047">
        <v>5</v>
      </c>
      <c r="E3047">
        <v>2</v>
      </c>
      <c r="F3047">
        <v>4</v>
      </c>
      <c r="G3047">
        <v>1</v>
      </c>
      <c r="H3047">
        <v>2</v>
      </c>
      <c r="I3047">
        <f t="shared" si="141"/>
        <v>2</v>
      </c>
      <c r="J3047">
        <v>3</v>
      </c>
      <c r="K3047">
        <v>3</v>
      </c>
      <c r="L3047">
        <v>3</v>
      </c>
      <c r="M3047">
        <f t="shared" si="142"/>
        <v>3.5</v>
      </c>
      <c r="N3047">
        <f t="shared" si="143"/>
        <v>3</v>
      </c>
    </row>
    <row r="3048" spans="1:14" x14ac:dyDescent="0.25">
      <c r="A3048" t="s">
        <v>7955</v>
      </c>
      <c r="B3048" t="s">
        <v>3293</v>
      </c>
      <c r="C3048" s="1">
        <v>43890</v>
      </c>
      <c r="D3048">
        <v>4</v>
      </c>
      <c r="E3048">
        <v>4</v>
      </c>
      <c r="F3048">
        <v>2</v>
      </c>
      <c r="G3048">
        <v>1</v>
      </c>
      <c r="H3048">
        <v>0</v>
      </c>
      <c r="I3048">
        <f t="shared" si="141"/>
        <v>0</v>
      </c>
      <c r="J3048">
        <v>3</v>
      </c>
      <c r="K3048">
        <v>5</v>
      </c>
      <c r="L3048">
        <v>4</v>
      </c>
      <c r="M3048">
        <f t="shared" si="142"/>
        <v>3.25</v>
      </c>
      <c r="N3048">
        <f t="shared" si="143"/>
        <v>4.5</v>
      </c>
    </row>
    <row r="3049" spans="1:14" x14ac:dyDescent="0.25">
      <c r="A3049" t="s">
        <v>7954</v>
      </c>
      <c r="B3049" t="s">
        <v>1668</v>
      </c>
      <c r="C3049" s="1">
        <v>43890</v>
      </c>
      <c r="D3049">
        <v>5</v>
      </c>
      <c r="E3049">
        <v>3</v>
      </c>
      <c r="F3049">
        <v>5</v>
      </c>
      <c r="G3049">
        <v>1</v>
      </c>
      <c r="H3049">
        <v>2</v>
      </c>
      <c r="I3049">
        <f t="shared" si="141"/>
        <v>2</v>
      </c>
      <c r="J3049">
        <v>3</v>
      </c>
      <c r="K3049">
        <v>3</v>
      </c>
      <c r="L3049">
        <v>2</v>
      </c>
      <c r="M3049">
        <f t="shared" si="142"/>
        <v>4</v>
      </c>
      <c r="N3049">
        <f t="shared" si="143"/>
        <v>2.5</v>
      </c>
    </row>
    <row r="3050" spans="1:14" x14ac:dyDescent="0.25">
      <c r="A3050" t="s">
        <v>7953</v>
      </c>
      <c r="B3050" t="s">
        <v>4023</v>
      </c>
      <c r="C3050" s="1">
        <v>43890</v>
      </c>
      <c r="D3050">
        <v>4</v>
      </c>
      <c r="E3050">
        <v>5</v>
      </c>
      <c r="F3050">
        <v>2</v>
      </c>
      <c r="G3050">
        <v>3</v>
      </c>
      <c r="H3050">
        <v>3</v>
      </c>
      <c r="I3050">
        <f t="shared" si="141"/>
        <v>1</v>
      </c>
      <c r="J3050">
        <v>3</v>
      </c>
      <c r="K3050">
        <v>5</v>
      </c>
      <c r="L3050">
        <v>4</v>
      </c>
      <c r="M3050">
        <f t="shared" si="142"/>
        <v>3.5</v>
      </c>
      <c r="N3050">
        <f t="shared" si="143"/>
        <v>4.5</v>
      </c>
    </row>
    <row r="3051" spans="1:14" x14ac:dyDescent="0.25">
      <c r="A3051" t="s">
        <v>7952</v>
      </c>
      <c r="B3051" t="s">
        <v>2928</v>
      </c>
      <c r="C3051" s="1">
        <v>43890</v>
      </c>
      <c r="D3051">
        <v>5</v>
      </c>
      <c r="E3051">
        <v>3</v>
      </c>
      <c r="F3051">
        <v>5</v>
      </c>
      <c r="G3051">
        <v>3</v>
      </c>
      <c r="H3051">
        <v>2</v>
      </c>
      <c r="I3051">
        <f t="shared" si="141"/>
        <v>0.66666666666666663</v>
      </c>
      <c r="J3051">
        <v>3</v>
      </c>
      <c r="K3051">
        <v>4</v>
      </c>
      <c r="L3051">
        <v>3</v>
      </c>
      <c r="M3051">
        <f t="shared" si="142"/>
        <v>4</v>
      </c>
      <c r="N3051">
        <f t="shared" si="143"/>
        <v>3.5</v>
      </c>
    </row>
    <row r="3052" spans="1:14" x14ac:dyDescent="0.25">
      <c r="A3052" t="s">
        <v>7951</v>
      </c>
      <c r="B3052" t="s">
        <v>3055</v>
      </c>
      <c r="C3052" s="1">
        <v>43890</v>
      </c>
      <c r="D3052">
        <v>3</v>
      </c>
      <c r="E3052">
        <v>4</v>
      </c>
      <c r="F3052">
        <v>5</v>
      </c>
      <c r="G3052">
        <v>3</v>
      </c>
      <c r="H3052">
        <v>1</v>
      </c>
      <c r="I3052">
        <f t="shared" si="141"/>
        <v>0.33333333333333331</v>
      </c>
      <c r="J3052">
        <v>5</v>
      </c>
      <c r="K3052">
        <v>4</v>
      </c>
      <c r="L3052">
        <v>3</v>
      </c>
      <c r="M3052">
        <f t="shared" si="142"/>
        <v>4.25</v>
      </c>
      <c r="N3052">
        <f t="shared" si="143"/>
        <v>3.5</v>
      </c>
    </row>
    <row r="3053" spans="1:14" x14ac:dyDescent="0.25">
      <c r="A3053" t="s">
        <v>7950</v>
      </c>
      <c r="B3053" t="s">
        <v>1008</v>
      </c>
      <c r="C3053" s="1">
        <v>41849</v>
      </c>
      <c r="D3053">
        <v>5</v>
      </c>
      <c r="E3053">
        <v>5</v>
      </c>
      <c r="F3053">
        <v>5</v>
      </c>
      <c r="G3053">
        <v>3</v>
      </c>
      <c r="H3053">
        <v>2</v>
      </c>
      <c r="I3053">
        <f t="shared" si="141"/>
        <v>0.66666666666666663</v>
      </c>
      <c r="J3053">
        <v>2</v>
      </c>
      <c r="K3053">
        <v>5</v>
      </c>
      <c r="L3053">
        <v>4</v>
      </c>
      <c r="M3053">
        <f t="shared" si="142"/>
        <v>4.25</v>
      </c>
      <c r="N3053">
        <f t="shared" si="143"/>
        <v>4.5</v>
      </c>
    </row>
    <row r="3054" spans="1:14" x14ac:dyDescent="0.25">
      <c r="A3054" t="s">
        <v>7949</v>
      </c>
      <c r="B3054" t="s">
        <v>2317</v>
      </c>
      <c r="C3054" s="1">
        <v>43891</v>
      </c>
      <c r="D3054">
        <v>4</v>
      </c>
      <c r="E3054">
        <v>2</v>
      </c>
      <c r="F3054">
        <v>5</v>
      </c>
      <c r="G3054">
        <v>3</v>
      </c>
      <c r="H3054">
        <v>1</v>
      </c>
      <c r="I3054">
        <f t="shared" si="141"/>
        <v>0.33333333333333331</v>
      </c>
      <c r="J3054">
        <v>2</v>
      </c>
      <c r="K3054">
        <v>3</v>
      </c>
      <c r="L3054">
        <v>3</v>
      </c>
      <c r="M3054">
        <f t="shared" si="142"/>
        <v>3.25</v>
      </c>
      <c r="N3054">
        <f t="shared" si="143"/>
        <v>3</v>
      </c>
    </row>
    <row r="3055" spans="1:14" x14ac:dyDescent="0.25">
      <c r="A3055" t="s">
        <v>7948</v>
      </c>
      <c r="B3055" t="s">
        <v>3725</v>
      </c>
      <c r="C3055" s="1">
        <v>43891</v>
      </c>
      <c r="D3055">
        <v>4</v>
      </c>
      <c r="E3055">
        <v>5</v>
      </c>
      <c r="F3055">
        <v>5</v>
      </c>
      <c r="G3055">
        <v>1</v>
      </c>
      <c r="H3055">
        <v>0</v>
      </c>
      <c r="I3055">
        <f t="shared" si="141"/>
        <v>0</v>
      </c>
      <c r="J3055">
        <v>4</v>
      </c>
      <c r="K3055">
        <v>3</v>
      </c>
      <c r="L3055">
        <v>2</v>
      </c>
      <c r="M3055">
        <f t="shared" si="142"/>
        <v>4.5</v>
      </c>
      <c r="N3055">
        <f t="shared" si="143"/>
        <v>2.5</v>
      </c>
    </row>
    <row r="3056" spans="1:14" x14ac:dyDescent="0.25">
      <c r="A3056" t="s">
        <v>7947</v>
      </c>
      <c r="B3056" t="s">
        <v>2843</v>
      </c>
      <c r="C3056" s="1">
        <v>43891</v>
      </c>
      <c r="D3056">
        <v>5</v>
      </c>
      <c r="E3056">
        <v>4</v>
      </c>
      <c r="F3056">
        <v>2</v>
      </c>
      <c r="G3056">
        <v>2</v>
      </c>
      <c r="H3056">
        <v>2</v>
      </c>
      <c r="I3056">
        <f t="shared" si="141"/>
        <v>1</v>
      </c>
      <c r="J3056">
        <v>5</v>
      </c>
      <c r="K3056">
        <v>5</v>
      </c>
      <c r="L3056">
        <v>5</v>
      </c>
      <c r="M3056">
        <f t="shared" si="142"/>
        <v>4</v>
      </c>
      <c r="N3056">
        <f t="shared" si="143"/>
        <v>5</v>
      </c>
    </row>
    <row r="3057" spans="1:14" x14ac:dyDescent="0.25">
      <c r="A3057" t="s">
        <v>7946</v>
      </c>
      <c r="B3057" t="s">
        <v>2085</v>
      </c>
      <c r="C3057" s="1">
        <v>43892</v>
      </c>
      <c r="D3057">
        <v>4</v>
      </c>
      <c r="E3057">
        <v>3</v>
      </c>
      <c r="F3057">
        <v>5</v>
      </c>
      <c r="G3057">
        <v>3</v>
      </c>
      <c r="H3057">
        <v>1</v>
      </c>
      <c r="I3057">
        <f t="shared" si="141"/>
        <v>0.33333333333333331</v>
      </c>
      <c r="J3057">
        <v>3</v>
      </c>
      <c r="K3057">
        <v>3</v>
      </c>
      <c r="L3057">
        <v>2</v>
      </c>
      <c r="M3057">
        <f t="shared" si="142"/>
        <v>3.75</v>
      </c>
      <c r="N3057">
        <f t="shared" si="143"/>
        <v>2.5</v>
      </c>
    </row>
    <row r="3058" spans="1:14" x14ac:dyDescent="0.25">
      <c r="A3058" t="s">
        <v>7945</v>
      </c>
      <c r="B3058" t="s">
        <v>3840</v>
      </c>
      <c r="C3058" s="1">
        <v>43892</v>
      </c>
      <c r="D3058">
        <v>5</v>
      </c>
      <c r="E3058">
        <v>3</v>
      </c>
      <c r="F3058">
        <v>4</v>
      </c>
      <c r="G3058">
        <v>2</v>
      </c>
      <c r="H3058">
        <v>1</v>
      </c>
      <c r="I3058">
        <f t="shared" si="141"/>
        <v>0.5</v>
      </c>
      <c r="J3058">
        <v>5</v>
      </c>
      <c r="K3058">
        <v>3</v>
      </c>
      <c r="L3058">
        <v>2</v>
      </c>
      <c r="M3058">
        <f t="shared" si="142"/>
        <v>4.25</v>
      </c>
      <c r="N3058">
        <f t="shared" si="143"/>
        <v>2.5</v>
      </c>
    </row>
    <row r="3059" spans="1:14" x14ac:dyDescent="0.25">
      <c r="A3059" t="s">
        <v>7944</v>
      </c>
      <c r="B3059" t="s">
        <v>2730</v>
      </c>
      <c r="C3059" s="1">
        <v>43892</v>
      </c>
      <c r="D3059">
        <v>4</v>
      </c>
      <c r="E3059">
        <v>2</v>
      </c>
      <c r="F3059">
        <v>2</v>
      </c>
      <c r="G3059">
        <v>3</v>
      </c>
      <c r="H3059">
        <v>1</v>
      </c>
      <c r="I3059">
        <f t="shared" si="141"/>
        <v>0.33333333333333331</v>
      </c>
      <c r="J3059">
        <v>5</v>
      </c>
      <c r="K3059">
        <v>3</v>
      </c>
      <c r="L3059">
        <v>2</v>
      </c>
      <c r="M3059">
        <f t="shared" si="142"/>
        <v>3.25</v>
      </c>
      <c r="N3059">
        <f t="shared" si="143"/>
        <v>2.5</v>
      </c>
    </row>
    <row r="3060" spans="1:14" x14ac:dyDescent="0.25">
      <c r="A3060" t="s">
        <v>7943</v>
      </c>
      <c r="B3060" t="s">
        <v>4034</v>
      </c>
      <c r="C3060" s="1">
        <v>43892</v>
      </c>
      <c r="D3060">
        <v>3</v>
      </c>
      <c r="E3060">
        <v>2</v>
      </c>
      <c r="F3060">
        <v>2</v>
      </c>
      <c r="G3060">
        <v>2</v>
      </c>
      <c r="H3060">
        <v>2</v>
      </c>
      <c r="I3060">
        <f t="shared" si="141"/>
        <v>1</v>
      </c>
      <c r="J3060">
        <v>3</v>
      </c>
      <c r="K3060">
        <v>5</v>
      </c>
      <c r="L3060">
        <v>5</v>
      </c>
      <c r="M3060">
        <f t="shared" si="142"/>
        <v>2.5</v>
      </c>
      <c r="N3060">
        <f t="shared" si="143"/>
        <v>5</v>
      </c>
    </row>
    <row r="3061" spans="1:14" x14ac:dyDescent="0.25">
      <c r="A3061" t="s">
        <v>7942</v>
      </c>
      <c r="B3061" t="s">
        <v>2041</v>
      </c>
      <c r="C3061" s="1">
        <v>43892</v>
      </c>
      <c r="D3061">
        <v>3</v>
      </c>
      <c r="E3061">
        <v>4</v>
      </c>
      <c r="F3061">
        <v>2</v>
      </c>
      <c r="G3061">
        <v>1</v>
      </c>
      <c r="H3061">
        <v>1</v>
      </c>
      <c r="I3061">
        <f t="shared" si="141"/>
        <v>1</v>
      </c>
      <c r="J3061">
        <v>3</v>
      </c>
      <c r="K3061">
        <v>5</v>
      </c>
      <c r="L3061">
        <v>4</v>
      </c>
      <c r="M3061">
        <f t="shared" si="142"/>
        <v>3</v>
      </c>
      <c r="N3061">
        <f t="shared" si="143"/>
        <v>4.5</v>
      </c>
    </row>
    <row r="3062" spans="1:14" x14ac:dyDescent="0.25">
      <c r="A3062" t="s">
        <v>7941</v>
      </c>
      <c r="B3062" t="s">
        <v>943</v>
      </c>
      <c r="C3062" s="1">
        <v>43893</v>
      </c>
      <c r="D3062">
        <v>5</v>
      </c>
      <c r="E3062">
        <v>2</v>
      </c>
      <c r="F3062">
        <v>2</v>
      </c>
      <c r="G3062">
        <v>2</v>
      </c>
      <c r="H3062">
        <v>2</v>
      </c>
      <c r="I3062">
        <f t="shared" si="141"/>
        <v>1</v>
      </c>
      <c r="J3062">
        <v>4</v>
      </c>
      <c r="K3062">
        <v>5</v>
      </c>
      <c r="L3062">
        <v>4</v>
      </c>
      <c r="M3062">
        <f t="shared" si="142"/>
        <v>3.25</v>
      </c>
      <c r="N3062">
        <f t="shared" si="143"/>
        <v>4.5</v>
      </c>
    </row>
    <row r="3063" spans="1:14" x14ac:dyDescent="0.25">
      <c r="A3063" t="s">
        <v>7940</v>
      </c>
      <c r="B3063" t="s">
        <v>2239</v>
      </c>
      <c r="C3063" s="1">
        <v>43893</v>
      </c>
      <c r="D3063">
        <v>5</v>
      </c>
      <c r="E3063">
        <v>5</v>
      </c>
      <c r="F3063">
        <v>5</v>
      </c>
      <c r="G3063">
        <v>3</v>
      </c>
      <c r="H3063">
        <v>1</v>
      </c>
      <c r="I3063">
        <f t="shared" si="141"/>
        <v>0.33333333333333331</v>
      </c>
      <c r="J3063">
        <v>5</v>
      </c>
      <c r="K3063">
        <v>3</v>
      </c>
      <c r="L3063">
        <v>2</v>
      </c>
      <c r="M3063">
        <f t="shared" si="142"/>
        <v>5</v>
      </c>
      <c r="N3063">
        <f t="shared" si="143"/>
        <v>2.5</v>
      </c>
    </row>
    <row r="3064" spans="1:14" x14ac:dyDescent="0.25">
      <c r="A3064" t="s">
        <v>7939</v>
      </c>
      <c r="B3064" t="s">
        <v>3459</v>
      </c>
      <c r="C3064" s="1">
        <v>41849</v>
      </c>
      <c r="D3064">
        <v>4</v>
      </c>
      <c r="E3064">
        <v>2</v>
      </c>
      <c r="F3064">
        <v>5</v>
      </c>
      <c r="G3064">
        <v>2</v>
      </c>
      <c r="H3064">
        <v>3</v>
      </c>
      <c r="I3064">
        <f t="shared" si="141"/>
        <v>1.5</v>
      </c>
      <c r="J3064">
        <v>4</v>
      </c>
      <c r="K3064">
        <v>5</v>
      </c>
      <c r="L3064">
        <v>5</v>
      </c>
      <c r="M3064">
        <f t="shared" si="142"/>
        <v>3.75</v>
      </c>
      <c r="N3064">
        <f t="shared" si="143"/>
        <v>5</v>
      </c>
    </row>
    <row r="3065" spans="1:14" x14ac:dyDescent="0.25">
      <c r="A3065" t="s">
        <v>7938</v>
      </c>
      <c r="B3065" t="s">
        <v>3812</v>
      </c>
      <c r="C3065" s="1">
        <v>43894</v>
      </c>
      <c r="D3065">
        <v>5</v>
      </c>
      <c r="E3065">
        <v>3</v>
      </c>
      <c r="F3065">
        <v>4</v>
      </c>
      <c r="G3065">
        <v>1</v>
      </c>
      <c r="H3065">
        <v>0</v>
      </c>
      <c r="I3065">
        <f t="shared" si="141"/>
        <v>0</v>
      </c>
      <c r="J3065">
        <v>5</v>
      </c>
      <c r="K3065">
        <v>3</v>
      </c>
      <c r="L3065">
        <v>2</v>
      </c>
      <c r="M3065">
        <f t="shared" si="142"/>
        <v>4.25</v>
      </c>
      <c r="N3065">
        <f t="shared" si="143"/>
        <v>2.5</v>
      </c>
    </row>
    <row r="3066" spans="1:14" x14ac:dyDescent="0.25">
      <c r="A3066" t="s">
        <v>7937</v>
      </c>
      <c r="B3066" t="s">
        <v>3061</v>
      </c>
      <c r="C3066" s="1">
        <v>43894</v>
      </c>
      <c r="D3066">
        <v>4</v>
      </c>
      <c r="E3066">
        <v>3</v>
      </c>
      <c r="F3066">
        <v>5</v>
      </c>
      <c r="G3066">
        <v>2</v>
      </c>
      <c r="H3066">
        <v>1</v>
      </c>
      <c r="I3066">
        <f t="shared" si="141"/>
        <v>0.5</v>
      </c>
      <c r="J3066">
        <v>3</v>
      </c>
      <c r="K3066">
        <v>3</v>
      </c>
      <c r="L3066">
        <v>2</v>
      </c>
      <c r="M3066">
        <f t="shared" si="142"/>
        <v>3.75</v>
      </c>
      <c r="N3066">
        <f t="shared" si="143"/>
        <v>2.5</v>
      </c>
    </row>
    <row r="3067" spans="1:14" x14ac:dyDescent="0.25">
      <c r="A3067" t="s">
        <v>7936</v>
      </c>
      <c r="B3067" t="s">
        <v>4029</v>
      </c>
      <c r="C3067" s="1">
        <v>43894</v>
      </c>
      <c r="D3067">
        <v>3</v>
      </c>
      <c r="E3067">
        <v>3</v>
      </c>
      <c r="F3067">
        <v>4</v>
      </c>
      <c r="G3067">
        <v>2</v>
      </c>
      <c r="H3067">
        <v>1</v>
      </c>
      <c r="I3067">
        <f t="shared" si="141"/>
        <v>0.5</v>
      </c>
      <c r="J3067">
        <v>5</v>
      </c>
      <c r="K3067">
        <v>4</v>
      </c>
      <c r="L3067">
        <v>3</v>
      </c>
      <c r="M3067">
        <f t="shared" si="142"/>
        <v>3.75</v>
      </c>
      <c r="N3067">
        <f t="shared" si="143"/>
        <v>3.5</v>
      </c>
    </row>
    <row r="3068" spans="1:14" x14ac:dyDescent="0.25">
      <c r="A3068" t="s">
        <v>7935</v>
      </c>
      <c r="B3068" t="s">
        <v>3916</v>
      </c>
      <c r="C3068" s="1">
        <v>43894</v>
      </c>
      <c r="D3068">
        <v>3</v>
      </c>
      <c r="E3068">
        <v>4</v>
      </c>
      <c r="F3068">
        <v>2</v>
      </c>
      <c r="G3068">
        <v>3</v>
      </c>
      <c r="H3068">
        <v>1</v>
      </c>
      <c r="I3068">
        <f t="shared" si="141"/>
        <v>0.33333333333333331</v>
      </c>
      <c r="J3068">
        <v>4</v>
      </c>
      <c r="K3068">
        <v>3</v>
      </c>
      <c r="L3068">
        <v>2</v>
      </c>
      <c r="M3068">
        <f t="shared" si="142"/>
        <v>3.25</v>
      </c>
      <c r="N3068">
        <f t="shared" si="143"/>
        <v>2.5</v>
      </c>
    </row>
    <row r="3069" spans="1:14" x14ac:dyDescent="0.25">
      <c r="A3069" t="s">
        <v>7934</v>
      </c>
      <c r="B3069" t="s">
        <v>2937</v>
      </c>
      <c r="C3069" s="1">
        <v>43894</v>
      </c>
      <c r="D3069">
        <v>4</v>
      </c>
      <c r="E3069">
        <v>2</v>
      </c>
      <c r="F3069">
        <v>3</v>
      </c>
      <c r="G3069">
        <v>1</v>
      </c>
      <c r="H3069">
        <v>0</v>
      </c>
      <c r="I3069">
        <f t="shared" si="141"/>
        <v>0</v>
      </c>
      <c r="J3069">
        <v>3</v>
      </c>
      <c r="K3069">
        <v>4</v>
      </c>
      <c r="L3069">
        <v>4</v>
      </c>
      <c r="M3069">
        <f t="shared" si="142"/>
        <v>3</v>
      </c>
      <c r="N3069">
        <f t="shared" si="143"/>
        <v>4</v>
      </c>
    </row>
    <row r="3070" spans="1:14" x14ac:dyDescent="0.25">
      <c r="A3070" t="s">
        <v>7933</v>
      </c>
      <c r="B3070" t="s">
        <v>2153</v>
      </c>
      <c r="C3070" s="1">
        <v>43894</v>
      </c>
      <c r="D3070">
        <v>5</v>
      </c>
      <c r="E3070">
        <v>2</v>
      </c>
      <c r="F3070">
        <v>4</v>
      </c>
      <c r="G3070">
        <v>1</v>
      </c>
      <c r="H3070">
        <v>1</v>
      </c>
      <c r="I3070">
        <f t="shared" si="141"/>
        <v>1</v>
      </c>
      <c r="J3070">
        <v>4</v>
      </c>
      <c r="K3070">
        <v>4</v>
      </c>
      <c r="L3070">
        <v>3</v>
      </c>
      <c r="M3070">
        <f t="shared" si="142"/>
        <v>3.75</v>
      </c>
      <c r="N3070">
        <f t="shared" si="143"/>
        <v>3.5</v>
      </c>
    </row>
    <row r="3071" spans="1:14" x14ac:dyDescent="0.25">
      <c r="A3071" t="s">
        <v>7932</v>
      </c>
      <c r="B3071" t="s">
        <v>3975</v>
      </c>
      <c r="C3071" s="1">
        <v>43895</v>
      </c>
      <c r="D3071">
        <v>3</v>
      </c>
      <c r="E3071">
        <v>4</v>
      </c>
      <c r="F3071">
        <v>3</v>
      </c>
      <c r="G3071">
        <v>3</v>
      </c>
      <c r="H3071">
        <v>2</v>
      </c>
      <c r="I3071">
        <f t="shared" si="141"/>
        <v>0.66666666666666663</v>
      </c>
      <c r="J3071">
        <v>5</v>
      </c>
      <c r="K3071">
        <v>5</v>
      </c>
      <c r="L3071">
        <v>4</v>
      </c>
      <c r="M3071">
        <f t="shared" si="142"/>
        <v>3.75</v>
      </c>
      <c r="N3071">
        <f t="shared" si="143"/>
        <v>4.5</v>
      </c>
    </row>
    <row r="3072" spans="1:14" x14ac:dyDescent="0.25">
      <c r="A3072" t="s">
        <v>7931</v>
      </c>
      <c r="B3072" t="s">
        <v>3338</v>
      </c>
      <c r="C3072" s="1">
        <v>43895</v>
      </c>
      <c r="D3072">
        <v>4</v>
      </c>
      <c r="E3072">
        <v>4</v>
      </c>
      <c r="F3072">
        <v>5</v>
      </c>
      <c r="G3072">
        <v>2</v>
      </c>
      <c r="H3072">
        <v>1</v>
      </c>
      <c r="I3072">
        <f t="shared" si="141"/>
        <v>0.5</v>
      </c>
      <c r="J3072">
        <v>4</v>
      </c>
      <c r="K3072">
        <v>4</v>
      </c>
      <c r="L3072">
        <v>3</v>
      </c>
      <c r="M3072">
        <f t="shared" si="142"/>
        <v>4.25</v>
      </c>
      <c r="N3072">
        <f t="shared" si="143"/>
        <v>3.5</v>
      </c>
    </row>
    <row r="3073" spans="1:14" x14ac:dyDescent="0.25">
      <c r="A3073" t="s">
        <v>7930</v>
      </c>
      <c r="B3073" t="s">
        <v>1538</v>
      </c>
      <c r="C3073" s="1">
        <v>43895</v>
      </c>
      <c r="D3073">
        <v>3</v>
      </c>
      <c r="E3073">
        <v>5</v>
      </c>
      <c r="F3073">
        <v>3</v>
      </c>
      <c r="G3073">
        <v>2</v>
      </c>
      <c r="H3073">
        <v>0</v>
      </c>
      <c r="I3073">
        <f t="shared" si="141"/>
        <v>0</v>
      </c>
      <c r="J3073">
        <v>2</v>
      </c>
      <c r="K3073">
        <v>3</v>
      </c>
      <c r="L3073">
        <v>3</v>
      </c>
      <c r="M3073">
        <f t="shared" si="142"/>
        <v>3.25</v>
      </c>
      <c r="N3073">
        <f t="shared" si="143"/>
        <v>3</v>
      </c>
    </row>
    <row r="3074" spans="1:14" x14ac:dyDescent="0.25">
      <c r="A3074" t="s">
        <v>7929</v>
      </c>
      <c r="B3074" t="s">
        <v>2779</v>
      </c>
      <c r="C3074" s="1">
        <v>43895</v>
      </c>
      <c r="D3074">
        <v>4</v>
      </c>
      <c r="E3074">
        <v>2</v>
      </c>
      <c r="F3074">
        <v>4</v>
      </c>
      <c r="G3074">
        <v>3</v>
      </c>
      <c r="H3074">
        <v>2</v>
      </c>
      <c r="I3074">
        <f t="shared" si="141"/>
        <v>0.66666666666666663</v>
      </c>
      <c r="J3074">
        <v>5</v>
      </c>
      <c r="K3074">
        <v>4</v>
      </c>
      <c r="L3074">
        <v>4</v>
      </c>
      <c r="M3074">
        <f t="shared" si="142"/>
        <v>3.75</v>
      </c>
      <c r="N3074">
        <f t="shared" si="143"/>
        <v>4</v>
      </c>
    </row>
    <row r="3075" spans="1:14" x14ac:dyDescent="0.25">
      <c r="A3075" t="s">
        <v>7928</v>
      </c>
      <c r="B3075" t="s">
        <v>4281</v>
      </c>
      <c r="C3075" s="1">
        <v>41851</v>
      </c>
      <c r="D3075">
        <v>5</v>
      </c>
      <c r="E3075">
        <v>5</v>
      </c>
      <c r="F3075">
        <v>4</v>
      </c>
      <c r="G3075">
        <v>3</v>
      </c>
      <c r="H3075">
        <v>2</v>
      </c>
      <c r="I3075">
        <f t="shared" ref="I3075:I3138" si="144">H3075/G3075</f>
        <v>0.66666666666666663</v>
      </c>
      <c r="J3075">
        <v>3</v>
      </c>
      <c r="K3075">
        <v>4</v>
      </c>
      <c r="L3075">
        <v>4</v>
      </c>
      <c r="M3075">
        <f t="shared" ref="M3075:M3138" si="145">AVERAGE(D3075:F3075,J3075)</f>
        <v>4.25</v>
      </c>
      <c r="N3075">
        <f t="shared" ref="N3075:N3138" si="146">AVERAGE(K3075:L3075)</f>
        <v>4</v>
      </c>
    </row>
    <row r="3076" spans="1:14" x14ac:dyDescent="0.25">
      <c r="A3076" t="s">
        <v>7927</v>
      </c>
      <c r="B3076" t="s">
        <v>2361</v>
      </c>
      <c r="C3076" s="1">
        <v>43895</v>
      </c>
      <c r="D3076">
        <v>5</v>
      </c>
      <c r="E3076">
        <v>3</v>
      </c>
      <c r="F3076">
        <v>2</v>
      </c>
      <c r="G3076">
        <v>2</v>
      </c>
      <c r="H3076">
        <v>2</v>
      </c>
      <c r="I3076">
        <f t="shared" si="144"/>
        <v>1</v>
      </c>
      <c r="J3076">
        <v>5</v>
      </c>
      <c r="K3076">
        <v>3</v>
      </c>
      <c r="L3076">
        <v>3</v>
      </c>
      <c r="M3076">
        <f t="shared" si="145"/>
        <v>3.75</v>
      </c>
      <c r="N3076">
        <f t="shared" si="146"/>
        <v>3</v>
      </c>
    </row>
    <row r="3077" spans="1:14" x14ac:dyDescent="0.25">
      <c r="A3077" t="s">
        <v>7926</v>
      </c>
      <c r="B3077" t="s">
        <v>1954</v>
      </c>
      <c r="C3077" s="1">
        <v>43895</v>
      </c>
      <c r="D3077">
        <v>4</v>
      </c>
      <c r="E3077">
        <v>2</v>
      </c>
      <c r="F3077">
        <v>3</v>
      </c>
      <c r="G3077">
        <v>1</v>
      </c>
      <c r="H3077">
        <v>0</v>
      </c>
      <c r="I3077">
        <f t="shared" si="144"/>
        <v>0</v>
      </c>
      <c r="J3077">
        <v>4</v>
      </c>
      <c r="K3077">
        <v>4</v>
      </c>
      <c r="L3077">
        <v>4</v>
      </c>
      <c r="M3077">
        <f t="shared" si="145"/>
        <v>3.25</v>
      </c>
      <c r="N3077">
        <f t="shared" si="146"/>
        <v>4</v>
      </c>
    </row>
    <row r="3078" spans="1:14" x14ac:dyDescent="0.25">
      <c r="A3078" t="s">
        <v>7925</v>
      </c>
      <c r="B3078" t="s">
        <v>1382</v>
      </c>
      <c r="C3078" s="1">
        <v>43895</v>
      </c>
      <c r="D3078">
        <v>3</v>
      </c>
      <c r="E3078">
        <v>2</v>
      </c>
      <c r="F3078">
        <v>5</v>
      </c>
      <c r="G3078">
        <v>3</v>
      </c>
      <c r="H3078">
        <v>2</v>
      </c>
      <c r="I3078">
        <f t="shared" si="144"/>
        <v>0.66666666666666663</v>
      </c>
      <c r="J3078">
        <v>5</v>
      </c>
      <c r="K3078">
        <v>5</v>
      </c>
      <c r="L3078">
        <v>4</v>
      </c>
      <c r="M3078">
        <f t="shared" si="145"/>
        <v>3.75</v>
      </c>
      <c r="N3078">
        <f t="shared" si="146"/>
        <v>4.5</v>
      </c>
    </row>
    <row r="3079" spans="1:14" x14ac:dyDescent="0.25">
      <c r="A3079" t="s">
        <v>7924</v>
      </c>
      <c r="B3079" t="s">
        <v>3572</v>
      </c>
      <c r="C3079" s="1">
        <v>43896</v>
      </c>
      <c r="D3079">
        <v>4</v>
      </c>
      <c r="E3079">
        <v>3</v>
      </c>
      <c r="F3079">
        <v>3</v>
      </c>
      <c r="G3079">
        <v>2</v>
      </c>
      <c r="H3079">
        <v>2</v>
      </c>
      <c r="I3079">
        <f t="shared" si="144"/>
        <v>1</v>
      </c>
      <c r="J3079">
        <v>5</v>
      </c>
      <c r="K3079">
        <v>4</v>
      </c>
      <c r="L3079">
        <v>3</v>
      </c>
      <c r="M3079">
        <f t="shared" si="145"/>
        <v>3.75</v>
      </c>
      <c r="N3079">
        <f t="shared" si="146"/>
        <v>3.5</v>
      </c>
    </row>
    <row r="3080" spans="1:14" x14ac:dyDescent="0.25">
      <c r="A3080" t="s">
        <v>7923</v>
      </c>
      <c r="B3080" t="s">
        <v>2757</v>
      </c>
      <c r="C3080" s="1">
        <v>43896</v>
      </c>
      <c r="D3080">
        <v>3</v>
      </c>
      <c r="E3080">
        <v>5</v>
      </c>
      <c r="F3080">
        <v>3</v>
      </c>
      <c r="G3080">
        <v>2</v>
      </c>
      <c r="H3080">
        <v>1</v>
      </c>
      <c r="I3080">
        <f t="shared" si="144"/>
        <v>0.5</v>
      </c>
      <c r="J3080">
        <v>5</v>
      </c>
      <c r="K3080">
        <v>3</v>
      </c>
      <c r="L3080">
        <v>2</v>
      </c>
      <c r="M3080">
        <f t="shared" si="145"/>
        <v>4</v>
      </c>
      <c r="N3080">
        <f t="shared" si="146"/>
        <v>2.5</v>
      </c>
    </row>
    <row r="3081" spans="1:14" x14ac:dyDescent="0.25">
      <c r="A3081" t="s">
        <v>7922</v>
      </c>
      <c r="B3081" t="s">
        <v>4256</v>
      </c>
      <c r="C3081" s="1">
        <v>43896</v>
      </c>
      <c r="D3081">
        <v>3</v>
      </c>
      <c r="E3081">
        <v>3</v>
      </c>
      <c r="F3081">
        <v>3</v>
      </c>
      <c r="G3081">
        <v>3</v>
      </c>
      <c r="H3081">
        <v>2</v>
      </c>
      <c r="I3081">
        <f t="shared" si="144"/>
        <v>0.66666666666666663</v>
      </c>
      <c r="J3081">
        <v>3</v>
      </c>
      <c r="K3081">
        <v>3</v>
      </c>
      <c r="L3081">
        <v>2</v>
      </c>
      <c r="M3081">
        <f t="shared" si="145"/>
        <v>3</v>
      </c>
      <c r="N3081">
        <f t="shared" si="146"/>
        <v>2.5</v>
      </c>
    </row>
    <row r="3082" spans="1:14" x14ac:dyDescent="0.25">
      <c r="A3082" t="s">
        <v>7921</v>
      </c>
      <c r="B3082" t="s">
        <v>165</v>
      </c>
      <c r="C3082" s="1">
        <v>43896</v>
      </c>
      <c r="D3082">
        <v>5</v>
      </c>
      <c r="E3082">
        <v>4</v>
      </c>
      <c r="F3082">
        <v>4</v>
      </c>
      <c r="G3082">
        <v>1</v>
      </c>
      <c r="H3082">
        <v>2</v>
      </c>
      <c r="I3082">
        <f t="shared" si="144"/>
        <v>2</v>
      </c>
      <c r="J3082">
        <v>2</v>
      </c>
      <c r="K3082">
        <v>4</v>
      </c>
      <c r="L3082">
        <v>3</v>
      </c>
      <c r="M3082">
        <f t="shared" si="145"/>
        <v>3.75</v>
      </c>
      <c r="N3082">
        <f t="shared" si="146"/>
        <v>3.5</v>
      </c>
    </row>
    <row r="3083" spans="1:14" x14ac:dyDescent="0.25">
      <c r="A3083" t="s">
        <v>7920</v>
      </c>
      <c r="B3083" t="s">
        <v>2215</v>
      </c>
      <c r="C3083" s="1">
        <v>43896</v>
      </c>
      <c r="D3083">
        <v>5</v>
      </c>
      <c r="E3083">
        <v>3</v>
      </c>
      <c r="F3083">
        <v>2</v>
      </c>
      <c r="G3083">
        <v>3</v>
      </c>
      <c r="H3083">
        <v>1</v>
      </c>
      <c r="I3083">
        <f t="shared" si="144"/>
        <v>0.33333333333333331</v>
      </c>
      <c r="J3083">
        <v>3</v>
      </c>
      <c r="K3083">
        <v>3</v>
      </c>
      <c r="L3083">
        <v>3</v>
      </c>
      <c r="M3083">
        <f t="shared" si="145"/>
        <v>3.25</v>
      </c>
      <c r="N3083">
        <f t="shared" si="146"/>
        <v>3</v>
      </c>
    </row>
    <row r="3084" spans="1:14" x14ac:dyDescent="0.25">
      <c r="A3084" t="s">
        <v>7919</v>
      </c>
      <c r="B3084" t="s">
        <v>3065</v>
      </c>
      <c r="C3084" s="1">
        <v>43897</v>
      </c>
      <c r="D3084">
        <v>5</v>
      </c>
      <c r="E3084">
        <v>4</v>
      </c>
      <c r="F3084">
        <v>5</v>
      </c>
      <c r="G3084">
        <v>2</v>
      </c>
      <c r="H3084">
        <v>0</v>
      </c>
      <c r="I3084">
        <f t="shared" si="144"/>
        <v>0</v>
      </c>
      <c r="J3084">
        <v>4</v>
      </c>
      <c r="K3084">
        <v>5</v>
      </c>
      <c r="L3084">
        <v>4</v>
      </c>
      <c r="M3084">
        <f t="shared" si="145"/>
        <v>4.5</v>
      </c>
      <c r="N3084">
        <f t="shared" si="146"/>
        <v>4.5</v>
      </c>
    </row>
    <row r="3085" spans="1:14" x14ac:dyDescent="0.25">
      <c r="A3085" t="s">
        <v>7918</v>
      </c>
      <c r="B3085" t="s">
        <v>3607</v>
      </c>
      <c r="C3085" s="1">
        <v>43898</v>
      </c>
      <c r="D3085">
        <v>3</v>
      </c>
      <c r="E3085">
        <v>5</v>
      </c>
      <c r="F3085">
        <v>3</v>
      </c>
      <c r="G3085">
        <v>3</v>
      </c>
      <c r="H3085">
        <v>0</v>
      </c>
      <c r="I3085">
        <f t="shared" si="144"/>
        <v>0</v>
      </c>
      <c r="J3085">
        <v>3</v>
      </c>
      <c r="K3085">
        <v>3</v>
      </c>
      <c r="L3085">
        <v>2</v>
      </c>
      <c r="M3085">
        <f t="shared" si="145"/>
        <v>3.5</v>
      </c>
      <c r="N3085">
        <f t="shared" si="146"/>
        <v>2.5</v>
      </c>
    </row>
    <row r="3086" spans="1:14" x14ac:dyDescent="0.25">
      <c r="A3086" t="s">
        <v>7917</v>
      </c>
      <c r="B3086" t="s">
        <v>1882</v>
      </c>
      <c r="C3086" s="1">
        <v>41856</v>
      </c>
      <c r="D3086">
        <v>5</v>
      </c>
      <c r="E3086">
        <v>4</v>
      </c>
      <c r="F3086">
        <v>4</v>
      </c>
      <c r="G3086">
        <v>1</v>
      </c>
      <c r="H3086">
        <v>1</v>
      </c>
      <c r="I3086">
        <f t="shared" si="144"/>
        <v>1</v>
      </c>
      <c r="J3086">
        <v>4</v>
      </c>
      <c r="K3086">
        <v>4</v>
      </c>
      <c r="L3086">
        <v>3</v>
      </c>
      <c r="M3086">
        <f t="shared" si="145"/>
        <v>4.25</v>
      </c>
      <c r="N3086">
        <f t="shared" si="146"/>
        <v>3.5</v>
      </c>
    </row>
    <row r="3087" spans="1:14" x14ac:dyDescent="0.25">
      <c r="A3087" t="s">
        <v>7916</v>
      </c>
      <c r="B3087" t="s">
        <v>4170</v>
      </c>
      <c r="C3087" s="1">
        <v>43898</v>
      </c>
      <c r="D3087">
        <v>4</v>
      </c>
      <c r="E3087">
        <v>2</v>
      </c>
      <c r="F3087">
        <v>5</v>
      </c>
      <c r="G3087">
        <v>1</v>
      </c>
      <c r="H3087">
        <v>3</v>
      </c>
      <c r="I3087">
        <f t="shared" si="144"/>
        <v>3</v>
      </c>
      <c r="J3087">
        <v>2</v>
      </c>
      <c r="K3087">
        <v>5</v>
      </c>
      <c r="L3087">
        <v>4</v>
      </c>
      <c r="M3087">
        <f t="shared" si="145"/>
        <v>3.25</v>
      </c>
      <c r="N3087">
        <f t="shared" si="146"/>
        <v>4.5</v>
      </c>
    </row>
    <row r="3088" spans="1:14" x14ac:dyDescent="0.25">
      <c r="A3088" t="s">
        <v>7915</v>
      </c>
      <c r="B3088" t="s">
        <v>3821</v>
      </c>
      <c r="C3088" s="1">
        <v>43898</v>
      </c>
      <c r="D3088">
        <v>5</v>
      </c>
      <c r="E3088">
        <v>2</v>
      </c>
      <c r="F3088">
        <v>5</v>
      </c>
      <c r="G3088">
        <v>3</v>
      </c>
      <c r="H3088">
        <v>2</v>
      </c>
      <c r="I3088">
        <f t="shared" si="144"/>
        <v>0.66666666666666663</v>
      </c>
      <c r="J3088">
        <v>5</v>
      </c>
      <c r="K3088">
        <v>4</v>
      </c>
      <c r="L3088">
        <v>4</v>
      </c>
      <c r="M3088">
        <f t="shared" si="145"/>
        <v>4.25</v>
      </c>
      <c r="N3088">
        <f t="shared" si="146"/>
        <v>4</v>
      </c>
    </row>
    <row r="3089" spans="1:14" x14ac:dyDescent="0.25">
      <c r="A3089" t="s">
        <v>7914</v>
      </c>
      <c r="B3089" t="s">
        <v>101</v>
      </c>
      <c r="C3089" s="1">
        <v>43899</v>
      </c>
      <c r="D3089">
        <v>3</v>
      </c>
      <c r="E3089">
        <v>3</v>
      </c>
      <c r="F3089">
        <v>3</v>
      </c>
      <c r="G3089">
        <v>1</v>
      </c>
      <c r="H3089">
        <v>1</v>
      </c>
      <c r="I3089">
        <f t="shared" si="144"/>
        <v>1</v>
      </c>
      <c r="J3089">
        <v>2</v>
      </c>
      <c r="K3089">
        <v>3</v>
      </c>
      <c r="L3089">
        <v>2</v>
      </c>
      <c r="M3089">
        <f t="shared" si="145"/>
        <v>2.75</v>
      </c>
      <c r="N3089">
        <f t="shared" si="146"/>
        <v>2.5</v>
      </c>
    </row>
    <row r="3090" spans="1:14" x14ac:dyDescent="0.25">
      <c r="A3090" t="s">
        <v>7913</v>
      </c>
      <c r="B3090" t="s">
        <v>1862</v>
      </c>
      <c r="C3090" s="1">
        <v>43899</v>
      </c>
      <c r="D3090">
        <v>3</v>
      </c>
      <c r="E3090">
        <v>5</v>
      </c>
      <c r="F3090">
        <v>5</v>
      </c>
      <c r="G3090">
        <v>3</v>
      </c>
      <c r="H3090">
        <v>1</v>
      </c>
      <c r="I3090">
        <f t="shared" si="144"/>
        <v>0.33333333333333331</v>
      </c>
      <c r="J3090">
        <v>2</v>
      </c>
      <c r="K3090">
        <v>3</v>
      </c>
      <c r="L3090">
        <v>2</v>
      </c>
      <c r="M3090">
        <f t="shared" si="145"/>
        <v>3.75</v>
      </c>
      <c r="N3090">
        <f t="shared" si="146"/>
        <v>2.5</v>
      </c>
    </row>
    <row r="3091" spans="1:14" x14ac:dyDescent="0.25">
      <c r="A3091" t="s">
        <v>7912</v>
      </c>
      <c r="B3091" t="s">
        <v>2497</v>
      </c>
      <c r="C3091" s="1">
        <v>43900</v>
      </c>
      <c r="D3091">
        <v>4</v>
      </c>
      <c r="E3091">
        <v>3</v>
      </c>
      <c r="F3091">
        <v>2</v>
      </c>
      <c r="G3091">
        <v>1</v>
      </c>
      <c r="H3091">
        <v>2</v>
      </c>
      <c r="I3091">
        <f t="shared" si="144"/>
        <v>2</v>
      </c>
      <c r="J3091">
        <v>3</v>
      </c>
      <c r="K3091">
        <v>3</v>
      </c>
      <c r="L3091">
        <v>3</v>
      </c>
      <c r="M3091">
        <f t="shared" si="145"/>
        <v>3</v>
      </c>
      <c r="N3091">
        <f t="shared" si="146"/>
        <v>3</v>
      </c>
    </row>
    <row r="3092" spans="1:14" x14ac:dyDescent="0.25">
      <c r="A3092" t="s">
        <v>7911</v>
      </c>
      <c r="B3092" t="s">
        <v>975</v>
      </c>
      <c r="C3092" s="1">
        <v>43900</v>
      </c>
      <c r="D3092">
        <v>4</v>
      </c>
      <c r="E3092">
        <v>5</v>
      </c>
      <c r="F3092">
        <v>2</v>
      </c>
      <c r="G3092">
        <v>1</v>
      </c>
      <c r="H3092">
        <v>1</v>
      </c>
      <c r="I3092">
        <f t="shared" si="144"/>
        <v>1</v>
      </c>
      <c r="J3092">
        <v>4</v>
      </c>
      <c r="K3092">
        <v>4</v>
      </c>
      <c r="L3092">
        <v>4</v>
      </c>
      <c r="M3092">
        <f t="shared" si="145"/>
        <v>3.75</v>
      </c>
      <c r="N3092">
        <f t="shared" si="146"/>
        <v>4</v>
      </c>
    </row>
    <row r="3093" spans="1:14" x14ac:dyDescent="0.25">
      <c r="A3093" t="s">
        <v>7910</v>
      </c>
      <c r="B3093" t="s">
        <v>2049</v>
      </c>
      <c r="C3093" s="1">
        <v>43900</v>
      </c>
      <c r="D3093">
        <v>4</v>
      </c>
      <c r="E3093">
        <v>2</v>
      </c>
      <c r="F3093">
        <v>5</v>
      </c>
      <c r="G3093">
        <v>1</v>
      </c>
      <c r="H3093">
        <v>1</v>
      </c>
      <c r="I3093">
        <f t="shared" si="144"/>
        <v>1</v>
      </c>
      <c r="J3093">
        <v>2</v>
      </c>
      <c r="K3093">
        <v>5</v>
      </c>
      <c r="L3093">
        <v>5</v>
      </c>
      <c r="M3093">
        <f t="shared" si="145"/>
        <v>3.25</v>
      </c>
      <c r="N3093">
        <f t="shared" si="146"/>
        <v>5</v>
      </c>
    </row>
    <row r="3094" spans="1:14" x14ac:dyDescent="0.25">
      <c r="A3094" t="s">
        <v>7909</v>
      </c>
      <c r="B3094" t="s">
        <v>2745</v>
      </c>
      <c r="C3094" s="1">
        <v>43901</v>
      </c>
      <c r="D3094">
        <v>3</v>
      </c>
      <c r="E3094">
        <v>3</v>
      </c>
      <c r="F3094">
        <v>3</v>
      </c>
      <c r="G3094">
        <v>2</v>
      </c>
      <c r="H3094">
        <v>2</v>
      </c>
      <c r="I3094">
        <f t="shared" si="144"/>
        <v>1</v>
      </c>
      <c r="J3094">
        <v>4</v>
      </c>
      <c r="K3094">
        <v>5</v>
      </c>
      <c r="L3094">
        <v>4</v>
      </c>
      <c r="M3094">
        <f t="shared" si="145"/>
        <v>3.25</v>
      </c>
      <c r="N3094">
        <f t="shared" si="146"/>
        <v>4.5</v>
      </c>
    </row>
    <row r="3095" spans="1:14" x14ac:dyDescent="0.25">
      <c r="A3095" t="s">
        <v>7908</v>
      </c>
      <c r="B3095" t="s">
        <v>4013</v>
      </c>
      <c r="C3095" s="1">
        <v>43902</v>
      </c>
      <c r="D3095">
        <v>3</v>
      </c>
      <c r="E3095">
        <v>5</v>
      </c>
      <c r="F3095">
        <v>3</v>
      </c>
      <c r="G3095">
        <v>1</v>
      </c>
      <c r="H3095">
        <v>0</v>
      </c>
      <c r="I3095">
        <f t="shared" si="144"/>
        <v>0</v>
      </c>
      <c r="J3095">
        <v>4</v>
      </c>
      <c r="K3095">
        <v>5</v>
      </c>
      <c r="L3095">
        <v>5</v>
      </c>
      <c r="M3095">
        <f t="shared" si="145"/>
        <v>3.75</v>
      </c>
      <c r="N3095">
        <f t="shared" si="146"/>
        <v>5</v>
      </c>
    </row>
    <row r="3096" spans="1:14" x14ac:dyDescent="0.25">
      <c r="A3096" t="s">
        <v>7907</v>
      </c>
      <c r="B3096" t="s">
        <v>3585</v>
      </c>
      <c r="C3096" s="1">
        <v>43902</v>
      </c>
      <c r="D3096">
        <v>4</v>
      </c>
      <c r="E3096">
        <v>2</v>
      </c>
      <c r="F3096">
        <v>3</v>
      </c>
      <c r="G3096">
        <v>3</v>
      </c>
      <c r="H3096">
        <v>0</v>
      </c>
      <c r="I3096">
        <f t="shared" si="144"/>
        <v>0</v>
      </c>
      <c r="J3096">
        <v>2</v>
      </c>
      <c r="K3096">
        <v>4</v>
      </c>
      <c r="L3096">
        <v>3</v>
      </c>
      <c r="M3096">
        <f t="shared" si="145"/>
        <v>2.75</v>
      </c>
      <c r="N3096">
        <f t="shared" si="146"/>
        <v>3.5</v>
      </c>
    </row>
    <row r="3097" spans="1:14" x14ac:dyDescent="0.25">
      <c r="A3097" t="s">
        <v>7906</v>
      </c>
      <c r="B3097" t="s">
        <v>1830</v>
      </c>
      <c r="C3097" s="1">
        <v>41859</v>
      </c>
      <c r="D3097">
        <v>4</v>
      </c>
      <c r="E3097">
        <v>5</v>
      </c>
      <c r="F3097">
        <v>5</v>
      </c>
      <c r="G3097">
        <v>2</v>
      </c>
      <c r="H3097">
        <v>2</v>
      </c>
      <c r="I3097">
        <f t="shared" si="144"/>
        <v>1</v>
      </c>
      <c r="J3097">
        <v>5</v>
      </c>
      <c r="K3097">
        <v>5</v>
      </c>
      <c r="L3097">
        <v>4</v>
      </c>
      <c r="M3097">
        <f t="shared" si="145"/>
        <v>4.75</v>
      </c>
      <c r="N3097">
        <f t="shared" si="146"/>
        <v>4.5</v>
      </c>
    </row>
    <row r="3098" spans="1:14" x14ac:dyDescent="0.25">
      <c r="A3098" t="s">
        <v>7905</v>
      </c>
      <c r="B3098" t="s">
        <v>3815</v>
      </c>
      <c r="C3098" s="1">
        <v>43902</v>
      </c>
      <c r="D3098">
        <v>4</v>
      </c>
      <c r="E3098">
        <v>2</v>
      </c>
      <c r="F3098">
        <v>4</v>
      </c>
      <c r="G3098">
        <v>3</v>
      </c>
      <c r="H3098">
        <v>0</v>
      </c>
      <c r="I3098">
        <f t="shared" si="144"/>
        <v>0</v>
      </c>
      <c r="J3098">
        <v>5</v>
      </c>
      <c r="K3098">
        <v>5</v>
      </c>
      <c r="L3098">
        <v>5</v>
      </c>
      <c r="M3098">
        <f t="shared" si="145"/>
        <v>3.75</v>
      </c>
      <c r="N3098">
        <f t="shared" si="146"/>
        <v>5</v>
      </c>
    </row>
    <row r="3099" spans="1:14" x14ac:dyDescent="0.25">
      <c r="A3099" t="s">
        <v>7904</v>
      </c>
      <c r="B3099" t="s">
        <v>1824</v>
      </c>
      <c r="C3099" s="1">
        <v>43903</v>
      </c>
      <c r="D3099">
        <v>5</v>
      </c>
      <c r="E3099">
        <v>4</v>
      </c>
      <c r="F3099">
        <v>2</v>
      </c>
      <c r="G3099">
        <v>2</v>
      </c>
      <c r="H3099">
        <v>1</v>
      </c>
      <c r="I3099">
        <f t="shared" si="144"/>
        <v>0.5</v>
      </c>
      <c r="J3099">
        <v>4</v>
      </c>
      <c r="K3099">
        <v>5</v>
      </c>
      <c r="L3099">
        <v>5</v>
      </c>
      <c r="M3099">
        <f t="shared" si="145"/>
        <v>3.75</v>
      </c>
      <c r="N3099">
        <f t="shared" si="146"/>
        <v>5</v>
      </c>
    </row>
    <row r="3100" spans="1:14" x14ac:dyDescent="0.25">
      <c r="A3100" t="s">
        <v>7903</v>
      </c>
      <c r="B3100" t="s">
        <v>3868</v>
      </c>
      <c r="C3100" s="1">
        <v>43903</v>
      </c>
      <c r="D3100">
        <v>3</v>
      </c>
      <c r="E3100">
        <v>4</v>
      </c>
      <c r="F3100">
        <v>4</v>
      </c>
      <c r="G3100">
        <v>2</v>
      </c>
      <c r="H3100">
        <v>0</v>
      </c>
      <c r="I3100">
        <f t="shared" si="144"/>
        <v>0</v>
      </c>
      <c r="J3100">
        <v>3</v>
      </c>
      <c r="K3100">
        <v>3</v>
      </c>
      <c r="L3100">
        <v>3</v>
      </c>
      <c r="M3100">
        <f t="shared" si="145"/>
        <v>3.5</v>
      </c>
      <c r="N3100">
        <f t="shared" si="146"/>
        <v>3</v>
      </c>
    </row>
    <row r="3101" spans="1:14" x14ac:dyDescent="0.25">
      <c r="A3101" t="s">
        <v>7902</v>
      </c>
      <c r="B3101" t="s">
        <v>4069</v>
      </c>
      <c r="C3101" s="1">
        <v>43903</v>
      </c>
      <c r="D3101">
        <v>3</v>
      </c>
      <c r="E3101">
        <v>4</v>
      </c>
      <c r="F3101">
        <v>4</v>
      </c>
      <c r="G3101">
        <v>2</v>
      </c>
      <c r="H3101">
        <v>3</v>
      </c>
      <c r="I3101">
        <f t="shared" si="144"/>
        <v>1.5</v>
      </c>
      <c r="J3101">
        <v>5</v>
      </c>
      <c r="K3101">
        <v>3</v>
      </c>
      <c r="L3101">
        <v>2</v>
      </c>
      <c r="M3101">
        <f t="shared" si="145"/>
        <v>4</v>
      </c>
      <c r="N3101">
        <f t="shared" si="146"/>
        <v>2.5</v>
      </c>
    </row>
    <row r="3102" spans="1:14" x14ac:dyDescent="0.25">
      <c r="A3102" t="s">
        <v>7901</v>
      </c>
      <c r="B3102" t="s">
        <v>2840</v>
      </c>
      <c r="C3102" s="1">
        <v>43903</v>
      </c>
      <c r="D3102">
        <v>5</v>
      </c>
      <c r="E3102">
        <v>4</v>
      </c>
      <c r="F3102">
        <v>4</v>
      </c>
      <c r="G3102">
        <v>3</v>
      </c>
      <c r="H3102">
        <v>0</v>
      </c>
      <c r="I3102">
        <f t="shared" si="144"/>
        <v>0</v>
      </c>
      <c r="J3102">
        <v>2</v>
      </c>
      <c r="K3102">
        <v>5</v>
      </c>
      <c r="L3102">
        <v>5</v>
      </c>
      <c r="M3102">
        <f t="shared" si="145"/>
        <v>3.75</v>
      </c>
      <c r="N3102">
        <f t="shared" si="146"/>
        <v>5</v>
      </c>
    </row>
    <row r="3103" spans="1:14" x14ac:dyDescent="0.25">
      <c r="A3103" t="s">
        <v>7900</v>
      </c>
      <c r="B3103" t="s">
        <v>2632</v>
      </c>
      <c r="C3103" s="1">
        <v>43903</v>
      </c>
      <c r="D3103">
        <v>3</v>
      </c>
      <c r="E3103">
        <v>5</v>
      </c>
      <c r="F3103">
        <v>3</v>
      </c>
      <c r="G3103">
        <v>2</v>
      </c>
      <c r="H3103">
        <v>1</v>
      </c>
      <c r="I3103">
        <f t="shared" si="144"/>
        <v>0.5</v>
      </c>
      <c r="J3103">
        <v>4</v>
      </c>
      <c r="K3103">
        <v>3</v>
      </c>
      <c r="L3103">
        <v>3</v>
      </c>
      <c r="M3103">
        <f t="shared" si="145"/>
        <v>3.75</v>
      </c>
      <c r="N3103">
        <f t="shared" si="146"/>
        <v>3</v>
      </c>
    </row>
    <row r="3104" spans="1:14" x14ac:dyDescent="0.25">
      <c r="A3104" t="s">
        <v>7899</v>
      </c>
      <c r="B3104" t="s">
        <v>3138</v>
      </c>
      <c r="C3104" s="1">
        <v>43904</v>
      </c>
      <c r="D3104">
        <v>4</v>
      </c>
      <c r="E3104">
        <v>5</v>
      </c>
      <c r="F3104">
        <v>4</v>
      </c>
      <c r="G3104">
        <v>1</v>
      </c>
      <c r="H3104">
        <v>0</v>
      </c>
      <c r="I3104">
        <f t="shared" si="144"/>
        <v>0</v>
      </c>
      <c r="J3104">
        <v>5</v>
      </c>
      <c r="K3104">
        <v>5</v>
      </c>
      <c r="L3104">
        <v>5</v>
      </c>
      <c r="M3104">
        <f t="shared" si="145"/>
        <v>4.5</v>
      </c>
      <c r="N3104">
        <f t="shared" si="146"/>
        <v>5</v>
      </c>
    </row>
    <row r="3105" spans="1:14" x14ac:dyDescent="0.25">
      <c r="A3105" t="s">
        <v>7898</v>
      </c>
      <c r="B3105" t="s">
        <v>2332</v>
      </c>
      <c r="C3105" s="1">
        <v>43904</v>
      </c>
      <c r="D3105">
        <v>5</v>
      </c>
      <c r="E3105">
        <v>3</v>
      </c>
      <c r="F3105">
        <v>3</v>
      </c>
      <c r="G3105">
        <v>1</v>
      </c>
      <c r="H3105">
        <v>1</v>
      </c>
      <c r="I3105">
        <f t="shared" si="144"/>
        <v>1</v>
      </c>
      <c r="J3105">
        <v>2</v>
      </c>
      <c r="K3105">
        <v>4</v>
      </c>
      <c r="L3105">
        <v>3</v>
      </c>
      <c r="M3105">
        <f t="shared" si="145"/>
        <v>3.25</v>
      </c>
      <c r="N3105">
        <f t="shared" si="146"/>
        <v>3.5</v>
      </c>
    </row>
    <row r="3106" spans="1:14" x14ac:dyDescent="0.25">
      <c r="A3106" t="s">
        <v>7897</v>
      </c>
      <c r="B3106" t="s">
        <v>3806</v>
      </c>
      <c r="C3106" s="1">
        <v>43905</v>
      </c>
      <c r="D3106">
        <v>5</v>
      </c>
      <c r="E3106">
        <v>4</v>
      </c>
      <c r="F3106">
        <v>5</v>
      </c>
      <c r="G3106">
        <v>1</v>
      </c>
      <c r="H3106">
        <v>0</v>
      </c>
      <c r="I3106">
        <f t="shared" si="144"/>
        <v>0</v>
      </c>
      <c r="J3106">
        <v>3</v>
      </c>
      <c r="K3106">
        <v>4</v>
      </c>
      <c r="L3106">
        <v>3</v>
      </c>
      <c r="M3106">
        <f t="shared" si="145"/>
        <v>4.25</v>
      </c>
      <c r="N3106">
        <f t="shared" si="146"/>
        <v>3.5</v>
      </c>
    </row>
    <row r="3107" spans="1:14" x14ac:dyDescent="0.25">
      <c r="A3107" t="s">
        <v>7896</v>
      </c>
      <c r="B3107" t="s">
        <v>3582</v>
      </c>
      <c r="C3107" s="1">
        <v>43905</v>
      </c>
      <c r="D3107">
        <v>4</v>
      </c>
      <c r="E3107">
        <v>2</v>
      </c>
      <c r="F3107">
        <v>2</v>
      </c>
      <c r="G3107">
        <v>2</v>
      </c>
      <c r="H3107">
        <v>0</v>
      </c>
      <c r="I3107">
        <f t="shared" si="144"/>
        <v>0</v>
      </c>
      <c r="J3107">
        <v>5</v>
      </c>
      <c r="K3107">
        <v>3</v>
      </c>
      <c r="L3107">
        <v>2</v>
      </c>
      <c r="M3107">
        <f t="shared" si="145"/>
        <v>3.25</v>
      </c>
      <c r="N3107">
        <f t="shared" si="146"/>
        <v>2.5</v>
      </c>
    </row>
    <row r="3108" spans="1:14" x14ac:dyDescent="0.25">
      <c r="A3108" t="s">
        <v>7895</v>
      </c>
      <c r="B3108" t="s">
        <v>1337</v>
      </c>
      <c r="C3108" s="1">
        <v>41865</v>
      </c>
      <c r="D3108">
        <v>4</v>
      </c>
      <c r="E3108">
        <v>5</v>
      </c>
      <c r="F3108">
        <v>4</v>
      </c>
      <c r="G3108">
        <v>3</v>
      </c>
      <c r="H3108">
        <v>1</v>
      </c>
      <c r="I3108">
        <f t="shared" si="144"/>
        <v>0.33333333333333331</v>
      </c>
      <c r="J3108">
        <v>2</v>
      </c>
      <c r="K3108">
        <v>3</v>
      </c>
      <c r="L3108">
        <v>3</v>
      </c>
      <c r="M3108">
        <f t="shared" si="145"/>
        <v>3.75</v>
      </c>
      <c r="N3108">
        <f t="shared" si="146"/>
        <v>3</v>
      </c>
    </row>
    <row r="3109" spans="1:14" x14ac:dyDescent="0.25">
      <c r="A3109" t="s">
        <v>7894</v>
      </c>
      <c r="B3109" t="s">
        <v>4087</v>
      </c>
      <c r="C3109" s="1">
        <v>43906</v>
      </c>
      <c r="D3109">
        <v>5</v>
      </c>
      <c r="E3109">
        <v>3</v>
      </c>
      <c r="F3109">
        <v>2</v>
      </c>
      <c r="G3109">
        <v>1</v>
      </c>
      <c r="H3109">
        <v>1</v>
      </c>
      <c r="I3109">
        <f t="shared" si="144"/>
        <v>1</v>
      </c>
      <c r="J3109">
        <v>5</v>
      </c>
      <c r="K3109">
        <v>3</v>
      </c>
      <c r="L3109">
        <v>2</v>
      </c>
      <c r="M3109">
        <f t="shared" si="145"/>
        <v>3.75</v>
      </c>
      <c r="N3109">
        <f t="shared" si="146"/>
        <v>2.5</v>
      </c>
    </row>
    <row r="3110" spans="1:14" x14ac:dyDescent="0.25">
      <c r="A3110" t="s">
        <v>7893</v>
      </c>
      <c r="B3110" t="s">
        <v>2811</v>
      </c>
      <c r="C3110" s="1">
        <v>43906</v>
      </c>
      <c r="D3110">
        <v>3</v>
      </c>
      <c r="E3110">
        <v>4</v>
      </c>
      <c r="F3110">
        <v>5</v>
      </c>
      <c r="G3110">
        <v>1</v>
      </c>
      <c r="H3110">
        <v>0</v>
      </c>
      <c r="I3110">
        <f t="shared" si="144"/>
        <v>0</v>
      </c>
      <c r="J3110">
        <v>3</v>
      </c>
      <c r="K3110">
        <v>5</v>
      </c>
      <c r="L3110">
        <v>5</v>
      </c>
      <c r="M3110">
        <f t="shared" si="145"/>
        <v>3.75</v>
      </c>
      <c r="N3110">
        <f t="shared" si="146"/>
        <v>5</v>
      </c>
    </row>
    <row r="3111" spans="1:14" x14ac:dyDescent="0.25">
      <c r="A3111" t="s">
        <v>7892</v>
      </c>
      <c r="B3111" t="s">
        <v>4015</v>
      </c>
      <c r="C3111" s="1">
        <v>43907</v>
      </c>
      <c r="D3111">
        <v>5</v>
      </c>
      <c r="E3111">
        <v>4</v>
      </c>
      <c r="F3111">
        <v>4</v>
      </c>
      <c r="G3111">
        <v>1</v>
      </c>
      <c r="H3111">
        <v>0</v>
      </c>
      <c r="I3111">
        <f t="shared" si="144"/>
        <v>0</v>
      </c>
      <c r="J3111">
        <v>3</v>
      </c>
      <c r="K3111">
        <v>4</v>
      </c>
      <c r="L3111">
        <v>4</v>
      </c>
      <c r="M3111">
        <f t="shared" si="145"/>
        <v>4</v>
      </c>
      <c r="N3111">
        <f t="shared" si="146"/>
        <v>4</v>
      </c>
    </row>
    <row r="3112" spans="1:14" x14ac:dyDescent="0.25">
      <c r="A3112" t="s">
        <v>7891</v>
      </c>
      <c r="B3112" t="s">
        <v>2495</v>
      </c>
      <c r="C3112" s="1">
        <v>43907</v>
      </c>
      <c r="D3112">
        <v>3</v>
      </c>
      <c r="E3112">
        <v>3</v>
      </c>
      <c r="F3112">
        <v>3</v>
      </c>
      <c r="G3112">
        <v>3</v>
      </c>
      <c r="H3112">
        <v>1</v>
      </c>
      <c r="I3112">
        <f t="shared" si="144"/>
        <v>0.33333333333333331</v>
      </c>
      <c r="J3112">
        <v>3</v>
      </c>
      <c r="K3112">
        <v>5</v>
      </c>
      <c r="L3112">
        <v>5</v>
      </c>
      <c r="M3112">
        <f t="shared" si="145"/>
        <v>3</v>
      </c>
      <c r="N3112">
        <f t="shared" si="146"/>
        <v>5</v>
      </c>
    </row>
    <row r="3113" spans="1:14" x14ac:dyDescent="0.25">
      <c r="A3113" t="s">
        <v>7890</v>
      </c>
      <c r="B3113" t="s">
        <v>2341</v>
      </c>
      <c r="C3113" s="1">
        <v>43907</v>
      </c>
      <c r="D3113">
        <v>3</v>
      </c>
      <c r="E3113">
        <v>2</v>
      </c>
      <c r="F3113">
        <v>3</v>
      </c>
      <c r="G3113">
        <v>3</v>
      </c>
      <c r="H3113">
        <v>1</v>
      </c>
      <c r="I3113">
        <f t="shared" si="144"/>
        <v>0.33333333333333331</v>
      </c>
      <c r="J3113">
        <v>2</v>
      </c>
      <c r="K3113">
        <v>3</v>
      </c>
      <c r="L3113">
        <v>3</v>
      </c>
      <c r="M3113">
        <f t="shared" si="145"/>
        <v>2.5</v>
      </c>
      <c r="N3113">
        <f t="shared" si="146"/>
        <v>3</v>
      </c>
    </row>
    <row r="3114" spans="1:14" x14ac:dyDescent="0.25">
      <c r="A3114" t="s">
        <v>7889</v>
      </c>
      <c r="B3114" t="s">
        <v>4049</v>
      </c>
      <c r="C3114" s="1">
        <v>43908</v>
      </c>
      <c r="D3114">
        <v>5</v>
      </c>
      <c r="E3114">
        <v>5</v>
      </c>
      <c r="F3114">
        <v>5</v>
      </c>
      <c r="G3114">
        <v>2</v>
      </c>
      <c r="H3114">
        <v>1</v>
      </c>
      <c r="I3114">
        <f t="shared" si="144"/>
        <v>0.5</v>
      </c>
      <c r="J3114">
        <v>5</v>
      </c>
      <c r="K3114">
        <v>4</v>
      </c>
      <c r="L3114">
        <v>4</v>
      </c>
      <c r="M3114">
        <f t="shared" si="145"/>
        <v>5</v>
      </c>
      <c r="N3114">
        <f t="shared" si="146"/>
        <v>4</v>
      </c>
    </row>
    <row r="3115" spans="1:14" x14ac:dyDescent="0.25">
      <c r="A3115" t="s">
        <v>7888</v>
      </c>
      <c r="B3115" t="s">
        <v>3689</v>
      </c>
      <c r="C3115" s="1">
        <v>43908</v>
      </c>
      <c r="D3115">
        <v>5</v>
      </c>
      <c r="E3115">
        <v>5</v>
      </c>
      <c r="F3115">
        <v>2</v>
      </c>
      <c r="G3115">
        <v>1</v>
      </c>
      <c r="H3115">
        <v>1</v>
      </c>
      <c r="I3115">
        <f t="shared" si="144"/>
        <v>1</v>
      </c>
      <c r="J3115">
        <v>3</v>
      </c>
      <c r="K3115">
        <v>5</v>
      </c>
      <c r="L3115">
        <v>4</v>
      </c>
      <c r="M3115">
        <f t="shared" si="145"/>
        <v>3.75</v>
      </c>
      <c r="N3115">
        <f t="shared" si="146"/>
        <v>4.5</v>
      </c>
    </row>
    <row r="3116" spans="1:14" x14ac:dyDescent="0.25">
      <c r="A3116" t="s">
        <v>7887</v>
      </c>
      <c r="B3116" t="s">
        <v>2684</v>
      </c>
      <c r="C3116" s="1">
        <v>43908</v>
      </c>
      <c r="D3116">
        <v>4</v>
      </c>
      <c r="E3116">
        <v>2</v>
      </c>
      <c r="F3116">
        <v>4</v>
      </c>
      <c r="G3116">
        <v>2</v>
      </c>
      <c r="H3116">
        <v>0</v>
      </c>
      <c r="I3116">
        <f t="shared" si="144"/>
        <v>0</v>
      </c>
      <c r="J3116">
        <v>2</v>
      </c>
      <c r="K3116">
        <v>3</v>
      </c>
      <c r="L3116">
        <v>2</v>
      </c>
      <c r="M3116">
        <f t="shared" si="145"/>
        <v>3</v>
      </c>
      <c r="N3116">
        <f t="shared" si="146"/>
        <v>2.5</v>
      </c>
    </row>
    <row r="3117" spans="1:14" x14ac:dyDescent="0.25">
      <c r="A3117" t="s">
        <v>7886</v>
      </c>
      <c r="B3117" t="s">
        <v>2974</v>
      </c>
      <c r="C3117" s="1">
        <v>43910</v>
      </c>
      <c r="D3117">
        <v>4</v>
      </c>
      <c r="E3117">
        <v>5</v>
      </c>
      <c r="F3117">
        <v>3</v>
      </c>
      <c r="G3117">
        <v>1</v>
      </c>
      <c r="H3117">
        <v>0</v>
      </c>
      <c r="I3117">
        <f t="shared" si="144"/>
        <v>0</v>
      </c>
      <c r="J3117">
        <v>5</v>
      </c>
      <c r="K3117">
        <v>3</v>
      </c>
      <c r="L3117">
        <v>3</v>
      </c>
      <c r="M3117">
        <f t="shared" si="145"/>
        <v>4.25</v>
      </c>
      <c r="N3117">
        <f t="shared" si="146"/>
        <v>3</v>
      </c>
    </row>
    <row r="3118" spans="1:14" x14ac:dyDescent="0.25">
      <c r="A3118" t="s">
        <v>7885</v>
      </c>
      <c r="B3118" t="s">
        <v>2477</v>
      </c>
      <c r="C3118" s="1">
        <v>43910</v>
      </c>
      <c r="D3118">
        <v>3</v>
      </c>
      <c r="E3118">
        <v>2</v>
      </c>
      <c r="F3118">
        <v>5</v>
      </c>
      <c r="G3118">
        <v>2</v>
      </c>
      <c r="H3118">
        <v>0</v>
      </c>
      <c r="I3118">
        <f t="shared" si="144"/>
        <v>0</v>
      </c>
      <c r="J3118">
        <v>5</v>
      </c>
      <c r="K3118">
        <v>5</v>
      </c>
      <c r="L3118">
        <v>4</v>
      </c>
      <c r="M3118">
        <f t="shared" si="145"/>
        <v>3.75</v>
      </c>
      <c r="N3118">
        <f t="shared" si="146"/>
        <v>4.5</v>
      </c>
    </row>
    <row r="3119" spans="1:14" x14ac:dyDescent="0.25">
      <c r="A3119" t="s">
        <v>7884</v>
      </c>
      <c r="B3119" t="s">
        <v>3687</v>
      </c>
      <c r="C3119" s="1">
        <v>41308</v>
      </c>
      <c r="D3119">
        <v>5</v>
      </c>
      <c r="E3119">
        <v>5</v>
      </c>
      <c r="F3119">
        <v>3</v>
      </c>
      <c r="G3119">
        <v>3</v>
      </c>
      <c r="H3119">
        <v>2</v>
      </c>
      <c r="I3119">
        <f t="shared" si="144"/>
        <v>0.66666666666666663</v>
      </c>
      <c r="J3119">
        <v>4</v>
      </c>
      <c r="K3119">
        <v>4</v>
      </c>
      <c r="L3119">
        <v>3</v>
      </c>
      <c r="M3119">
        <f t="shared" si="145"/>
        <v>4.25</v>
      </c>
      <c r="N3119">
        <f t="shared" si="146"/>
        <v>3.5</v>
      </c>
    </row>
    <row r="3120" spans="1:14" x14ac:dyDescent="0.25">
      <c r="A3120" t="s">
        <v>7883</v>
      </c>
      <c r="B3120" t="s">
        <v>1209</v>
      </c>
      <c r="C3120" s="1">
        <v>41866</v>
      </c>
      <c r="D3120">
        <v>4</v>
      </c>
      <c r="E3120">
        <v>5</v>
      </c>
      <c r="F3120">
        <v>5</v>
      </c>
      <c r="G3120">
        <v>1</v>
      </c>
      <c r="H3120">
        <v>3</v>
      </c>
      <c r="I3120">
        <f t="shared" si="144"/>
        <v>3</v>
      </c>
      <c r="J3120">
        <v>2</v>
      </c>
      <c r="K3120">
        <v>3</v>
      </c>
      <c r="L3120">
        <v>2</v>
      </c>
      <c r="M3120">
        <f t="shared" si="145"/>
        <v>4</v>
      </c>
      <c r="N3120">
        <f t="shared" si="146"/>
        <v>2.5</v>
      </c>
    </row>
    <row r="3121" spans="1:14" x14ac:dyDescent="0.25">
      <c r="A3121" t="s">
        <v>7882</v>
      </c>
      <c r="B3121" t="s">
        <v>2626</v>
      </c>
      <c r="C3121" s="1">
        <v>43910</v>
      </c>
      <c r="D3121">
        <v>5</v>
      </c>
      <c r="E3121">
        <v>5</v>
      </c>
      <c r="F3121">
        <v>4</v>
      </c>
      <c r="G3121">
        <v>2</v>
      </c>
      <c r="H3121">
        <v>0</v>
      </c>
      <c r="I3121">
        <f t="shared" si="144"/>
        <v>0</v>
      </c>
      <c r="J3121">
        <v>3</v>
      </c>
      <c r="K3121">
        <v>5</v>
      </c>
      <c r="L3121">
        <v>5</v>
      </c>
      <c r="M3121">
        <f t="shared" si="145"/>
        <v>4.25</v>
      </c>
      <c r="N3121">
        <f t="shared" si="146"/>
        <v>5</v>
      </c>
    </row>
    <row r="3122" spans="1:14" x14ac:dyDescent="0.25">
      <c r="A3122" t="s">
        <v>7881</v>
      </c>
      <c r="B3122" t="s">
        <v>2433</v>
      </c>
      <c r="C3122" s="1">
        <v>43910</v>
      </c>
      <c r="D3122">
        <v>4</v>
      </c>
      <c r="E3122">
        <v>2</v>
      </c>
      <c r="F3122">
        <v>5</v>
      </c>
      <c r="G3122">
        <v>3</v>
      </c>
      <c r="H3122">
        <v>1</v>
      </c>
      <c r="I3122">
        <f t="shared" si="144"/>
        <v>0.33333333333333331</v>
      </c>
      <c r="J3122">
        <v>5</v>
      </c>
      <c r="K3122">
        <v>3</v>
      </c>
      <c r="L3122">
        <v>2</v>
      </c>
      <c r="M3122">
        <f t="shared" si="145"/>
        <v>4</v>
      </c>
      <c r="N3122">
        <f t="shared" si="146"/>
        <v>2.5</v>
      </c>
    </row>
    <row r="3123" spans="1:14" x14ac:dyDescent="0.25">
      <c r="A3123" t="s">
        <v>7880</v>
      </c>
      <c r="B3123" t="s">
        <v>3978</v>
      </c>
      <c r="C3123" s="1">
        <v>43911</v>
      </c>
      <c r="D3123">
        <v>3</v>
      </c>
      <c r="E3123">
        <v>2</v>
      </c>
      <c r="F3123">
        <v>5</v>
      </c>
      <c r="G3123">
        <v>3</v>
      </c>
      <c r="H3123">
        <v>1</v>
      </c>
      <c r="I3123">
        <f t="shared" si="144"/>
        <v>0.33333333333333331</v>
      </c>
      <c r="J3123">
        <v>5</v>
      </c>
      <c r="K3123">
        <v>4</v>
      </c>
      <c r="L3123">
        <v>3</v>
      </c>
      <c r="M3123">
        <f t="shared" si="145"/>
        <v>3.75</v>
      </c>
      <c r="N3123">
        <f t="shared" si="146"/>
        <v>3.5</v>
      </c>
    </row>
    <row r="3124" spans="1:14" x14ac:dyDescent="0.25">
      <c r="A3124" t="s">
        <v>7879</v>
      </c>
      <c r="B3124" t="s">
        <v>1929</v>
      </c>
      <c r="C3124" s="1">
        <v>43911</v>
      </c>
      <c r="D3124">
        <v>4</v>
      </c>
      <c r="E3124">
        <v>3</v>
      </c>
      <c r="F3124">
        <v>4</v>
      </c>
      <c r="G3124">
        <v>1</v>
      </c>
      <c r="H3124">
        <v>2</v>
      </c>
      <c r="I3124">
        <f t="shared" si="144"/>
        <v>2</v>
      </c>
      <c r="J3124">
        <v>5</v>
      </c>
      <c r="K3124">
        <v>3</v>
      </c>
      <c r="L3124">
        <v>3</v>
      </c>
      <c r="M3124">
        <f t="shared" si="145"/>
        <v>4</v>
      </c>
      <c r="N3124">
        <f t="shared" si="146"/>
        <v>3</v>
      </c>
    </row>
    <row r="3125" spans="1:14" x14ac:dyDescent="0.25">
      <c r="A3125" t="s">
        <v>7878</v>
      </c>
      <c r="B3125" t="s">
        <v>2203</v>
      </c>
      <c r="C3125" s="1">
        <v>43911</v>
      </c>
      <c r="D3125">
        <v>5</v>
      </c>
      <c r="E3125">
        <v>4</v>
      </c>
      <c r="F3125">
        <v>4</v>
      </c>
      <c r="G3125">
        <v>1</v>
      </c>
      <c r="H3125">
        <v>0</v>
      </c>
      <c r="I3125">
        <f t="shared" si="144"/>
        <v>0</v>
      </c>
      <c r="J3125">
        <v>5</v>
      </c>
      <c r="K3125">
        <v>3</v>
      </c>
      <c r="L3125">
        <v>2</v>
      </c>
      <c r="M3125">
        <f t="shared" si="145"/>
        <v>4.5</v>
      </c>
      <c r="N3125">
        <f t="shared" si="146"/>
        <v>2.5</v>
      </c>
    </row>
    <row r="3126" spans="1:14" x14ac:dyDescent="0.25">
      <c r="A3126" t="s">
        <v>7877</v>
      </c>
      <c r="B3126" t="s">
        <v>4189</v>
      </c>
      <c r="C3126" s="1">
        <v>43912</v>
      </c>
      <c r="D3126">
        <v>4</v>
      </c>
      <c r="E3126">
        <v>2</v>
      </c>
      <c r="F3126">
        <v>3</v>
      </c>
      <c r="G3126">
        <v>1</v>
      </c>
      <c r="H3126">
        <v>1</v>
      </c>
      <c r="I3126">
        <f t="shared" si="144"/>
        <v>1</v>
      </c>
      <c r="J3126">
        <v>5</v>
      </c>
      <c r="K3126">
        <v>5</v>
      </c>
      <c r="L3126">
        <v>5</v>
      </c>
      <c r="M3126">
        <f t="shared" si="145"/>
        <v>3.5</v>
      </c>
      <c r="N3126">
        <f t="shared" si="146"/>
        <v>5</v>
      </c>
    </row>
    <row r="3127" spans="1:14" x14ac:dyDescent="0.25">
      <c r="A3127" t="s">
        <v>7876</v>
      </c>
      <c r="B3127" t="s">
        <v>2253</v>
      </c>
      <c r="C3127" s="1">
        <v>43912</v>
      </c>
      <c r="D3127">
        <v>3</v>
      </c>
      <c r="E3127">
        <v>5</v>
      </c>
      <c r="F3127">
        <v>4</v>
      </c>
      <c r="G3127">
        <v>3</v>
      </c>
      <c r="H3127">
        <v>1</v>
      </c>
      <c r="I3127">
        <f t="shared" si="144"/>
        <v>0.33333333333333331</v>
      </c>
      <c r="J3127">
        <v>5</v>
      </c>
      <c r="K3127">
        <v>4</v>
      </c>
      <c r="L3127">
        <v>3</v>
      </c>
      <c r="M3127">
        <f t="shared" si="145"/>
        <v>4.25</v>
      </c>
      <c r="N3127">
        <f t="shared" si="146"/>
        <v>3.5</v>
      </c>
    </row>
    <row r="3128" spans="1:14" x14ac:dyDescent="0.25">
      <c r="A3128" t="s">
        <v>7875</v>
      </c>
      <c r="B3128" t="s">
        <v>3933</v>
      </c>
      <c r="C3128" s="1">
        <v>43912</v>
      </c>
      <c r="D3128">
        <v>5</v>
      </c>
      <c r="E3128">
        <v>5</v>
      </c>
      <c r="F3128">
        <v>5</v>
      </c>
      <c r="G3128">
        <v>3</v>
      </c>
      <c r="H3128">
        <v>3</v>
      </c>
      <c r="I3128">
        <f t="shared" si="144"/>
        <v>1</v>
      </c>
      <c r="J3128">
        <v>5</v>
      </c>
      <c r="K3128">
        <v>3</v>
      </c>
      <c r="L3128">
        <v>2</v>
      </c>
      <c r="M3128">
        <f t="shared" si="145"/>
        <v>5</v>
      </c>
      <c r="N3128">
        <f t="shared" si="146"/>
        <v>2.5</v>
      </c>
    </row>
    <row r="3129" spans="1:14" x14ac:dyDescent="0.25">
      <c r="A3129" t="s">
        <v>7874</v>
      </c>
      <c r="B3129" t="s">
        <v>1939</v>
      </c>
      <c r="C3129" s="1">
        <v>43912</v>
      </c>
      <c r="D3129">
        <v>4</v>
      </c>
      <c r="E3129">
        <v>2</v>
      </c>
      <c r="F3129">
        <v>5</v>
      </c>
      <c r="G3129">
        <v>1</v>
      </c>
      <c r="H3129">
        <v>2</v>
      </c>
      <c r="I3129">
        <f t="shared" si="144"/>
        <v>2</v>
      </c>
      <c r="J3129">
        <v>4</v>
      </c>
      <c r="K3129">
        <v>3</v>
      </c>
      <c r="L3129">
        <v>2</v>
      </c>
      <c r="M3129">
        <f t="shared" si="145"/>
        <v>3.75</v>
      </c>
      <c r="N3129">
        <f t="shared" si="146"/>
        <v>2.5</v>
      </c>
    </row>
    <row r="3130" spans="1:14" x14ac:dyDescent="0.25">
      <c r="A3130" t="s">
        <v>7873</v>
      </c>
      <c r="B3130" t="s">
        <v>3221</v>
      </c>
      <c r="C3130" s="1">
        <v>43913</v>
      </c>
      <c r="D3130">
        <v>3</v>
      </c>
      <c r="E3130">
        <v>2</v>
      </c>
      <c r="F3130">
        <v>5</v>
      </c>
      <c r="G3130">
        <v>2</v>
      </c>
      <c r="H3130">
        <v>3</v>
      </c>
      <c r="I3130">
        <f t="shared" si="144"/>
        <v>1.5</v>
      </c>
      <c r="J3130">
        <v>2</v>
      </c>
      <c r="K3130">
        <v>4</v>
      </c>
      <c r="L3130">
        <v>3</v>
      </c>
      <c r="M3130">
        <f t="shared" si="145"/>
        <v>3</v>
      </c>
      <c r="N3130">
        <f t="shared" si="146"/>
        <v>3.5</v>
      </c>
    </row>
    <row r="3131" spans="1:14" x14ac:dyDescent="0.25">
      <c r="A3131" t="s">
        <v>7872</v>
      </c>
      <c r="B3131" t="s">
        <v>1848</v>
      </c>
      <c r="C3131" s="1">
        <v>41868</v>
      </c>
      <c r="D3131">
        <v>3</v>
      </c>
      <c r="E3131">
        <v>5</v>
      </c>
      <c r="F3131">
        <v>2</v>
      </c>
      <c r="G3131">
        <v>2</v>
      </c>
      <c r="H3131">
        <v>1</v>
      </c>
      <c r="I3131">
        <f t="shared" si="144"/>
        <v>0.5</v>
      </c>
      <c r="J3131">
        <v>2</v>
      </c>
      <c r="K3131">
        <v>4</v>
      </c>
      <c r="L3131">
        <v>4</v>
      </c>
      <c r="M3131">
        <f t="shared" si="145"/>
        <v>3</v>
      </c>
      <c r="N3131">
        <f t="shared" si="146"/>
        <v>4</v>
      </c>
    </row>
    <row r="3132" spans="1:14" x14ac:dyDescent="0.25">
      <c r="A3132" t="s">
        <v>7871</v>
      </c>
      <c r="B3132" t="s">
        <v>2008</v>
      </c>
      <c r="C3132" s="1">
        <v>43913</v>
      </c>
      <c r="D3132">
        <v>3</v>
      </c>
      <c r="E3132">
        <v>5</v>
      </c>
      <c r="F3132">
        <v>4</v>
      </c>
      <c r="G3132">
        <v>3</v>
      </c>
      <c r="H3132">
        <v>3</v>
      </c>
      <c r="I3132">
        <f t="shared" si="144"/>
        <v>1</v>
      </c>
      <c r="J3132">
        <v>5</v>
      </c>
      <c r="K3132">
        <v>3</v>
      </c>
      <c r="L3132">
        <v>3</v>
      </c>
      <c r="M3132">
        <f t="shared" si="145"/>
        <v>4.25</v>
      </c>
      <c r="N3132">
        <f t="shared" si="146"/>
        <v>3</v>
      </c>
    </row>
    <row r="3133" spans="1:14" x14ac:dyDescent="0.25">
      <c r="A3133" t="s">
        <v>7870</v>
      </c>
      <c r="B3133" t="s">
        <v>2144</v>
      </c>
      <c r="C3133" s="1">
        <v>43914</v>
      </c>
      <c r="D3133">
        <v>3</v>
      </c>
      <c r="E3133">
        <v>2</v>
      </c>
      <c r="F3133">
        <v>3</v>
      </c>
      <c r="G3133">
        <v>3</v>
      </c>
      <c r="H3133">
        <v>2</v>
      </c>
      <c r="I3133">
        <f t="shared" si="144"/>
        <v>0.66666666666666663</v>
      </c>
      <c r="J3133">
        <v>5</v>
      </c>
      <c r="K3133">
        <v>5</v>
      </c>
      <c r="L3133">
        <v>5</v>
      </c>
      <c r="M3133">
        <f t="shared" si="145"/>
        <v>3.25</v>
      </c>
      <c r="N3133">
        <f t="shared" si="146"/>
        <v>5</v>
      </c>
    </row>
    <row r="3134" spans="1:14" x14ac:dyDescent="0.25">
      <c r="A3134" t="s">
        <v>7869</v>
      </c>
      <c r="B3134" t="s">
        <v>1218</v>
      </c>
      <c r="C3134" s="1">
        <v>43914</v>
      </c>
      <c r="D3134">
        <v>3</v>
      </c>
      <c r="E3134">
        <v>4</v>
      </c>
      <c r="F3134">
        <v>5</v>
      </c>
      <c r="G3134">
        <v>3</v>
      </c>
      <c r="H3134">
        <v>3</v>
      </c>
      <c r="I3134">
        <f t="shared" si="144"/>
        <v>1</v>
      </c>
      <c r="J3134">
        <v>2</v>
      </c>
      <c r="K3134">
        <v>5</v>
      </c>
      <c r="L3134">
        <v>5</v>
      </c>
      <c r="M3134">
        <f t="shared" si="145"/>
        <v>3.5</v>
      </c>
      <c r="N3134">
        <f t="shared" si="146"/>
        <v>5</v>
      </c>
    </row>
    <row r="3135" spans="1:14" x14ac:dyDescent="0.25">
      <c r="A3135" t="s">
        <v>7868</v>
      </c>
      <c r="B3135" t="s">
        <v>1903</v>
      </c>
      <c r="C3135" s="1">
        <v>43914</v>
      </c>
      <c r="D3135">
        <v>3</v>
      </c>
      <c r="E3135">
        <v>4</v>
      </c>
      <c r="F3135">
        <v>5</v>
      </c>
      <c r="G3135">
        <v>1</v>
      </c>
      <c r="H3135">
        <v>3</v>
      </c>
      <c r="I3135">
        <f t="shared" si="144"/>
        <v>3</v>
      </c>
      <c r="J3135">
        <v>4</v>
      </c>
      <c r="K3135">
        <v>3</v>
      </c>
      <c r="L3135">
        <v>4</v>
      </c>
      <c r="M3135">
        <f t="shared" si="145"/>
        <v>4</v>
      </c>
      <c r="N3135">
        <f t="shared" si="146"/>
        <v>3.5</v>
      </c>
    </row>
    <row r="3136" spans="1:14" x14ac:dyDescent="0.25">
      <c r="A3136" t="s">
        <v>7867</v>
      </c>
      <c r="B3136" t="s">
        <v>1942</v>
      </c>
      <c r="C3136" s="1">
        <v>43914</v>
      </c>
      <c r="D3136">
        <v>4</v>
      </c>
      <c r="E3136">
        <v>3</v>
      </c>
      <c r="F3136">
        <v>5</v>
      </c>
      <c r="G3136">
        <v>1</v>
      </c>
      <c r="H3136">
        <v>1</v>
      </c>
      <c r="I3136">
        <f t="shared" si="144"/>
        <v>1</v>
      </c>
      <c r="J3136">
        <v>4</v>
      </c>
      <c r="K3136">
        <v>3</v>
      </c>
      <c r="L3136">
        <v>2</v>
      </c>
      <c r="M3136">
        <f t="shared" si="145"/>
        <v>4</v>
      </c>
      <c r="N3136">
        <f t="shared" si="146"/>
        <v>2.5</v>
      </c>
    </row>
    <row r="3137" spans="1:14" x14ac:dyDescent="0.25">
      <c r="A3137" t="s">
        <v>7866</v>
      </c>
      <c r="B3137" t="s">
        <v>2963</v>
      </c>
      <c r="C3137" s="1">
        <v>43915</v>
      </c>
      <c r="D3137">
        <v>4</v>
      </c>
      <c r="E3137">
        <v>2</v>
      </c>
      <c r="F3137">
        <v>5</v>
      </c>
      <c r="G3137">
        <v>3</v>
      </c>
      <c r="H3137">
        <v>1</v>
      </c>
      <c r="I3137">
        <f t="shared" si="144"/>
        <v>0.33333333333333331</v>
      </c>
      <c r="J3137">
        <v>4</v>
      </c>
      <c r="K3137">
        <v>3</v>
      </c>
      <c r="L3137">
        <v>2</v>
      </c>
      <c r="M3137">
        <f t="shared" si="145"/>
        <v>3.75</v>
      </c>
      <c r="N3137">
        <f t="shared" si="146"/>
        <v>2.5</v>
      </c>
    </row>
    <row r="3138" spans="1:14" x14ac:dyDescent="0.25">
      <c r="A3138" t="s">
        <v>7865</v>
      </c>
      <c r="B3138" t="s">
        <v>2392</v>
      </c>
      <c r="C3138" s="1">
        <v>43915</v>
      </c>
      <c r="D3138">
        <v>5</v>
      </c>
      <c r="E3138">
        <v>4</v>
      </c>
      <c r="F3138">
        <v>2</v>
      </c>
      <c r="G3138">
        <v>1</v>
      </c>
      <c r="H3138">
        <v>0</v>
      </c>
      <c r="I3138">
        <f t="shared" si="144"/>
        <v>0</v>
      </c>
      <c r="J3138">
        <v>5</v>
      </c>
      <c r="K3138">
        <v>3</v>
      </c>
      <c r="L3138">
        <v>3</v>
      </c>
      <c r="M3138">
        <f t="shared" si="145"/>
        <v>4</v>
      </c>
      <c r="N3138">
        <f t="shared" si="146"/>
        <v>3</v>
      </c>
    </row>
    <row r="3139" spans="1:14" x14ac:dyDescent="0.25">
      <c r="A3139" t="s">
        <v>7864</v>
      </c>
      <c r="B3139" t="s">
        <v>3852</v>
      </c>
      <c r="C3139" s="1">
        <v>43916</v>
      </c>
      <c r="D3139">
        <v>3</v>
      </c>
      <c r="E3139">
        <v>3</v>
      </c>
      <c r="F3139">
        <v>3</v>
      </c>
      <c r="G3139">
        <v>3</v>
      </c>
      <c r="H3139">
        <v>0</v>
      </c>
      <c r="I3139">
        <f t="shared" ref="I3139:I3202" si="147">H3139/G3139</f>
        <v>0</v>
      </c>
      <c r="J3139">
        <v>5</v>
      </c>
      <c r="K3139">
        <v>4</v>
      </c>
      <c r="L3139">
        <v>4</v>
      </c>
      <c r="M3139">
        <f t="shared" ref="M3139:M3202" si="148">AVERAGE(D3139:F3139,J3139)</f>
        <v>3.5</v>
      </c>
      <c r="N3139">
        <f t="shared" ref="N3139:N3202" si="149">AVERAGE(K3139:L3139)</f>
        <v>4</v>
      </c>
    </row>
    <row r="3140" spans="1:14" x14ac:dyDescent="0.25">
      <c r="A3140" t="s">
        <v>7863</v>
      </c>
      <c r="B3140" t="s">
        <v>4275</v>
      </c>
      <c r="C3140" s="1">
        <v>43916</v>
      </c>
      <c r="D3140">
        <v>4</v>
      </c>
      <c r="E3140">
        <v>5</v>
      </c>
      <c r="F3140">
        <v>2</v>
      </c>
      <c r="G3140">
        <v>3</v>
      </c>
      <c r="H3140">
        <v>2</v>
      </c>
      <c r="I3140">
        <f t="shared" si="147"/>
        <v>0.66666666666666663</v>
      </c>
      <c r="J3140">
        <v>2</v>
      </c>
      <c r="K3140">
        <v>5</v>
      </c>
      <c r="L3140">
        <v>4</v>
      </c>
      <c r="M3140">
        <f t="shared" si="148"/>
        <v>3.25</v>
      </c>
      <c r="N3140">
        <f t="shared" si="149"/>
        <v>4.5</v>
      </c>
    </row>
    <row r="3141" spans="1:14" x14ac:dyDescent="0.25">
      <c r="A3141" t="s">
        <v>7862</v>
      </c>
      <c r="B3141" t="s">
        <v>3645</v>
      </c>
      <c r="C3141" s="1">
        <v>43916</v>
      </c>
      <c r="D3141">
        <v>4</v>
      </c>
      <c r="E3141">
        <v>5</v>
      </c>
      <c r="F3141">
        <v>5</v>
      </c>
      <c r="G3141">
        <v>1</v>
      </c>
      <c r="H3141">
        <v>0</v>
      </c>
      <c r="I3141">
        <f t="shared" si="147"/>
        <v>0</v>
      </c>
      <c r="J3141">
        <v>2</v>
      </c>
      <c r="K3141">
        <v>5</v>
      </c>
      <c r="L3141">
        <v>4</v>
      </c>
      <c r="M3141">
        <f t="shared" si="148"/>
        <v>4</v>
      </c>
      <c r="N3141">
        <f t="shared" si="149"/>
        <v>4.5</v>
      </c>
    </row>
    <row r="3142" spans="1:14" x14ac:dyDescent="0.25">
      <c r="A3142" t="s">
        <v>7861</v>
      </c>
      <c r="B3142" t="s">
        <v>1706</v>
      </c>
      <c r="C3142" s="1">
        <v>41869</v>
      </c>
      <c r="D3142">
        <v>5</v>
      </c>
      <c r="E3142">
        <v>5</v>
      </c>
      <c r="F3142">
        <v>4</v>
      </c>
      <c r="G3142">
        <v>1</v>
      </c>
      <c r="H3142">
        <v>1</v>
      </c>
      <c r="I3142">
        <f t="shared" si="147"/>
        <v>1</v>
      </c>
      <c r="J3142">
        <v>2</v>
      </c>
      <c r="K3142">
        <v>5</v>
      </c>
      <c r="L3142">
        <v>4</v>
      </c>
      <c r="M3142">
        <f t="shared" si="148"/>
        <v>4</v>
      </c>
      <c r="N3142">
        <f t="shared" si="149"/>
        <v>4.5</v>
      </c>
    </row>
    <row r="3143" spans="1:14" x14ac:dyDescent="0.25">
      <c r="A3143" t="s">
        <v>7860</v>
      </c>
      <c r="B3143" t="s">
        <v>3784</v>
      </c>
      <c r="C3143" s="1">
        <v>43916</v>
      </c>
      <c r="D3143">
        <v>3</v>
      </c>
      <c r="E3143">
        <v>3</v>
      </c>
      <c r="F3143">
        <v>4</v>
      </c>
      <c r="G3143">
        <v>2</v>
      </c>
      <c r="H3143">
        <v>2</v>
      </c>
      <c r="I3143">
        <f t="shared" si="147"/>
        <v>1</v>
      </c>
      <c r="J3143">
        <v>5</v>
      </c>
      <c r="K3143">
        <v>5</v>
      </c>
      <c r="L3143">
        <v>5</v>
      </c>
      <c r="M3143">
        <f t="shared" si="148"/>
        <v>3.75</v>
      </c>
      <c r="N3143">
        <f t="shared" si="149"/>
        <v>5</v>
      </c>
    </row>
    <row r="3144" spans="1:14" x14ac:dyDescent="0.25">
      <c r="A3144" t="s">
        <v>7859</v>
      </c>
      <c r="B3144" t="s">
        <v>4184</v>
      </c>
      <c r="C3144" s="1">
        <v>43917</v>
      </c>
      <c r="D3144">
        <v>4</v>
      </c>
      <c r="E3144">
        <v>4</v>
      </c>
      <c r="F3144">
        <v>2</v>
      </c>
      <c r="G3144">
        <v>1</v>
      </c>
      <c r="H3144">
        <v>0</v>
      </c>
      <c r="I3144">
        <f t="shared" si="147"/>
        <v>0</v>
      </c>
      <c r="J3144">
        <v>5</v>
      </c>
      <c r="K3144">
        <v>5</v>
      </c>
      <c r="L3144">
        <v>4</v>
      </c>
      <c r="M3144">
        <f t="shared" si="148"/>
        <v>3.75</v>
      </c>
      <c r="N3144">
        <f t="shared" si="149"/>
        <v>4.5</v>
      </c>
    </row>
    <row r="3145" spans="1:14" x14ac:dyDescent="0.25">
      <c r="A3145" t="s">
        <v>7858</v>
      </c>
      <c r="B3145" t="s">
        <v>3008</v>
      </c>
      <c r="C3145" s="1">
        <v>43917</v>
      </c>
      <c r="D3145">
        <v>4</v>
      </c>
      <c r="E3145">
        <v>5</v>
      </c>
      <c r="F3145">
        <v>5</v>
      </c>
      <c r="G3145">
        <v>2</v>
      </c>
      <c r="H3145">
        <v>1</v>
      </c>
      <c r="I3145">
        <f t="shared" si="147"/>
        <v>0.5</v>
      </c>
      <c r="J3145">
        <v>5</v>
      </c>
      <c r="K3145">
        <v>3</v>
      </c>
      <c r="L3145">
        <v>3</v>
      </c>
      <c r="M3145">
        <f t="shared" si="148"/>
        <v>4.75</v>
      </c>
      <c r="N3145">
        <f t="shared" si="149"/>
        <v>3</v>
      </c>
    </row>
    <row r="3146" spans="1:14" x14ac:dyDescent="0.25">
      <c r="A3146" t="s">
        <v>7857</v>
      </c>
      <c r="B3146" t="s">
        <v>2268</v>
      </c>
      <c r="C3146" s="1">
        <v>43917</v>
      </c>
      <c r="D3146">
        <v>3</v>
      </c>
      <c r="E3146">
        <v>2</v>
      </c>
      <c r="F3146">
        <v>5</v>
      </c>
      <c r="G3146">
        <v>1</v>
      </c>
      <c r="H3146">
        <v>1</v>
      </c>
      <c r="I3146">
        <f t="shared" si="147"/>
        <v>1</v>
      </c>
      <c r="J3146">
        <v>3</v>
      </c>
      <c r="K3146">
        <v>3</v>
      </c>
      <c r="L3146">
        <v>3</v>
      </c>
      <c r="M3146">
        <f t="shared" si="148"/>
        <v>3.25</v>
      </c>
      <c r="N3146">
        <f t="shared" si="149"/>
        <v>3</v>
      </c>
    </row>
    <row r="3147" spans="1:14" x14ac:dyDescent="0.25">
      <c r="A3147" t="s">
        <v>7856</v>
      </c>
      <c r="B3147" t="s">
        <v>285</v>
      </c>
      <c r="C3147" s="1">
        <v>43918</v>
      </c>
      <c r="D3147">
        <v>5</v>
      </c>
      <c r="E3147">
        <v>4</v>
      </c>
      <c r="F3147">
        <v>5</v>
      </c>
      <c r="G3147">
        <v>3</v>
      </c>
      <c r="H3147">
        <v>0</v>
      </c>
      <c r="I3147">
        <f t="shared" si="147"/>
        <v>0</v>
      </c>
      <c r="J3147">
        <v>3</v>
      </c>
      <c r="K3147">
        <v>4</v>
      </c>
      <c r="L3147">
        <v>3</v>
      </c>
      <c r="M3147">
        <f t="shared" si="148"/>
        <v>4.25</v>
      </c>
      <c r="N3147">
        <f t="shared" si="149"/>
        <v>3.5</v>
      </c>
    </row>
    <row r="3148" spans="1:14" x14ac:dyDescent="0.25">
      <c r="A3148" t="s">
        <v>7855</v>
      </c>
      <c r="B3148" t="s">
        <v>2378</v>
      </c>
      <c r="C3148" s="1">
        <v>43918</v>
      </c>
      <c r="D3148">
        <v>4</v>
      </c>
      <c r="E3148">
        <v>2</v>
      </c>
      <c r="F3148">
        <v>5</v>
      </c>
      <c r="G3148">
        <v>2</v>
      </c>
      <c r="H3148">
        <v>1</v>
      </c>
      <c r="I3148">
        <f t="shared" si="147"/>
        <v>0.5</v>
      </c>
      <c r="J3148">
        <v>2</v>
      </c>
      <c r="K3148">
        <v>5</v>
      </c>
      <c r="L3148">
        <v>4</v>
      </c>
      <c r="M3148">
        <f t="shared" si="148"/>
        <v>3.25</v>
      </c>
      <c r="N3148">
        <f t="shared" si="149"/>
        <v>4.5</v>
      </c>
    </row>
    <row r="3149" spans="1:14" x14ac:dyDescent="0.25">
      <c r="A3149" t="s">
        <v>7854</v>
      </c>
      <c r="B3149" t="s">
        <v>2768</v>
      </c>
      <c r="C3149" s="1">
        <v>43919</v>
      </c>
      <c r="D3149">
        <v>4</v>
      </c>
      <c r="E3149">
        <v>4</v>
      </c>
      <c r="F3149">
        <v>3</v>
      </c>
      <c r="G3149">
        <v>2</v>
      </c>
      <c r="H3149">
        <v>2</v>
      </c>
      <c r="I3149">
        <f t="shared" si="147"/>
        <v>1</v>
      </c>
      <c r="J3149">
        <v>3</v>
      </c>
      <c r="K3149">
        <v>5</v>
      </c>
      <c r="L3149">
        <v>5</v>
      </c>
      <c r="M3149">
        <f t="shared" si="148"/>
        <v>3.5</v>
      </c>
      <c r="N3149">
        <f t="shared" si="149"/>
        <v>5</v>
      </c>
    </row>
    <row r="3150" spans="1:14" x14ac:dyDescent="0.25">
      <c r="A3150" t="s">
        <v>7853</v>
      </c>
      <c r="B3150" t="s">
        <v>3480</v>
      </c>
      <c r="C3150" s="1">
        <v>43919</v>
      </c>
      <c r="D3150">
        <v>3</v>
      </c>
      <c r="E3150">
        <v>2</v>
      </c>
      <c r="F3150">
        <v>3</v>
      </c>
      <c r="G3150">
        <v>1</v>
      </c>
      <c r="H3150">
        <v>1</v>
      </c>
      <c r="I3150">
        <f t="shared" si="147"/>
        <v>1</v>
      </c>
      <c r="J3150">
        <v>3</v>
      </c>
      <c r="K3150">
        <v>4</v>
      </c>
      <c r="L3150">
        <v>3</v>
      </c>
      <c r="M3150">
        <f t="shared" si="148"/>
        <v>2.75</v>
      </c>
      <c r="N3150">
        <f t="shared" si="149"/>
        <v>3.5</v>
      </c>
    </row>
    <row r="3151" spans="1:14" x14ac:dyDescent="0.25">
      <c r="A3151" t="s">
        <v>7852</v>
      </c>
      <c r="B3151" t="s">
        <v>3283</v>
      </c>
      <c r="C3151" s="1">
        <v>43919</v>
      </c>
      <c r="D3151">
        <v>3</v>
      </c>
      <c r="E3151">
        <v>5</v>
      </c>
      <c r="F3151">
        <v>2</v>
      </c>
      <c r="G3151">
        <v>1</v>
      </c>
      <c r="H3151">
        <v>2</v>
      </c>
      <c r="I3151">
        <f t="shared" si="147"/>
        <v>2</v>
      </c>
      <c r="J3151">
        <v>4</v>
      </c>
      <c r="K3151">
        <v>3</v>
      </c>
      <c r="L3151">
        <v>2</v>
      </c>
      <c r="M3151">
        <f t="shared" si="148"/>
        <v>3.5</v>
      </c>
      <c r="N3151">
        <f t="shared" si="149"/>
        <v>2.5</v>
      </c>
    </row>
    <row r="3152" spans="1:14" x14ac:dyDescent="0.25">
      <c r="A3152" t="s">
        <v>7851</v>
      </c>
      <c r="B3152" t="s">
        <v>1876</v>
      </c>
      <c r="C3152" s="1">
        <v>43919</v>
      </c>
      <c r="D3152">
        <v>5</v>
      </c>
      <c r="E3152">
        <v>3</v>
      </c>
      <c r="F3152">
        <v>2</v>
      </c>
      <c r="G3152">
        <v>3</v>
      </c>
      <c r="H3152">
        <v>1</v>
      </c>
      <c r="I3152">
        <f t="shared" si="147"/>
        <v>0.33333333333333331</v>
      </c>
      <c r="J3152">
        <v>4</v>
      </c>
      <c r="K3152">
        <v>5</v>
      </c>
      <c r="L3152">
        <v>5</v>
      </c>
      <c r="M3152">
        <f t="shared" si="148"/>
        <v>3.5</v>
      </c>
      <c r="N3152">
        <f t="shared" si="149"/>
        <v>5</v>
      </c>
    </row>
    <row r="3153" spans="1:14" x14ac:dyDescent="0.25">
      <c r="A3153" t="s">
        <v>7850</v>
      </c>
      <c r="B3153" t="s">
        <v>886</v>
      </c>
      <c r="C3153" s="1">
        <v>41870</v>
      </c>
      <c r="D3153">
        <v>4</v>
      </c>
      <c r="E3153">
        <v>3</v>
      </c>
      <c r="F3153">
        <v>4</v>
      </c>
      <c r="G3153">
        <v>2</v>
      </c>
      <c r="H3153">
        <v>1</v>
      </c>
      <c r="I3153">
        <f t="shared" si="147"/>
        <v>0.5</v>
      </c>
      <c r="J3153">
        <v>2</v>
      </c>
      <c r="K3153">
        <v>5</v>
      </c>
      <c r="L3153">
        <v>4</v>
      </c>
      <c r="M3153">
        <f t="shared" si="148"/>
        <v>3.25</v>
      </c>
      <c r="N3153">
        <f t="shared" si="149"/>
        <v>4.5</v>
      </c>
    </row>
    <row r="3154" spans="1:14" x14ac:dyDescent="0.25">
      <c r="A3154" t="s">
        <v>7849</v>
      </c>
      <c r="B3154" t="s">
        <v>3311</v>
      </c>
      <c r="C3154" s="1">
        <v>43920</v>
      </c>
      <c r="D3154">
        <v>3</v>
      </c>
      <c r="E3154">
        <v>2</v>
      </c>
      <c r="F3154">
        <v>3</v>
      </c>
      <c r="G3154">
        <v>1</v>
      </c>
      <c r="H3154">
        <v>2</v>
      </c>
      <c r="I3154">
        <f t="shared" si="147"/>
        <v>2</v>
      </c>
      <c r="J3154">
        <v>3</v>
      </c>
      <c r="K3154">
        <v>5</v>
      </c>
      <c r="L3154">
        <v>5</v>
      </c>
      <c r="M3154">
        <f t="shared" si="148"/>
        <v>2.75</v>
      </c>
      <c r="N3154">
        <f t="shared" si="149"/>
        <v>5</v>
      </c>
    </row>
    <row r="3155" spans="1:14" x14ac:dyDescent="0.25">
      <c r="A3155" t="s">
        <v>7848</v>
      </c>
      <c r="B3155" t="s">
        <v>3857</v>
      </c>
      <c r="C3155" s="1">
        <v>43920</v>
      </c>
      <c r="D3155">
        <v>4</v>
      </c>
      <c r="E3155">
        <v>3</v>
      </c>
      <c r="F3155">
        <v>3</v>
      </c>
      <c r="G3155">
        <v>1</v>
      </c>
      <c r="H3155">
        <v>0</v>
      </c>
      <c r="I3155">
        <f t="shared" si="147"/>
        <v>0</v>
      </c>
      <c r="J3155">
        <v>3</v>
      </c>
      <c r="K3155">
        <v>3</v>
      </c>
      <c r="L3155">
        <v>3</v>
      </c>
      <c r="M3155">
        <f t="shared" si="148"/>
        <v>3.25</v>
      </c>
      <c r="N3155">
        <f t="shared" si="149"/>
        <v>3</v>
      </c>
    </row>
    <row r="3156" spans="1:14" x14ac:dyDescent="0.25">
      <c r="A3156" t="s">
        <v>7847</v>
      </c>
      <c r="B3156" t="s">
        <v>2588</v>
      </c>
      <c r="C3156" s="1">
        <v>43920</v>
      </c>
      <c r="D3156">
        <v>3</v>
      </c>
      <c r="E3156">
        <v>5</v>
      </c>
      <c r="F3156">
        <v>3</v>
      </c>
      <c r="G3156">
        <v>1</v>
      </c>
      <c r="H3156">
        <v>1</v>
      </c>
      <c r="I3156">
        <f t="shared" si="147"/>
        <v>1</v>
      </c>
      <c r="J3156">
        <v>3</v>
      </c>
      <c r="K3156">
        <v>3</v>
      </c>
      <c r="L3156">
        <v>3</v>
      </c>
      <c r="M3156">
        <f t="shared" si="148"/>
        <v>3.5</v>
      </c>
      <c r="N3156">
        <f t="shared" si="149"/>
        <v>3</v>
      </c>
    </row>
    <row r="3157" spans="1:14" x14ac:dyDescent="0.25">
      <c r="A3157" t="s">
        <v>7846</v>
      </c>
      <c r="B3157" t="s">
        <v>2112</v>
      </c>
      <c r="C3157" s="1">
        <v>43920</v>
      </c>
      <c r="D3157">
        <v>4</v>
      </c>
      <c r="E3157">
        <v>5</v>
      </c>
      <c r="F3157">
        <v>3</v>
      </c>
      <c r="G3157">
        <v>2</v>
      </c>
      <c r="H3157">
        <v>1</v>
      </c>
      <c r="I3157">
        <f t="shared" si="147"/>
        <v>0.5</v>
      </c>
      <c r="J3157">
        <v>2</v>
      </c>
      <c r="K3157">
        <v>5</v>
      </c>
      <c r="L3157">
        <v>5</v>
      </c>
      <c r="M3157">
        <f t="shared" si="148"/>
        <v>3.5</v>
      </c>
      <c r="N3157">
        <f t="shared" si="149"/>
        <v>5</v>
      </c>
    </row>
    <row r="3158" spans="1:14" x14ac:dyDescent="0.25">
      <c r="A3158" t="s">
        <v>7845</v>
      </c>
      <c r="B3158" t="s">
        <v>2635</v>
      </c>
      <c r="C3158" s="1">
        <v>43921</v>
      </c>
      <c r="D3158">
        <v>3</v>
      </c>
      <c r="E3158">
        <v>1</v>
      </c>
      <c r="F3158">
        <v>4</v>
      </c>
      <c r="G3158">
        <v>2</v>
      </c>
      <c r="H3158">
        <v>2</v>
      </c>
      <c r="I3158">
        <f t="shared" si="147"/>
        <v>1</v>
      </c>
      <c r="J3158">
        <v>3</v>
      </c>
      <c r="K3158">
        <v>3</v>
      </c>
      <c r="L3158">
        <v>3</v>
      </c>
      <c r="M3158">
        <f t="shared" si="148"/>
        <v>2.75</v>
      </c>
      <c r="N3158">
        <f t="shared" si="149"/>
        <v>3</v>
      </c>
    </row>
    <row r="3159" spans="1:14" x14ac:dyDescent="0.25">
      <c r="A3159" t="s">
        <v>7844</v>
      </c>
      <c r="B3159" t="s">
        <v>1081</v>
      </c>
      <c r="C3159" s="1">
        <v>43922</v>
      </c>
      <c r="D3159">
        <v>2</v>
      </c>
      <c r="E3159">
        <v>4</v>
      </c>
      <c r="F3159">
        <v>1</v>
      </c>
      <c r="G3159">
        <v>2</v>
      </c>
      <c r="H3159">
        <v>1</v>
      </c>
      <c r="I3159">
        <f t="shared" si="147"/>
        <v>0.5</v>
      </c>
      <c r="J3159">
        <v>4</v>
      </c>
      <c r="K3159">
        <v>3</v>
      </c>
      <c r="L3159">
        <v>3</v>
      </c>
      <c r="M3159">
        <f t="shared" si="148"/>
        <v>2.75</v>
      </c>
      <c r="N3159">
        <f t="shared" si="149"/>
        <v>3</v>
      </c>
    </row>
    <row r="3160" spans="1:14" x14ac:dyDescent="0.25">
      <c r="A3160" t="s">
        <v>7843</v>
      </c>
      <c r="B3160" t="s">
        <v>4197</v>
      </c>
      <c r="C3160" s="1">
        <v>43922</v>
      </c>
      <c r="D3160">
        <v>3</v>
      </c>
      <c r="E3160">
        <v>3</v>
      </c>
      <c r="F3160">
        <v>4</v>
      </c>
      <c r="G3160">
        <v>3</v>
      </c>
      <c r="H3160">
        <v>0</v>
      </c>
      <c r="I3160">
        <f t="shared" si="147"/>
        <v>0</v>
      </c>
      <c r="J3160">
        <v>2</v>
      </c>
      <c r="K3160">
        <v>3</v>
      </c>
      <c r="L3160">
        <v>3</v>
      </c>
      <c r="M3160">
        <f t="shared" si="148"/>
        <v>3</v>
      </c>
      <c r="N3160">
        <f t="shared" si="149"/>
        <v>3</v>
      </c>
    </row>
    <row r="3161" spans="1:14" x14ac:dyDescent="0.25">
      <c r="A3161" t="s">
        <v>7842</v>
      </c>
      <c r="B3161" t="s">
        <v>3651</v>
      </c>
      <c r="C3161" s="1">
        <v>43922</v>
      </c>
      <c r="D3161">
        <v>4</v>
      </c>
      <c r="E3161">
        <v>4</v>
      </c>
      <c r="F3161">
        <v>3</v>
      </c>
      <c r="G3161">
        <v>1</v>
      </c>
      <c r="H3161">
        <v>1</v>
      </c>
      <c r="I3161">
        <f t="shared" si="147"/>
        <v>1</v>
      </c>
      <c r="J3161">
        <v>4</v>
      </c>
      <c r="K3161">
        <v>4</v>
      </c>
      <c r="L3161">
        <v>3</v>
      </c>
      <c r="M3161">
        <f t="shared" si="148"/>
        <v>3.75</v>
      </c>
      <c r="N3161">
        <f t="shared" si="149"/>
        <v>3.5</v>
      </c>
    </row>
    <row r="3162" spans="1:14" x14ac:dyDescent="0.25">
      <c r="A3162" t="s">
        <v>7841</v>
      </c>
      <c r="B3162" t="s">
        <v>3313</v>
      </c>
      <c r="C3162" s="1">
        <v>43922</v>
      </c>
      <c r="D3162">
        <v>4</v>
      </c>
      <c r="E3162">
        <v>3</v>
      </c>
      <c r="F3162">
        <v>1</v>
      </c>
      <c r="G3162">
        <v>2</v>
      </c>
      <c r="H3162">
        <v>1</v>
      </c>
      <c r="I3162">
        <f t="shared" si="147"/>
        <v>0.5</v>
      </c>
      <c r="J3162">
        <v>4</v>
      </c>
      <c r="K3162">
        <v>5</v>
      </c>
      <c r="L3162">
        <v>5</v>
      </c>
      <c r="M3162">
        <f t="shared" si="148"/>
        <v>3</v>
      </c>
      <c r="N3162">
        <f t="shared" si="149"/>
        <v>5</v>
      </c>
    </row>
    <row r="3163" spans="1:14" x14ac:dyDescent="0.25">
      <c r="A3163" t="s">
        <v>7840</v>
      </c>
      <c r="B3163" t="s">
        <v>3233</v>
      </c>
      <c r="C3163" s="1">
        <v>43923</v>
      </c>
      <c r="D3163">
        <v>1</v>
      </c>
      <c r="E3163">
        <v>4</v>
      </c>
      <c r="F3163">
        <v>3</v>
      </c>
      <c r="G3163">
        <v>3</v>
      </c>
      <c r="H3163">
        <v>2</v>
      </c>
      <c r="I3163">
        <f t="shared" si="147"/>
        <v>0.66666666666666663</v>
      </c>
      <c r="J3163">
        <v>1</v>
      </c>
      <c r="K3163">
        <v>5</v>
      </c>
      <c r="L3163">
        <v>5</v>
      </c>
      <c r="M3163">
        <f t="shared" si="148"/>
        <v>2.25</v>
      </c>
      <c r="N3163">
        <f t="shared" si="149"/>
        <v>5</v>
      </c>
    </row>
    <row r="3164" spans="1:14" x14ac:dyDescent="0.25">
      <c r="A3164" t="s">
        <v>7839</v>
      </c>
      <c r="B3164" t="s">
        <v>1061</v>
      </c>
      <c r="C3164" s="1">
        <v>41873</v>
      </c>
      <c r="D3164">
        <v>5</v>
      </c>
      <c r="E3164">
        <v>3</v>
      </c>
      <c r="F3164">
        <v>5</v>
      </c>
      <c r="G3164">
        <v>2</v>
      </c>
      <c r="H3164">
        <v>2</v>
      </c>
      <c r="I3164">
        <f t="shared" si="147"/>
        <v>1</v>
      </c>
      <c r="J3164">
        <v>3</v>
      </c>
      <c r="K3164">
        <v>4</v>
      </c>
      <c r="L3164">
        <v>3</v>
      </c>
      <c r="M3164">
        <f t="shared" si="148"/>
        <v>4</v>
      </c>
      <c r="N3164">
        <f t="shared" si="149"/>
        <v>3.5</v>
      </c>
    </row>
    <row r="3165" spans="1:14" x14ac:dyDescent="0.25">
      <c r="A3165" t="s">
        <v>7838</v>
      </c>
      <c r="B3165" t="s">
        <v>2127</v>
      </c>
      <c r="C3165" s="1">
        <v>43923</v>
      </c>
      <c r="D3165">
        <v>2</v>
      </c>
      <c r="E3165">
        <v>4</v>
      </c>
      <c r="F3165">
        <v>2</v>
      </c>
      <c r="G3165">
        <v>2</v>
      </c>
      <c r="H3165">
        <v>1</v>
      </c>
      <c r="I3165">
        <f t="shared" si="147"/>
        <v>0.5</v>
      </c>
      <c r="J3165">
        <v>1</v>
      </c>
      <c r="K3165">
        <v>5</v>
      </c>
      <c r="L3165">
        <v>5</v>
      </c>
      <c r="M3165">
        <f t="shared" si="148"/>
        <v>2.25</v>
      </c>
      <c r="N3165">
        <f t="shared" si="149"/>
        <v>5</v>
      </c>
    </row>
    <row r="3166" spans="1:14" x14ac:dyDescent="0.25">
      <c r="A3166" t="s">
        <v>7837</v>
      </c>
      <c r="B3166" t="s">
        <v>1960</v>
      </c>
      <c r="C3166" s="1">
        <v>43923</v>
      </c>
      <c r="D3166">
        <v>3</v>
      </c>
      <c r="E3166">
        <v>2</v>
      </c>
      <c r="F3166">
        <v>3</v>
      </c>
      <c r="G3166">
        <v>2</v>
      </c>
      <c r="H3166">
        <v>1</v>
      </c>
      <c r="I3166">
        <f t="shared" si="147"/>
        <v>0.5</v>
      </c>
      <c r="J3166">
        <v>5</v>
      </c>
      <c r="K3166">
        <v>3</v>
      </c>
      <c r="L3166">
        <v>2</v>
      </c>
      <c r="M3166">
        <f t="shared" si="148"/>
        <v>3.25</v>
      </c>
      <c r="N3166">
        <f t="shared" si="149"/>
        <v>2.5</v>
      </c>
    </row>
    <row r="3167" spans="1:14" x14ac:dyDescent="0.25">
      <c r="A3167" t="s">
        <v>7836</v>
      </c>
      <c r="B3167" t="s">
        <v>2900</v>
      </c>
      <c r="C3167" s="1">
        <v>43924</v>
      </c>
      <c r="D3167">
        <v>3</v>
      </c>
      <c r="E3167">
        <v>4</v>
      </c>
      <c r="F3167">
        <v>3</v>
      </c>
      <c r="G3167">
        <v>1</v>
      </c>
      <c r="H3167">
        <v>0</v>
      </c>
      <c r="I3167">
        <f t="shared" si="147"/>
        <v>0</v>
      </c>
      <c r="J3167">
        <v>3</v>
      </c>
      <c r="K3167">
        <v>3</v>
      </c>
      <c r="L3167">
        <v>2</v>
      </c>
      <c r="M3167">
        <f t="shared" si="148"/>
        <v>3.25</v>
      </c>
      <c r="N3167">
        <f t="shared" si="149"/>
        <v>2.5</v>
      </c>
    </row>
    <row r="3168" spans="1:14" x14ac:dyDescent="0.25">
      <c r="A3168" t="s">
        <v>7835</v>
      </c>
      <c r="B3168" t="s">
        <v>2954</v>
      </c>
      <c r="C3168" s="1">
        <v>43924</v>
      </c>
      <c r="D3168">
        <v>4</v>
      </c>
      <c r="E3168">
        <v>5</v>
      </c>
      <c r="F3168">
        <v>3</v>
      </c>
      <c r="G3168">
        <v>2</v>
      </c>
      <c r="H3168">
        <v>0</v>
      </c>
      <c r="I3168">
        <f t="shared" si="147"/>
        <v>0</v>
      </c>
      <c r="J3168">
        <v>4</v>
      </c>
      <c r="K3168">
        <v>4</v>
      </c>
      <c r="L3168">
        <v>4</v>
      </c>
      <c r="M3168">
        <f t="shared" si="148"/>
        <v>4</v>
      </c>
      <c r="N3168">
        <f t="shared" si="149"/>
        <v>4</v>
      </c>
    </row>
    <row r="3169" spans="1:14" x14ac:dyDescent="0.25">
      <c r="A3169" t="s">
        <v>7834</v>
      </c>
      <c r="B3169" t="s">
        <v>2585</v>
      </c>
      <c r="C3169" s="1">
        <v>43924</v>
      </c>
      <c r="D3169">
        <v>5</v>
      </c>
      <c r="E3169">
        <v>5</v>
      </c>
      <c r="F3169">
        <v>4</v>
      </c>
      <c r="G3169">
        <v>2</v>
      </c>
      <c r="H3169">
        <v>0</v>
      </c>
      <c r="I3169">
        <f t="shared" si="147"/>
        <v>0</v>
      </c>
      <c r="J3169">
        <v>5</v>
      </c>
      <c r="K3169">
        <v>5</v>
      </c>
      <c r="L3169">
        <v>4</v>
      </c>
      <c r="M3169">
        <f t="shared" si="148"/>
        <v>4.75</v>
      </c>
      <c r="N3169">
        <f t="shared" si="149"/>
        <v>4.5</v>
      </c>
    </row>
    <row r="3170" spans="1:14" x14ac:dyDescent="0.25">
      <c r="A3170" t="s">
        <v>7833</v>
      </c>
      <c r="B3170" t="s">
        <v>3712</v>
      </c>
      <c r="C3170" s="1">
        <v>43925</v>
      </c>
      <c r="D3170">
        <v>3</v>
      </c>
      <c r="E3170">
        <v>4</v>
      </c>
      <c r="F3170">
        <v>2</v>
      </c>
      <c r="G3170">
        <v>2</v>
      </c>
      <c r="H3170">
        <v>1</v>
      </c>
      <c r="I3170">
        <f t="shared" si="147"/>
        <v>0.5</v>
      </c>
      <c r="J3170">
        <v>4</v>
      </c>
      <c r="K3170">
        <v>5</v>
      </c>
      <c r="L3170">
        <v>4</v>
      </c>
      <c r="M3170">
        <f t="shared" si="148"/>
        <v>3.25</v>
      </c>
      <c r="N3170">
        <f t="shared" si="149"/>
        <v>4.5</v>
      </c>
    </row>
    <row r="3171" spans="1:14" x14ac:dyDescent="0.25">
      <c r="A3171" t="s">
        <v>7832</v>
      </c>
      <c r="B3171" t="s">
        <v>1632</v>
      </c>
      <c r="C3171" s="1">
        <v>43925</v>
      </c>
      <c r="D3171">
        <v>5</v>
      </c>
      <c r="E3171">
        <v>3</v>
      </c>
      <c r="F3171">
        <v>3</v>
      </c>
      <c r="G3171">
        <v>3</v>
      </c>
      <c r="H3171">
        <v>0</v>
      </c>
      <c r="I3171">
        <f t="shared" si="147"/>
        <v>0</v>
      </c>
      <c r="J3171">
        <v>3</v>
      </c>
      <c r="K3171">
        <v>3</v>
      </c>
      <c r="L3171">
        <v>2</v>
      </c>
      <c r="M3171">
        <f t="shared" si="148"/>
        <v>3.5</v>
      </c>
      <c r="N3171">
        <f t="shared" si="149"/>
        <v>2.5</v>
      </c>
    </row>
    <row r="3172" spans="1:14" x14ac:dyDescent="0.25">
      <c r="A3172" t="s">
        <v>7831</v>
      </c>
      <c r="B3172" t="s">
        <v>1431</v>
      </c>
      <c r="C3172" s="1">
        <v>43925</v>
      </c>
      <c r="D3172">
        <v>5</v>
      </c>
      <c r="E3172">
        <v>5</v>
      </c>
      <c r="F3172">
        <v>3</v>
      </c>
      <c r="G3172">
        <v>3</v>
      </c>
      <c r="H3172">
        <v>0</v>
      </c>
      <c r="I3172">
        <f t="shared" si="147"/>
        <v>0</v>
      </c>
      <c r="J3172">
        <v>3</v>
      </c>
      <c r="K3172">
        <v>3</v>
      </c>
      <c r="L3172">
        <v>2</v>
      </c>
      <c r="M3172">
        <f t="shared" si="148"/>
        <v>4</v>
      </c>
      <c r="N3172">
        <f t="shared" si="149"/>
        <v>2.5</v>
      </c>
    </row>
    <row r="3173" spans="1:14" x14ac:dyDescent="0.25">
      <c r="A3173" t="s">
        <v>7830</v>
      </c>
      <c r="B3173" t="s">
        <v>3195</v>
      </c>
      <c r="C3173" s="1">
        <v>43925</v>
      </c>
      <c r="D3173">
        <v>3</v>
      </c>
      <c r="E3173">
        <v>2</v>
      </c>
      <c r="F3173">
        <v>4</v>
      </c>
      <c r="G3173">
        <v>2</v>
      </c>
      <c r="H3173">
        <v>2</v>
      </c>
      <c r="I3173">
        <f t="shared" si="147"/>
        <v>1</v>
      </c>
      <c r="J3173">
        <v>3</v>
      </c>
      <c r="K3173">
        <v>4</v>
      </c>
      <c r="L3173">
        <v>3</v>
      </c>
      <c r="M3173">
        <f t="shared" si="148"/>
        <v>3</v>
      </c>
      <c r="N3173">
        <f t="shared" si="149"/>
        <v>3.5</v>
      </c>
    </row>
    <row r="3174" spans="1:14" x14ac:dyDescent="0.25">
      <c r="A3174" t="s">
        <v>7829</v>
      </c>
      <c r="B3174" t="s">
        <v>4074</v>
      </c>
      <c r="C3174" s="1">
        <v>43926</v>
      </c>
      <c r="D3174">
        <v>5</v>
      </c>
      <c r="E3174">
        <v>3</v>
      </c>
      <c r="F3174">
        <v>4</v>
      </c>
      <c r="G3174">
        <v>1</v>
      </c>
      <c r="H3174">
        <v>1</v>
      </c>
      <c r="I3174">
        <f t="shared" si="147"/>
        <v>1</v>
      </c>
      <c r="J3174">
        <v>3</v>
      </c>
      <c r="K3174">
        <v>3</v>
      </c>
      <c r="L3174">
        <v>2</v>
      </c>
      <c r="M3174">
        <f t="shared" si="148"/>
        <v>3.75</v>
      </c>
      <c r="N3174">
        <f t="shared" si="149"/>
        <v>2.5</v>
      </c>
    </row>
    <row r="3175" spans="1:14" x14ac:dyDescent="0.25">
      <c r="A3175" t="s">
        <v>7828</v>
      </c>
      <c r="B3175" t="s">
        <v>327</v>
      </c>
      <c r="C3175" s="1">
        <v>41877</v>
      </c>
      <c r="D3175">
        <v>3</v>
      </c>
      <c r="E3175">
        <v>5</v>
      </c>
      <c r="F3175">
        <v>3</v>
      </c>
      <c r="G3175">
        <v>1</v>
      </c>
      <c r="H3175">
        <v>2</v>
      </c>
      <c r="I3175">
        <f t="shared" si="147"/>
        <v>2</v>
      </c>
      <c r="J3175">
        <v>5</v>
      </c>
      <c r="K3175">
        <v>4</v>
      </c>
      <c r="L3175">
        <v>4</v>
      </c>
      <c r="M3175">
        <f t="shared" si="148"/>
        <v>4</v>
      </c>
      <c r="N3175">
        <f t="shared" si="149"/>
        <v>4</v>
      </c>
    </row>
    <row r="3176" spans="1:14" x14ac:dyDescent="0.25">
      <c r="A3176" t="s">
        <v>7827</v>
      </c>
      <c r="B3176" t="s">
        <v>2262</v>
      </c>
      <c r="C3176" s="1">
        <v>43926</v>
      </c>
      <c r="D3176">
        <v>5</v>
      </c>
      <c r="E3176">
        <v>5</v>
      </c>
      <c r="F3176">
        <v>4</v>
      </c>
      <c r="G3176">
        <v>2</v>
      </c>
      <c r="H3176">
        <v>2</v>
      </c>
      <c r="I3176">
        <f t="shared" si="147"/>
        <v>1</v>
      </c>
      <c r="J3176">
        <v>4</v>
      </c>
      <c r="K3176">
        <v>3</v>
      </c>
      <c r="L3176">
        <v>2</v>
      </c>
      <c r="M3176">
        <f t="shared" si="148"/>
        <v>4.5</v>
      </c>
      <c r="N3176">
        <f t="shared" si="149"/>
        <v>2.5</v>
      </c>
    </row>
    <row r="3177" spans="1:14" x14ac:dyDescent="0.25">
      <c r="A3177" t="s">
        <v>7826</v>
      </c>
      <c r="B3177" t="s">
        <v>4278</v>
      </c>
      <c r="C3177" s="1">
        <v>43928</v>
      </c>
      <c r="D3177">
        <v>4</v>
      </c>
      <c r="E3177">
        <v>2</v>
      </c>
      <c r="F3177">
        <v>3</v>
      </c>
      <c r="G3177">
        <v>3</v>
      </c>
      <c r="H3177">
        <v>0</v>
      </c>
      <c r="I3177">
        <f t="shared" si="147"/>
        <v>0</v>
      </c>
      <c r="J3177">
        <v>5</v>
      </c>
      <c r="K3177">
        <v>3</v>
      </c>
      <c r="L3177">
        <v>2</v>
      </c>
      <c r="M3177">
        <f t="shared" si="148"/>
        <v>3.5</v>
      </c>
      <c r="N3177">
        <f t="shared" si="149"/>
        <v>2.5</v>
      </c>
    </row>
    <row r="3178" spans="1:14" x14ac:dyDescent="0.25">
      <c r="A3178" t="s">
        <v>7825</v>
      </c>
      <c r="B3178" t="s">
        <v>2147</v>
      </c>
      <c r="C3178" s="1">
        <v>43928</v>
      </c>
      <c r="D3178">
        <v>3</v>
      </c>
      <c r="E3178">
        <v>2</v>
      </c>
      <c r="F3178">
        <v>3</v>
      </c>
      <c r="G3178">
        <v>3</v>
      </c>
      <c r="H3178">
        <v>1</v>
      </c>
      <c r="I3178">
        <f t="shared" si="147"/>
        <v>0.33333333333333331</v>
      </c>
      <c r="J3178">
        <v>5</v>
      </c>
      <c r="K3178">
        <v>3</v>
      </c>
      <c r="L3178">
        <v>2</v>
      </c>
      <c r="M3178">
        <f t="shared" si="148"/>
        <v>3.25</v>
      </c>
      <c r="N3178">
        <f t="shared" si="149"/>
        <v>2.5</v>
      </c>
    </row>
    <row r="3179" spans="1:14" x14ac:dyDescent="0.25">
      <c r="A3179" t="s">
        <v>7824</v>
      </c>
      <c r="B3179" t="s">
        <v>3626</v>
      </c>
      <c r="C3179" s="1">
        <v>43929</v>
      </c>
      <c r="D3179">
        <v>4</v>
      </c>
      <c r="E3179">
        <v>5</v>
      </c>
      <c r="F3179">
        <v>4</v>
      </c>
      <c r="G3179">
        <v>2</v>
      </c>
      <c r="H3179">
        <v>0</v>
      </c>
      <c r="I3179">
        <f t="shared" si="147"/>
        <v>0</v>
      </c>
      <c r="J3179">
        <v>2</v>
      </c>
      <c r="K3179">
        <v>5</v>
      </c>
      <c r="L3179">
        <v>4</v>
      </c>
      <c r="M3179">
        <f t="shared" si="148"/>
        <v>3.75</v>
      </c>
      <c r="N3179">
        <f t="shared" si="149"/>
        <v>4.5</v>
      </c>
    </row>
    <row r="3180" spans="1:14" x14ac:dyDescent="0.25">
      <c r="A3180" t="s">
        <v>7823</v>
      </c>
      <c r="B3180" t="s">
        <v>380</v>
      </c>
      <c r="C3180" s="1">
        <v>43929</v>
      </c>
      <c r="D3180">
        <v>5</v>
      </c>
      <c r="E3180">
        <v>4</v>
      </c>
      <c r="F3180">
        <v>4</v>
      </c>
      <c r="G3180">
        <v>2</v>
      </c>
      <c r="H3180">
        <v>1</v>
      </c>
      <c r="I3180">
        <f t="shared" si="147"/>
        <v>0.5</v>
      </c>
      <c r="J3180">
        <v>2</v>
      </c>
      <c r="K3180">
        <v>5</v>
      </c>
      <c r="L3180">
        <v>4</v>
      </c>
      <c r="M3180">
        <f t="shared" si="148"/>
        <v>3.75</v>
      </c>
      <c r="N3180">
        <f t="shared" si="149"/>
        <v>4.5</v>
      </c>
    </row>
    <row r="3181" spans="1:14" x14ac:dyDescent="0.25">
      <c r="A3181" t="s">
        <v>7822</v>
      </c>
      <c r="B3181" t="s">
        <v>3037</v>
      </c>
      <c r="C3181" s="1">
        <v>43929</v>
      </c>
      <c r="D3181">
        <v>4</v>
      </c>
      <c r="E3181">
        <v>3</v>
      </c>
      <c r="F3181">
        <v>3</v>
      </c>
      <c r="G3181">
        <v>3</v>
      </c>
      <c r="H3181">
        <v>1</v>
      </c>
      <c r="I3181">
        <f t="shared" si="147"/>
        <v>0.33333333333333331</v>
      </c>
      <c r="J3181">
        <v>3</v>
      </c>
      <c r="K3181">
        <v>3</v>
      </c>
      <c r="L3181">
        <v>2</v>
      </c>
      <c r="M3181">
        <f t="shared" si="148"/>
        <v>3.25</v>
      </c>
      <c r="N3181">
        <f t="shared" si="149"/>
        <v>2.5</v>
      </c>
    </row>
    <row r="3182" spans="1:14" x14ac:dyDescent="0.25">
      <c r="A3182" t="s">
        <v>7821</v>
      </c>
      <c r="B3182" t="s">
        <v>1975</v>
      </c>
      <c r="C3182" s="1">
        <v>43929</v>
      </c>
      <c r="D3182">
        <v>3</v>
      </c>
      <c r="E3182">
        <v>2</v>
      </c>
      <c r="F3182">
        <v>3</v>
      </c>
      <c r="G3182">
        <v>3</v>
      </c>
      <c r="H3182">
        <v>1</v>
      </c>
      <c r="I3182">
        <f t="shared" si="147"/>
        <v>0.33333333333333331</v>
      </c>
      <c r="J3182">
        <v>5</v>
      </c>
      <c r="K3182">
        <v>3</v>
      </c>
      <c r="L3182">
        <v>3</v>
      </c>
      <c r="M3182">
        <f t="shared" si="148"/>
        <v>3.25</v>
      </c>
      <c r="N3182">
        <f t="shared" si="149"/>
        <v>3</v>
      </c>
    </row>
    <row r="3183" spans="1:14" x14ac:dyDescent="0.25">
      <c r="A3183" t="s">
        <v>7820</v>
      </c>
      <c r="B3183" t="s">
        <v>4051</v>
      </c>
      <c r="C3183" s="1">
        <v>43930</v>
      </c>
      <c r="D3183">
        <v>5</v>
      </c>
      <c r="E3183">
        <v>3</v>
      </c>
      <c r="F3183">
        <v>2</v>
      </c>
      <c r="G3183">
        <v>3</v>
      </c>
      <c r="H3183">
        <v>2</v>
      </c>
      <c r="I3183">
        <f t="shared" si="147"/>
        <v>0.66666666666666663</v>
      </c>
      <c r="J3183">
        <v>5</v>
      </c>
      <c r="K3183">
        <v>5</v>
      </c>
      <c r="L3183">
        <v>5</v>
      </c>
      <c r="M3183">
        <f t="shared" si="148"/>
        <v>3.75</v>
      </c>
      <c r="N3183">
        <f t="shared" si="149"/>
        <v>5</v>
      </c>
    </row>
    <row r="3184" spans="1:14" x14ac:dyDescent="0.25">
      <c r="A3184" t="s">
        <v>7819</v>
      </c>
      <c r="B3184" t="s">
        <v>3678</v>
      </c>
      <c r="C3184" s="1">
        <v>43930</v>
      </c>
      <c r="D3184">
        <v>3</v>
      </c>
      <c r="E3184">
        <v>4</v>
      </c>
      <c r="F3184">
        <v>5</v>
      </c>
      <c r="G3184">
        <v>2</v>
      </c>
      <c r="H3184">
        <v>1</v>
      </c>
      <c r="I3184">
        <f t="shared" si="147"/>
        <v>0.5</v>
      </c>
      <c r="J3184">
        <v>2</v>
      </c>
      <c r="K3184">
        <v>3</v>
      </c>
      <c r="L3184">
        <v>3</v>
      </c>
      <c r="M3184">
        <f t="shared" si="148"/>
        <v>3.5</v>
      </c>
      <c r="N3184">
        <f t="shared" si="149"/>
        <v>3</v>
      </c>
    </row>
    <row r="3185" spans="1:14" x14ac:dyDescent="0.25">
      <c r="A3185" t="s">
        <v>7818</v>
      </c>
      <c r="B3185" t="s">
        <v>2460</v>
      </c>
      <c r="C3185" s="1">
        <v>43930</v>
      </c>
      <c r="D3185">
        <v>4</v>
      </c>
      <c r="E3185">
        <v>4</v>
      </c>
      <c r="F3185">
        <v>3</v>
      </c>
      <c r="G3185">
        <v>2</v>
      </c>
      <c r="H3185">
        <v>2</v>
      </c>
      <c r="I3185">
        <f t="shared" si="147"/>
        <v>1</v>
      </c>
      <c r="J3185">
        <v>3</v>
      </c>
      <c r="K3185">
        <v>5</v>
      </c>
      <c r="L3185">
        <v>4</v>
      </c>
      <c r="M3185">
        <f t="shared" si="148"/>
        <v>3.5</v>
      </c>
      <c r="N3185">
        <f t="shared" si="149"/>
        <v>4.5</v>
      </c>
    </row>
    <row r="3186" spans="1:14" x14ac:dyDescent="0.25">
      <c r="A3186" t="s">
        <v>7817</v>
      </c>
      <c r="B3186" t="s">
        <v>2771</v>
      </c>
      <c r="C3186" s="1">
        <v>41877</v>
      </c>
      <c r="D3186">
        <v>3</v>
      </c>
      <c r="E3186">
        <v>2</v>
      </c>
      <c r="F3186">
        <v>4</v>
      </c>
      <c r="G3186">
        <v>1</v>
      </c>
      <c r="H3186">
        <v>1</v>
      </c>
      <c r="I3186">
        <f t="shared" si="147"/>
        <v>1</v>
      </c>
      <c r="J3186">
        <v>5</v>
      </c>
      <c r="K3186">
        <v>5</v>
      </c>
      <c r="L3186">
        <v>5</v>
      </c>
      <c r="M3186">
        <f t="shared" si="148"/>
        <v>3.5</v>
      </c>
      <c r="N3186">
        <f t="shared" si="149"/>
        <v>5</v>
      </c>
    </row>
    <row r="3187" spans="1:14" x14ac:dyDescent="0.25">
      <c r="A3187" t="s">
        <v>7816</v>
      </c>
      <c r="B3187" t="s">
        <v>2259</v>
      </c>
      <c r="C3187" s="1">
        <v>43930</v>
      </c>
      <c r="D3187">
        <v>3</v>
      </c>
      <c r="E3187">
        <v>3</v>
      </c>
      <c r="F3187">
        <v>4</v>
      </c>
      <c r="G3187">
        <v>2</v>
      </c>
      <c r="H3187">
        <v>3</v>
      </c>
      <c r="I3187">
        <f t="shared" si="147"/>
        <v>1.5</v>
      </c>
      <c r="J3187">
        <v>5</v>
      </c>
      <c r="K3187">
        <v>3</v>
      </c>
      <c r="L3187">
        <v>2</v>
      </c>
      <c r="M3187">
        <f t="shared" si="148"/>
        <v>3.75</v>
      </c>
      <c r="N3187">
        <f t="shared" si="149"/>
        <v>2.5</v>
      </c>
    </row>
    <row r="3188" spans="1:14" x14ac:dyDescent="0.25">
      <c r="A3188" t="s">
        <v>7815</v>
      </c>
      <c r="B3188" t="s">
        <v>3987</v>
      </c>
      <c r="C3188" s="1">
        <v>43931</v>
      </c>
      <c r="D3188">
        <v>5</v>
      </c>
      <c r="E3188">
        <v>2</v>
      </c>
      <c r="F3188">
        <v>4</v>
      </c>
      <c r="G3188">
        <v>1</v>
      </c>
      <c r="H3188">
        <v>1</v>
      </c>
      <c r="I3188">
        <f t="shared" si="147"/>
        <v>1</v>
      </c>
      <c r="J3188">
        <v>4</v>
      </c>
      <c r="K3188">
        <v>3</v>
      </c>
      <c r="L3188">
        <v>3</v>
      </c>
      <c r="M3188">
        <f t="shared" si="148"/>
        <v>3.75</v>
      </c>
      <c r="N3188">
        <f t="shared" si="149"/>
        <v>3</v>
      </c>
    </row>
    <row r="3189" spans="1:14" x14ac:dyDescent="0.25">
      <c r="A3189" t="s">
        <v>7814</v>
      </c>
      <c r="B3189" t="s">
        <v>951</v>
      </c>
      <c r="C3189" s="1">
        <v>43931</v>
      </c>
      <c r="D3189">
        <v>5</v>
      </c>
      <c r="E3189">
        <v>4</v>
      </c>
      <c r="F3189">
        <v>4</v>
      </c>
      <c r="G3189">
        <v>1</v>
      </c>
      <c r="H3189">
        <v>1</v>
      </c>
      <c r="I3189">
        <f t="shared" si="147"/>
        <v>1</v>
      </c>
      <c r="J3189">
        <v>2</v>
      </c>
      <c r="K3189">
        <v>3</v>
      </c>
      <c r="L3189">
        <v>2</v>
      </c>
      <c r="M3189">
        <f t="shared" si="148"/>
        <v>3.75</v>
      </c>
      <c r="N3189">
        <f t="shared" si="149"/>
        <v>2.5</v>
      </c>
    </row>
    <row r="3190" spans="1:14" x14ac:dyDescent="0.25">
      <c r="A3190" t="s">
        <v>7813</v>
      </c>
      <c r="B3190" t="s">
        <v>907</v>
      </c>
      <c r="C3190" s="1">
        <v>43931</v>
      </c>
      <c r="D3190">
        <v>3</v>
      </c>
      <c r="E3190">
        <v>5</v>
      </c>
      <c r="F3190">
        <v>4</v>
      </c>
      <c r="G3190">
        <v>1</v>
      </c>
      <c r="H3190">
        <v>2</v>
      </c>
      <c r="I3190">
        <f t="shared" si="147"/>
        <v>2</v>
      </c>
      <c r="J3190">
        <v>2</v>
      </c>
      <c r="K3190">
        <v>4</v>
      </c>
      <c r="L3190">
        <v>4</v>
      </c>
      <c r="M3190">
        <f t="shared" si="148"/>
        <v>3.5</v>
      </c>
      <c r="N3190">
        <f t="shared" si="149"/>
        <v>4</v>
      </c>
    </row>
    <row r="3191" spans="1:14" x14ac:dyDescent="0.25">
      <c r="A3191" t="s">
        <v>7812</v>
      </c>
      <c r="B3191" t="s">
        <v>3256</v>
      </c>
      <c r="C3191" s="1">
        <v>43931</v>
      </c>
      <c r="D3191">
        <v>3</v>
      </c>
      <c r="E3191">
        <v>4</v>
      </c>
      <c r="F3191">
        <v>3</v>
      </c>
      <c r="G3191">
        <v>1</v>
      </c>
      <c r="H3191">
        <v>3</v>
      </c>
      <c r="I3191">
        <f t="shared" si="147"/>
        <v>3</v>
      </c>
      <c r="J3191">
        <v>4</v>
      </c>
      <c r="K3191">
        <v>5</v>
      </c>
      <c r="L3191">
        <v>5</v>
      </c>
      <c r="M3191">
        <f t="shared" si="148"/>
        <v>3.5</v>
      </c>
      <c r="N3191">
        <f t="shared" si="149"/>
        <v>5</v>
      </c>
    </row>
    <row r="3192" spans="1:14" x14ac:dyDescent="0.25">
      <c r="A3192" t="s">
        <v>7811</v>
      </c>
      <c r="B3192" t="s">
        <v>3635</v>
      </c>
      <c r="C3192" s="1">
        <v>43932</v>
      </c>
      <c r="D3192">
        <v>5</v>
      </c>
      <c r="E3192">
        <v>3</v>
      </c>
      <c r="F3192">
        <v>4</v>
      </c>
      <c r="G3192">
        <v>1</v>
      </c>
      <c r="H3192">
        <v>0</v>
      </c>
      <c r="I3192">
        <f t="shared" si="147"/>
        <v>0</v>
      </c>
      <c r="J3192">
        <v>5</v>
      </c>
      <c r="K3192">
        <v>4</v>
      </c>
      <c r="L3192">
        <v>4</v>
      </c>
      <c r="M3192">
        <f t="shared" si="148"/>
        <v>4.25</v>
      </c>
      <c r="N3192">
        <f t="shared" si="149"/>
        <v>4</v>
      </c>
    </row>
    <row r="3193" spans="1:14" x14ac:dyDescent="0.25">
      <c r="A3193" t="s">
        <v>7810</v>
      </c>
      <c r="B3193" t="s">
        <v>4130</v>
      </c>
      <c r="C3193" s="1">
        <v>43932</v>
      </c>
      <c r="D3193">
        <v>3</v>
      </c>
      <c r="E3193">
        <v>5</v>
      </c>
      <c r="F3193">
        <v>2</v>
      </c>
      <c r="G3193">
        <v>1</v>
      </c>
      <c r="H3193">
        <v>3</v>
      </c>
      <c r="I3193">
        <f t="shared" si="147"/>
        <v>3</v>
      </c>
      <c r="J3193">
        <v>3</v>
      </c>
      <c r="K3193">
        <v>3</v>
      </c>
      <c r="L3193">
        <v>2</v>
      </c>
      <c r="M3193">
        <f t="shared" si="148"/>
        <v>3.25</v>
      </c>
      <c r="N3193">
        <f t="shared" si="149"/>
        <v>2.5</v>
      </c>
    </row>
    <row r="3194" spans="1:14" x14ac:dyDescent="0.25">
      <c r="A3194" t="s">
        <v>7809</v>
      </c>
      <c r="B3194" t="s">
        <v>1963</v>
      </c>
      <c r="C3194" s="1">
        <v>43932</v>
      </c>
      <c r="D3194">
        <v>5</v>
      </c>
      <c r="E3194">
        <v>2</v>
      </c>
      <c r="F3194">
        <v>5</v>
      </c>
      <c r="G3194">
        <v>3</v>
      </c>
      <c r="H3194">
        <v>2</v>
      </c>
      <c r="I3194">
        <f t="shared" si="147"/>
        <v>0.66666666666666663</v>
      </c>
      <c r="J3194">
        <v>3</v>
      </c>
      <c r="K3194">
        <v>5</v>
      </c>
      <c r="L3194">
        <v>5</v>
      </c>
      <c r="M3194">
        <f t="shared" si="148"/>
        <v>3.75</v>
      </c>
      <c r="N3194">
        <f t="shared" si="149"/>
        <v>5</v>
      </c>
    </row>
    <row r="3195" spans="1:14" x14ac:dyDescent="0.25">
      <c r="A3195" t="s">
        <v>7808</v>
      </c>
      <c r="B3195" t="s">
        <v>2256</v>
      </c>
      <c r="C3195" s="1">
        <v>43932</v>
      </c>
      <c r="D3195">
        <v>5</v>
      </c>
      <c r="E3195">
        <v>5</v>
      </c>
      <c r="F3195">
        <v>4</v>
      </c>
      <c r="G3195">
        <v>3</v>
      </c>
      <c r="H3195">
        <v>0</v>
      </c>
      <c r="I3195">
        <f t="shared" si="147"/>
        <v>0</v>
      </c>
      <c r="J3195">
        <v>4</v>
      </c>
      <c r="K3195">
        <v>3</v>
      </c>
      <c r="L3195">
        <v>3</v>
      </c>
      <c r="M3195">
        <f t="shared" si="148"/>
        <v>4.5</v>
      </c>
      <c r="N3195">
        <f t="shared" si="149"/>
        <v>3</v>
      </c>
    </row>
    <row r="3196" spans="1:14" x14ac:dyDescent="0.25">
      <c r="A3196" t="s">
        <v>7807</v>
      </c>
      <c r="B3196" t="s">
        <v>3350</v>
      </c>
      <c r="C3196" s="1">
        <v>43933</v>
      </c>
      <c r="D3196">
        <v>3</v>
      </c>
      <c r="E3196">
        <v>5</v>
      </c>
      <c r="F3196">
        <v>2</v>
      </c>
      <c r="G3196">
        <v>2</v>
      </c>
      <c r="H3196">
        <v>2</v>
      </c>
      <c r="I3196">
        <f t="shared" si="147"/>
        <v>1</v>
      </c>
      <c r="J3196">
        <v>2</v>
      </c>
      <c r="K3196">
        <v>5</v>
      </c>
      <c r="L3196">
        <v>4</v>
      </c>
      <c r="M3196">
        <f t="shared" si="148"/>
        <v>3</v>
      </c>
      <c r="N3196">
        <f t="shared" si="149"/>
        <v>4.5</v>
      </c>
    </row>
    <row r="3197" spans="1:14" x14ac:dyDescent="0.25">
      <c r="A3197" t="s">
        <v>7806</v>
      </c>
      <c r="B3197" t="s">
        <v>1658</v>
      </c>
      <c r="C3197" s="1">
        <v>41879</v>
      </c>
      <c r="D3197">
        <v>4</v>
      </c>
      <c r="E3197">
        <v>3</v>
      </c>
      <c r="F3197">
        <v>4</v>
      </c>
      <c r="G3197">
        <v>2</v>
      </c>
      <c r="H3197">
        <v>0</v>
      </c>
      <c r="I3197">
        <f t="shared" si="147"/>
        <v>0</v>
      </c>
      <c r="J3197">
        <v>5</v>
      </c>
      <c r="K3197">
        <v>4</v>
      </c>
      <c r="L3197">
        <v>3</v>
      </c>
      <c r="M3197">
        <f t="shared" si="148"/>
        <v>4</v>
      </c>
      <c r="N3197">
        <f t="shared" si="149"/>
        <v>3.5</v>
      </c>
    </row>
    <row r="3198" spans="1:14" x14ac:dyDescent="0.25">
      <c r="A3198" t="s">
        <v>7805</v>
      </c>
      <c r="B3198" t="s">
        <v>2657</v>
      </c>
      <c r="C3198" s="1">
        <v>43933</v>
      </c>
      <c r="D3198">
        <v>5</v>
      </c>
      <c r="E3198">
        <v>5</v>
      </c>
      <c r="F3198">
        <v>4</v>
      </c>
      <c r="G3198">
        <v>1</v>
      </c>
      <c r="H3198">
        <v>2</v>
      </c>
      <c r="I3198">
        <f t="shared" si="147"/>
        <v>2</v>
      </c>
      <c r="J3198">
        <v>5</v>
      </c>
      <c r="K3198">
        <v>3</v>
      </c>
      <c r="L3198">
        <v>2</v>
      </c>
      <c r="M3198">
        <f t="shared" si="148"/>
        <v>4.75</v>
      </c>
      <c r="N3198">
        <f t="shared" si="149"/>
        <v>2.5</v>
      </c>
    </row>
    <row r="3199" spans="1:14" x14ac:dyDescent="0.25">
      <c r="A3199" t="s">
        <v>7804</v>
      </c>
      <c r="B3199" t="s">
        <v>4244</v>
      </c>
      <c r="C3199" s="1">
        <v>43933</v>
      </c>
      <c r="D3199">
        <v>5</v>
      </c>
      <c r="E3199">
        <v>4</v>
      </c>
      <c r="F3199">
        <v>5</v>
      </c>
      <c r="G3199">
        <v>2</v>
      </c>
      <c r="H3199">
        <v>2</v>
      </c>
      <c r="I3199">
        <f t="shared" si="147"/>
        <v>1</v>
      </c>
      <c r="J3199">
        <v>4</v>
      </c>
      <c r="K3199">
        <v>3</v>
      </c>
      <c r="L3199">
        <v>3</v>
      </c>
      <c r="M3199">
        <f t="shared" si="148"/>
        <v>4.5</v>
      </c>
      <c r="N3199">
        <f t="shared" si="149"/>
        <v>3</v>
      </c>
    </row>
    <row r="3200" spans="1:14" x14ac:dyDescent="0.25">
      <c r="A3200" t="s">
        <v>7803</v>
      </c>
      <c r="B3200" t="s">
        <v>3120</v>
      </c>
      <c r="C3200" s="1">
        <v>43933</v>
      </c>
      <c r="D3200">
        <v>4</v>
      </c>
      <c r="E3200">
        <v>3</v>
      </c>
      <c r="F3200">
        <v>4</v>
      </c>
      <c r="G3200">
        <v>3</v>
      </c>
      <c r="H3200">
        <v>2</v>
      </c>
      <c r="I3200">
        <f t="shared" si="147"/>
        <v>0.66666666666666663</v>
      </c>
      <c r="J3200">
        <v>5</v>
      </c>
      <c r="K3200">
        <v>3</v>
      </c>
      <c r="L3200">
        <v>3</v>
      </c>
      <c r="M3200">
        <f t="shared" si="148"/>
        <v>4</v>
      </c>
      <c r="N3200">
        <f t="shared" si="149"/>
        <v>3</v>
      </c>
    </row>
    <row r="3201" spans="1:14" x14ac:dyDescent="0.25">
      <c r="A3201" t="s">
        <v>7802</v>
      </c>
      <c r="B3201" t="s">
        <v>2468</v>
      </c>
      <c r="C3201" s="1">
        <v>43934</v>
      </c>
      <c r="D3201">
        <v>5</v>
      </c>
      <c r="E3201">
        <v>2</v>
      </c>
      <c r="F3201">
        <v>5</v>
      </c>
      <c r="G3201">
        <v>2</v>
      </c>
      <c r="H3201">
        <v>1</v>
      </c>
      <c r="I3201">
        <f t="shared" si="147"/>
        <v>0.5</v>
      </c>
      <c r="J3201">
        <v>4</v>
      </c>
      <c r="K3201">
        <v>4</v>
      </c>
      <c r="L3201">
        <v>4</v>
      </c>
      <c r="M3201">
        <f t="shared" si="148"/>
        <v>4</v>
      </c>
      <c r="N3201">
        <f t="shared" si="149"/>
        <v>4</v>
      </c>
    </row>
    <row r="3202" spans="1:14" x14ac:dyDescent="0.25">
      <c r="A3202" t="s">
        <v>7801</v>
      </c>
      <c r="B3202" t="s">
        <v>361</v>
      </c>
      <c r="C3202" s="1">
        <v>43934</v>
      </c>
      <c r="D3202">
        <v>3</v>
      </c>
      <c r="E3202">
        <v>3</v>
      </c>
      <c r="F3202">
        <v>5</v>
      </c>
      <c r="G3202">
        <v>2</v>
      </c>
      <c r="H3202">
        <v>1</v>
      </c>
      <c r="I3202">
        <f t="shared" si="147"/>
        <v>0.5</v>
      </c>
      <c r="J3202">
        <v>4</v>
      </c>
      <c r="K3202">
        <v>3</v>
      </c>
      <c r="L3202">
        <v>3</v>
      </c>
      <c r="M3202">
        <f t="shared" si="148"/>
        <v>3.75</v>
      </c>
      <c r="N3202">
        <f t="shared" si="149"/>
        <v>3</v>
      </c>
    </row>
    <row r="3203" spans="1:14" x14ac:dyDescent="0.25">
      <c r="A3203" t="s">
        <v>7800</v>
      </c>
      <c r="B3203" t="s">
        <v>4172</v>
      </c>
      <c r="C3203" s="1">
        <v>43934</v>
      </c>
      <c r="D3203">
        <v>5</v>
      </c>
      <c r="E3203">
        <v>4</v>
      </c>
      <c r="F3203">
        <v>3</v>
      </c>
      <c r="G3203">
        <v>2</v>
      </c>
      <c r="H3203">
        <v>1</v>
      </c>
      <c r="I3203">
        <f t="shared" ref="I3203:I3266" si="150">H3203/G3203</f>
        <v>0.5</v>
      </c>
      <c r="J3203">
        <v>2</v>
      </c>
      <c r="K3203">
        <v>4</v>
      </c>
      <c r="L3203">
        <v>3</v>
      </c>
      <c r="M3203">
        <f t="shared" ref="M3203:M3266" si="151">AVERAGE(D3203:F3203,J3203)</f>
        <v>3.5</v>
      </c>
      <c r="N3203">
        <f t="shared" ref="N3203:N3266" si="152">AVERAGE(K3203:L3203)</f>
        <v>3.5</v>
      </c>
    </row>
    <row r="3204" spans="1:14" x14ac:dyDescent="0.25">
      <c r="A3204" t="s">
        <v>7799</v>
      </c>
      <c r="B3204" t="s">
        <v>2860</v>
      </c>
      <c r="C3204" s="1">
        <v>43935</v>
      </c>
      <c r="D3204">
        <v>5</v>
      </c>
      <c r="E3204">
        <v>2</v>
      </c>
      <c r="F3204">
        <v>4</v>
      </c>
      <c r="G3204">
        <v>3</v>
      </c>
      <c r="H3204">
        <v>2</v>
      </c>
      <c r="I3204">
        <f t="shared" si="150"/>
        <v>0.66666666666666663</v>
      </c>
      <c r="J3204">
        <v>5</v>
      </c>
      <c r="K3204">
        <v>5</v>
      </c>
      <c r="L3204">
        <v>4</v>
      </c>
      <c r="M3204">
        <f t="shared" si="151"/>
        <v>4</v>
      </c>
      <c r="N3204">
        <f t="shared" si="152"/>
        <v>4.5</v>
      </c>
    </row>
    <row r="3205" spans="1:14" x14ac:dyDescent="0.25">
      <c r="A3205" t="s">
        <v>7798</v>
      </c>
      <c r="B3205" t="s">
        <v>491</v>
      </c>
      <c r="C3205" s="1">
        <v>43936</v>
      </c>
      <c r="D3205">
        <v>5</v>
      </c>
      <c r="E3205">
        <v>3</v>
      </c>
      <c r="F3205">
        <v>4</v>
      </c>
      <c r="G3205">
        <v>2</v>
      </c>
      <c r="H3205">
        <v>0</v>
      </c>
      <c r="I3205">
        <f t="shared" si="150"/>
        <v>0</v>
      </c>
      <c r="J3205">
        <v>3</v>
      </c>
      <c r="K3205">
        <v>4</v>
      </c>
      <c r="L3205">
        <v>4</v>
      </c>
      <c r="M3205">
        <f t="shared" si="151"/>
        <v>3.75</v>
      </c>
      <c r="N3205">
        <f t="shared" si="152"/>
        <v>4</v>
      </c>
    </row>
    <row r="3206" spans="1:14" x14ac:dyDescent="0.25">
      <c r="A3206" t="s">
        <v>7797</v>
      </c>
      <c r="B3206" t="s">
        <v>336</v>
      </c>
      <c r="C3206" s="1">
        <v>43936</v>
      </c>
      <c r="D3206">
        <v>4</v>
      </c>
      <c r="E3206">
        <v>3</v>
      </c>
      <c r="F3206">
        <v>3</v>
      </c>
      <c r="G3206">
        <v>2</v>
      </c>
      <c r="H3206">
        <v>3</v>
      </c>
      <c r="I3206">
        <f t="shared" si="150"/>
        <v>1.5</v>
      </c>
      <c r="J3206">
        <v>4</v>
      </c>
      <c r="K3206">
        <v>3</v>
      </c>
      <c r="L3206">
        <v>3</v>
      </c>
      <c r="M3206">
        <f t="shared" si="151"/>
        <v>3.5</v>
      </c>
      <c r="N3206">
        <f t="shared" si="152"/>
        <v>3</v>
      </c>
    </row>
    <row r="3207" spans="1:14" x14ac:dyDescent="0.25">
      <c r="A3207" t="s">
        <v>7796</v>
      </c>
      <c r="B3207" t="s">
        <v>3830</v>
      </c>
      <c r="C3207" s="1">
        <v>43936</v>
      </c>
      <c r="D3207">
        <v>3</v>
      </c>
      <c r="E3207">
        <v>3</v>
      </c>
      <c r="F3207">
        <v>5</v>
      </c>
      <c r="G3207">
        <v>2</v>
      </c>
      <c r="H3207">
        <v>1</v>
      </c>
      <c r="I3207">
        <f t="shared" si="150"/>
        <v>0.5</v>
      </c>
      <c r="J3207">
        <v>3</v>
      </c>
      <c r="K3207">
        <v>3</v>
      </c>
      <c r="L3207">
        <v>3</v>
      </c>
      <c r="M3207">
        <f t="shared" si="151"/>
        <v>3.5</v>
      </c>
      <c r="N3207">
        <f t="shared" si="152"/>
        <v>3</v>
      </c>
    </row>
    <row r="3208" spans="1:14" x14ac:dyDescent="0.25">
      <c r="A3208" t="s">
        <v>7795</v>
      </c>
      <c r="B3208" t="s">
        <v>1292</v>
      </c>
      <c r="C3208" s="1">
        <v>41881</v>
      </c>
      <c r="D3208">
        <v>5</v>
      </c>
      <c r="E3208">
        <v>5</v>
      </c>
      <c r="F3208">
        <v>5</v>
      </c>
      <c r="G3208">
        <v>2</v>
      </c>
      <c r="H3208">
        <v>1</v>
      </c>
      <c r="I3208">
        <f t="shared" si="150"/>
        <v>0.5</v>
      </c>
      <c r="J3208">
        <v>4</v>
      </c>
      <c r="K3208">
        <v>5</v>
      </c>
      <c r="L3208">
        <v>5</v>
      </c>
      <c r="M3208">
        <f t="shared" si="151"/>
        <v>4.75</v>
      </c>
      <c r="N3208">
        <f t="shared" si="152"/>
        <v>5</v>
      </c>
    </row>
    <row r="3209" spans="1:14" x14ac:dyDescent="0.25">
      <c r="A3209" t="s">
        <v>7794</v>
      </c>
      <c r="B3209" t="s">
        <v>3530</v>
      </c>
      <c r="C3209" s="1">
        <v>43936</v>
      </c>
      <c r="D3209">
        <v>4</v>
      </c>
      <c r="E3209">
        <v>3</v>
      </c>
      <c r="F3209">
        <v>3</v>
      </c>
      <c r="G3209">
        <v>3</v>
      </c>
      <c r="H3209">
        <v>0</v>
      </c>
      <c r="I3209">
        <f t="shared" si="150"/>
        <v>0</v>
      </c>
      <c r="J3209">
        <v>4</v>
      </c>
      <c r="K3209">
        <v>5</v>
      </c>
      <c r="L3209">
        <v>4</v>
      </c>
      <c r="M3209">
        <f t="shared" si="151"/>
        <v>3.5</v>
      </c>
      <c r="N3209">
        <f t="shared" si="152"/>
        <v>4.5</v>
      </c>
    </row>
    <row r="3210" spans="1:14" x14ac:dyDescent="0.25">
      <c r="A3210" t="s">
        <v>7793</v>
      </c>
      <c r="B3210" t="s">
        <v>2515</v>
      </c>
      <c r="C3210" s="1">
        <v>43937</v>
      </c>
      <c r="D3210">
        <v>4</v>
      </c>
      <c r="E3210">
        <v>2</v>
      </c>
      <c r="F3210">
        <v>2</v>
      </c>
      <c r="G3210">
        <v>1</v>
      </c>
      <c r="H3210">
        <v>1</v>
      </c>
      <c r="I3210">
        <f t="shared" si="150"/>
        <v>1</v>
      </c>
      <c r="J3210">
        <v>2</v>
      </c>
      <c r="K3210">
        <v>3</v>
      </c>
      <c r="L3210">
        <v>3</v>
      </c>
      <c r="M3210">
        <f t="shared" si="151"/>
        <v>2.5</v>
      </c>
      <c r="N3210">
        <f t="shared" si="152"/>
        <v>3</v>
      </c>
    </row>
    <row r="3211" spans="1:14" x14ac:dyDescent="0.25">
      <c r="A3211" t="s">
        <v>7792</v>
      </c>
      <c r="B3211" t="s">
        <v>1254</v>
      </c>
      <c r="C3211" s="1">
        <v>43937</v>
      </c>
      <c r="D3211">
        <v>3</v>
      </c>
      <c r="E3211">
        <v>4</v>
      </c>
      <c r="F3211">
        <v>3</v>
      </c>
      <c r="G3211">
        <v>2</v>
      </c>
      <c r="H3211">
        <v>2</v>
      </c>
      <c r="I3211">
        <f t="shared" si="150"/>
        <v>1</v>
      </c>
      <c r="J3211">
        <v>4</v>
      </c>
      <c r="K3211">
        <v>4</v>
      </c>
      <c r="L3211">
        <v>4</v>
      </c>
      <c r="M3211">
        <f t="shared" si="151"/>
        <v>3.5</v>
      </c>
      <c r="N3211">
        <f t="shared" si="152"/>
        <v>4</v>
      </c>
    </row>
    <row r="3212" spans="1:14" x14ac:dyDescent="0.25">
      <c r="A3212" t="s">
        <v>7791</v>
      </c>
      <c r="B3212" t="s">
        <v>3347</v>
      </c>
      <c r="C3212" s="1">
        <v>43937</v>
      </c>
      <c r="D3212">
        <v>5</v>
      </c>
      <c r="E3212">
        <v>2</v>
      </c>
      <c r="F3212">
        <v>2</v>
      </c>
      <c r="G3212">
        <v>2</v>
      </c>
      <c r="H3212">
        <v>0</v>
      </c>
      <c r="I3212">
        <f t="shared" si="150"/>
        <v>0</v>
      </c>
      <c r="J3212">
        <v>4</v>
      </c>
      <c r="K3212">
        <v>3</v>
      </c>
      <c r="L3212">
        <v>3</v>
      </c>
      <c r="M3212">
        <f t="shared" si="151"/>
        <v>3.25</v>
      </c>
      <c r="N3212">
        <f t="shared" si="152"/>
        <v>3</v>
      </c>
    </row>
    <row r="3213" spans="1:14" x14ac:dyDescent="0.25">
      <c r="A3213" t="s">
        <v>7790</v>
      </c>
      <c r="B3213" t="s">
        <v>3201</v>
      </c>
      <c r="C3213" s="1">
        <v>43937</v>
      </c>
      <c r="D3213">
        <v>4</v>
      </c>
      <c r="E3213">
        <v>4</v>
      </c>
      <c r="F3213">
        <v>4</v>
      </c>
      <c r="G3213">
        <v>3</v>
      </c>
      <c r="H3213">
        <v>1</v>
      </c>
      <c r="I3213">
        <f t="shared" si="150"/>
        <v>0.33333333333333331</v>
      </c>
      <c r="J3213">
        <v>2</v>
      </c>
      <c r="K3213">
        <v>4</v>
      </c>
      <c r="L3213">
        <v>4</v>
      </c>
      <c r="M3213">
        <f t="shared" si="151"/>
        <v>3.5</v>
      </c>
      <c r="N3213">
        <f t="shared" si="152"/>
        <v>4</v>
      </c>
    </row>
    <row r="3214" spans="1:14" x14ac:dyDescent="0.25">
      <c r="A3214" t="s">
        <v>7789</v>
      </c>
      <c r="B3214" t="s">
        <v>3706</v>
      </c>
      <c r="C3214" s="1">
        <v>43938</v>
      </c>
      <c r="D3214">
        <v>4</v>
      </c>
      <c r="E3214">
        <v>5</v>
      </c>
      <c r="F3214">
        <v>2</v>
      </c>
      <c r="G3214">
        <v>2</v>
      </c>
      <c r="H3214">
        <v>2</v>
      </c>
      <c r="I3214">
        <f t="shared" si="150"/>
        <v>1</v>
      </c>
      <c r="J3214">
        <v>5</v>
      </c>
      <c r="K3214">
        <v>4</v>
      </c>
      <c r="L3214">
        <v>3</v>
      </c>
      <c r="M3214">
        <f t="shared" si="151"/>
        <v>4</v>
      </c>
      <c r="N3214">
        <f t="shared" si="152"/>
        <v>3.5</v>
      </c>
    </row>
    <row r="3215" spans="1:14" x14ac:dyDescent="0.25">
      <c r="A3215" t="s">
        <v>7788</v>
      </c>
      <c r="B3215" t="s">
        <v>3438</v>
      </c>
      <c r="C3215" s="1">
        <v>43938</v>
      </c>
      <c r="D3215">
        <v>5</v>
      </c>
      <c r="E3215">
        <v>5</v>
      </c>
      <c r="F3215">
        <v>3</v>
      </c>
      <c r="G3215">
        <v>1</v>
      </c>
      <c r="H3215">
        <v>2</v>
      </c>
      <c r="I3215">
        <f t="shared" si="150"/>
        <v>2</v>
      </c>
      <c r="J3215">
        <v>2</v>
      </c>
      <c r="K3215">
        <v>4</v>
      </c>
      <c r="L3215">
        <v>4</v>
      </c>
      <c r="M3215">
        <f t="shared" si="151"/>
        <v>3.75</v>
      </c>
      <c r="N3215">
        <f t="shared" si="152"/>
        <v>4</v>
      </c>
    </row>
    <row r="3216" spans="1:14" x14ac:dyDescent="0.25">
      <c r="A3216" t="s">
        <v>7787</v>
      </c>
      <c r="B3216" t="s">
        <v>2032</v>
      </c>
      <c r="C3216" s="1">
        <v>43938</v>
      </c>
      <c r="D3216">
        <v>3</v>
      </c>
      <c r="E3216">
        <v>2</v>
      </c>
      <c r="F3216">
        <v>5</v>
      </c>
      <c r="G3216">
        <v>2</v>
      </c>
      <c r="H3216">
        <v>1</v>
      </c>
      <c r="I3216">
        <f t="shared" si="150"/>
        <v>0.5</v>
      </c>
      <c r="J3216">
        <v>4</v>
      </c>
      <c r="K3216">
        <v>5</v>
      </c>
      <c r="L3216">
        <v>4</v>
      </c>
      <c r="M3216">
        <f t="shared" si="151"/>
        <v>3.5</v>
      </c>
      <c r="N3216">
        <f t="shared" si="152"/>
        <v>4.5</v>
      </c>
    </row>
    <row r="3217" spans="1:14" x14ac:dyDescent="0.25">
      <c r="A3217" t="s">
        <v>7786</v>
      </c>
      <c r="B3217" t="s">
        <v>1978</v>
      </c>
      <c r="C3217" s="1">
        <v>43938</v>
      </c>
      <c r="D3217">
        <v>3</v>
      </c>
      <c r="E3217">
        <v>2</v>
      </c>
      <c r="F3217">
        <v>3</v>
      </c>
      <c r="G3217">
        <v>3</v>
      </c>
      <c r="H3217">
        <v>2</v>
      </c>
      <c r="I3217">
        <f t="shared" si="150"/>
        <v>0.66666666666666663</v>
      </c>
      <c r="J3217">
        <v>4</v>
      </c>
      <c r="K3217">
        <v>4</v>
      </c>
      <c r="L3217">
        <v>4</v>
      </c>
      <c r="M3217">
        <f t="shared" si="151"/>
        <v>3</v>
      </c>
      <c r="N3217">
        <f t="shared" si="152"/>
        <v>4</v>
      </c>
    </row>
    <row r="3218" spans="1:14" x14ac:dyDescent="0.25">
      <c r="A3218" t="s">
        <v>7785</v>
      </c>
      <c r="B3218" t="s">
        <v>2091</v>
      </c>
      <c r="C3218" s="1">
        <v>43938</v>
      </c>
      <c r="D3218">
        <v>3</v>
      </c>
      <c r="E3218">
        <v>2</v>
      </c>
      <c r="F3218">
        <v>4</v>
      </c>
      <c r="G3218">
        <v>2</v>
      </c>
      <c r="H3218">
        <v>2</v>
      </c>
      <c r="I3218">
        <f t="shared" si="150"/>
        <v>1</v>
      </c>
      <c r="J3218">
        <v>3</v>
      </c>
      <c r="K3218">
        <v>3</v>
      </c>
      <c r="L3218">
        <v>2</v>
      </c>
      <c r="M3218">
        <f t="shared" si="151"/>
        <v>3</v>
      </c>
      <c r="N3218">
        <f t="shared" si="152"/>
        <v>2.5</v>
      </c>
    </row>
    <row r="3219" spans="1:14" x14ac:dyDescent="0.25">
      <c r="A3219" t="s">
        <v>7784</v>
      </c>
      <c r="B3219" t="s">
        <v>1897</v>
      </c>
      <c r="C3219" s="1">
        <v>41885</v>
      </c>
      <c r="D3219">
        <v>5</v>
      </c>
      <c r="E3219">
        <v>4</v>
      </c>
      <c r="F3219">
        <v>4</v>
      </c>
      <c r="G3219">
        <v>2</v>
      </c>
      <c r="H3219">
        <v>1</v>
      </c>
      <c r="I3219">
        <f t="shared" si="150"/>
        <v>0.5</v>
      </c>
      <c r="J3219">
        <v>4</v>
      </c>
      <c r="K3219">
        <v>5</v>
      </c>
      <c r="L3219">
        <v>4</v>
      </c>
      <c r="M3219">
        <f t="shared" si="151"/>
        <v>4.25</v>
      </c>
      <c r="N3219">
        <f t="shared" si="152"/>
        <v>4.5</v>
      </c>
    </row>
    <row r="3220" spans="1:14" x14ac:dyDescent="0.25">
      <c r="A3220" t="s">
        <v>7783</v>
      </c>
      <c r="B3220" t="s">
        <v>4101</v>
      </c>
      <c r="C3220" s="1">
        <v>43939</v>
      </c>
      <c r="D3220">
        <v>4</v>
      </c>
      <c r="E3220">
        <v>5</v>
      </c>
      <c r="F3220">
        <v>4</v>
      </c>
      <c r="G3220">
        <v>1</v>
      </c>
      <c r="H3220">
        <v>1</v>
      </c>
      <c r="I3220">
        <f t="shared" si="150"/>
        <v>1</v>
      </c>
      <c r="J3220">
        <v>4</v>
      </c>
      <c r="K3220">
        <v>3</v>
      </c>
      <c r="L3220">
        <v>2</v>
      </c>
      <c r="M3220">
        <f t="shared" si="151"/>
        <v>4.25</v>
      </c>
      <c r="N3220">
        <f t="shared" si="152"/>
        <v>2.5</v>
      </c>
    </row>
    <row r="3221" spans="1:14" x14ac:dyDescent="0.25">
      <c r="A3221" t="s">
        <v>7782</v>
      </c>
      <c r="B3221" t="s">
        <v>2521</v>
      </c>
      <c r="C3221" s="1">
        <v>43940</v>
      </c>
      <c r="D3221">
        <v>5</v>
      </c>
      <c r="E3221">
        <v>2</v>
      </c>
      <c r="F3221">
        <v>3</v>
      </c>
      <c r="G3221">
        <v>2</v>
      </c>
      <c r="H3221">
        <v>0</v>
      </c>
      <c r="I3221">
        <f t="shared" si="150"/>
        <v>0</v>
      </c>
      <c r="J3221">
        <v>5</v>
      </c>
      <c r="K3221">
        <v>3</v>
      </c>
      <c r="L3221">
        <v>2</v>
      </c>
      <c r="M3221">
        <f t="shared" si="151"/>
        <v>3.75</v>
      </c>
      <c r="N3221">
        <f t="shared" si="152"/>
        <v>2.5</v>
      </c>
    </row>
    <row r="3222" spans="1:14" x14ac:dyDescent="0.25">
      <c r="A3222" t="s">
        <v>7781</v>
      </c>
      <c r="B3222" t="s">
        <v>3489</v>
      </c>
      <c r="C3222" s="1">
        <v>43940</v>
      </c>
      <c r="D3222">
        <v>3</v>
      </c>
      <c r="E3222">
        <v>3</v>
      </c>
      <c r="F3222">
        <v>2</v>
      </c>
      <c r="G3222">
        <v>1</v>
      </c>
      <c r="H3222">
        <v>1</v>
      </c>
      <c r="I3222">
        <f t="shared" si="150"/>
        <v>1</v>
      </c>
      <c r="J3222">
        <v>2</v>
      </c>
      <c r="K3222">
        <v>5</v>
      </c>
      <c r="L3222">
        <v>5</v>
      </c>
      <c r="M3222">
        <f t="shared" si="151"/>
        <v>2.5</v>
      </c>
      <c r="N3222">
        <f t="shared" si="152"/>
        <v>5</v>
      </c>
    </row>
    <row r="3223" spans="1:14" x14ac:dyDescent="0.25">
      <c r="A3223" t="s">
        <v>7780</v>
      </c>
      <c r="B3223" t="s">
        <v>2445</v>
      </c>
      <c r="C3223" s="1">
        <v>43940</v>
      </c>
      <c r="D3223">
        <v>5</v>
      </c>
      <c r="E3223">
        <v>2</v>
      </c>
      <c r="F3223">
        <v>2</v>
      </c>
      <c r="G3223">
        <v>2</v>
      </c>
      <c r="H3223">
        <v>1</v>
      </c>
      <c r="I3223">
        <f t="shared" si="150"/>
        <v>0.5</v>
      </c>
      <c r="J3223">
        <v>3</v>
      </c>
      <c r="K3223">
        <v>4</v>
      </c>
      <c r="L3223">
        <v>4</v>
      </c>
      <c r="M3223">
        <f t="shared" si="151"/>
        <v>3</v>
      </c>
      <c r="N3223">
        <f t="shared" si="152"/>
        <v>4</v>
      </c>
    </row>
    <row r="3224" spans="1:14" x14ac:dyDescent="0.25">
      <c r="A3224" t="s">
        <v>7779</v>
      </c>
      <c r="B3224" t="s">
        <v>4155</v>
      </c>
      <c r="C3224" s="1">
        <v>43941</v>
      </c>
      <c r="D3224">
        <v>3</v>
      </c>
      <c r="E3224">
        <v>3</v>
      </c>
      <c r="F3224">
        <v>2</v>
      </c>
      <c r="G3224">
        <v>1</v>
      </c>
      <c r="H3224">
        <v>1</v>
      </c>
      <c r="I3224">
        <f t="shared" si="150"/>
        <v>1</v>
      </c>
      <c r="J3224">
        <v>4</v>
      </c>
      <c r="K3224">
        <v>3</v>
      </c>
      <c r="L3224">
        <v>3</v>
      </c>
      <c r="M3224">
        <f t="shared" si="151"/>
        <v>3</v>
      </c>
      <c r="N3224">
        <f t="shared" si="152"/>
        <v>3</v>
      </c>
    </row>
    <row r="3225" spans="1:14" x14ac:dyDescent="0.25">
      <c r="A3225" t="s">
        <v>7778</v>
      </c>
      <c r="B3225" t="s">
        <v>3173</v>
      </c>
      <c r="C3225" s="1">
        <v>43941</v>
      </c>
      <c r="D3225">
        <v>3</v>
      </c>
      <c r="E3225">
        <v>3</v>
      </c>
      <c r="F3225">
        <v>5</v>
      </c>
      <c r="G3225">
        <v>1</v>
      </c>
      <c r="H3225">
        <v>3</v>
      </c>
      <c r="I3225">
        <f t="shared" si="150"/>
        <v>3</v>
      </c>
      <c r="J3225">
        <v>3</v>
      </c>
      <c r="K3225">
        <v>3</v>
      </c>
      <c r="L3225">
        <v>3</v>
      </c>
      <c r="M3225">
        <f t="shared" si="151"/>
        <v>3.5</v>
      </c>
      <c r="N3225">
        <f t="shared" si="152"/>
        <v>3</v>
      </c>
    </row>
    <row r="3226" spans="1:14" x14ac:dyDescent="0.25">
      <c r="A3226" t="s">
        <v>7777</v>
      </c>
      <c r="B3226" t="s">
        <v>2064</v>
      </c>
      <c r="C3226" s="1">
        <v>43942</v>
      </c>
      <c r="D3226">
        <v>5</v>
      </c>
      <c r="E3226">
        <v>4</v>
      </c>
      <c r="F3226">
        <v>4</v>
      </c>
      <c r="G3226">
        <v>2</v>
      </c>
      <c r="H3226">
        <v>0</v>
      </c>
      <c r="I3226">
        <f t="shared" si="150"/>
        <v>0</v>
      </c>
      <c r="J3226">
        <v>3</v>
      </c>
      <c r="K3226">
        <v>5</v>
      </c>
      <c r="L3226">
        <v>5</v>
      </c>
      <c r="M3226">
        <f t="shared" si="151"/>
        <v>4</v>
      </c>
      <c r="N3226">
        <f t="shared" si="152"/>
        <v>5</v>
      </c>
    </row>
    <row r="3227" spans="1:14" x14ac:dyDescent="0.25">
      <c r="A3227" t="s">
        <v>7776</v>
      </c>
      <c r="B3227" t="s">
        <v>3880</v>
      </c>
      <c r="C3227" s="1">
        <v>43942</v>
      </c>
      <c r="D3227">
        <v>3</v>
      </c>
      <c r="E3227">
        <v>5</v>
      </c>
      <c r="F3227">
        <v>3</v>
      </c>
      <c r="G3227">
        <v>1</v>
      </c>
      <c r="H3227">
        <v>3</v>
      </c>
      <c r="I3227">
        <f t="shared" si="150"/>
        <v>3</v>
      </c>
      <c r="J3227">
        <v>5</v>
      </c>
      <c r="K3227">
        <v>4</v>
      </c>
      <c r="L3227">
        <v>3</v>
      </c>
      <c r="M3227">
        <f t="shared" si="151"/>
        <v>4</v>
      </c>
      <c r="N3227">
        <f t="shared" si="152"/>
        <v>3.5</v>
      </c>
    </row>
    <row r="3228" spans="1:14" x14ac:dyDescent="0.25">
      <c r="A3228" t="s">
        <v>7775</v>
      </c>
      <c r="B3228" t="s">
        <v>3594</v>
      </c>
      <c r="C3228" s="1">
        <v>43942</v>
      </c>
      <c r="D3228">
        <v>3</v>
      </c>
      <c r="E3228">
        <v>2</v>
      </c>
      <c r="F3228">
        <v>2</v>
      </c>
      <c r="G3228">
        <v>1</v>
      </c>
      <c r="H3228">
        <v>0</v>
      </c>
      <c r="I3228">
        <f t="shared" si="150"/>
        <v>0</v>
      </c>
      <c r="J3228">
        <v>3</v>
      </c>
      <c r="K3228">
        <v>3</v>
      </c>
      <c r="L3228">
        <v>3</v>
      </c>
      <c r="M3228">
        <f t="shared" si="151"/>
        <v>2.5</v>
      </c>
      <c r="N3228">
        <f t="shared" si="152"/>
        <v>3</v>
      </c>
    </row>
    <row r="3229" spans="1:14" x14ac:dyDescent="0.25">
      <c r="A3229" t="s">
        <v>7774</v>
      </c>
      <c r="B3229" t="s">
        <v>2986</v>
      </c>
      <c r="C3229" s="1">
        <v>43942</v>
      </c>
      <c r="D3229">
        <v>5</v>
      </c>
      <c r="E3229">
        <v>2</v>
      </c>
      <c r="F3229">
        <v>5</v>
      </c>
      <c r="G3229">
        <v>2</v>
      </c>
      <c r="H3229">
        <v>0</v>
      </c>
      <c r="I3229">
        <f t="shared" si="150"/>
        <v>0</v>
      </c>
      <c r="J3229">
        <v>2</v>
      </c>
      <c r="K3229">
        <v>4</v>
      </c>
      <c r="L3229">
        <v>4</v>
      </c>
      <c r="M3229">
        <f t="shared" si="151"/>
        <v>3.5</v>
      </c>
      <c r="N3229">
        <f t="shared" si="152"/>
        <v>4</v>
      </c>
    </row>
    <row r="3230" spans="1:14" x14ac:dyDescent="0.25">
      <c r="A3230" t="s">
        <v>7773</v>
      </c>
      <c r="B3230" t="s">
        <v>4229</v>
      </c>
      <c r="C3230" s="1">
        <v>41308</v>
      </c>
      <c r="D3230">
        <v>5</v>
      </c>
      <c r="E3230">
        <v>5</v>
      </c>
      <c r="F3230">
        <v>3</v>
      </c>
      <c r="G3230">
        <v>3</v>
      </c>
      <c r="H3230">
        <v>0</v>
      </c>
      <c r="I3230">
        <f t="shared" si="150"/>
        <v>0</v>
      </c>
      <c r="J3230">
        <v>3</v>
      </c>
      <c r="K3230">
        <v>5</v>
      </c>
      <c r="L3230">
        <v>5</v>
      </c>
      <c r="M3230">
        <f t="shared" si="151"/>
        <v>4</v>
      </c>
      <c r="N3230">
        <f t="shared" si="152"/>
        <v>5</v>
      </c>
    </row>
    <row r="3231" spans="1:14" x14ac:dyDescent="0.25">
      <c r="A3231" t="s">
        <v>7772</v>
      </c>
      <c r="B3231" t="s">
        <v>120</v>
      </c>
      <c r="C3231" s="1">
        <v>41887</v>
      </c>
      <c r="D3231">
        <v>3</v>
      </c>
      <c r="E3231">
        <v>4</v>
      </c>
      <c r="F3231">
        <v>3</v>
      </c>
      <c r="G3231">
        <v>3</v>
      </c>
      <c r="H3231">
        <v>2</v>
      </c>
      <c r="I3231">
        <f t="shared" si="150"/>
        <v>0.66666666666666663</v>
      </c>
      <c r="J3231">
        <v>3</v>
      </c>
      <c r="K3231">
        <v>5</v>
      </c>
      <c r="L3231">
        <v>5</v>
      </c>
      <c r="M3231">
        <f t="shared" si="151"/>
        <v>3.25</v>
      </c>
      <c r="N3231">
        <f t="shared" si="152"/>
        <v>5</v>
      </c>
    </row>
    <row r="3232" spans="1:14" x14ac:dyDescent="0.25">
      <c r="A3232" t="s">
        <v>7771</v>
      </c>
      <c r="B3232" t="s">
        <v>2951</v>
      </c>
      <c r="C3232" s="1">
        <v>43942</v>
      </c>
      <c r="D3232">
        <v>5</v>
      </c>
      <c r="E3232">
        <v>2</v>
      </c>
      <c r="F3232">
        <v>5</v>
      </c>
      <c r="G3232">
        <v>3</v>
      </c>
      <c r="H3232">
        <v>1</v>
      </c>
      <c r="I3232">
        <f t="shared" si="150"/>
        <v>0.33333333333333331</v>
      </c>
      <c r="J3232">
        <v>4</v>
      </c>
      <c r="K3232">
        <v>5</v>
      </c>
      <c r="L3232">
        <v>4</v>
      </c>
      <c r="M3232">
        <f t="shared" si="151"/>
        <v>4</v>
      </c>
      <c r="N3232">
        <f t="shared" si="152"/>
        <v>4.5</v>
      </c>
    </row>
    <row r="3233" spans="1:14" x14ac:dyDescent="0.25">
      <c r="A3233" t="s">
        <v>7770</v>
      </c>
      <c r="B3233" t="s">
        <v>3925</v>
      </c>
      <c r="C3233" s="1">
        <v>43943</v>
      </c>
      <c r="D3233">
        <v>5</v>
      </c>
      <c r="E3233">
        <v>3</v>
      </c>
      <c r="F3233">
        <v>4</v>
      </c>
      <c r="G3233">
        <v>3</v>
      </c>
      <c r="H3233">
        <v>1</v>
      </c>
      <c r="I3233">
        <f t="shared" si="150"/>
        <v>0.33333333333333331</v>
      </c>
      <c r="J3233">
        <v>3</v>
      </c>
      <c r="K3233">
        <v>4</v>
      </c>
      <c r="L3233">
        <v>3</v>
      </c>
      <c r="M3233">
        <f t="shared" si="151"/>
        <v>3.75</v>
      </c>
      <c r="N3233">
        <f t="shared" si="152"/>
        <v>3.5</v>
      </c>
    </row>
    <row r="3234" spans="1:14" x14ac:dyDescent="0.25">
      <c r="A3234" t="s">
        <v>7769</v>
      </c>
      <c r="B3234" t="s">
        <v>3005</v>
      </c>
      <c r="C3234" s="1">
        <v>43943</v>
      </c>
      <c r="D3234">
        <v>3</v>
      </c>
      <c r="E3234">
        <v>4</v>
      </c>
      <c r="F3234">
        <v>3</v>
      </c>
      <c r="G3234">
        <v>2</v>
      </c>
      <c r="H3234">
        <v>2</v>
      </c>
      <c r="I3234">
        <f t="shared" si="150"/>
        <v>1</v>
      </c>
      <c r="J3234">
        <v>3</v>
      </c>
      <c r="K3234">
        <v>5</v>
      </c>
      <c r="L3234">
        <v>4</v>
      </c>
      <c r="M3234">
        <f t="shared" si="151"/>
        <v>3.25</v>
      </c>
      <c r="N3234">
        <f t="shared" si="152"/>
        <v>4.5</v>
      </c>
    </row>
    <row r="3235" spans="1:14" x14ac:dyDescent="0.25">
      <c r="A3235" t="s">
        <v>7768</v>
      </c>
      <c r="B3235" t="s">
        <v>2717</v>
      </c>
      <c r="C3235" s="1">
        <v>43943</v>
      </c>
      <c r="D3235">
        <v>5</v>
      </c>
      <c r="E3235">
        <v>2</v>
      </c>
      <c r="F3235">
        <v>5</v>
      </c>
      <c r="G3235">
        <v>3</v>
      </c>
      <c r="H3235">
        <v>1</v>
      </c>
      <c r="I3235">
        <f t="shared" si="150"/>
        <v>0.33333333333333331</v>
      </c>
      <c r="J3235">
        <v>5</v>
      </c>
      <c r="K3235">
        <v>4</v>
      </c>
      <c r="L3235">
        <v>4</v>
      </c>
      <c r="M3235">
        <f t="shared" si="151"/>
        <v>4.25</v>
      </c>
      <c r="N3235">
        <f t="shared" si="152"/>
        <v>4</v>
      </c>
    </row>
    <row r="3236" spans="1:14" x14ac:dyDescent="0.25">
      <c r="A3236" t="s">
        <v>7767</v>
      </c>
      <c r="B3236" t="s">
        <v>2416</v>
      </c>
      <c r="C3236" s="1">
        <v>43943</v>
      </c>
      <c r="D3236">
        <v>3</v>
      </c>
      <c r="E3236">
        <v>4</v>
      </c>
      <c r="F3236">
        <v>4</v>
      </c>
      <c r="G3236">
        <v>2</v>
      </c>
      <c r="H3236">
        <v>2</v>
      </c>
      <c r="I3236">
        <f t="shared" si="150"/>
        <v>1</v>
      </c>
      <c r="J3236">
        <v>2</v>
      </c>
      <c r="K3236">
        <v>5</v>
      </c>
      <c r="L3236">
        <v>5</v>
      </c>
      <c r="M3236">
        <f t="shared" si="151"/>
        <v>3.25</v>
      </c>
      <c r="N3236">
        <f t="shared" si="152"/>
        <v>5</v>
      </c>
    </row>
    <row r="3237" spans="1:14" x14ac:dyDescent="0.25">
      <c r="A3237" t="s">
        <v>7766</v>
      </c>
      <c r="B3237" t="s">
        <v>1417</v>
      </c>
      <c r="C3237" s="1">
        <v>43943</v>
      </c>
      <c r="D3237">
        <v>5</v>
      </c>
      <c r="E3237">
        <v>3</v>
      </c>
      <c r="F3237">
        <v>4</v>
      </c>
      <c r="G3237">
        <v>3</v>
      </c>
      <c r="H3237">
        <v>0</v>
      </c>
      <c r="I3237">
        <f t="shared" si="150"/>
        <v>0</v>
      </c>
      <c r="J3237">
        <v>3</v>
      </c>
      <c r="K3237">
        <v>5</v>
      </c>
      <c r="L3237">
        <v>4</v>
      </c>
      <c r="M3237">
        <f t="shared" si="151"/>
        <v>3.75</v>
      </c>
      <c r="N3237">
        <f t="shared" si="152"/>
        <v>4.5</v>
      </c>
    </row>
    <row r="3238" spans="1:14" x14ac:dyDescent="0.25">
      <c r="A3238" t="s">
        <v>7765</v>
      </c>
      <c r="B3238" t="s">
        <v>688</v>
      </c>
      <c r="C3238" s="1">
        <v>43944</v>
      </c>
      <c r="D3238">
        <v>5</v>
      </c>
      <c r="E3238">
        <v>5</v>
      </c>
      <c r="F3238">
        <v>4</v>
      </c>
      <c r="G3238">
        <v>1</v>
      </c>
      <c r="H3238">
        <v>0</v>
      </c>
      <c r="I3238">
        <f t="shared" si="150"/>
        <v>0</v>
      </c>
      <c r="J3238">
        <v>5</v>
      </c>
      <c r="K3238">
        <v>3</v>
      </c>
      <c r="L3238">
        <v>2</v>
      </c>
      <c r="M3238">
        <f t="shared" si="151"/>
        <v>4.75</v>
      </c>
      <c r="N3238">
        <f t="shared" si="152"/>
        <v>2.5</v>
      </c>
    </row>
    <row r="3239" spans="1:14" x14ac:dyDescent="0.25">
      <c r="A3239" t="s">
        <v>7764</v>
      </c>
      <c r="B3239" t="s">
        <v>3939</v>
      </c>
      <c r="C3239" s="1">
        <v>43944</v>
      </c>
      <c r="D3239">
        <v>5</v>
      </c>
      <c r="E3239">
        <v>4</v>
      </c>
      <c r="F3239">
        <v>3</v>
      </c>
      <c r="G3239">
        <v>2</v>
      </c>
      <c r="H3239">
        <v>1</v>
      </c>
      <c r="I3239">
        <f t="shared" si="150"/>
        <v>0.5</v>
      </c>
      <c r="J3239">
        <v>5</v>
      </c>
      <c r="K3239">
        <v>3</v>
      </c>
      <c r="L3239">
        <v>3</v>
      </c>
      <c r="M3239">
        <f t="shared" si="151"/>
        <v>4.25</v>
      </c>
      <c r="N3239">
        <f t="shared" si="152"/>
        <v>3</v>
      </c>
    </row>
    <row r="3240" spans="1:14" x14ac:dyDescent="0.25">
      <c r="A3240" t="s">
        <v>7763</v>
      </c>
      <c r="B3240" t="s">
        <v>2696</v>
      </c>
      <c r="C3240" s="1">
        <v>43944</v>
      </c>
      <c r="D3240">
        <v>4</v>
      </c>
      <c r="E3240">
        <v>5</v>
      </c>
      <c r="F3240">
        <v>5</v>
      </c>
      <c r="G3240">
        <v>3</v>
      </c>
      <c r="H3240">
        <v>2</v>
      </c>
      <c r="I3240">
        <f t="shared" si="150"/>
        <v>0.66666666666666663</v>
      </c>
      <c r="J3240">
        <v>4</v>
      </c>
      <c r="K3240">
        <v>4</v>
      </c>
      <c r="L3240">
        <v>3</v>
      </c>
      <c r="M3240">
        <f t="shared" si="151"/>
        <v>4.5</v>
      </c>
      <c r="N3240">
        <f t="shared" si="152"/>
        <v>3.5</v>
      </c>
    </row>
    <row r="3241" spans="1:14" x14ac:dyDescent="0.25">
      <c r="A3241" t="s">
        <v>7762</v>
      </c>
      <c r="B3241" s="2" t="s">
        <v>2411</v>
      </c>
      <c r="C3241" s="1">
        <v>43944</v>
      </c>
      <c r="D3241">
        <v>5</v>
      </c>
      <c r="E3241">
        <v>3</v>
      </c>
      <c r="F3241">
        <v>5</v>
      </c>
      <c r="G3241">
        <v>1</v>
      </c>
      <c r="H3241">
        <v>1</v>
      </c>
      <c r="I3241">
        <f t="shared" si="150"/>
        <v>1</v>
      </c>
      <c r="J3241">
        <v>5</v>
      </c>
      <c r="K3241">
        <v>3</v>
      </c>
      <c r="L3241">
        <v>3</v>
      </c>
      <c r="M3241">
        <f t="shared" si="151"/>
        <v>4.5</v>
      </c>
      <c r="N3241">
        <f t="shared" si="152"/>
        <v>3</v>
      </c>
    </row>
    <row r="3242" spans="1:14" x14ac:dyDescent="0.25">
      <c r="A3242" t="s">
        <v>7761</v>
      </c>
      <c r="B3242" t="s">
        <v>1049</v>
      </c>
      <c r="C3242" s="1">
        <v>41891</v>
      </c>
      <c r="D3242">
        <v>3</v>
      </c>
      <c r="E3242">
        <v>4</v>
      </c>
      <c r="F3242">
        <v>4</v>
      </c>
      <c r="G3242">
        <v>3</v>
      </c>
      <c r="H3242">
        <v>1</v>
      </c>
      <c r="I3242">
        <f t="shared" si="150"/>
        <v>0.33333333333333331</v>
      </c>
      <c r="J3242">
        <v>1</v>
      </c>
      <c r="K3242">
        <v>4</v>
      </c>
      <c r="L3242">
        <v>4</v>
      </c>
      <c r="M3242">
        <f t="shared" si="151"/>
        <v>3</v>
      </c>
      <c r="N3242">
        <f t="shared" si="152"/>
        <v>4</v>
      </c>
    </row>
    <row r="3243" spans="1:14" x14ac:dyDescent="0.25">
      <c r="A3243" t="s">
        <v>7760</v>
      </c>
      <c r="B3243" t="s">
        <v>1900</v>
      </c>
      <c r="C3243" s="1">
        <v>43945</v>
      </c>
      <c r="D3243">
        <v>4</v>
      </c>
      <c r="E3243">
        <v>2</v>
      </c>
      <c r="F3243">
        <v>2</v>
      </c>
      <c r="G3243">
        <v>1</v>
      </c>
      <c r="H3243">
        <v>0</v>
      </c>
      <c r="I3243">
        <f t="shared" si="150"/>
        <v>0</v>
      </c>
      <c r="J3243">
        <v>2</v>
      </c>
      <c r="K3243">
        <v>5</v>
      </c>
      <c r="L3243">
        <v>5</v>
      </c>
      <c r="M3243">
        <f t="shared" si="151"/>
        <v>2.5</v>
      </c>
      <c r="N3243">
        <f t="shared" si="152"/>
        <v>5</v>
      </c>
    </row>
    <row r="3244" spans="1:14" x14ac:dyDescent="0.25">
      <c r="A3244" t="s">
        <v>7759</v>
      </c>
      <c r="B3244" t="s">
        <v>3432</v>
      </c>
      <c r="C3244" s="1">
        <v>43945</v>
      </c>
      <c r="D3244">
        <v>4</v>
      </c>
      <c r="E3244">
        <v>3</v>
      </c>
      <c r="F3244">
        <v>3</v>
      </c>
      <c r="G3244">
        <v>2</v>
      </c>
      <c r="H3244">
        <v>1</v>
      </c>
      <c r="I3244">
        <f t="shared" si="150"/>
        <v>0.5</v>
      </c>
      <c r="J3244">
        <v>4</v>
      </c>
      <c r="K3244">
        <v>3</v>
      </c>
      <c r="L3244">
        <v>2</v>
      </c>
      <c r="M3244">
        <f t="shared" si="151"/>
        <v>3.5</v>
      </c>
      <c r="N3244">
        <f t="shared" si="152"/>
        <v>2.5</v>
      </c>
    </row>
    <row r="3245" spans="1:14" x14ac:dyDescent="0.25">
      <c r="A3245" t="s">
        <v>7758</v>
      </c>
      <c r="B3245" t="s">
        <v>2314</v>
      </c>
      <c r="C3245" s="1">
        <v>43945</v>
      </c>
      <c r="D3245">
        <v>3</v>
      </c>
      <c r="E3245">
        <v>3</v>
      </c>
      <c r="F3245">
        <v>2</v>
      </c>
      <c r="G3245">
        <v>3</v>
      </c>
      <c r="H3245">
        <v>1</v>
      </c>
      <c r="I3245">
        <f t="shared" si="150"/>
        <v>0.33333333333333331</v>
      </c>
      <c r="J3245">
        <v>5</v>
      </c>
      <c r="K3245">
        <v>4</v>
      </c>
      <c r="L3245">
        <v>3</v>
      </c>
      <c r="M3245">
        <f t="shared" si="151"/>
        <v>3.25</v>
      </c>
      <c r="N3245">
        <f t="shared" si="152"/>
        <v>3.5</v>
      </c>
    </row>
    <row r="3246" spans="1:14" x14ac:dyDescent="0.25">
      <c r="A3246" t="s">
        <v>7757</v>
      </c>
      <c r="B3246" t="s">
        <v>2189</v>
      </c>
      <c r="C3246" s="1">
        <v>43945</v>
      </c>
      <c r="D3246">
        <v>3</v>
      </c>
      <c r="E3246">
        <v>5</v>
      </c>
      <c r="F3246">
        <v>4</v>
      </c>
      <c r="G3246">
        <v>2</v>
      </c>
      <c r="H3246">
        <v>1</v>
      </c>
      <c r="I3246">
        <f t="shared" si="150"/>
        <v>0.5</v>
      </c>
      <c r="J3246">
        <v>4</v>
      </c>
      <c r="K3246">
        <v>5</v>
      </c>
      <c r="L3246">
        <v>5</v>
      </c>
      <c r="M3246">
        <f t="shared" si="151"/>
        <v>4</v>
      </c>
      <c r="N3246">
        <f t="shared" si="152"/>
        <v>5</v>
      </c>
    </row>
    <row r="3247" spans="1:14" x14ac:dyDescent="0.25">
      <c r="A3247" t="s">
        <v>7756</v>
      </c>
      <c r="B3247" t="s">
        <v>2398</v>
      </c>
      <c r="C3247" s="1">
        <v>43947</v>
      </c>
      <c r="D3247">
        <v>5</v>
      </c>
      <c r="E3247">
        <v>5</v>
      </c>
      <c r="F3247">
        <v>3</v>
      </c>
      <c r="G3247">
        <v>2</v>
      </c>
      <c r="H3247">
        <v>2</v>
      </c>
      <c r="I3247">
        <f t="shared" si="150"/>
        <v>1</v>
      </c>
      <c r="J3247">
        <v>2</v>
      </c>
      <c r="K3247">
        <v>5</v>
      </c>
      <c r="L3247">
        <v>4</v>
      </c>
      <c r="M3247">
        <f t="shared" si="151"/>
        <v>3.75</v>
      </c>
      <c r="N3247">
        <f t="shared" si="152"/>
        <v>4.5</v>
      </c>
    </row>
    <row r="3248" spans="1:14" x14ac:dyDescent="0.25">
      <c r="A3248" t="s">
        <v>7755</v>
      </c>
      <c r="B3248" t="s">
        <v>2175</v>
      </c>
      <c r="C3248" s="1">
        <v>43947</v>
      </c>
      <c r="D3248">
        <v>4</v>
      </c>
      <c r="E3248">
        <v>5</v>
      </c>
      <c r="F3248">
        <v>2</v>
      </c>
      <c r="G3248">
        <v>3</v>
      </c>
      <c r="H3248">
        <v>1</v>
      </c>
      <c r="I3248">
        <f t="shared" si="150"/>
        <v>0.33333333333333331</v>
      </c>
      <c r="J3248">
        <v>3</v>
      </c>
      <c r="K3248">
        <v>4</v>
      </c>
      <c r="L3248">
        <v>3</v>
      </c>
      <c r="M3248">
        <f t="shared" si="151"/>
        <v>3.5</v>
      </c>
      <c r="N3248">
        <f t="shared" si="152"/>
        <v>3.5</v>
      </c>
    </row>
    <row r="3249" spans="1:14" x14ac:dyDescent="0.25">
      <c r="A3249" t="s">
        <v>7754</v>
      </c>
      <c r="B3249" t="s">
        <v>2790</v>
      </c>
      <c r="C3249" s="1">
        <v>43948</v>
      </c>
      <c r="D3249">
        <v>4</v>
      </c>
      <c r="E3249">
        <v>3</v>
      </c>
      <c r="F3249">
        <v>2</v>
      </c>
      <c r="G3249">
        <v>3</v>
      </c>
      <c r="H3249">
        <v>0</v>
      </c>
      <c r="I3249">
        <f t="shared" si="150"/>
        <v>0</v>
      </c>
      <c r="J3249">
        <v>2</v>
      </c>
      <c r="K3249">
        <v>3</v>
      </c>
      <c r="L3249">
        <v>3</v>
      </c>
      <c r="M3249">
        <f t="shared" si="151"/>
        <v>2.75</v>
      </c>
      <c r="N3249">
        <f t="shared" si="152"/>
        <v>3</v>
      </c>
    </row>
    <row r="3250" spans="1:14" x14ac:dyDescent="0.25">
      <c r="A3250" t="s">
        <v>7753</v>
      </c>
      <c r="B3250" t="s">
        <v>2070</v>
      </c>
      <c r="C3250" s="1">
        <v>43948</v>
      </c>
      <c r="D3250">
        <v>5</v>
      </c>
      <c r="E3250">
        <v>4</v>
      </c>
      <c r="F3250">
        <v>4</v>
      </c>
      <c r="G3250">
        <v>1</v>
      </c>
      <c r="H3250">
        <v>3</v>
      </c>
      <c r="I3250">
        <f t="shared" si="150"/>
        <v>3</v>
      </c>
      <c r="J3250">
        <v>4</v>
      </c>
      <c r="K3250">
        <v>4</v>
      </c>
      <c r="L3250">
        <v>3</v>
      </c>
      <c r="M3250">
        <f t="shared" si="151"/>
        <v>4.25</v>
      </c>
      <c r="N3250">
        <f t="shared" si="152"/>
        <v>3.5</v>
      </c>
    </row>
    <row r="3251" spans="1:14" x14ac:dyDescent="0.25">
      <c r="A3251" t="s">
        <v>7752</v>
      </c>
      <c r="B3251" t="s">
        <v>2471</v>
      </c>
      <c r="C3251" s="1">
        <v>43948</v>
      </c>
      <c r="D3251">
        <v>4</v>
      </c>
      <c r="E3251">
        <v>4</v>
      </c>
      <c r="F3251">
        <v>5</v>
      </c>
      <c r="G3251">
        <v>1</v>
      </c>
      <c r="H3251">
        <v>1</v>
      </c>
      <c r="I3251">
        <f t="shared" si="150"/>
        <v>1</v>
      </c>
      <c r="J3251">
        <v>2</v>
      </c>
      <c r="K3251">
        <v>3</v>
      </c>
      <c r="L3251">
        <v>2</v>
      </c>
      <c r="M3251">
        <f t="shared" si="151"/>
        <v>3.75</v>
      </c>
      <c r="N3251">
        <f t="shared" si="152"/>
        <v>2.5</v>
      </c>
    </row>
    <row r="3252" spans="1:14" x14ac:dyDescent="0.25">
      <c r="A3252" t="s">
        <v>7751</v>
      </c>
      <c r="B3252" t="s">
        <v>2687</v>
      </c>
      <c r="C3252" s="1">
        <v>43948</v>
      </c>
      <c r="D3252">
        <v>4</v>
      </c>
      <c r="E3252">
        <v>2</v>
      </c>
      <c r="F3252">
        <v>4</v>
      </c>
      <c r="G3252">
        <v>2</v>
      </c>
      <c r="H3252">
        <v>0</v>
      </c>
      <c r="I3252">
        <f t="shared" si="150"/>
        <v>0</v>
      </c>
      <c r="J3252">
        <v>2</v>
      </c>
      <c r="K3252">
        <v>3</v>
      </c>
      <c r="L3252">
        <v>2</v>
      </c>
      <c r="M3252">
        <f t="shared" si="151"/>
        <v>3</v>
      </c>
      <c r="N3252">
        <f t="shared" si="152"/>
        <v>2.5</v>
      </c>
    </row>
    <row r="3253" spans="1:14" x14ac:dyDescent="0.25">
      <c r="A3253" t="s">
        <v>7750</v>
      </c>
      <c r="B3253" t="s">
        <v>207</v>
      </c>
      <c r="C3253" s="1">
        <v>41897</v>
      </c>
      <c r="D3253">
        <v>4</v>
      </c>
      <c r="E3253">
        <v>3</v>
      </c>
      <c r="F3253">
        <v>1</v>
      </c>
      <c r="G3253">
        <v>2</v>
      </c>
      <c r="H3253">
        <v>1</v>
      </c>
      <c r="I3253">
        <f t="shared" si="150"/>
        <v>0.5</v>
      </c>
      <c r="J3253">
        <v>3</v>
      </c>
      <c r="K3253">
        <v>5</v>
      </c>
      <c r="L3253">
        <v>5</v>
      </c>
      <c r="M3253">
        <f t="shared" si="151"/>
        <v>2.75</v>
      </c>
      <c r="N3253">
        <f t="shared" si="152"/>
        <v>5</v>
      </c>
    </row>
    <row r="3254" spans="1:14" x14ac:dyDescent="0.25">
      <c r="A3254" t="s">
        <v>7749</v>
      </c>
      <c r="B3254" t="s">
        <v>1873</v>
      </c>
      <c r="C3254" s="1">
        <v>43948</v>
      </c>
      <c r="D3254">
        <v>3</v>
      </c>
      <c r="E3254">
        <v>3</v>
      </c>
      <c r="F3254">
        <v>5</v>
      </c>
      <c r="G3254">
        <v>2</v>
      </c>
      <c r="H3254">
        <v>3</v>
      </c>
      <c r="I3254">
        <f t="shared" si="150"/>
        <v>1.5</v>
      </c>
      <c r="J3254">
        <v>3</v>
      </c>
      <c r="K3254">
        <v>3</v>
      </c>
      <c r="L3254">
        <v>3</v>
      </c>
      <c r="M3254">
        <f t="shared" si="151"/>
        <v>3.5</v>
      </c>
      <c r="N3254">
        <f t="shared" si="152"/>
        <v>3</v>
      </c>
    </row>
    <row r="3255" spans="1:14" x14ac:dyDescent="0.25">
      <c r="A3255" t="s">
        <v>7748</v>
      </c>
      <c r="B3255" t="s">
        <v>1800</v>
      </c>
      <c r="C3255" s="1">
        <v>43948</v>
      </c>
      <c r="D3255">
        <v>4</v>
      </c>
      <c r="E3255">
        <v>2</v>
      </c>
      <c r="F3255">
        <v>5</v>
      </c>
      <c r="G3255">
        <v>3</v>
      </c>
      <c r="H3255">
        <v>0</v>
      </c>
      <c r="I3255">
        <f t="shared" si="150"/>
        <v>0</v>
      </c>
      <c r="J3255">
        <v>5</v>
      </c>
      <c r="K3255">
        <v>5</v>
      </c>
      <c r="L3255">
        <v>5</v>
      </c>
      <c r="M3255">
        <f t="shared" si="151"/>
        <v>4</v>
      </c>
      <c r="N3255">
        <f t="shared" si="152"/>
        <v>5</v>
      </c>
    </row>
    <row r="3256" spans="1:14" x14ac:dyDescent="0.25">
      <c r="A3256" t="s">
        <v>7747</v>
      </c>
      <c r="B3256" t="s">
        <v>4149</v>
      </c>
      <c r="C3256" s="1">
        <v>43949</v>
      </c>
      <c r="D3256">
        <v>4</v>
      </c>
      <c r="E3256">
        <v>3</v>
      </c>
      <c r="F3256">
        <v>5</v>
      </c>
      <c r="G3256">
        <v>2</v>
      </c>
      <c r="H3256">
        <v>3</v>
      </c>
      <c r="I3256">
        <f t="shared" si="150"/>
        <v>1.5</v>
      </c>
      <c r="J3256">
        <v>3</v>
      </c>
      <c r="K3256">
        <v>4</v>
      </c>
      <c r="L3256">
        <v>4</v>
      </c>
      <c r="M3256">
        <f t="shared" si="151"/>
        <v>3.75</v>
      </c>
      <c r="N3256">
        <f t="shared" si="152"/>
        <v>4</v>
      </c>
    </row>
    <row r="3257" spans="1:14" x14ac:dyDescent="0.25">
      <c r="A3257" t="s">
        <v>7746</v>
      </c>
      <c r="B3257" t="s">
        <v>2638</v>
      </c>
      <c r="C3257" s="1">
        <v>43949</v>
      </c>
      <c r="D3257">
        <v>5</v>
      </c>
      <c r="E3257">
        <v>4</v>
      </c>
      <c r="F3257">
        <v>2</v>
      </c>
      <c r="G3257">
        <v>1</v>
      </c>
      <c r="H3257">
        <v>0</v>
      </c>
      <c r="I3257">
        <f t="shared" si="150"/>
        <v>0</v>
      </c>
      <c r="J3257">
        <v>5</v>
      </c>
      <c r="K3257">
        <v>5</v>
      </c>
      <c r="L3257">
        <v>5</v>
      </c>
      <c r="M3257">
        <f t="shared" si="151"/>
        <v>4</v>
      </c>
      <c r="N3257">
        <f t="shared" si="152"/>
        <v>5</v>
      </c>
    </row>
    <row r="3258" spans="1:14" x14ac:dyDescent="0.25">
      <c r="A3258" t="s">
        <v>7745</v>
      </c>
      <c r="B3258" t="s">
        <v>2570</v>
      </c>
      <c r="C3258" s="1">
        <v>43950</v>
      </c>
      <c r="D3258">
        <v>4</v>
      </c>
      <c r="E3258">
        <v>2</v>
      </c>
      <c r="F3258">
        <v>2</v>
      </c>
      <c r="G3258">
        <v>1</v>
      </c>
      <c r="H3258">
        <v>0</v>
      </c>
      <c r="I3258">
        <f t="shared" si="150"/>
        <v>0</v>
      </c>
      <c r="J3258">
        <v>4</v>
      </c>
      <c r="K3258">
        <v>4</v>
      </c>
      <c r="L3258">
        <v>3</v>
      </c>
      <c r="M3258">
        <f t="shared" si="151"/>
        <v>3</v>
      </c>
      <c r="N3258">
        <f t="shared" si="152"/>
        <v>3.5</v>
      </c>
    </row>
    <row r="3259" spans="1:14" x14ac:dyDescent="0.25">
      <c r="A3259" t="s">
        <v>7744</v>
      </c>
      <c r="B3259" t="s">
        <v>3408</v>
      </c>
      <c r="C3259" s="1">
        <v>43950</v>
      </c>
      <c r="D3259">
        <v>3</v>
      </c>
      <c r="E3259">
        <v>5</v>
      </c>
      <c r="F3259">
        <v>4</v>
      </c>
      <c r="G3259">
        <v>1</v>
      </c>
      <c r="H3259">
        <v>1</v>
      </c>
      <c r="I3259">
        <f t="shared" si="150"/>
        <v>1</v>
      </c>
      <c r="J3259">
        <v>3</v>
      </c>
      <c r="K3259">
        <v>5</v>
      </c>
      <c r="L3259">
        <v>4</v>
      </c>
      <c r="M3259">
        <f t="shared" si="151"/>
        <v>3.75</v>
      </c>
      <c r="N3259">
        <f t="shared" si="152"/>
        <v>4.5</v>
      </c>
    </row>
    <row r="3260" spans="1:14" x14ac:dyDescent="0.25">
      <c r="A3260" t="s">
        <v>7743</v>
      </c>
      <c r="B3260" t="s">
        <v>1809</v>
      </c>
      <c r="C3260" s="1">
        <v>43950</v>
      </c>
      <c r="D3260">
        <v>3</v>
      </c>
      <c r="E3260">
        <v>5</v>
      </c>
      <c r="F3260">
        <v>3</v>
      </c>
      <c r="G3260">
        <v>3</v>
      </c>
      <c r="H3260">
        <v>2</v>
      </c>
      <c r="I3260">
        <f t="shared" si="150"/>
        <v>0.66666666666666663</v>
      </c>
      <c r="J3260">
        <v>4</v>
      </c>
      <c r="K3260">
        <v>3</v>
      </c>
      <c r="L3260">
        <v>3</v>
      </c>
      <c r="M3260">
        <f t="shared" si="151"/>
        <v>3.75</v>
      </c>
      <c r="N3260">
        <f t="shared" si="152"/>
        <v>3</v>
      </c>
    </row>
    <row r="3261" spans="1:14" x14ac:dyDescent="0.25">
      <c r="A3261" t="s">
        <v>7742</v>
      </c>
      <c r="B3261" t="s">
        <v>233</v>
      </c>
      <c r="C3261" s="1">
        <v>43950</v>
      </c>
      <c r="D3261">
        <v>4</v>
      </c>
      <c r="E3261">
        <v>5</v>
      </c>
      <c r="F3261">
        <v>3</v>
      </c>
      <c r="G3261">
        <v>1</v>
      </c>
      <c r="H3261">
        <v>2</v>
      </c>
      <c r="I3261">
        <f t="shared" si="150"/>
        <v>2</v>
      </c>
      <c r="J3261">
        <v>5</v>
      </c>
      <c r="K3261">
        <v>4</v>
      </c>
      <c r="L3261">
        <v>3</v>
      </c>
      <c r="M3261">
        <f t="shared" si="151"/>
        <v>4.25</v>
      </c>
      <c r="N3261">
        <f t="shared" si="152"/>
        <v>3.5</v>
      </c>
    </row>
    <row r="3262" spans="1:14" x14ac:dyDescent="0.25">
      <c r="A3262" t="s">
        <v>7741</v>
      </c>
      <c r="B3262" t="s">
        <v>2106</v>
      </c>
      <c r="C3262" s="1">
        <v>43950</v>
      </c>
      <c r="D3262">
        <v>5</v>
      </c>
      <c r="E3262">
        <v>3</v>
      </c>
      <c r="F3262">
        <v>2</v>
      </c>
      <c r="G3262">
        <v>2</v>
      </c>
      <c r="H3262">
        <v>1</v>
      </c>
      <c r="I3262">
        <f t="shared" si="150"/>
        <v>0.5</v>
      </c>
      <c r="J3262">
        <v>5</v>
      </c>
      <c r="K3262">
        <v>5</v>
      </c>
      <c r="L3262">
        <v>5</v>
      </c>
      <c r="M3262">
        <f t="shared" si="151"/>
        <v>3.75</v>
      </c>
      <c r="N3262">
        <f t="shared" si="152"/>
        <v>5</v>
      </c>
    </row>
    <row r="3263" spans="1:14" x14ac:dyDescent="0.25">
      <c r="A3263" t="s">
        <v>7740</v>
      </c>
      <c r="B3263" t="s">
        <v>3591</v>
      </c>
      <c r="C3263" s="1">
        <v>43951</v>
      </c>
      <c r="D3263">
        <v>4</v>
      </c>
      <c r="E3263">
        <v>2</v>
      </c>
      <c r="F3263">
        <v>3</v>
      </c>
      <c r="G3263">
        <v>1</v>
      </c>
      <c r="H3263">
        <v>1</v>
      </c>
      <c r="I3263">
        <f t="shared" si="150"/>
        <v>1</v>
      </c>
      <c r="J3263">
        <v>3</v>
      </c>
      <c r="K3263">
        <v>3</v>
      </c>
      <c r="L3263">
        <v>2</v>
      </c>
      <c r="M3263">
        <f t="shared" si="151"/>
        <v>3</v>
      </c>
      <c r="N3263">
        <f t="shared" si="152"/>
        <v>2.5</v>
      </c>
    </row>
    <row r="3264" spans="1:14" x14ac:dyDescent="0.25">
      <c r="A3264" t="s">
        <v>7739</v>
      </c>
      <c r="B3264" t="s">
        <v>1532</v>
      </c>
      <c r="C3264" s="1">
        <v>41904</v>
      </c>
      <c r="D3264">
        <v>4</v>
      </c>
      <c r="E3264">
        <v>1</v>
      </c>
      <c r="F3264">
        <v>1</v>
      </c>
      <c r="G3264">
        <v>3</v>
      </c>
      <c r="H3264">
        <v>1</v>
      </c>
      <c r="I3264">
        <f t="shared" si="150"/>
        <v>0.33333333333333331</v>
      </c>
      <c r="J3264">
        <v>2</v>
      </c>
      <c r="K3264">
        <v>4</v>
      </c>
      <c r="L3264">
        <v>3</v>
      </c>
      <c r="M3264">
        <f t="shared" si="151"/>
        <v>2</v>
      </c>
      <c r="N3264">
        <f t="shared" si="152"/>
        <v>3.5</v>
      </c>
    </row>
    <row r="3265" spans="1:14" x14ac:dyDescent="0.25">
      <c r="A3265" t="s">
        <v>7738</v>
      </c>
      <c r="B3265" t="s">
        <v>1776</v>
      </c>
      <c r="C3265" s="1">
        <v>43951</v>
      </c>
      <c r="D3265">
        <v>3</v>
      </c>
      <c r="E3265">
        <v>2</v>
      </c>
      <c r="F3265">
        <v>2</v>
      </c>
      <c r="G3265">
        <v>3</v>
      </c>
      <c r="H3265">
        <v>2</v>
      </c>
      <c r="I3265">
        <f t="shared" si="150"/>
        <v>0.66666666666666663</v>
      </c>
      <c r="J3265">
        <v>2</v>
      </c>
      <c r="K3265">
        <v>3</v>
      </c>
      <c r="L3265">
        <v>2</v>
      </c>
      <c r="M3265">
        <f t="shared" si="151"/>
        <v>2.25</v>
      </c>
      <c r="N3265">
        <f t="shared" si="152"/>
        <v>2.5</v>
      </c>
    </row>
    <row r="3266" spans="1:14" x14ac:dyDescent="0.25">
      <c r="A3266" t="s">
        <v>7737</v>
      </c>
      <c r="B3266" t="s">
        <v>1367</v>
      </c>
      <c r="C3266" s="1">
        <v>43951</v>
      </c>
      <c r="D3266">
        <v>4</v>
      </c>
      <c r="E3266">
        <v>4</v>
      </c>
      <c r="F3266">
        <v>4</v>
      </c>
      <c r="G3266">
        <v>2</v>
      </c>
      <c r="H3266">
        <v>2</v>
      </c>
      <c r="I3266">
        <f t="shared" si="150"/>
        <v>1</v>
      </c>
      <c r="J3266">
        <v>4</v>
      </c>
      <c r="K3266">
        <v>5</v>
      </c>
      <c r="L3266">
        <v>5</v>
      </c>
      <c r="M3266">
        <f t="shared" si="151"/>
        <v>4</v>
      </c>
      <c r="N3266">
        <f t="shared" si="152"/>
        <v>5</v>
      </c>
    </row>
    <row r="3267" spans="1:14" x14ac:dyDescent="0.25">
      <c r="A3267" t="s">
        <v>7736</v>
      </c>
      <c r="B3267" t="s">
        <v>3112</v>
      </c>
      <c r="C3267" s="1">
        <v>43952</v>
      </c>
      <c r="D3267">
        <v>5</v>
      </c>
      <c r="E3267">
        <v>5</v>
      </c>
      <c r="F3267">
        <v>4</v>
      </c>
      <c r="G3267">
        <v>1</v>
      </c>
      <c r="H3267">
        <v>0</v>
      </c>
      <c r="I3267">
        <f t="shared" ref="I3267:I3330" si="153">H3267/G3267</f>
        <v>0</v>
      </c>
      <c r="J3267">
        <v>2</v>
      </c>
      <c r="K3267">
        <v>3</v>
      </c>
      <c r="L3267">
        <v>3</v>
      </c>
      <c r="M3267">
        <f t="shared" ref="M3267:M3330" si="154">AVERAGE(D3267:F3267,J3267)</f>
        <v>4</v>
      </c>
      <c r="N3267">
        <f t="shared" ref="N3267:N3330" si="155">AVERAGE(K3267:L3267)</f>
        <v>3</v>
      </c>
    </row>
    <row r="3268" spans="1:14" x14ac:dyDescent="0.25">
      <c r="A3268" t="s">
        <v>7735</v>
      </c>
      <c r="B3268" t="s">
        <v>3832</v>
      </c>
      <c r="C3268" s="1">
        <v>43952</v>
      </c>
      <c r="D3268">
        <v>5</v>
      </c>
      <c r="E3268">
        <v>5</v>
      </c>
      <c r="F3268">
        <v>2</v>
      </c>
      <c r="G3268">
        <v>3</v>
      </c>
      <c r="H3268">
        <v>2</v>
      </c>
      <c r="I3268">
        <f t="shared" si="153"/>
        <v>0.66666666666666663</v>
      </c>
      <c r="J3268">
        <v>2</v>
      </c>
      <c r="K3268">
        <v>4</v>
      </c>
      <c r="L3268">
        <v>3</v>
      </c>
      <c r="M3268">
        <f t="shared" si="154"/>
        <v>3.5</v>
      </c>
      <c r="N3268">
        <f t="shared" si="155"/>
        <v>3.5</v>
      </c>
    </row>
    <row r="3269" spans="1:14" x14ac:dyDescent="0.25">
      <c r="A3269" t="s">
        <v>7734</v>
      </c>
      <c r="B3269" t="s">
        <v>2530</v>
      </c>
      <c r="C3269" s="1">
        <v>43953</v>
      </c>
      <c r="D3269">
        <v>5</v>
      </c>
      <c r="E3269">
        <v>2</v>
      </c>
      <c r="F3269">
        <v>3</v>
      </c>
      <c r="G3269">
        <v>2</v>
      </c>
      <c r="H3269">
        <v>3</v>
      </c>
      <c r="I3269">
        <f t="shared" si="153"/>
        <v>1.5</v>
      </c>
      <c r="J3269">
        <v>5</v>
      </c>
      <c r="K3269">
        <v>4</v>
      </c>
      <c r="L3269">
        <v>4</v>
      </c>
      <c r="M3269">
        <f t="shared" si="154"/>
        <v>3.75</v>
      </c>
      <c r="N3269">
        <f t="shared" si="155"/>
        <v>4</v>
      </c>
    </row>
    <row r="3270" spans="1:14" x14ac:dyDescent="0.25">
      <c r="A3270" t="s">
        <v>7733</v>
      </c>
      <c r="B3270" t="s">
        <v>3745</v>
      </c>
      <c r="C3270" s="1">
        <v>43953</v>
      </c>
      <c r="D3270">
        <v>3</v>
      </c>
      <c r="E3270">
        <v>5</v>
      </c>
      <c r="F3270">
        <v>4</v>
      </c>
      <c r="G3270">
        <v>2</v>
      </c>
      <c r="H3270">
        <v>0</v>
      </c>
      <c r="I3270">
        <f t="shared" si="153"/>
        <v>0</v>
      </c>
      <c r="J3270">
        <v>3</v>
      </c>
      <c r="K3270">
        <v>5</v>
      </c>
      <c r="L3270">
        <v>4</v>
      </c>
      <c r="M3270">
        <f t="shared" si="154"/>
        <v>3.75</v>
      </c>
      <c r="N3270">
        <f t="shared" si="155"/>
        <v>4.5</v>
      </c>
    </row>
    <row r="3271" spans="1:14" x14ac:dyDescent="0.25">
      <c r="A3271" t="s">
        <v>7732</v>
      </c>
      <c r="B3271" t="s">
        <v>2418</v>
      </c>
      <c r="C3271" s="1">
        <v>43953</v>
      </c>
      <c r="D3271">
        <v>4</v>
      </c>
      <c r="E3271">
        <v>4</v>
      </c>
      <c r="F3271">
        <v>5</v>
      </c>
      <c r="G3271">
        <v>2</v>
      </c>
      <c r="H3271">
        <v>1</v>
      </c>
      <c r="I3271">
        <f t="shared" si="153"/>
        <v>0.5</v>
      </c>
      <c r="J3271">
        <v>5</v>
      </c>
      <c r="K3271">
        <v>4</v>
      </c>
      <c r="L3271">
        <v>4</v>
      </c>
      <c r="M3271">
        <f t="shared" si="154"/>
        <v>4.5</v>
      </c>
      <c r="N3271">
        <f t="shared" si="155"/>
        <v>4</v>
      </c>
    </row>
    <row r="3272" spans="1:14" x14ac:dyDescent="0.25">
      <c r="A3272" t="s">
        <v>7731</v>
      </c>
      <c r="B3272" t="s">
        <v>2714</v>
      </c>
      <c r="C3272" s="1">
        <v>43954</v>
      </c>
      <c r="D3272">
        <v>3</v>
      </c>
      <c r="E3272">
        <v>3</v>
      </c>
      <c r="F3272">
        <v>2</v>
      </c>
      <c r="G3272">
        <v>3</v>
      </c>
      <c r="H3272">
        <v>2</v>
      </c>
      <c r="I3272">
        <f t="shared" si="153"/>
        <v>0.66666666666666663</v>
      </c>
      <c r="J3272">
        <v>5</v>
      </c>
      <c r="K3272">
        <v>3</v>
      </c>
      <c r="L3272">
        <v>2</v>
      </c>
      <c r="M3272">
        <f t="shared" si="154"/>
        <v>3.25</v>
      </c>
      <c r="N3272">
        <f t="shared" si="155"/>
        <v>2.5</v>
      </c>
    </row>
    <row r="3273" spans="1:14" x14ac:dyDescent="0.25">
      <c r="A3273" t="s">
        <v>7730</v>
      </c>
      <c r="B3273" t="s">
        <v>2542</v>
      </c>
      <c r="C3273" s="1">
        <v>43954</v>
      </c>
      <c r="D3273">
        <v>5</v>
      </c>
      <c r="E3273">
        <v>2</v>
      </c>
      <c r="F3273">
        <v>5</v>
      </c>
      <c r="G3273">
        <v>1</v>
      </c>
      <c r="H3273">
        <v>1</v>
      </c>
      <c r="I3273">
        <f t="shared" si="153"/>
        <v>1</v>
      </c>
      <c r="J3273">
        <v>4</v>
      </c>
      <c r="K3273">
        <v>5</v>
      </c>
      <c r="L3273">
        <v>4</v>
      </c>
      <c r="M3273">
        <f t="shared" si="154"/>
        <v>4</v>
      </c>
      <c r="N3273">
        <f t="shared" si="155"/>
        <v>4.5</v>
      </c>
    </row>
    <row r="3274" spans="1:14" x14ac:dyDescent="0.25">
      <c r="A3274" t="s">
        <v>7729</v>
      </c>
      <c r="B3274" t="s">
        <v>3280</v>
      </c>
      <c r="C3274" s="1">
        <v>43954</v>
      </c>
      <c r="D3274">
        <v>5</v>
      </c>
      <c r="E3274">
        <v>5</v>
      </c>
      <c r="F3274">
        <v>5</v>
      </c>
      <c r="G3274">
        <v>1</v>
      </c>
      <c r="H3274">
        <v>3</v>
      </c>
      <c r="I3274">
        <f t="shared" si="153"/>
        <v>3</v>
      </c>
      <c r="J3274">
        <v>5</v>
      </c>
      <c r="K3274">
        <v>4</v>
      </c>
      <c r="L3274">
        <v>3</v>
      </c>
      <c r="M3274">
        <f t="shared" si="154"/>
        <v>5</v>
      </c>
      <c r="N3274">
        <f t="shared" si="155"/>
        <v>3.5</v>
      </c>
    </row>
    <row r="3275" spans="1:14" x14ac:dyDescent="0.25">
      <c r="A3275" t="s">
        <v>7728</v>
      </c>
      <c r="B3275" t="s">
        <v>1865</v>
      </c>
      <c r="C3275" s="1">
        <v>41905</v>
      </c>
      <c r="D3275">
        <v>1</v>
      </c>
      <c r="E3275">
        <v>2</v>
      </c>
      <c r="F3275">
        <v>1</v>
      </c>
      <c r="G3275">
        <v>3</v>
      </c>
      <c r="H3275">
        <v>2</v>
      </c>
      <c r="I3275">
        <f t="shared" si="153"/>
        <v>0.66666666666666663</v>
      </c>
      <c r="J3275">
        <v>2</v>
      </c>
      <c r="K3275">
        <v>5</v>
      </c>
      <c r="L3275">
        <v>4</v>
      </c>
      <c r="M3275">
        <f t="shared" si="154"/>
        <v>1.5</v>
      </c>
      <c r="N3275">
        <f t="shared" si="155"/>
        <v>4.5</v>
      </c>
    </row>
    <row r="3276" spans="1:14" x14ac:dyDescent="0.25">
      <c r="A3276" t="s">
        <v>7727</v>
      </c>
      <c r="B3276" t="s">
        <v>2241</v>
      </c>
      <c r="C3276" s="1">
        <v>43954</v>
      </c>
      <c r="D3276">
        <v>5</v>
      </c>
      <c r="E3276">
        <v>3</v>
      </c>
      <c r="F3276">
        <v>5</v>
      </c>
      <c r="G3276">
        <v>2</v>
      </c>
      <c r="H3276">
        <v>1</v>
      </c>
      <c r="I3276">
        <f t="shared" si="153"/>
        <v>0.5</v>
      </c>
      <c r="J3276">
        <v>2</v>
      </c>
      <c r="K3276">
        <v>3</v>
      </c>
      <c r="L3276">
        <v>2</v>
      </c>
      <c r="M3276">
        <f t="shared" si="154"/>
        <v>3.75</v>
      </c>
      <c r="N3276">
        <f t="shared" si="155"/>
        <v>2.5</v>
      </c>
    </row>
    <row r="3277" spans="1:14" x14ac:dyDescent="0.25">
      <c r="A3277" t="s">
        <v>7726</v>
      </c>
      <c r="B3277" t="s">
        <v>3936</v>
      </c>
      <c r="C3277" s="1">
        <v>43955</v>
      </c>
      <c r="D3277">
        <v>3</v>
      </c>
      <c r="E3277">
        <v>5</v>
      </c>
      <c r="F3277">
        <v>4</v>
      </c>
      <c r="G3277">
        <v>1</v>
      </c>
      <c r="H3277">
        <v>2</v>
      </c>
      <c r="I3277">
        <f t="shared" si="153"/>
        <v>2</v>
      </c>
      <c r="J3277">
        <v>5</v>
      </c>
      <c r="K3277">
        <v>5</v>
      </c>
      <c r="L3277">
        <v>4</v>
      </c>
      <c r="M3277">
        <f t="shared" si="154"/>
        <v>4.25</v>
      </c>
      <c r="N3277">
        <f t="shared" si="155"/>
        <v>4.5</v>
      </c>
    </row>
    <row r="3278" spans="1:14" x14ac:dyDescent="0.25">
      <c r="A3278" t="s">
        <v>7725</v>
      </c>
      <c r="B3278" t="s">
        <v>734</v>
      </c>
      <c r="C3278" s="1">
        <v>43955</v>
      </c>
      <c r="D3278">
        <v>5</v>
      </c>
      <c r="E3278">
        <v>4</v>
      </c>
      <c r="F3278">
        <v>5</v>
      </c>
      <c r="G3278">
        <v>2</v>
      </c>
      <c r="H3278">
        <v>3</v>
      </c>
      <c r="I3278">
        <f t="shared" si="153"/>
        <v>1.5</v>
      </c>
      <c r="J3278">
        <v>2</v>
      </c>
      <c r="K3278">
        <v>3</v>
      </c>
      <c r="L3278">
        <v>2</v>
      </c>
      <c r="M3278">
        <f t="shared" si="154"/>
        <v>4</v>
      </c>
      <c r="N3278">
        <f t="shared" si="155"/>
        <v>2.5</v>
      </c>
    </row>
    <row r="3279" spans="1:14" x14ac:dyDescent="0.25">
      <c r="A3279" t="s">
        <v>7724</v>
      </c>
      <c r="B3279" t="s">
        <v>4140</v>
      </c>
      <c r="C3279" s="1">
        <v>43955</v>
      </c>
      <c r="D3279">
        <v>4</v>
      </c>
      <c r="E3279">
        <v>5</v>
      </c>
      <c r="F3279">
        <v>5</v>
      </c>
      <c r="G3279">
        <v>2</v>
      </c>
      <c r="H3279">
        <v>0</v>
      </c>
      <c r="I3279">
        <f t="shared" si="153"/>
        <v>0</v>
      </c>
      <c r="J3279">
        <v>3</v>
      </c>
      <c r="K3279">
        <v>4</v>
      </c>
      <c r="L3279">
        <v>4</v>
      </c>
      <c r="M3279">
        <f t="shared" si="154"/>
        <v>4.25</v>
      </c>
      <c r="N3279">
        <f t="shared" si="155"/>
        <v>4</v>
      </c>
    </row>
    <row r="3280" spans="1:14" x14ac:dyDescent="0.25">
      <c r="A3280" t="s">
        <v>7723</v>
      </c>
      <c r="B3280" t="s">
        <v>2271</v>
      </c>
      <c r="C3280" s="1">
        <v>43955</v>
      </c>
      <c r="D3280">
        <v>4</v>
      </c>
      <c r="E3280">
        <v>3</v>
      </c>
      <c r="F3280">
        <v>5</v>
      </c>
      <c r="G3280">
        <v>1</v>
      </c>
      <c r="H3280">
        <v>2</v>
      </c>
      <c r="I3280">
        <f t="shared" si="153"/>
        <v>2</v>
      </c>
      <c r="J3280">
        <v>5</v>
      </c>
      <c r="K3280">
        <v>4</v>
      </c>
      <c r="L3280">
        <v>4</v>
      </c>
      <c r="M3280">
        <f t="shared" si="154"/>
        <v>4.25</v>
      </c>
      <c r="N3280">
        <f t="shared" si="155"/>
        <v>4</v>
      </c>
    </row>
    <row r="3281" spans="1:14" x14ac:dyDescent="0.25">
      <c r="A3281" t="s">
        <v>7722</v>
      </c>
      <c r="B3281" t="s">
        <v>2320</v>
      </c>
      <c r="C3281" s="1">
        <v>43956</v>
      </c>
      <c r="D3281">
        <v>5</v>
      </c>
      <c r="E3281">
        <v>4</v>
      </c>
      <c r="F3281">
        <v>3</v>
      </c>
      <c r="G3281">
        <v>1</v>
      </c>
      <c r="H3281">
        <v>0</v>
      </c>
      <c r="I3281">
        <f t="shared" si="153"/>
        <v>0</v>
      </c>
      <c r="J3281">
        <v>4</v>
      </c>
      <c r="K3281">
        <v>4</v>
      </c>
      <c r="L3281">
        <v>3</v>
      </c>
      <c r="M3281">
        <f t="shared" si="154"/>
        <v>4</v>
      </c>
      <c r="N3281">
        <f t="shared" si="155"/>
        <v>3.5</v>
      </c>
    </row>
    <row r="3282" spans="1:14" x14ac:dyDescent="0.25">
      <c r="A3282" t="s">
        <v>7721</v>
      </c>
      <c r="B3282" t="s">
        <v>1316</v>
      </c>
      <c r="C3282" s="1">
        <v>43956</v>
      </c>
      <c r="D3282">
        <v>4</v>
      </c>
      <c r="E3282">
        <v>3</v>
      </c>
      <c r="F3282">
        <v>2</v>
      </c>
      <c r="G3282">
        <v>2</v>
      </c>
      <c r="H3282">
        <v>1</v>
      </c>
      <c r="I3282">
        <f t="shared" si="153"/>
        <v>0.5</v>
      </c>
      <c r="J3282">
        <v>2</v>
      </c>
      <c r="K3282">
        <v>3</v>
      </c>
      <c r="L3282">
        <v>2</v>
      </c>
      <c r="M3282">
        <f t="shared" si="154"/>
        <v>2.75</v>
      </c>
      <c r="N3282">
        <f t="shared" si="155"/>
        <v>2.5</v>
      </c>
    </row>
    <row r="3283" spans="1:14" x14ac:dyDescent="0.25">
      <c r="A3283" t="s">
        <v>7720</v>
      </c>
      <c r="B3283" t="s">
        <v>3492</v>
      </c>
      <c r="C3283" s="1">
        <v>43956</v>
      </c>
      <c r="D3283">
        <v>5</v>
      </c>
      <c r="E3283">
        <v>5</v>
      </c>
      <c r="F3283">
        <v>4</v>
      </c>
      <c r="G3283">
        <v>2</v>
      </c>
      <c r="H3283">
        <v>2</v>
      </c>
      <c r="I3283">
        <f t="shared" si="153"/>
        <v>1</v>
      </c>
      <c r="J3283">
        <v>2</v>
      </c>
      <c r="K3283">
        <v>3</v>
      </c>
      <c r="L3283">
        <v>2</v>
      </c>
      <c r="M3283">
        <f t="shared" si="154"/>
        <v>4</v>
      </c>
      <c r="N3283">
        <f t="shared" si="155"/>
        <v>2.5</v>
      </c>
    </row>
    <row r="3284" spans="1:14" x14ac:dyDescent="0.25">
      <c r="A3284" t="s">
        <v>7719</v>
      </c>
      <c r="B3284" t="s">
        <v>422</v>
      </c>
      <c r="C3284" s="1">
        <v>43957</v>
      </c>
      <c r="D3284">
        <v>5</v>
      </c>
      <c r="E3284">
        <v>4</v>
      </c>
      <c r="F3284">
        <v>2</v>
      </c>
      <c r="G3284">
        <v>3</v>
      </c>
      <c r="H3284">
        <v>0</v>
      </c>
      <c r="I3284">
        <f t="shared" si="153"/>
        <v>0</v>
      </c>
      <c r="J3284">
        <v>2</v>
      </c>
      <c r="K3284">
        <v>3</v>
      </c>
      <c r="L3284">
        <v>2</v>
      </c>
      <c r="M3284">
        <f t="shared" si="154"/>
        <v>3.25</v>
      </c>
      <c r="N3284">
        <f t="shared" si="155"/>
        <v>2.5</v>
      </c>
    </row>
    <row r="3285" spans="1:14" x14ac:dyDescent="0.25">
      <c r="A3285" t="s">
        <v>7718</v>
      </c>
      <c r="B3285" t="s">
        <v>2474</v>
      </c>
      <c r="C3285" s="1">
        <v>43958</v>
      </c>
      <c r="D3285">
        <v>4</v>
      </c>
      <c r="E3285">
        <v>2</v>
      </c>
      <c r="F3285">
        <v>2</v>
      </c>
      <c r="G3285">
        <v>2</v>
      </c>
      <c r="H3285">
        <v>1</v>
      </c>
      <c r="I3285">
        <f t="shared" si="153"/>
        <v>0.5</v>
      </c>
      <c r="J3285">
        <v>4</v>
      </c>
      <c r="K3285">
        <v>3</v>
      </c>
      <c r="L3285">
        <v>3</v>
      </c>
      <c r="M3285">
        <f t="shared" si="154"/>
        <v>3</v>
      </c>
      <c r="N3285">
        <f t="shared" si="155"/>
        <v>3</v>
      </c>
    </row>
    <row r="3286" spans="1:14" x14ac:dyDescent="0.25">
      <c r="A3286" t="s">
        <v>7717</v>
      </c>
      <c r="B3286" t="s">
        <v>3871</v>
      </c>
      <c r="C3286" s="1">
        <v>41907</v>
      </c>
      <c r="D3286">
        <v>1</v>
      </c>
      <c r="E3286">
        <v>4</v>
      </c>
      <c r="F3286">
        <v>3</v>
      </c>
      <c r="G3286">
        <v>3</v>
      </c>
      <c r="H3286">
        <v>1</v>
      </c>
      <c r="I3286">
        <f t="shared" si="153"/>
        <v>0.33333333333333331</v>
      </c>
      <c r="J3286">
        <v>3</v>
      </c>
      <c r="K3286">
        <v>5</v>
      </c>
      <c r="L3286">
        <v>5</v>
      </c>
      <c r="M3286">
        <f t="shared" si="154"/>
        <v>2.75</v>
      </c>
      <c r="N3286">
        <f t="shared" si="155"/>
        <v>5</v>
      </c>
    </row>
    <row r="3287" spans="1:14" x14ac:dyDescent="0.25">
      <c r="A3287" t="s">
        <v>7716</v>
      </c>
      <c r="B3287" t="s">
        <v>3889</v>
      </c>
      <c r="C3287" s="1">
        <v>43958</v>
      </c>
      <c r="D3287">
        <v>5</v>
      </c>
      <c r="E3287">
        <v>3</v>
      </c>
      <c r="F3287">
        <v>5</v>
      </c>
      <c r="G3287">
        <v>1</v>
      </c>
      <c r="H3287">
        <v>0</v>
      </c>
      <c r="I3287">
        <f t="shared" si="153"/>
        <v>0</v>
      </c>
      <c r="J3287">
        <v>2</v>
      </c>
      <c r="K3287">
        <v>3</v>
      </c>
      <c r="L3287">
        <v>2</v>
      </c>
      <c r="M3287">
        <f t="shared" si="154"/>
        <v>3.75</v>
      </c>
      <c r="N3287">
        <f t="shared" si="155"/>
        <v>2.5</v>
      </c>
    </row>
    <row r="3288" spans="1:14" x14ac:dyDescent="0.25">
      <c r="A3288" t="s">
        <v>7715</v>
      </c>
      <c r="B3288" t="s">
        <v>3274</v>
      </c>
      <c r="C3288" s="1">
        <v>43958</v>
      </c>
      <c r="D3288">
        <v>3</v>
      </c>
      <c r="E3288">
        <v>4</v>
      </c>
      <c r="F3288">
        <v>5</v>
      </c>
      <c r="G3288">
        <v>3</v>
      </c>
      <c r="H3288">
        <v>1</v>
      </c>
      <c r="I3288">
        <f t="shared" si="153"/>
        <v>0.33333333333333331</v>
      </c>
      <c r="J3288">
        <v>2</v>
      </c>
      <c r="K3288">
        <v>3</v>
      </c>
      <c r="L3288">
        <v>2</v>
      </c>
      <c r="M3288">
        <f t="shared" si="154"/>
        <v>3.5</v>
      </c>
      <c r="N3288">
        <f t="shared" si="155"/>
        <v>2.5</v>
      </c>
    </row>
    <row r="3289" spans="1:14" x14ac:dyDescent="0.25">
      <c r="A3289" t="s">
        <v>7714</v>
      </c>
      <c r="B3289" t="s">
        <v>2073</v>
      </c>
      <c r="C3289" s="1">
        <v>43959</v>
      </c>
      <c r="D3289">
        <v>3</v>
      </c>
      <c r="E3289">
        <v>4</v>
      </c>
      <c r="F3289">
        <v>2</v>
      </c>
      <c r="G3289">
        <v>3</v>
      </c>
      <c r="H3289">
        <v>0</v>
      </c>
      <c r="I3289">
        <f t="shared" si="153"/>
        <v>0</v>
      </c>
      <c r="J3289">
        <v>3</v>
      </c>
      <c r="K3289">
        <v>5</v>
      </c>
      <c r="L3289">
        <v>4</v>
      </c>
      <c r="M3289">
        <f t="shared" si="154"/>
        <v>3</v>
      </c>
      <c r="N3289">
        <f t="shared" si="155"/>
        <v>4.5</v>
      </c>
    </row>
    <row r="3290" spans="1:14" x14ac:dyDescent="0.25">
      <c r="A3290" t="s">
        <v>7713</v>
      </c>
      <c r="B3290" t="s">
        <v>2518</v>
      </c>
      <c r="C3290" s="1">
        <v>43959</v>
      </c>
      <c r="D3290">
        <v>3</v>
      </c>
      <c r="E3290">
        <v>2</v>
      </c>
      <c r="F3290">
        <v>5</v>
      </c>
      <c r="G3290">
        <v>2</v>
      </c>
      <c r="H3290">
        <v>2</v>
      </c>
      <c r="I3290">
        <f t="shared" si="153"/>
        <v>1</v>
      </c>
      <c r="J3290">
        <v>3</v>
      </c>
      <c r="K3290">
        <v>3</v>
      </c>
      <c r="L3290">
        <v>3</v>
      </c>
      <c r="M3290">
        <f t="shared" si="154"/>
        <v>3.25</v>
      </c>
      <c r="N3290">
        <f t="shared" si="155"/>
        <v>3</v>
      </c>
    </row>
    <row r="3291" spans="1:14" x14ac:dyDescent="0.25">
      <c r="A3291" t="s">
        <v>7712</v>
      </c>
      <c r="B3291" t="s">
        <v>1260</v>
      </c>
      <c r="C3291" s="1">
        <v>43960</v>
      </c>
      <c r="D3291">
        <v>5</v>
      </c>
      <c r="E3291">
        <v>4</v>
      </c>
      <c r="F3291">
        <v>5</v>
      </c>
      <c r="G3291">
        <v>1</v>
      </c>
      <c r="H3291">
        <v>0</v>
      </c>
      <c r="I3291">
        <f t="shared" si="153"/>
        <v>0</v>
      </c>
      <c r="J3291">
        <v>2</v>
      </c>
      <c r="K3291">
        <v>5</v>
      </c>
      <c r="L3291">
        <v>5</v>
      </c>
      <c r="M3291">
        <f t="shared" si="154"/>
        <v>4</v>
      </c>
      <c r="N3291">
        <f t="shared" si="155"/>
        <v>5</v>
      </c>
    </row>
    <row r="3292" spans="1:14" x14ac:dyDescent="0.25">
      <c r="A3292" t="s">
        <v>7711</v>
      </c>
      <c r="B3292" t="s">
        <v>3444</v>
      </c>
      <c r="C3292" s="1">
        <v>43960</v>
      </c>
      <c r="D3292">
        <v>4</v>
      </c>
      <c r="E3292">
        <v>5</v>
      </c>
      <c r="F3292">
        <v>2</v>
      </c>
      <c r="G3292">
        <v>1</v>
      </c>
      <c r="H3292">
        <v>1</v>
      </c>
      <c r="I3292">
        <f t="shared" si="153"/>
        <v>1</v>
      </c>
      <c r="J3292">
        <v>5</v>
      </c>
      <c r="K3292">
        <v>3</v>
      </c>
      <c r="L3292">
        <v>3</v>
      </c>
      <c r="M3292">
        <f t="shared" si="154"/>
        <v>4</v>
      </c>
      <c r="N3292">
        <f t="shared" si="155"/>
        <v>3</v>
      </c>
    </row>
    <row r="3293" spans="1:14" x14ac:dyDescent="0.25">
      <c r="A3293" t="s">
        <v>7710</v>
      </c>
      <c r="B3293" t="s">
        <v>2338</v>
      </c>
      <c r="C3293" s="1">
        <v>43960</v>
      </c>
      <c r="D3293">
        <v>3</v>
      </c>
      <c r="E3293">
        <v>4</v>
      </c>
      <c r="F3293">
        <v>3</v>
      </c>
      <c r="G3293">
        <v>2</v>
      </c>
      <c r="H3293">
        <v>1</v>
      </c>
      <c r="I3293">
        <f t="shared" si="153"/>
        <v>0.5</v>
      </c>
      <c r="J3293">
        <v>2</v>
      </c>
      <c r="K3293">
        <v>3</v>
      </c>
      <c r="L3293">
        <v>3</v>
      </c>
      <c r="M3293">
        <f t="shared" si="154"/>
        <v>3</v>
      </c>
      <c r="N3293">
        <f t="shared" si="155"/>
        <v>3</v>
      </c>
    </row>
    <row r="3294" spans="1:14" x14ac:dyDescent="0.25">
      <c r="A3294" t="s">
        <v>7709</v>
      </c>
      <c r="B3294" t="s">
        <v>2094</v>
      </c>
      <c r="C3294" s="1">
        <v>43961</v>
      </c>
      <c r="D3294">
        <v>4</v>
      </c>
      <c r="E3294">
        <v>4</v>
      </c>
      <c r="F3294">
        <v>2</v>
      </c>
      <c r="G3294">
        <v>3</v>
      </c>
      <c r="H3294">
        <v>0</v>
      </c>
      <c r="I3294">
        <f t="shared" si="153"/>
        <v>0</v>
      </c>
      <c r="J3294">
        <v>4</v>
      </c>
      <c r="K3294">
        <v>5</v>
      </c>
      <c r="L3294">
        <v>4</v>
      </c>
      <c r="M3294">
        <f t="shared" si="154"/>
        <v>3.5</v>
      </c>
      <c r="N3294">
        <f t="shared" si="155"/>
        <v>4.5</v>
      </c>
    </row>
    <row r="3295" spans="1:14" x14ac:dyDescent="0.25">
      <c r="A3295" t="s">
        <v>7708</v>
      </c>
      <c r="B3295" t="s">
        <v>2666</v>
      </c>
      <c r="C3295" s="1">
        <v>43961</v>
      </c>
      <c r="D3295">
        <v>5</v>
      </c>
      <c r="E3295">
        <v>3</v>
      </c>
      <c r="F3295">
        <v>3</v>
      </c>
      <c r="G3295">
        <v>1</v>
      </c>
      <c r="H3295">
        <v>0</v>
      </c>
      <c r="I3295">
        <f t="shared" si="153"/>
        <v>0</v>
      </c>
      <c r="J3295">
        <v>4</v>
      </c>
      <c r="K3295">
        <v>5</v>
      </c>
      <c r="L3295">
        <v>4</v>
      </c>
      <c r="M3295">
        <f t="shared" si="154"/>
        <v>3.75</v>
      </c>
      <c r="N3295">
        <f t="shared" si="155"/>
        <v>4.5</v>
      </c>
    </row>
    <row r="3296" spans="1:14" x14ac:dyDescent="0.25">
      <c r="A3296" t="s">
        <v>7707</v>
      </c>
      <c r="B3296" t="s">
        <v>4066</v>
      </c>
      <c r="C3296" s="1">
        <v>43962</v>
      </c>
      <c r="D3296">
        <v>3</v>
      </c>
      <c r="E3296">
        <v>4</v>
      </c>
      <c r="F3296">
        <v>2</v>
      </c>
      <c r="G3296">
        <v>3</v>
      </c>
      <c r="H3296">
        <v>1</v>
      </c>
      <c r="I3296">
        <f t="shared" si="153"/>
        <v>0.33333333333333331</v>
      </c>
      <c r="J3296">
        <v>5</v>
      </c>
      <c r="K3296">
        <v>3</v>
      </c>
      <c r="L3296">
        <v>3</v>
      </c>
      <c r="M3296">
        <f t="shared" si="154"/>
        <v>3.5</v>
      </c>
      <c r="N3296">
        <f t="shared" si="155"/>
        <v>3</v>
      </c>
    </row>
    <row r="3297" spans="1:14" x14ac:dyDescent="0.25">
      <c r="A3297" t="s">
        <v>7706</v>
      </c>
      <c r="B3297" t="s">
        <v>1833</v>
      </c>
      <c r="C3297" s="1">
        <v>41909</v>
      </c>
      <c r="D3297">
        <v>1</v>
      </c>
      <c r="E3297">
        <v>4</v>
      </c>
      <c r="F3297">
        <v>1</v>
      </c>
      <c r="G3297">
        <v>3</v>
      </c>
      <c r="H3297">
        <v>0</v>
      </c>
      <c r="I3297">
        <f t="shared" si="153"/>
        <v>0</v>
      </c>
      <c r="J3297">
        <v>2</v>
      </c>
      <c r="K3297">
        <v>3</v>
      </c>
      <c r="L3297">
        <v>2</v>
      </c>
      <c r="M3297">
        <f t="shared" si="154"/>
        <v>2</v>
      </c>
      <c r="N3297">
        <f t="shared" si="155"/>
        <v>2.5</v>
      </c>
    </row>
    <row r="3298" spans="1:14" x14ac:dyDescent="0.25">
      <c r="A3298" t="s">
        <v>7705</v>
      </c>
      <c r="B3298" t="s">
        <v>2278</v>
      </c>
      <c r="C3298" s="1">
        <v>43962</v>
      </c>
      <c r="D3298">
        <v>4</v>
      </c>
      <c r="E3298">
        <v>5</v>
      </c>
      <c r="F3298">
        <v>5</v>
      </c>
      <c r="G3298">
        <v>1</v>
      </c>
      <c r="H3298">
        <v>0</v>
      </c>
      <c r="I3298">
        <f t="shared" si="153"/>
        <v>0</v>
      </c>
      <c r="J3298">
        <v>2</v>
      </c>
      <c r="K3298">
        <v>3</v>
      </c>
      <c r="L3298">
        <v>2</v>
      </c>
      <c r="M3298">
        <f t="shared" si="154"/>
        <v>4</v>
      </c>
      <c r="N3298">
        <f t="shared" si="155"/>
        <v>2.5</v>
      </c>
    </row>
    <row r="3299" spans="1:14" x14ac:dyDescent="0.25">
      <c r="A3299" t="s">
        <v>7704</v>
      </c>
      <c r="B3299" t="s">
        <v>3597</v>
      </c>
      <c r="C3299" s="1">
        <v>43962</v>
      </c>
      <c r="D3299">
        <v>5</v>
      </c>
      <c r="E3299">
        <v>5</v>
      </c>
      <c r="F3299">
        <v>4</v>
      </c>
      <c r="G3299">
        <v>2</v>
      </c>
      <c r="H3299">
        <v>3</v>
      </c>
      <c r="I3299">
        <f t="shared" si="153"/>
        <v>1.5</v>
      </c>
      <c r="J3299">
        <v>4</v>
      </c>
      <c r="K3299">
        <v>4</v>
      </c>
      <c r="L3299">
        <v>3</v>
      </c>
      <c r="M3299">
        <f t="shared" si="154"/>
        <v>4.5</v>
      </c>
      <c r="N3299">
        <f t="shared" si="155"/>
        <v>3.5</v>
      </c>
    </row>
    <row r="3300" spans="1:14" x14ac:dyDescent="0.25">
      <c r="A3300" t="s">
        <v>7703</v>
      </c>
      <c r="B3300" t="s">
        <v>4272</v>
      </c>
      <c r="C3300" s="1">
        <v>43963</v>
      </c>
      <c r="D3300">
        <v>3</v>
      </c>
      <c r="E3300">
        <v>4</v>
      </c>
      <c r="F3300">
        <v>5</v>
      </c>
      <c r="G3300">
        <v>3</v>
      </c>
      <c r="H3300">
        <v>2</v>
      </c>
      <c r="I3300">
        <f t="shared" si="153"/>
        <v>0.66666666666666663</v>
      </c>
      <c r="J3300">
        <v>5</v>
      </c>
      <c r="K3300">
        <v>4</v>
      </c>
      <c r="L3300">
        <v>4</v>
      </c>
      <c r="M3300">
        <f t="shared" si="154"/>
        <v>4.25</v>
      </c>
      <c r="N3300">
        <f t="shared" si="155"/>
        <v>4</v>
      </c>
    </row>
    <row r="3301" spans="1:14" x14ac:dyDescent="0.25">
      <c r="A3301" t="s">
        <v>7702</v>
      </c>
      <c r="B3301" t="s">
        <v>2857</v>
      </c>
      <c r="C3301" s="1">
        <v>43963</v>
      </c>
      <c r="D3301">
        <v>4</v>
      </c>
      <c r="E3301">
        <v>2</v>
      </c>
      <c r="F3301">
        <v>3</v>
      </c>
      <c r="G3301">
        <v>2</v>
      </c>
      <c r="H3301">
        <v>2</v>
      </c>
      <c r="I3301">
        <f t="shared" si="153"/>
        <v>1</v>
      </c>
      <c r="J3301">
        <v>5</v>
      </c>
      <c r="K3301">
        <v>5</v>
      </c>
      <c r="L3301">
        <v>4</v>
      </c>
      <c r="M3301">
        <f t="shared" si="154"/>
        <v>3.5</v>
      </c>
      <c r="N3301">
        <f t="shared" si="155"/>
        <v>4.5</v>
      </c>
    </row>
    <row r="3302" spans="1:14" x14ac:dyDescent="0.25">
      <c r="A3302" t="s">
        <v>7701</v>
      </c>
      <c r="B3302" t="s">
        <v>4037</v>
      </c>
      <c r="C3302" s="1">
        <v>43963</v>
      </c>
      <c r="D3302">
        <v>5</v>
      </c>
      <c r="E3302">
        <v>2</v>
      </c>
      <c r="F3302">
        <v>2</v>
      </c>
      <c r="G3302">
        <v>1</v>
      </c>
      <c r="H3302">
        <v>2</v>
      </c>
      <c r="I3302">
        <f t="shared" si="153"/>
        <v>2</v>
      </c>
      <c r="J3302">
        <v>2</v>
      </c>
      <c r="K3302">
        <v>5</v>
      </c>
      <c r="L3302">
        <v>5</v>
      </c>
      <c r="M3302">
        <f t="shared" si="154"/>
        <v>2.75</v>
      </c>
      <c r="N3302">
        <f t="shared" si="155"/>
        <v>5</v>
      </c>
    </row>
    <row r="3303" spans="1:14" x14ac:dyDescent="0.25">
      <c r="A3303" t="s">
        <v>7700</v>
      </c>
      <c r="B3303" t="s">
        <v>2100</v>
      </c>
      <c r="C3303" s="1">
        <v>43963</v>
      </c>
      <c r="D3303">
        <v>3</v>
      </c>
      <c r="E3303">
        <v>4</v>
      </c>
      <c r="F3303">
        <v>5</v>
      </c>
      <c r="G3303">
        <v>2</v>
      </c>
      <c r="H3303">
        <v>0</v>
      </c>
      <c r="I3303">
        <f t="shared" si="153"/>
        <v>0</v>
      </c>
      <c r="J3303">
        <v>2</v>
      </c>
      <c r="K3303">
        <v>4</v>
      </c>
      <c r="L3303">
        <v>3</v>
      </c>
      <c r="M3303">
        <f t="shared" si="154"/>
        <v>3.5</v>
      </c>
      <c r="N3303">
        <f t="shared" si="155"/>
        <v>3.5</v>
      </c>
    </row>
    <row r="3304" spans="1:14" x14ac:dyDescent="0.25">
      <c r="A3304" t="s">
        <v>7699</v>
      </c>
      <c r="B3304" t="s">
        <v>3781</v>
      </c>
      <c r="C3304" s="1">
        <v>43964</v>
      </c>
      <c r="D3304">
        <v>3</v>
      </c>
      <c r="E3304">
        <v>4</v>
      </c>
      <c r="F3304">
        <v>4</v>
      </c>
      <c r="G3304">
        <v>3</v>
      </c>
      <c r="H3304">
        <v>0</v>
      </c>
      <c r="I3304">
        <f t="shared" si="153"/>
        <v>0</v>
      </c>
      <c r="J3304">
        <v>3</v>
      </c>
      <c r="K3304">
        <v>3</v>
      </c>
      <c r="L3304">
        <v>3</v>
      </c>
      <c r="M3304">
        <f t="shared" si="154"/>
        <v>3.5</v>
      </c>
      <c r="N3304">
        <f t="shared" si="155"/>
        <v>3</v>
      </c>
    </row>
    <row r="3305" spans="1:14" x14ac:dyDescent="0.25">
      <c r="A3305" t="s">
        <v>7698</v>
      </c>
      <c r="B3305" t="s">
        <v>2805</v>
      </c>
      <c r="C3305" s="1">
        <v>43964</v>
      </c>
      <c r="D3305">
        <v>4</v>
      </c>
      <c r="E3305">
        <v>2</v>
      </c>
      <c r="F3305">
        <v>5</v>
      </c>
      <c r="G3305">
        <v>2</v>
      </c>
      <c r="H3305">
        <v>0</v>
      </c>
      <c r="I3305">
        <f t="shared" si="153"/>
        <v>0</v>
      </c>
      <c r="J3305">
        <v>2</v>
      </c>
      <c r="K3305">
        <v>4</v>
      </c>
      <c r="L3305">
        <v>3</v>
      </c>
      <c r="M3305">
        <f t="shared" si="154"/>
        <v>3.25</v>
      </c>
      <c r="N3305">
        <f t="shared" si="155"/>
        <v>3.5</v>
      </c>
    </row>
    <row r="3306" spans="1:14" x14ac:dyDescent="0.25">
      <c r="A3306" t="s">
        <v>7697</v>
      </c>
      <c r="B3306" t="s">
        <v>2448</v>
      </c>
      <c r="C3306" s="1">
        <v>43964</v>
      </c>
      <c r="D3306">
        <v>4</v>
      </c>
      <c r="E3306">
        <v>4</v>
      </c>
      <c r="F3306">
        <v>5</v>
      </c>
      <c r="G3306">
        <v>3</v>
      </c>
      <c r="H3306">
        <v>3</v>
      </c>
      <c r="I3306">
        <f t="shared" si="153"/>
        <v>1</v>
      </c>
      <c r="J3306">
        <v>4</v>
      </c>
      <c r="K3306">
        <v>3</v>
      </c>
      <c r="L3306">
        <v>3</v>
      </c>
      <c r="M3306">
        <f t="shared" si="154"/>
        <v>4.25</v>
      </c>
      <c r="N3306">
        <f t="shared" si="155"/>
        <v>3</v>
      </c>
    </row>
    <row r="3307" spans="1:14" x14ac:dyDescent="0.25">
      <c r="A3307" t="s">
        <v>7696</v>
      </c>
      <c r="B3307" t="s">
        <v>2582</v>
      </c>
      <c r="C3307" s="1">
        <v>43964</v>
      </c>
      <c r="D3307">
        <v>3</v>
      </c>
      <c r="E3307">
        <v>2</v>
      </c>
      <c r="F3307">
        <v>5</v>
      </c>
      <c r="G3307">
        <v>3</v>
      </c>
      <c r="H3307">
        <v>0</v>
      </c>
      <c r="I3307">
        <f t="shared" si="153"/>
        <v>0</v>
      </c>
      <c r="J3307">
        <v>3</v>
      </c>
      <c r="K3307">
        <v>4</v>
      </c>
      <c r="L3307">
        <v>4</v>
      </c>
      <c r="M3307">
        <f t="shared" si="154"/>
        <v>3.25</v>
      </c>
      <c r="N3307">
        <f t="shared" si="155"/>
        <v>4</v>
      </c>
    </row>
    <row r="3308" spans="1:14" x14ac:dyDescent="0.25">
      <c r="A3308" t="s">
        <v>7695</v>
      </c>
      <c r="B3308" t="s">
        <v>1497</v>
      </c>
      <c r="C3308" s="1">
        <v>41909</v>
      </c>
      <c r="D3308">
        <v>1</v>
      </c>
      <c r="E3308">
        <v>2</v>
      </c>
      <c r="F3308">
        <v>1</v>
      </c>
      <c r="G3308">
        <v>2</v>
      </c>
      <c r="H3308">
        <v>0</v>
      </c>
      <c r="I3308">
        <f t="shared" si="153"/>
        <v>0</v>
      </c>
      <c r="J3308">
        <v>4</v>
      </c>
      <c r="K3308">
        <v>4</v>
      </c>
      <c r="L3308">
        <v>3</v>
      </c>
      <c r="M3308">
        <f t="shared" si="154"/>
        <v>2</v>
      </c>
      <c r="N3308">
        <f t="shared" si="155"/>
        <v>3.5</v>
      </c>
    </row>
    <row r="3309" spans="1:14" x14ac:dyDescent="0.25">
      <c r="A3309" t="s">
        <v>7694</v>
      </c>
      <c r="B3309" t="s">
        <v>1888</v>
      </c>
      <c r="C3309" s="1">
        <v>43964</v>
      </c>
      <c r="D3309">
        <v>5</v>
      </c>
      <c r="E3309">
        <v>4</v>
      </c>
      <c r="F3309">
        <v>2</v>
      </c>
      <c r="G3309">
        <v>3</v>
      </c>
      <c r="H3309">
        <v>0</v>
      </c>
      <c r="I3309">
        <f t="shared" si="153"/>
        <v>0</v>
      </c>
      <c r="J3309">
        <v>4</v>
      </c>
      <c r="K3309">
        <v>3</v>
      </c>
      <c r="L3309">
        <v>3</v>
      </c>
      <c r="M3309">
        <f t="shared" si="154"/>
        <v>3.75</v>
      </c>
      <c r="N3309">
        <f t="shared" si="155"/>
        <v>3</v>
      </c>
    </row>
    <row r="3310" spans="1:14" x14ac:dyDescent="0.25">
      <c r="A3310" t="s">
        <v>7693</v>
      </c>
      <c r="B3310" t="s">
        <v>1761</v>
      </c>
      <c r="C3310" s="1">
        <v>43964</v>
      </c>
      <c r="D3310">
        <v>5</v>
      </c>
      <c r="E3310">
        <v>3</v>
      </c>
      <c r="F3310">
        <v>2</v>
      </c>
      <c r="G3310">
        <v>2</v>
      </c>
      <c r="H3310">
        <v>0</v>
      </c>
      <c r="I3310">
        <f t="shared" si="153"/>
        <v>0</v>
      </c>
      <c r="J3310">
        <v>3</v>
      </c>
      <c r="K3310">
        <v>3</v>
      </c>
      <c r="L3310">
        <v>3</v>
      </c>
      <c r="M3310">
        <f t="shared" si="154"/>
        <v>3.25</v>
      </c>
      <c r="N3310">
        <f t="shared" si="155"/>
        <v>3</v>
      </c>
    </row>
    <row r="3311" spans="1:14" x14ac:dyDescent="0.25">
      <c r="A3311" t="s">
        <v>7692</v>
      </c>
      <c r="B3311" t="s">
        <v>3516</v>
      </c>
      <c r="C3311" s="1">
        <v>43965</v>
      </c>
      <c r="D3311">
        <v>5</v>
      </c>
      <c r="E3311">
        <v>3</v>
      </c>
      <c r="F3311">
        <v>4</v>
      </c>
      <c r="G3311">
        <v>3</v>
      </c>
      <c r="H3311">
        <v>0</v>
      </c>
      <c r="I3311">
        <f t="shared" si="153"/>
        <v>0</v>
      </c>
      <c r="J3311">
        <v>4</v>
      </c>
      <c r="K3311">
        <v>4</v>
      </c>
      <c r="L3311">
        <v>4</v>
      </c>
      <c r="M3311">
        <f t="shared" si="154"/>
        <v>4</v>
      </c>
      <c r="N3311">
        <f t="shared" si="155"/>
        <v>4</v>
      </c>
    </row>
    <row r="3312" spans="1:14" x14ac:dyDescent="0.25">
      <c r="A3312" t="s">
        <v>7691</v>
      </c>
      <c r="B3312" t="s">
        <v>2993</v>
      </c>
      <c r="C3312" s="1">
        <v>43965</v>
      </c>
      <c r="D3312">
        <v>4</v>
      </c>
      <c r="E3312">
        <v>4</v>
      </c>
      <c r="F3312">
        <v>3</v>
      </c>
      <c r="G3312">
        <v>3</v>
      </c>
      <c r="H3312">
        <v>0</v>
      </c>
      <c r="I3312">
        <f t="shared" si="153"/>
        <v>0</v>
      </c>
      <c r="J3312">
        <v>2</v>
      </c>
      <c r="K3312">
        <v>4</v>
      </c>
      <c r="L3312">
        <v>4</v>
      </c>
      <c r="M3312">
        <f t="shared" si="154"/>
        <v>3.25</v>
      </c>
      <c r="N3312">
        <f t="shared" si="155"/>
        <v>4</v>
      </c>
    </row>
    <row r="3313" spans="1:14" x14ac:dyDescent="0.25">
      <c r="A3313" t="s">
        <v>7690</v>
      </c>
      <c r="B3313" t="s">
        <v>3095</v>
      </c>
      <c r="C3313" s="1">
        <v>43966</v>
      </c>
      <c r="D3313">
        <v>3</v>
      </c>
      <c r="E3313">
        <v>2</v>
      </c>
      <c r="F3313">
        <v>5</v>
      </c>
      <c r="G3313">
        <v>1</v>
      </c>
      <c r="H3313">
        <v>0</v>
      </c>
      <c r="I3313">
        <f t="shared" si="153"/>
        <v>0</v>
      </c>
      <c r="J3313">
        <v>2</v>
      </c>
      <c r="K3313">
        <v>5</v>
      </c>
      <c r="L3313">
        <v>4</v>
      </c>
      <c r="M3313">
        <f t="shared" si="154"/>
        <v>3</v>
      </c>
      <c r="N3313">
        <f t="shared" si="155"/>
        <v>4.5</v>
      </c>
    </row>
    <row r="3314" spans="1:14" x14ac:dyDescent="0.25">
      <c r="A3314" t="s">
        <v>7689</v>
      </c>
      <c r="B3314" t="s">
        <v>3989</v>
      </c>
      <c r="C3314" s="1">
        <v>43966</v>
      </c>
      <c r="D3314">
        <v>3</v>
      </c>
      <c r="E3314">
        <v>3</v>
      </c>
      <c r="F3314">
        <v>4</v>
      </c>
      <c r="G3314">
        <v>3</v>
      </c>
      <c r="H3314">
        <v>3</v>
      </c>
      <c r="I3314">
        <f t="shared" si="153"/>
        <v>1</v>
      </c>
      <c r="J3314">
        <v>3</v>
      </c>
      <c r="K3314">
        <v>5</v>
      </c>
      <c r="L3314">
        <v>4</v>
      </c>
      <c r="M3314">
        <f t="shared" si="154"/>
        <v>3.25</v>
      </c>
      <c r="N3314">
        <f t="shared" si="155"/>
        <v>4.5</v>
      </c>
    </row>
    <row r="3315" spans="1:14" x14ac:dyDescent="0.25">
      <c r="A3315" t="s">
        <v>7688</v>
      </c>
      <c r="B3315" t="s">
        <v>3908</v>
      </c>
      <c r="C3315" s="1">
        <v>43966</v>
      </c>
      <c r="D3315">
        <v>4</v>
      </c>
      <c r="E3315">
        <v>4</v>
      </c>
      <c r="F3315">
        <v>3</v>
      </c>
      <c r="G3315">
        <v>1</v>
      </c>
      <c r="H3315">
        <v>2</v>
      </c>
      <c r="I3315">
        <f t="shared" si="153"/>
        <v>2</v>
      </c>
      <c r="J3315">
        <v>3</v>
      </c>
      <c r="K3315">
        <v>3</v>
      </c>
      <c r="L3315">
        <v>2</v>
      </c>
      <c r="M3315">
        <f t="shared" si="154"/>
        <v>3.5</v>
      </c>
      <c r="N3315">
        <f t="shared" si="155"/>
        <v>2.5</v>
      </c>
    </row>
    <row r="3316" spans="1:14" x14ac:dyDescent="0.25">
      <c r="A3316" t="s">
        <v>7687</v>
      </c>
      <c r="B3316" t="s">
        <v>2076</v>
      </c>
      <c r="C3316" s="1">
        <v>43966</v>
      </c>
      <c r="D3316">
        <v>3</v>
      </c>
      <c r="E3316">
        <v>3</v>
      </c>
      <c r="F3316">
        <v>5</v>
      </c>
      <c r="G3316">
        <v>1</v>
      </c>
      <c r="H3316">
        <v>1</v>
      </c>
      <c r="I3316">
        <f t="shared" si="153"/>
        <v>1</v>
      </c>
      <c r="J3316">
        <v>4</v>
      </c>
      <c r="K3316">
        <v>5</v>
      </c>
      <c r="L3316">
        <v>4</v>
      </c>
      <c r="M3316">
        <f t="shared" si="154"/>
        <v>3.75</v>
      </c>
      <c r="N3316">
        <f t="shared" si="155"/>
        <v>4.5</v>
      </c>
    </row>
    <row r="3317" spans="1:14" x14ac:dyDescent="0.25">
      <c r="A3317" t="s">
        <v>7686</v>
      </c>
      <c r="B3317" t="s">
        <v>1951</v>
      </c>
      <c r="C3317" s="1">
        <v>43966</v>
      </c>
      <c r="D3317">
        <v>5</v>
      </c>
      <c r="E3317">
        <v>2</v>
      </c>
      <c r="F3317">
        <v>4</v>
      </c>
      <c r="G3317">
        <v>1</v>
      </c>
      <c r="H3317">
        <v>1</v>
      </c>
      <c r="I3317">
        <f t="shared" si="153"/>
        <v>1</v>
      </c>
      <c r="J3317">
        <v>2</v>
      </c>
      <c r="K3317">
        <v>5</v>
      </c>
      <c r="L3317">
        <v>5</v>
      </c>
      <c r="M3317">
        <f t="shared" si="154"/>
        <v>3.25</v>
      </c>
      <c r="N3317">
        <f t="shared" si="155"/>
        <v>5</v>
      </c>
    </row>
    <row r="3318" spans="1:14" x14ac:dyDescent="0.25">
      <c r="A3318" t="s">
        <v>7685</v>
      </c>
      <c r="B3318" t="s">
        <v>3778</v>
      </c>
      <c r="C3318" s="1">
        <v>43967</v>
      </c>
      <c r="D3318">
        <v>4</v>
      </c>
      <c r="E3318">
        <v>2</v>
      </c>
      <c r="F3318">
        <v>3</v>
      </c>
      <c r="G3318">
        <v>1</v>
      </c>
      <c r="H3318">
        <v>1</v>
      </c>
      <c r="I3318">
        <f t="shared" si="153"/>
        <v>1</v>
      </c>
      <c r="J3318">
        <v>2</v>
      </c>
      <c r="K3318">
        <v>5</v>
      </c>
      <c r="L3318">
        <v>4</v>
      </c>
      <c r="M3318">
        <f t="shared" si="154"/>
        <v>2.75</v>
      </c>
      <c r="N3318">
        <f t="shared" si="155"/>
        <v>4.5</v>
      </c>
    </row>
    <row r="3319" spans="1:14" x14ac:dyDescent="0.25">
      <c r="A3319" t="s">
        <v>7684</v>
      </c>
      <c r="B3319" t="s">
        <v>109</v>
      </c>
      <c r="C3319" s="1">
        <v>41911</v>
      </c>
      <c r="D3319">
        <v>2</v>
      </c>
      <c r="E3319">
        <v>4</v>
      </c>
      <c r="F3319">
        <v>4</v>
      </c>
      <c r="G3319">
        <v>2</v>
      </c>
      <c r="H3319">
        <v>1</v>
      </c>
      <c r="I3319">
        <f t="shared" si="153"/>
        <v>0.5</v>
      </c>
      <c r="J3319">
        <v>2</v>
      </c>
      <c r="K3319">
        <v>3</v>
      </c>
      <c r="L3319">
        <v>2</v>
      </c>
      <c r="M3319">
        <f t="shared" si="154"/>
        <v>3</v>
      </c>
      <c r="N3319">
        <f t="shared" si="155"/>
        <v>2.5</v>
      </c>
    </row>
    <row r="3320" spans="1:14" x14ac:dyDescent="0.25">
      <c r="A3320" t="s">
        <v>7683</v>
      </c>
      <c r="B3320" t="s">
        <v>3728</v>
      </c>
      <c r="C3320" s="1">
        <v>43968</v>
      </c>
      <c r="D3320">
        <v>4</v>
      </c>
      <c r="E3320">
        <v>2</v>
      </c>
      <c r="F3320">
        <v>4</v>
      </c>
      <c r="G3320">
        <v>3</v>
      </c>
      <c r="H3320">
        <v>2</v>
      </c>
      <c r="I3320">
        <f t="shared" si="153"/>
        <v>0.66666666666666663</v>
      </c>
      <c r="J3320">
        <v>4</v>
      </c>
      <c r="K3320">
        <v>3</v>
      </c>
      <c r="L3320">
        <v>3</v>
      </c>
      <c r="M3320">
        <f t="shared" si="154"/>
        <v>3.5</v>
      </c>
      <c r="N3320">
        <f t="shared" si="155"/>
        <v>3</v>
      </c>
    </row>
    <row r="3321" spans="1:14" x14ac:dyDescent="0.25">
      <c r="A3321" t="s">
        <v>7682</v>
      </c>
      <c r="B3321" t="s">
        <v>2602</v>
      </c>
      <c r="C3321" s="1">
        <v>43968</v>
      </c>
      <c r="D3321">
        <v>5</v>
      </c>
      <c r="E3321">
        <v>2</v>
      </c>
      <c r="F3321">
        <v>2</v>
      </c>
      <c r="G3321">
        <v>3</v>
      </c>
      <c r="H3321">
        <v>2</v>
      </c>
      <c r="I3321">
        <f t="shared" si="153"/>
        <v>0.66666666666666663</v>
      </c>
      <c r="J3321">
        <v>3</v>
      </c>
      <c r="K3321">
        <v>3</v>
      </c>
      <c r="L3321">
        <v>3</v>
      </c>
      <c r="M3321">
        <f t="shared" si="154"/>
        <v>3</v>
      </c>
      <c r="N3321">
        <f t="shared" si="155"/>
        <v>3</v>
      </c>
    </row>
    <row r="3322" spans="1:14" x14ac:dyDescent="0.25">
      <c r="A3322" t="s">
        <v>7681</v>
      </c>
      <c r="B3322" t="s">
        <v>1932</v>
      </c>
      <c r="C3322" s="1">
        <v>43969</v>
      </c>
      <c r="D3322">
        <v>4</v>
      </c>
      <c r="E3322">
        <v>5</v>
      </c>
      <c r="F3322">
        <v>2</v>
      </c>
      <c r="G3322">
        <v>3</v>
      </c>
      <c r="H3322">
        <v>2</v>
      </c>
      <c r="I3322">
        <f t="shared" si="153"/>
        <v>0.66666666666666663</v>
      </c>
      <c r="J3322">
        <v>2</v>
      </c>
      <c r="K3322">
        <v>5</v>
      </c>
      <c r="L3322">
        <v>5</v>
      </c>
      <c r="M3322">
        <f t="shared" si="154"/>
        <v>3.25</v>
      </c>
      <c r="N3322">
        <f t="shared" si="155"/>
        <v>5</v>
      </c>
    </row>
    <row r="3323" spans="1:14" x14ac:dyDescent="0.25">
      <c r="A3323" t="s">
        <v>7680</v>
      </c>
      <c r="B3323" t="s">
        <v>2720</v>
      </c>
      <c r="C3323" s="1">
        <v>43969</v>
      </c>
      <c r="D3323">
        <v>3</v>
      </c>
      <c r="E3323">
        <v>4</v>
      </c>
      <c r="F3323">
        <v>3</v>
      </c>
      <c r="G3323">
        <v>3</v>
      </c>
      <c r="H3323">
        <v>1</v>
      </c>
      <c r="I3323">
        <f t="shared" si="153"/>
        <v>0.33333333333333331</v>
      </c>
      <c r="J3323">
        <v>3</v>
      </c>
      <c r="K3323">
        <v>5</v>
      </c>
      <c r="L3323">
        <v>5</v>
      </c>
      <c r="M3323">
        <f t="shared" si="154"/>
        <v>3.25</v>
      </c>
      <c r="N3323">
        <f t="shared" si="155"/>
        <v>5</v>
      </c>
    </row>
    <row r="3324" spans="1:14" x14ac:dyDescent="0.25">
      <c r="A3324" t="s">
        <v>7679</v>
      </c>
      <c r="B3324" t="s">
        <v>3130</v>
      </c>
      <c r="C3324" s="1">
        <v>43969</v>
      </c>
      <c r="D3324">
        <v>3</v>
      </c>
      <c r="E3324">
        <v>2</v>
      </c>
      <c r="F3324">
        <v>4</v>
      </c>
      <c r="G3324">
        <v>1</v>
      </c>
      <c r="H3324">
        <v>0</v>
      </c>
      <c r="I3324">
        <f t="shared" si="153"/>
        <v>0</v>
      </c>
      <c r="J3324">
        <v>2</v>
      </c>
      <c r="K3324">
        <v>4</v>
      </c>
      <c r="L3324">
        <v>3</v>
      </c>
      <c r="M3324">
        <f t="shared" si="154"/>
        <v>2.75</v>
      </c>
      <c r="N3324">
        <f t="shared" si="155"/>
        <v>3.5</v>
      </c>
    </row>
    <row r="3325" spans="1:14" x14ac:dyDescent="0.25">
      <c r="A3325" t="s">
        <v>7678</v>
      </c>
      <c r="B3325" t="s">
        <v>2784</v>
      </c>
      <c r="C3325" s="1">
        <v>43969</v>
      </c>
      <c r="D3325">
        <v>3</v>
      </c>
      <c r="E3325">
        <v>2</v>
      </c>
      <c r="F3325">
        <v>5</v>
      </c>
      <c r="G3325">
        <v>1</v>
      </c>
      <c r="H3325">
        <v>2</v>
      </c>
      <c r="I3325">
        <f t="shared" si="153"/>
        <v>2</v>
      </c>
      <c r="J3325">
        <v>5</v>
      </c>
      <c r="K3325">
        <v>4</v>
      </c>
      <c r="L3325">
        <v>4</v>
      </c>
      <c r="M3325">
        <f t="shared" si="154"/>
        <v>3.75</v>
      </c>
      <c r="N3325">
        <f t="shared" si="155"/>
        <v>4</v>
      </c>
    </row>
    <row r="3326" spans="1:14" x14ac:dyDescent="0.25">
      <c r="A3326" t="s">
        <v>7677</v>
      </c>
      <c r="B3326" t="s">
        <v>3927</v>
      </c>
      <c r="C3326" s="1">
        <v>43970</v>
      </c>
      <c r="D3326">
        <v>4</v>
      </c>
      <c r="E3326">
        <v>2</v>
      </c>
      <c r="F3326">
        <v>2</v>
      </c>
      <c r="G3326">
        <v>3</v>
      </c>
      <c r="H3326">
        <v>0</v>
      </c>
      <c r="I3326">
        <f t="shared" si="153"/>
        <v>0</v>
      </c>
      <c r="J3326">
        <v>5</v>
      </c>
      <c r="K3326">
        <v>4</v>
      </c>
      <c r="L3326">
        <v>3</v>
      </c>
      <c r="M3326">
        <f t="shared" si="154"/>
        <v>3.25</v>
      </c>
      <c r="N3326">
        <f t="shared" si="155"/>
        <v>3.5</v>
      </c>
    </row>
    <row r="3327" spans="1:14" x14ac:dyDescent="0.25">
      <c r="A3327" t="s">
        <v>7676</v>
      </c>
      <c r="B3327" t="s">
        <v>2052</v>
      </c>
      <c r="C3327" s="1">
        <v>43970</v>
      </c>
      <c r="D3327">
        <v>3</v>
      </c>
      <c r="E3327">
        <v>4</v>
      </c>
      <c r="F3327">
        <v>2</v>
      </c>
      <c r="G3327">
        <v>1</v>
      </c>
      <c r="H3327">
        <v>1</v>
      </c>
      <c r="I3327">
        <f t="shared" si="153"/>
        <v>1</v>
      </c>
      <c r="J3327">
        <v>3</v>
      </c>
      <c r="K3327">
        <v>4</v>
      </c>
      <c r="L3327">
        <v>3</v>
      </c>
      <c r="M3327">
        <f t="shared" si="154"/>
        <v>3</v>
      </c>
      <c r="N3327">
        <f t="shared" si="155"/>
        <v>3.5</v>
      </c>
    </row>
    <row r="3328" spans="1:14" x14ac:dyDescent="0.25">
      <c r="A3328" t="s">
        <v>7675</v>
      </c>
      <c r="B3328" t="s">
        <v>2212</v>
      </c>
      <c r="C3328" s="1">
        <v>43970</v>
      </c>
      <c r="D3328">
        <v>4</v>
      </c>
      <c r="E3328">
        <v>2</v>
      </c>
      <c r="F3328">
        <v>5</v>
      </c>
      <c r="G3328">
        <v>2</v>
      </c>
      <c r="H3328">
        <v>3</v>
      </c>
      <c r="I3328">
        <f t="shared" si="153"/>
        <v>1.5</v>
      </c>
      <c r="J3328">
        <v>3</v>
      </c>
      <c r="K3328">
        <v>3</v>
      </c>
      <c r="L3328">
        <v>3</v>
      </c>
      <c r="M3328">
        <f t="shared" si="154"/>
        <v>3.5</v>
      </c>
      <c r="N3328">
        <f t="shared" si="155"/>
        <v>3</v>
      </c>
    </row>
    <row r="3329" spans="1:14" x14ac:dyDescent="0.25">
      <c r="A3329" t="s">
        <v>7674</v>
      </c>
      <c r="B3329" t="s">
        <v>1194</v>
      </c>
      <c r="C3329" s="1">
        <v>43971</v>
      </c>
      <c r="D3329">
        <v>3</v>
      </c>
      <c r="E3329">
        <v>4</v>
      </c>
      <c r="F3329">
        <v>3</v>
      </c>
      <c r="G3329">
        <v>1</v>
      </c>
      <c r="H3329">
        <v>1</v>
      </c>
      <c r="I3329">
        <f t="shared" si="153"/>
        <v>1</v>
      </c>
      <c r="J3329">
        <v>4</v>
      </c>
      <c r="K3329">
        <v>4</v>
      </c>
      <c r="L3329">
        <v>3</v>
      </c>
      <c r="M3329">
        <f t="shared" si="154"/>
        <v>3.5</v>
      </c>
      <c r="N3329">
        <f t="shared" si="155"/>
        <v>3.5</v>
      </c>
    </row>
    <row r="3330" spans="1:14" x14ac:dyDescent="0.25">
      <c r="A3330" t="s">
        <v>7673</v>
      </c>
      <c r="B3330" t="s">
        <v>1122</v>
      </c>
      <c r="C3330" s="1">
        <v>41914</v>
      </c>
      <c r="D3330">
        <v>4</v>
      </c>
      <c r="E3330">
        <v>3</v>
      </c>
      <c r="F3330">
        <v>2</v>
      </c>
      <c r="G3330">
        <v>1</v>
      </c>
      <c r="H3330">
        <v>1</v>
      </c>
      <c r="I3330">
        <f t="shared" si="153"/>
        <v>1</v>
      </c>
      <c r="J3330">
        <v>4</v>
      </c>
      <c r="K3330">
        <v>4</v>
      </c>
      <c r="L3330">
        <v>3</v>
      </c>
      <c r="M3330">
        <f t="shared" si="154"/>
        <v>3.25</v>
      </c>
      <c r="N3330">
        <f t="shared" si="155"/>
        <v>3.5</v>
      </c>
    </row>
    <row r="3331" spans="1:14" x14ac:dyDescent="0.25">
      <c r="A3331" t="s">
        <v>7672</v>
      </c>
      <c r="B3331" t="s">
        <v>3277</v>
      </c>
      <c r="C3331" s="1">
        <v>43971</v>
      </c>
      <c r="D3331">
        <v>3</v>
      </c>
      <c r="E3331">
        <v>3</v>
      </c>
      <c r="F3331">
        <v>3</v>
      </c>
      <c r="G3331">
        <v>1</v>
      </c>
      <c r="H3331">
        <v>0</v>
      </c>
      <c r="I3331">
        <f t="shared" ref="I3331:I3394" si="156">H3331/G3331</f>
        <v>0</v>
      </c>
      <c r="J3331">
        <v>3</v>
      </c>
      <c r="K3331">
        <v>5</v>
      </c>
      <c r="L3331">
        <v>5</v>
      </c>
      <c r="M3331">
        <f t="shared" ref="M3331:M3394" si="157">AVERAGE(D3331:F3331,J3331)</f>
        <v>3</v>
      </c>
      <c r="N3331">
        <f t="shared" ref="N3331:N3394" si="158">AVERAGE(K3331:L3331)</f>
        <v>5</v>
      </c>
    </row>
    <row r="3332" spans="1:14" x14ac:dyDescent="0.25">
      <c r="A3332" t="s">
        <v>7671</v>
      </c>
      <c r="B3332" t="s">
        <v>612</v>
      </c>
      <c r="C3332" s="1">
        <v>43972</v>
      </c>
      <c r="D3332">
        <v>4</v>
      </c>
      <c r="E3332">
        <v>2</v>
      </c>
      <c r="F3332">
        <v>4</v>
      </c>
      <c r="G3332">
        <v>2</v>
      </c>
      <c r="H3332">
        <v>2</v>
      </c>
      <c r="I3332">
        <f t="shared" si="156"/>
        <v>1</v>
      </c>
      <c r="J3332">
        <v>4</v>
      </c>
      <c r="K3332">
        <v>3</v>
      </c>
      <c r="L3332">
        <v>2</v>
      </c>
      <c r="M3332">
        <f t="shared" si="157"/>
        <v>3.5</v>
      </c>
      <c r="N3332">
        <f t="shared" si="158"/>
        <v>2.5</v>
      </c>
    </row>
    <row r="3333" spans="1:14" x14ac:dyDescent="0.25">
      <c r="A3333" t="s">
        <v>7670</v>
      </c>
      <c r="B3333" t="s">
        <v>2509</v>
      </c>
      <c r="C3333" s="1">
        <v>43973</v>
      </c>
      <c r="D3333">
        <v>3</v>
      </c>
      <c r="E3333">
        <v>3</v>
      </c>
      <c r="F3333">
        <v>4</v>
      </c>
      <c r="G3333">
        <v>2</v>
      </c>
      <c r="H3333">
        <v>1</v>
      </c>
      <c r="I3333">
        <f t="shared" si="156"/>
        <v>0.5</v>
      </c>
      <c r="J3333">
        <v>2</v>
      </c>
      <c r="K3333">
        <v>5</v>
      </c>
      <c r="L3333">
        <v>4</v>
      </c>
      <c r="M3333">
        <f t="shared" si="157"/>
        <v>3</v>
      </c>
      <c r="N3333">
        <f t="shared" si="158"/>
        <v>4.5</v>
      </c>
    </row>
    <row r="3334" spans="1:14" x14ac:dyDescent="0.25">
      <c r="A3334" t="s">
        <v>7669</v>
      </c>
      <c r="B3334" t="s">
        <v>78</v>
      </c>
      <c r="C3334" s="1">
        <v>43973</v>
      </c>
      <c r="D3334">
        <v>4</v>
      </c>
      <c r="E3334">
        <v>5</v>
      </c>
      <c r="F3334">
        <v>3</v>
      </c>
      <c r="G3334">
        <v>3</v>
      </c>
      <c r="H3334">
        <v>0</v>
      </c>
      <c r="I3334">
        <f t="shared" si="156"/>
        <v>0</v>
      </c>
      <c r="J3334">
        <v>4</v>
      </c>
      <c r="K3334">
        <v>5</v>
      </c>
      <c r="L3334">
        <v>4</v>
      </c>
      <c r="M3334">
        <f t="shared" si="157"/>
        <v>4</v>
      </c>
      <c r="N3334">
        <f t="shared" si="158"/>
        <v>4.5</v>
      </c>
    </row>
    <row r="3335" spans="1:14" x14ac:dyDescent="0.25">
      <c r="A3335" t="s">
        <v>7668</v>
      </c>
      <c r="B3335" t="s">
        <v>4241</v>
      </c>
      <c r="C3335" s="1">
        <v>43973</v>
      </c>
      <c r="D3335">
        <v>4</v>
      </c>
      <c r="E3335">
        <v>4</v>
      </c>
      <c r="F3335">
        <v>5</v>
      </c>
      <c r="G3335">
        <v>2</v>
      </c>
      <c r="H3335">
        <v>0</v>
      </c>
      <c r="I3335">
        <f t="shared" si="156"/>
        <v>0</v>
      </c>
      <c r="J3335">
        <v>3</v>
      </c>
      <c r="K3335">
        <v>3</v>
      </c>
      <c r="L3335">
        <v>2</v>
      </c>
      <c r="M3335">
        <f t="shared" si="157"/>
        <v>4</v>
      </c>
      <c r="N3335">
        <f t="shared" si="158"/>
        <v>2.5</v>
      </c>
    </row>
    <row r="3336" spans="1:14" x14ac:dyDescent="0.25">
      <c r="A3336" t="s">
        <v>7667</v>
      </c>
      <c r="B3336" t="s">
        <v>3507</v>
      </c>
      <c r="C3336" s="1">
        <v>43973</v>
      </c>
      <c r="D3336">
        <v>5</v>
      </c>
      <c r="E3336">
        <v>5</v>
      </c>
      <c r="F3336">
        <v>2</v>
      </c>
      <c r="G3336">
        <v>2</v>
      </c>
      <c r="H3336">
        <v>0</v>
      </c>
      <c r="I3336">
        <f t="shared" si="156"/>
        <v>0</v>
      </c>
      <c r="J3336">
        <v>4</v>
      </c>
      <c r="K3336">
        <v>3</v>
      </c>
      <c r="L3336">
        <v>2</v>
      </c>
      <c r="M3336">
        <f t="shared" si="157"/>
        <v>4</v>
      </c>
      <c r="N3336">
        <f t="shared" si="158"/>
        <v>2.5</v>
      </c>
    </row>
    <row r="3337" spans="1:14" x14ac:dyDescent="0.25">
      <c r="A3337" t="s">
        <v>7666</v>
      </c>
      <c r="B3337" t="s">
        <v>3135</v>
      </c>
      <c r="C3337" s="1">
        <v>43973</v>
      </c>
      <c r="D3337">
        <v>3</v>
      </c>
      <c r="E3337">
        <v>2</v>
      </c>
      <c r="F3337">
        <v>5</v>
      </c>
      <c r="G3337">
        <v>3</v>
      </c>
      <c r="H3337">
        <v>2</v>
      </c>
      <c r="I3337">
        <f t="shared" si="156"/>
        <v>0.66666666666666663</v>
      </c>
      <c r="J3337">
        <v>2</v>
      </c>
      <c r="K3337">
        <v>4</v>
      </c>
      <c r="L3337">
        <v>3</v>
      </c>
      <c r="M3337">
        <f t="shared" si="157"/>
        <v>3</v>
      </c>
      <c r="N3337">
        <f t="shared" si="158"/>
        <v>3.5</v>
      </c>
    </row>
    <row r="3338" spans="1:14" x14ac:dyDescent="0.25">
      <c r="A3338" t="s">
        <v>7665</v>
      </c>
      <c r="B3338" t="s">
        <v>3207</v>
      </c>
      <c r="C3338" s="1">
        <v>43973</v>
      </c>
      <c r="D3338">
        <v>3</v>
      </c>
      <c r="E3338">
        <v>2</v>
      </c>
      <c r="F3338">
        <v>5</v>
      </c>
      <c r="G3338">
        <v>3</v>
      </c>
      <c r="H3338">
        <v>1</v>
      </c>
      <c r="I3338">
        <f t="shared" si="156"/>
        <v>0.33333333333333331</v>
      </c>
      <c r="J3338">
        <v>3</v>
      </c>
      <c r="K3338">
        <v>3</v>
      </c>
      <c r="L3338">
        <v>3</v>
      </c>
      <c r="M3338">
        <f t="shared" si="157"/>
        <v>3.25</v>
      </c>
      <c r="N3338">
        <f t="shared" si="158"/>
        <v>3</v>
      </c>
    </row>
    <row r="3339" spans="1:14" x14ac:dyDescent="0.25">
      <c r="A3339" t="s">
        <v>7664</v>
      </c>
      <c r="B3339" t="s">
        <v>3335</v>
      </c>
      <c r="C3339" s="1">
        <v>43973</v>
      </c>
      <c r="D3339">
        <v>4</v>
      </c>
      <c r="E3339">
        <v>4</v>
      </c>
      <c r="F3339">
        <v>2</v>
      </c>
      <c r="G3339">
        <v>2</v>
      </c>
      <c r="H3339">
        <v>0</v>
      </c>
      <c r="I3339">
        <f t="shared" si="156"/>
        <v>0</v>
      </c>
      <c r="J3339">
        <v>3</v>
      </c>
      <c r="K3339">
        <v>3</v>
      </c>
      <c r="L3339">
        <v>3</v>
      </c>
      <c r="M3339">
        <f t="shared" si="157"/>
        <v>3.25</v>
      </c>
      <c r="N3339">
        <f t="shared" si="158"/>
        <v>3</v>
      </c>
    </row>
    <row r="3340" spans="1:14" x14ac:dyDescent="0.25">
      <c r="A3340" t="s">
        <v>7663</v>
      </c>
      <c r="B3340" t="s">
        <v>2309</v>
      </c>
      <c r="C3340" s="1">
        <v>43973</v>
      </c>
      <c r="D3340">
        <v>3</v>
      </c>
      <c r="E3340">
        <v>5</v>
      </c>
      <c r="F3340">
        <v>3</v>
      </c>
      <c r="G3340">
        <v>2</v>
      </c>
      <c r="H3340">
        <v>3</v>
      </c>
      <c r="I3340">
        <f t="shared" si="156"/>
        <v>1.5</v>
      </c>
      <c r="J3340">
        <v>2</v>
      </c>
      <c r="K3340">
        <v>4</v>
      </c>
      <c r="L3340">
        <v>4</v>
      </c>
      <c r="M3340">
        <f t="shared" si="157"/>
        <v>3.25</v>
      </c>
      <c r="N3340">
        <f t="shared" si="158"/>
        <v>4</v>
      </c>
    </row>
    <row r="3341" spans="1:14" x14ac:dyDescent="0.25">
      <c r="A3341" t="s">
        <v>7662</v>
      </c>
      <c r="B3341" t="s">
        <v>2891</v>
      </c>
      <c r="C3341" s="1">
        <v>41309</v>
      </c>
      <c r="D3341">
        <v>4</v>
      </c>
      <c r="E3341">
        <v>4</v>
      </c>
      <c r="F3341">
        <v>2</v>
      </c>
      <c r="G3341">
        <v>2</v>
      </c>
      <c r="H3341">
        <v>2</v>
      </c>
      <c r="I3341">
        <f t="shared" si="156"/>
        <v>1</v>
      </c>
      <c r="J3341">
        <v>4</v>
      </c>
      <c r="K3341">
        <v>3</v>
      </c>
      <c r="L3341">
        <v>3</v>
      </c>
      <c r="M3341">
        <f t="shared" si="157"/>
        <v>3.5</v>
      </c>
      <c r="N3341">
        <f t="shared" si="158"/>
        <v>3</v>
      </c>
    </row>
    <row r="3342" spans="1:14" x14ac:dyDescent="0.25">
      <c r="A3342" t="s">
        <v>7661</v>
      </c>
      <c r="B3342" t="s">
        <v>1334</v>
      </c>
      <c r="C3342" s="1">
        <v>41914</v>
      </c>
      <c r="D3342">
        <v>5</v>
      </c>
      <c r="E3342">
        <v>2</v>
      </c>
      <c r="F3342">
        <v>3</v>
      </c>
      <c r="G3342">
        <v>3</v>
      </c>
      <c r="H3342">
        <v>1</v>
      </c>
      <c r="I3342">
        <f t="shared" si="156"/>
        <v>0.33333333333333331</v>
      </c>
      <c r="J3342">
        <v>2</v>
      </c>
      <c r="K3342">
        <v>5</v>
      </c>
      <c r="L3342">
        <v>4</v>
      </c>
      <c r="M3342">
        <f t="shared" si="157"/>
        <v>3</v>
      </c>
      <c r="N3342">
        <f t="shared" si="158"/>
        <v>4.5</v>
      </c>
    </row>
    <row r="3343" spans="1:14" x14ac:dyDescent="0.25">
      <c r="A3343" t="s">
        <v>7660</v>
      </c>
      <c r="B3343" t="s">
        <v>2545</v>
      </c>
      <c r="C3343" s="1">
        <v>43973</v>
      </c>
      <c r="D3343">
        <v>5</v>
      </c>
      <c r="E3343">
        <v>4</v>
      </c>
      <c r="F3343">
        <v>2</v>
      </c>
      <c r="G3343">
        <v>1</v>
      </c>
      <c r="H3343">
        <v>3</v>
      </c>
      <c r="I3343">
        <f t="shared" si="156"/>
        <v>3</v>
      </c>
      <c r="J3343">
        <v>3</v>
      </c>
      <c r="K3343">
        <v>5</v>
      </c>
      <c r="L3343">
        <v>4</v>
      </c>
      <c r="M3343">
        <f t="shared" si="157"/>
        <v>3.5</v>
      </c>
      <c r="N3343">
        <f t="shared" si="158"/>
        <v>4.5</v>
      </c>
    </row>
    <row r="3344" spans="1:14" x14ac:dyDescent="0.25">
      <c r="A3344" t="s">
        <v>7659</v>
      </c>
      <c r="B3344" t="s">
        <v>1038</v>
      </c>
      <c r="C3344" s="1">
        <v>43974</v>
      </c>
      <c r="D3344">
        <v>5</v>
      </c>
      <c r="E3344">
        <v>4</v>
      </c>
      <c r="F3344">
        <v>4</v>
      </c>
      <c r="G3344">
        <v>3</v>
      </c>
      <c r="H3344">
        <v>1</v>
      </c>
      <c r="I3344">
        <f t="shared" si="156"/>
        <v>0.33333333333333331</v>
      </c>
      <c r="J3344">
        <v>5</v>
      </c>
      <c r="K3344">
        <v>3</v>
      </c>
      <c r="L3344">
        <v>3</v>
      </c>
      <c r="M3344">
        <f t="shared" si="157"/>
        <v>4.5</v>
      </c>
      <c r="N3344">
        <f t="shared" si="158"/>
        <v>3</v>
      </c>
    </row>
    <row r="3345" spans="1:14" x14ac:dyDescent="0.25">
      <c r="A3345" t="s">
        <v>7658</v>
      </c>
      <c r="B3345" t="s">
        <v>3501</v>
      </c>
      <c r="C3345" s="1">
        <v>43974</v>
      </c>
      <c r="D3345">
        <v>5</v>
      </c>
      <c r="E3345">
        <v>4</v>
      </c>
      <c r="F3345">
        <v>4</v>
      </c>
      <c r="G3345">
        <v>3</v>
      </c>
      <c r="H3345">
        <v>0</v>
      </c>
      <c r="I3345">
        <f t="shared" si="156"/>
        <v>0</v>
      </c>
      <c r="J3345">
        <v>2</v>
      </c>
      <c r="K3345">
        <v>3</v>
      </c>
      <c r="L3345">
        <v>2</v>
      </c>
      <c r="M3345">
        <f t="shared" si="157"/>
        <v>3.75</v>
      </c>
      <c r="N3345">
        <f t="shared" si="158"/>
        <v>2.5</v>
      </c>
    </row>
    <row r="3346" spans="1:14" x14ac:dyDescent="0.25">
      <c r="A3346" t="s">
        <v>7657</v>
      </c>
      <c r="B3346" t="s">
        <v>3629</v>
      </c>
      <c r="C3346" s="1">
        <v>43974</v>
      </c>
      <c r="D3346">
        <v>3</v>
      </c>
      <c r="E3346">
        <v>2</v>
      </c>
      <c r="F3346">
        <v>2</v>
      </c>
      <c r="G3346">
        <v>1</v>
      </c>
      <c r="H3346">
        <v>0</v>
      </c>
      <c r="I3346">
        <f t="shared" si="156"/>
        <v>0</v>
      </c>
      <c r="J3346">
        <v>2</v>
      </c>
      <c r="K3346">
        <v>5</v>
      </c>
      <c r="L3346">
        <v>5</v>
      </c>
      <c r="M3346">
        <f t="shared" si="157"/>
        <v>2.25</v>
      </c>
      <c r="N3346">
        <f t="shared" si="158"/>
        <v>5</v>
      </c>
    </row>
    <row r="3347" spans="1:14" x14ac:dyDescent="0.25">
      <c r="A3347" t="s">
        <v>7656</v>
      </c>
      <c r="B3347" t="s">
        <v>3262</v>
      </c>
      <c r="C3347" s="1">
        <v>43975</v>
      </c>
      <c r="D3347">
        <v>4</v>
      </c>
      <c r="E3347">
        <v>2</v>
      </c>
      <c r="F3347">
        <v>5</v>
      </c>
      <c r="G3347">
        <v>3</v>
      </c>
      <c r="H3347">
        <v>1</v>
      </c>
      <c r="I3347">
        <f t="shared" si="156"/>
        <v>0.33333333333333331</v>
      </c>
      <c r="J3347">
        <v>2</v>
      </c>
      <c r="K3347">
        <v>5</v>
      </c>
      <c r="L3347">
        <v>5</v>
      </c>
      <c r="M3347">
        <f t="shared" si="157"/>
        <v>3.25</v>
      </c>
      <c r="N3347">
        <f t="shared" si="158"/>
        <v>5</v>
      </c>
    </row>
    <row r="3348" spans="1:14" x14ac:dyDescent="0.25">
      <c r="A3348" t="s">
        <v>7655</v>
      </c>
      <c r="B3348" t="s">
        <v>2466</v>
      </c>
      <c r="C3348" s="1">
        <v>43975</v>
      </c>
      <c r="D3348">
        <v>3</v>
      </c>
      <c r="E3348">
        <v>3</v>
      </c>
      <c r="F3348">
        <v>3</v>
      </c>
      <c r="G3348">
        <v>2</v>
      </c>
      <c r="H3348">
        <v>2</v>
      </c>
      <c r="I3348">
        <f t="shared" si="156"/>
        <v>1</v>
      </c>
      <c r="J3348">
        <v>4</v>
      </c>
      <c r="K3348">
        <v>4</v>
      </c>
      <c r="L3348">
        <v>4</v>
      </c>
      <c r="M3348">
        <f t="shared" si="157"/>
        <v>3.25</v>
      </c>
      <c r="N3348">
        <f t="shared" si="158"/>
        <v>4</v>
      </c>
    </row>
    <row r="3349" spans="1:14" x14ac:dyDescent="0.25">
      <c r="A3349" t="s">
        <v>7654</v>
      </c>
      <c r="B3349" t="s">
        <v>2483</v>
      </c>
      <c r="C3349" s="1">
        <v>43975</v>
      </c>
      <c r="D3349">
        <v>4</v>
      </c>
      <c r="E3349">
        <v>2</v>
      </c>
      <c r="F3349">
        <v>3</v>
      </c>
      <c r="G3349">
        <v>1</v>
      </c>
      <c r="H3349">
        <v>0</v>
      </c>
      <c r="I3349">
        <f t="shared" si="156"/>
        <v>0</v>
      </c>
      <c r="J3349">
        <v>5</v>
      </c>
      <c r="K3349">
        <v>5</v>
      </c>
      <c r="L3349">
        <v>4</v>
      </c>
      <c r="M3349">
        <f t="shared" si="157"/>
        <v>3.5</v>
      </c>
      <c r="N3349">
        <f t="shared" si="158"/>
        <v>4.5</v>
      </c>
    </row>
    <row r="3350" spans="1:14" x14ac:dyDescent="0.25">
      <c r="A3350" t="s">
        <v>7653</v>
      </c>
      <c r="B3350" t="s">
        <v>1969</v>
      </c>
      <c r="C3350" s="1">
        <v>43976</v>
      </c>
      <c r="D3350">
        <v>4</v>
      </c>
      <c r="E3350">
        <v>4</v>
      </c>
      <c r="F3350">
        <v>3</v>
      </c>
      <c r="G3350">
        <v>3</v>
      </c>
      <c r="H3350">
        <v>1</v>
      </c>
      <c r="I3350">
        <f t="shared" si="156"/>
        <v>0.33333333333333331</v>
      </c>
      <c r="J3350">
        <v>4</v>
      </c>
      <c r="K3350">
        <v>4</v>
      </c>
      <c r="L3350">
        <v>4</v>
      </c>
      <c r="M3350">
        <f t="shared" si="157"/>
        <v>3.75</v>
      </c>
      <c r="N3350">
        <f t="shared" si="158"/>
        <v>4</v>
      </c>
    </row>
    <row r="3351" spans="1:14" x14ac:dyDescent="0.25">
      <c r="A3351" t="s">
        <v>7652</v>
      </c>
      <c r="B3351" t="s">
        <v>1298</v>
      </c>
      <c r="C3351" s="1">
        <v>43976</v>
      </c>
      <c r="D3351">
        <v>3</v>
      </c>
      <c r="E3351">
        <v>2</v>
      </c>
      <c r="F3351">
        <v>3</v>
      </c>
      <c r="G3351">
        <v>2</v>
      </c>
      <c r="H3351">
        <v>1</v>
      </c>
      <c r="I3351">
        <f t="shared" si="156"/>
        <v>0.5</v>
      </c>
      <c r="J3351">
        <v>4</v>
      </c>
      <c r="K3351">
        <v>5</v>
      </c>
      <c r="L3351">
        <v>5</v>
      </c>
      <c r="M3351">
        <f t="shared" si="157"/>
        <v>3</v>
      </c>
      <c r="N3351">
        <f t="shared" si="158"/>
        <v>5</v>
      </c>
    </row>
    <row r="3352" spans="1:14" x14ac:dyDescent="0.25">
      <c r="A3352" t="s">
        <v>7651</v>
      </c>
      <c r="B3352" t="s">
        <v>4056</v>
      </c>
      <c r="C3352" s="1">
        <v>43976</v>
      </c>
      <c r="D3352">
        <v>4</v>
      </c>
      <c r="E3352">
        <v>5</v>
      </c>
      <c r="F3352">
        <v>2</v>
      </c>
      <c r="G3352">
        <v>3</v>
      </c>
      <c r="H3352">
        <v>0</v>
      </c>
      <c r="I3352">
        <f t="shared" si="156"/>
        <v>0</v>
      </c>
      <c r="J3352">
        <v>4</v>
      </c>
      <c r="K3352">
        <v>3</v>
      </c>
      <c r="L3352">
        <v>2</v>
      </c>
      <c r="M3352">
        <f t="shared" si="157"/>
        <v>3.75</v>
      </c>
      <c r="N3352">
        <f t="shared" si="158"/>
        <v>2.5</v>
      </c>
    </row>
    <row r="3353" spans="1:14" x14ac:dyDescent="0.25">
      <c r="A3353" t="s">
        <v>7650</v>
      </c>
      <c r="B3353" t="s">
        <v>4253</v>
      </c>
      <c r="C3353" s="1">
        <v>41916</v>
      </c>
      <c r="D3353">
        <v>4</v>
      </c>
      <c r="E3353">
        <v>4</v>
      </c>
      <c r="F3353">
        <v>3</v>
      </c>
      <c r="G3353">
        <v>1</v>
      </c>
      <c r="H3353">
        <v>2</v>
      </c>
      <c r="I3353">
        <f t="shared" si="156"/>
        <v>2</v>
      </c>
      <c r="J3353">
        <v>4</v>
      </c>
      <c r="K3353">
        <v>5</v>
      </c>
      <c r="L3353">
        <v>4</v>
      </c>
      <c r="M3353">
        <f t="shared" si="157"/>
        <v>3.75</v>
      </c>
      <c r="N3353">
        <f t="shared" si="158"/>
        <v>4.5</v>
      </c>
    </row>
    <row r="3354" spans="1:14" x14ac:dyDescent="0.25">
      <c r="A3354" t="s">
        <v>7649</v>
      </c>
      <c r="B3354" t="s">
        <v>3435</v>
      </c>
      <c r="C3354" s="1">
        <v>43977</v>
      </c>
      <c r="D3354">
        <v>3</v>
      </c>
      <c r="E3354">
        <v>5</v>
      </c>
      <c r="F3354">
        <v>2</v>
      </c>
      <c r="G3354">
        <v>1</v>
      </c>
      <c r="H3354">
        <v>2</v>
      </c>
      <c r="I3354">
        <f t="shared" si="156"/>
        <v>2</v>
      </c>
      <c r="J3354">
        <v>2</v>
      </c>
      <c r="K3354">
        <v>4</v>
      </c>
      <c r="L3354">
        <v>3</v>
      </c>
      <c r="M3354">
        <f t="shared" si="157"/>
        <v>3</v>
      </c>
      <c r="N3354">
        <f t="shared" si="158"/>
        <v>3.5</v>
      </c>
    </row>
    <row r="3355" spans="1:14" x14ac:dyDescent="0.25">
      <c r="A3355" t="s">
        <v>7648</v>
      </c>
      <c r="B3355" t="s">
        <v>443</v>
      </c>
      <c r="C3355" s="1">
        <v>43977</v>
      </c>
      <c r="D3355">
        <v>3</v>
      </c>
      <c r="E3355">
        <v>4</v>
      </c>
      <c r="F3355">
        <v>4</v>
      </c>
      <c r="G3355">
        <v>2</v>
      </c>
      <c r="H3355">
        <v>0</v>
      </c>
      <c r="I3355">
        <f t="shared" si="156"/>
        <v>0</v>
      </c>
      <c r="J3355">
        <v>2</v>
      </c>
      <c r="K3355">
        <v>5</v>
      </c>
      <c r="L3355">
        <v>5</v>
      </c>
      <c r="M3355">
        <f t="shared" si="157"/>
        <v>3.25</v>
      </c>
      <c r="N3355">
        <f t="shared" si="158"/>
        <v>5</v>
      </c>
    </row>
    <row r="3356" spans="1:14" x14ac:dyDescent="0.25">
      <c r="A3356" t="s">
        <v>7647</v>
      </c>
      <c r="B3356" t="s">
        <v>1915</v>
      </c>
      <c r="C3356" s="1">
        <v>43977</v>
      </c>
      <c r="D3356">
        <v>3</v>
      </c>
      <c r="E3356">
        <v>4</v>
      </c>
      <c r="F3356">
        <v>5</v>
      </c>
      <c r="G3356">
        <v>1</v>
      </c>
      <c r="H3356">
        <v>3</v>
      </c>
      <c r="I3356">
        <f t="shared" si="156"/>
        <v>3</v>
      </c>
      <c r="J3356">
        <v>4</v>
      </c>
      <c r="K3356">
        <v>4</v>
      </c>
      <c r="L3356">
        <v>3</v>
      </c>
      <c r="M3356">
        <f t="shared" si="157"/>
        <v>4</v>
      </c>
      <c r="N3356">
        <f t="shared" si="158"/>
        <v>3.5</v>
      </c>
    </row>
    <row r="3357" spans="1:14" x14ac:dyDescent="0.25">
      <c r="A3357" t="s">
        <v>7646</v>
      </c>
      <c r="B3357" t="s">
        <v>3456</v>
      </c>
      <c r="C3357" s="1">
        <v>43978</v>
      </c>
      <c r="D3357">
        <v>4</v>
      </c>
      <c r="E3357">
        <v>4</v>
      </c>
      <c r="F3357">
        <v>2</v>
      </c>
      <c r="G3357">
        <v>3</v>
      </c>
      <c r="H3357">
        <v>1</v>
      </c>
      <c r="I3357">
        <f t="shared" si="156"/>
        <v>0.33333333333333331</v>
      </c>
      <c r="J3357">
        <v>2</v>
      </c>
      <c r="K3357">
        <v>4</v>
      </c>
      <c r="L3357">
        <v>4</v>
      </c>
      <c r="M3357">
        <f t="shared" si="157"/>
        <v>3</v>
      </c>
      <c r="N3357">
        <f t="shared" si="158"/>
        <v>4</v>
      </c>
    </row>
    <row r="3358" spans="1:14" x14ac:dyDescent="0.25">
      <c r="A3358" t="s">
        <v>7645</v>
      </c>
      <c r="B3358" t="s">
        <v>2909</v>
      </c>
      <c r="C3358" s="1">
        <v>43979</v>
      </c>
      <c r="D3358">
        <v>4</v>
      </c>
      <c r="E3358">
        <v>4</v>
      </c>
      <c r="F3358">
        <v>4</v>
      </c>
      <c r="G3358">
        <v>1</v>
      </c>
      <c r="H3358">
        <v>1</v>
      </c>
      <c r="I3358">
        <f t="shared" si="156"/>
        <v>1</v>
      </c>
      <c r="J3358">
        <v>3</v>
      </c>
      <c r="K3358">
        <v>4</v>
      </c>
      <c r="L3358">
        <v>4</v>
      </c>
      <c r="M3358">
        <f t="shared" si="157"/>
        <v>3.75</v>
      </c>
      <c r="N3358">
        <f t="shared" si="158"/>
        <v>4</v>
      </c>
    </row>
    <row r="3359" spans="1:14" x14ac:dyDescent="0.25">
      <c r="A3359" t="s">
        <v>7644</v>
      </c>
      <c r="B3359" t="s">
        <v>4026</v>
      </c>
      <c r="C3359" s="1">
        <v>43979</v>
      </c>
      <c r="D3359">
        <v>5</v>
      </c>
      <c r="E3359">
        <v>3</v>
      </c>
      <c r="F3359">
        <v>2</v>
      </c>
      <c r="G3359">
        <v>1</v>
      </c>
      <c r="H3359">
        <v>0</v>
      </c>
      <c r="I3359">
        <f t="shared" si="156"/>
        <v>0</v>
      </c>
      <c r="J3359">
        <v>5</v>
      </c>
      <c r="K3359">
        <v>3</v>
      </c>
      <c r="L3359">
        <v>3</v>
      </c>
      <c r="M3359">
        <f t="shared" si="157"/>
        <v>3.75</v>
      </c>
      <c r="N3359">
        <f t="shared" si="158"/>
        <v>3</v>
      </c>
    </row>
    <row r="3360" spans="1:14" x14ac:dyDescent="0.25">
      <c r="A3360" t="s">
        <v>7643</v>
      </c>
      <c r="B3360" t="s">
        <v>3764</v>
      </c>
      <c r="C3360" s="1">
        <v>43979</v>
      </c>
      <c r="D3360">
        <v>2</v>
      </c>
      <c r="E3360">
        <v>4</v>
      </c>
      <c r="F3360">
        <v>3</v>
      </c>
      <c r="G3360">
        <v>1</v>
      </c>
      <c r="H3360">
        <v>2</v>
      </c>
      <c r="I3360">
        <f t="shared" si="156"/>
        <v>2</v>
      </c>
      <c r="J3360">
        <v>1</v>
      </c>
      <c r="K3360">
        <v>4</v>
      </c>
      <c r="L3360">
        <v>4</v>
      </c>
      <c r="M3360">
        <f t="shared" si="157"/>
        <v>2.5</v>
      </c>
      <c r="N3360">
        <f t="shared" si="158"/>
        <v>4</v>
      </c>
    </row>
    <row r="3361" spans="1:14" x14ac:dyDescent="0.25">
      <c r="A3361" t="s">
        <v>7642</v>
      </c>
      <c r="B3361" t="s">
        <v>3659</v>
      </c>
      <c r="C3361" s="1">
        <v>43979</v>
      </c>
      <c r="D3361">
        <v>1</v>
      </c>
      <c r="E3361">
        <v>2</v>
      </c>
      <c r="F3361">
        <v>2</v>
      </c>
      <c r="G3361">
        <v>2</v>
      </c>
      <c r="H3361">
        <v>2</v>
      </c>
      <c r="I3361">
        <f t="shared" si="156"/>
        <v>1</v>
      </c>
      <c r="J3361">
        <v>4</v>
      </c>
      <c r="K3361">
        <v>5</v>
      </c>
      <c r="L3361">
        <v>4</v>
      </c>
      <c r="M3361">
        <f t="shared" si="157"/>
        <v>2.25</v>
      </c>
      <c r="N3361">
        <f t="shared" si="158"/>
        <v>4.5</v>
      </c>
    </row>
    <row r="3362" spans="1:14" x14ac:dyDescent="0.25">
      <c r="A3362" t="s">
        <v>7641</v>
      </c>
      <c r="B3362" t="s">
        <v>2894</v>
      </c>
      <c r="C3362" s="1">
        <v>43980</v>
      </c>
      <c r="D3362">
        <v>4</v>
      </c>
      <c r="E3362">
        <v>4</v>
      </c>
      <c r="F3362">
        <v>2</v>
      </c>
      <c r="G3362">
        <v>1</v>
      </c>
      <c r="H3362">
        <v>1</v>
      </c>
      <c r="I3362">
        <f t="shared" si="156"/>
        <v>1</v>
      </c>
      <c r="J3362">
        <v>2</v>
      </c>
      <c r="K3362">
        <v>5</v>
      </c>
      <c r="L3362">
        <v>4</v>
      </c>
      <c r="M3362">
        <f t="shared" si="157"/>
        <v>3</v>
      </c>
      <c r="N3362">
        <f t="shared" si="158"/>
        <v>4.5</v>
      </c>
    </row>
    <row r="3363" spans="1:14" x14ac:dyDescent="0.25">
      <c r="A3363" t="s">
        <v>7640</v>
      </c>
      <c r="B3363" t="s">
        <v>2706</v>
      </c>
      <c r="C3363" s="1">
        <v>43980</v>
      </c>
      <c r="D3363">
        <v>3</v>
      </c>
      <c r="E3363">
        <v>2</v>
      </c>
      <c r="F3363">
        <v>4</v>
      </c>
      <c r="G3363">
        <v>3</v>
      </c>
      <c r="H3363">
        <v>0</v>
      </c>
      <c r="I3363">
        <f t="shared" si="156"/>
        <v>0</v>
      </c>
      <c r="J3363">
        <v>2</v>
      </c>
      <c r="K3363">
        <v>3</v>
      </c>
      <c r="L3363">
        <v>3</v>
      </c>
      <c r="M3363">
        <f t="shared" si="157"/>
        <v>2.75</v>
      </c>
      <c r="N3363">
        <f t="shared" si="158"/>
        <v>3</v>
      </c>
    </row>
    <row r="3364" spans="1:14" x14ac:dyDescent="0.25">
      <c r="A3364" t="s">
        <v>7639</v>
      </c>
      <c r="B3364" t="s">
        <v>1073</v>
      </c>
      <c r="C3364" s="1">
        <v>41922</v>
      </c>
      <c r="D3364">
        <v>4</v>
      </c>
      <c r="E3364">
        <v>2</v>
      </c>
      <c r="F3364">
        <v>4</v>
      </c>
      <c r="G3364">
        <v>3</v>
      </c>
      <c r="H3364">
        <v>3</v>
      </c>
      <c r="I3364">
        <f t="shared" si="156"/>
        <v>1</v>
      </c>
      <c r="J3364">
        <v>3</v>
      </c>
      <c r="K3364">
        <v>3</v>
      </c>
      <c r="L3364">
        <v>3</v>
      </c>
      <c r="M3364">
        <f t="shared" si="157"/>
        <v>3.25</v>
      </c>
      <c r="N3364">
        <f t="shared" si="158"/>
        <v>3</v>
      </c>
    </row>
    <row r="3365" spans="1:14" x14ac:dyDescent="0.25">
      <c r="A3365" t="s">
        <v>7638</v>
      </c>
      <c r="B3365" t="s">
        <v>1148</v>
      </c>
      <c r="C3365" s="1">
        <v>43981</v>
      </c>
      <c r="D3365">
        <v>3</v>
      </c>
      <c r="E3365">
        <v>4</v>
      </c>
      <c r="F3365">
        <v>4</v>
      </c>
      <c r="G3365">
        <v>1</v>
      </c>
      <c r="H3365">
        <v>1</v>
      </c>
      <c r="I3365">
        <f t="shared" si="156"/>
        <v>1</v>
      </c>
      <c r="J3365">
        <v>4</v>
      </c>
      <c r="K3365">
        <v>4</v>
      </c>
      <c r="L3365">
        <v>3</v>
      </c>
      <c r="M3365">
        <f t="shared" si="157"/>
        <v>3.75</v>
      </c>
      <c r="N3365">
        <f t="shared" si="158"/>
        <v>3.5</v>
      </c>
    </row>
    <row r="3366" spans="1:14" x14ac:dyDescent="0.25">
      <c r="A3366" t="s">
        <v>7637</v>
      </c>
      <c r="B3366" t="s">
        <v>3835</v>
      </c>
      <c r="C3366" s="1">
        <v>43981</v>
      </c>
      <c r="D3366">
        <v>4</v>
      </c>
      <c r="E3366">
        <v>4</v>
      </c>
      <c r="F3366">
        <v>1</v>
      </c>
      <c r="G3366">
        <v>1</v>
      </c>
      <c r="H3366">
        <v>2</v>
      </c>
      <c r="I3366">
        <f t="shared" si="156"/>
        <v>2</v>
      </c>
      <c r="J3366">
        <v>4</v>
      </c>
      <c r="K3366">
        <v>3</v>
      </c>
      <c r="L3366">
        <v>2</v>
      </c>
      <c r="M3366">
        <f t="shared" si="157"/>
        <v>3.25</v>
      </c>
      <c r="N3366">
        <f t="shared" si="158"/>
        <v>2.5</v>
      </c>
    </row>
    <row r="3367" spans="1:14" x14ac:dyDescent="0.25">
      <c r="A3367" t="s">
        <v>7636</v>
      </c>
      <c r="B3367" t="s">
        <v>3168</v>
      </c>
      <c r="C3367" s="1">
        <v>43981</v>
      </c>
      <c r="D3367">
        <v>4</v>
      </c>
      <c r="E3367">
        <v>3</v>
      </c>
      <c r="F3367">
        <v>3</v>
      </c>
      <c r="G3367">
        <v>2</v>
      </c>
      <c r="H3367">
        <v>2</v>
      </c>
      <c r="I3367">
        <f t="shared" si="156"/>
        <v>1</v>
      </c>
      <c r="J3367">
        <v>2</v>
      </c>
      <c r="K3367">
        <v>4</v>
      </c>
      <c r="L3367">
        <v>3</v>
      </c>
      <c r="M3367">
        <f t="shared" si="157"/>
        <v>3</v>
      </c>
      <c r="N3367">
        <f t="shared" si="158"/>
        <v>3.5</v>
      </c>
    </row>
    <row r="3368" spans="1:14" x14ac:dyDescent="0.25">
      <c r="A3368" t="s">
        <v>7635</v>
      </c>
      <c r="B3368" t="s">
        <v>2647</v>
      </c>
      <c r="C3368" s="1">
        <v>43981</v>
      </c>
      <c r="D3368">
        <v>5</v>
      </c>
      <c r="E3368">
        <v>5</v>
      </c>
      <c r="F3368">
        <v>3</v>
      </c>
      <c r="G3368">
        <v>3</v>
      </c>
      <c r="H3368">
        <v>2</v>
      </c>
      <c r="I3368">
        <f t="shared" si="156"/>
        <v>0.66666666666666663</v>
      </c>
      <c r="J3368">
        <v>5</v>
      </c>
      <c r="K3368">
        <v>4</v>
      </c>
      <c r="L3368">
        <v>4</v>
      </c>
      <c r="M3368">
        <f t="shared" si="157"/>
        <v>4.5</v>
      </c>
      <c r="N3368">
        <f t="shared" si="158"/>
        <v>4</v>
      </c>
    </row>
    <row r="3369" spans="1:14" x14ac:dyDescent="0.25">
      <c r="A3369" t="s">
        <v>7634</v>
      </c>
      <c r="B3369" t="s">
        <v>2663</v>
      </c>
      <c r="C3369" s="1">
        <v>43981</v>
      </c>
      <c r="D3369">
        <v>3</v>
      </c>
      <c r="E3369">
        <v>3</v>
      </c>
      <c r="F3369">
        <v>4</v>
      </c>
      <c r="G3369">
        <v>3</v>
      </c>
      <c r="H3369">
        <v>1</v>
      </c>
      <c r="I3369">
        <f t="shared" si="156"/>
        <v>0.33333333333333331</v>
      </c>
      <c r="J3369">
        <v>5</v>
      </c>
      <c r="K3369">
        <v>4</v>
      </c>
      <c r="L3369">
        <v>3</v>
      </c>
      <c r="M3369">
        <f t="shared" si="157"/>
        <v>3.75</v>
      </c>
      <c r="N3369">
        <f t="shared" si="158"/>
        <v>3.5</v>
      </c>
    </row>
    <row r="3370" spans="1:14" x14ac:dyDescent="0.25">
      <c r="A3370" t="s">
        <v>7633</v>
      </c>
      <c r="B3370" t="s">
        <v>4221</v>
      </c>
      <c r="C3370" s="1">
        <v>43982</v>
      </c>
      <c r="D3370">
        <v>4</v>
      </c>
      <c r="E3370">
        <v>2</v>
      </c>
      <c r="F3370">
        <v>2</v>
      </c>
      <c r="G3370">
        <v>2</v>
      </c>
      <c r="H3370">
        <v>3</v>
      </c>
      <c r="I3370">
        <f t="shared" si="156"/>
        <v>1.5</v>
      </c>
      <c r="J3370">
        <v>4</v>
      </c>
      <c r="K3370">
        <v>3</v>
      </c>
      <c r="L3370">
        <v>3</v>
      </c>
      <c r="M3370">
        <f t="shared" si="157"/>
        <v>3</v>
      </c>
      <c r="N3370">
        <f t="shared" si="158"/>
        <v>3</v>
      </c>
    </row>
    <row r="3371" spans="1:14" x14ac:dyDescent="0.25">
      <c r="A3371" t="s">
        <v>7632</v>
      </c>
      <c r="B3371" t="s">
        <v>3575</v>
      </c>
      <c r="C3371" s="1">
        <v>43982</v>
      </c>
      <c r="D3371">
        <v>4</v>
      </c>
      <c r="E3371">
        <v>3</v>
      </c>
      <c r="F3371">
        <v>4</v>
      </c>
      <c r="G3371">
        <v>1</v>
      </c>
      <c r="H3371">
        <v>1</v>
      </c>
      <c r="I3371">
        <f t="shared" si="156"/>
        <v>1</v>
      </c>
      <c r="J3371">
        <v>4</v>
      </c>
      <c r="K3371">
        <v>4</v>
      </c>
      <c r="L3371">
        <v>3</v>
      </c>
      <c r="M3371">
        <f t="shared" si="157"/>
        <v>3.75</v>
      </c>
      <c r="N3371">
        <f t="shared" si="158"/>
        <v>3.5</v>
      </c>
    </row>
    <row r="3372" spans="1:14" x14ac:dyDescent="0.25">
      <c r="A3372" t="s">
        <v>7631</v>
      </c>
      <c r="B3372" t="s">
        <v>3536</v>
      </c>
      <c r="C3372" s="1">
        <v>43982</v>
      </c>
      <c r="D3372">
        <v>3</v>
      </c>
      <c r="E3372">
        <v>3</v>
      </c>
      <c r="F3372">
        <v>5</v>
      </c>
      <c r="G3372">
        <v>3</v>
      </c>
      <c r="H3372">
        <v>0</v>
      </c>
      <c r="I3372">
        <f t="shared" si="156"/>
        <v>0</v>
      </c>
      <c r="J3372">
        <v>2</v>
      </c>
      <c r="K3372">
        <v>4</v>
      </c>
      <c r="L3372">
        <v>4</v>
      </c>
      <c r="M3372">
        <f t="shared" si="157"/>
        <v>3.25</v>
      </c>
      <c r="N3372">
        <f t="shared" si="158"/>
        <v>4</v>
      </c>
    </row>
    <row r="3373" spans="1:14" x14ac:dyDescent="0.25">
      <c r="A3373" t="s">
        <v>7630</v>
      </c>
      <c r="B3373" t="s">
        <v>3761</v>
      </c>
      <c r="C3373" s="1">
        <v>43982</v>
      </c>
      <c r="D3373">
        <v>3</v>
      </c>
      <c r="E3373">
        <v>4</v>
      </c>
      <c r="F3373">
        <v>3</v>
      </c>
      <c r="G3373">
        <v>2</v>
      </c>
      <c r="H3373">
        <v>1</v>
      </c>
      <c r="I3373">
        <f t="shared" si="156"/>
        <v>0.5</v>
      </c>
      <c r="J3373">
        <v>5</v>
      </c>
      <c r="K3373">
        <v>3</v>
      </c>
      <c r="L3373">
        <v>2</v>
      </c>
      <c r="M3373">
        <f t="shared" si="157"/>
        <v>3.75</v>
      </c>
      <c r="N3373">
        <f t="shared" si="158"/>
        <v>2.5</v>
      </c>
    </row>
    <row r="3374" spans="1:14" x14ac:dyDescent="0.25">
      <c r="A3374" t="s">
        <v>7629</v>
      </c>
      <c r="B3374" t="s">
        <v>2335</v>
      </c>
      <c r="C3374" s="1">
        <v>43982</v>
      </c>
      <c r="D3374">
        <v>3</v>
      </c>
      <c r="E3374">
        <v>4</v>
      </c>
      <c r="F3374">
        <v>4</v>
      </c>
      <c r="G3374">
        <v>2</v>
      </c>
      <c r="H3374">
        <v>1</v>
      </c>
      <c r="I3374">
        <f t="shared" si="156"/>
        <v>0.5</v>
      </c>
      <c r="J3374">
        <v>4</v>
      </c>
      <c r="K3374">
        <v>3</v>
      </c>
      <c r="L3374">
        <v>2</v>
      </c>
      <c r="M3374">
        <f t="shared" si="157"/>
        <v>3.75</v>
      </c>
      <c r="N3374">
        <f t="shared" si="158"/>
        <v>2.5</v>
      </c>
    </row>
    <row r="3375" spans="1:14" x14ac:dyDescent="0.25">
      <c r="A3375" t="s">
        <v>7628</v>
      </c>
      <c r="B3375" t="s">
        <v>649</v>
      </c>
      <c r="C3375" s="1">
        <v>41922</v>
      </c>
      <c r="D3375">
        <v>4</v>
      </c>
      <c r="E3375">
        <v>5</v>
      </c>
      <c r="F3375">
        <v>5</v>
      </c>
      <c r="G3375">
        <v>1</v>
      </c>
      <c r="H3375">
        <v>1</v>
      </c>
      <c r="I3375">
        <f t="shared" si="156"/>
        <v>1</v>
      </c>
      <c r="J3375">
        <v>2</v>
      </c>
      <c r="K3375">
        <v>4</v>
      </c>
      <c r="L3375">
        <v>3</v>
      </c>
      <c r="M3375">
        <f t="shared" si="157"/>
        <v>4</v>
      </c>
      <c r="N3375">
        <f t="shared" si="158"/>
        <v>3.5</v>
      </c>
    </row>
    <row r="3376" spans="1:14" x14ac:dyDescent="0.25">
      <c r="A3376" t="s">
        <v>7627</v>
      </c>
      <c r="B3376" t="s">
        <v>2931</v>
      </c>
      <c r="C3376" s="1">
        <v>43983</v>
      </c>
      <c r="D3376">
        <v>4</v>
      </c>
      <c r="E3376">
        <v>5</v>
      </c>
      <c r="F3376">
        <v>5</v>
      </c>
      <c r="G3376">
        <v>1</v>
      </c>
      <c r="H3376">
        <v>2</v>
      </c>
      <c r="I3376">
        <f t="shared" si="156"/>
        <v>2</v>
      </c>
      <c r="J3376">
        <v>2</v>
      </c>
      <c r="K3376">
        <v>5</v>
      </c>
      <c r="L3376">
        <v>4</v>
      </c>
      <c r="M3376">
        <f t="shared" si="157"/>
        <v>4</v>
      </c>
      <c r="N3376">
        <f t="shared" si="158"/>
        <v>4.5</v>
      </c>
    </row>
    <row r="3377" spans="1:14" x14ac:dyDescent="0.25">
      <c r="A3377" t="s">
        <v>7626</v>
      </c>
      <c r="B3377" t="s">
        <v>3616</v>
      </c>
      <c r="C3377" s="1">
        <v>43984</v>
      </c>
      <c r="D3377">
        <v>3</v>
      </c>
      <c r="E3377">
        <v>3</v>
      </c>
      <c r="F3377">
        <v>5</v>
      </c>
      <c r="G3377">
        <v>1</v>
      </c>
      <c r="H3377">
        <v>1</v>
      </c>
      <c r="I3377">
        <f t="shared" si="156"/>
        <v>1</v>
      </c>
      <c r="J3377">
        <v>4</v>
      </c>
      <c r="K3377">
        <v>5</v>
      </c>
      <c r="L3377">
        <v>5</v>
      </c>
      <c r="M3377">
        <f t="shared" si="157"/>
        <v>3.75</v>
      </c>
      <c r="N3377">
        <f t="shared" si="158"/>
        <v>5</v>
      </c>
    </row>
    <row r="3378" spans="1:14" x14ac:dyDescent="0.25">
      <c r="A3378" t="s">
        <v>7625</v>
      </c>
      <c r="B3378" t="s">
        <v>71</v>
      </c>
      <c r="C3378" s="1">
        <v>43985</v>
      </c>
      <c r="D3378">
        <v>5</v>
      </c>
      <c r="E3378">
        <v>3</v>
      </c>
      <c r="F3378">
        <v>2</v>
      </c>
      <c r="G3378">
        <v>3</v>
      </c>
      <c r="H3378">
        <v>1</v>
      </c>
      <c r="I3378">
        <f t="shared" si="156"/>
        <v>0.33333333333333331</v>
      </c>
      <c r="J3378">
        <v>4</v>
      </c>
      <c r="K3378">
        <v>3</v>
      </c>
      <c r="L3378">
        <v>3</v>
      </c>
      <c r="M3378">
        <f t="shared" si="157"/>
        <v>3.5</v>
      </c>
      <c r="N3378">
        <f t="shared" si="158"/>
        <v>3</v>
      </c>
    </row>
    <row r="3379" spans="1:14" x14ac:dyDescent="0.25">
      <c r="A3379" t="s">
        <v>7624</v>
      </c>
      <c r="B3379" t="s">
        <v>3947</v>
      </c>
      <c r="C3379" s="1">
        <v>43986</v>
      </c>
      <c r="D3379">
        <v>4</v>
      </c>
      <c r="E3379">
        <v>2</v>
      </c>
      <c r="F3379">
        <v>4</v>
      </c>
      <c r="G3379">
        <v>1</v>
      </c>
      <c r="H3379">
        <v>1</v>
      </c>
      <c r="I3379">
        <f t="shared" si="156"/>
        <v>1</v>
      </c>
      <c r="J3379">
        <v>4</v>
      </c>
      <c r="K3379">
        <v>4</v>
      </c>
      <c r="L3379">
        <v>4</v>
      </c>
      <c r="M3379">
        <f t="shared" si="157"/>
        <v>3.5</v>
      </c>
      <c r="N3379">
        <f t="shared" si="158"/>
        <v>4</v>
      </c>
    </row>
    <row r="3380" spans="1:14" x14ac:dyDescent="0.25">
      <c r="A3380" t="s">
        <v>7623</v>
      </c>
      <c r="B3380" t="s">
        <v>2121</v>
      </c>
      <c r="C3380" s="1">
        <v>43986</v>
      </c>
      <c r="D3380">
        <v>5</v>
      </c>
      <c r="E3380">
        <v>4</v>
      </c>
      <c r="F3380">
        <v>2</v>
      </c>
      <c r="G3380">
        <v>3</v>
      </c>
      <c r="H3380">
        <v>1</v>
      </c>
      <c r="I3380">
        <f t="shared" si="156"/>
        <v>0.33333333333333331</v>
      </c>
      <c r="J3380">
        <v>3</v>
      </c>
      <c r="K3380">
        <v>3</v>
      </c>
      <c r="L3380">
        <v>2</v>
      </c>
      <c r="M3380">
        <f t="shared" si="157"/>
        <v>3.5</v>
      </c>
      <c r="N3380">
        <f t="shared" si="158"/>
        <v>2.5</v>
      </c>
    </row>
    <row r="3381" spans="1:14" x14ac:dyDescent="0.25">
      <c r="A3381" t="s">
        <v>7622</v>
      </c>
      <c r="B3381" t="s">
        <v>758</v>
      </c>
      <c r="C3381" s="1">
        <v>43986</v>
      </c>
      <c r="D3381">
        <v>4</v>
      </c>
      <c r="E3381">
        <v>5</v>
      </c>
      <c r="F3381">
        <v>2</v>
      </c>
      <c r="G3381">
        <v>1</v>
      </c>
      <c r="H3381">
        <v>1</v>
      </c>
      <c r="I3381">
        <f t="shared" si="156"/>
        <v>1</v>
      </c>
      <c r="J3381">
        <v>3</v>
      </c>
      <c r="K3381">
        <v>5</v>
      </c>
      <c r="L3381">
        <v>4</v>
      </c>
      <c r="M3381">
        <f t="shared" si="157"/>
        <v>3.5</v>
      </c>
      <c r="N3381">
        <f t="shared" si="158"/>
        <v>4.5</v>
      </c>
    </row>
    <row r="3382" spans="1:14" x14ac:dyDescent="0.25">
      <c r="A3382" t="s">
        <v>7621</v>
      </c>
      <c r="B3382" t="s">
        <v>716</v>
      </c>
      <c r="C3382" s="1">
        <v>43987</v>
      </c>
      <c r="D3382">
        <v>3</v>
      </c>
      <c r="E3382">
        <v>3</v>
      </c>
      <c r="F3382">
        <v>5</v>
      </c>
      <c r="G3382">
        <v>3</v>
      </c>
      <c r="H3382">
        <v>1</v>
      </c>
      <c r="I3382">
        <f t="shared" si="156"/>
        <v>0.33333333333333331</v>
      </c>
      <c r="J3382">
        <v>2</v>
      </c>
      <c r="K3382">
        <v>3</v>
      </c>
      <c r="L3382">
        <v>2</v>
      </c>
      <c r="M3382">
        <f t="shared" si="157"/>
        <v>3.25</v>
      </c>
      <c r="N3382">
        <f t="shared" si="158"/>
        <v>2.5</v>
      </c>
    </row>
    <row r="3383" spans="1:14" x14ac:dyDescent="0.25">
      <c r="A3383" t="s">
        <v>7620</v>
      </c>
      <c r="B3383" t="s">
        <v>3566</v>
      </c>
      <c r="C3383" s="1">
        <v>43987</v>
      </c>
      <c r="D3383">
        <v>4</v>
      </c>
      <c r="E3383">
        <v>5</v>
      </c>
      <c r="F3383">
        <v>5</v>
      </c>
      <c r="G3383">
        <v>3</v>
      </c>
      <c r="H3383">
        <v>0</v>
      </c>
      <c r="I3383">
        <f t="shared" si="156"/>
        <v>0</v>
      </c>
      <c r="J3383">
        <v>4</v>
      </c>
      <c r="K3383">
        <v>4</v>
      </c>
      <c r="L3383">
        <v>3</v>
      </c>
      <c r="M3383">
        <f t="shared" si="157"/>
        <v>4.5</v>
      </c>
      <c r="N3383">
        <f t="shared" si="158"/>
        <v>3.5</v>
      </c>
    </row>
    <row r="3384" spans="1:14" x14ac:dyDescent="0.25">
      <c r="A3384" t="s">
        <v>7619</v>
      </c>
      <c r="B3384" t="s">
        <v>3661</v>
      </c>
      <c r="C3384" s="1">
        <v>43987</v>
      </c>
      <c r="D3384">
        <v>5</v>
      </c>
      <c r="E3384">
        <v>4</v>
      </c>
      <c r="F3384">
        <v>2</v>
      </c>
      <c r="G3384">
        <v>2</v>
      </c>
      <c r="H3384">
        <v>1</v>
      </c>
      <c r="I3384">
        <f t="shared" si="156"/>
        <v>0.5</v>
      </c>
      <c r="J3384">
        <v>5</v>
      </c>
      <c r="K3384">
        <v>3</v>
      </c>
      <c r="L3384">
        <v>3</v>
      </c>
      <c r="M3384">
        <f t="shared" si="157"/>
        <v>4</v>
      </c>
      <c r="N3384">
        <f t="shared" si="158"/>
        <v>3</v>
      </c>
    </row>
    <row r="3385" spans="1:14" x14ac:dyDescent="0.25">
      <c r="A3385" t="s">
        <v>7618</v>
      </c>
      <c r="B3385" t="s">
        <v>2889</v>
      </c>
      <c r="C3385" s="1">
        <v>43988</v>
      </c>
      <c r="D3385">
        <v>3</v>
      </c>
      <c r="E3385">
        <v>2</v>
      </c>
      <c r="F3385">
        <v>3</v>
      </c>
      <c r="G3385">
        <v>2</v>
      </c>
      <c r="H3385">
        <v>0</v>
      </c>
      <c r="I3385">
        <f t="shared" si="156"/>
        <v>0</v>
      </c>
      <c r="J3385">
        <v>4</v>
      </c>
      <c r="K3385">
        <v>3</v>
      </c>
      <c r="L3385">
        <v>2</v>
      </c>
      <c r="M3385">
        <f t="shared" si="157"/>
        <v>3</v>
      </c>
      <c r="N3385">
        <f t="shared" si="158"/>
        <v>2.5</v>
      </c>
    </row>
    <row r="3386" spans="1:14" x14ac:dyDescent="0.25">
      <c r="A3386" t="s">
        <v>7617</v>
      </c>
      <c r="B3386" t="s">
        <v>3123</v>
      </c>
      <c r="C3386" s="1">
        <v>41927</v>
      </c>
      <c r="D3386">
        <v>5</v>
      </c>
      <c r="E3386">
        <v>2</v>
      </c>
      <c r="F3386">
        <v>5</v>
      </c>
      <c r="G3386">
        <v>1</v>
      </c>
      <c r="H3386">
        <v>1</v>
      </c>
      <c r="I3386">
        <f t="shared" si="156"/>
        <v>1</v>
      </c>
      <c r="J3386">
        <v>2</v>
      </c>
      <c r="K3386">
        <v>5</v>
      </c>
      <c r="L3386">
        <v>5</v>
      </c>
      <c r="M3386">
        <f t="shared" si="157"/>
        <v>3.5</v>
      </c>
      <c r="N3386">
        <f t="shared" si="158"/>
        <v>5</v>
      </c>
    </row>
    <row r="3387" spans="1:14" x14ac:dyDescent="0.25">
      <c r="A3387" t="s">
        <v>7616</v>
      </c>
      <c r="B3387" t="s">
        <v>2265</v>
      </c>
      <c r="C3387" s="1">
        <v>43988</v>
      </c>
      <c r="D3387">
        <v>4</v>
      </c>
      <c r="E3387">
        <v>3</v>
      </c>
      <c r="F3387">
        <v>3</v>
      </c>
      <c r="G3387">
        <v>2</v>
      </c>
      <c r="H3387">
        <v>2</v>
      </c>
      <c r="I3387">
        <f t="shared" si="156"/>
        <v>1</v>
      </c>
      <c r="J3387">
        <v>3</v>
      </c>
      <c r="K3387">
        <v>5</v>
      </c>
      <c r="L3387">
        <v>5</v>
      </c>
      <c r="M3387">
        <f t="shared" si="157"/>
        <v>3.25</v>
      </c>
      <c r="N3387">
        <f t="shared" si="158"/>
        <v>5</v>
      </c>
    </row>
    <row r="3388" spans="1:14" x14ac:dyDescent="0.25">
      <c r="A3388" t="s">
        <v>7615</v>
      </c>
      <c r="B3388" t="s">
        <v>3239</v>
      </c>
      <c r="C3388" s="1">
        <v>43989</v>
      </c>
      <c r="D3388">
        <v>3</v>
      </c>
      <c r="E3388">
        <v>5</v>
      </c>
      <c r="F3388">
        <v>5</v>
      </c>
      <c r="G3388">
        <v>1</v>
      </c>
      <c r="H3388">
        <v>1</v>
      </c>
      <c r="I3388">
        <f t="shared" si="156"/>
        <v>1</v>
      </c>
      <c r="J3388">
        <v>4</v>
      </c>
      <c r="K3388">
        <v>5</v>
      </c>
      <c r="L3388">
        <v>5</v>
      </c>
      <c r="M3388">
        <f t="shared" si="157"/>
        <v>4.25</v>
      </c>
      <c r="N3388">
        <f t="shared" si="158"/>
        <v>5</v>
      </c>
    </row>
    <row r="3389" spans="1:14" x14ac:dyDescent="0.25">
      <c r="A3389" t="s">
        <v>7614</v>
      </c>
      <c r="B3389" t="s">
        <v>2156</v>
      </c>
      <c r="C3389" s="1">
        <v>43989</v>
      </c>
      <c r="D3389">
        <v>4</v>
      </c>
      <c r="E3389">
        <v>4</v>
      </c>
      <c r="F3389">
        <v>5</v>
      </c>
      <c r="G3389">
        <v>2</v>
      </c>
      <c r="H3389">
        <v>0</v>
      </c>
      <c r="I3389">
        <f t="shared" si="156"/>
        <v>0</v>
      </c>
      <c r="J3389">
        <v>5</v>
      </c>
      <c r="K3389">
        <v>3</v>
      </c>
      <c r="L3389">
        <v>2</v>
      </c>
      <c r="M3389">
        <f t="shared" si="157"/>
        <v>4.5</v>
      </c>
      <c r="N3389">
        <f t="shared" si="158"/>
        <v>2.5</v>
      </c>
    </row>
    <row r="3390" spans="1:14" x14ac:dyDescent="0.25">
      <c r="A3390" t="s">
        <v>7613</v>
      </c>
      <c r="B3390" t="s">
        <v>3966</v>
      </c>
      <c r="C3390" s="1">
        <v>43990</v>
      </c>
      <c r="D3390">
        <v>3</v>
      </c>
      <c r="E3390">
        <v>3</v>
      </c>
      <c r="F3390">
        <v>2</v>
      </c>
      <c r="G3390">
        <v>3</v>
      </c>
      <c r="H3390">
        <v>0</v>
      </c>
      <c r="I3390">
        <f t="shared" si="156"/>
        <v>0</v>
      </c>
      <c r="J3390">
        <v>2</v>
      </c>
      <c r="K3390">
        <v>3</v>
      </c>
      <c r="L3390">
        <v>3</v>
      </c>
      <c r="M3390">
        <f t="shared" si="157"/>
        <v>2.5</v>
      </c>
      <c r="N3390">
        <f t="shared" si="158"/>
        <v>3</v>
      </c>
    </row>
    <row r="3391" spans="1:14" x14ac:dyDescent="0.25">
      <c r="A3391" t="s">
        <v>7612</v>
      </c>
      <c r="B3391" t="s">
        <v>4135</v>
      </c>
      <c r="C3391" s="1">
        <v>43990</v>
      </c>
      <c r="D3391">
        <v>4</v>
      </c>
      <c r="E3391">
        <v>4</v>
      </c>
      <c r="F3391">
        <v>2</v>
      </c>
      <c r="G3391">
        <v>2</v>
      </c>
      <c r="H3391">
        <v>3</v>
      </c>
      <c r="I3391">
        <f t="shared" si="156"/>
        <v>1.5</v>
      </c>
      <c r="J3391">
        <v>4</v>
      </c>
      <c r="K3391">
        <v>5</v>
      </c>
      <c r="L3391">
        <v>4</v>
      </c>
      <c r="M3391">
        <f t="shared" si="157"/>
        <v>3.5</v>
      </c>
      <c r="N3391">
        <f t="shared" si="158"/>
        <v>4.5</v>
      </c>
    </row>
    <row r="3392" spans="1:14" x14ac:dyDescent="0.25">
      <c r="A3392" t="s">
        <v>7611</v>
      </c>
      <c r="B3392" t="s">
        <v>4119</v>
      </c>
      <c r="C3392" s="1">
        <v>43991</v>
      </c>
      <c r="D3392">
        <v>3</v>
      </c>
      <c r="E3392">
        <v>2</v>
      </c>
      <c r="F3392">
        <v>5</v>
      </c>
      <c r="G3392">
        <v>3</v>
      </c>
      <c r="H3392">
        <v>2</v>
      </c>
      <c r="I3392">
        <f t="shared" si="156"/>
        <v>0.66666666666666663</v>
      </c>
      <c r="J3392">
        <v>3</v>
      </c>
      <c r="K3392">
        <v>5</v>
      </c>
      <c r="L3392">
        <v>4</v>
      </c>
      <c r="M3392">
        <f t="shared" si="157"/>
        <v>3.25</v>
      </c>
      <c r="N3392">
        <f t="shared" si="158"/>
        <v>4.5</v>
      </c>
    </row>
    <row r="3393" spans="1:14" x14ac:dyDescent="0.25">
      <c r="A3393" t="s">
        <v>7610</v>
      </c>
      <c r="B3393" t="s">
        <v>3324</v>
      </c>
      <c r="C3393" s="1">
        <v>43991</v>
      </c>
      <c r="D3393">
        <v>4</v>
      </c>
      <c r="E3393">
        <v>2</v>
      </c>
      <c r="F3393">
        <v>4</v>
      </c>
      <c r="G3393">
        <v>1</v>
      </c>
      <c r="H3393">
        <v>1</v>
      </c>
      <c r="I3393">
        <f t="shared" si="156"/>
        <v>1</v>
      </c>
      <c r="J3393">
        <v>5</v>
      </c>
      <c r="K3393">
        <v>5</v>
      </c>
      <c r="L3393">
        <v>5</v>
      </c>
      <c r="M3393">
        <f t="shared" si="157"/>
        <v>3.75</v>
      </c>
      <c r="N3393">
        <f t="shared" si="158"/>
        <v>5</v>
      </c>
    </row>
    <row r="3394" spans="1:14" x14ac:dyDescent="0.25">
      <c r="A3394" t="s">
        <v>7609</v>
      </c>
      <c r="B3394" t="s">
        <v>2690</v>
      </c>
      <c r="C3394" s="1">
        <v>43992</v>
      </c>
      <c r="D3394">
        <v>5</v>
      </c>
      <c r="E3394">
        <v>4</v>
      </c>
      <c r="F3394">
        <v>5</v>
      </c>
      <c r="G3394">
        <v>2</v>
      </c>
      <c r="H3394">
        <v>1</v>
      </c>
      <c r="I3394">
        <f t="shared" si="156"/>
        <v>0.5</v>
      </c>
      <c r="J3394">
        <v>4</v>
      </c>
      <c r="K3394">
        <v>3</v>
      </c>
      <c r="L3394">
        <v>3</v>
      </c>
      <c r="M3394">
        <f t="shared" si="157"/>
        <v>4.5</v>
      </c>
      <c r="N3394">
        <f t="shared" si="158"/>
        <v>3</v>
      </c>
    </row>
    <row r="3395" spans="1:14" x14ac:dyDescent="0.25">
      <c r="A3395" t="s">
        <v>7608</v>
      </c>
      <c r="B3395" t="s">
        <v>2441</v>
      </c>
      <c r="C3395" s="1">
        <v>43993</v>
      </c>
      <c r="D3395">
        <v>5</v>
      </c>
      <c r="E3395">
        <v>2</v>
      </c>
      <c r="F3395">
        <v>5</v>
      </c>
      <c r="G3395">
        <v>2</v>
      </c>
      <c r="H3395">
        <v>1</v>
      </c>
      <c r="I3395">
        <f t="shared" ref="I3395:I3458" si="159">H3395/G3395</f>
        <v>0.5</v>
      </c>
      <c r="J3395">
        <v>2</v>
      </c>
      <c r="K3395">
        <v>4</v>
      </c>
      <c r="L3395">
        <v>4</v>
      </c>
      <c r="M3395">
        <f t="shared" ref="M3395:M3458" si="160">AVERAGE(D3395:F3395,J3395)</f>
        <v>3.5</v>
      </c>
      <c r="N3395">
        <f t="shared" ref="N3395:N3458" si="161">AVERAGE(K3395:L3395)</f>
        <v>4</v>
      </c>
    </row>
    <row r="3396" spans="1:14" x14ac:dyDescent="0.25">
      <c r="A3396" t="s">
        <v>7607</v>
      </c>
      <c r="B3396" t="s">
        <v>549</v>
      </c>
      <c r="C3396" s="1">
        <v>43994</v>
      </c>
      <c r="D3396">
        <v>4</v>
      </c>
      <c r="E3396">
        <v>3</v>
      </c>
      <c r="F3396">
        <v>3</v>
      </c>
      <c r="G3396">
        <v>3</v>
      </c>
      <c r="H3396">
        <v>1</v>
      </c>
      <c r="I3396">
        <f t="shared" si="159"/>
        <v>0.33333333333333331</v>
      </c>
      <c r="J3396">
        <v>5</v>
      </c>
      <c r="K3396">
        <v>3</v>
      </c>
      <c r="L3396">
        <v>2</v>
      </c>
      <c r="M3396">
        <f t="shared" si="160"/>
        <v>3.75</v>
      </c>
      <c r="N3396">
        <f t="shared" si="161"/>
        <v>2.5</v>
      </c>
    </row>
    <row r="3397" spans="1:14" x14ac:dyDescent="0.25">
      <c r="A3397" t="s">
        <v>7606</v>
      </c>
      <c r="B3397" t="s">
        <v>1078</v>
      </c>
      <c r="C3397" s="1">
        <v>41930</v>
      </c>
      <c r="D3397">
        <v>3</v>
      </c>
      <c r="E3397">
        <v>3</v>
      </c>
      <c r="F3397">
        <v>2</v>
      </c>
      <c r="G3397">
        <v>1</v>
      </c>
      <c r="H3397">
        <v>1</v>
      </c>
      <c r="I3397">
        <f t="shared" si="159"/>
        <v>1</v>
      </c>
      <c r="J3397">
        <v>4</v>
      </c>
      <c r="K3397">
        <v>5</v>
      </c>
      <c r="L3397">
        <v>5</v>
      </c>
      <c r="M3397">
        <f t="shared" si="160"/>
        <v>3</v>
      </c>
      <c r="N3397">
        <f t="shared" si="161"/>
        <v>5</v>
      </c>
    </row>
    <row r="3398" spans="1:14" x14ac:dyDescent="0.25">
      <c r="A3398" t="s">
        <v>7605</v>
      </c>
      <c r="B3398" t="s">
        <v>1151</v>
      </c>
      <c r="C3398" s="1">
        <v>43995</v>
      </c>
      <c r="D3398">
        <v>3</v>
      </c>
      <c r="E3398">
        <v>5</v>
      </c>
      <c r="F3398">
        <v>5</v>
      </c>
      <c r="G3398">
        <v>3</v>
      </c>
      <c r="H3398">
        <v>2</v>
      </c>
      <c r="I3398">
        <f t="shared" si="159"/>
        <v>0.66666666666666663</v>
      </c>
      <c r="J3398">
        <v>5</v>
      </c>
      <c r="K3398">
        <v>3</v>
      </c>
      <c r="L3398">
        <v>2</v>
      </c>
      <c r="M3398">
        <f t="shared" si="160"/>
        <v>4.5</v>
      </c>
      <c r="N3398">
        <f t="shared" si="161"/>
        <v>2.5</v>
      </c>
    </row>
    <row r="3399" spans="1:14" x14ac:dyDescent="0.25">
      <c r="A3399" t="s">
        <v>7604</v>
      </c>
      <c r="B3399" t="s">
        <v>3945</v>
      </c>
      <c r="C3399" s="1">
        <v>43995</v>
      </c>
      <c r="D3399">
        <v>4</v>
      </c>
      <c r="E3399">
        <v>2</v>
      </c>
      <c r="F3399">
        <v>4</v>
      </c>
      <c r="G3399">
        <v>3</v>
      </c>
      <c r="H3399">
        <v>1</v>
      </c>
      <c r="I3399">
        <f t="shared" si="159"/>
        <v>0.33333333333333331</v>
      </c>
      <c r="J3399">
        <v>4</v>
      </c>
      <c r="K3399">
        <v>3</v>
      </c>
      <c r="L3399">
        <v>3</v>
      </c>
      <c r="M3399">
        <f t="shared" si="160"/>
        <v>3.5</v>
      </c>
      <c r="N3399">
        <f t="shared" si="161"/>
        <v>3</v>
      </c>
    </row>
    <row r="3400" spans="1:14" x14ac:dyDescent="0.25">
      <c r="A3400" t="s">
        <v>7603</v>
      </c>
      <c r="B3400" t="s">
        <v>3498</v>
      </c>
      <c r="C3400" s="1">
        <v>43995</v>
      </c>
      <c r="D3400">
        <v>5</v>
      </c>
      <c r="E3400">
        <v>2</v>
      </c>
      <c r="F3400">
        <v>5</v>
      </c>
      <c r="G3400">
        <v>2</v>
      </c>
      <c r="H3400">
        <v>0</v>
      </c>
      <c r="I3400">
        <f t="shared" si="159"/>
        <v>0</v>
      </c>
      <c r="J3400">
        <v>4</v>
      </c>
      <c r="K3400">
        <v>4</v>
      </c>
      <c r="L3400">
        <v>3</v>
      </c>
      <c r="M3400">
        <f t="shared" si="160"/>
        <v>4</v>
      </c>
      <c r="N3400">
        <f t="shared" si="161"/>
        <v>3.5</v>
      </c>
    </row>
    <row r="3401" spans="1:14" x14ac:dyDescent="0.25">
      <c r="A3401" t="s">
        <v>7602</v>
      </c>
      <c r="B3401" t="s">
        <v>2654</v>
      </c>
      <c r="C3401" s="1">
        <v>43995</v>
      </c>
      <c r="D3401">
        <v>5</v>
      </c>
      <c r="E3401">
        <v>4</v>
      </c>
      <c r="F3401">
        <v>3</v>
      </c>
      <c r="G3401">
        <v>3</v>
      </c>
      <c r="H3401">
        <v>1</v>
      </c>
      <c r="I3401">
        <f t="shared" si="159"/>
        <v>0.33333333333333331</v>
      </c>
      <c r="J3401">
        <v>2</v>
      </c>
      <c r="K3401">
        <v>3</v>
      </c>
      <c r="L3401">
        <v>2</v>
      </c>
      <c r="M3401">
        <f t="shared" si="160"/>
        <v>3.5</v>
      </c>
      <c r="N3401">
        <f t="shared" si="161"/>
        <v>2.5</v>
      </c>
    </row>
    <row r="3402" spans="1:14" x14ac:dyDescent="0.25">
      <c r="A3402" t="s">
        <v>7601</v>
      </c>
      <c r="B3402" t="s">
        <v>1906</v>
      </c>
      <c r="C3402" s="1">
        <v>43995</v>
      </c>
      <c r="D3402">
        <v>5</v>
      </c>
      <c r="E3402">
        <v>5</v>
      </c>
      <c r="F3402">
        <v>5</v>
      </c>
      <c r="G3402">
        <v>3</v>
      </c>
      <c r="H3402">
        <v>1</v>
      </c>
      <c r="I3402">
        <f t="shared" si="159"/>
        <v>0.33333333333333331</v>
      </c>
      <c r="J3402">
        <v>2</v>
      </c>
      <c r="K3402">
        <v>5</v>
      </c>
      <c r="L3402">
        <v>4</v>
      </c>
      <c r="M3402">
        <f t="shared" si="160"/>
        <v>4.25</v>
      </c>
      <c r="N3402">
        <f t="shared" si="161"/>
        <v>4.5</v>
      </c>
    </row>
    <row r="3403" spans="1:14" x14ac:dyDescent="0.25">
      <c r="A3403" t="s">
        <v>7600</v>
      </c>
      <c r="B3403" t="s">
        <v>3316</v>
      </c>
      <c r="C3403" s="1">
        <v>43996</v>
      </c>
      <c r="D3403">
        <v>5</v>
      </c>
      <c r="E3403">
        <v>4</v>
      </c>
      <c r="F3403">
        <v>3</v>
      </c>
      <c r="G3403">
        <v>1</v>
      </c>
      <c r="H3403">
        <v>0</v>
      </c>
      <c r="I3403">
        <f t="shared" si="159"/>
        <v>0</v>
      </c>
      <c r="J3403">
        <v>2</v>
      </c>
      <c r="K3403">
        <v>4</v>
      </c>
      <c r="L3403">
        <v>4</v>
      </c>
      <c r="M3403">
        <f t="shared" si="160"/>
        <v>3.5</v>
      </c>
      <c r="N3403">
        <f t="shared" si="161"/>
        <v>4</v>
      </c>
    </row>
    <row r="3404" spans="1:14" x14ac:dyDescent="0.25">
      <c r="A3404" t="s">
        <v>7599</v>
      </c>
      <c r="B3404" t="s">
        <v>2573</v>
      </c>
      <c r="C3404" s="1">
        <v>43996</v>
      </c>
      <c r="D3404">
        <v>4</v>
      </c>
      <c r="E3404">
        <v>5</v>
      </c>
      <c r="F3404">
        <v>2</v>
      </c>
      <c r="G3404">
        <v>3</v>
      </c>
      <c r="H3404">
        <v>0</v>
      </c>
      <c r="I3404">
        <f t="shared" si="159"/>
        <v>0</v>
      </c>
      <c r="J3404">
        <v>5</v>
      </c>
      <c r="K3404">
        <v>3</v>
      </c>
      <c r="L3404">
        <v>3</v>
      </c>
      <c r="M3404">
        <f t="shared" si="160"/>
        <v>4</v>
      </c>
      <c r="N3404">
        <f t="shared" si="161"/>
        <v>3</v>
      </c>
    </row>
    <row r="3405" spans="1:14" x14ac:dyDescent="0.25">
      <c r="A3405" t="s">
        <v>7598</v>
      </c>
      <c r="B3405" t="s">
        <v>2184</v>
      </c>
      <c r="C3405" s="1">
        <v>43996</v>
      </c>
      <c r="D3405">
        <v>3</v>
      </c>
      <c r="E3405">
        <v>3</v>
      </c>
      <c r="F3405">
        <v>4</v>
      </c>
      <c r="G3405">
        <v>3</v>
      </c>
      <c r="H3405">
        <v>0</v>
      </c>
      <c r="I3405">
        <f t="shared" si="159"/>
        <v>0</v>
      </c>
      <c r="J3405">
        <v>4</v>
      </c>
      <c r="K3405">
        <v>4</v>
      </c>
      <c r="L3405">
        <v>4</v>
      </c>
      <c r="M3405">
        <f t="shared" si="160"/>
        <v>3.5</v>
      </c>
      <c r="N3405">
        <f t="shared" si="161"/>
        <v>4</v>
      </c>
    </row>
    <row r="3406" spans="1:14" x14ac:dyDescent="0.25">
      <c r="A3406" t="s">
        <v>7597</v>
      </c>
      <c r="B3406" t="s">
        <v>1948</v>
      </c>
      <c r="C3406" s="1">
        <v>43996</v>
      </c>
      <c r="D3406">
        <v>5</v>
      </c>
      <c r="E3406">
        <v>3</v>
      </c>
      <c r="F3406">
        <v>3</v>
      </c>
      <c r="G3406">
        <v>2</v>
      </c>
      <c r="H3406">
        <v>3</v>
      </c>
      <c r="I3406">
        <f t="shared" si="159"/>
        <v>1.5</v>
      </c>
      <c r="J3406">
        <v>5</v>
      </c>
      <c r="K3406">
        <v>3</v>
      </c>
      <c r="L3406">
        <v>3</v>
      </c>
      <c r="M3406">
        <f t="shared" si="160"/>
        <v>4</v>
      </c>
      <c r="N3406">
        <f t="shared" si="161"/>
        <v>3</v>
      </c>
    </row>
    <row r="3407" spans="1:14" x14ac:dyDescent="0.25">
      <c r="A3407" t="s">
        <v>7596</v>
      </c>
      <c r="B3407" t="s">
        <v>4004</v>
      </c>
      <c r="C3407" s="1">
        <v>43997</v>
      </c>
      <c r="D3407">
        <v>5</v>
      </c>
      <c r="E3407">
        <v>5</v>
      </c>
      <c r="F3407">
        <v>2</v>
      </c>
      <c r="G3407">
        <v>3</v>
      </c>
      <c r="H3407">
        <v>1</v>
      </c>
      <c r="I3407">
        <f t="shared" si="159"/>
        <v>0.33333333333333331</v>
      </c>
      <c r="J3407">
        <v>4</v>
      </c>
      <c r="K3407">
        <v>3</v>
      </c>
      <c r="L3407">
        <v>3</v>
      </c>
      <c r="M3407">
        <f t="shared" si="160"/>
        <v>4</v>
      </c>
      <c r="N3407">
        <f t="shared" si="161"/>
        <v>3</v>
      </c>
    </row>
    <row r="3408" spans="1:14" x14ac:dyDescent="0.25">
      <c r="A3408" t="s">
        <v>7595</v>
      </c>
      <c r="B3408" t="s">
        <v>782</v>
      </c>
      <c r="C3408" s="1">
        <v>41930</v>
      </c>
      <c r="D3408">
        <v>5</v>
      </c>
      <c r="E3408">
        <v>4</v>
      </c>
      <c r="F3408">
        <v>3</v>
      </c>
      <c r="G3408">
        <v>3</v>
      </c>
      <c r="H3408">
        <v>0</v>
      </c>
      <c r="I3408">
        <f t="shared" si="159"/>
        <v>0</v>
      </c>
      <c r="J3408">
        <v>3</v>
      </c>
      <c r="K3408">
        <v>3</v>
      </c>
      <c r="L3408">
        <v>2</v>
      </c>
      <c r="M3408">
        <f t="shared" si="160"/>
        <v>3.75</v>
      </c>
      <c r="N3408">
        <f t="shared" si="161"/>
        <v>2.5</v>
      </c>
    </row>
    <row r="3409" spans="1:14" x14ac:dyDescent="0.25">
      <c r="A3409" t="s">
        <v>7594</v>
      </c>
      <c r="B3409" t="s">
        <v>3344</v>
      </c>
      <c r="C3409" s="1">
        <v>43997</v>
      </c>
      <c r="D3409">
        <v>3</v>
      </c>
      <c r="E3409">
        <v>2</v>
      </c>
      <c r="F3409">
        <v>5</v>
      </c>
      <c r="G3409">
        <v>1</v>
      </c>
      <c r="H3409">
        <v>1</v>
      </c>
      <c r="I3409">
        <f t="shared" si="159"/>
        <v>1</v>
      </c>
      <c r="J3409">
        <v>2</v>
      </c>
      <c r="K3409">
        <v>3</v>
      </c>
      <c r="L3409">
        <v>2</v>
      </c>
      <c r="M3409">
        <f t="shared" si="160"/>
        <v>3</v>
      </c>
      <c r="N3409">
        <f t="shared" si="161"/>
        <v>2.5</v>
      </c>
    </row>
    <row r="3410" spans="1:14" x14ac:dyDescent="0.25">
      <c r="A3410" t="s">
        <v>7593</v>
      </c>
      <c r="B3410" t="s">
        <v>4031</v>
      </c>
      <c r="C3410" s="1">
        <v>43998</v>
      </c>
      <c r="D3410">
        <v>3</v>
      </c>
      <c r="E3410">
        <v>4</v>
      </c>
      <c r="F3410">
        <v>4</v>
      </c>
      <c r="G3410">
        <v>2</v>
      </c>
      <c r="H3410">
        <v>1</v>
      </c>
      <c r="I3410">
        <f t="shared" si="159"/>
        <v>0.5</v>
      </c>
      <c r="J3410">
        <v>2</v>
      </c>
      <c r="K3410">
        <v>3</v>
      </c>
      <c r="L3410">
        <v>3</v>
      </c>
      <c r="M3410">
        <f t="shared" si="160"/>
        <v>3.25</v>
      </c>
      <c r="N3410">
        <f t="shared" si="161"/>
        <v>3</v>
      </c>
    </row>
    <row r="3411" spans="1:14" x14ac:dyDescent="0.25">
      <c r="A3411" t="s">
        <v>7592</v>
      </c>
      <c r="B3411" t="s">
        <v>3670</v>
      </c>
      <c r="C3411" s="1">
        <v>43998</v>
      </c>
      <c r="D3411">
        <v>3</v>
      </c>
      <c r="E3411">
        <v>5</v>
      </c>
      <c r="F3411">
        <v>5</v>
      </c>
      <c r="G3411">
        <v>1</v>
      </c>
      <c r="H3411">
        <v>3</v>
      </c>
      <c r="I3411">
        <f t="shared" si="159"/>
        <v>3</v>
      </c>
      <c r="J3411">
        <v>2</v>
      </c>
      <c r="K3411">
        <v>4</v>
      </c>
      <c r="L3411">
        <v>4</v>
      </c>
      <c r="M3411">
        <f t="shared" si="160"/>
        <v>3.75</v>
      </c>
      <c r="N3411">
        <f t="shared" si="161"/>
        <v>4</v>
      </c>
    </row>
    <row r="3412" spans="1:14" x14ac:dyDescent="0.25">
      <c r="A3412" t="s">
        <v>7591</v>
      </c>
      <c r="B3412" t="s">
        <v>3387</v>
      </c>
      <c r="C3412" s="1">
        <v>43998</v>
      </c>
      <c r="D3412">
        <v>5</v>
      </c>
      <c r="E3412">
        <v>3</v>
      </c>
      <c r="F3412">
        <v>4</v>
      </c>
      <c r="G3412">
        <v>3</v>
      </c>
      <c r="H3412">
        <v>2</v>
      </c>
      <c r="I3412">
        <f t="shared" si="159"/>
        <v>0.66666666666666663</v>
      </c>
      <c r="J3412">
        <v>5</v>
      </c>
      <c r="K3412">
        <v>5</v>
      </c>
      <c r="L3412">
        <v>5</v>
      </c>
      <c r="M3412">
        <f t="shared" si="160"/>
        <v>4.25</v>
      </c>
      <c r="N3412">
        <f t="shared" si="161"/>
        <v>5</v>
      </c>
    </row>
    <row r="3413" spans="1:14" x14ac:dyDescent="0.25">
      <c r="A3413" t="s">
        <v>7590</v>
      </c>
      <c r="B3413" t="s">
        <v>2567</v>
      </c>
      <c r="C3413" s="1">
        <v>43998</v>
      </c>
      <c r="D3413">
        <v>3</v>
      </c>
      <c r="E3413">
        <v>2</v>
      </c>
      <c r="F3413">
        <v>4</v>
      </c>
      <c r="G3413">
        <v>3</v>
      </c>
      <c r="H3413">
        <v>2</v>
      </c>
      <c r="I3413">
        <f t="shared" si="159"/>
        <v>0.66666666666666663</v>
      </c>
      <c r="J3413">
        <v>3</v>
      </c>
      <c r="K3413">
        <v>3</v>
      </c>
      <c r="L3413">
        <v>3</v>
      </c>
      <c r="M3413">
        <f t="shared" si="160"/>
        <v>3</v>
      </c>
      <c r="N3413">
        <f t="shared" si="161"/>
        <v>3</v>
      </c>
    </row>
    <row r="3414" spans="1:14" x14ac:dyDescent="0.25">
      <c r="A3414" t="s">
        <v>7589</v>
      </c>
      <c r="B3414" t="s">
        <v>2650</v>
      </c>
      <c r="C3414" s="1">
        <v>43998</v>
      </c>
      <c r="D3414">
        <v>3</v>
      </c>
      <c r="E3414">
        <v>5</v>
      </c>
      <c r="F3414">
        <v>3</v>
      </c>
      <c r="G3414">
        <v>1</v>
      </c>
      <c r="H3414">
        <v>0</v>
      </c>
      <c r="I3414">
        <f t="shared" si="159"/>
        <v>0</v>
      </c>
      <c r="J3414">
        <v>2</v>
      </c>
      <c r="K3414">
        <v>5</v>
      </c>
      <c r="L3414">
        <v>4</v>
      </c>
      <c r="M3414">
        <f t="shared" si="160"/>
        <v>3.25</v>
      </c>
      <c r="N3414">
        <f t="shared" si="161"/>
        <v>4.5</v>
      </c>
    </row>
    <row r="3415" spans="1:14" x14ac:dyDescent="0.25">
      <c r="A3415" t="s">
        <v>7588</v>
      </c>
      <c r="B3415" t="s">
        <v>1871</v>
      </c>
      <c r="C3415" s="1">
        <v>43998</v>
      </c>
      <c r="D3415">
        <v>5</v>
      </c>
      <c r="E3415">
        <v>5</v>
      </c>
      <c r="F3415">
        <v>2</v>
      </c>
      <c r="G3415">
        <v>1</v>
      </c>
      <c r="H3415">
        <v>1</v>
      </c>
      <c r="I3415">
        <f t="shared" si="159"/>
        <v>1</v>
      </c>
      <c r="J3415">
        <v>2</v>
      </c>
      <c r="K3415">
        <v>4</v>
      </c>
      <c r="L3415">
        <v>4</v>
      </c>
      <c r="M3415">
        <f t="shared" si="160"/>
        <v>3.5</v>
      </c>
      <c r="N3415">
        <f t="shared" si="161"/>
        <v>4</v>
      </c>
    </row>
    <row r="3416" spans="1:14" x14ac:dyDescent="0.25">
      <c r="A3416" t="s">
        <v>7587</v>
      </c>
      <c r="B3416" t="s">
        <v>2227</v>
      </c>
      <c r="C3416" s="1">
        <v>43999</v>
      </c>
      <c r="D3416">
        <v>3</v>
      </c>
      <c r="E3416">
        <v>3</v>
      </c>
      <c r="F3416">
        <v>2</v>
      </c>
      <c r="G3416">
        <v>1</v>
      </c>
      <c r="H3416">
        <v>2</v>
      </c>
      <c r="I3416">
        <f t="shared" si="159"/>
        <v>2</v>
      </c>
      <c r="J3416">
        <v>2</v>
      </c>
      <c r="K3416">
        <v>4</v>
      </c>
      <c r="L3416">
        <v>3</v>
      </c>
      <c r="M3416">
        <f t="shared" si="160"/>
        <v>2.5</v>
      </c>
      <c r="N3416">
        <f t="shared" si="161"/>
        <v>3.5</v>
      </c>
    </row>
    <row r="3417" spans="1:14" x14ac:dyDescent="0.25">
      <c r="A3417" t="s">
        <v>7586</v>
      </c>
      <c r="B3417" t="s">
        <v>4077</v>
      </c>
      <c r="C3417" s="1">
        <v>44000</v>
      </c>
      <c r="D3417">
        <v>5</v>
      </c>
      <c r="E3417">
        <v>4</v>
      </c>
      <c r="F3417">
        <v>2</v>
      </c>
      <c r="G3417">
        <v>3</v>
      </c>
      <c r="H3417">
        <v>0</v>
      </c>
      <c r="I3417">
        <f t="shared" si="159"/>
        <v>0</v>
      </c>
      <c r="J3417">
        <v>2</v>
      </c>
      <c r="K3417">
        <v>3</v>
      </c>
      <c r="L3417">
        <v>2</v>
      </c>
      <c r="M3417">
        <f t="shared" si="160"/>
        <v>3.25</v>
      </c>
      <c r="N3417">
        <f t="shared" si="161"/>
        <v>2.5</v>
      </c>
    </row>
    <row r="3418" spans="1:14" x14ac:dyDescent="0.25">
      <c r="A3418" t="s">
        <v>7585</v>
      </c>
      <c r="B3418" t="s">
        <v>3486</v>
      </c>
      <c r="C3418" s="1">
        <v>44000</v>
      </c>
      <c r="D3418">
        <v>4</v>
      </c>
      <c r="E3418">
        <v>2</v>
      </c>
      <c r="F3418">
        <v>5</v>
      </c>
      <c r="G3418">
        <v>2</v>
      </c>
      <c r="H3418">
        <v>1</v>
      </c>
      <c r="I3418">
        <f t="shared" si="159"/>
        <v>0.5</v>
      </c>
      <c r="J3418">
        <v>3</v>
      </c>
      <c r="K3418">
        <v>3</v>
      </c>
      <c r="L3418">
        <v>3</v>
      </c>
      <c r="M3418">
        <f t="shared" si="160"/>
        <v>3.5</v>
      </c>
      <c r="N3418">
        <f t="shared" si="161"/>
        <v>3</v>
      </c>
    </row>
    <row r="3419" spans="1:14" x14ac:dyDescent="0.25">
      <c r="A3419" t="s">
        <v>7584</v>
      </c>
      <c r="B3419" t="s">
        <v>1576</v>
      </c>
      <c r="C3419" s="1">
        <v>41931</v>
      </c>
      <c r="D3419">
        <v>4</v>
      </c>
      <c r="E3419">
        <v>2</v>
      </c>
      <c r="F3419">
        <v>2</v>
      </c>
      <c r="G3419">
        <v>2</v>
      </c>
      <c r="H3419">
        <v>0</v>
      </c>
      <c r="I3419">
        <f t="shared" si="159"/>
        <v>0</v>
      </c>
      <c r="J3419">
        <v>3</v>
      </c>
      <c r="K3419">
        <v>5</v>
      </c>
      <c r="L3419">
        <v>5</v>
      </c>
      <c r="M3419">
        <f t="shared" si="160"/>
        <v>2.75</v>
      </c>
      <c r="N3419">
        <f t="shared" si="161"/>
        <v>5</v>
      </c>
    </row>
    <row r="3420" spans="1:14" x14ac:dyDescent="0.25">
      <c r="A3420" t="s">
        <v>7583</v>
      </c>
      <c r="B3420" t="s">
        <v>3110</v>
      </c>
      <c r="C3420" s="1">
        <v>44000</v>
      </c>
      <c r="D3420">
        <v>3</v>
      </c>
      <c r="E3420">
        <v>2</v>
      </c>
      <c r="F3420">
        <v>2</v>
      </c>
      <c r="G3420">
        <v>3</v>
      </c>
      <c r="H3420">
        <v>1</v>
      </c>
      <c r="I3420">
        <f t="shared" si="159"/>
        <v>0.33333333333333331</v>
      </c>
      <c r="J3420">
        <v>5</v>
      </c>
      <c r="K3420">
        <v>3</v>
      </c>
      <c r="L3420">
        <v>3</v>
      </c>
      <c r="M3420">
        <f t="shared" si="160"/>
        <v>3</v>
      </c>
      <c r="N3420">
        <f t="shared" si="161"/>
        <v>3</v>
      </c>
    </row>
    <row r="3421" spans="1:14" x14ac:dyDescent="0.25">
      <c r="A3421" t="s">
        <v>7582</v>
      </c>
      <c r="B3421" t="s">
        <v>1755</v>
      </c>
      <c r="C3421" s="1">
        <v>44002</v>
      </c>
      <c r="D3421">
        <v>4</v>
      </c>
      <c r="E3421">
        <v>5</v>
      </c>
      <c r="F3421">
        <v>3</v>
      </c>
      <c r="G3421">
        <v>2</v>
      </c>
      <c r="H3421">
        <v>1</v>
      </c>
      <c r="I3421">
        <f t="shared" si="159"/>
        <v>0.5</v>
      </c>
      <c r="J3421">
        <v>3</v>
      </c>
      <c r="K3421">
        <v>4</v>
      </c>
      <c r="L3421">
        <v>4</v>
      </c>
      <c r="M3421">
        <f t="shared" si="160"/>
        <v>3.75</v>
      </c>
      <c r="N3421">
        <f t="shared" si="161"/>
        <v>4</v>
      </c>
    </row>
    <row r="3422" spans="1:14" x14ac:dyDescent="0.25">
      <c r="A3422" t="s">
        <v>7581</v>
      </c>
      <c r="B3422" t="s">
        <v>4146</v>
      </c>
      <c r="C3422" s="1">
        <v>44002</v>
      </c>
      <c r="D3422">
        <v>3</v>
      </c>
      <c r="E3422">
        <v>3</v>
      </c>
      <c r="F3422">
        <v>3</v>
      </c>
      <c r="G3422">
        <v>2</v>
      </c>
      <c r="H3422">
        <v>1</v>
      </c>
      <c r="I3422">
        <f t="shared" si="159"/>
        <v>0.5</v>
      </c>
      <c r="J3422">
        <v>5</v>
      </c>
      <c r="K3422">
        <v>3</v>
      </c>
      <c r="L3422">
        <v>2</v>
      </c>
      <c r="M3422">
        <f t="shared" si="160"/>
        <v>3.5</v>
      </c>
      <c r="N3422">
        <f t="shared" si="161"/>
        <v>2.5</v>
      </c>
    </row>
    <row r="3423" spans="1:14" x14ac:dyDescent="0.25">
      <c r="A3423" t="s">
        <v>7580</v>
      </c>
      <c r="B3423" t="s">
        <v>4167</v>
      </c>
      <c r="C3423" s="1">
        <v>44003</v>
      </c>
      <c r="D3423">
        <v>4</v>
      </c>
      <c r="E3423">
        <v>2</v>
      </c>
      <c r="F3423">
        <v>5</v>
      </c>
      <c r="G3423">
        <v>1</v>
      </c>
      <c r="H3423">
        <v>0</v>
      </c>
      <c r="I3423">
        <f t="shared" si="159"/>
        <v>0</v>
      </c>
      <c r="J3423">
        <v>2</v>
      </c>
      <c r="K3423">
        <v>3</v>
      </c>
      <c r="L3423">
        <v>3</v>
      </c>
      <c r="M3423">
        <f t="shared" si="160"/>
        <v>3.25</v>
      </c>
      <c r="N3423">
        <f t="shared" si="161"/>
        <v>3</v>
      </c>
    </row>
    <row r="3424" spans="1:14" x14ac:dyDescent="0.25">
      <c r="A3424" t="s">
        <v>7579</v>
      </c>
      <c r="B3424" t="s">
        <v>1851</v>
      </c>
      <c r="C3424" s="1">
        <v>44003</v>
      </c>
      <c r="D3424">
        <v>3</v>
      </c>
      <c r="E3424">
        <v>4</v>
      </c>
      <c r="F3424">
        <v>4</v>
      </c>
      <c r="G3424">
        <v>1</v>
      </c>
      <c r="H3424">
        <v>0</v>
      </c>
      <c r="I3424">
        <f t="shared" si="159"/>
        <v>0</v>
      </c>
      <c r="J3424">
        <v>4</v>
      </c>
      <c r="K3424">
        <v>3</v>
      </c>
      <c r="L3424">
        <v>2</v>
      </c>
      <c r="M3424">
        <f t="shared" si="160"/>
        <v>3.75</v>
      </c>
      <c r="N3424">
        <f t="shared" si="161"/>
        <v>2.5</v>
      </c>
    </row>
    <row r="3425" spans="1:14" x14ac:dyDescent="0.25">
      <c r="A3425" t="s">
        <v>7578</v>
      </c>
      <c r="B3425" t="s">
        <v>3899</v>
      </c>
      <c r="C3425" s="1">
        <v>44004</v>
      </c>
      <c r="D3425">
        <v>3</v>
      </c>
      <c r="E3425">
        <v>2</v>
      </c>
      <c r="F3425">
        <v>5</v>
      </c>
      <c r="G3425">
        <v>1</v>
      </c>
      <c r="H3425">
        <v>1</v>
      </c>
      <c r="I3425">
        <f t="shared" si="159"/>
        <v>1</v>
      </c>
      <c r="J3425">
        <v>5</v>
      </c>
      <c r="K3425">
        <v>5</v>
      </c>
      <c r="L3425">
        <v>5</v>
      </c>
      <c r="M3425">
        <f t="shared" si="160"/>
        <v>3.75</v>
      </c>
      <c r="N3425">
        <f t="shared" si="161"/>
        <v>5</v>
      </c>
    </row>
    <row r="3426" spans="1:14" x14ac:dyDescent="0.25">
      <c r="A3426" t="s">
        <v>7577</v>
      </c>
      <c r="B3426" t="s">
        <v>4046</v>
      </c>
      <c r="C3426" s="1">
        <v>44004</v>
      </c>
      <c r="D3426">
        <v>3</v>
      </c>
      <c r="E3426">
        <v>5</v>
      </c>
      <c r="F3426">
        <v>3</v>
      </c>
      <c r="G3426">
        <v>1</v>
      </c>
      <c r="H3426">
        <v>3</v>
      </c>
      <c r="I3426">
        <f t="shared" si="159"/>
        <v>3</v>
      </c>
      <c r="J3426">
        <v>4</v>
      </c>
      <c r="K3426">
        <v>3</v>
      </c>
      <c r="L3426">
        <v>2</v>
      </c>
      <c r="M3426">
        <f t="shared" si="160"/>
        <v>3.75</v>
      </c>
      <c r="N3426">
        <f t="shared" si="161"/>
        <v>2.5</v>
      </c>
    </row>
    <row r="3427" spans="1:14" x14ac:dyDescent="0.25">
      <c r="A3427" t="s">
        <v>7576</v>
      </c>
      <c r="B3427" t="s">
        <v>3341</v>
      </c>
      <c r="C3427" s="1">
        <v>44004</v>
      </c>
      <c r="D3427">
        <v>4</v>
      </c>
      <c r="E3427">
        <v>4</v>
      </c>
      <c r="F3427">
        <v>2</v>
      </c>
      <c r="G3427">
        <v>1</v>
      </c>
      <c r="H3427">
        <v>1</v>
      </c>
      <c r="I3427">
        <f t="shared" si="159"/>
        <v>1</v>
      </c>
      <c r="J3427">
        <v>5</v>
      </c>
      <c r="K3427">
        <v>5</v>
      </c>
      <c r="L3427">
        <v>5</v>
      </c>
      <c r="M3427">
        <f t="shared" si="160"/>
        <v>3.75</v>
      </c>
      <c r="N3427">
        <f t="shared" si="161"/>
        <v>5</v>
      </c>
    </row>
    <row r="3428" spans="1:14" x14ac:dyDescent="0.25">
      <c r="A3428" t="s">
        <v>7575</v>
      </c>
      <c r="B3428" t="s">
        <v>3321</v>
      </c>
      <c r="C3428" s="1">
        <v>44004</v>
      </c>
      <c r="D3428">
        <v>5</v>
      </c>
      <c r="E3428">
        <v>3</v>
      </c>
      <c r="F3428">
        <v>5</v>
      </c>
      <c r="G3428">
        <v>3</v>
      </c>
      <c r="H3428">
        <v>0</v>
      </c>
      <c r="I3428">
        <f t="shared" si="159"/>
        <v>0</v>
      </c>
      <c r="J3428">
        <v>4</v>
      </c>
      <c r="K3428">
        <v>3</v>
      </c>
      <c r="L3428">
        <v>2</v>
      </c>
      <c r="M3428">
        <f t="shared" si="160"/>
        <v>4.25</v>
      </c>
      <c r="N3428">
        <f t="shared" si="161"/>
        <v>2.5</v>
      </c>
    </row>
    <row r="3429" spans="1:14" x14ac:dyDescent="0.25">
      <c r="A3429" t="s">
        <v>7574</v>
      </c>
      <c r="B3429" t="s">
        <v>3950</v>
      </c>
      <c r="C3429" s="1">
        <v>44005</v>
      </c>
      <c r="D3429">
        <v>2</v>
      </c>
      <c r="E3429">
        <v>1</v>
      </c>
      <c r="F3429">
        <v>1</v>
      </c>
      <c r="G3429">
        <v>1</v>
      </c>
      <c r="H3429">
        <v>0</v>
      </c>
      <c r="I3429">
        <f t="shared" si="159"/>
        <v>0</v>
      </c>
      <c r="J3429">
        <v>1</v>
      </c>
      <c r="K3429">
        <v>4</v>
      </c>
      <c r="L3429">
        <v>4</v>
      </c>
      <c r="M3429">
        <f t="shared" si="160"/>
        <v>1.25</v>
      </c>
      <c r="N3429">
        <f t="shared" si="161"/>
        <v>4</v>
      </c>
    </row>
    <row r="3430" spans="1:14" x14ac:dyDescent="0.25">
      <c r="A3430" t="s">
        <v>7573</v>
      </c>
      <c r="B3430" t="s">
        <v>3462</v>
      </c>
      <c r="C3430" s="1">
        <v>41938</v>
      </c>
      <c r="D3430">
        <v>3</v>
      </c>
      <c r="E3430">
        <v>2</v>
      </c>
      <c r="F3430">
        <v>3</v>
      </c>
      <c r="G3430">
        <v>3</v>
      </c>
      <c r="H3430">
        <v>1</v>
      </c>
      <c r="I3430">
        <f t="shared" si="159"/>
        <v>0.33333333333333331</v>
      </c>
      <c r="J3430">
        <v>5</v>
      </c>
      <c r="K3430">
        <v>5</v>
      </c>
      <c r="L3430">
        <v>5</v>
      </c>
      <c r="M3430">
        <f t="shared" si="160"/>
        <v>3.25</v>
      </c>
      <c r="N3430">
        <f t="shared" si="161"/>
        <v>5</v>
      </c>
    </row>
    <row r="3431" spans="1:14" x14ac:dyDescent="0.25">
      <c r="A3431" t="s">
        <v>7572</v>
      </c>
      <c r="B3431" t="s">
        <v>2934</v>
      </c>
      <c r="C3431" s="1">
        <v>44005</v>
      </c>
      <c r="D3431">
        <v>1</v>
      </c>
      <c r="E3431">
        <v>2</v>
      </c>
      <c r="F3431">
        <v>2</v>
      </c>
      <c r="G3431">
        <v>3</v>
      </c>
      <c r="H3431">
        <v>0</v>
      </c>
      <c r="I3431">
        <f t="shared" si="159"/>
        <v>0</v>
      </c>
      <c r="J3431">
        <v>2</v>
      </c>
      <c r="K3431">
        <v>5</v>
      </c>
      <c r="L3431">
        <v>5</v>
      </c>
      <c r="M3431">
        <f t="shared" si="160"/>
        <v>1.75</v>
      </c>
      <c r="N3431">
        <f t="shared" si="161"/>
        <v>5</v>
      </c>
    </row>
    <row r="3432" spans="1:14" x14ac:dyDescent="0.25">
      <c r="A3432" t="s">
        <v>7571</v>
      </c>
      <c r="B3432" t="s">
        <v>2109</v>
      </c>
      <c r="C3432" s="1">
        <v>44005</v>
      </c>
      <c r="D3432">
        <v>1</v>
      </c>
      <c r="E3432">
        <v>2</v>
      </c>
      <c r="F3432">
        <v>4</v>
      </c>
      <c r="G3432">
        <v>1</v>
      </c>
      <c r="H3432">
        <v>2</v>
      </c>
      <c r="I3432">
        <f t="shared" si="159"/>
        <v>2</v>
      </c>
      <c r="J3432">
        <v>4</v>
      </c>
      <c r="K3432">
        <v>3</v>
      </c>
      <c r="L3432">
        <v>3</v>
      </c>
      <c r="M3432">
        <f t="shared" si="160"/>
        <v>2.75</v>
      </c>
      <c r="N3432">
        <f t="shared" si="161"/>
        <v>3</v>
      </c>
    </row>
    <row r="3433" spans="1:14" x14ac:dyDescent="0.25">
      <c r="A3433" t="s">
        <v>7570</v>
      </c>
      <c r="B3433" t="s">
        <v>2980</v>
      </c>
      <c r="C3433" s="1">
        <v>44006</v>
      </c>
      <c r="D3433">
        <v>2</v>
      </c>
      <c r="E3433">
        <v>3</v>
      </c>
      <c r="F3433">
        <v>4</v>
      </c>
      <c r="G3433">
        <v>1</v>
      </c>
      <c r="H3433">
        <v>1</v>
      </c>
      <c r="I3433">
        <f t="shared" si="159"/>
        <v>1</v>
      </c>
      <c r="J3433">
        <v>1</v>
      </c>
      <c r="K3433">
        <v>5</v>
      </c>
      <c r="L3433">
        <v>4</v>
      </c>
      <c r="M3433">
        <f t="shared" si="160"/>
        <v>2.5</v>
      </c>
      <c r="N3433">
        <f t="shared" si="161"/>
        <v>4.5</v>
      </c>
    </row>
    <row r="3434" spans="1:14" x14ac:dyDescent="0.25">
      <c r="A3434" t="s">
        <v>7569</v>
      </c>
      <c r="B3434" t="s">
        <v>1790</v>
      </c>
      <c r="C3434" s="1">
        <v>44006</v>
      </c>
      <c r="D3434">
        <v>3</v>
      </c>
      <c r="E3434">
        <v>4</v>
      </c>
      <c r="F3434">
        <v>4</v>
      </c>
      <c r="G3434">
        <v>1</v>
      </c>
      <c r="H3434">
        <v>1</v>
      </c>
      <c r="I3434">
        <f t="shared" si="159"/>
        <v>1</v>
      </c>
      <c r="J3434">
        <v>2</v>
      </c>
      <c r="K3434">
        <v>3</v>
      </c>
      <c r="L3434">
        <v>3</v>
      </c>
      <c r="M3434">
        <f t="shared" si="160"/>
        <v>3.25</v>
      </c>
      <c r="N3434">
        <f t="shared" si="161"/>
        <v>3</v>
      </c>
    </row>
    <row r="3435" spans="1:14" x14ac:dyDescent="0.25">
      <c r="A3435" t="s">
        <v>7568</v>
      </c>
      <c r="B3435" t="s">
        <v>3942</v>
      </c>
      <c r="C3435" s="1">
        <v>44007</v>
      </c>
      <c r="D3435">
        <v>2</v>
      </c>
      <c r="E3435">
        <v>2</v>
      </c>
      <c r="F3435">
        <v>3</v>
      </c>
      <c r="G3435">
        <v>2</v>
      </c>
      <c r="H3435">
        <v>0</v>
      </c>
      <c r="I3435">
        <f t="shared" si="159"/>
        <v>0</v>
      </c>
      <c r="J3435">
        <v>4</v>
      </c>
      <c r="K3435">
        <v>4</v>
      </c>
      <c r="L3435">
        <v>4</v>
      </c>
      <c r="M3435">
        <f t="shared" si="160"/>
        <v>2.75</v>
      </c>
      <c r="N3435">
        <f t="shared" si="161"/>
        <v>4</v>
      </c>
    </row>
    <row r="3436" spans="1:14" x14ac:dyDescent="0.25">
      <c r="A3436" t="s">
        <v>7567</v>
      </c>
      <c r="B3436" t="s">
        <v>4043</v>
      </c>
      <c r="C3436" s="1">
        <v>44007</v>
      </c>
      <c r="D3436">
        <v>3</v>
      </c>
      <c r="E3436">
        <v>2</v>
      </c>
      <c r="F3436">
        <v>2</v>
      </c>
      <c r="G3436">
        <v>2</v>
      </c>
      <c r="H3436">
        <v>1</v>
      </c>
      <c r="I3436">
        <f t="shared" si="159"/>
        <v>0.5</v>
      </c>
      <c r="J3436">
        <v>1</v>
      </c>
      <c r="K3436">
        <v>5</v>
      </c>
      <c r="L3436">
        <v>5</v>
      </c>
      <c r="M3436">
        <f t="shared" si="160"/>
        <v>2</v>
      </c>
      <c r="N3436">
        <f t="shared" si="161"/>
        <v>5</v>
      </c>
    </row>
    <row r="3437" spans="1:14" x14ac:dyDescent="0.25">
      <c r="A3437" t="s">
        <v>7566</v>
      </c>
      <c r="B3437" t="s">
        <v>3827</v>
      </c>
      <c r="C3437" s="1">
        <v>44007</v>
      </c>
      <c r="D3437">
        <v>5</v>
      </c>
      <c r="E3437">
        <v>5</v>
      </c>
      <c r="F3437">
        <v>2</v>
      </c>
      <c r="G3437">
        <v>3</v>
      </c>
      <c r="H3437">
        <v>0</v>
      </c>
      <c r="I3437">
        <f t="shared" si="159"/>
        <v>0</v>
      </c>
      <c r="J3437">
        <v>5</v>
      </c>
      <c r="K3437">
        <v>5</v>
      </c>
      <c r="L3437">
        <v>5</v>
      </c>
      <c r="M3437">
        <f t="shared" si="160"/>
        <v>4.25</v>
      </c>
      <c r="N3437">
        <f t="shared" si="161"/>
        <v>5</v>
      </c>
    </row>
    <row r="3438" spans="1:14" x14ac:dyDescent="0.25">
      <c r="A3438" t="s">
        <v>7565</v>
      </c>
      <c r="B3438" t="s">
        <v>2681</v>
      </c>
      <c r="C3438" s="1">
        <v>44007</v>
      </c>
      <c r="D3438">
        <v>3</v>
      </c>
      <c r="E3438">
        <v>5</v>
      </c>
      <c r="F3438">
        <v>4</v>
      </c>
      <c r="G3438">
        <v>1</v>
      </c>
      <c r="H3438">
        <v>0</v>
      </c>
      <c r="I3438">
        <f t="shared" si="159"/>
        <v>0</v>
      </c>
      <c r="J3438">
        <v>4</v>
      </c>
      <c r="K3438">
        <v>5</v>
      </c>
      <c r="L3438">
        <v>5</v>
      </c>
      <c r="M3438">
        <f t="shared" si="160"/>
        <v>4</v>
      </c>
      <c r="N3438">
        <f t="shared" si="161"/>
        <v>5</v>
      </c>
    </row>
    <row r="3439" spans="1:14" x14ac:dyDescent="0.25">
      <c r="A3439" t="s">
        <v>7564</v>
      </c>
      <c r="B3439" t="s">
        <v>2150</v>
      </c>
      <c r="C3439" s="1">
        <v>44008</v>
      </c>
      <c r="D3439">
        <v>5</v>
      </c>
      <c r="E3439">
        <v>3</v>
      </c>
      <c r="F3439">
        <v>2</v>
      </c>
      <c r="G3439">
        <v>2</v>
      </c>
      <c r="H3439">
        <v>2</v>
      </c>
      <c r="I3439">
        <f t="shared" si="159"/>
        <v>1</v>
      </c>
      <c r="J3439">
        <v>4</v>
      </c>
      <c r="K3439">
        <v>3</v>
      </c>
      <c r="L3439">
        <v>3</v>
      </c>
      <c r="M3439">
        <f t="shared" si="160"/>
        <v>3.5</v>
      </c>
      <c r="N3439">
        <f t="shared" si="161"/>
        <v>3</v>
      </c>
    </row>
    <row r="3440" spans="1:14" x14ac:dyDescent="0.25">
      <c r="A3440" t="s">
        <v>7563</v>
      </c>
      <c r="B3440" t="s">
        <v>4161</v>
      </c>
      <c r="C3440" s="1">
        <v>44009</v>
      </c>
      <c r="D3440">
        <v>3</v>
      </c>
      <c r="E3440">
        <v>3</v>
      </c>
      <c r="F3440">
        <v>4</v>
      </c>
      <c r="G3440">
        <v>1</v>
      </c>
      <c r="H3440">
        <v>0</v>
      </c>
      <c r="I3440">
        <f t="shared" si="159"/>
        <v>0</v>
      </c>
      <c r="J3440">
        <v>2</v>
      </c>
      <c r="K3440">
        <v>3</v>
      </c>
      <c r="L3440">
        <v>3</v>
      </c>
      <c r="M3440">
        <f t="shared" si="160"/>
        <v>3</v>
      </c>
      <c r="N3440">
        <f t="shared" si="161"/>
        <v>3</v>
      </c>
    </row>
    <row r="3441" spans="1:14" x14ac:dyDescent="0.25">
      <c r="A3441" t="s">
        <v>7562</v>
      </c>
      <c r="B3441" t="s">
        <v>1355</v>
      </c>
      <c r="C3441" s="1">
        <v>41939</v>
      </c>
      <c r="D3441">
        <v>5</v>
      </c>
      <c r="E3441">
        <v>5</v>
      </c>
      <c r="F3441">
        <v>5</v>
      </c>
      <c r="G3441">
        <v>1</v>
      </c>
      <c r="H3441">
        <v>0</v>
      </c>
      <c r="I3441">
        <f t="shared" si="159"/>
        <v>0</v>
      </c>
      <c r="J3441">
        <v>3</v>
      </c>
      <c r="K3441">
        <v>3</v>
      </c>
      <c r="L3441">
        <v>3</v>
      </c>
      <c r="M3441">
        <f t="shared" si="160"/>
        <v>4.5</v>
      </c>
      <c r="N3441">
        <f t="shared" si="161"/>
        <v>3</v>
      </c>
    </row>
    <row r="3442" spans="1:14" x14ac:dyDescent="0.25">
      <c r="A3442" t="s">
        <v>7561</v>
      </c>
      <c r="B3442" t="s">
        <v>3910</v>
      </c>
      <c r="C3442" s="1">
        <v>44009</v>
      </c>
      <c r="D3442">
        <v>4</v>
      </c>
      <c r="E3442">
        <v>5</v>
      </c>
      <c r="F3442">
        <v>3</v>
      </c>
      <c r="G3442">
        <v>3</v>
      </c>
      <c r="H3442">
        <v>0</v>
      </c>
      <c r="I3442">
        <f t="shared" si="159"/>
        <v>0</v>
      </c>
      <c r="J3442">
        <v>5</v>
      </c>
      <c r="K3442">
        <v>4</v>
      </c>
      <c r="L3442">
        <v>3</v>
      </c>
      <c r="M3442">
        <f t="shared" si="160"/>
        <v>4.25</v>
      </c>
      <c r="N3442">
        <f t="shared" si="161"/>
        <v>3.5</v>
      </c>
    </row>
    <row r="3443" spans="1:14" x14ac:dyDescent="0.25">
      <c r="A3443" t="s">
        <v>7560</v>
      </c>
      <c r="B3443" t="s">
        <v>3755</v>
      </c>
      <c r="C3443" s="1">
        <v>44010</v>
      </c>
      <c r="D3443">
        <v>3</v>
      </c>
      <c r="E3443">
        <v>5</v>
      </c>
      <c r="F3443">
        <v>3</v>
      </c>
      <c r="G3443">
        <v>2</v>
      </c>
      <c r="H3443">
        <v>0</v>
      </c>
      <c r="I3443">
        <f t="shared" si="159"/>
        <v>0</v>
      </c>
      <c r="J3443">
        <v>3</v>
      </c>
      <c r="K3443">
        <v>3</v>
      </c>
      <c r="L3443">
        <v>3</v>
      </c>
      <c r="M3443">
        <f t="shared" si="160"/>
        <v>3.5</v>
      </c>
      <c r="N3443">
        <f t="shared" si="161"/>
        <v>3</v>
      </c>
    </row>
    <row r="3444" spans="1:14" x14ac:dyDescent="0.25">
      <c r="A3444" t="s">
        <v>7559</v>
      </c>
      <c r="B3444" t="s">
        <v>2799</v>
      </c>
      <c r="C3444" s="1">
        <v>44010</v>
      </c>
      <c r="D3444">
        <v>3</v>
      </c>
      <c r="E3444">
        <v>4</v>
      </c>
      <c r="F3444">
        <v>2</v>
      </c>
      <c r="G3444">
        <v>2</v>
      </c>
      <c r="H3444">
        <v>0</v>
      </c>
      <c r="I3444">
        <f t="shared" si="159"/>
        <v>0</v>
      </c>
      <c r="J3444">
        <v>2</v>
      </c>
      <c r="K3444">
        <v>5</v>
      </c>
      <c r="L3444">
        <v>5</v>
      </c>
      <c r="M3444">
        <f t="shared" si="160"/>
        <v>2.75</v>
      </c>
      <c r="N3444">
        <f t="shared" si="161"/>
        <v>5</v>
      </c>
    </row>
    <row r="3445" spans="1:14" x14ac:dyDescent="0.25">
      <c r="A3445" t="s">
        <v>7558</v>
      </c>
      <c r="B3445" t="s">
        <v>2623</v>
      </c>
      <c r="C3445" s="1">
        <v>44010</v>
      </c>
      <c r="D3445">
        <v>4</v>
      </c>
      <c r="E3445">
        <v>4</v>
      </c>
      <c r="F3445">
        <v>3</v>
      </c>
      <c r="G3445">
        <v>1</v>
      </c>
      <c r="H3445">
        <v>1</v>
      </c>
      <c r="I3445">
        <f t="shared" si="159"/>
        <v>1</v>
      </c>
      <c r="J3445">
        <v>2</v>
      </c>
      <c r="K3445">
        <v>4</v>
      </c>
      <c r="L3445">
        <v>4</v>
      </c>
      <c r="M3445">
        <f t="shared" si="160"/>
        <v>3.25</v>
      </c>
      <c r="N3445">
        <f t="shared" si="161"/>
        <v>4</v>
      </c>
    </row>
    <row r="3446" spans="1:14" x14ac:dyDescent="0.25">
      <c r="A3446" t="s">
        <v>7557</v>
      </c>
      <c r="B3446" t="s">
        <v>3423</v>
      </c>
      <c r="C3446" s="1">
        <v>44011</v>
      </c>
      <c r="D3446">
        <v>2</v>
      </c>
      <c r="E3446">
        <v>4</v>
      </c>
      <c r="F3446">
        <v>2</v>
      </c>
      <c r="G3446">
        <v>2</v>
      </c>
      <c r="H3446">
        <v>2</v>
      </c>
      <c r="I3446">
        <f t="shared" si="159"/>
        <v>1</v>
      </c>
      <c r="J3446">
        <v>2</v>
      </c>
      <c r="K3446">
        <v>4</v>
      </c>
      <c r="L3446">
        <v>4</v>
      </c>
      <c r="M3446">
        <f t="shared" si="160"/>
        <v>2.5</v>
      </c>
      <c r="N3446">
        <f t="shared" si="161"/>
        <v>4</v>
      </c>
    </row>
    <row r="3447" spans="1:14" x14ac:dyDescent="0.25">
      <c r="A3447" t="s">
        <v>7556</v>
      </c>
      <c r="B3447" t="s">
        <v>3153</v>
      </c>
      <c r="C3447" s="1">
        <v>44011</v>
      </c>
      <c r="D3447">
        <v>3</v>
      </c>
      <c r="E3447">
        <v>3</v>
      </c>
      <c r="F3447">
        <v>2</v>
      </c>
      <c r="G3447">
        <v>2</v>
      </c>
      <c r="H3447">
        <v>2</v>
      </c>
      <c r="I3447">
        <f t="shared" si="159"/>
        <v>1</v>
      </c>
      <c r="J3447">
        <v>3</v>
      </c>
      <c r="K3447">
        <v>5</v>
      </c>
      <c r="L3447">
        <v>5</v>
      </c>
      <c r="M3447">
        <f t="shared" si="160"/>
        <v>2.75</v>
      </c>
      <c r="N3447">
        <f t="shared" si="161"/>
        <v>5</v>
      </c>
    </row>
    <row r="3448" spans="1:14" x14ac:dyDescent="0.25">
      <c r="A3448" t="s">
        <v>7555</v>
      </c>
      <c r="B3448" t="s">
        <v>2966</v>
      </c>
      <c r="C3448" s="1">
        <v>44011</v>
      </c>
      <c r="D3448">
        <v>3</v>
      </c>
      <c r="E3448">
        <v>2</v>
      </c>
      <c r="F3448">
        <v>2</v>
      </c>
      <c r="G3448">
        <v>1</v>
      </c>
      <c r="H3448">
        <v>1</v>
      </c>
      <c r="I3448">
        <f t="shared" si="159"/>
        <v>1</v>
      </c>
      <c r="J3448">
        <v>4</v>
      </c>
      <c r="K3448">
        <v>5</v>
      </c>
      <c r="L3448">
        <v>4</v>
      </c>
      <c r="M3448">
        <f t="shared" si="160"/>
        <v>2.75</v>
      </c>
      <c r="N3448">
        <f t="shared" si="161"/>
        <v>4.5</v>
      </c>
    </row>
    <row r="3449" spans="1:14" x14ac:dyDescent="0.25">
      <c r="A3449" t="s">
        <v>7554</v>
      </c>
      <c r="B3449" t="s">
        <v>2820</v>
      </c>
      <c r="C3449" s="1">
        <v>44011</v>
      </c>
      <c r="D3449">
        <v>4</v>
      </c>
      <c r="E3449">
        <v>3</v>
      </c>
      <c r="F3449">
        <v>2</v>
      </c>
      <c r="G3449">
        <v>3</v>
      </c>
      <c r="H3449">
        <v>3</v>
      </c>
      <c r="I3449">
        <f t="shared" si="159"/>
        <v>1</v>
      </c>
      <c r="J3449">
        <v>4</v>
      </c>
      <c r="K3449">
        <v>4</v>
      </c>
      <c r="L3449">
        <v>3</v>
      </c>
      <c r="M3449">
        <f t="shared" si="160"/>
        <v>3.25</v>
      </c>
      <c r="N3449">
        <f t="shared" si="161"/>
        <v>3.5</v>
      </c>
    </row>
    <row r="3450" spans="1:14" x14ac:dyDescent="0.25">
      <c r="A3450" t="s">
        <v>7553</v>
      </c>
      <c r="B3450" t="s">
        <v>2533</v>
      </c>
      <c r="C3450" s="1">
        <v>44011</v>
      </c>
      <c r="D3450">
        <v>4</v>
      </c>
      <c r="E3450">
        <v>2</v>
      </c>
      <c r="F3450">
        <v>2</v>
      </c>
      <c r="G3450">
        <v>2</v>
      </c>
      <c r="H3450">
        <v>2</v>
      </c>
      <c r="I3450">
        <f t="shared" si="159"/>
        <v>1</v>
      </c>
      <c r="J3450">
        <v>2</v>
      </c>
      <c r="K3450">
        <v>4</v>
      </c>
      <c r="L3450">
        <v>4</v>
      </c>
      <c r="M3450">
        <f t="shared" si="160"/>
        <v>2.5</v>
      </c>
      <c r="N3450">
        <f t="shared" si="161"/>
        <v>4</v>
      </c>
    </row>
    <row r="3451" spans="1:14" x14ac:dyDescent="0.25">
      <c r="A3451" t="s">
        <v>7552</v>
      </c>
      <c r="B3451" t="s">
        <v>866</v>
      </c>
      <c r="C3451" s="1">
        <v>44012</v>
      </c>
      <c r="D3451">
        <v>1</v>
      </c>
      <c r="E3451">
        <v>4</v>
      </c>
      <c r="F3451">
        <v>3</v>
      </c>
      <c r="G3451">
        <v>1</v>
      </c>
      <c r="H3451">
        <v>1</v>
      </c>
      <c r="I3451">
        <f t="shared" si="159"/>
        <v>1</v>
      </c>
      <c r="J3451">
        <v>1</v>
      </c>
      <c r="K3451">
        <v>4</v>
      </c>
      <c r="L3451">
        <v>4</v>
      </c>
      <c r="M3451">
        <f t="shared" si="160"/>
        <v>2.25</v>
      </c>
      <c r="N3451">
        <f t="shared" si="161"/>
        <v>4</v>
      </c>
    </row>
    <row r="3452" spans="1:14" x14ac:dyDescent="0.25">
      <c r="A3452" t="s">
        <v>7551</v>
      </c>
      <c r="B3452" t="s">
        <v>3892</v>
      </c>
      <c r="C3452" s="1">
        <v>41310</v>
      </c>
      <c r="D3452">
        <v>3</v>
      </c>
      <c r="E3452">
        <v>2</v>
      </c>
      <c r="F3452">
        <v>4</v>
      </c>
      <c r="G3452">
        <v>2</v>
      </c>
      <c r="H3452">
        <v>1</v>
      </c>
      <c r="I3452">
        <f t="shared" si="159"/>
        <v>0.5</v>
      </c>
      <c r="J3452">
        <v>4</v>
      </c>
      <c r="K3452">
        <v>3</v>
      </c>
      <c r="L3452">
        <v>2</v>
      </c>
      <c r="M3452">
        <f t="shared" si="160"/>
        <v>3.25</v>
      </c>
      <c r="N3452">
        <f t="shared" si="161"/>
        <v>2.5</v>
      </c>
    </row>
    <row r="3453" spans="1:14" x14ac:dyDescent="0.25">
      <c r="A3453" t="s">
        <v>7550</v>
      </c>
      <c r="B3453" t="s">
        <v>812</v>
      </c>
      <c r="C3453" s="1">
        <v>41941</v>
      </c>
      <c r="D3453">
        <v>4</v>
      </c>
      <c r="E3453">
        <v>5</v>
      </c>
      <c r="F3453">
        <v>4</v>
      </c>
      <c r="G3453">
        <v>2</v>
      </c>
      <c r="H3453">
        <v>2</v>
      </c>
      <c r="I3453">
        <f t="shared" si="159"/>
        <v>1</v>
      </c>
      <c r="J3453">
        <v>4</v>
      </c>
      <c r="K3453">
        <v>4</v>
      </c>
      <c r="L3453">
        <v>3</v>
      </c>
      <c r="M3453">
        <f t="shared" si="160"/>
        <v>4.25</v>
      </c>
      <c r="N3453">
        <f t="shared" si="161"/>
        <v>3.5</v>
      </c>
    </row>
    <row r="3454" spans="1:14" x14ac:dyDescent="0.25">
      <c r="A3454" t="s">
        <v>7549</v>
      </c>
      <c r="B3454" t="s">
        <v>4104</v>
      </c>
      <c r="C3454" s="1">
        <v>44012</v>
      </c>
      <c r="D3454">
        <v>4</v>
      </c>
      <c r="E3454">
        <v>2</v>
      </c>
      <c r="F3454">
        <v>3</v>
      </c>
      <c r="G3454">
        <v>3</v>
      </c>
      <c r="H3454">
        <v>3</v>
      </c>
      <c r="I3454">
        <f t="shared" si="159"/>
        <v>1</v>
      </c>
      <c r="J3454">
        <v>4</v>
      </c>
      <c r="K3454">
        <v>3</v>
      </c>
      <c r="L3454">
        <v>3</v>
      </c>
      <c r="M3454">
        <f t="shared" si="160"/>
        <v>3.25</v>
      </c>
      <c r="N3454">
        <f t="shared" si="161"/>
        <v>3</v>
      </c>
    </row>
    <row r="3455" spans="1:14" x14ac:dyDescent="0.25">
      <c r="A3455" t="s">
        <v>7548</v>
      </c>
      <c r="B3455" t="s">
        <v>3533</v>
      </c>
      <c r="C3455" s="1">
        <v>44012</v>
      </c>
      <c r="D3455">
        <v>5</v>
      </c>
      <c r="E3455">
        <v>2</v>
      </c>
      <c r="F3455">
        <v>3</v>
      </c>
      <c r="G3455">
        <v>2</v>
      </c>
      <c r="H3455">
        <v>1</v>
      </c>
      <c r="I3455">
        <f t="shared" si="159"/>
        <v>0.5</v>
      </c>
      <c r="J3455">
        <v>3</v>
      </c>
      <c r="K3455">
        <v>5</v>
      </c>
      <c r="L3455">
        <v>4</v>
      </c>
      <c r="M3455">
        <f t="shared" si="160"/>
        <v>3.25</v>
      </c>
      <c r="N3455">
        <f t="shared" si="161"/>
        <v>4.5</v>
      </c>
    </row>
    <row r="3456" spans="1:14" x14ac:dyDescent="0.25">
      <c r="A3456" t="s">
        <v>7547</v>
      </c>
      <c r="B3456" t="s">
        <v>3162</v>
      </c>
      <c r="C3456" s="1">
        <v>44012</v>
      </c>
      <c r="D3456">
        <v>5</v>
      </c>
      <c r="E3456">
        <v>2</v>
      </c>
      <c r="F3456">
        <v>4</v>
      </c>
      <c r="G3456">
        <v>2</v>
      </c>
      <c r="H3456">
        <v>1</v>
      </c>
      <c r="I3456">
        <f t="shared" si="159"/>
        <v>0.5</v>
      </c>
      <c r="J3456">
        <v>5</v>
      </c>
      <c r="K3456">
        <v>4</v>
      </c>
      <c r="L3456">
        <v>4</v>
      </c>
      <c r="M3456">
        <f t="shared" si="160"/>
        <v>4</v>
      </c>
      <c r="N3456">
        <f t="shared" si="161"/>
        <v>4</v>
      </c>
    </row>
    <row r="3457" spans="1:14" x14ac:dyDescent="0.25">
      <c r="A3457" t="s">
        <v>7546</v>
      </c>
      <c r="B3457" t="s">
        <v>1798</v>
      </c>
      <c r="C3457" s="1">
        <v>44012</v>
      </c>
      <c r="D3457">
        <v>5</v>
      </c>
      <c r="E3457">
        <v>2</v>
      </c>
      <c r="F3457">
        <v>2</v>
      </c>
      <c r="G3457">
        <v>2</v>
      </c>
      <c r="H3457">
        <v>1</v>
      </c>
      <c r="I3457">
        <f t="shared" si="159"/>
        <v>0.5</v>
      </c>
      <c r="J3457">
        <v>3</v>
      </c>
      <c r="K3457">
        <v>5</v>
      </c>
      <c r="L3457">
        <v>5</v>
      </c>
      <c r="M3457">
        <f t="shared" si="160"/>
        <v>3</v>
      </c>
      <c r="N3457">
        <f t="shared" si="161"/>
        <v>5</v>
      </c>
    </row>
    <row r="3458" spans="1:14" x14ac:dyDescent="0.25">
      <c r="A3458" t="s">
        <v>7545</v>
      </c>
      <c r="B3458" t="s">
        <v>2129</v>
      </c>
      <c r="C3458" s="1">
        <v>44013</v>
      </c>
      <c r="D3458">
        <v>5</v>
      </c>
      <c r="E3458">
        <v>3</v>
      </c>
      <c r="F3458">
        <v>5</v>
      </c>
      <c r="G3458">
        <v>2</v>
      </c>
      <c r="H3458">
        <v>0</v>
      </c>
      <c r="I3458">
        <f t="shared" si="159"/>
        <v>0</v>
      </c>
      <c r="J3458">
        <v>5</v>
      </c>
      <c r="K3458">
        <v>3</v>
      </c>
      <c r="L3458">
        <v>3</v>
      </c>
      <c r="M3458">
        <f t="shared" si="160"/>
        <v>4.5</v>
      </c>
      <c r="N3458">
        <f t="shared" si="161"/>
        <v>3</v>
      </c>
    </row>
    <row r="3459" spans="1:14" x14ac:dyDescent="0.25">
      <c r="A3459" t="s">
        <v>7544</v>
      </c>
      <c r="B3459" t="s">
        <v>3919</v>
      </c>
      <c r="C3459" s="1">
        <v>44014</v>
      </c>
      <c r="D3459">
        <v>4</v>
      </c>
      <c r="E3459">
        <v>3</v>
      </c>
      <c r="F3459">
        <v>2</v>
      </c>
      <c r="G3459">
        <v>3</v>
      </c>
      <c r="H3459">
        <v>0</v>
      </c>
      <c r="I3459">
        <f t="shared" ref="I3459:I3522" si="162">H3459/G3459</f>
        <v>0</v>
      </c>
      <c r="J3459">
        <v>2</v>
      </c>
      <c r="K3459">
        <v>3</v>
      </c>
      <c r="L3459">
        <v>2</v>
      </c>
      <c r="M3459">
        <f t="shared" ref="M3459:M3522" si="163">AVERAGE(D3459:F3459,J3459)</f>
        <v>2.75</v>
      </c>
      <c r="N3459">
        <f t="shared" ref="N3459:N3522" si="164">AVERAGE(K3459:L3459)</f>
        <v>2.5</v>
      </c>
    </row>
    <row r="3460" spans="1:14" x14ac:dyDescent="0.25">
      <c r="A3460" t="s">
        <v>7543</v>
      </c>
      <c r="B3460" t="s">
        <v>2579</v>
      </c>
      <c r="C3460" s="1">
        <v>44015</v>
      </c>
      <c r="D3460">
        <v>5</v>
      </c>
      <c r="E3460">
        <v>3</v>
      </c>
      <c r="F3460">
        <v>5</v>
      </c>
      <c r="G3460">
        <v>3</v>
      </c>
      <c r="H3460">
        <v>1</v>
      </c>
      <c r="I3460">
        <f t="shared" si="162"/>
        <v>0.33333333333333331</v>
      </c>
      <c r="J3460">
        <v>2</v>
      </c>
      <c r="K3460">
        <v>5</v>
      </c>
      <c r="L3460">
        <v>4</v>
      </c>
      <c r="M3460">
        <f t="shared" si="163"/>
        <v>3.75</v>
      </c>
      <c r="N3460">
        <f t="shared" si="164"/>
        <v>4.5</v>
      </c>
    </row>
    <row r="3461" spans="1:14" x14ac:dyDescent="0.25">
      <c r="A3461" t="s">
        <v>7542</v>
      </c>
      <c r="B3461" t="s">
        <v>2347</v>
      </c>
      <c r="C3461" s="1">
        <v>44015</v>
      </c>
      <c r="D3461">
        <v>4</v>
      </c>
      <c r="E3461">
        <v>4</v>
      </c>
      <c r="F3461">
        <v>5</v>
      </c>
      <c r="G3461">
        <v>3</v>
      </c>
      <c r="H3461">
        <v>1</v>
      </c>
      <c r="I3461">
        <f t="shared" si="162"/>
        <v>0.33333333333333331</v>
      </c>
      <c r="J3461">
        <v>4</v>
      </c>
      <c r="K3461">
        <v>4</v>
      </c>
      <c r="L3461">
        <v>3</v>
      </c>
      <c r="M3461">
        <f t="shared" si="163"/>
        <v>4.25</v>
      </c>
      <c r="N3461">
        <f t="shared" si="164"/>
        <v>3.5</v>
      </c>
    </row>
    <row r="3462" spans="1:14" x14ac:dyDescent="0.25">
      <c r="A3462" t="s">
        <v>7541</v>
      </c>
      <c r="B3462" t="s">
        <v>3883</v>
      </c>
      <c r="C3462" s="1">
        <v>44016</v>
      </c>
      <c r="D3462">
        <v>5</v>
      </c>
      <c r="E3462">
        <v>3</v>
      </c>
      <c r="F3462">
        <v>5</v>
      </c>
      <c r="G3462">
        <v>2</v>
      </c>
      <c r="H3462">
        <v>1</v>
      </c>
      <c r="I3462">
        <f t="shared" si="162"/>
        <v>0.5</v>
      </c>
      <c r="J3462">
        <v>4</v>
      </c>
      <c r="K3462">
        <v>4</v>
      </c>
      <c r="L3462">
        <v>3</v>
      </c>
      <c r="M3462">
        <f t="shared" si="163"/>
        <v>4.25</v>
      </c>
      <c r="N3462">
        <f t="shared" si="164"/>
        <v>3.5</v>
      </c>
    </row>
    <row r="3463" spans="1:14" x14ac:dyDescent="0.25">
      <c r="A3463" t="s">
        <v>7540</v>
      </c>
      <c r="B3463" t="s">
        <v>2675</v>
      </c>
      <c r="C3463" s="1">
        <v>44016</v>
      </c>
      <c r="D3463">
        <v>3</v>
      </c>
      <c r="E3463">
        <v>2</v>
      </c>
      <c r="F3463">
        <v>4</v>
      </c>
      <c r="G3463">
        <v>1</v>
      </c>
      <c r="H3463">
        <v>2</v>
      </c>
      <c r="I3463">
        <f t="shared" si="162"/>
        <v>2</v>
      </c>
      <c r="J3463">
        <v>5</v>
      </c>
      <c r="K3463">
        <v>4</v>
      </c>
      <c r="L3463">
        <v>3</v>
      </c>
      <c r="M3463">
        <f t="shared" si="163"/>
        <v>3.5</v>
      </c>
      <c r="N3463">
        <f t="shared" si="164"/>
        <v>3.5</v>
      </c>
    </row>
    <row r="3464" spans="1:14" x14ac:dyDescent="0.25">
      <c r="A3464" t="s">
        <v>7539</v>
      </c>
      <c r="B3464" t="s">
        <v>4283</v>
      </c>
      <c r="C3464" s="1">
        <v>41943</v>
      </c>
      <c r="D3464">
        <v>3</v>
      </c>
      <c r="E3464">
        <v>4</v>
      </c>
      <c r="F3464">
        <v>2</v>
      </c>
      <c r="G3464">
        <v>1</v>
      </c>
      <c r="H3464">
        <v>0</v>
      </c>
      <c r="I3464">
        <f t="shared" si="162"/>
        <v>0</v>
      </c>
      <c r="J3464">
        <v>3</v>
      </c>
      <c r="K3464">
        <v>4</v>
      </c>
      <c r="L3464">
        <v>3</v>
      </c>
      <c r="M3464">
        <f t="shared" si="163"/>
        <v>3</v>
      </c>
      <c r="N3464">
        <f t="shared" si="164"/>
        <v>3.5</v>
      </c>
    </row>
    <row r="3465" spans="1:14" x14ac:dyDescent="0.25">
      <c r="A3465" t="s">
        <v>7538</v>
      </c>
      <c r="B3465" t="s">
        <v>1860</v>
      </c>
      <c r="C3465" s="1">
        <v>44016</v>
      </c>
      <c r="D3465">
        <v>4</v>
      </c>
      <c r="E3465">
        <v>5</v>
      </c>
      <c r="F3465">
        <v>2</v>
      </c>
      <c r="G3465">
        <v>2</v>
      </c>
      <c r="H3465">
        <v>3</v>
      </c>
      <c r="I3465">
        <f t="shared" si="162"/>
        <v>1.5</v>
      </c>
      <c r="J3465">
        <v>5</v>
      </c>
      <c r="K3465">
        <v>4</v>
      </c>
      <c r="L3465">
        <v>3</v>
      </c>
      <c r="M3465">
        <f t="shared" si="163"/>
        <v>4</v>
      </c>
      <c r="N3465">
        <f t="shared" si="164"/>
        <v>3.5</v>
      </c>
    </row>
    <row r="3466" spans="1:14" x14ac:dyDescent="0.25">
      <c r="A3466" t="s">
        <v>7537</v>
      </c>
      <c r="B3466" t="s">
        <v>4181</v>
      </c>
      <c r="C3466" s="1">
        <v>44017</v>
      </c>
      <c r="D3466">
        <v>5</v>
      </c>
      <c r="E3466">
        <v>4</v>
      </c>
      <c r="F3466">
        <v>4</v>
      </c>
      <c r="G3466">
        <v>3</v>
      </c>
      <c r="H3466">
        <v>1</v>
      </c>
      <c r="I3466">
        <f t="shared" si="162"/>
        <v>0.33333333333333331</v>
      </c>
      <c r="J3466">
        <v>3</v>
      </c>
      <c r="K3466">
        <v>4</v>
      </c>
      <c r="L3466">
        <v>4</v>
      </c>
      <c r="M3466">
        <f t="shared" si="163"/>
        <v>4</v>
      </c>
      <c r="N3466">
        <f t="shared" si="164"/>
        <v>4</v>
      </c>
    </row>
    <row r="3467" spans="1:14" x14ac:dyDescent="0.25">
      <c r="A3467" t="s">
        <v>7536</v>
      </c>
      <c r="B3467" t="s">
        <v>2598</v>
      </c>
      <c r="C3467" s="1">
        <v>44017</v>
      </c>
      <c r="D3467">
        <v>3</v>
      </c>
      <c r="E3467">
        <v>2</v>
      </c>
      <c r="F3467">
        <v>3</v>
      </c>
      <c r="G3467">
        <v>2</v>
      </c>
      <c r="H3467">
        <v>0</v>
      </c>
      <c r="I3467">
        <f t="shared" si="162"/>
        <v>0</v>
      </c>
      <c r="J3467">
        <v>2</v>
      </c>
      <c r="K3467">
        <v>5</v>
      </c>
      <c r="L3467">
        <v>4</v>
      </c>
      <c r="M3467">
        <f t="shared" si="163"/>
        <v>2.5</v>
      </c>
      <c r="N3467">
        <f t="shared" si="164"/>
        <v>4.5</v>
      </c>
    </row>
    <row r="3468" spans="1:14" x14ac:dyDescent="0.25">
      <c r="A3468" t="s">
        <v>7535</v>
      </c>
      <c r="B3468" t="s">
        <v>848</v>
      </c>
      <c r="C3468" s="1">
        <v>44019</v>
      </c>
      <c r="D3468">
        <v>3</v>
      </c>
      <c r="E3468">
        <v>4</v>
      </c>
      <c r="F3468">
        <v>5</v>
      </c>
      <c r="G3468">
        <v>3</v>
      </c>
      <c r="H3468">
        <v>1</v>
      </c>
      <c r="I3468">
        <f t="shared" si="162"/>
        <v>0.33333333333333331</v>
      </c>
      <c r="J3468">
        <v>2</v>
      </c>
      <c r="K3468">
        <v>4</v>
      </c>
      <c r="L3468">
        <v>3</v>
      </c>
      <c r="M3468">
        <f t="shared" si="163"/>
        <v>3.5</v>
      </c>
      <c r="N3468">
        <f t="shared" si="164"/>
        <v>3.5</v>
      </c>
    </row>
    <row r="3469" spans="1:14" x14ac:dyDescent="0.25">
      <c r="A3469" t="s">
        <v>7534</v>
      </c>
      <c r="B3469" t="s">
        <v>3849</v>
      </c>
      <c r="C3469" s="1">
        <v>44019</v>
      </c>
      <c r="D3469">
        <v>5</v>
      </c>
      <c r="E3469">
        <v>5</v>
      </c>
      <c r="F3469">
        <v>3</v>
      </c>
      <c r="G3469">
        <v>2</v>
      </c>
      <c r="H3469">
        <v>1</v>
      </c>
      <c r="I3469">
        <f t="shared" si="162"/>
        <v>0.5</v>
      </c>
      <c r="J3469">
        <v>2</v>
      </c>
      <c r="K3469">
        <v>3</v>
      </c>
      <c r="L3469">
        <v>2</v>
      </c>
      <c r="M3469">
        <f t="shared" si="163"/>
        <v>3.75</v>
      </c>
      <c r="N3469">
        <f t="shared" si="164"/>
        <v>2.5</v>
      </c>
    </row>
    <row r="3470" spans="1:14" x14ac:dyDescent="0.25">
      <c r="A3470" t="s">
        <v>7533</v>
      </c>
      <c r="B3470" t="s">
        <v>2644</v>
      </c>
      <c r="C3470" s="1">
        <v>44019</v>
      </c>
      <c r="D3470">
        <v>5</v>
      </c>
      <c r="E3470">
        <v>2</v>
      </c>
      <c r="F3470">
        <v>5</v>
      </c>
      <c r="G3470">
        <v>1</v>
      </c>
      <c r="H3470">
        <v>0</v>
      </c>
      <c r="I3470">
        <f t="shared" si="162"/>
        <v>0</v>
      </c>
      <c r="J3470">
        <v>2</v>
      </c>
      <c r="K3470">
        <v>3</v>
      </c>
      <c r="L3470">
        <v>3</v>
      </c>
      <c r="M3470">
        <f t="shared" si="163"/>
        <v>3.5</v>
      </c>
      <c r="N3470">
        <f t="shared" si="164"/>
        <v>3</v>
      </c>
    </row>
    <row r="3471" spans="1:14" x14ac:dyDescent="0.25">
      <c r="A3471" t="s">
        <v>7532</v>
      </c>
      <c r="B3471" t="s">
        <v>4132</v>
      </c>
      <c r="C3471" s="1">
        <v>44020</v>
      </c>
      <c r="D3471">
        <v>4</v>
      </c>
      <c r="E3471">
        <v>2</v>
      </c>
      <c r="F3471">
        <v>2</v>
      </c>
      <c r="G3471">
        <v>2</v>
      </c>
      <c r="H3471">
        <v>0</v>
      </c>
      <c r="I3471">
        <f t="shared" si="162"/>
        <v>0</v>
      </c>
      <c r="J3471">
        <v>3</v>
      </c>
      <c r="K3471">
        <v>3</v>
      </c>
      <c r="L3471">
        <v>3</v>
      </c>
      <c r="M3471">
        <f t="shared" si="163"/>
        <v>2.75</v>
      </c>
      <c r="N3471">
        <f t="shared" si="164"/>
        <v>3</v>
      </c>
    </row>
    <row r="3472" spans="1:14" x14ac:dyDescent="0.25">
      <c r="A3472" t="s">
        <v>7531</v>
      </c>
      <c r="B3472" t="s">
        <v>3913</v>
      </c>
      <c r="C3472" s="1">
        <v>44020</v>
      </c>
      <c r="D3472">
        <v>4</v>
      </c>
      <c r="E3472">
        <v>3</v>
      </c>
      <c r="F3472">
        <v>4</v>
      </c>
      <c r="G3472">
        <v>2</v>
      </c>
      <c r="H3472">
        <v>3</v>
      </c>
      <c r="I3472">
        <f t="shared" si="162"/>
        <v>1.5</v>
      </c>
      <c r="J3472">
        <v>3</v>
      </c>
      <c r="K3472">
        <v>5</v>
      </c>
      <c r="L3472">
        <v>5</v>
      </c>
      <c r="M3472">
        <f t="shared" si="163"/>
        <v>3.5</v>
      </c>
      <c r="N3472">
        <f t="shared" si="164"/>
        <v>5</v>
      </c>
    </row>
    <row r="3473" spans="1:14" x14ac:dyDescent="0.25">
      <c r="A3473" t="s">
        <v>7530</v>
      </c>
      <c r="B3473" t="s">
        <v>3165</v>
      </c>
      <c r="C3473" s="1">
        <v>44020</v>
      </c>
      <c r="D3473">
        <v>5</v>
      </c>
      <c r="E3473">
        <v>2</v>
      </c>
      <c r="F3473">
        <v>2</v>
      </c>
      <c r="G3473">
        <v>1</v>
      </c>
      <c r="H3473">
        <v>0</v>
      </c>
      <c r="I3473">
        <f t="shared" si="162"/>
        <v>0</v>
      </c>
      <c r="J3473">
        <v>4</v>
      </c>
      <c r="K3473">
        <v>5</v>
      </c>
      <c r="L3473">
        <v>5</v>
      </c>
      <c r="M3473">
        <f t="shared" si="163"/>
        <v>3.25</v>
      </c>
      <c r="N3473">
        <f t="shared" si="164"/>
        <v>5</v>
      </c>
    </row>
    <row r="3474" spans="1:14" x14ac:dyDescent="0.25">
      <c r="A3474" t="s">
        <v>7529</v>
      </c>
      <c r="B3474" t="s">
        <v>3399</v>
      </c>
      <c r="C3474" s="1">
        <v>44020</v>
      </c>
      <c r="D3474">
        <v>4</v>
      </c>
      <c r="E3474">
        <v>4</v>
      </c>
      <c r="F3474">
        <v>3</v>
      </c>
      <c r="G3474">
        <v>1</v>
      </c>
      <c r="H3474">
        <v>0</v>
      </c>
      <c r="I3474">
        <f t="shared" si="162"/>
        <v>0</v>
      </c>
      <c r="J3474">
        <v>4</v>
      </c>
      <c r="K3474">
        <v>3</v>
      </c>
      <c r="L3474">
        <v>2</v>
      </c>
      <c r="M3474">
        <f t="shared" si="163"/>
        <v>3.75</v>
      </c>
      <c r="N3474">
        <f t="shared" si="164"/>
        <v>2.5</v>
      </c>
    </row>
    <row r="3475" spans="1:14" x14ac:dyDescent="0.25">
      <c r="A3475" t="s">
        <v>7528</v>
      </c>
      <c r="B3475" t="s">
        <v>288</v>
      </c>
      <c r="C3475" s="1">
        <v>41944</v>
      </c>
      <c r="D3475">
        <v>3</v>
      </c>
      <c r="E3475">
        <v>2</v>
      </c>
      <c r="F3475">
        <v>4</v>
      </c>
      <c r="G3475">
        <v>1</v>
      </c>
      <c r="H3475">
        <v>0</v>
      </c>
      <c r="I3475">
        <f t="shared" si="162"/>
        <v>0</v>
      </c>
      <c r="J3475">
        <v>2</v>
      </c>
      <c r="K3475">
        <v>5</v>
      </c>
      <c r="L3475">
        <v>5</v>
      </c>
      <c r="M3475">
        <f t="shared" si="163"/>
        <v>2.75</v>
      </c>
      <c r="N3475">
        <f t="shared" si="164"/>
        <v>5</v>
      </c>
    </row>
    <row r="3476" spans="1:14" x14ac:dyDescent="0.25">
      <c r="A3476" t="s">
        <v>7527</v>
      </c>
      <c r="B3476" t="s">
        <v>3125</v>
      </c>
      <c r="C3476" s="1">
        <v>44020</v>
      </c>
      <c r="D3476">
        <v>3</v>
      </c>
      <c r="E3476">
        <v>4</v>
      </c>
      <c r="F3476">
        <v>4</v>
      </c>
      <c r="G3476">
        <v>2</v>
      </c>
      <c r="H3476">
        <v>0</v>
      </c>
      <c r="I3476">
        <f t="shared" si="162"/>
        <v>0</v>
      </c>
      <c r="J3476">
        <v>2</v>
      </c>
      <c r="K3476">
        <v>4</v>
      </c>
      <c r="L3476">
        <v>3</v>
      </c>
      <c r="M3476">
        <f t="shared" si="163"/>
        <v>3.25</v>
      </c>
      <c r="N3476">
        <f t="shared" si="164"/>
        <v>3.5</v>
      </c>
    </row>
    <row r="3477" spans="1:14" x14ac:dyDescent="0.25">
      <c r="A3477" t="s">
        <v>7526</v>
      </c>
      <c r="B3477" t="s">
        <v>2206</v>
      </c>
      <c r="C3477" s="1">
        <v>44020</v>
      </c>
      <c r="D3477">
        <v>4</v>
      </c>
      <c r="E3477">
        <v>2</v>
      </c>
      <c r="F3477">
        <v>4</v>
      </c>
      <c r="G3477">
        <v>2</v>
      </c>
      <c r="H3477">
        <v>2</v>
      </c>
      <c r="I3477">
        <f t="shared" si="162"/>
        <v>1</v>
      </c>
      <c r="J3477">
        <v>3</v>
      </c>
      <c r="K3477">
        <v>4</v>
      </c>
      <c r="L3477">
        <v>4</v>
      </c>
      <c r="M3477">
        <f t="shared" si="163"/>
        <v>3.25</v>
      </c>
      <c r="N3477">
        <f t="shared" si="164"/>
        <v>4</v>
      </c>
    </row>
    <row r="3478" spans="1:14" x14ac:dyDescent="0.25">
      <c r="A3478" t="s">
        <v>7525</v>
      </c>
      <c r="B3478" t="s">
        <v>1671</v>
      </c>
      <c r="C3478" s="1">
        <v>44021</v>
      </c>
      <c r="D3478">
        <v>3</v>
      </c>
      <c r="E3478">
        <v>3</v>
      </c>
      <c r="F3478">
        <v>4</v>
      </c>
      <c r="G3478">
        <v>1</v>
      </c>
      <c r="H3478">
        <v>1</v>
      </c>
      <c r="I3478">
        <f t="shared" si="162"/>
        <v>1</v>
      </c>
      <c r="J3478">
        <v>5</v>
      </c>
      <c r="K3478">
        <v>5</v>
      </c>
      <c r="L3478">
        <v>5</v>
      </c>
      <c r="M3478">
        <f t="shared" si="163"/>
        <v>3.75</v>
      </c>
      <c r="N3478">
        <f t="shared" si="164"/>
        <v>5</v>
      </c>
    </row>
    <row r="3479" spans="1:14" x14ac:dyDescent="0.25">
      <c r="A3479" t="s">
        <v>7524</v>
      </c>
      <c r="B3479" t="s">
        <v>4098</v>
      </c>
      <c r="C3479" s="1">
        <v>44021</v>
      </c>
      <c r="D3479">
        <v>5</v>
      </c>
      <c r="E3479">
        <v>5</v>
      </c>
      <c r="F3479">
        <v>5</v>
      </c>
      <c r="G3479">
        <v>2</v>
      </c>
      <c r="H3479">
        <v>0</v>
      </c>
      <c r="I3479">
        <f t="shared" si="162"/>
        <v>0</v>
      </c>
      <c r="J3479">
        <v>4</v>
      </c>
      <c r="K3479">
        <v>3</v>
      </c>
      <c r="L3479">
        <v>3</v>
      </c>
      <c r="M3479">
        <f t="shared" si="163"/>
        <v>4.75</v>
      </c>
      <c r="N3479">
        <f t="shared" si="164"/>
        <v>3</v>
      </c>
    </row>
    <row r="3480" spans="1:14" x14ac:dyDescent="0.25">
      <c r="A3480" t="s">
        <v>7523</v>
      </c>
      <c r="B3480" t="s">
        <v>3752</v>
      </c>
      <c r="C3480" s="1">
        <v>44021</v>
      </c>
      <c r="D3480">
        <v>5</v>
      </c>
      <c r="E3480">
        <v>4</v>
      </c>
      <c r="F3480">
        <v>5</v>
      </c>
      <c r="G3480">
        <v>1</v>
      </c>
      <c r="H3480">
        <v>0</v>
      </c>
      <c r="I3480">
        <f t="shared" si="162"/>
        <v>0</v>
      </c>
      <c r="J3480">
        <v>4</v>
      </c>
      <c r="K3480">
        <v>4</v>
      </c>
      <c r="L3480">
        <v>3</v>
      </c>
      <c r="M3480">
        <f t="shared" si="163"/>
        <v>4.5</v>
      </c>
      <c r="N3480">
        <f t="shared" si="164"/>
        <v>3.5</v>
      </c>
    </row>
    <row r="3481" spans="1:14" x14ac:dyDescent="0.25">
      <c r="A3481" t="s">
        <v>7522</v>
      </c>
      <c r="B3481" t="s">
        <v>3022</v>
      </c>
      <c r="C3481" s="1">
        <v>44021</v>
      </c>
      <c r="D3481">
        <v>4</v>
      </c>
      <c r="E3481">
        <v>2</v>
      </c>
      <c r="F3481">
        <v>2</v>
      </c>
      <c r="G3481">
        <v>1</v>
      </c>
      <c r="H3481">
        <v>3</v>
      </c>
      <c r="I3481">
        <f t="shared" si="162"/>
        <v>3</v>
      </c>
      <c r="J3481">
        <v>3</v>
      </c>
      <c r="K3481">
        <v>4</v>
      </c>
      <c r="L3481">
        <v>3</v>
      </c>
      <c r="M3481">
        <f t="shared" si="163"/>
        <v>2.75</v>
      </c>
      <c r="N3481">
        <f t="shared" si="164"/>
        <v>3.5</v>
      </c>
    </row>
    <row r="3482" spans="1:14" x14ac:dyDescent="0.25">
      <c r="A3482" t="s">
        <v>7521</v>
      </c>
      <c r="B3482" t="s">
        <v>2874</v>
      </c>
      <c r="C3482" s="1">
        <v>44021</v>
      </c>
      <c r="D3482">
        <v>3</v>
      </c>
      <c r="E3482">
        <v>5</v>
      </c>
      <c r="F3482">
        <v>5</v>
      </c>
      <c r="G3482">
        <v>1</v>
      </c>
      <c r="H3482">
        <v>3</v>
      </c>
      <c r="I3482">
        <f t="shared" si="162"/>
        <v>3</v>
      </c>
      <c r="J3482">
        <v>5</v>
      </c>
      <c r="K3482">
        <v>4</v>
      </c>
      <c r="L3482">
        <v>4</v>
      </c>
      <c r="M3482">
        <f t="shared" si="163"/>
        <v>4.5</v>
      </c>
      <c r="N3482">
        <f t="shared" si="164"/>
        <v>4</v>
      </c>
    </row>
    <row r="3483" spans="1:14" x14ac:dyDescent="0.25">
      <c r="A3483" t="s">
        <v>7520</v>
      </c>
      <c r="B3483" t="s">
        <v>4063</v>
      </c>
      <c r="C3483" s="1">
        <v>44022</v>
      </c>
      <c r="D3483">
        <v>5</v>
      </c>
      <c r="E3483">
        <v>5</v>
      </c>
      <c r="F3483">
        <v>5</v>
      </c>
      <c r="G3483">
        <v>3</v>
      </c>
      <c r="H3483">
        <v>0</v>
      </c>
      <c r="I3483">
        <f t="shared" si="162"/>
        <v>0</v>
      </c>
      <c r="J3483">
        <v>4</v>
      </c>
      <c r="K3483">
        <v>4</v>
      </c>
      <c r="L3483">
        <v>4</v>
      </c>
      <c r="M3483">
        <f t="shared" si="163"/>
        <v>4.75</v>
      </c>
      <c r="N3483">
        <f t="shared" si="164"/>
        <v>4</v>
      </c>
    </row>
    <row r="3484" spans="1:14" x14ac:dyDescent="0.25">
      <c r="A3484" t="s">
        <v>7519</v>
      </c>
      <c r="B3484" t="s">
        <v>3381</v>
      </c>
      <c r="C3484" s="1">
        <v>44022</v>
      </c>
      <c r="D3484">
        <v>4</v>
      </c>
      <c r="E3484">
        <v>2</v>
      </c>
      <c r="F3484">
        <v>4</v>
      </c>
      <c r="G3484">
        <v>3</v>
      </c>
      <c r="H3484">
        <v>2</v>
      </c>
      <c r="I3484">
        <f t="shared" si="162"/>
        <v>0.66666666666666663</v>
      </c>
      <c r="J3484">
        <v>5</v>
      </c>
      <c r="K3484">
        <v>5</v>
      </c>
      <c r="L3484">
        <v>5</v>
      </c>
      <c r="M3484">
        <f t="shared" si="163"/>
        <v>3.75</v>
      </c>
      <c r="N3484">
        <f t="shared" si="164"/>
        <v>5</v>
      </c>
    </row>
    <row r="3485" spans="1:14" x14ac:dyDescent="0.25">
      <c r="A3485" t="s">
        <v>7518</v>
      </c>
      <c r="B3485" t="s">
        <v>2503</v>
      </c>
      <c r="C3485" s="1">
        <v>44022</v>
      </c>
      <c r="D3485">
        <v>5</v>
      </c>
      <c r="E3485">
        <v>2</v>
      </c>
      <c r="F3485">
        <v>3</v>
      </c>
      <c r="G3485">
        <v>2</v>
      </c>
      <c r="H3485">
        <v>0</v>
      </c>
      <c r="I3485">
        <f t="shared" si="162"/>
        <v>0</v>
      </c>
      <c r="J3485">
        <v>3</v>
      </c>
      <c r="K3485">
        <v>3</v>
      </c>
      <c r="L3485">
        <v>2</v>
      </c>
      <c r="M3485">
        <f t="shared" si="163"/>
        <v>3.25</v>
      </c>
      <c r="N3485">
        <f t="shared" si="164"/>
        <v>2.5</v>
      </c>
    </row>
    <row r="3486" spans="1:14" x14ac:dyDescent="0.25">
      <c r="A3486" t="s">
        <v>7517</v>
      </c>
      <c r="B3486" t="s">
        <v>1391</v>
      </c>
      <c r="C3486" s="1">
        <v>41946</v>
      </c>
      <c r="D3486">
        <v>5</v>
      </c>
      <c r="E3486">
        <v>3</v>
      </c>
      <c r="F3486">
        <v>3</v>
      </c>
      <c r="G3486">
        <v>3</v>
      </c>
      <c r="H3486">
        <v>1</v>
      </c>
      <c r="I3486">
        <f t="shared" si="162"/>
        <v>0.33333333333333331</v>
      </c>
      <c r="J3486">
        <v>2</v>
      </c>
      <c r="K3486">
        <v>3</v>
      </c>
      <c r="L3486">
        <v>2</v>
      </c>
      <c r="M3486">
        <f t="shared" si="163"/>
        <v>3.25</v>
      </c>
      <c r="N3486">
        <f t="shared" si="164"/>
        <v>2.5</v>
      </c>
    </row>
    <row r="3487" spans="1:14" x14ac:dyDescent="0.25">
      <c r="A3487" t="s">
        <v>7516</v>
      </c>
      <c r="B3487" t="s">
        <v>3204</v>
      </c>
      <c r="C3487" s="1">
        <v>44023</v>
      </c>
      <c r="D3487">
        <v>3</v>
      </c>
      <c r="E3487">
        <v>3</v>
      </c>
      <c r="F3487">
        <v>4</v>
      </c>
      <c r="G3487">
        <v>3</v>
      </c>
      <c r="H3487">
        <v>3</v>
      </c>
      <c r="I3487">
        <f t="shared" si="162"/>
        <v>1</v>
      </c>
      <c r="J3487">
        <v>4</v>
      </c>
      <c r="K3487">
        <v>3</v>
      </c>
      <c r="L3487">
        <v>3</v>
      </c>
      <c r="M3487">
        <f t="shared" si="163"/>
        <v>3.5</v>
      </c>
      <c r="N3487">
        <f t="shared" si="164"/>
        <v>3</v>
      </c>
    </row>
    <row r="3488" spans="1:14" x14ac:dyDescent="0.25">
      <c r="A3488" t="s">
        <v>7515</v>
      </c>
      <c r="B3488" t="s">
        <v>2038</v>
      </c>
      <c r="C3488" s="1">
        <v>44023</v>
      </c>
      <c r="D3488">
        <v>4</v>
      </c>
      <c r="E3488">
        <v>5</v>
      </c>
      <c r="F3488">
        <v>2</v>
      </c>
      <c r="G3488">
        <v>3</v>
      </c>
      <c r="H3488">
        <v>2</v>
      </c>
      <c r="I3488">
        <f t="shared" si="162"/>
        <v>0.66666666666666663</v>
      </c>
      <c r="J3488">
        <v>4</v>
      </c>
      <c r="K3488">
        <v>4</v>
      </c>
      <c r="L3488">
        <v>3</v>
      </c>
      <c r="M3488">
        <f t="shared" si="163"/>
        <v>3.75</v>
      </c>
      <c r="N3488">
        <f t="shared" si="164"/>
        <v>3.5</v>
      </c>
    </row>
    <row r="3489" spans="1:14" x14ac:dyDescent="0.25">
      <c r="A3489" t="s">
        <v>7514</v>
      </c>
      <c r="B3489" t="s">
        <v>3855</v>
      </c>
      <c r="C3489" s="1">
        <v>44024</v>
      </c>
      <c r="D3489">
        <v>5</v>
      </c>
      <c r="E3489">
        <v>3</v>
      </c>
      <c r="F3489">
        <v>2</v>
      </c>
      <c r="G3489">
        <v>1</v>
      </c>
      <c r="H3489">
        <v>0</v>
      </c>
      <c r="I3489">
        <f t="shared" si="162"/>
        <v>0</v>
      </c>
      <c r="J3489">
        <v>2</v>
      </c>
      <c r="K3489">
        <v>3</v>
      </c>
      <c r="L3489">
        <v>3</v>
      </c>
      <c r="M3489">
        <f t="shared" si="163"/>
        <v>3</v>
      </c>
      <c r="N3489">
        <f t="shared" si="164"/>
        <v>3</v>
      </c>
    </row>
    <row r="3490" spans="1:14" x14ac:dyDescent="0.25">
      <c r="A3490" t="s">
        <v>7513</v>
      </c>
      <c r="B3490" t="s">
        <v>3384</v>
      </c>
      <c r="C3490" s="1">
        <v>44024</v>
      </c>
      <c r="D3490">
        <v>5</v>
      </c>
      <c r="E3490">
        <v>3</v>
      </c>
      <c r="F3490">
        <v>5</v>
      </c>
      <c r="G3490">
        <v>3</v>
      </c>
      <c r="H3490">
        <v>1</v>
      </c>
      <c r="I3490">
        <f t="shared" si="162"/>
        <v>0.33333333333333331</v>
      </c>
      <c r="J3490">
        <v>4</v>
      </c>
      <c r="K3490">
        <v>3</v>
      </c>
      <c r="L3490">
        <v>3</v>
      </c>
      <c r="M3490">
        <f t="shared" si="163"/>
        <v>4.25</v>
      </c>
      <c r="N3490">
        <f t="shared" si="164"/>
        <v>3</v>
      </c>
    </row>
    <row r="3491" spans="1:14" x14ac:dyDescent="0.25">
      <c r="A3491" t="s">
        <v>7512</v>
      </c>
      <c r="B3491" t="s">
        <v>3410</v>
      </c>
      <c r="C3491" s="1">
        <v>44025</v>
      </c>
      <c r="D3491">
        <v>5</v>
      </c>
      <c r="E3491">
        <v>3</v>
      </c>
      <c r="F3491">
        <v>5</v>
      </c>
      <c r="G3491">
        <v>2</v>
      </c>
      <c r="H3491">
        <v>0</v>
      </c>
      <c r="I3491">
        <f t="shared" si="162"/>
        <v>0</v>
      </c>
      <c r="J3491">
        <v>2</v>
      </c>
      <c r="K3491">
        <v>3</v>
      </c>
      <c r="L3491">
        <v>3</v>
      </c>
      <c r="M3491">
        <f t="shared" si="163"/>
        <v>3.75</v>
      </c>
      <c r="N3491">
        <f t="shared" si="164"/>
        <v>3</v>
      </c>
    </row>
    <row r="3492" spans="1:14" x14ac:dyDescent="0.25">
      <c r="A3492" t="s">
        <v>7511</v>
      </c>
      <c r="B3492" t="s">
        <v>2906</v>
      </c>
      <c r="C3492" s="1">
        <v>44025</v>
      </c>
      <c r="D3492">
        <v>4</v>
      </c>
      <c r="E3492">
        <v>3</v>
      </c>
      <c r="F3492">
        <v>2</v>
      </c>
      <c r="G3492">
        <v>3</v>
      </c>
      <c r="H3492">
        <v>2</v>
      </c>
      <c r="I3492">
        <f t="shared" si="162"/>
        <v>0.66666666666666663</v>
      </c>
      <c r="J3492">
        <v>3</v>
      </c>
      <c r="K3492">
        <v>3</v>
      </c>
      <c r="L3492">
        <v>2</v>
      </c>
      <c r="M3492">
        <f t="shared" si="163"/>
        <v>3</v>
      </c>
      <c r="N3492">
        <f t="shared" si="164"/>
        <v>2.5</v>
      </c>
    </row>
    <row r="3493" spans="1:14" x14ac:dyDescent="0.25">
      <c r="A3493" t="s">
        <v>7510</v>
      </c>
      <c r="B3493" t="s">
        <v>2135</v>
      </c>
      <c r="C3493" s="1">
        <v>44025</v>
      </c>
      <c r="D3493">
        <v>5</v>
      </c>
      <c r="E3493">
        <v>2</v>
      </c>
      <c r="F3493">
        <v>4</v>
      </c>
      <c r="G3493">
        <v>1</v>
      </c>
      <c r="H3493">
        <v>0</v>
      </c>
      <c r="I3493">
        <f t="shared" si="162"/>
        <v>0</v>
      </c>
      <c r="J3493">
        <v>3</v>
      </c>
      <c r="K3493">
        <v>5</v>
      </c>
      <c r="L3493">
        <v>4</v>
      </c>
      <c r="M3493">
        <f t="shared" si="163"/>
        <v>3.5</v>
      </c>
      <c r="N3493">
        <f t="shared" si="164"/>
        <v>4.5</v>
      </c>
    </row>
    <row r="3494" spans="1:14" x14ac:dyDescent="0.25">
      <c r="A3494" t="s">
        <v>7509</v>
      </c>
      <c r="B3494" t="s">
        <v>3510</v>
      </c>
      <c r="C3494" s="1">
        <v>44026</v>
      </c>
      <c r="D3494">
        <v>5</v>
      </c>
      <c r="E3494">
        <v>5</v>
      </c>
      <c r="F3494">
        <v>5</v>
      </c>
      <c r="G3494">
        <v>3</v>
      </c>
      <c r="H3494">
        <v>1</v>
      </c>
      <c r="I3494">
        <f t="shared" si="162"/>
        <v>0.33333333333333331</v>
      </c>
      <c r="J3494">
        <v>3</v>
      </c>
      <c r="K3494">
        <v>3</v>
      </c>
      <c r="L3494">
        <v>3</v>
      </c>
      <c r="M3494">
        <f t="shared" si="163"/>
        <v>4.5</v>
      </c>
      <c r="N3494">
        <f t="shared" si="164"/>
        <v>3</v>
      </c>
    </row>
    <row r="3495" spans="1:14" x14ac:dyDescent="0.25">
      <c r="A3495" t="s">
        <v>7508</v>
      </c>
      <c r="B3495" t="s">
        <v>3230</v>
      </c>
      <c r="C3495" s="1">
        <v>44026</v>
      </c>
      <c r="D3495">
        <v>3</v>
      </c>
      <c r="E3495">
        <v>3</v>
      </c>
      <c r="F3495">
        <v>5</v>
      </c>
      <c r="G3495">
        <v>1</v>
      </c>
      <c r="H3495">
        <v>1</v>
      </c>
      <c r="I3495">
        <f t="shared" si="162"/>
        <v>1</v>
      </c>
      <c r="J3495">
        <v>3</v>
      </c>
      <c r="K3495">
        <v>4</v>
      </c>
      <c r="L3495">
        <v>3</v>
      </c>
      <c r="M3495">
        <f t="shared" si="163"/>
        <v>3.5</v>
      </c>
      <c r="N3495">
        <f t="shared" si="164"/>
        <v>3.5</v>
      </c>
    </row>
    <row r="3496" spans="1:14" x14ac:dyDescent="0.25">
      <c r="A3496" t="s">
        <v>7507</v>
      </c>
      <c r="B3496" t="s">
        <v>1854</v>
      </c>
      <c r="C3496" s="1">
        <v>44026</v>
      </c>
      <c r="D3496">
        <v>3</v>
      </c>
      <c r="E3496">
        <v>4</v>
      </c>
      <c r="F3496">
        <v>3</v>
      </c>
      <c r="G3496">
        <v>2</v>
      </c>
      <c r="H3496">
        <v>1</v>
      </c>
      <c r="I3496">
        <f t="shared" si="162"/>
        <v>0.5</v>
      </c>
      <c r="J3496">
        <v>4</v>
      </c>
      <c r="K3496">
        <v>3</v>
      </c>
      <c r="L3496">
        <v>3</v>
      </c>
      <c r="M3496">
        <f t="shared" si="163"/>
        <v>3.5</v>
      </c>
      <c r="N3496">
        <f t="shared" si="164"/>
        <v>3</v>
      </c>
    </row>
    <row r="3497" spans="1:14" x14ac:dyDescent="0.25">
      <c r="A3497" t="s">
        <v>7506</v>
      </c>
      <c r="B3497" t="s">
        <v>845</v>
      </c>
      <c r="C3497" s="1">
        <v>41947</v>
      </c>
      <c r="D3497">
        <v>5</v>
      </c>
      <c r="E3497">
        <v>3</v>
      </c>
      <c r="F3497">
        <v>5</v>
      </c>
      <c r="G3497">
        <v>3</v>
      </c>
      <c r="H3497">
        <v>1</v>
      </c>
      <c r="I3497">
        <f t="shared" si="162"/>
        <v>0.33333333333333331</v>
      </c>
      <c r="J3497">
        <v>2</v>
      </c>
      <c r="K3497">
        <v>5</v>
      </c>
      <c r="L3497">
        <v>4</v>
      </c>
      <c r="M3497">
        <f t="shared" si="163"/>
        <v>3.75</v>
      </c>
      <c r="N3497">
        <f t="shared" si="164"/>
        <v>4.5</v>
      </c>
    </row>
    <row r="3498" spans="1:14" x14ac:dyDescent="0.25">
      <c r="A3498" t="s">
        <v>7505</v>
      </c>
      <c r="B3498" t="s">
        <v>4266</v>
      </c>
      <c r="C3498" s="1">
        <v>44028</v>
      </c>
      <c r="D3498">
        <v>4</v>
      </c>
      <c r="E3498">
        <v>3</v>
      </c>
      <c r="F3498">
        <v>5</v>
      </c>
      <c r="G3498">
        <v>3</v>
      </c>
      <c r="H3498">
        <v>0</v>
      </c>
      <c r="I3498">
        <f t="shared" si="162"/>
        <v>0</v>
      </c>
      <c r="J3498">
        <v>4</v>
      </c>
      <c r="K3498">
        <v>5</v>
      </c>
      <c r="L3498">
        <v>5</v>
      </c>
      <c r="M3498">
        <f t="shared" si="163"/>
        <v>4</v>
      </c>
      <c r="N3498">
        <f t="shared" si="164"/>
        <v>5</v>
      </c>
    </row>
    <row r="3499" spans="1:14" x14ac:dyDescent="0.25">
      <c r="A3499" t="s">
        <v>7504</v>
      </c>
      <c r="B3499" t="s">
        <v>3402</v>
      </c>
      <c r="C3499" s="1">
        <v>44028</v>
      </c>
      <c r="D3499">
        <v>3</v>
      </c>
      <c r="E3499">
        <v>5</v>
      </c>
      <c r="F3499">
        <v>5</v>
      </c>
      <c r="G3499">
        <v>3</v>
      </c>
      <c r="H3499">
        <v>0</v>
      </c>
      <c r="I3499">
        <f t="shared" si="162"/>
        <v>0</v>
      </c>
      <c r="J3499">
        <v>5</v>
      </c>
      <c r="K3499">
        <v>3</v>
      </c>
      <c r="L3499">
        <v>2</v>
      </c>
      <c r="M3499">
        <f t="shared" si="163"/>
        <v>4.5</v>
      </c>
      <c r="N3499">
        <f t="shared" si="164"/>
        <v>2.5</v>
      </c>
    </row>
    <row r="3500" spans="1:14" x14ac:dyDescent="0.25">
      <c r="A3500" t="s">
        <v>7503</v>
      </c>
      <c r="B3500" t="s">
        <v>2826</v>
      </c>
      <c r="C3500" s="1">
        <v>44028</v>
      </c>
      <c r="D3500">
        <v>3</v>
      </c>
      <c r="E3500">
        <v>3</v>
      </c>
      <c r="F3500">
        <v>4</v>
      </c>
      <c r="G3500">
        <v>3</v>
      </c>
      <c r="H3500">
        <v>1</v>
      </c>
      <c r="I3500">
        <f t="shared" si="162"/>
        <v>0.33333333333333331</v>
      </c>
      <c r="J3500">
        <v>3</v>
      </c>
      <c r="K3500">
        <v>3</v>
      </c>
      <c r="L3500">
        <v>3</v>
      </c>
      <c r="M3500">
        <f t="shared" si="163"/>
        <v>3.25</v>
      </c>
      <c r="N3500">
        <f t="shared" si="164"/>
        <v>3</v>
      </c>
    </row>
    <row r="3501" spans="1:14" x14ac:dyDescent="0.25">
      <c r="A3501" t="s">
        <v>7502</v>
      </c>
      <c r="B3501" t="s">
        <v>555</v>
      </c>
      <c r="C3501" s="1">
        <v>44029</v>
      </c>
      <c r="D3501">
        <v>4</v>
      </c>
      <c r="E3501">
        <v>3</v>
      </c>
      <c r="F3501">
        <v>3</v>
      </c>
      <c r="G3501">
        <v>2</v>
      </c>
      <c r="H3501">
        <v>2</v>
      </c>
      <c r="I3501">
        <f t="shared" si="162"/>
        <v>1</v>
      </c>
      <c r="J3501">
        <v>4</v>
      </c>
      <c r="K3501">
        <v>5</v>
      </c>
      <c r="L3501">
        <v>5</v>
      </c>
      <c r="M3501">
        <f t="shared" si="163"/>
        <v>3.5</v>
      </c>
      <c r="N3501">
        <f t="shared" si="164"/>
        <v>5</v>
      </c>
    </row>
    <row r="3502" spans="1:14" x14ac:dyDescent="0.25">
      <c r="A3502" t="s">
        <v>7501</v>
      </c>
      <c r="B3502" t="s">
        <v>1215</v>
      </c>
      <c r="C3502" s="1">
        <v>44029</v>
      </c>
      <c r="D3502">
        <v>2</v>
      </c>
      <c r="E3502">
        <v>2</v>
      </c>
      <c r="F3502">
        <v>3</v>
      </c>
      <c r="G3502">
        <v>1</v>
      </c>
      <c r="H3502">
        <v>0</v>
      </c>
      <c r="I3502">
        <f t="shared" si="162"/>
        <v>0</v>
      </c>
      <c r="J3502">
        <v>2</v>
      </c>
      <c r="K3502">
        <v>4</v>
      </c>
      <c r="L3502">
        <v>3</v>
      </c>
      <c r="M3502">
        <f t="shared" si="163"/>
        <v>2.25</v>
      </c>
      <c r="N3502">
        <f t="shared" si="164"/>
        <v>3.5</v>
      </c>
    </row>
    <row r="3503" spans="1:14" x14ac:dyDescent="0.25">
      <c r="A3503" t="s">
        <v>7500</v>
      </c>
      <c r="B3503" t="s">
        <v>1470</v>
      </c>
      <c r="C3503" s="1">
        <v>44029</v>
      </c>
      <c r="D3503">
        <v>3</v>
      </c>
      <c r="E3503">
        <v>3</v>
      </c>
      <c r="F3503">
        <v>3</v>
      </c>
      <c r="G3503">
        <v>1</v>
      </c>
      <c r="H3503">
        <v>0</v>
      </c>
      <c r="I3503">
        <f t="shared" si="162"/>
        <v>0</v>
      </c>
      <c r="J3503">
        <v>4</v>
      </c>
      <c r="K3503">
        <v>4</v>
      </c>
      <c r="L3503">
        <v>3</v>
      </c>
      <c r="M3503">
        <f t="shared" si="163"/>
        <v>3.25</v>
      </c>
      <c r="N3503">
        <f t="shared" si="164"/>
        <v>3.5</v>
      </c>
    </row>
    <row r="3504" spans="1:14" x14ac:dyDescent="0.25">
      <c r="A3504" t="s">
        <v>7499</v>
      </c>
      <c r="B3504" t="s">
        <v>3133</v>
      </c>
      <c r="C3504" s="1">
        <v>44029</v>
      </c>
      <c r="D3504">
        <v>4</v>
      </c>
      <c r="E3504">
        <v>3</v>
      </c>
      <c r="F3504">
        <v>2</v>
      </c>
      <c r="G3504">
        <v>1</v>
      </c>
      <c r="H3504">
        <v>3</v>
      </c>
      <c r="I3504">
        <f t="shared" si="162"/>
        <v>3</v>
      </c>
      <c r="J3504">
        <v>2</v>
      </c>
      <c r="K3504">
        <v>4</v>
      </c>
      <c r="L3504">
        <v>3</v>
      </c>
      <c r="M3504">
        <f t="shared" si="163"/>
        <v>2.75</v>
      </c>
      <c r="N3504">
        <f t="shared" si="164"/>
        <v>3.5</v>
      </c>
    </row>
    <row r="3505" spans="1:14" x14ac:dyDescent="0.25">
      <c r="A3505" t="s">
        <v>7498</v>
      </c>
      <c r="B3505" t="s">
        <v>3378</v>
      </c>
      <c r="C3505" s="1">
        <v>44029</v>
      </c>
      <c r="D3505">
        <v>1</v>
      </c>
      <c r="E3505">
        <v>2</v>
      </c>
      <c r="F3505">
        <v>3</v>
      </c>
      <c r="G3505">
        <v>3</v>
      </c>
      <c r="H3505">
        <v>2</v>
      </c>
      <c r="I3505">
        <f t="shared" si="162"/>
        <v>0.66666666666666663</v>
      </c>
      <c r="J3505">
        <v>3</v>
      </c>
      <c r="K3505">
        <v>5</v>
      </c>
      <c r="L3505">
        <v>4</v>
      </c>
      <c r="M3505">
        <f t="shared" si="163"/>
        <v>2.25</v>
      </c>
      <c r="N3505">
        <f t="shared" si="164"/>
        <v>4.5</v>
      </c>
    </row>
    <row r="3506" spans="1:14" x14ac:dyDescent="0.25">
      <c r="A3506" t="s">
        <v>7497</v>
      </c>
      <c r="B3506" t="s">
        <v>1319</v>
      </c>
      <c r="C3506" s="1">
        <v>44030</v>
      </c>
      <c r="D3506">
        <v>3</v>
      </c>
      <c r="E3506">
        <v>5</v>
      </c>
      <c r="F3506">
        <v>5</v>
      </c>
      <c r="G3506">
        <v>3</v>
      </c>
      <c r="H3506">
        <v>1</v>
      </c>
      <c r="I3506">
        <f t="shared" si="162"/>
        <v>0.33333333333333331</v>
      </c>
      <c r="J3506">
        <v>2</v>
      </c>
      <c r="K3506">
        <v>4</v>
      </c>
      <c r="L3506">
        <v>3</v>
      </c>
      <c r="M3506">
        <f t="shared" si="163"/>
        <v>3.75</v>
      </c>
      <c r="N3506">
        <f t="shared" si="164"/>
        <v>3.5</v>
      </c>
    </row>
    <row r="3507" spans="1:14" x14ac:dyDescent="0.25">
      <c r="A3507" t="s">
        <v>7496</v>
      </c>
      <c r="B3507" t="s">
        <v>4207</v>
      </c>
      <c r="C3507" s="1">
        <v>44030</v>
      </c>
      <c r="D3507">
        <v>3</v>
      </c>
      <c r="E3507">
        <v>5</v>
      </c>
      <c r="F3507">
        <v>2</v>
      </c>
      <c r="G3507">
        <v>1</v>
      </c>
      <c r="H3507">
        <v>1</v>
      </c>
      <c r="I3507">
        <f t="shared" si="162"/>
        <v>1</v>
      </c>
      <c r="J3507">
        <v>4</v>
      </c>
      <c r="K3507">
        <v>4</v>
      </c>
      <c r="L3507">
        <v>3</v>
      </c>
      <c r="M3507">
        <f t="shared" si="163"/>
        <v>3.5</v>
      </c>
      <c r="N3507">
        <f t="shared" si="164"/>
        <v>3.5</v>
      </c>
    </row>
    <row r="3508" spans="1:14" x14ac:dyDescent="0.25">
      <c r="A3508" t="s">
        <v>7495</v>
      </c>
      <c r="B3508" t="s">
        <v>1096</v>
      </c>
      <c r="C3508" s="1">
        <v>41949</v>
      </c>
      <c r="D3508">
        <v>3</v>
      </c>
      <c r="E3508">
        <v>4</v>
      </c>
      <c r="F3508">
        <v>5</v>
      </c>
      <c r="G3508">
        <v>2</v>
      </c>
      <c r="H3508">
        <v>0</v>
      </c>
      <c r="I3508">
        <f t="shared" si="162"/>
        <v>0</v>
      </c>
      <c r="J3508">
        <v>3</v>
      </c>
      <c r="K3508">
        <v>5</v>
      </c>
      <c r="L3508">
        <v>5</v>
      </c>
      <c r="M3508">
        <f t="shared" si="163"/>
        <v>3.75</v>
      </c>
      <c r="N3508">
        <f t="shared" si="164"/>
        <v>5</v>
      </c>
    </row>
    <row r="3509" spans="1:14" x14ac:dyDescent="0.25">
      <c r="A3509" t="s">
        <v>7494</v>
      </c>
      <c r="B3509" t="s">
        <v>3701</v>
      </c>
      <c r="C3509" s="1">
        <v>44030</v>
      </c>
      <c r="D3509">
        <v>3</v>
      </c>
      <c r="E3509">
        <v>3</v>
      </c>
      <c r="F3509">
        <v>4</v>
      </c>
      <c r="G3509">
        <v>3</v>
      </c>
      <c r="H3509">
        <v>1</v>
      </c>
      <c r="I3509">
        <f t="shared" si="162"/>
        <v>0.33333333333333331</v>
      </c>
      <c r="J3509">
        <v>4</v>
      </c>
      <c r="K3509">
        <v>4</v>
      </c>
      <c r="L3509">
        <v>4</v>
      </c>
      <c r="M3509">
        <f t="shared" si="163"/>
        <v>3.5</v>
      </c>
      <c r="N3509">
        <f t="shared" si="164"/>
        <v>4</v>
      </c>
    </row>
    <row r="3510" spans="1:14" x14ac:dyDescent="0.25">
      <c r="A3510" t="s">
        <v>7493</v>
      </c>
      <c r="B3510" t="s">
        <v>1966</v>
      </c>
      <c r="C3510" s="1">
        <v>44030</v>
      </c>
      <c r="D3510">
        <v>3</v>
      </c>
      <c r="E3510">
        <v>3</v>
      </c>
      <c r="F3510">
        <v>2</v>
      </c>
      <c r="G3510">
        <v>3</v>
      </c>
      <c r="H3510">
        <v>2</v>
      </c>
      <c r="I3510">
        <f t="shared" si="162"/>
        <v>0.66666666666666663</v>
      </c>
      <c r="J3510">
        <v>5</v>
      </c>
      <c r="K3510">
        <v>5</v>
      </c>
      <c r="L3510">
        <v>4</v>
      </c>
      <c r="M3510">
        <f t="shared" si="163"/>
        <v>3.25</v>
      </c>
      <c r="N3510">
        <f t="shared" si="164"/>
        <v>4.5</v>
      </c>
    </row>
    <row r="3511" spans="1:14" x14ac:dyDescent="0.25">
      <c r="A3511" t="s">
        <v>7492</v>
      </c>
      <c r="B3511" t="s">
        <v>3588</v>
      </c>
      <c r="C3511" s="1">
        <v>44031</v>
      </c>
      <c r="D3511">
        <v>4</v>
      </c>
      <c r="E3511">
        <v>4</v>
      </c>
      <c r="F3511">
        <v>4</v>
      </c>
      <c r="G3511">
        <v>2</v>
      </c>
      <c r="H3511">
        <v>0</v>
      </c>
      <c r="I3511">
        <f t="shared" si="162"/>
        <v>0</v>
      </c>
      <c r="J3511">
        <v>3</v>
      </c>
      <c r="K3511">
        <v>3</v>
      </c>
      <c r="L3511">
        <v>2</v>
      </c>
      <c r="M3511">
        <f t="shared" si="163"/>
        <v>3.75</v>
      </c>
      <c r="N3511">
        <f t="shared" si="164"/>
        <v>2.5</v>
      </c>
    </row>
    <row r="3512" spans="1:14" x14ac:dyDescent="0.25">
      <c r="A3512" t="s">
        <v>7491</v>
      </c>
      <c r="B3512" t="s">
        <v>2436</v>
      </c>
      <c r="C3512" s="1">
        <v>44031</v>
      </c>
      <c r="D3512">
        <v>3</v>
      </c>
      <c r="E3512">
        <v>2</v>
      </c>
      <c r="F3512">
        <v>5</v>
      </c>
      <c r="G3512">
        <v>2</v>
      </c>
      <c r="H3512">
        <v>1</v>
      </c>
      <c r="I3512">
        <f t="shared" si="162"/>
        <v>0.5</v>
      </c>
      <c r="J3512">
        <v>5</v>
      </c>
      <c r="K3512">
        <v>3</v>
      </c>
      <c r="L3512">
        <v>2</v>
      </c>
      <c r="M3512">
        <f t="shared" si="163"/>
        <v>3.75</v>
      </c>
      <c r="N3512">
        <f t="shared" si="164"/>
        <v>2.5</v>
      </c>
    </row>
    <row r="3513" spans="1:14" x14ac:dyDescent="0.25">
      <c r="A3513" t="s">
        <v>7490</v>
      </c>
      <c r="B3513" t="s">
        <v>2693</v>
      </c>
      <c r="C3513" s="1">
        <v>44031</v>
      </c>
      <c r="D3513">
        <v>5</v>
      </c>
      <c r="E3513">
        <v>5</v>
      </c>
      <c r="F3513">
        <v>2</v>
      </c>
      <c r="G3513">
        <v>3</v>
      </c>
      <c r="H3513">
        <v>1</v>
      </c>
      <c r="I3513">
        <f t="shared" si="162"/>
        <v>0.33333333333333331</v>
      </c>
      <c r="J3513">
        <v>5</v>
      </c>
      <c r="K3513">
        <v>3</v>
      </c>
      <c r="L3513">
        <v>2</v>
      </c>
      <c r="M3513">
        <f t="shared" si="163"/>
        <v>4.25</v>
      </c>
      <c r="N3513">
        <f t="shared" si="164"/>
        <v>2.5</v>
      </c>
    </row>
    <row r="3514" spans="1:14" x14ac:dyDescent="0.25">
      <c r="A3514" t="s">
        <v>7489</v>
      </c>
      <c r="B3514" t="s">
        <v>2605</v>
      </c>
      <c r="C3514" s="1">
        <v>44031</v>
      </c>
      <c r="D3514">
        <v>5</v>
      </c>
      <c r="E3514">
        <v>2</v>
      </c>
      <c r="F3514">
        <v>2</v>
      </c>
      <c r="G3514">
        <v>1</v>
      </c>
      <c r="H3514">
        <v>0</v>
      </c>
      <c r="I3514">
        <f t="shared" si="162"/>
        <v>0</v>
      </c>
      <c r="J3514">
        <v>2</v>
      </c>
      <c r="K3514">
        <v>3</v>
      </c>
      <c r="L3514">
        <v>2</v>
      </c>
      <c r="M3514">
        <f t="shared" si="163"/>
        <v>2.75</v>
      </c>
      <c r="N3514">
        <f t="shared" si="164"/>
        <v>2.5</v>
      </c>
    </row>
    <row r="3515" spans="1:14" x14ac:dyDescent="0.25">
      <c r="A3515" t="s">
        <v>7488</v>
      </c>
      <c r="B3515" t="s">
        <v>3271</v>
      </c>
      <c r="C3515" s="1">
        <v>44032</v>
      </c>
      <c r="D3515">
        <v>4</v>
      </c>
      <c r="E3515">
        <v>5</v>
      </c>
      <c r="F3515">
        <v>2</v>
      </c>
      <c r="G3515">
        <v>1</v>
      </c>
      <c r="H3515">
        <v>1</v>
      </c>
      <c r="I3515">
        <f t="shared" si="162"/>
        <v>1</v>
      </c>
      <c r="J3515">
        <v>5</v>
      </c>
      <c r="K3515">
        <v>5</v>
      </c>
      <c r="L3515">
        <v>4</v>
      </c>
      <c r="M3515">
        <f t="shared" si="163"/>
        <v>4</v>
      </c>
      <c r="N3515">
        <f t="shared" si="164"/>
        <v>4.5</v>
      </c>
    </row>
    <row r="3516" spans="1:14" x14ac:dyDescent="0.25">
      <c r="A3516" t="s">
        <v>7487</v>
      </c>
      <c r="B3516" t="s">
        <v>3236</v>
      </c>
      <c r="C3516" s="1">
        <v>44032</v>
      </c>
      <c r="D3516">
        <v>4</v>
      </c>
      <c r="E3516">
        <v>4</v>
      </c>
      <c r="F3516">
        <v>5</v>
      </c>
      <c r="G3516">
        <v>3</v>
      </c>
      <c r="H3516">
        <v>0</v>
      </c>
      <c r="I3516">
        <f t="shared" si="162"/>
        <v>0</v>
      </c>
      <c r="J3516">
        <v>2</v>
      </c>
      <c r="K3516">
        <v>3</v>
      </c>
      <c r="L3516">
        <v>3</v>
      </c>
      <c r="M3516">
        <f t="shared" si="163"/>
        <v>3.75</v>
      </c>
      <c r="N3516">
        <f t="shared" si="164"/>
        <v>3</v>
      </c>
    </row>
    <row r="3517" spans="1:14" x14ac:dyDescent="0.25">
      <c r="A3517" t="s">
        <v>7486</v>
      </c>
      <c r="B3517" t="s">
        <v>3656</v>
      </c>
      <c r="C3517" s="1">
        <v>44033</v>
      </c>
      <c r="D3517">
        <v>5</v>
      </c>
      <c r="E3517">
        <v>2</v>
      </c>
      <c r="F3517">
        <v>5</v>
      </c>
      <c r="G3517">
        <v>2</v>
      </c>
      <c r="H3517">
        <v>2</v>
      </c>
      <c r="I3517">
        <f t="shared" si="162"/>
        <v>1</v>
      </c>
      <c r="J3517">
        <v>5</v>
      </c>
      <c r="K3517">
        <v>3</v>
      </c>
      <c r="L3517">
        <v>3</v>
      </c>
      <c r="M3517">
        <f t="shared" si="163"/>
        <v>4.25</v>
      </c>
      <c r="N3517">
        <f t="shared" si="164"/>
        <v>3</v>
      </c>
    </row>
    <row r="3518" spans="1:14" x14ac:dyDescent="0.25">
      <c r="A3518" t="s">
        <v>7485</v>
      </c>
      <c r="B3518" t="s">
        <v>3418</v>
      </c>
      <c r="C3518" s="1">
        <v>44034</v>
      </c>
      <c r="D3518">
        <v>4</v>
      </c>
      <c r="E3518">
        <v>3</v>
      </c>
      <c r="F3518">
        <v>2</v>
      </c>
      <c r="G3518">
        <v>3</v>
      </c>
      <c r="H3518">
        <v>1</v>
      </c>
      <c r="I3518">
        <f t="shared" si="162"/>
        <v>0.33333333333333331</v>
      </c>
      <c r="J3518">
        <v>2</v>
      </c>
      <c r="K3518">
        <v>4</v>
      </c>
      <c r="L3518">
        <v>3</v>
      </c>
      <c r="M3518">
        <f t="shared" si="163"/>
        <v>2.75</v>
      </c>
      <c r="N3518">
        <f t="shared" si="164"/>
        <v>3.5</v>
      </c>
    </row>
    <row r="3519" spans="1:14" x14ac:dyDescent="0.25">
      <c r="A3519" t="s">
        <v>7484</v>
      </c>
      <c r="B3519" t="s">
        <v>957</v>
      </c>
      <c r="C3519" s="1">
        <v>41951</v>
      </c>
      <c r="D3519">
        <v>4</v>
      </c>
      <c r="E3519">
        <v>5</v>
      </c>
      <c r="F3519">
        <v>5</v>
      </c>
      <c r="G3519">
        <v>3</v>
      </c>
      <c r="H3519">
        <v>1</v>
      </c>
      <c r="I3519">
        <f t="shared" si="162"/>
        <v>0.33333333333333331</v>
      </c>
      <c r="J3519">
        <v>4</v>
      </c>
      <c r="K3519">
        <v>4</v>
      </c>
      <c r="L3519">
        <v>3</v>
      </c>
      <c r="M3519">
        <f t="shared" si="163"/>
        <v>4.5</v>
      </c>
      <c r="N3519">
        <f t="shared" si="164"/>
        <v>3.5</v>
      </c>
    </row>
    <row r="3520" spans="1:14" x14ac:dyDescent="0.25">
      <c r="A3520" t="s">
        <v>7483</v>
      </c>
      <c r="B3520" t="s">
        <v>2702</v>
      </c>
      <c r="C3520" s="1">
        <v>44034</v>
      </c>
      <c r="D3520">
        <v>5</v>
      </c>
      <c r="E3520">
        <v>3</v>
      </c>
      <c r="F3520">
        <v>2</v>
      </c>
      <c r="G3520">
        <v>1</v>
      </c>
      <c r="H3520">
        <v>1</v>
      </c>
      <c r="I3520">
        <f t="shared" si="162"/>
        <v>1</v>
      </c>
      <c r="J3520">
        <v>5</v>
      </c>
      <c r="K3520">
        <v>3</v>
      </c>
      <c r="L3520">
        <v>3</v>
      </c>
      <c r="M3520">
        <f t="shared" si="163"/>
        <v>3.75</v>
      </c>
      <c r="N3520">
        <f t="shared" si="164"/>
        <v>3</v>
      </c>
    </row>
    <row r="3521" spans="1:14" x14ac:dyDescent="0.25">
      <c r="A3521" t="s">
        <v>7482</v>
      </c>
      <c r="B3521" t="s">
        <v>1839</v>
      </c>
      <c r="C3521" s="1">
        <v>44034</v>
      </c>
      <c r="D3521">
        <v>5</v>
      </c>
      <c r="E3521">
        <v>4</v>
      </c>
      <c r="F3521">
        <v>2</v>
      </c>
      <c r="G3521">
        <v>2</v>
      </c>
      <c r="H3521">
        <v>2</v>
      </c>
      <c r="I3521">
        <f t="shared" si="162"/>
        <v>1</v>
      </c>
      <c r="J3521">
        <v>2</v>
      </c>
      <c r="K3521">
        <v>4</v>
      </c>
      <c r="L3521">
        <v>3</v>
      </c>
      <c r="M3521">
        <f t="shared" si="163"/>
        <v>3.25</v>
      </c>
      <c r="N3521">
        <f t="shared" si="164"/>
        <v>3.5</v>
      </c>
    </row>
    <row r="3522" spans="1:14" x14ac:dyDescent="0.25">
      <c r="A3522" t="s">
        <v>7481</v>
      </c>
      <c r="B3522" t="s">
        <v>3185</v>
      </c>
      <c r="C3522" s="1">
        <v>44035</v>
      </c>
      <c r="D3522">
        <v>3</v>
      </c>
      <c r="E3522">
        <v>2</v>
      </c>
      <c r="F3522">
        <v>5</v>
      </c>
      <c r="G3522">
        <v>3</v>
      </c>
      <c r="H3522">
        <v>3</v>
      </c>
      <c r="I3522">
        <f t="shared" si="162"/>
        <v>1</v>
      </c>
      <c r="J3522">
        <v>3</v>
      </c>
      <c r="K3522">
        <v>3</v>
      </c>
      <c r="L3522">
        <v>2</v>
      </c>
      <c r="M3522">
        <f t="shared" si="163"/>
        <v>3.25</v>
      </c>
      <c r="N3522">
        <f t="shared" si="164"/>
        <v>2.5</v>
      </c>
    </row>
    <row r="3523" spans="1:14" x14ac:dyDescent="0.25">
      <c r="A3523" t="s">
        <v>7480</v>
      </c>
      <c r="B3523" t="s">
        <v>2883</v>
      </c>
      <c r="C3523" s="1">
        <v>44035</v>
      </c>
      <c r="D3523">
        <v>5</v>
      </c>
      <c r="E3523">
        <v>2</v>
      </c>
      <c r="F3523">
        <v>3</v>
      </c>
      <c r="G3523">
        <v>2</v>
      </c>
      <c r="H3523">
        <v>0</v>
      </c>
      <c r="I3523">
        <f t="shared" ref="I3523:I3586" si="165">H3523/G3523</f>
        <v>0</v>
      </c>
      <c r="J3523">
        <v>3</v>
      </c>
      <c r="K3523">
        <v>4</v>
      </c>
      <c r="L3523">
        <v>4</v>
      </c>
      <c r="M3523">
        <f t="shared" ref="M3523:M3586" si="166">AVERAGE(D3523:F3523,J3523)</f>
        <v>3.25</v>
      </c>
      <c r="N3523">
        <f t="shared" ref="N3523:N3586" si="167">AVERAGE(K3523:L3523)</f>
        <v>4</v>
      </c>
    </row>
    <row r="3524" spans="1:14" x14ac:dyDescent="0.25">
      <c r="A3524" t="s">
        <v>7479</v>
      </c>
      <c r="B3524" t="s">
        <v>2115</v>
      </c>
      <c r="C3524" s="1">
        <v>44035</v>
      </c>
      <c r="D3524">
        <v>5</v>
      </c>
      <c r="E3524">
        <v>5</v>
      </c>
      <c r="F3524">
        <v>4</v>
      </c>
      <c r="G3524">
        <v>2</v>
      </c>
      <c r="H3524">
        <v>3</v>
      </c>
      <c r="I3524">
        <f t="shared" si="165"/>
        <v>1.5</v>
      </c>
      <c r="J3524">
        <v>2</v>
      </c>
      <c r="K3524">
        <v>3</v>
      </c>
      <c r="L3524">
        <v>3</v>
      </c>
      <c r="M3524">
        <f t="shared" si="166"/>
        <v>4</v>
      </c>
      <c r="N3524">
        <f t="shared" si="167"/>
        <v>3</v>
      </c>
    </row>
    <row r="3525" spans="1:14" x14ac:dyDescent="0.25">
      <c r="A3525" t="s">
        <v>7478</v>
      </c>
      <c r="B3525" t="s">
        <v>2169</v>
      </c>
      <c r="C3525" s="1">
        <v>44035</v>
      </c>
      <c r="D3525">
        <v>4</v>
      </c>
      <c r="E3525">
        <v>4</v>
      </c>
      <c r="F3525">
        <v>2</v>
      </c>
      <c r="G3525">
        <v>3</v>
      </c>
      <c r="H3525">
        <v>0</v>
      </c>
      <c r="I3525">
        <f t="shared" si="165"/>
        <v>0</v>
      </c>
      <c r="J3525">
        <v>3</v>
      </c>
      <c r="K3525">
        <v>5</v>
      </c>
      <c r="L3525">
        <v>5</v>
      </c>
      <c r="M3525">
        <f t="shared" si="166"/>
        <v>3.25</v>
      </c>
      <c r="N3525">
        <f t="shared" si="167"/>
        <v>5</v>
      </c>
    </row>
    <row r="3526" spans="1:14" x14ac:dyDescent="0.25">
      <c r="A3526" t="s">
        <v>7477</v>
      </c>
      <c r="B3526" t="s">
        <v>4096</v>
      </c>
      <c r="C3526" s="1">
        <v>44036</v>
      </c>
      <c r="D3526">
        <v>3</v>
      </c>
      <c r="E3526">
        <v>2</v>
      </c>
      <c r="F3526">
        <v>5</v>
      </c>
      <c r="G3526">
        <v>3</v>
      </c>
      <c r="H3526">
        <v>1</v>
      </c>
      <c r="I3526">
        <f t="shared" si="165"/>
        <v>0.33333333333333331</v>
      </c>
      <c r="J3526">
        <v>2</v>
      </c>
      <c r="K3526">
        <v>4</v>
      </c>
      <c r="L3526">
        <v>4</v>
      </c>
      <c r="M3526">
        <f t="shared" si="166"/>
        <v>3</v>
      </c>
      <c r="N3526">
        <f t="shared" si="167"/>
        <v>4</v>
      </c>
    </row>
    <row r="3527" spans="1:14" x14ac:dyDescent="0.25">
      <c r="A3527" t="s">
        <v>7476</v>
      </c>
      <c r="B3527" t="s">
        <v>4205</v>
      </c>
      <c r="C3527" s="1">
        <v>44036</v>
      </c>
      <c r="D3527">
        <v>4</v>
      </c>
      <c r="E3527">
        <v>3</v>
      </c>
      <c r="F3527">
        <v>2</v>
      </c>
      <c r="G3527">
        <v>3</v>
      </c>
      <c r="H3527">
        <v>0</v>
      </c>
      <c r="I3527">
        <f t="shared" si="165"/>
        <v>0</v>
      </c>
      <c r="J3527">
        <v>2</v>
      </c>
      <c r="K3527">
        <v>5</v>
      </c>
      <c r="L3527">
        <v>5</v>
      </c>
      <c r="M3527">
        <f t="shared" si="166"/>
        <v>2.75</v>
      </c>
      <c r="N3527">
        <f t="shared" si="167"/>
        <v>5</v>
      </c>
    </row>
    <row r="3528" spans="1:14" x14ac:dyDescent="0.25">
      <c r="A3528" t="s">
        <v>7475</v>
      </c>
      <c r="B3528" t="s">
        <v>3286</v>
      </c>
      <c r="C3528" s="1">
        <v>44036</v>
      </c>
      <c r="D3528">
        <v>3</v>
      </c>
      <c r="E3528">
        <v>3</v>
      </c>
      <c r="F3528">
        <v>4</v>
      </c>
      <c r="G3528">
        <v>3</v>
      </c>
      <c r="H3528">
        <v>0</v>
      </c>
      <c r="I3528">
        <f t="shared" si="165"/>
        <v>0</v>
      </c>
      <c r="J3528">
        <v>2</v>
      </c>
      <c r="K3528">
        <v>4</v>
      </c>
      <c r="L3528">
        <v>3</v>
      </c>
      <c r="M3528">
        <f t="shared" si="166"/>
        <v>3</v>
      </c>
      <c r="N3528">
        <f t="shared" si="167"/>
        <v>3.5</v>
      </c>
    </row>
    <row r="3529" spans="1:14" x14ac:dyDescent="0.25">
      <c r="A3529" t="s">
        <v>7474</v>
      </c>
      <c r="B3529" t="s">
        <v>2912</v>
      </c>
      <c r="C3529" s="1">
        <v>44036</v>
      </c>
      <c r="D3529">
        <v>5</v>
      </c>
      <c r="E3529">
        <v>2</v>
      </c>
      <c r="F3529">
        <v>4</v>
      </c>
      <c r="G3529">
        <v>1</v>
      </c>
      <c r="H3529">
        <v>0</v>
      </c>
      <c r="I3529">
        <f t="shared" si="165"/>
        <v>0</v>
      </c>
      <c r="J3529">
        <v>5</v>
      </c>
      <c r="K3529">
        <v>5</v>
      </c>
      <c r="L3529">
        <v>4</v>
      </c>
      <c r="M3529">
        <f t="shared" si="166"/>
        <v>4</v>
      </c>
      <c r="N3529">
        <f t="shared" si="167"/>
        <v>4.5</v>
      </c>
    </row>
    <row r="3530" spans="1:14" x14ac:dyDescent="0.25">
      <c r="A3530" t="s">
        <v>7473</v>
      </c>
      <c r="B3530" t="s">
        <v>761</v>
      </c>
      <c r="C3530" s="1">
        <v>41952</v>
      </c>
      <c r="D3530">
        <v>5</v>
      </c>
      <c r="E3530">
        <v>4</v>
      </c>
      <c r="F3530">
        <v>2</v>
      </c>
      <c r="G3530">
        <v>2</v>
      </c>
      <c r="H3530">
        <v>1</v>
      </c>
      <c r="I3530">
        <f t="shared" si="165"/>
        <v>0.5</v>
      </c>
      <c r="J3530">
        <v>3</v>
      </c>
      <c r="K3530">
        <v>5</v>
      </c>
      <c r="L3530">
        <v>5</v>
      </c>
      <c r="M3530">
        <f t="shared" si="166"/>
        <v>3.5</v>
      </c>
      <c r="N3530">
        <f t="shared" si="167"/>
        <v>5</v>
      </c>
    </row>
    <row r="3531" spans="1:14" x14ac:dyDescent="0.25">
      <c r="A3531" t="s">
        <v>7472</v>
      </c>
      <c r="B3531" t="s">
        <v>2781</v>
      </c>
      <c r="C3531" s="1">
        <v>44036</v>
      </c>
      <c r="D3531">
        <v>4</v>
      </c>
      <c r="E3531">
        <v>4</v>
      </c>
      <c r="F3531">
        <v>3</v>
      </c>
      <c r="G3531">
        <v>2</v>
      </c>
      <c r="H3531">
        <v>3</v>
      </c>
      <c r="I3531">
        <f t="shared" si="165"/>
        <v>1.5</v>
      </c>
      <c r="J3531">
        <v>5</v>
      </c>
      <c r="K3531">
        <v>5</v>
      </c>
      <c r="L3531">
        <v>5</v>
      </c>
      <c r="M3531">
        <f t="shared" si="166"/>
        <v>4</v>
      </c>
      <c r="N3531">
        <f t="shared" si="167"/>
        <v>5</v>
      </c>
    </row>
    <row r="3532" spans="1:14" x14ac:dyDescent="0.25">
      <c r="A3532" t="s">
        <v>7471</v>
      </c>
      <c r="B3532" t="s">
        <v>2364</v>
      </c>
      <c r="C3532" s="1">
        <v>44037</v>
      </c>
      <c r="D3532">
        <v>4</v>
      </c>
      <c r="E3532">
        <v>2</v>
      </c>
      <c r="F3532">
        <v>3</v>
      </c>
      <c r="G3532">
        <v>1</v>
      </c>
      <c r="H3532">
        <v>1</v>
      </c>
      <c r="I3532">
        <f t="shared" si="165"/>
        <v>1</v>
      </c>
      <c r="J3532">
        <v>3</v>
      </c>
      <c r="K3532">
        <v>4</v>
      </c>
      <c r="L3532">
        <v>3</v>
      </c>
      <c r="M3532">
        <f t="shared" si="166"/>
        <v>3</v>
      </c>
      <c r="N3532">
        <f t="shared" si="167"/>
        <v>3.5</v>
      </c>
    </row>
    <row r="3533" spans="1:14" x14ac:dyDescent="0.25">
      <c r="A3533" t="s">
        <v>7470</v>
      </c>
      <c r="B3533" t="s">
        <v>519</v>
      </c>
      <c r="C3533" s="1">
        <v>44038</v>
      </c>
      <c r="D3533">
        <v>3</v>
      </c>
      <c r="E3533">
        <v>3</v>
      </c>
      <c r="F3533">
        <v>4</v>
      </c>
      <c r="G3533">
        <v>1</v>
      </c>
      <c r="H3533">
        <v>1</v>
      </c>
      <c r="I3533">
        <f t="shared" si="165"/>
        <v>1</v>
      </c>
      <c r="J3533">
        <v>3</v>
      </c>
      <c r="K3533">
        <v>3</v>
      </c>
      <c r="L3533">
        <v>3</v>
      </c>
      <c r="M3533">
        <f t="shared" si="166"/>
        <v>3.25</v>
      </c>
      <c r="N3533">
        <f t="shared" si="167"/>
        <v>3</v>
      </c>
    </row>
    <row r="3534" spans="1:14" x14ac:dyDescent="0.25">
      <c r="A3534" t="s">
        <v>7469</v>
      </c>
      <c r="B3534" t="s">
        <v>3034</v>
      </c>
      <c r="C3534" s="1">
        <v>44038</v>
      </c>
      <c r="D3534">
        <v>4</v>
      </c>
      <c r="E3534">
        <v>2</v>
      </c>
      <c r="F3534">
        <v>2</v>
      </c>
      <c r="G3534">
        <v>3</v>
      </c>
      <c r="H3534">
        <v>0</v>
      </c>
      <c r="I3534">
        <f t="shared" si="165"/>
        <v>0</v>
      </c>
      <c r="J3534">
        <v>5</v>
      </c>
      <c r="K3534">
        <v>5</v>
      </c>
      <c r="L3534">
        <v>4</v>
      </c>
      <c r="M3534">
        <f t="shared" si="166"/>
        <v>3.25</v>
      </c>
      <c r="N3534">
        <f t="shared" si="167"/>
        <v>4.5</v>
      </c>
    </row>
    <row r="3535" spans="1:14" x14ac:dyDescent="0.25">
      <c r="A3535" t="s">
        <v>7468</v>
      </c>
      <c r="B3535" t="s">
        <v>1008</v>
      </c>
      <c r="C3535" s="1">
        <v>44039</v>
      </c>
      <c r="D3535">
        <v>3</v>
      </c>
      <c r="E3535">
        <v>3</v>
      </c>
      <c r="F3535">
        <v>3</v>
      </c>
      <c r="G3535">
        <v>1</v>
      </c>
      <c r="H3535">
        <v>1</v>
      </c>
      <c r="I3535">
        <f t="shared" si="165"/>
        <v>1</v>
      </c>
      <c r="J3535">
        <v>3</v>
      </c>
      <c r="K3535">
        <v>5</v>
      </c>
      <c r="L3535">
        <v>4</v>
      </c>
      <c r="M3535">
        <f t="shared" si="166"/>
        <v>3</v>
      </c>
      <c r="N3535">
        <f t="shared" si="167"/>
        <v>4.5</v>
      </c>
    </row>
    <row r="3536" spans="1:14" x14ac:dyDescent="0.25">
      <c r="A3536" t="s">
        <v>7467</v>
      </c>
      <c r="B3536" t="s">
        <v>2593</v>
      </c>
      <c r="C3536" s="1">
        <v>44039</v>
      </c>
      <c r="D3536">
        <v>3</v>
      </c>
      <c r="E3536">
        <v>3</v>
      </c>
      <c r="F3536">
        <v>3</v>
      </c>
      <c r="G3536">
        <v>2</v>
      </c>
      <c r="H3536">
        <v>1</v>
      </c>
      <c r="I3536">
        <f t="shared" si="165"/>
        <v>0.5</v>
      </c>
      <c r="J3536">
        <v>5</v>
      </c>
      <c r="K3536">
        <v>5</v>
      </c>
      <c r="L3536">
        <v>5</v>
      </c>
      <c r="M3536">
        <f t="shared" si="166"/>
        <v>3.5</v>
      </c>
      <c r="N3536">
        <f t="shared" si="167"/>
        <v>5</v>
      </c>
    </row>
    <row r="3537" spans="1:14" x14ac:dyDescent="0.25">
      <c r="A3537" t="s">
        <v>7466</v>
      </c>
      <c r="B3537" t="s">
        <v>4281</v>
      </c>
      <c r="C3537" s="1">
        <v>44041</v>
      </c>
      <c r="D3537">
        <v>3</v>
      </c>
      <c r="E3537">
        <v>2</v>
      </c>
      <c r="F3537">
        <v>2</v>
      </c>
      <c r="G3537">
        <v>2</v>
      </c>
      <c r="H3537">
        <v>0</v>
      </c>
      <c r="I3537">
        <f t="shared" si="165"/>
        <v>0</v>
      </c>
      <c r="J3537">
        <v>2</v>
      </c>
      <c r="K3537">
        <v>3</v>
      </c>
      <c r="L3537">
        <v>3</v>
      </c>
      <c r="M3537">
        <f t="shared" si="166"/>
        <v>2.25</v>
      </c>
      <c r="N3537">
        <f t="shared" si="167"/>
        <v>3</v>
      </c>
    </row>
    <row r="3538" spans="1:14" x14ac:dyDescent="0.25">
      <c r="A3538" t="s">
        <v>7465</v>
      </c>
      <c r="B3538" t="s">
        <v>3809</v>
      </c>
      <c r="C3538" s="1">
        <v>44041</v>
      </c>
      <c r="D3538">
        <v>5</v>
      </c>
      <c r="E3538">
        <v>5</v>
      </c>
      <c r="F3538">
        <v>3</v>
      </c>
      <c r="G3538">
        <v>1</v>
      </c>
      <c r="H3538">
        <v>1</v>
      </c>
      <c r="I3538">
        <f t="shared" si="165"/>
        <v>1</v>
      </c>
      <c r="J3538">
        <v>4</v>
      </c>
      <c r="K3538">
        <v>3</v>
      </c>
      <c r="L3538">
        <v>3</v>
      </c>
      <c r="M3538">
        <f t="shared" si="166"/>
        <v>4.25</v>
      </c>
      <c r="N3538">
        <f t="shared" si="167"/>
        <v>3</v>
      </c>
    </row>
    <row r="3539" spans="1:14" x14ac:dyDescent="0.25">
      <c r="A3539" t="s">
        <v>7464</v>
      </c>
      <c r="B3539" t="s">
        <v>3358</v>
      </c>
      <c r="C3539" s="1">
        <v>44041</v>
      </c>
      <c r="D3539">
        <v>5</v>
      </c>
      <c r="E3539">
        <v>2</v>
      </c>
      <c r="F3539">
        <v>4</v>
      </c>
      <c r="G3539">
        <v>2</v>
      </c>
      <c r="H3539">
        <v>0</v>
      </c>
      <c r="I3539">
        <f t="shared" si="165"/>
        <v>0</v>
      </c>
      <c r="J3539">
        <v>4</v>
      </c>
      <c r="K3539">
        <v>3</v>
      </c>
      <c r="L3539">
        <v>3</v>
      </c>
      <c r="M3539">
        <f t="shared" si="166"/>
        <v>3.75</v>
      </c>
      <c r="N3539">
        <f t="shared" si="167"/>
        <v>3</v>
      </c>
    </row>
    <row r="3540" spans="1:14" x14ac:dyDescent="0.25">
      <c r="A3540" t="s">
        <v>7463</v>
      </c>
      <c r="B3540" t="s">
        <v>2814</v>
      </c>
      <c r="C3540" s="1">
        <v>44041</v>
      </c>
      <c r="D3540">
        <v>4</v>
      </c>
      <c r="E3540">
        <v>5</v>
      </c>
      <c r="F3540">
        <v>4</v>
      </c>
      <c r="G3540">
        <v>1</v>
      </c>
      <c r="H3540">
        <v>2</v>
      </c>
      <c r="I3540">
        <f t="shared" si="165"/>
        <v>2</v>
      </c>
      <c r="J3540">
        <v>4</v>
      </c>
      <c r="K3540">
        <v>4</v>
      </c>
      <c r="L3540">
        <v>4</v>
      </c>
      <c r="M3540">
        <f t="shared" si="166"/>
        <v>4.25</v>
      </c>
      <c r="N3540">
        <f t="shared" si="167"/>
        <v>4</v>
      </c>
    </row>
    <row r="3541" spans="1:14" x14ac:dyDescent="0.25">
      <c r="A3541" t="s">
        <v>7462</v>
      </c>
      <c r="B3541" t="s">
        <v>112</v>
      </c>
      <c r="C3541" s="1">
        <v>41955</v>
      </c>
      <c r="D3541">
        <v>3</v>
      </c>
      <c r="E3541">
        <v>2</v>
      </c>
      <c r="F3541">
        <v>2</v>
      </c>
      <c r="G3541">
        <v>3</v>
      </c>
      <c r="H3541">
        <v>1</v>
      </c>
      <c r="I3541">
        <f t="shared" si="165"/>
        <v>0.33333333333333331</v>
      </c>
      <c r="J3541">
        <v>3</v>
      </c>
      <c r="K3541">
        <v>4</v>
      </c>
      <c r="L3541">
        <v>4</v>
      </c>
      <c r="M3541">
        <f t="shared" si="166"/>
        <v>2.5</v>
      </c>
      <c r="N3541">
        <f t="shared" si="167"/>
        <v>4</v>
      </c>
    </row>
    <row r="3542" spans="1:14" x14ac:dyDescent="0.25">
      <c r="A3542" t="s">
        <v>7461</v>
      </c>
      <c r="B3542" t="s">
        <v>2977</v>
      </c>
      <c r="C3542" s="1">
        <v>44042</v>
      </c>
      <c r="D3542">
        <v>5</v>
      </c>
      <c r="E3542">
        <v>3</v>
      </c>
      <c r="F3542">
        <v>3</v>
      </c>
      <c r="G3542">
        <v>1</v>
      </c>
      <c r="H3542">
        <v>0</v>
      </c>
      <c r="I3542">
        <f t="shared" si="165"/>
        <v>0</v>
      </c>
      <c r="J3542">
        <v>2</v>
      </c>
      <c r="K3542">
        <v>3</v>
      </c>
      <c r="L3542">
        <v>3</v>
      </c>
      <c r="M3542">
        <f t="shared" si="166"/>
        <v>3.25</v>
      </c>
      <c r="N3542">
        <f t="shared" si="167"/>
        <v>3</v>
      </c>
    </row>
    <row r="3543" spans="1:14" x14ac:dyDescent="0.25">
      <c r="A3543" t="s">
        <v>7460</v>
      </c>
      <c r="B3543" t="s">
        <v>3579</v>
      </c>
      <c r="C3543" s="1">
        <v>44043</v>
      </c>
      <c r="D3543">
        <v>4</v>
      </c>
      <c r="E3543">
        <v>2</v>
      </c>
      <c r="F3543">
        <v>4</v>
      </c>
      <c r="G3543">
        <v>3</v>
      </c>
      <c r="H3543">
        <v>0</v>
      </c>
      <c r="I3543">
        <f t="shared" si="165"/>
        <v>0</v>
      </c>
      <c r="J3543">
        <v>4</v>
      </c>
      <c r="K3543">
        <v>3</v>
      </c>
      <c r="L3543">
        <v>2</v>
      </c>
      <c r="M3543">
        <f t="shared" si="166"/>
        <v>3.5</v>
      </c>
      <c r="N3543">
        <f t="shared" si="167"/>
        <v>2.5</v>
      </c>
    </row>
    <row r="3544" spans="1:14" x14ac:dyDescent="0.25">
      <c r="A3544" t="s">
        <v>7459</v>
      </c>
      <c r="B3544" t="s">
        <v>2561</v>
      </c>
      <c r="C3544" s="1">
        <v>44043</v>
      </c>
      <c r="D3544">
        <v>3</v>
      </c>
      <c r="E3544">
        <v>5</v>
      </c>
      <c r="F3544">
        <v>4</v>
      </c>
      <c r="G3544">
        <v>2</v>
      </c>
      <c r="H3544">
        <v>2</v>
      </c>
      <c r="I3544">
        <f t="shared" si="165"/>
        <v>1</v>
      </c>
      <c r="J3544">
        <v>5</v>
      </c>
      <c r="K3544">
        <v>3</v>
      </c>
      <c r="L3544">
        <v>2</v>
      </c>
      <c r="M3544">
        <f t="shared" si="166"/>
        <v>4.25</v>
      </c>
      <c r="N3544">
        <f t="shared" si="167"/>
        <v>2.5</v>
      </c>
    </row>
    <row r="3545" spans="1:14" x14ac:dyDescent="0.25">
      <c r="A3545" t="s">
        <v>7458</v>
      </c>
      <c r="B3545" t="s">
        <v>1984</v>
      </c>
      <c r="C3545" s="1">
        <v>44043</v>
      </c>
      <c r="D3545">
        <v>3</v>
      </c>
      <c r="E3545">
        <v>5</v>
      </c>
      <c r="F3545">
        <v>4</v>
      </c>
      <c r="G3545">
        <v>1</v>
      </c>
      <c r="H3545">
        <v>1</v>
      </c>
      <c r="I3545">
        <f t="shared" si="165"/>
        <v>1</v>
      </c>
      <c r="J3545">
        <v>3</v>
      </c>
      <c r="K3545">
        <v>3</v>
      </c>
      <c r="L3545">
        <v>2</v>
      </c>
      <c r="M3545">
        <f t="shared" si="166"/>
        <v>3.75</v>
      </c>
      <c r="N3545">
        <f t="shared" si="167"/>
        <v>2.5</v>
      </c>
    </row>
    <row r="3546" spans="1:14" x14ac:dyDescent="0.25">
      <c r="A3546" t="s">
        <v>7457</v>
      </c>
      <c r="B3546" t="s">
        <v>2709</v>
      </c>
      <c r="C3546" s="1">
        <v>44044</v>
      </c>
      <c r="D3546">
        <v>4</v>
      </c>
      <c r="E3546">
        <v>3</v>
      </c>
      <c r="F3546">
        <v>2</v>
      </c>
      <c r="G3546">
        <v>2</v>
      </c>
      <c r="H3546">
        <v>1</v>
      </c>
      <c r="I3546">
        <f t="shared" si="165"/>
        <v>0.5</v>
      </c>
      <c r="J3546">
        <v>3</v>
      </c>
      <c r="K3546">
        <v>5</v>
      </c>
      <c r="L3546">
        <v>5</v>
      </c>
      <c r="M3546">
        <f t="shared" si="166"/>
        <v>3</v>
      </c>
      <c r="N3546">
        <f t="shared" si="167"/>
        <v>5</v>
      </c>
    </row>
    <row r="3547" spans="1:14" x14ac:dyDescent="0.25">
      <c r="A3547" t="s">
        <v>7456</v>
      </c>
      <c r="B3547" t="s">
        <v>2922</v>
      </c>
      <c r="C3547" s="1">
        <v>44045</v>
      </c>
      <c r="D3547">
        <v>3</v>
      </c>
      <c r="E3547">
        <v>4</v>
      </c>
      <c r="F3547">
        <v>5</v>
      </c>
      <c r="G3547">
        <v>1</v>
      </c>
      <c r="H3547">
        <v>0</v>
      </c>
      <c r="I3547">
        <f t="shared" si="165"/>
        <v>0</v>
      </c>
      <c r="J3547">
        <v>3</v>
      </c>
      <c r="K3547">
        <v>5</v>
      </c>
      <c r="L3547">
        <v>4</v>
      </c>
      <c r="M3547">
        <f t="shared" si="166"/>
        <v>3.75</v>
      </c>
      <c r="N3547">
        <f t="shared" si="167"/>
        <v>4.5</v>
      </c>
    </row>
    <row r="3548" spans="1:14" x14ac:dyDescent="0.25">
      <c r="A3548" t="s">
        <v>7455</v>
      </c>
      <c r="B3548" t="s">
        <v>2903</v>
      </c>
      <c r="C3548" s="1">
        <v>44045</v>
      </c>
      <c r="D3548">
        <v>3</v>
      </c>
      <c r="E3548">
        <v>5</v>
      </c>
      <c r="F3548">
        <v>5</v>
      </c>
      <c r="G3548">
        <v>3</v>
      </c>
      <c r="H3548">
        <v>2</v>
      </c>
      <c r="I3548">
        <f t="shared" si="165"/>
        <v>0.66666666666666663</v>
      </c>
      <c r="J3548">
        <v>3</v>
      </c>
      <c r="K3548">
        <v>4</v>
      </c>
      <c r="L3548">
        <v>4</v>
      </c>
      <c r="M3548">
        <f t="shared" si="166"/>
        <v>4</v>
      </c>
      <c r="N3548">
        <f t="shared" si="167"/>
        <v>4</v>
      </c>
    </row>
    <row r="3549" spans="1:14" x14ac:dyDescent="0.25">
      <c r="A3549" t="s">
        <v>7454</v>
      </c>
      <c r="B3549" t="s">
        <v>1882</v>
      </c>
      <c r="C3549" s="1">
        <v>44046</v>
      </c>
      <c r="D3549">
        <v>5</v>
      </c>
      <c r="E3549">
        <v>2</v>
      </c>
      <c r="F3549">
        <v>5</v>
      </c>
      <c r="G3549">
        <v>1</v>
      </c>
      <c r="H3549">
        <v>1</v>
      </c>
      <c r="I3549">
        <f t="shared" si="165"/>
        <v>1</v>
      </c>
      <c r="J3549">
        <v>5</v>
      </c>
      <c r="K3549">
        <v>4</v>
      </c>
      <c r="L3549">
        <v>4</v>
      </c>
      <c r="M3549">
        <f t="shared" si="166"/>
        <v>4.25</v>
      </c>
      <c r="N3549">
        <f t="shared" si="167"/>
        <v>4</v>
      </c>
    </row>
    <row r="3550" spans="1:14" x14ac:dyDescent="0.25">
      <c r="A3550" t="s">
        <v>7453</v>
      </c>
      <c r="B3550" t="s">
        <v>4001</v>
      </c>
      <c r="C3550" s="1">
        <v>44046</v>
      </c>
      <c r="D3550">
        <v>5</v>
      </c>
      <c r="E3550">
        <v>4</v>
      </c>
      <c r="F3550">
        <v>3</v>
      </c>
      <c r="G3550">
        <v>3</v>
      </c>
      <c r="H3550">
        <v>1</v>
      </c>
      <c r="I3550">
        <f t="shared" si="165"/>
        <v>0.33333333333333331</v>
      </c>
      <c r="J3550">
        <v>2</v>
      </c>
      <c r="K3550">
        <v>3</v>
      </c>
      <c r="L3550">
        <v>2</v>
      </c>
      <c r="M3550">
        <f t="shared" si="166"/>
        <v>3.5</v>
      </c>
      <c r="N3550">
        <f t="shared" si="167"/>
        <v>2.5</v>
      </c>
    </row>
    <row r="3551" spans="1:14" x14ac:dyDescent="0.25">
      <c r="A3551" t="s">
        <v>7452</v>
      </c>
      <c r="B3551" t="s">
        <v>4235</v>
      </c>
      <c r="C3551" s="1">
        <v>44046</v>
      </c>
      <c r="D3551">
        <v>5</v>
      </c>
      <c r="E3551">
        <v>4</v>
      </c>
      <c r="F3551">
        <v>4</v>
      </c>
      <c r="G3551">
        <v>1</v>
      </c>
      <c r="H3551">
        <v>3</v>
      </c>
      <c r="I3551">
        <f t="shared" si="165"/>
        <v>3</v>
      </c>
      <c r="J3551">
        <v>4</v>
      </c>
      <c r="K3551">
        <v>5</v>
      </c>
      <c r="L3551">
        <v>5</v>
      </c>
      <c r="M3551">
        <f t="shared" si="166"/>
        <v>4.25</v>
      </c>
      <c r="N3551">
        <f t="shared" si="167"/>
        <v>5</v>
      </c>
    </row>
    <row r="3552" spans="1:14" x14ac:dyDescent="0.25">
      <c r="A3552" t="s">
        <v>7451</v>
      </c>
      <c r="B3552" t="s">
        <v>990</v>
      </c>
      <c r="C3552" s="1">
        <v>41955</v>
      </c>
      <c r="D3552">
        <v>5</v>
      </c>
      <c r="E3552">
        <v>2</v>
      </c>
      <c r="F3552">
        <v>5</v>
      </c>
      <c r="G3552">
        <v>3</v>
      </c>
      <c r="H3552">
        <v>0</v>
      </c>
      <c r="I3552">
        <f t="shared" si="165"/>
        <v>0</v>
      </c>
      <c r="J3552">
        <v>4</v>
      </c>
      <c r="K3552">
        <v>4</v>
      </c>
      <c r="L3552">
        <v>3</v>
      </c>
      <c r="M3552">
        <f t="shared" si="166"/>
        <v>4</v>
      </c>
      <c r="N3552">
        <f t="shared" si="167"/>
        <v>3.5</v>
      </c>
    </row>
    <row r="3553" spans="1:14" x14ac:dyDescent="0.25">
      <c r="A3553" t="s">
        <v>7450</v>
      </c>
      <c r="B3553" t="s">
        <v>3367</v>
      </c>
      <c r="C3553" s="1">
        <v>44046</v>
      </c>
      <c r="D3553">
        <v>5</v>
      </c>
      <c r="E3553">
        <v>4</v>
      </c>
      <c r="F3553">
        <v>4</v>
      </c>
      <c r="G3553">
        <v>2</v>
      </c>
      <c r="H3553">
        <v>2</v>
      </c>
      <c r="I3553">
        <f t="shared" si="165"/>
        <v>1</v>
      </c>
      <c r="J3553">
        <v>5</v>
      </c>
      <c r="K3553">
        <v>4</v>
      </c>
      <c r="L3553">
        <v>3</v>
      </c>
      <c r="M3553">
        <f t="shared" si="166"/>
        <v>4.5</v>
      </c>
      <c r="N3553">
        <f t="shared" si="167"/>
        <v>3.5</v>
      </c>
    </row>
    <row r="3554" spans="1:14" x14ac:dyDescent="0.25">
      <c r="A3554" t="s">
        <v>7449</v>
      </c>
      <c r="B3554" t="s">
        <v>2381</v>
      </c>
      <c r="C3554" s="1">
        <v>44046</v>
      </c>
      <c r="D3554">
        <v>5</v>
      </c>
      <c r="E3554">
        <v>3</v>
      </c>
      <c r="F3554">
        <v>2</v>
      </c>
      <c r="G3554">
        <v>3</v>
      </c>
      <c r="H3554">
        <v>3</v>
      </c>
      <c r="I3554">
        <f t="shared" si="165"/>
        <v>1</v>
      </c>
      <c r="J3554">
        <v>3</v>
      </c>
      <c r="K3554">
        <v>5</v>
      </c>
      <c r="L3554">
        <v>4</v>
      </c>
      <c r="M3554">
        <f t="shared" si="166"/>
        <v>3.25</v>
      </c>
      <c r="N3554">
        <f t="shared" si="167"/>
        <v>4.5</v>
      </c>
    </row>
    <row r="3555" spans="1:14" x14ac:dyDescent="0.25">
      <c r="A3555" t="s">
        <v>7448</v>
      </c>
      <c r="B3555" t="s">
        <v>3838</v>
      </c>
      <c r="C3555" s="1">
        <v>44048</v>
      </c>
      <c r="D3555">
        <v>5</v>
      </c>
      <c r="E3555">
        <v>5</v>
      </c>
      <c r="F3555">
        <v>2</v>
      </c>
      <c r="G3555">
        <v>3</v>
      </c>
      <c r="H3555">
        <v>2</v>
      </c>
      <c r="I3555">
        <f t="shared" si="165"/>
        <v>0.66666666666666663</v>
      </c>
      <c r="J3555">
        <v>4</v>
      </c>
      <c r="K3555">
        <v>5</v>
      </c>
      <c r="L3555">
        <v>4</v>
      </c>
      <c r="M3555">
        <f t="shared" si="166"/>
        <v>4</v>
      </c>
      <c r="N3555">
        <f t="shared" si="167"/>
        <v>4.5</v>
      </c>
    </row>
    <row r="3556" spans="1:14" x14ac:dyDescent="0.25">
      <c r="A3556" t="s">
        <v>7447</v>
      </c>
      <c r="B3556" t="s">
        <v>3673</v>
      </c>
      <c r="C3556" s="1">
        <v>44048</v>
      </c>
      <c r="D3556">
        <v>4</v>
      </c>
      <c r="E3556">
        <v>4</v>
      </c>
      <c r="F3556">
        <v>3</v>
      </c>
      <c r="G3556">
        <v>1</v>
      </c>
      <c r="H3556">
        <v>3</v>
      </c>
      <c r="I3556">
        <f t="shared" si="165"/>
        <v>3</v>
      </c>
      <c r="J3556">
        <v>2</v>
      </c>
      <c r="K3556">
        <v>3</v>
      </c>
      <c r="L3556">
        <v>2</v>
      </c>
      <c r="M3556">
        <f t="shared" si="166"/>
        <v>3.25</v>
      </c>
      <c r="N3556">
        <f t="shared" si="167"/>
        <v>2.5</v>
      </c>
    </row>
    <row r="3557" spans="1:14" x14ac:dyDescent="0.25">
      <c r="A3557" t="s">
        <v>7446</v>
      </c>
      <c r="B3557" t="s">
        <v>2480</v>
      </c>
      <c r="C3557" s="1">
        <v>44048</v>
      </c>
      <c r="D3557">
        <v>4</v>
      </c>
      <c r="E3557">
        <v>3</v>
      </c>
      <c r="F3557">
        <v>5</v>
      </c>
      <c r="G3557">
        <v>3</v>
      </c>
      <c r="H3557">
        <v>0</v>
      </c>
      <c r="I3557">
        <f t="shared" si="165"/>
        <v>0</v>
      </c>
      <c r="J3557">
        <v>4</v>
      </c>
      <c r="K3557">
        <v>5</v>
      </c>
      <c r="L3557">
        <v>4</v>
      </c>
      <c r="M3557">
        <f t="shared" si="166"/>
        <v>4</v>
      </c>
      <c r="N3557">
        <f t="shared" si="167"/>
        <v>4.5</v>
      </c>
    </row>
    <row r="3558" spans="1:14" x14ac:dyDescent="0.25">
      <c r="A3558" t="s">
        <v>7445</v>
      </c>
      <c r="B3558" t="s">
        <v>2079</v>
      </c>
      <c r="C3558" s="1">
        <v>44049</v>
      </c>
      <c r="D3558">
        <v>3</v>
      </c>
      <c r="E3558">
        <v>5</v>
      </c>
      <c r="F3558">
        <v>2</v>
      </c>
      <c r="G3558">
        <v>3</v>
      </c>
      <c r="H3558">
        <v>2</v>
      </c>
      <c r="I3558">
        <f t="shared" si="165"/>
        <v>0.66666666666666663</v>
      </c>
      <c r="J3558">
        <v>4</v>
      </c>
      <c r="K3558">
        <v>5</v>
      </c>
      <c r="L3558">
        <v>5</v>
      </c>
      <c r="M3558">
        <f t="shared" si="166"/>
        <v>3.5</v>
      </c>
      <c r="N3558">
        <f t="shared" si="167"/>
        <v>5</v>
      </c>
    </row>
    <row r="3559" spans="1:14" x14ac:dyDescent="0.25">
      <c r="A3559" t="s">
        <v>7444</v>
      </c>
      <c r="B3559" t="s">
        <v>3632</v>
      </c>
      <c r="C3559" s="1">
        <v>44051</v>
      </c>
      <c r="D3559">
        <v>3</v>
      </c>
      <c r="E3559">
        <v>2</v>
      </c>
      <c r="F3559">
        <v>4</v>
      </c>
      <c r="G3559">
        <v>1</v>
      </c>
      <c r="H3559">
        <v>2</v>
      </c>
      <c r="I3559">
        <f t="shared" si="165"/>
        <v>2</v>
      </c>
      <c r="J3559">
        <v>5</v>
      </c>
      <c r="K3559">
        <v>4</v>
      </c>
      <c r="L3559">
        <v>4</v>
      </c>
      <c r="M3559">
        <f t="shared" si="166"/>
        <v>3.5</v>
      </c>
      <c r="N3559">
        <f t="shared" si="167"/>
        <v>4</v>
      </c>
    </row>
    <row r="3560" spans="1:14" x14ac:dyDescent="0.25">
      <c r="A3560" t="s">
        <v>7443</v>
      </c>
      <c r="B3560" t="s">
        <v>2940</v>
      </c>
      <c r="C3560" s="1">
        <v>44051</v>
      </c>
      <c r="D3560">
        <v>4</v>
      </c>
      <c r="E3560">
        <v>5</v>
      </c>
      <c r="F3560">
        <v>3</v>
      </c>
      <c r="G3560">
        <v>3</v>
      </c>
      <c r="H3560">
        <v>0</v>
      </c>
      <c r="I3560">
        <f t="shared" si="165"/>
        <v>0</v>
      </c>
      <c r="J3560">
        <v>2</v>
      </c>
      <c r="K3560">
        <v>3</v>
      </c>
      <c r="L3560">
        <v>3</v>
      </c>
      <c r="M3560">
        <f t="shared" si="166"/>
        <v>3.5</v>
      </c>
      <c r="N3560">
        <f t="shared" si="167"/>
        <v>3</v>
      </c>
    </row>
    <row r="3561" spans="1:14" x14ac:dyDescent="0.25">
      <c r="A3561" t="s">
        <v>7442</v>
      </c>
      <c r="B3561" t="s">
        <v>2304</v>
      </c>
      <c r="C3561" s="1">
        <v>44051</v>
      </c>
      <c r="D3561">
        <v>4</v>
      </c>
      <c r="E3561">
        <v>2</v>
      </c>
      <c r="F3561">
        <v>4</v>
      </c>
      <c r="G3561">
        <v>2</v>
      </c>
      <c r="H3561">
        <v>0</v>
      </c>
      <c r="I3561">
        <f t="shared" si="165"/>
        <v>0</v>
      </c>
      <c r="J3561">
        <v>3</v>
      </c>
      <c r="K3561">
        <v>4</v>
      </c>
      <c r="L3561">
        <v>3</v>
      </c>
      <c r="M3561">
        <f t="shared" si="166"/>
        <v>3.25</v>
      </c>
      <c r="N3561">
        <f t="shared" si="167"/>
        <v>3.5</v>
      </c>
    </row>
    <row r="3562" spans="1:14" x14ac:dyDescent="0.25">
      <c r="A3562" t="s">
        <v>7441</v>
      </c>
      <c r="B3562" t="s">
        <v>4116</v>
      </c>
      <c r="C3562" s="1">
        <v>44052</v>
      </c>
      <c r="D3562">
        <v>3</v>
      </c>
      <c r="E3562">
        <v>4</v>
      </c>
      <c r="F3562">
        <v>5</v>
      </c>
      <c r="G3562">
        <v>2</v>
      </c>
      <c r="H3562">
        <v>0</v>
      </c>
      <c r="I3562">
        <f t="shared" si="165"/>
        <v>0</v>
      </c>
      <c r="J3562">
        <v>5</v>
      </c>
      <c r="K3562">
        <v>4</v>
      </c>
      <c r="L3562">
        <v>4</v>
      </c>
      <c r="M3562">
        <f t="shared" si="166"/>
        <v>4.25</v>
      </c>
      <c r="N3562">
        <f t="shared" si="167"/>
        <v>4</v>
      </c>
    </row>
    <row r="3563" spans="1:14" x14ac:dyDescent="0.25">
      <c r="A3563" t="s">
        <v>7440</v>
      </c>
      <c r="B3563" t="s">
        <v>3722</v>
      </c>
      <c r="C3563" s="1">
        <v>41310</v>
      </c>
      <c r="D3563">
        <v>5</v>
      </c>
      <c r="E3563">
        <v>4</v>
      </c>
      <c r="F3563">
        <v>3</v>
      </c>
      <c r="G3563">
        <v>3</v>
      </c>
      <c r="H3563">
        <v>1</v>
      </c>
      <c r="I3563">
        <f t="shared" si="165"/>
        <v>0.33333333333333331</v>
      </c>
      <c r="J3563">
        <v>2</v>
      </c>
      <c r="K3563">
        <v>3</v>
      </c>
      <c r="L3563">
        <v>3</v>
      </c>
      <c r="M3563">
        <f t="shared" si="166"/>
        <v>3.5</v>
      </c>
      <c r="N3563">
        <f t="shared" si="167"/>
        <v>3</v>
      </c>
    </row>
    <row r="3564" spans="1:14" x14ac:dyDescent="0.25">
      <c r="A3564" t="s">
        <v>7439</v>
      </c>
      <c r="B3564" t="s">
        <v>4269</v>
      </c>
      <c r="C3564" s="1">
        <v>41966</v>
      </c>
      <c r="D3564">
        <v>5</v>
      </c>
      <c r="E3564">
        <v>5</v>
      </c>
      <c r="F3564">
        <v>2</v>
      </c>
      <c r="G3564">
        <v>2</v>
      </c>
      <c r="H3564">
        <v>2</v>
      </c>
      <c r="I3564">
        <f t="shared" si="165"/>
        <v>1</v>
      </c>
      <c r="J3564">
        <v>2</v>
      </c>
      <c r="K3564">
        <v>4</v>
      </c>
      <c r="L3564">
        <v>4</v>
      </c>
      <c r="M3564">
        <f t="shared" si="166"/>
        <v>3.5</v>
      </c>
      <c r="N3564">
        <f t="shared" si="167"/>
        <v>4</v>
      </c>
    </row>
    <row r="3565" spans="1:14" x14ac:dyDescent="0.25">
      <c r="A3565" t="s">
        <v>7438</v>
      </c>
      <c r="B3565" t="s">
        <v>1945</v>
      </c>
      <c r="C3565" s="1">
        <v>44053</v>
      </c>
      <c r="D3565">
        <v>5</v>
      </c>
      <c r="E3565">
        <v>5</v>
      </c>
      <c r="F3565">
        <v>5</v>
      </c>
      <c r="G3565">
        <v>1</v>
      </c>
      <c r="H3565">
        <v>0</v>
      </c>
      <c r="I3565">
        <f t="shared" si="165"/>
        <v>0</v>
      </c>
      <c r="J3565">
        <v>3</v>
      </c>
      <c r="K3565">
        <v>3</v>
      </c>
      <c r="L3565">
        <v>2</v>
      </c>
      <c r="M3565">
        <f t="shared" si="166"/>
        <v>4.5</v>
      </c>
      <c r="N3565">
        <f t="shared" si="167"/>
        <v>2.5</v>
      </c>
    </row>
    <row r="3566" spans="1:14" x14ac:dyDescent="0.25">
      <c r="A3566" t="s">
        <v>7437</v>
      </c>
      <c r="B3566" t="s">
        <v>2230</v>
      </c>
      <c r="C3566" s="1">
        <v>44053</v>
      </c>
      <c r="D3566">
        <v>3</v>
      </c>
      <c r="E3566">
        <v>2</v>
      </c>
      <c r="F3566">
        <v>4</v>
      </c>
      <c r="G3566">
        <v>3</v>
      </c>
      <c r="H3566">
        <v>3</v>
      </c>
      <c r="I3566">
        <f t="shared" si="165"/>
        <v>1</v>
      </c>
      <c r="J3566">
        <v>3</v>
      </c>
      <c r="K3566">
        <v>5</v>
      </c>
      <c r="L3566">
        <v>4</v>
      </c>
      <c r="M3566">
        <f t="shared" si="166"/>
        <v>3</v>
      </c>
      <c r="N3566">
        <f t="shared" si="167"/>
        <v>4.5</v>
      </c>
    </row>
    <row r="3567" spans="1:14" x14ac:dyDescent="0.25">
      <c r="A3567" t="s">
        <v>7436</v>
      </c>
      <c r="B3567" t="s">
        <v>3770</v>
      </c>
      <c r="C3567" s="1">
        <v>44054</v>
      </c>
      <c r="D3567">
        <v>3</v>
      </c>
      <c r="E3567">
        <v>3</v>
      </c>
      <c r="F3567">
        <v>4</v>
      </c>
      <c r="G3567">
        <v>3</v>
      </c>
      <c r="H3567">
        <v>0</v>
      </c>
      <c r="I3567">
        <f t="shared" si="165"/>
        <v>0</v>
      </c>
      <c r="J3567">
        <v>5</v>
      </c>
      <c r="K3567">
        <v>5</v>
      </c>
      <c r="L3567">
        <v>4</v>
      </c>
      <c r="M3567">
        <f t="shared" si="166"/>
        <v>3.75</v>
      </c>
      <c r="N3567">
        <f t="shared" si="167"/>
        <v>4.5</v>
      </c>
    </row>
    <row r="3568" spans="1:14" x14ac:dyDescent="0.25">
      <c r="A3568" t="s">
        <v>7435</v>
      </c>
      <c r="B3568" t="s">
        <v>2817</v>
      </c>
      <c r="C3568" s="1">
        <v>44054</v>
      </c>
      <c r="D3568">
        <v>3</v>
      </c>
      <c r="E3568">
        <v>4</v>
      </c>
      <c r="F3568">
        <v>4</v>
      </c>
      <c r="G3568">
        <v>1</v>
      </c>
      <c r="H3568">
        <v>2</v>
      </c>
      <c r="I3568">
        <f t="shared" si="165"/>
        <v>2</v>
      </c>
      <c r="J3568">
        <v>2</v>
      </c>
      <c r="K3568">
        <v>3</v>
      </c>
      <c r="L3568">
        <v>3</v>
      </c>
      <c r="M3568">
        <f t="shared" si="166"/>
        <v>3.25</v>
      </c>
      <c r="N3568">
        <f t="shared" si="167"/>
        <v>3</v>
      </c>
    </row>
    <row r="3569" spans="1:14" x14ac:dyDescent="0.25">
      <c r="A3569" t="s">
        <v>7434</v>
      </c>
      <c r="B3569" t="s">
        <v>2608</v>
      </c>
      <c r="C3569" s="1">
        <v>44054</v>
      </c>
      <c r="D3569">
        <v>5</v>
      </c>
      <c r="E3569">
        <v>5</v>
      </c>
      <c r="F3569">
        <v>4</v>
      </c>
      <c r="G3569">
        <v>3</v>
      </c>
      <c r="H3569">
        <v>1</v>
      </c>
      <c r="I3569">
        <f t="shared" si="165"/>
        <v>0.33333333333333331</v>
      </c>
      <c r="J3569">
        <v>2</v>
      </c>
      <c r="K3569">
        <v>3</v>
      </c>
      <c r="L3569">
        <v>2</v>
      </c>
      <c r="M3569">
        <f t="shared" si="166"/>
        <v>4</v>
      </c>
      <c r="N3569">
        <f t="shared" si="167"/>
        <v>2.5</v>
      </c>
    </row>
    <row r="3570" spans="1:14" x14ac:dyDescent="0.25">
      <c r="A3570" t="s">
        <v>7433</v>
      </c>
      <c r="B3570" t="s">
        <v>1337</v>
      </c>
      <c r="C3570" s="1">
        <v>44055</v>
      </c>
      <c r="D3570">
        <v>5</v>
      </c>
      <c r="E3570">
        <v>2</v>
      </c>
      <c r="F3570">
        <v>3</v>
      </c>
      <c r="G3570">
        <v>3</v>
      </c>
      <c r="H3570">
        <v>2</v>
      </c>
      <c r="I3570">
        <f t="shared" si="165"/>
        <v>0.66666666666666663</v>
      </c>
      <c r="J3570">
        <v>4</v>
      </c>
      <c r="K3570">
        <v>3</v>
      </c>
      <c r="L3570">
        <v>3</v>
      </c>
      <c r="M3570">
        <f t="shared" si="166"/>
        <v>3.5</v>
      </c>
      <c r="N3570">
        <f t="shared" si="167"/>
        <v>3</v>
      </c>
    </row>
    <row r="3571" spans="1:14" x14ac:dyDescent="0.25">
      <c r="A3571" t="s">
        <v>7432</v>
      </c>
      <c r="B3571" t="s">
        <v>3604</v>
      </c>
      <c r="C3571" s="1">
        <v>44055</v>
      </c>
      <c r="D3571">
        <v>3</v>
      </c>
      <c r="E3571">
        <v>4</v>
      </c>
      <c r="F3571">
        <v>4</v>
      </c>
      <c r="G3571">
        <v>1</v>
      </c>
      <c r="H3571">
        <v>0</v>
      </c>
      <c r="I3571">
        <f t="shared" si="165"/>
        <v>0</v>
      </c>
      <c r="J3571">
        <v>5</v>
      </c>
      <c r="K3571">
        <v>4</v>
      </c>
      <c r="L3571">
        <v>4</v>
      </c>
      <c r="M3571">
        <f t="shared" si="166"/>
        <v>4</v>
      </c>
      <c r="N3571">
        <f t="shared" si="167"/>
        <v>4</v>
      </c>
    </row>
    <row r="3572" spans="1:14" x14ac:dyDescent="0.25">
      <c r="A3572" t="s">
        <v>7431</v>
      </c>
      <c r="B3572" t="s">
        <v>3648</v>
      </c>
      <c r="C3572" s="1">
        <v>44055</v>
      </c>
      <c r="D3572">
        <v>3</v>
      </c>
      <c r="E3572">
        <v>3</v>
      </c>
      <c r="F3572">
        <v>5</v>
      </c>
      <c r="G3572">
        <v>3</v>
      </c>
      <c r="H3572">
        <v>0</v>
      </c>
      <c r="I3572">
        <f t="shared" si="165"/>
        <v>0</v>
      </c>
      <c r="J3572">
        <v>2</v>
      </c>
      <c r="K3572">
        <v>5</v>
      </c>
      <c r="L3572">
        <v>5</v>
      </c>
      <c r="M3572">
        <f t="shared" si="166"/>
        <v>3.25</v>
      </c>
      <c r="N3572">
        <f t="shared" si="167"/>
        <v>5</v>
      </c>
    </row>
    <row r="3573" spans="1:14" x14ac:dyDescent="0.25">
      <c r="A3573" t="s">
        <v>7430</v>
      </c>
      <c r="B3573" t="s">
        <v>2097</v>
      </c>
      <c r="C3573" s="1">
        <v>44055</v>
      </c>
      <c r="D3573">
        <v>3</v>
      </c>
      <c r="E3573">
        <v>3</v>
      </c>
      <c r="F3573">
        <v>5</v>
      </c>
      <c r="G3573">
        <v>1</v>
      </c>
      <c r="H3573">
        <v>1</v>
      </c>
      <c r="I3573">
        <f t="shared" si="165"/>
        <v>1</v>
      </c>
      <c r="J3573">
        <v>2</v>
      </c>
      <c r="K3573">
        <v>4</v>
      </c>
      <c r="L3573">
        <v>4</v>
      </c>
      <c r="M3573">
        <f t="shared" si="166"/>
        <v>3.25</v>
      </c>
      <c r="N3573">
        <f t="shared" si="167"/>
        <v>4</v>
      </c>
    </row>
    <row r="3574" spans="1:14" x14ac:dyDescent="0.25">
      <c r="A3574" t="s">
        <v>7429</v>
      </c>
      <c r="B3574" t="s">
        <v>1894</v>
      </c>
      <c r="C3574" s="1">
        <v>44055</v>
      </c>
      <c r="D3574">
        <v>3</v>
      </c>
      <c r="E3574">
        <v>4</v>
      </c>
      <c r="F3574">
        <v>5</v>
      </c>
      <c r="G3574">
        <v>1</v>
      </c>
      <c r="H3574">
        <v>0</v>
      </c>
      <c r="I3574">
        <f t="shared" si="165"/>
        <v>0</v>
      </c>
      <c r="J3574">
        <v>3</v>
      </c>
      <c r="K3574">
        <v>4</v>
      </c>
      <c r="L3574">
        <v>3</v>
      </c>
      <c r="M3574">
        <f t="shared" si="166"/>
        <v>3.75</v>
      </c>
      <c r="N3574">
        <f t="shared" si="167"/>
        <v>3.5</v>
      </c>
    </row>
    <row r="3575" spans="1:14" x14ac:dyDescent="0.25">
      <c r="A3575" t="s">
        <v>7428</v>
      </c>
      <c r="B3575" t="s">
        <v>1806</v>
      </c>
      <c r="C3575" s="1">
        <v>41969</v>
      </c>
      <c r="D3575">
        <v>3</v>
      </c>
      <c r="E3575">
        <v>3</v>
      </c>
      <c r="F3575">
        <v>5</v>
      </c>
      <c r="G3575">
        <v>2</v>
      </c>
      <c r="H3575">
        <v>1</v>
      </c>
      <c r="I3575">
        <f t="shared" si="165"/>
        <v>0.5</v>
      </c>
      <c r="J3575">
        <v>2</v>
      </c>
      <c r="K3575">
        <v>3</v>
      </c>
      <c r="L3575">
        <v>2</v>
      </c>
      <c r="M3575">
        <f t="shared" si="166"/>
        <v>3.25</v>
      </c>
      <c r="N3575">
        <f t="shared" si="167"/>
        <v>2.5</v>
      </c>
    </row>
    <row r="3576" spans="1:14" x14ac:dyDescent="0.25">
      <c r="A3576" t="s">
        <v>7427</v>
      </c>
      <c r="B3576" t="s">
        <v>1209</v>
      </c>
      <c r="C3576" s="1">
        <v>44056</v>
      </c>
      <c r="D3576">
        <v>4</v>
      </c>
      <c r="E3576">
        <v>3</v>
      </c>
      <c r="F3576">
        <v>3</v>
      </c>
      <c r="G3576">
        <v>3</v>
      </c>
      <c r="H3576">
        <v>1</v>
      </c>
      <c r="I3576">
        <f t="shared" si="165"/>
        <v>0.33333333333333331</v>
      </c>
      <c r="J3576">
        <v>3</v>
      </c>
      <c r="K3576">
        <v>4</v>
      </c>
      <c r="L3576">
        <v>3</v>
      </c>
      <c r="M3576">
        <f t="shared" si="166"/>
        <v>3.25</v>
      </c>
      <c r="N3576">
        <f t="shared" si="167"/>
        <v>3.5</v>
      </c>
    </row>
    <row r="3577" spans="1:14" x14ac:dyDescent="0.25">
      <c r="A3577" t="s">
        <v>7426</v>
      </c>
      <c r="B3577" t="s">
        <v>2823</v>
      </c>
      <c r="C3577" s="1">
        <v>44056</v>
      </c>
      <c r="D3577">
        <v>3</v>
      </c>
      <c r="E3577">
        <v>4</v>
      </c>
      <c r="F3577">
        <v>3</v>
      </c>
      <c r="G3577">
        <v>1</v>
      </c>
      <c r="H3577">
        <v>0</v>
      </c>
      <c r="I3577">
        <f t="shared" si="165"/>
        <v>0</v>
      </c>
      <c r="J3577">
        <v>5</v>
      </c>
      <c r="K3577">
        <v>5</v>
      </c>
      <c r="L3577">
        <v>4</v>
      </c>
      <c r="M3577">
        <f t="shared" si="166"/>
        <v>3.75</v>
      </c>
      <c r="N3577">
        <f t="shared" si="167"/>
        <v>4.5</v>
      </c>
    </row>
    <row r="3578" spans="1:14" x14ac:dyDescent="0.25">
      <c r="A3578" t="s">
        <v>7425</v>
      </c>
      <c r="B3578" t="s">
        <v>2601</v>
      </c>
      <c r="C3578" s="1">
        <v>44056</v>
      </c>
      <c r="D3578">
        <v>5</v>
      </c>
      <c r="E3578">
        <v>3</v>
      </c>
      <c r="F3578">
        <v>5</v>
      </c>
      <c r="G3578">
        <v>2</v>
      </c>
      <c r="H3578">
        <v>0</v>
      </c>
      <c r="I3578">
        <f t="shared" si="165"/>
        <v>0</v>
      </c>
      <c r="J3578">
        <v>4</v>
      </c>
      <c r="K3578">
        <v>5</v>
      </c>
      <c r="L3578">
        <v>4</v>
      </c>
      <c r="M3578">
        <f t="shared" si="166"/>
        <v>4.25</v>
      </c>
      <c r="N3578">
        <f t="shared" si="167"/>
        <v>4.5</v>
      </c>
    </row>
    <row r="3579" spans="1:14" x14ac:dyDescent="0.25">
      <c r="A3579" t="s">
        <v>7424</v>
      </c>
      <c r="B3579" t="s">
        <v>2055</v>
      </c>
      <c r="C3579" s="1">
        <v>44056</v>
      </c>
      <c r="D3579">
        <v>3</v>
      </c>
      <c r="E3579">
        <v>2</v>
      </c>
      <c r="F3579">
        <v>2</v>
      </c>
      <c r="G3579">
        <v>1</v>
      </c>
      <c r="H3579">
        <v>1</v>
      </c>
      <c r="I3579">
        <f t="shared" si="165"/>
        <v>1</v>
      </c>
      <c r="J3579">
        <v>2</v>
      </c>
      <c r="K3579">
        <v>4</v>
      </c>
      <c r="L3579">
        <v>4</v>
      </c>
      <c r="M3579">
        <f t="shared" si="166"/>
        <v>2.25</v>
      </c>
      <c r="N3579">
        <f t="shared" si="167"/>
        <v>4</v>
      </c>
    </row>
    <row r="3580" spans="1:14" x14ac:dyDescent="0.25">
      <c r="A3580" t="s">
        <v>7423</v>
      </c>
      <c r="B3580" t="s">
        <v>2035</v>
      </c>
      <c r="C3580" s="1">
        <v>44056</v>
      </c>
      <c r="D3580">
        <v>5</v>
      </c>
      <c r="E3580">
        <v>4</v>
      </c>
      <c r="F3580">
        <v>2</v>
      </c>
      <c r="G3580">
        <v>1</v>
      </c>
      <c r="H3580">
        <v>0</v>
      </c>
      <c r="I3580">
        <f t="shared" si="165"/>
        <v>0</v>
      </c>
      <c r="J3580">
        <v>3</v>
      </c>
      <c r="K3580">
        <v>5</v>
      </c>
      <c r="L3580">
        <v>5</v>
      </c>
      <c r="M3580">
        <f t="shared" si="166"/>
        <v>3.5</v>
      </c>
      <c r="N3580">
        <f t="shared" si="167"/>
        <v>5</v>
      </c>
    </row>
    <row r="3581" spans="1:14" x14ac:dyDescent="0.25">
      <c r="A3581" t="s">
        <v>7422</v>
      </c>
      <c r="B3581" t="s">
        <v>1972</v>
      </c>
      <c r="C3581" s="1">
        <v>44056</v>
      </c>
      <c r="D3581">
        <v>4</v>
      </c>
      <c r="E3581">
        <v>5</v>
      </c>
      <c r="F3581">
        <v>5</v>
      </c>
      <c r="G3581">
        <v>3</v>
      </c>
      <c r="H3581">
        <v>0</v>
      </c>
      <c r="I3581">
        <f t="shared" si="165"/>
        <v>0</v>
      </c>
      <c r="J3581">
        <v>4</v>
      </c>
      <c r="K3581">
        <v>3</v>
      </c>
      <c r="L3581">
        <v>3</v>
      </c>
      <c r="M3581">
        <f t="shared" si="166"/>
        <v>4.5</v>
      </c>
      <c r="N3581">
        <f t="shared" si="167"/>
        <v>3</v>
      </c>
    </row>
    <row r="3582" spans="1:14" x14ac:dyDescent="0.25">
      <c r="A3582" t="s">
        <v>7421</v>
      </c>
      <c r="B3582" t="s">
        <v>3465</v>
      </c>
      <c r="C3582" s="1">
        <v>44057</v>
      </c>
      <c r="D3582">
        <v>5</v>
      </c>
      <c r="E3582">
        <v>3</v>
      </c>
      <c r="F3582">
        <v>5</v>
      </c>
      <c r="G3582">
        <v>3</v>
      </c>
      <c r="H3582">
        <v>1</v>
      </c>
      <c r="I3582">
        <f t="shared" si="165"/>
        <v>0.33333333333333331</v>
      </c>
      <c r="J3582">
        <v>4</v>
      </c>
      <c r="K3582">
        <v>5</v>
      </c>
      <c r="L3582">
        <v>5</v>
      </c>
      <c r="M3582">
        <f t="shared" si="166"/>
        <v>4.25</v>
      </c>
      <c r="N3582">
        <f t="shared" si="167"/>
        <v>5</v>
      </c>
    </row>
    <row r="3583" spans="1:14" x14ac:dyDescent="0.25">
      <c r="A3583" t="s">
        <v>7420</v>
      </c>
      <c r="B3583" t="s">
        <v>3775</v>
      </c>
      <c r="C3583" s="1">
        <v>44057</v>
      </c>
      <c r="D3583">
        <v>4</v>
      </c>
      <c r="E3583">
        <v>5</v>
      </c>
      <c r="F3583">
        <v>5</v>
      </c>
      <c r="G3583">
        <v>3</v>
      </c>
      <c r="H3583">
        <v>3</v>
      </c>
      <c r="I3583">
        <f t="shared" si="165"/>
        <v>1</v>
      </c>
      <c r="J3583">
        <v>3</v>
      </c>
      <c r="K3583">
        <v>3</v>
      </c>
      <c r="L3583">
        <v>3</v>
      </c>
      <c r="M3583">
        <f t="shared" si="166"/>
        <v>4.25</v>
      </c>
      <c r="N3583">
        <f t="shared" si="167"/>
        <v>3</v>
      </c>
    </row>
    <row r="3584" spans="1:14" x14ac:dyDescent="0.25">
      <c r="A3584" t="s">
        <v>7419</v>
      </c>
      <c r="B3584" t="s">
        <v>2733</v>
      </c>
      <c r="C3584" s="1">
        <v>44057</v>
      </c>
      <c r="D3584">
        <v>3</v>
      </c>
      <c r="E3584">
        <v>5</v>
      </c>
      <c r="F3584">
        <v>2</v>
      </c>
      <c r="G3584">
        <v>3</v>
      </c>
      <c r="H3584">
        <v>0</v>
      </c>
      <c r="I3584">
        <f t="shared" si="165"/>
        <v>0</v>
      </c>
      <c r="J3584">
        <v>3</v>
      </c>
      <c r="K3584">
        <v>4</v>
      </c>
      <c r="L3584">
        <v>4</v>
      </c>
      <c r="M3584">
        <f t="shared" si="166"/>
        <v>3.25</v>
      </c>
      <c r="N3584">
        <f t="shared" si="167"/>
        <v>4</v>
      </c>
    </row>
    <row r="3585" spans="1:14" x14ac:dyDescent="0.25">
      <c r="A3585" t="s">
        <v>7418</v>
      </c>
      <c r="B3585" t="s">
        <v>1848</v>
      </c>
      <c r="C3585" s="1">
        <v>44058</v>
      </c>
      <c r="D3585">
        <v>5</v>
      </c>
      <c r="E3585">
        <v>3</v>
      </c>
      <c r="F3585">
        <v>5</v>
      </c>
      <c r="G3585">
        <v>2</v>
      </c>
      <c r="H3585">
        <v>0</v>
      </c>
      <c r="I3585">
        <f t="shared" si="165"/>
        <v>0</v>
      </c>
      <c r="J3585">
        <v>4</v>
      </c>
      <c r="K3585">
        <v>4</v>
      </c>
      <c r="L3585">
        <v>3</v>
      </c>
      <c r="M3585">
        <f t="shared" si="166"/>
        <v>4.25</v>
      </c>
      <c r="N3585">
        <f t="shared" si="167"/>
        <v>3.5</v>
      </c>
    </row>
    <row r="3586" spans="1:14" x14ac:dyDescent="0.25">
      <c r="A3586" t="s">
        <v>7417</v>
      </c>
      <c r="B3586" t="s">
        <v>171</v>
      </c>
      <c r="C3586" s="1">
        <v>41969</v>
      </c>
      <c r="D3586">
        <v>3</v>
      </c>
      <c r="E3586">
        <v>4</v>
      </c>
      <c r="F3586">
        <v>2</v>
      </c>
      <c r="G3586">
        <v>1</v>
      </c>
      <c r="H3586">
        <v>0</v>
      </c>
      <c r="I3586">
        <f t="shared" si="165"/>
        <v>0</v>
      </c>
      <c r="J3586">
        <v>2</v>
      </c>
      <c r="K3586">
        <v>4</v>
      </c>
      <c r="L3586">
        <v>3</v>
      </c>
      <c r="M3586">
        <f t="shared" si="166"/>
        <v>2.75</v>
      </c>
      <c r="N3586">
        <f t="shared" si="167"/>
        <v>3.5</v>
      </c>
    </row>
    <row r="3587" spans="1:14" x14ac:dyDescent="0.25">
      <c r="A3587" t="s">
        <v>7416</v>
      </c>
      <c r="B3587" t="s">
        <v>3141</v>
      </c>
      <c r="C3587" s="1">
        <v>44058</v>
      </c>
      <c r="D3587">
        <v>4</v>
      </c>
      <c r="E3587">
        <v>3</v>
      </c>
      <c r="F3587">
        <v>5</v>
      </c>
      <c r="G3587">
        <v>2</v>
      </c>
      <c r="H3587">
        <v>3</v>
      </c>
      <c r="I3587">
        <f t="shared" ref="I3587:I3650" si="168">H3587/G3587</f>
        <v>1.5</v>
      </c>
      <c r="J3587">
        <v>4</v>
      </c>
      <c r="K3587">
        <v>3</v>
      </c>
      <c r="L3587">
        <v>2</v>
      </c>
      <c r="M3587">
        <f t="shared" ref="M3587:M3650" si="169">AVERAGE(D3587:F3587,J3587)</f>
        <v>4</v>
      </c>
      <c r="N3587">
        <f t="shared" ref="N3587:N3650" si="170">AVERAGE(K3587:L3587)</f>
        <v>2.5</v>
      </c>
    </row>
    <row r="3588" spans="1:14" x14ac:dyDescent="0.25">
      <c r="A3588" t="s">
        <v>7415</v>
      </c>
      <c r="B3588" t="s">
        <v>3319</v>
      </c>
      <c r="C3588" s="1">
        <v>44058</v>
      </c>
      <c r="D3588">
        <v>3</v>
      </c>
      <c r="E3588">
        <v>2</v>
      </c>
      <c r="F3588">
        <v>5</v>
      </c>
      <c r="G3588">
        <v>3</v>
      </c>
      <c r="H3588">
        <v>0</v>
      </c>
      <c r="I3588">
        <f t="shared" si="168"/>
        <v>0</v>
      </c>
      <c r="J3588">
        <v>4</v>
      </c>
      <c r="K3588">
        <v>4</v>
      </c>
      <c r="L3588">
        <v>3</v>
      </c>
      <c r="M3588">
        <f t="shared" si="169"/>
        <v>3.5</v>
      </c>
      <c r="N3588">
        <f t="shared" si="170"/>
        <v>3.5</v>
      </c>
    </row>
    <row r="3589" spans="1:14" x14ac:dyDescent="0.25">
      <c r="A3589" t="s">
        <v>7414</v>
      </c>
      <c r="B3589" t="s">
        <v>2413</v>
      </c>
      <c r="C3589" s="1">
        <v>44058</v>
      </c>
      <c r="D3589">
        <v>4</v>
      </c>
      <c r="E3589">
        <v>4</v>
      </c>
      <c r="F3589">
        <v>3</v>
      </c>
      <c r="G3589">
        <v>1</v>
      </c>
      <c r="H3589">
        <v>1</v>
      </c>
      <c r="I3589">
        <f t="shared" si="168"/>
        <v>1</v>
      </c>
      <c r="J3589">
        <v>2</v>
      </c>
      <c r="K3589">
        <v>4</v>
      </c>
      <c r="L3589">
        <v>4</v>
      </c>
      <c r="M3589">
        <f t="shared" si="169"/>
        <v>3.25</v>
      </c>
      <c r="N3589">
        <f t="shared" si="170"/>
        <v>4</v>
      </c>
    </row>
    <row r="3590" spans="1:14" x14ac:dyDescent="0.25">
      <c r="A3590" t="s">
        <v>7413</v>
      </c>
      <c r="B3590" t="s">
        <v>2395</v>
      </c>
      <c r="C3590" s="1">
        <v>44058</v>
      </c>
      <c r="D3590">
        <v>4</v>
      </c>
      <c r="E3590">
        <v>4</v>
      </c>
      <c r="F3590">
        <v>5</v>
      </c>
      <c r="G3590">
        <v>2</v>
      </c>
      <c r="H3590">
        <v>1</v>
      </c>
      <c r="I3590">
        <f t="shared" si="168"/>
        <v>0.5</v>
      </c>
      <c r="J3590">
        <v>4</v>
      </c>
      <c r="K3590">
        <v>3</v>
      </c>
      <c r="L3590">
        <v>3</v>
      </c>
      <c r="M3590">
        <f t="shared" si="169"/>
        <v>4.25</v>
      </c>
      <c r="N3590">
        <f t="shared" si="170"/>
        <v>3</v>
      </c>
    </row>
    <row r="3591" spans="1:14" x14ac:dyDescent="0.25">
      <c r="A3591" t="s">
        <v>7412</v>
      </c>
      <c r="B3591" t="s">
        <v>1706</v>
      </c>
      <c r="C3591" s="1">
        <v>44059</v>
      </c>
      <c r="D3591">
        <v>3</v>
      </c>
      <c r="E3591">
        <v>2</v>
      </c>
      <c r="F3591">
        <v>4</v>
      </c>
      <c r="G3591">
        <v>2</v>
      </c>
      <c r="H3591">
        <v>0</v>
      </c>
      <c r="I3591">
        <f t="shared" si="168"/>
        <v>0</v>
      </c>
      <c r="J3591">
        <v>5</v>
      </c>
      <c r="K3591">
        <v>4</v>
      </c>
      <c r="L3591">
        <v>3</v>
      </c>
      <c r="M3591">
        <f t="shared" si="169"/>
        <v>3.5</v>
      </c>
      <c r="N3591">
        <f t="shared" si="170"/>
        <v>3.5</v>
      </c>
    </row>
    <row r="3592" spans="1:14" x14ac:dyDescent="0.25">
      <c r="A3592" t="s">
        <v>7411</v>
      </c>
      <c r="B3592" t="s">
        <v>3874</v>
      </c>
      <c r="C3592" s="1">
        <v>44059</v>
      </c>
      <c r="D3592">
        <v>3</v>
      </c>
      <c r="E3592">
        <v>3</v>
      </c>
      <c r="F3592">
        <v>5</v>
      </c>
      <c r="G3592">
        <v>1</v>
      </c>
      <c r="H3592">
        <v>0</v>
      </c>
      <c r="I3592">
        <f t="shared" si="168"/>
        <v>0</v>
      </c>
      <c r="J3592">
        <v>4</v>
      </c>
      <c r="K3592">
        <v>4</v>
      </c>
      <c r="L3592">
        <v>3</v>
      </c>
      <c r="M3592">
        <f t="shared" si="169"/>
        <v>3.75</v>
      </c>
      <c r="N3592">
        <f t="shared" si="170"/>
        <v>3.5</v>
      </c>
    </row>
    <row r="3593" spans="1:14" x14ac:dyDescent="0.25">
      <c r="A3593" t="s">
        <v>7410</v>
      </c>
      <c r="B3593" t="s">
        <v>2005</v>
      </c>
      <c r="C3593" s="1">
        <v>44059</v>
      </c>
      <c r="D3593">
        <v>4</v>
      </c>
      <c r="E3593">
        <v>5</v>
      </c>
      <c r="F3593">
        <v>5</v>
      </c>
      <c r="G3593">
        <v>3</v>
      </c>
      <c r="H3593">
        <v>1</v>
      </c>
      <c r="I3593">
        <f t="shared" si="168"/>
        <v>0.33333333333333331</v>
      </c>
      <c r="J3593">
        <v>5</v>
      </c>
      <c r="K3593">
        <v>3</v>
      </c>
      <c r="L3593">
        <v>2</v>
      </c>
      <c r="M3593">
        <f t="shared" si="169"/>
        <v>4.75</v>
      </c>
      <c r="N3593">
        <f t="shared" si="170"/>
        <v>2.5</v>
      </c>
    </row>
    <row r="3594" spans="1:14" x14ac:dyDescent="0.25">
      <c r="A3594" t="s">
        <v>7409</v>
      </c>
      <c r="B3594" t="s">
        <v>886</v>
      </c>
      <c r="C3594" s="1">
        <v>44060</v>
      </c>
      <c r="D3594">
        <v>5</v>
      </c>
      <c r="E3594">
        <v>4</v>
      </c>
      <c r="F3594">
        <v>5</v>
      </c>
      <c r="G3594">
        <v>3</v>
      </c>
      <c r="H3594">
        <v>2</v>
      </c>
      <c r="I3594">
        <f t="shared" si="168"/>
        <v>0.66666666666666663</v>
      </c>
      <c r="J3594">
        <v>3</v>
      </c>
      <c r="K3594">
        <v>5</v>
      </c>
      <c r="L3594">
        <v>5</v>
      </c>
      <c r="M3594">
        <f t="shared" si="169"/>
        <v>4.25</v>
      </c>
      <c r="N3594">
        <f t="shared" si="170"/>
        <v>5</v>
      </c>
    </row>
    <row r="3595" spans="1:14" x14ac:dyDescent="0.25">
      <c r="A3595" t="s">
        <v>7408</v>
      </c>
      <c r="B3595" t="s">
        <v>3800</v>
      </c>
      <c r="C3595" s="1">
        <v>44060</v>
      </c>
      <c r="D3595">
        <v>4</v>
      </c>
      <c r="E3595">
        <v>3</v>
      </c>
      <c r="F3595">
        <v>3</v>
      </c>
      <c r="G3595">
        <v>3</v>
      </c>
      <c r="H3595">
        <v>1</v>
      </c>
      <c r="I3595">
        <f t="shared" si="168"/>
        <v>0.33333333333333331</v>
      </c>
      <c r="J3595">
        <v>3</v>
      </c>
      <c r="K3595">
        <v>4</v>
      </c>
      <c r="L3595">
        <v>3</v>
      </c>
      <c r="M3595">
        <f t="shared" si="169"/>
        <v>3.25</v>
      </c>
      <c r="N3595">
        <f t="shared" si="170"/>
        <v>3.5</v>
      </c>
    </row>
    <row r="3596" spans="1:14" x14ac:dyDescent="0.25">
      <c r="A3596" t="s">
        <v>7407</v>
      </c>
      <c r="B3596" t="s">
        <v>2854</v>
      </c>
      <c r="C3596" s="1">
        <v>44060</v>
      </c>
      <c r="D3596">
        <v>4</v>
      </c>
      <c r="E3596">
        <v>2</v>
      </c>
      <c r="F3596">
        <v>3</v>
      </c>
      <c r="G3596">
        <v>1</v>
      </c>
      <c r="H3596">
        <v>0</v>
      </c>
      <c r="I3596">
        <f t="shared" si="168"/>
        <v>0</v>
      </c>
      <c r="J3596">
        <v>2</v>
      </c>
      <c r="K3596">
        <v>3</v>
      </c>
      <c r="L3596">
        <v>3</v>
      </c>
      <c r="M3596">
        <f t="shared" si="169"/>
        <v>2.75</v>
      </c>
      <c r="N3596">
        <f t="shared" si="170"/>
        <v>3</v>
      </c>
    </row>
    <row r="3597" spans="1:14" x14ac:dyDescent="0.25">
      <c r="A3597" t="s">
        <v>7406</v>
      </c>
      <c r="B3597" t="s">
        <v>996</v>
      </c>
      <c r="C3597" s="1">
        <v>41977</v>
      </c>
      <c r="D3597">
        <v>4</v>
      </c>
      <c r="E3597">
        <v>3</v>
      </c>
      <c r="F3597">
        <v>4</v>
      </c>
      <c r="G3597">
        <v>1</v>
      </c>
      <c r="H3597">
        <v>2</v>
      </c>
      <c r="I3597">
        <f t="shared" si="168"/>
        <v>2</v>
      </c>
      <c r="J3597">
        <v>3</v>
      </c>
      <c r="K3597">
        <v>4</v>
      </c>
      <c r="L3597">
        <v>3</v>
      </c>
      <c r="M3597">
        <f t="shared" si="169"/>
        <v>3.5</v>
      </c>
      <c r="N3597">
        <f t="shared" si="170"/>
        <v>3.5</v>
      </c>
    </row>
    <row r="3598" spans="1:14" x14ac:dyDescent="0.25">
      <c r="A3598" t="s">
        <v>7405</v>
      </c>
      <c r="B3598" t="s">
        <v>2132</v>
      </c>
      <c r="C3598" s="1">
        <v>44060</v>
      </c>
      <c r="D3598">
        <v>3</v>
      </c>
      <c r="E3598">
        <v>3</v>
      </c>
      <c r="F3598">
        <v>3</v>
      </c>
      <c r="G3598">
        <v>3</v>
      </c>
      <c r="H3598">
        <v>1</v>
      </c>
      <c r="I3598">
        <f t="shared" si="168"/>
        <v>0.33333333333333331</v>
      </c>
      <c r="J3598">
        <v>2</v>
      </c>
      <c r="K3598">
        <v>3</v>
      </c>
      <c r="L3598">
        <v>2</v>
      </c>
      <c r="M3598">
        <f t="shared" si="169"/>
        <v>2.75</v>
      </c>
      <c r="N3598">
        <f t="shared" si="170"/>
        <v>2.5</v>
      </c>
    </row>
    <row r="3599" spans="1:14" x14ac:dyDescent="0.25">
      <c r="A3599" t="s">
        <v>7404</v>
      </c>
      <c r="B3599" t="s">
        <v>2957</v>
      </c>
      <c r="C3599" s="1">
        <v>44061</v>
      </c>
      <c r="D3599">
        <v>3</v>
      </c>
      <c r="E3599">
        <v>3</v>
      </c>
      <c r="F3599">
        <v>4</v>
      </c>
      <c r="G3599">
        <v>2</v>
      </c>
      <c r="H3599">
        <v>1</v>
      </c>
      <c r="I3599">
        <f t="shared" si="168"/>
        <v>0.5</v>
      </c>
      <c r="J3599">
        <v>5</v>
      </c>
      <c r="K3599">
        <v>4</v>
      </c>
      <c r="L3599">
        <v>4</v>
      </c>
      <c r="M3599">
        <f t="shared" si="169"/>
        <v>3.75</v>
      </c>
      <c r="N3599">
        <f t="shared" si="170"/>
        <v>4</v>
      </c>
    </row>
    <row r="3600" spans="1:14" x14ac:dyDescent="0.25">
      <c r="A3600" t="s">
        <v>7403</v>
      </c>
      <c r="B3600" t="s">
        <v>2669</v>
      </c>
      <c r="C3600" s="1">
        <v>44062</v>
      </c>
      <c r="D3600">
        <v>3</v>
      </c>
      <c r="E3600">
        <v>2</v>
      </c>
      <c r="F3600">
        <v>4</v>
      </c>
      <c r="G3600">
        <v>2</v>
      </c>
      <c r="H3600">
        <v>1</v>
      </c>
      <c r="I3600">
        <f t="shared" si="168"/>
        <v>0.5</v>
      </c>
      <c r="J3600">
        <v>3</v>
      </c>
      <c r="K3600">
        <v>5</v>
      </c>
      <c r="L3600">
        <v>4</v>
      </c>
      <c r="M3600">
        <f t="shared" si="169"/>
        <v>3</v>
      </c>
      <c r="N3600">
        <f t="shared" si="170"/>
        <v>4.5</v>
      </c>
    </row>
    <row r="3601" spans="1:14" x14ac:dyDescent="0.25">
      <c r="A3601" t="s">
        <v>7402</v>
      </c>
      <c r="B3601" t="s">
        <v>1061</v>
      </c>
      <c r="C3601" s="1">
        <v>44063</v>
      </c>
      <c r="D3601">
        <v>4</v>
      </c>
      <c r="E3601">
        <v>3</v>
      </c>
      <c r="F3601">
        <v>3</v>
      </c>
      <c r="G3601">
        <v>2</v>
      </c>
      <c r="H3601">
        <v>1</v>
      </c>
      <c r="I3601">
        <f t="shared" si="168"/>
        <v>0.5</v>
      </c>
      <c r="J3601">
        <v>3</v>
      </c>
      <c r="K3601">
        <v>3</v>
      </c>
      <c r="L3601">
        <v>3</v>
      </c>
      <c r="M3601">
        <f t="shared" si="169"/>
        <v>3.25</v>
      </c>
      <c r="N3601">
        <f t="shared" si="170"/>
        <v>3</v>
      </c>
    </row>
    <row r="3602" spans="1:14" x14ac:dyDescent="0.25">
      <c r="A3602" t="s">
        <v>7401</v>
      </c>
      <c r="B3602" t="s">
        <v>4020</v>
      </c>
      <c r="C3602" s="1">
        <v>44063</v>
      </c>
      <c r="D3602">
        <v>5</v>
      </c>
      <c r="E3602">
        <v>2</v>
      </c>
      <c r="F3602">
        <v>5</v>
      </c>
      <c r="G3602">
        <v>3</v>
      </c>
      <c r="H3602">
        <v>2</v>
      </c>
      <c r="I3602">
        <f t="shared" si="168"/>
        <v>0.66666666666666663</v>
      </c>
      <c r="J3602">
        <v>2</v>
      </c>
      <c r="K3602">
        <v>4</v>
      </c>
      <c r="L3602">
        <v>4</v>
      </c>
      <c r="M3602">
        <f t="shared" si="169"/>
        <v>3.5</v>
      </c>
      <c r="N3602">
        <f t="shared" si="170"/>
        <v>4</v>
      </c>
    </row>
    <row r="3603" spans="1:14" x14ac:dyDescent="0.25">
      <c r="A3603" t="s">
        <v>7400</v>
      </c>
      <c r="B3603" t="s">
        <v>3548</v>
      </c>
      <c r="C3603" s="1">
        <v>44063</v>
      </c>
      <c r="D3603">
        <v>5</v>
      </c>
      <c r="E3603">
        <v>3</v>
      </c>
      <c r="F3603">
        <v>2</v>
      </c>
      <c r="G3603">
        <v>3</v>
      </c>
      <c r="H3603">
        <v>3</v>
      </c>
      <c r="I3603">
        <f t="shared" si="168"/>
        <v>1</v>
      </c>
      <c r="J3603">
        <v>3</v>
      </c>
      <c r="K3603">
        <v>3</v>
      </c>
      <c r="L3603">
        <v>2</v>
      </c>
      <c r="M3603">
        <f t="shared" si="169"/>
        <v>3.25</v>
      </c>
      <c r="N3603">
        <f t="shared" si="170"/>
        <v>2.5</v>
      </c>
    </row>
    <row r="3604" spans="1:14" x14ac:dyDescent="0.25">
      <c r="A3604" t="s">
        <v>7399</v>
      </c>
      <c r="B3604" t="s">
        <v>1803</v>
      </c>
      <c r="C3604" s="1">
        <v>44063</v>
      </c>
      <c r="D3604">
        <v>4</v>
      </c>
      <c r="E3604">
        <v>5</v>
      </c>
      <c r="F3604">
        <v>3</v>
      </c>
      <c r="G3604">
        <v>3</v>
      </c>
      <c r="H3604">
        <v>1</v>
      </c>
      <c r="I3604">
        <f t="shared" si="168"/>
        <v>0.33333333333333331</v>
      </c>
      <c r="J3604">
        <v>2</v>
      </c>
      <c r="K3604">
        <v>4</v>
      </c>
      <c r="L3604">
        <v>4</v>
      </c>
      <c r="M3604">
        <f t="shared" si="169"/>
        <v>3.5</v>
      </c>
      <c r="N3604">
        <f t="shared" si="170"/>
        <v>4</v>
      </c>
    </row>
    <row r="3605" spans="1:14" x14ac:dyDescent="0.25">
      <c r="A3605" t="s">
        <v>7398</v>
      </c>
      <c r="B3605" t="s">
        <v>3063</v>
      </c>
      <c r="C3605" s="1">
        <v>44064</v>
      </c>
      <c r="D3605">
        <v>4</v>
      </c>
      <c r="E3605">
        <v>5</v>
      </c>
      <c r="F3605">
        <v>5</v>
      </c>
      <c r="G3605">
        <v>1</v>
      </c>
      <c r="H3605">
        <v>1</v>
      </c>
      <c r="I3605">
        <f t="shared" si="168"/>
        <v>1</v>
      </c>
      <c r="J3605">
        <v>3</v>
      </c>
      <c r="K3605">
        <v>4</v>
      </c>
      <c r="L3605">
        <v>4</v>
      </c>
      <c r="M3605">
        <f t="shared" si="169"/>
        <v>4.25</v>
      </c>
      <c r="N3605">
        <f t="shared" si="170"/>
        <v>4</v>
      </c>
    </row>
    <row r="3606" spans="1:14" x14ac:dyDescent="0.25">
      <c r="A3606" t="s">
        <v>7397</v>
      </c>
      <c r="B3606" t="s">
        <v>3846</v>
      </c>
      <c r="C3606" s="1">
        <v>44065</v>
      </c>
      <c r="D3606">
        <v>4</v>
      </c>
      <c r="E3606">
        <v>2</v>
      </c>
      <c r="F3606">
        <v>3</v>
      </c>
      <c r="G3606">
        <v>3</v>
      </c>
      <c r="H3606">
        <v>0</v>
      </c>
      <c r="I3606">
        <f t="shared" si="168"/>
        <v>0</v>
      </c>
      <c r="J3606">
        <v>5</v>
      </c>
      <c r="K3606">
        <v>3</v>
      </c>
      <c r="L3606">
        <v>3</v>
      </c>
      <c r="M3606">
        <f t="shared" si="169"/>
        <v>3.5</v>
      </c>
      <c r="N3606">
        <f t="shared" si="170"/>
        <v>3</v>
      </c>
    </row>
    <row r="3607" spans="1:14" x14ac:dyDescent="0.25">
      <c r="A3607" t="s">
        <v>7396</v>
      </c>
      <c r="B3607" t="s">
        <v>1795</v>
      </c>
      <c r="C3607" s="1">
        <v>44065</v>
      </c>
      <c r="D3607">
        <v>5</v>
      </c>
      <c r="E3607">
        <v>3</v>
      </c>
      <c r="F3607">
        <v>5</v>
      </c>
      <c r="G3607">
        <v>2</v>
      </c>
      <c r="H3607">
        <v>1</v>
      </c>
      <c r="I3607">
        <f t="shared" si="168"/>
        <v>0.5</v>
      </c>
      <c r="J3607">
        <v>5</v>
      </c>
      <c r="K3607">
        <v>4</v>
      </c>
      <c r="L3607">
        <v>3</v>
      </c>
      <c r="M3607">
        <f t="shared" si="169"/>
        <v>4.5</v>
      </c>
      <c r="N3607">
        <f t="shared" si="170"/>
        <v>3.5</v>
      </c>
    </row>
    <row r="3608" spans="1:14" x14ac:dyDescent="0.25">
      <c r="A3608" t="s">
        <v>7395</v>
      </c>
      <c r="B3608" t="s">
        <v>725</v>
      </c>
      <c r="C3608" s="1">
        <v>41977</v>
      </c>
      <c r="D3608">
        <v>3</v>
      </c>
      <c r="E3608">
        <v>5</v>
      </c>
      <c r="F3608">
        <v>4</v>
      </c>
      <c r="G3608">
        <v>3</v>
      </c>
      <c r="H3608">
        <v>1</v>
      </c>
      <c r="I3608">
        <f t="shared" si="168"/>
        <v>0.33333333333333331</v>
      </c>
      <c r="J3608">
        <v>3</v>
      </c>
      <c r="K3608">
        <v>3</v>
      </c>
      <c r="L3608">
        <v>2</v>
      </c>
      <c r="M3608">
        <f t="shared" si="169"/>
        <v>3.75</v>
      </c>
      <c r="N3608">
        <f t="shared" si="170"/>
        <v>2.5</v>
      </c>
    </row>
    <row r="3609" spans="1:14" x14ac:dyDescent="0.25">
      <c r="A3609" t="s">
        <v>7394</v>
      </c>
      <c r="B3609" t="s">
        <v>1891</v>
      </c>
      <c r="C3609" s="1">
        <v>44065</v>
      </c>
      <c r="D3609">
        <v>3</v>
      </c>
      <c r="E3609">
        <v>5</v>
      </c>
      <c r="F3609">
        <v>3</v>
      </c>
      <c r="G3609">
        <v>3</v>
      </c>
      <c r="H3609">
        <v>2</v>
      </c>
      <c r="I3609">
        <f t="shared" si="168"/>
        <v>0.66666666666666663</v>
      </c>
      <c r="J3609">
        <v>4</v>
      </c>
      <c r="K3609">
        <v>3</v>
      </c>
      <c r="L3609">
        <v>3</v>
      </c>
      <c r="M3609">
        <f t="shared" si="169"/>
        <v>3.75</v>
      </c>
      <c r="N3609">
        <f t="shared" si="170"/>
        <v>3</v>
      </c>
    </row>
    <row r="3610" spans="1:14" x14ac:dyDescent="0.25">
      <c r="A3610" t="s">
        <v>7393</v>
      </c>
      <c r="B3610" t="s">
        <v>3210</v>
      </c>
      <c r="C3610" s="1">
        <v>44066</v>
      </c>
      <c r="D3610">
        <v>4</v>
      </c>
      <c r="E3610">
        <v>4</v>
      </c>
      <c r="F3610">
        <v>3</v>
      </c>
      <c r="G3610">
        <v>1</v>
      </c>
      <c r="H3610">
        <v>2</v>
      </c>
      <c r="I3610">
        <f t="shared" si="168"/>
        <v>2</v>
      </c>
      <c r="J3610">
        <v>5</v>
      </c>
      <c r="K3610">
        <v>5</v>
      </c>
      <c r="L3610">
        <v>5</v>
      </c>
      <c r="M3610">
        <f t="shared" si="169"/>
        <v>4</v>
      </c>
      <c r="N3610">
        <f t="shared" si="170"/>
        <v>5</v>
      </c>
    </row>
    <row r="3611" spans="1:14" x14ac:dyDescent="0.25">
      <c r="A3611" t="s">
        <v>7392</v>
      </c>
      <c r="B3611" t="s">
        <v>2404</v>
      </c>
      <c r="C3611" s="1">
        <v>44066</v>
      </c>
      <c r="D3611">
        <v>3</v>
      </c>
      <c r="E3611">
        <v>2</v>
      </c>
      <c r="F3611">
        <v>3</v>
      </c>
      <c r="G3611">
        <v>1</v>
      </c>
      <c r="H3611">
        <v>0</v>
      </c>
      <c r="I3611">
        <f t="shared" si="168"/>
        <v>0</v>
      </c>
      <c r="J3611">
        <v>5</v>
      </c>
      <c r="K3611">
        <v>3</v>
      </c>
      <c r="L3611">
        <v>2</v>
      </c>
      <c r="M3611">
        <f t="shared" si="169"/>
        <v>3.25</v>
      </c>
      <c r="N3611">
        <f t="shared" si="170"/>
        <v>2.5</v>
      </c>
    </row>
    <row r="3612" spans="1:14" x14ac:dyDescent="0.25">
      <c r="A3612" t="s">
        <v>7391</v>
      </c>
      <c r="B3612" t="s">
        <v>327</v>
      </c>
      <c r="C3612" s="1">
        <v>44067</v>
      </c>
      <c r="D3612">
        <v>3</v>
      </c>
      <c r="E3612">
        <v>2</v>
      </c>
      <c r="F3612">
        <v>5</v>
      </c>
      <c r="G3612">
        <v>2</v>
      </c>
      <c r="H3612">
        <v>0</v>
      </c>
      <c r="I3612">
        <f t="shared" si="168"/>
        <v>0</v>
      </c>
      <c r="J3612">
        <v>4</v>
      </c>
      <c r="K3612">
        <v>4</v>
      </c>
      <c r="L3612">
        <v>4</v>
      </c>
      <c r="M3612">
        <f t="shared" si="169"/>
        <v>3.5</v>
      </c>
      <c r="N3612">
        <f t="shared" si="170"/>
        <v>4</v>
      </c>
    </row>
    <row r="3613" spans="1:14" x14ac:dyDescent="0.25">
      <c r="A3613" t="s">
        <v>7390</v>
      </c>
      <c r="B3613" t="s">
        <v>2044</v>
      </c>
      <c r="C3613" s="1">
        <v>44067</v>
      </c>
      <c r="D3613">
        <v>3</v>
      </c>
      <c r="E3613">
        <v>2</v>
      </c>
      <c r="F3613">
        <v>4</v>
      </c>
      <c r="G3613">
        <v>1</v>
      </c>
      <c r="H3613">
        <v>0</v>
      </c>
      <c r="I3613">
        <f t="shared" si="168"/>
        <v>0</v>
      </c>
      <c r="J3613">
        <v>5</v>
      </c>
      <c r="K3613">
        <v>3</v>
      </c>
      <c r="L3613">
        <v>3</v>
      </c>
      <c r="M3613">
        <f t="shared" si="169"/>
        <v>3.5</v>
      </c>
      <c r="N3613">
        <f t="shared" si="170"/>
        <v>3</v>
      </c>
    </row>
    <row r="3614" spans="1:14" x14ac:dyDescent="0.25">
      <c r="A3614" t="s">
        <v>7389</v>
      </c>
      <c r="B3614" t="s">
        <v>2960</v>
      </c>
      <c r="C3614" s="1">
        <v>44068</v>
      </c>
      <c r="D3614">
        <v>5</v>
      </c>
      <c r="E3614">
        <v>2</v>
      </c>
      <c r="F3614">
        <v>4</v>
      </c>
      <c r="G3614">
        <v>1</v>
      </c>
      <c r="H3614">
        <v>1</v>
      </c>
      <c r="I3614">
        <f t="shared" si="168"/>
        <v>1</v>
      </c>
      <c r="J3614">
        <v>4</v>
      </c>
      <c r="K3614">
        <v>5</v>
      </c>
      <c r="L3614">
        <v>4</v>
      </c>
      <c r="M3614">
        <f t="shared" si="169"/>
        <v>3.75</v>
      </c>
      <c r="N3614">
        <f t="shared" si="170"/>
        <v>4.5</v>
      </c>
    </row>
    <row r="3615" spans="1:14" x14ac:dyDescent="0.25">
      <c r="A3615" t="s">
        <v>7388</v>
      </c>
      <c r="B3615" t="s">
        <v>2218</v>
      </c>
      <c r="C3615" s="1">
        <v>44068</v>
      </c>
      <c r="D3615">
        <v>5</v>
      </c>
      <c r="E3615">
        <v>3</v>
      </c>
      <c r="F3615">
        <v>2</v>
      </c>
      <c r="G3615">
        <v>3</v>
      </c>
      <c r="H3615">
        <v>1</v>
      </c>
      <c r="I3615">
        <f t="shared" si="168"/>
        <v>0.33333333333333331</v>
      </c>
      <c r="J3615">
        <v>2</v>
      </c>
      <c r="K3615">
        <v>3</v>
      </c>
      <c r="L3615">
        <v>2</v>
      </c>
      <c r="M3615">
        <f t="shared" si="169"/>
        <v>3</v>
      </c>
      <c r="N3615">
        <f t="shared" si="170"/>
        <v>2.5</v>
      </c>
    </row>
    <row r="3616" spans="1:14" x14ac:dyDescent="0.25">
      <c r="A3616" t="s">
        <v>7387</v>
      </c>
      <c r="B3616" t="s">
        <v>1658</v>
      </c>
      <c r="C3616" s="1">
        <v>44069</v>
      </c>
      <c r="D3616">
        <v>3</v>
      </c>
      <c r="E3616">
        <v>5</v>
      </c>
      <c r="F3616">
        <v>4</v>
      </c>
      <c r="G3616">
        <v>3</v>
      </c>
      <c r="H3616">
        <v>0</v>
      </c>
      <c r="I3616">
        <f t="shared" si="168"/>
        <v>0</v>
      </c>
      <c r="J3616">
        <v>4</v>
      </c>
      <c r="K3616">
        <v>5</v>
      </c>
      <c r="L3616">
        <v>4</v>
      </c>
      <c r="M3616">
        <f t="shared" si="169"/>
        <v>4</v>
      </c>
      <c r="N3616">
        <f t="shared" si="170"/>
        <v>4.5</v>
      </c>
    </row>
    <row r="3617" spans="1:14" x14ac:dyDescent="0.25">
      <c r="A3617" t="s">
        <v>7386</v>
      </c>
      <c r="B3617" t="s">
        <v>1920</v>
      </c>
      <c r="C3617" s="1">
        <v>44070</v>
      </c>
      <c r="D3617">
        <v>4</v>
      </c>
      <c r="E3617">
        <v>5</v>
      </c>
      <c r="F3617">
        <v>5</v>
      </c>
      <c r="G3617">
        <v>1</v>
      </c>
      <c r="H3617">
        <v>0</v>
      </c>
      <c r="I3617">
        <f t="shared" si="168"/>
        <v>0</v>
      </c>
      <c r="J3617">
        <v>4</v>
      </c>
      <c r="K3617">
        <v>4</v>
      </c>
      <c r="L3617">
        <v>3</v>
      </c>
      <c r="M3617">
        <f t="shared" si="169"/>
        <v>4.5</v>
      </c>
      <c r="N3617">
        <f t="shared" si="170"/>
        <v>3.5</v>
      </c>
    </row>
    <row r="3618" spans="1:14" x14ac:dyDescent="0.25">
      <c r="A3618" t="s">
        <v>7385</v>
      </c>
      <c r="B3618" t="s">
        <v>2829</v>
      </c>
      <c r="C3618" s="1">
        <v>44071</v>
      </c>
      <c r="D3618">
        <v>4</v>
      </c>
      <c r="E3618">
        <v>5</v>
      </c>
      <c r="F3618">
        <v>5</v>
      </c>
      <c r="G3618">
        <v>3</v>
      </c>
      <c r="H3618">
        <v>0</v>
      </c>
      <c r="I3618">
        <f t="shared" si="168"/>
        <v>0</v>
      </c>
      <c r="J3618">
        <v>2</v>
      </c>
      <c r="K3618">
        <v>3</v>
      </c>
      <c r="L3618">
        <v>2</v>
      </c>
      <c r="M3618">
        <f t="shared" si="169"/>
        <v>4</v>
      </c>
      <c r="N3618">
        <f t="shared" si="170"/>
        <v>2.5</v>
      </c>
    </row>
    <row r="3619" spans="1:14" x14ac:dyDescent="0.25">
      <c r="A3619" t="s">
        <v>7384</v>
      </c>
      <c r="B3619" t="s">
        <v>4260</v>
      </c>
      <c r="C3619" s="1">
        <v>41979</v>
      </c>
      <c r="D3619">
        <v>4</v>
      </c>
      <c r="E3619">
        <v>5</v>
      </c>
      <c r="F3619">
        <v>5</v>
      </c>
      <c r="G3619">
        <v>1</v>
      </c>
      <c r="H3619">
        <v>3</v>
      </c>
      <c r="I3619">
        <f t="shared" si="168"/>
        <v>3</v>
      </c>
      <c r="J3619">
        <v>4</v>
      </c>
      <c r="K3619">
        <v>4</v>
      </c>
      <c r="L3619">
        <v>3</v>
      </c>
      <c r="M3619">
        <f t="shared" si="169"/>
        <v>4.5</v>
      </c>
      <c r="N3619">
        <f t="shared" si="170"/>
        <v>3.5</v>
      </c>
    </row>
    <row r="3620" spans="1:14" x14ac:dyDescent="0.25">
      <c r="A3620" t="s">
        <v>7383</v>
      </c>
      <c r="B3620" t="s">
        <v>3441</v>
      </c>
      <c r="C3620" s="1">
        <v>44072</v>
      </c>
      <c r="D3620">
        <v>5</v>
      </c>
      <c r="E3620">
        <v>2</v>
      </c>
      <c r="F3620">
        <v>4</v>
      </c>
      <c r="G3620">
        <v>2</v>
      </c>
      <c r="H3620">
        <v>1</v>
      </c>
      <c r="I3620">
        <f t="shared" si="168"/>
        <v>0.5</v>
      </c>
      <c r="J3620">
        <v>5</v>
      </c>
      <c r="K3620">
        <v>4</v>
      </c>
      <c r="L3620">
        <v>3</v>
      </c>
      <c r="M3620">
        <f t="shared" si="169"/>
        <v>4</v>
      </c>
      <c r="N3620">
        <f t="shared" si="170"/>
        <v>3.5</v>
      </c>
    </row>
    <row r="3621" spans="1:14" x14ac:dyDescent="0.25">
      <c r="A3621" t="s">
        <v>7382</v>
      </c>
      <c r="B3621" t="s">
        <v>2852</v>
      </c>
      <c r="C3621" s="1">
        <v>44073</v>
      </c>
      <c r="D3621">
        <v>5</v>
      </c>
      <c r="E3621">
        <v>4</v>
      </c>
      <c r="F3621">
        <v>5</v>
      </c>
      <c r="G3621">
        <v>3</v>
      </c>
      <c r="H3621">
        <v>1</v>
      </c>
      <c r="I3621">
        <f t="shared" si="168"/>
        <v>0.33333333333333331</v>
      </c>
      <c r="J3621">
        <v>4</v>
      </c>
      <c r="K3621">
        <v>5</v>
      </c>
      <c r="L3621">
        <v>5</v>
      </c>
      <c r="M3621">
        <f t="shared" si="169"/>
        <v>4.5</v>
      </c>
      <c r="N3621">
        <f t="shared" si="170"/>
        <v>5</v>
      </c>
    </row>
    <row r="3622" spans="1:14" x14ac:dyDescent="0.25">
      <c r="A3622" t="s">
        <v>7381</v>
      </c>
      <c r="B3622" t="s">
        <v>2088</v>
      </c>
      <c r="C3622" s="1">
        <v>44073</v>
      </c>
      <c r="D3622">
        <v>5</v>
      </c>
      <c r="E3622">
        <v>4</v>
      </c>
      <c r="F3622">
        <v>5</v>
      </c>
      <c r="G3622">
        <v>3</v>
      </c>
      <c r="H3622">
        <v>1</v>
      </c>
      <c r="I3622">
        <f t="shared" si="168"/>
        <v>0.33333333333333331</v>
      </c>
      <c r="J3622">
        <v>3</v>
      </c>
      <c r="K3622">
        <v>5</v>
      </c>
      <c r="L3622">
        <v>5</v>
      </c>
      <c r="M3622">
        <f t="shared" si="169"/>
        <v>4.25</v>
      </c>
      <c r="N3622">
        <f t="shared" si="170"/>
        <v>5</v>
      </c>
    </row>
    <row r="3623" spans="1:14" x14ac:dyDescent="0.25">
      <c r="A3623" t="s">
        <v>7380</v>
      </c>
      <c r="B3623" t="s">
        <v>3624</v>
      </c>
      <c r="C3623" s="1">
        <v>44074</v>
      </c>
      <c r="D3623">
        <v>3</v>
      </c>
      <c r="E3623">
        <v>3</v>
      </c>
      <c r="F3623">
        <v>4</v>
      </c>
      <c r="G3623">
        <v>1</v>
      </c>
      <c r="H3623">
        <v>0</v>
      </c>
      <c r="I3623">
        <f t="shared" si="168"/>
        <v>0</v>
      </c>
      <c r="J3623">
        <v>5</v>
      </c>
      <c r="K3623">
        <v>5</v>
      </c>
      <c r="L3623">
        <v>5</v>
      </c>
      <c r="M3623">
        <f t="shared" si="169"/>
        <v>3.75</v>
      </c>
      <c r="N3623">
        <f t="shared" si="170"/>
        <v>5</v>
      </c>
    </row>
    <row r="3624" spans="1:14" x14ac:dyDescent="0.25">
      <c r="A3624" t="s">
        <v>7379</v>
      </c>
      <c r="B3624" t="s">
        <v>2751</v>
      </c>
      <c r="C3624" s="1">
        <v>44074</v>
      </c>
      <c r="D3624">
        <v>3</v>
      </c>
      <c r="E3624">
        <v>2</v>
      </c>
      <c r="F3624">
        <v>4</v>
      </c>
      <c r="G3624">
        <v>3</v>
      </c>
      <c r="H3624">
        <v>0</v>
      </c>
      <c r="I3624">
        <f t="shared" si="168"/>
        <v>0</v>
      </c>
      <c r="J3624">
        <v>3</v>
      </c>
      <c r="K3624">
        <v>4</v>
      </c>
      <c r="L3624">
        <v>3</v>
      </c>
      <c r="M3624">
        <f t="shared" si="169"/>
        <v>3</v>
      </c>
      <c r="N3624">
        <f t="shared" si="170"/>
        <v>3.5</v>
      </c>
    </row>
    <row r="3625" spans="1:14" x14ac:dyDescent="0.25">
      <c r="A3625" t="s">
        <v>7378</v>
      </c>
      <c r="B3625" t="s">
        <v>1897</v>
      </c>
      <c r="C3625" s="1">
        <v>44075</v>
      </c>
      <c r="D3625">
        <v>3</v>
      </c>
      <c r="E3625">
        <v>5</v>
      </c>
      <c r="F3625">
        <v>5</v>
      </c>
      <c r="G3625">
        <v>3</v>
      </c>
      <c r="H3625">
        <v>0</v>
      </c>
      <c r="I3625">
        <f t="shared" si="168"/>
        <v>0</v>
      </c>
      <c r="J3625">
        <v>2</v>
      </c>
      <c r="K3625">
        <v>5</v>
      </c>
      <c r="L3625">
        <v>4</v>
      </c>
      <c r="M3625">
        <f t="shared" si="169"/>
        <v>3.75</v>
      </c>
      <c r="N3625">
        <f t="shared" si="170"/>
        <v>4.5</v>
      </c>
    </row>
    <row r="3626" spans="1:14" x14ac:dyDescent="0.25">
      <c r="A3626" t="s">
        <v>7377</v>
      </c>
      <c r="B3626" t="s">
        <v>3563</v>
      </c>
      <c r="C3626" s="1">
        <v>44075</v>
      </c>
      <c r="D3626">
        <v>4</v>
      </c>
      <c r="E3626">
        <v>4</v>
      </c>
      <c r="F3626">
        <v>2</v>
      </c>
      <c r="G3626">
        <v>2</v>
      </c>
      <c r="H3626">
        <v>0</v>
      </c>
      <c r="I3626">
        <f t="shared" si="168"/>
        <v>0</v>
      </c>
      <c r="J3626">
        <v>4</v>
      </c>
      <c r="K3626">
        <v>3</v>
      </c>
      <c r="L3626">
        <v>3</v>
      </c>
      <c r="M3626">
        <f t="shared" si="169"/>
        <v>3.5</v>
      </c>
      <c r="N3626">
        <f t="shared" si="170"/>
        <v>3</v>
      </c>
    </row>
    <row r="3627" spans="1:14" x14ac:dyDescent="0.25">
      <c r="A3627" t="s">
        <v>7376</v>
      </c>
      <c r="B3627" t="s">
        <v>2451</v>
      </c>
      <c r="C3627" s="1">
        <v>44075</v>
      </c>
      <c r="D3627">
        <v>5</v>
      </c>
      <c r="E3627">
        <v>3</v>
      </c>
      <c r="F3627">
        <v>2</v>
      </c>
      <c r="G3627">
        <v>3</v>
      </c>
      <c r="H3627">
        <v>0</v>
      </c>
      <c r="I3627">
        <f t="shared" si="168"/>
        <v>0</v>
      </c>
      <c r="J3627">
        <v>4</v>
      </c>
      <c r="K3627">
        <v>3</v>
      </c>
      <c r="L3627">
        <v>2</v>
      </c>
      <c r="M3627">
        <f t="shared" si="169"/>
        <v>3.5</v>
      </c>
      <c r="N3627">
        <f t="shared" si="170"/>
        <v>2.5</v>
      </c>
    </row>
    <row r="3628" spans="1:14" x14ac:dyDescent="0.25">
      <c r="A3628" t="s">
        <v>7375</v>
      </c>
      <c r="B3628" t="s">
        <v>3527</v>
      </c>
      <c r="C3628" s="1">
        <v>44076</v>
      </c>
      <c r="D3628">
        <v>4</v>
      </c>
      <c r="E3628">
        <v>5</v>
      </c>
      <c r="F3628">
        <v>4</v>
      </c>
      <c r="G3628">
        <v>2</v>
      </c>
      <c r="H3628">
        <v>1</v>
      </c>
      <c r="I3628">
        <f t="shared" si="168"/>
        <v>0.5</v>
      </c>
      <c r="J3628">
        <v>3</v>
      </c>
      <c r="K3628">
        <v>5</v>
      </c>
      <c r="L3628">
        <v>4</v>
      </c>
      <c r="M3628">
        <f t="shared" si="169"/>
        <v>4</v>
      </c>
      <c r="N3628">
        <f t="shared" si="170"/>
        <v>4.5</v>
      </c>
    </row>
    <row r="3629" spans="1:14" x14ac:dyDescent="0.25">
      <c r="A3629" t="s">
        <v>7374</v>
      </c>
      <c r="B3629" t="s">
        <v>3189</v>
      </c>
      <c r="C3629" s="1">
        <v>44076</v>
      </c>
      <c r="D3629">
        <v>3</v>
      </c>
      <c r="E3629">
        <v>3</v>
      </c>
      <c r="F3629">
        <v>2</v>
      </c>
      <c r="G3629">
        <v>1</v>
      </c>
      <c r="H3629">
        <v>0</v>
      </c>
      <c r="I3629">
        <f t="shared" si="168"/>
        <v>0</v>
      </c>
      <c r="J3629">
        <v>5</v>
      </c>
      <c r="K3629">
        <v>5</v>
      </c>
      <c r="L3629">
        <v>4</v>
      </c>
      <c r="M3629">
        <f t="shared" si="169"/>
        <v>3.25</v>
      </c>
      <c r="N3629">
        <f t="shared" si="170"/>
        <v>4.5</v>
      </c>
    </row>
    <row r="3630" spans="1:14" x14ac:dyDescent="0.25">
      <c r="A3630" t="s">
        <v>7373</v>
      </c>
      <c r="B3630" t="s">
        <v>404</v>
      </c>
      <c r="C3630" s="1">
        <v>41982</v>
      </c>
      <c r="D3630">
        <v>4</v>
      </c>
      <c r="E3630">
        <v>4</v>
      </c>
      <c r="F3630">
        <v>2</v>
      </c>
      <c r="G3630">
        <v>2</v>
      </c>
      <c r="H3630">
        <v>2</v>
      </c>
      <c r="I3630">
        <f t="shared" si="168"/>
        <v>1</v>
      </c>
      <c r="J3630">
        <v>4</v>
      </c>
      <c r="K3630">
        <v>3</v>
      </c>
      <c r="L3630">
        <v>3</v>
      </c>
      <c r="M3630">
        <f t="shared" si="169"/>
        <v>3.5</v>
      </c>
      <c r="N3630">
        <f t="shared" si="170"/>
        <v>3</v>
      </c>
    </row>
    <row r="3631" spans="1:14" x14ac:dyDescent="0.25">
      <c r="A3631" t="s">
        <v>7372</v>
      </c>
      <c r="B3631" t="s">
        <v>2298</v>
      </c>
      <c r="C3631" s="1">
        <v>44076</v>
      </c>
      <c r="D3631">
        <v>4</v>
      </c>
      <c r="E3631">
        <v>4</v>
      </c>
      <c r="F3631">
        <v>5</v>
      </c>
      <c r="G3631">
        <v>3</v>
      </c>
      <c r="H3631">
        <v>3</v>
      </c>
      <c r="I3631">
        <f t="shared" si="168"/>
        <v>1</v>
      </c>
      <c r="J3631">
        <v>2</v>
      </c>
      <c r="K3631">
        <v>3</v>
      </c>
      <c r="L3631">
        <v>3</v>
      </c>
      <c r="M3631">
        <f t="shared" si="169"/>
        <v>3.75</v>
      </c>
      <c r="N3631">
        <f t="shared" si="170"/>
        <v>3</v>
      </c>
    </row>
    <row r="3632" spans="1:14" x14ac:dyDescent="0.25">
      <c r="A3632" t="s">
        <v>7371</v>
      </c>
      <c r="B3632" t="s">
        <v>2629</v>
      </c>
      <c r="C3632" s="1">
        <v>44076</v>
      </c>
      <c r="D3632">
        <v>5</v>
      </c>
      <c r="E3632">
        <v>3</v>
      </c>
      <c r="F3632">
        <v>3</v>
      </c>
      <c r="G3632">
        <v>1</v>
      </c>
      <c r="H3632">
        <v>1</v>
      </c>
      <c r="I3632">
        <f t="shared" si="168"/>
        <v>1</v>
      </c>
      <c r="J3632">
        <v>4</v>
      </c>
      <c r="K3632">
        <v>3</v>
      </c>
      <c r="L3632">
        <v>2</v>
      </c>
      <c r="M3632">
        <f t="shared" si="169"/>
        <v>3.75</v>
      </c>
      <c r="N3632">
        <f t="shared" si="170"/>
        <v>2.5</v>
      </c>
    </row>
    <row r="3633" spans="1:14" x14ac:dyDescent="0.25">
      <c r="A3633" t="s">
        <v>7370</v>
      </c>
      <c r="B3633" t="s">
        <v>2641</v>
      </c>
      <c r="C3633" s="1">
        <v>44076</v>
      </c>
      <c r="D3633">
        <v>3</v>
      </c>
      <c r="E3633">
        <v>3</v>
      </c>
      <c r="F3633">
        <v>4</v>
      </c>
      <c r="G3633">
        <v>3</v>
      </c>
      <c r="H3633">
        <v>1</v>
      </c>
      <c r="I3633">
        <f t="shared" si="168"/>
        <v>0.33333333333333331</v>
      </c>
      <c r="J3633">
        <v>2</v>
      </c>
      <c r="K3633">
        <v>3</v>
      </c>
      <c r="L3633">
        <v>2</v>
      </c>
      <c r="M3633">
        <f t="shared" si="169"/>
        <v>3</v>
      </c>
      <c r="N3633">
        <f t="shared" si="170"/>
        <v>2.5</v>
      </c>
    </row>
    <row r="3634" spans="1:14" x14ac:dyDescent="0.25">
      <c r="A3634" t="s">
        <v>7369</v>
      </c>
      <c r="B3634" t="s">
        <v>120</v>
      </c>
      <c r="C3634" s="1">
        <v>44077</v>
      </c>
      <c r="D3634">
        <v>5</v>
      </c>
      <c r="E3634">
        <v>3</v>
      </c>
      <c r="F3634">
        <v>5</v>
      </c>
      <c r="G3634">
        <v>2</v>
      </c>
      <c r="H3634">
        <v>0</v>
      </c>
      <c r="I3634">
        <f t="shared" si="168"/>
        <v>0</v>
      </c>
      <c r="J3634">
        <v>3</v>
      </c>
      <c r="K3634">
        <v>4</v>
      </c>
      <c r="L3634">
        <v>4</v>
      </c>
      <c r="M3634">
        <f t="shared" si="169"/>
        <v>4</v>
      </c>
      <c r="N3634">
        <f t="shared" si="170"/>
        <v>4</v>
      </c>
    </row>
    <row r="3635" spans="1:14" x14ac:dyDescent="0.25">
      <c r="A3635" t="s">
        <v>7368</v>
      </c>
      <c r="B3635" t="s">
        <v>2866</v>
      </c>
      <c r="C3635" s="1">
        <v>44077</v>
      </c>
      <c r="D3635">
        <v>3</v>
      </c>
      <c r="E3635">
        <v>4</v>
      </c>
      <c r="F3635">
        <v>5</v>
      </c>
      <c r="G3635">
        <v>1</v>
      </c>
      <c r="H3635">
        <v>1</v>
      </c>
      <c r="I3635">
        <f t="shared" si="168"/>
        <v>1</v>
      </c>
      <c r="J3635">
        <v>4</v>
      </c>
      <c r="K3635">
        <v>3</v>
      </c>
      <c r="L3635">
        <v>2</v>
      </c>
      <c r="M3635">
        <f t="shared" si="169"/>
        <v>4</v>
      </c>
      <c r="N3635">
        <f t="shared" si="170"/>
        <v>2.5</v>
      </c>
    </row>
    <row r="3636" spans="1:14" x14ac:dyDescent="0.25">
      <c r="A3636" t="s">
        <v>7367</v>
      </c>
      <c r="B3636" t="s">
        <v>2512</v>
      </c>
      <c r="C3636" s="1">
        <v>44077</v>
      </c>
      <c r="D3636">
        <v>5</v>
      </c>
      <c r="E3636">
        <v>2</v>
      </c>
      <c r="F3636">
        <v>5</v>
      </c>
      <c r="G3636">
        <v>3</v>
      </c>
      <c r="H3636">
        <v>2</v>
      </c>
      <c r="I3636">
        <f t="shared" si="168"/>
        <v>0.66666666666666663</v>
      </c>
      <c r="J3636">
        <v>5</v>
      </c>
      <c r="K3636">
        <v>3</v>
      </c>
      <c r="L3636">
        <v>2</v>
      </c>
      <c r="M3636">
        <f t="shared" si="169"/>
        <v>4.25</v>
      </c>
      <c r="N3636">
        <f t="shared" si="170"/>
        <v>2.5</v>
      </c>
    </row>
    <row r="3637" spans="1:14" x14ac:dyDescent="0.25">
      <c r="A3637" t="s">
        <v>7366</v>
      </c>
      <c r="B3637" t="s">
        <v>3052</v>
      </c>
      <c r="C3637" s="1">
        <v>44078</v>
      </c>
      <c r="D3637">
        <v>4</v>
      </c>
      <c r="E3637">
        <v>2</v>
      </c>
      <c r="F3637">
        <v>5</v>
      </c>
      <c r="G3637">
        <v>3</v>
      </c>
      <c r="H3637">
        <v>0</v>
      </c>
      <c r="I3637">
        <f t="shared" si="168"/>
        <v>0</v>
      </c>
      <c r="J3637">
        <v>2</v>
      </c>
      <c r="K3637">
        <v>5</v>
      </c>
      <c r="L3637">
        <v>4</v>
      </c>
      <c r="M3637">
        <f t="shared" si="169"/>
        <v>3.25</v>
      </c>
      <c r="N3637">
        <f t="shared" si="170"/>
        <v>4.5</v>
      </c>
    </row>
    <row r="3638" spans="1:14" x14ac:dyDescent="0.25">
      <c r="A3638" t="s">
        <v>7365</v>
      </c>
      <c r="B3638" t="s">
        <v>3789</v>
      </c>
      <c r="C3638" s="1">
        <v>44079</v>
      </c>
      <c r="D3638">
        <v>4</v>
      </c>
      <c r="E3638">
        <v>3</v>
      </c>
      <c r="F3638">
        <v>2</v>
      </c>
      <c r="G3638">
        <v>3</v>
      </c>
      <c r="H3638">
        <v>2</v>
      </c>
      <c r="I3638">
        <f t="shared" si="168"/>
        <v>0.66666666666666663</v>
      </c>
      <c r="J3638">
        <v>5</v>
      </c>
      <c r="K3638">
        <v>5</v>
      </c>
      <c r="L3638">
        <v>5</v>
      </c>
      <c r="M3638">
        <f t="shared" si="169"/>
        <v>3.5</v>
      </c>
      <c r="N3638">
        <f t="shared" si="170"/>
        <v>5</v>
      </c>
    </row>
    <row r="3639" spans="1:14" x14ac:dyDescent="0.25">
      <c r="A3639" t="s">
        <v>7364</v>
      </c>
      <c r="B3639" t="s">
        <v>1049</v>
      </c>
      <c r="C3639" s="1">
        <v>44081</v>
      </c>
      <c r="D3639">
        <v>4</v>
      </c>
      <c r="E3639">
        <v>5</v>
      </c>
      <c r="F3639">
        <v>2</v>
      </c>
      <c r="G3639">
        <v>1</v>
      </c>
      <c r="H3639">
        <v>2</v>
      </c>
      <c r="I3639">
        <f t="shared" si="168"/>
        <v>2</v>
      </c>
      <c r="J3639">
        <v>2</v>
      </c>
      <c r="K3639">
        <v>3</v>
      </c>
      <c r="L3639">
        <v>3</v>
      </c>
      <c r="M3639">
        <f t="shared" si="169"/>
        <v>3.25</v>
      </c>
      <c r="N3639">
        <f t="shared" si="170"/>
        <v>3</v>
      </c>
    </row>
    <row r="3640" spans="1:14" x14ac:dyDescent="0.25">
      <c r="A3640" t="s">
        <v>7363</v>
      </c>
      <c r="B3640" t="s">
        <v>3049</v>
      </c>
      <c r="C3640" s="1">
        <v>44081</v>
      </c>
      <c r="D3640">
        <v>4</v>
      </c>
      <c r="E3640">
        <v>3</v>
      </c>
      <c r="F3640">
        <v>4</v>
      </c>
      <c r="G3640">
        <v>3</v>
      </c>
      <c r="H3640">
        <v>1</v>
      </c>
      <c r="I3640">
        <f t="shared" si="168"/>
        <v>0.33333333333333331</v>
      </c>
      <c r="J3640">
        <v>5</v>
      </c>
      <c r="K3640">
        <v>4</v>
      </c>
      <c r="L3640">
        <v>3</v>
      </c>
      <c r="M3640">
        <f t="shared" si="169"/>
        <v>4</v>
      </c>
      <c r="N3640">
        <f t="shared" si="170"/>
        <v>3.5</v>
      </c>
    </row>
    <row r="3641" spans="1:14" x14ac:dyDescent="0.25">
      <c r="A3641" t="s">
        <v>7362</v>
      </c>
      <c r="B3641" t="s">
        <v>1697</v>
      </c>
      <c r="C3641" s="1">
        <v>41982</v>
      </c>
      <c r="D3641">
        <v>5</v>
      </c>
      <c r="E3641">
        <v>3</v>
      </c>
      <c r="F3641">
        <v>2</v>
      </c>
      <c r="G3641">
        <v>3</v>
      </c>
      <c r="H3641">
        <v>2</v>
      </c>
      <c r="I3641">
        <f t="shared" si="168"/>
        <v>0.66666666666666663</v>
      </c>
      <c r="J3641">
        <v>3</v>
      </c>
      <c r="K3641">
        <v>4</v>
      </c>
      <c r="L3641">
        <v>3</v>
      </c>
      <c r="M3641">
        <f t="shared" si="169"/>
        <v>3.25</v>
      </c>
      <c r="N3641">
        <f t="shared" si="170"/>
        <v>3.5</v>
      </c>
    </row>
    <row r="3642" spans="1:14" x14ac:dyDescent="0.25">
      <c r="A3642" t="s">
        <v>7361</v>
      </c>
      <c r="B3642" t="s">
        <v>2197</v>
      </c>
      <c r="C3642" s="1">
        <v>44081</v>
      </c>
      <c r="D3642">
        <v>3</v>
      </c>
      <c r="E3642">
        <v>3</v>
      </c>
      <c r="F3642">
        <v>3</v>
      </c>
      <c r="G3642">
        <v>1</v>
      </c>
      <c r="H3642">
        <v>0</v>
      </c>
      <c r="I3642">
        <f t="shared" si="168"/>
        <v>0</v>
      </c>
      <c r="J3642">
        <v>3</v>
      </c>
      <c r="K3642">
        <v>4</v>
      </c>
      <c r="L3642">
        <v>4</v>
      </c>
      <c r="M3642">
        <f t="shared" si="169"/>
        <v>3</v>
      </c>
      <c r="N3642">
        <f t="shared" si="170"/>
        <v>4</v>
      </c>
    </row>
    <row r="3643" spans="1:14" x14ac:dyDescent="0.25">
      <c r="A3643" t="s">
        <v>7360</v>
      </c>
      <c r="B3643" t="s">
        <v>2023</v>
      </c>
      <c r="C3643" s="1">
        <v>44081</v>
      </c>
      <c r="D3643">
        <v>5</v>
      </c>
      <c r="E3643">
        <v>4</v>
      </c>
      <c r="F3643">
        <v>3</v>
      </c>
      <c r="G3643">
        <v>1</v>
      </c>
      <c r="H3643">
        <v>1</v>
      </c>
      <c r="I3643">
        <f t="shared" si="168"/>
        <v>1</v>
      </c>
      <c r="J3643">
        <v>3</v>
      </c>
      <c r="K3643">
        <v>5</v>
      </c>
      <c r="L3643">
        <v>4</v>
      </c>
      <c r="M3643">
        <f t="shared" si="169"/>
        <v>3.75</v>
      </c>
      <c r="N3643">
        <f t="shared" si="170"/>
        <v>4.5</v>
      </c>
    </row>
    <row r="3644" spans="1:14" x14ac:dyDescent="0.25">
      <c r="A3644" t="s">
        <v>7359</v>
      </c>
      <c r="B3644" t="s">
        <v>2968</v>
      </c>
      <c r="C3644" s="1">
        <v>44082</v>
      </c>
      <c r="D3644">
        <v>3</v>
      </c>
      <c r="E3644">
        <v>3</v>
      </c>
      <c r="F3644">
        <v>2</v>
      </c>
      <c r="G3644">
        <v>3</v>
      </c>
      <c r="H3644">
        <v>1</v>
      </c>
      <c r="I3644">
        <f t="shared" si="168"/>
        <v>0.33333333333333331</v>
      </c>
      <c r="J3644">
        <v>3</v>
      </c>
      <c r="K3644">
        <v>4</v>
      </c>
      <c r="L3644">
        <v>4</v>
      </c>
      <c r="M3644">
        <f t="shared" si="169"/>
        <v>2.75</v>
      </c>
      <c r="N3644">
        <f t="shared" si="170"/>
        <v>4</v>
      </c>
    </row>
    <row r="3645" spans="1:14" x14ac:dyDescent="0.25">
      <c r="A3645" t="s">
        <v>7358</v>
      </c>
      <c r="B3645" t="s">
        <v>1885</v>
      </c>
      <c r="C3645" s="1">
        <v>44082</v>
      </c>
      <c r="D3645">
        <v>5</v>
      </c>
      <c r="E3645">
        <v>3</v>
      </c>
      <c r="F3645">
        <v>4</v>
      </c>
      <c r="G3645">
        <v>2</v>
      </c>
      <c r="H3645">
        <v>2</v>
      </c>
      <c r="I3645">
        <f t="shared" si="168"/>
        <v>1</v>
      </c>
      <c r="J3645">
        <v>5</v>
      </c>
      <c r="K3645">
        <v>3</v>
      </c>
      <c r="L3645">
        <v>2</v>
      </c>
      <c r="M3645">
        <f t="shared" si="169"/>
        <v>4.25</v>
      </c>
      <c r="N3645">
        <f t="shared" si="170"/>
        <v>2.5</v>
      </c>
    </row>
    <row r="3646" spans="1:14" x14ac:dyDescent="0.25">
      <c r="A3646" t="s">
        <v>7357</v>
      </c>
      <c r="B3646" t="s">
        <v>3613</v>
      </c>
      <c r="C3646" s="1">
        <v>44084</v>
      </c>
      <c r="D3646">
        <v>4</v>
      </c>
      <c r="E3646">
        <v>3</v>
      </c>
      <c r="F3646">
        <v>2</v>
      </c>
      <c r="G3646">
        <v>2</v>
      </c>
      <c r="H3646">
        <v>2</v>
      </c>
      <c r="I3646">
        <f t="shared" si="168"/>
        <v>1</v>
      </c>
      <c r="J3646">
        <v>5</v>
      </c>
      <c r="K3646">
        <v>5</v>
      </c>
      <c r="L3646">
        <v>4</v>
      </c>
      <c r="M3646">
        <f t="shared" si="169"/>
        <v>3.5</v>
      </c>
      <c r="N3646">
        <f t="shared" si="170"/>
        <v>4.5</v>
      </c>
    </row>
    <row r="3647" spans="1:14" x14ac:dyDescent="0.25">
      <c r="A3647" t="s">
        <v>7356</v>
      </c>
      <c r="B3647" t="s">
        <v>2366</v>
      </c>
      <c r="C3647" s="1">
        <v>44084</v>
      </c>
      <c r="D3647">
        <v>3</v>
      </c>
      <c r="E3647">
        <v>2</v>
      </c>
      <c r="F3647">
        <v>2</v>
      </c>
      <c r="G3647">
        <v>3</v>
      </c>
      <c r="H3647">
        <v>1</v>
      </c>
      <c r="I3647">
        <f t="shared" si="168"/>
        <v>0.33333333333333331</v>
      </c>
      <c r="J3647">
        <v>3</v>
      </c>
      <c r="K3647">
        <v>4</v>
      </c>
      <c r="L3647">
        <v>4</v>
      </c>
      <c r="M3647">
        <f t="shared" si="169"/>
        <v>2.5</v>
      </c>
      <c r="N3647">
        <f t="shared" si="170"/>
        <v>4</v>
      </c>
    </row>
    <row r="3648" spans="1:14" x14ac:dyDescent="0.25">
      <c r="A3648" t="s">
        <v>7355</v>
      </c>
      <c r="B3648" t="s">
        <v>3922</v>
      </c>
      <c r="C3648" s="1">
        <v>44085</v>
      </c>
      <c r="D3648">
        <v>5</v>
      </c>
      <c r="E3648">
        <v>5</v>
      </c>
      <c r="F3648">
        <v>2</v>
      </c>
      <c r="G3648">
        <v>2</v>
      </c>
      <c r="H3648">
        <v>0</v>
      </c>
      <c r="I3648">
        <f t="shared" si="168"/>
        <v>0</v>
      </c>
      <c r="J3648">
        <v>4</v>
      </c>
      <c r="K3648">
        <v>4</v>
      </c>
      <c r="L3648">
        <v>4</v>
      </c>
      <c r="M3648">
        <f t="shared" si="169"/>
        <v>4</v>
      </c>
      <c r="N3648">
        <f t="shared" si="170"/>
        <v>4</v>
      </c>
    </row>
    <row r="3649" spans="1:14" x14ac:dyDescent="0.25">
      <c r="A3649" t="s">
        <v>7354</v>
      </c>
      <c r="B3649" t="s">
        <v>3040</v>
      </c>
      <c r="C3649" s="1">
        <v>44085</v>
      </c>
      <c r="D3649">
        <v>3</v>
      </c>
      <c r="E3649">
        <v>3</v>
      </c>
      <c r="F3649">
        <v>2</v>
      </c>
      <c r="G3649">
        <v>1</v>
      </c>
      <c r="H3649">
        <v>2</v>
      </c>
      <c r="I3649">
        <f t="shared" si="168"/>
        <v>2</v>
      </c>
      <c r="J3649">
        <v>3</v>
      </c>
      <c r="K3649">
        <v>5</v>
      </c>
      <c r="L3649">
        <v>4</v>
      </c>
      <c r="M3649">
        <f t="shared" si="169"/>
        <v>2.75</v>
      </c>
      <c r="N3649">
        <f t="shared" si="170"/>
        <v>4.5</v>
      </c>
    </row>
    <row r="3650" spans="1:14" x14ac:dyDescent="0.25">
      <c r="A3650" t="s">
        <v>7353</v>
      </c>
      <c r="B3650" t="s">
        <v>2776</v>
      </c>
      <c r="C3650" s="1">
        <v>44085</v>
      </c>
      <c r="D3650">
        <v>3</v>
      </c>
      <c r="E3650">
        <v>4</v>
      </c>
      <c r="F3650">
        <v>3</v>
      </c>
      <c r="G3650">
        <v>3</v>
      </c>
      <c r="H3650">
        <v>0</v>
      </c>
      <c r="I3650">
        <f t="shared" si="168"/>
        <v>0</v>
      </c>
      <c r="J3650">
        <v>3</v>
      </c>
      <c r="K3650">
        <v>3</v>
      </c>
      <c r="L3650">
        <v>3</v>
      </c>
      <c r="M3650">
        <f t="shared" si="169"/>
        <v>3.25</v>
      </c>
      <c r="N3650">
        <f t="shared" si="170"/>
        <v>3</v>
      </c>
    </row>
    <row r="3651" spans="1:14" x14ac:dyDescent="0.25">
      <c r="A3651" t="s">
        <v>7352</v>
      </c>
      <c r="B3651" t="s">
        <v>1879</v>
      </c>
      <c r="C3651" s="1">
        <v>44085</v>
      </c>
      <c r="D3651">
        <v>5</v>
      </c>
      <c r="E3651">
        <v>4</v>
      </c>
      <c r="F3651">
        <v>4</v>
      </c>
      <c r="G3651">
        <v>1</v>
      </c>
      <c r="H3651">
        <v>0</v>
      </c>
      <c r="I3651">
        <f t="shared" ref="I3651:I3714" si="171">H3651/G3651</f>
        <v>0</v>
      </c>
      <c r="J3651">
        <v>2</v>
      </c>
      <c r="K3651">
        <v>4</v>
      </c>
      <c r="L3651">
        <v>4</v>
      </c>
      <c r="M3651">
        <f t="shared" ref="M3651:M3714" si="172">AVERAGE(D3651:F3651,J3651)</f>
        <v>3.75</v>
      </c>
      <c r="N3651">
        <f t="shared" ref="N3651:N3714" si="173">AVERAGE(K3651:L3651)</f>
        <v>4</v>
      </c>
    </row>
    <row r="3652" spans="1:14" x14ac:dyDescent="0.25">
      <c r="A3652" t="s">
        <v>7351</v>
      </c>
      <c r="B3652" t="s">
        <v>144</v>
      </c>
      <c r="C3652" s="1">
        <v>41983</v>
      </c>
      <c r="D3652">
        <v>3</v>
      </c>
      <c r="E3652">
        <v>3</v>
      </c>
      <c r="F3652">
        <v>2</v>
      </c>
      <c r="G3652">
        <v>2</v>
      </c>
      <c r="H3652">
        <v>3</v>
      </c>
      <c r="I3652">
        <f t="shared" si="171"/>
        <v>1.5</v>
      </c>
      <c r="J3652">
        <v>3</v>
      </c>
      <c r="K3652">
        <v>3</v>
      </c>
      <c r="L3652">
        <v>2</v>
      </c>
      <c r="M3652">
        <f t="shared" si="172"/>
        <v>2.75</v>
      </c>
      <c r="N3652">
        <f t="shared" si="173"/>
        <v>2.5</v>
      </c>
    </row>
    <row r="3653" spans="1:14" x14ac:dyDescent="0.25">
      <c r="A3653" t="s">
        <v>7350</v>
      </c>
      <c r="B3653" t="s">
        <v>2162</v>
      </c>
      <c r="C3653" s="1">
        <v>44086</v>
      </c>
      <c r="D3653">
        <v>5</v>
      </c>
      <c r="E3653">
        <v>4</v>
      </c>
      <c r="F3653">
        <v>3</v>
      </c>
      <c r="G3653">
        <v>1</v>
      </c>
      <c r="H3653">
        <v>0</v>
      </c>
      <c r="I3653">
        <f t="shared" si="171"/>
        <v>0</v>
      </c>
      <c r="J3653">
        <v>3</v>
      </c>
      <c r="K3653">
        <v>3</v>
      </c>
      <c r="L3653">
        <v>2</v>
      </c>
      <c r="M3653">
        <f t="shared" si="172"/>
        <v>3.75</v>
      </c>
      <c r="N3653">
        <f t="shared" si="173"/>
        <v>2.5</v>
      </c>
    </row>
    <row r="3654" spans="1:14" x14ac:dyDescent="0.25">
      <c r="A3654" t="s">
        <v>7349</v>
      </c>
      <c r="B3654" t="s">
        <v>2274</v>
      </c>
      <c r="C3654" s="1">
        <v>44086</v>
      </c>
      <c r="D3654">
        <v>5</v>
      </c>
      <c r="E3654">
        <v>3</v>
      </c>
      <c r="F3654">
        <v>2</v>
      </c>
      <c r="G3654">
        <v>2</v>
      </c>
      <c r="H3654">
        <v>1</v>
      </c>
      <c r="I3654">
        <f t="shared" si="171"/>
        <v>0.5</v>
      </c>
      <c r="J3654">
        <v>4</v>
      </c>
      <c r="K3654">
        <v>3</v>
      </c>
      <c r="L3654">
        <v>2</v>
      </c>
      <c r="M3654">
        <f t="shared" si="172"/>
        <v>3.5</v>
      </c>
      <c r="N3654">
        <f t="shared" si="173"/>
        <v>2.5</v>
      </c>
    </row>
    <row r="3655" spans="1:14" x14ac:dyDescent="0.25">
      <c r="A3655" t="s">
        <v>7348</v>
      </c>
      <c r="B3655" t="s">
        <v>207</v>
      </c>
      <c r="C3655" s="1">
        <v>44087</v>
      </c>
      <c r="D3655">
        <v>4</v>
      </c>
      <c r="E3655">
        <v>2</v>
      </c>
      <c r="F3655">
        <v>4</v>
      </c>
      <c r="G3655">
        <v>2</v>
      </c>
      <c r="H3655">
        <v>1</v>
      </c>
      <c r="I3655">
        <f t="shared" si="171"/>
        <v>0.5</v>
      </c>
      <c r="J3655">
        <v>4</v>
      </c>
      <c r="K3655">
        <v>4</v>
      </c>
      <c r="L3655">
        <v>4</v>
      </c>
      <c r="M3655">
        <f t="shared" si="172"/>
        <v>3.5</v>
      </c>
      <c r="N3655">
        <f t="shared" si="173"/>
        <v>4</v>
      </c>
    </row>
    <row r="3656" spans="1:14" x14ac:dyDescent="0.25">
      <c r="A3656" t="s">
        <v>7347</v>
      </c>
      <c r="B3656" t="s">
        <v>2620</v>
      </c>
      <c r="C3656" s="1">
        <v>44087</v>
      </c>
      <c r="D3656">
        <v>5</v>
      </c>
      <c r="E3656">
        <v>5</v>
      </c>
      <c r="F3656">
        <v>3</v>
      </c>
      <c r="G3656">
        <v>3</v>
      </c>
      <c r="H3656">
        <v>0</v>
      </c>
      <c r="I3656">
        <f t="shared" si="171"/>
        <v>0</v>
      </c>
      <c r="J3656">
        <v>2</v>
      </c>
      <c r="K3656">
        <v>3</v>
      </c>
      <c r="L3656">
        <v>2</v>
      </c>
      <c r="M3656">
        <f t="shared" si="172"/>
        <v>3.75</v>
      </c>
      <c r="N3656">
        <f t="shared" si="173"/>
        <v>2.5</v>
      </c>
    </row>
    <row r="3657" spans="1:14" x14ac:dyDescent="0.25">
      <c r="A3657" t="s">
        <v>7346</v>
      </c>
      <c r="B3657" t="s">
        <v>2678</v>
      </c>
      <c r="C3657" s="1">
        <v>44088</v>
      </c>
      <c r="D3657">
        <v>4</v>
      </c>
      <c r="E3657">
        <v>5</v>
      </c>
      <c r="F3657">
        <v>2</v>
      </c>
      <c r="G3657">
        <v>1</v>
      </c>
      <c r="H3657">
        <v>1</v>
      </c>
      <c r="I3657">
        <f t="shared" si="171"/>
        <v>1</v>
      </c>
      <c r="J3657">
        <v>3</v>
      </c>
      <c r="K3657">
        <v>3</v>
      </c>
      <c r="L3657">
        <v>3</v>
      </c>
      <c r="M3657">
        <f t="shared" si="172"/>
        <v>3.5</v>
      </c>
      <c r="N3657">
        <f t="shared" si="173"/>
        <v>3</v>
      </c>
    </row>
    <row r="3658" spans="1:14" x14ac:dyDescent="0.25">
      <c r="A3658" t="s">
        <v>7345</v>
      </c>
      <c r="B3658" t="s">
        <v>1923</v>
      </c>
      <c r="C3658" s="1">
        <v>44088</v>
      </c>
      <c r="D3658">
        <v>3</v>
      </c>
      <c r="E3658">
        <v>2</v>
      </c>
      <c r="F3658">
        <v>5</v>
      </c>
      <c r="G3658">
        <v>3</v>
      </c>
      <c r="H3658">
        <v>1</v>
      </c>
      <c r="I3658">
        <f t="shared" si="171"/>
        <v>0.33333333333333331</v>
      </c>
      <c r="J3658">
        <v>4</v>
      </c>
      <c r="K3658">
        <v>3</v>
      </c>
      <c r="L3658">
        <v>2</v>
      </c>
      <c r="M3658">
        <f t="shared" si="172"/>
        <v>3.5</v>
      </c>
      <c r="N3658">
        <f t="shared" si="173"/>
        <v>2.5</v>
      </c>
    </row>
    <row r="3659" spans="1:14" x14ac:dyDescent="0.25">
      <c r="A3659" t="s">
        <v>7344</v>
      </c>
      <c r="B3659" t="s">
        <v>2221</v>
      </c>
      <c r="C3659" s="1">
        <v>44088</v>
      </c>
      <c r="D3659">
        <v>5</v>
      </c>
      <c r="E3659">
        <v>3</v>
      </c>
      <c r="F3659">
        <v>4</v>
      </c>
      <c r="G3659">
        <v>3</v>
      </c>
      <c r="H3659">
        <v>1</v>
      </c>
      <c r="I3659">
        <f t="shared" si="171"/>
        <v>0.33333333333333331</v>
      </c>
      <c r="J3659">
        <v>5</v>
      </c>
      <c r="K3659">
        <v>3</v>
      </c>
      <c r="L3659">
        <v>2</v>
      </c>
      <c r="M3659">
        <f t="shared" si="172"/>
        <v>4.25</v>
      </c>
      <c r="N3659">
        <f t="shared" si="173"/>
        <v>2.5</v>
      </c>
    </row>
    <row r="3660" spans="1:14" x14ac:dyDescent="0.25">
      <c r="A3660" t="s">
        <v>7343</v>
      </c>
      <c r="B3660" t="s">
        <v>4071</v>
      </c>
      <c r="C3660" s="1">
        <v>44089</v>
      </c>
      <c r="D3660">
        <v>4</v>
      </c>
      <c r="E3660">
        <v>2</v>
      </c>
      <c r="F3660">
        <v>5</v>
      </c>
      <c r="G3660">
        <v>3</v>
      </c>
      <c r="H3660">
        <v>3</v>
      </c>
      <c r="I3660">
        <f t="shared" si="171"/>
        <v>1</v>
      </c>
      <c r="J3660">
        <v>4</v>
      </c>
      <c r="K3660">
        <v>4</v>
      </c>
      <c r="L3660">
        <v>3</v>
      </c>
      <c r="M3660">
        <f t="shared" si="172"/>
        <v>3.75</v>
      </c>
      <c r="N3660">
        <f t="shared" si="173"/>
        <v>3.5</v>
      </c>
    </row>
    <row r="3661" spans="1:14" x14ac:dyDescent="0.25">
      <c r="A3661" t="s">
        <v>7342</v>
      </c>
      <c r="B3661" t="s">
        <v>3843</v>
      </c>
      <c r="C3661" s="1">
        <v>44089</v>
      </c>
      <c r="D3661">
        <v>4</v>
      </c>
      <c r="E3661">
        <v>5</v>
      </c>
      <c r="F3661">
        <v>4</v>
      </c>
      <c r="G3661">
        <v>2</v>
      </c>
      <c r="H3661">
        <v>0</v>
      </c>
      <c r="I3661">
        <f t="shared" si="171"/>
        <v>0</v>
      </c>
      <c r="J3661">
        <v>2</v>
      </c>
      <c r="K3661">
        <v>5</v>
      </c>
      <c r="L3661">
        <v>5</v>
      </c>
      <c r="M3661">
        <f t="shared" si="172"/>
        <v>3.75</v>
      </c>
      <c r="N3661">
        <f t="shared" si="173"/>
        <v>5</v>
      </c>
    </row>
    <row r="3662" spans="1:14" x14ac:dyDescent="0.25">
      <c r="A3662" t="s">
        <v>7341</v>
      </c>
      <c r="B3662" t="s">
        <v>2236</v>
      </c>
      <c r="C3662" s="1">
        <v>44091</v>
      </c>
      <c r="D3662">
        <v>3</v>
      </c>
      <c r="E3662">
        <v>4</v>
      </c>
      <c r="F3662">
        <v>3</v>
      </c>
      <c r="G3662">
        <v>3</v>
      </c>
      <c r="H3662">
        <v>1</v>
      </c>
      <c r="I3662">
        <f t="shared" si="171"/>
        <v>0.33333333333333331</v>
      </c>
      <c r="J3662">
        <v>5</v>
      </c>
      <c r="K3662">
        <v>3</v>
      </c>
      <c r="L3662">
        <v>2</v>
      </c>
      <c r="M3662">
        <f t="shared" si="172"/>
        <v>3.75</v>
      </c>
      <c r="N3662">
        <f t="shared" si="173"/>
        <v>2.5</v>
      </c>
    </row>
    <row r="3663" spans="1:14" x14ac:dyDescent="0.25">
      <c r="A3663" t="s">
        <v>7340</v>
      </c>
      <c r="B3663" t="s">
        <v>1041</v>
      </c>
      <c r="C3663" s="1">
        <v>41987</v>
      </c>
      <c r="D3663">
        <v>5</v>
      </c>
      <c r="E3663">
        <v>3</v>
      </c>
      <c r="F3663">
        <v>5</v>
      </c>
      <c r="G3663">
        <v>2</v>
      </c>
      <c r="H3663">
        <v>3</v>
      </c>
      <c r="I3663">
        <f t="shared" si="171"/>
        <v>1.5</v>
      </c>
      <c r="J3663">
        <v>5</v>
      </c>
      <c r="K3663">
        <v>3</v>
      </c>
      <c r="L3663">
        <v>3</v>
      </c>
      <c r="M3663">
        <f t="shared" si="172"/>
        <v>4.5</v>
      </c>
      <c r="N3663">
        <f t="shared" si="173"/>
        <v>3</v>
      </c>
    </row>
    <row r="3664" spans="1:14" x14ac:dyDescent="0.25">
      <c r="A3664" t="s">
        <v>7339</v>
      </c>
      <c r="B3664" t="s">
        <v>2983</v>
      </c>
      <c r="C3664" s="1">
        <v>44092</v>
      </c>
      <c r="D3664">
        <v>3</v>
      </c>
      <c r="E3664">
        <v>5</v>
      </c>
      <c r="F3664">
        <v>5</v>
      </c>
      <c r="G3664">
        <v>3</v>
      </c>
      <c r="H3664">
        <v>0</v>
      </c>
      <c r="I3664">
        <f t="shared" si="171"/>
        <v>0</v>
      </c>
      <c r="J3664">
        <v>4</v>
      </c>
      <c r="K3664">
        <v>5</v>
      </c>
      <c r="L3664">
        <v>5</v>
      </c>
      <c r="M3664">
        <f t="shared" si="172"/>
        <v>4.25</v>
      </c>
      <c r="N3664">
        <f t="shared" si="173"/>
        <v>5</v>
      </c>
    </row>
    <row r="3665" spans="1:14" x14ac:dyDescent="0.25">
      <c r="A3665" t="s">
        <v>7338</v>
      </c>
      <c r="B3665" t="s">
        <v>2500</v>
      </c>
      <c r="C3665" s="1">
        <v>44092</v>
      </c>
      <c r="D3665">
        <v>3</v>
      </c>
      <c r="E3665">
        <v>3</v>
      </c>
      <c r="F3665">
        <v>3</v>
      </c>
      <c r="G3665">
        <v>1</v>
      </c>
      <c r="H3665">
        <v>0</v>
      </c>
      <c r="I3665">
        <f t="shared" si="171"/>
        <v>0</v>
      </c>
      <c r="J3665">
        <v>3</v>
      </c>
      <c r="K3665">
        <v>3</v>
      </c>
      <c r="L3665">
        <v>3</v>
      </c>
      <c r="M3665">
        <f t="shared" si="172"/>
        <v>3</v>
      </c>
      <c r="N3665">
        <f t="shared" si="173"/>
        <v>3</v>
      </c>
    </row>
    <row r="3666" spans="1:14" x14ac:dyDescent="0.25">
      <c r="A3666" t="s">
        <v>7337</v>
      </c>
      <c r="B3666" t="s">
        <v>3089</v>
      </c>
      <c r="C3666" s="1">
        <v>44093</v>
      </c>
      <c r="D3666">
        <v>5</v>
      </c>
      <c r="E3666">
        <v>3</v>
      </c>
      <c r="F3666">
        <v>2</v>
      </c>
      <c r="G3666">
        <v>2</v>
      </c>
      <c r="H3666">
        <v>1</v>
      </c>
      <c r="I3666">
        <f t="shared" si="171"/>
        <v>0.5</v>
      </c>
      <c r="J3666">
        <v>3</v>
      </c>
      <c r="K3666">
        <v>3</v>
      </c>
      <c r="L3666">
        <v>2</v>
      </c>
      <c r="M3666">
        <f t="shared" si="172"/>
        <v>3.25</v>
      </c>
      <c r="N3666">
        <f t="shared" si="173"/>
        <v>2.5</v>
      </c>
    </row>
    <row r="3667" spans="1:14" x14ac:dyDescent="0.25">
      <c r="A3667" t="s">
        <v>7336</v>
      </c>
      <c r="B3667" t="s">
        <v>2536</v>
      </c>
      <c r="C3667" s="1">
        <v>44093</v>
      </c>
      <c r="D3667">
        <v>4</v>
      </c>
      <c r="E3667">
        <v>3</v>
      </c>
      <c r="F3667">
        <v>4</v>
      </c>
      <c r="G3667">
        <v>2</v>
      </c>
      <c r="H3667">
        <v>2</v>
      </c>
      <c r="I3667">
        <f t="shared" si="171"/>
        <v>1</v>
      </c>
      <c r="J3667">
        <v>5</v>
      </c>
      <c r="K3667">
        <v>3</v>
      </c>
      <c r="L3667">
        <v>2</v>
      </c>
      <c r="M3667">
        <f t="shared" si="172"/>
        <v>4</v>
      </c>
      <c r="N3667">
        <f t="shared" si="173"/>
        <v>2.5</v>
      </c>
    </row>
    <row r="3668" spans="1:14" x14ac:dyDescent="0.25">
      <c r="A3668" t="s">
        <v>7335</v>
      </c>
      <c r="B3668" t="s">
        <v>1532</v>
      </c>
      <c r="C3668" s="1">
        <v>44094</v>
      </c>
      <c r="D3668">
        <v>4</v>
      </c>
      <c r="E3668">
        <v>5</v>
      </c>
      <c r="F3668">
        <v>5</v>
      </c>
      <c r="G3668">
        <v>1</v>
      </c>
      <c r="H3668">
        <v>0</v>
      </c>
      <c r="I3668">
        <f t="shared" si="171"/>
        <v>0</v>
      </c>
      <c r="J3668">
        <v>3</v>
      </c>
      <c r="K3668">
        <v>5</v>
      </c>
      <c r="L3668">
        <v>4</v>
      </c>
      <c r="M3668">
        <f t="shared" si="172"/>
        <v>4.25</v>
      </c>
      <c r="N3668">
        <f t="shared" si="173"/>
        <v>4.5</v>
      </c>
    </row>
    <row r="3669" spans="1:14" x14ac:dyDescent="0.25">
      <c r="A3669" t="s">
        <v>7334</v>
      </c>
      <c r="B3669" t="s">
        <v>3429</v>
      </c>
      <c r="C3669" s="1">
        <v>44094</v>
      </c>
      <c r="D3669">
        <v>3</v>
      </c>
      <c r="E3669">
        <v>2</v>
      </c>
      <c r="F3669">
        <v>4</v>
      </c>
      <c r="G3669">
        <v>2</v>
      </c>
      <c r="H3669">
        <v>2</v>
      </c>
      <c r="I3669">
        <f t="shared" si="171"/>
        <v>1</v>
      </c>
      <c r="J3669">
        <v>5</v>
      </c>
      <c r="K3669">
        <v>4</v>
      </c>
      <c r="L3669">
        <v>4</v>
      </c>
      <c r="M3669">
        <f t="shared" si="172"/>
        <v>3.5</v>
      </c>
      <c r="N3669">
        <f t="shared" si="173"/>
        <v>4</v>
      </c>
    </row>
    <row r="3670" spans="1:14" x14ac:dyDescent="0.25">
      <c r="A3670" t="s">
        <v>7333</v>
      </c>
      <c r="B3670" t="s">
        <v>1865</v>
      </c>
      <c r="C3670" s="1">
        <v>44095</v>
      </c>
      <c r="D3670">
        <v>3</v>
      </c>
      <c r="E3670">
        <v>2</v>
      </c>
      <c r="F3670">
        <v>4</v>
      </c>
      <c r="G3670">
        <v>1</v>
      </c>
      <c r="H3670">
        <v>0</v>
      </c>
      <c r="I3670">
        <f t="shared" si="171"/>
        <v>0</v>
      </c>
      <c r="J3670">
        <v>4</v>
      </c>
      <c r="K3670">
        <v>3</v>
      </c>
      <c r="L3670">
        <v>3</v>
      </c>
      <c r="M3670">
        <f t="shared" si="172"/>
        <v>3.25</v>
      </c>
      <c r="N3670">
        <f t="shared" si="173"/>
        <v>3</v>
      </c>
    </row>
    <row r="3671" spans="1:14" x14ac:dyDescent="0.25">
      <c r="A3671" t="s">
        <v>7332</v>
      </c>
      <c r="B3671" t="s">
        <v>2971</v>
      </c>
      <c r="C3671" s="1">
        <v>44096</v>
      </c>
      <c r="D3671">
        <v>5</v>
      </c>
      <c r="E3671">
        <v>2</v>
      </c>
      <c r="F3671">
        <v>5</v>
      </c>
      <c r="G3671">
        <v>2</v>
      </c>
      <c r="H3671">
        <v>2</v>
      </c>
      <c r="I3671">
        <f t="shared" si="171"/>
        <v>1</v>
      </c>
      <c r="J3671">
        <v>4</v>
      </c>
      <c r="K3671">
        <v>3</v>
      </c>
      <c r="L3671">
        <v>3</v>
      </c>
      <c r="M3671">
        <f t="shared" si="172"/>
        <v>4</v>
      </c>
      <c r="N3671">
        <f t="shared" si="173"/>
        <v>3</v>
      </c>
    </row>
    <row r="3672" spans="1:14" x14ac:dyDescent="0.25">
      <c r="A3672" t="s">
        <v>7331</v>
      </c>
      <c r="B3672" t="s">
        <v>2722</v>
      </c>
      <c r="C3672" s="1">
        <v>44096</v>
      </c>
      <c r="D3672">
        <v>3</v>
      </c>
      <c r="E3672">
        <v>3</v>
      </c>
      <c r="F3672">
        <v>2</v>
      </c>
      <c r="G3672">
        <v>1</v>
      </c>
      <c r="H3672">
        <v>0</v>
      </c>
      <c r="I3672">
        <f t="shared" si="171"/>
        <v>0</v>
      </c>
      <c r="J3672">
        <v>2</v>
      </c>
      <c r="K3672">
        <v>4</v>
      </c>
      <c r="L3672">
        <v>3</v>
      </c>
      <c r="M3672">
        <f t="shared" si="172"/>
        <v>2.5</v>
      </c>
      <c r="N3672">
        <f t="shared" si="173"/>
        <v>3.5</v>
      </c>
    </row>
    <row r="3673" spans="1:14" x14ac:dyDescent="0.25">
      <c r="A3673" t="s">
        <v>7330</v>
      </c>
      <c r="B3673" t="s">
        <v>2029</v>
      </c>
      <c r="C3673" s="1">
        <v>44096</v>
      </c>
      <c r="D3673">
        <v>5</v>
      </c>
      <c r="E3673">
        <v>5</v>
      </c>
      <c r="F3673">
        <v>2</v>
      </c>
      <c r="G3673">
        <v>3</v>
      </c>
      <c r="H3673">
        <v>1</v>
      </c>
      <c r="I3673">
        <f t="shared" si="171"/>
        <v>0.33333333333333331</v>
      </c>
      <c r="J3673">
        <v>4</v>
      </c>
      <c r="K3673">
        <v>3</v>
      </c>
      <c r="L3673">
        <v>2</v>
      </c>
      <c r="M3673">
        <f t="shared" si="172"/>
        <v>4</v>
      </c>
      <c r="N3673">
        <f t="shared" si="173"/>
        <v>2.5</v>
      </c>
    </row>
    <row r="3674" spans="1:14" x14ac:dyDescent="0.25">
      <c r="A3674" t="s">
        <v>7329</v>
      </c>
      <c r="B3674" t="s">
        <v>4138</v>
      </c>
      <c r="C3674" s="1">
        <v>41311</v>
      </c>
      <c r="D3674">
        <v>4</v>
      </c>
      <c r="E3674">
        <v>5</v>
      </c>
      <c r="F3674">
        <v>4</v>
      </c>
      <c r="G3674">
        <v>2</v>
      </c>
      <c r="H3674">
        <v>3</v>
      </c>
      <c r="I3674">
        <f t="shared" si="171"/>
        <v>1.5</v>
      </c>
      <c r="J3674">
        <v>2</v>
      </c>
      <c r="K3674">
        <v>4</v>
      </c>
      <c r="L3674">
        <v>4</v>
      </c>
      <c r="M3674">
        <f t="shared" si="172"/>
        <v>3.75</v>
      </c>
      <c r="N3674">
        <f t="shared" si="173"/>
        <v>4</v>
      </c>
    </row>
    <row r="3675" spans="1:14" x14ac:dyDescent="0.25">
      <c r="A3675" t="s">
        <v>7328</v>
      </c>
      <c r="B3675" t="s">
        <v>3101</v>
      </c>
      <c r="C3675" s="1">
        <v>41987</v>
      </c>
      <c r="D3675">
        <v>3</v>
      </c>
      <c r="E3675">
        <v>2</v>
      </c>
      <c r="F3675">
        <v>5</v>
      </c>
      <c r="G3675">
        <v>2</v>
      </c>
      <c r="H3675">
        <v>1</v>
      </c>
      <c r="I3675">
        <f t="shared" si="171"/>
        <v>0.5</v>
      </c>
      <c r="J3675">
        <v>2</v>
      </c>
      <c r="K3675">
        <v>4</v>
      </c>
      <c r="L3675">
        <v>3</v>
      </c>
      <c r="M3675">
        <f t="shared" si="172"/>
        <v>3</v>
      </c>
      <c r="N3675">
        <f t="shared" si="173"/>
        <v>3.5</v>
      </c>
    </row>
    <row r="3676" spans="1:14" x14ac:dyDescent="0.25">
      <c r="A3676" t="s">
        <v>7327</v>
      </c>
      <c r="B3676" t="s">
        <v>3871</v>
      </c>
      <c r="C3676" s="1">
        <v>44097</v>
      </c>
      <c r="D3676">
        <v>5</v>
      </c>
      <c r="E3676">
        <v>5</v>
      </c>
      <c r="F3676">
        <v>2</v>
      </c>
      <c r="G3676">
        <v>2</v>
      </c>
      <c r="H3676">
        <v>1</v>
      </c>
      <c r="I3676">
        <f t="shared" si="171"/>
        <v>0.5</v>
      </c>
      <c r="J3676">
        <v>2</v>
      </c>
      <c r="K3676">
        <v>3</v>
      </c>
      <c r="L3676">
        <v>2</v>
      </c>
      <c r="M3676">
        <f t="shared" si="172"/>
        <v>3.5</v>
      </c>
      <c r="N3676">
        <f t="shared" si="173"/>
        <v>2.5</v>
      </c>
    </row>
    <row r="3677" spans="1:14" x14ac:dyDescent="0.25">
      <c r="A3677" t="s">
        <v>7326</v>
      </c>
      <c r="B3677" t="s">
        <v>2014</v>
      </c>
      <c r="C3677" s="1">
        <v>44097</v>
      </c>
      <c r="D3677">
        <v>5</v>
      </c>
      <c r="E3677">
        <v>4</v>
      </c>
      <c r="F3677">
        <v>4</v>
      </c>
      <c r="G3677">
        <v>2</v>
      </c>
      <c r="H3677">
        <v>2</v>
      </c>
      <c r="I3677">
        <f t="shared" si="171"/>
        <v>1</v>
      </c>
      <c r="J3677">
        <v>5</v>
      </c>
      <c r="K3677">
        <v>4</v>
      </c>
      <c r="L3677">
        <v>3</v>
      </c>
      <c r="M3677">
        <f t="shared" si="172"/>
        <v>4.5</v>
      </c>
      <c r="N3677">
        <f t="shared" si="173"/>
        <v>3.5</v>
      </c>
    </row>
    <row r="3678" spans="1:14" x14ac:dyDescent="0.25">
      <c r="A3678" t="s">
        <v>7325</v>
      </c>
      <c r="B3678" t="s">
        <v>2020</v>
      </c>
      <c r="C3678" s="1">
        <v>44097</v>
      </c>
      <c r="D3678">
        <v>5</v>
      </c>
      <c r="E3678">
        <v>2</v>
      </c>
      <c r="F3678">
        <v>2</v>
      </c>
      <c r="G3678">
        <v>3</v>
      </c>
      <c r="H3678">
        <v>1</v>
      </c>
      <c r="I3678">
        <f t="shared" si="171"/>
        <v>0.33333333333333331</v>
      </c>
      <c r="J3678">
        <v>4</v>
      </c>
      <c r="K3678">
        <v>3</v>
      </c>
      <c r="L3678">
        <v>3</v>
      </c>
      <c r="M3678">
        <f t="shared" si="172"/>
        <v>3.25</v>
      </c>
      <c r="N3678">
        <f t="shared" si="173"/>
        <v>3</v>
      </c>
    </row>
    <row r="3679" spans="1:14" x14ac:dyDescent="0.25">
      <c r="A3679" t="s">
        <v>7324</v>
      </c>
      <c r="B3679" t="s">
        <v>3147</v>
      </c>
      <c r="C3679" s="1">
        <v>44098</v>
      </c>
      <c r="D3679">
        <v>3</v>
      </c>
      <c r="E3679">
        <v>4</v>
      </c>
      <c r="F3679">
        <v>3</v>
      </c>
      <c r="G3679">
        <v>1</v>
      </c>
      <c r="H3679">
        <v>2</v>
      </c>
      <c r="I3679">
        <f t="shared" si="171"/>
        <v>2</v>
      </c>
      <c r="J3679">
        <v>4</v>
      </c>
      <c r="K3679">
        <v>5</v>
      </c>
      <c r="L3679">
        <v>5</v>
      </c>
      <c r="M3679">
        <f t="shared" si="172"/>
        <v>3.5</v>
      </c>
      <c r="N3679">
        <f t="shared" si="173"/>
        <v>5</v>
      </c>
    </row>
    <row r="3680" spans="1:14" x14ac:dyDescent="0.25">
      <c r="A3680" t="s">
        <v>7323</v>
      </c>
      <c r="B3680" t="s">
        <v>1987</v>
      </c>
      <c r="C3680" s="1">
        <v>44098</v>
      </c>
      <c r="D3680">
        <v>5</v>
      </c>
      <c r="E3680">
        <v>4</v>
      </c>
      <c r="F3680">
        <v>5</v>
      </c>
      <c r="G3680">
        <v>2</v>
      </c>
      <c r="H3680">
        <v>0</v>
      </c>
      <c r="I3680">
        <f t="shared" si="171"/>
        <v>0</v>
      </c>
      <c r="J3680">
        <v>2</v>
      </c>
      <c r="K3680">
        <v>5</v>
      </c>
      <c r="L3680">
        <v>4</v>
      </c>
      <c r="M3680">
        <f t="shared" si="172"/>
        <v>4</v>
      </c>
      <c r="N3680">
        <f t="shared" si="173"/>
        <v>4.5</v>
      </c>
    </row>
    <row r="3681" spans="1:14" x14ac:dyDescent="0.25">
      <c r="A3681" t="s">
        <v>7322</v>
      </c>
      <c r="B3681" t="s">
        <v>1833</v>
      </c>
      <c r="C3681" s="1">
        <v>44099</v>
      </c>
      <c r="D3681">
        <v>3</v>
      </c>
      <c r="E3681">
        <v>2</v>
      </c>
      <c r="F3681">
        <v>5</v>
      </c>
      <c r="G3681">
        <v>2</v>
      </c>
      <c r="H3681">
        <v>0</v>
      </c>
      <c r="I3681">
        <f t="shared" si="171"/>
        <v>0</v>
      </c>
      <c r="J3681">
        <v>3</v>
      </c>
      <c r="K3681">
        <v>5</v>
      </c>
      <c r="L3681">
        <v>4</v>
      </c>
      <c r="M3681">
        <f t="shared" si="172"/>
        <v>3.25</v>
      </c>
      <c r="N3681">
        <f t="shared" si="173"/>
        <v>4.5</v>
      </c>
    </row>
    <row r="3682" spans="1:14" x14ac:dyDescent="0.25">
      <c r="A3682" t="s">
        <v>7321</v>
      </c>
      <c r="B3682" t="s">
        <v>1497</v>
      </c>
      <c r="C3682" s="1">
        <v>44099</v>
      </c>
      <c r="D3682">
        <v>3</v>
      </c>
      <c r="E3682">
        <v>3</v>
      </c>
      <c r="F3682">
        <v>2</v>
      </c>
      <c r="G3682">
        <v>2</v>
      </c>
      <c r="H3682">
        <v>3</v>
      </c>
      <c r="I3682">
        <f t="shared" si="171"/>
        <v>1.5</v>
      </c>
      <c r="J3682">
        <v>2</v>
      </c>
      <c r="K3682">
        <v>5</v>
      </c>
      <c r="L3682">
        <v>5</v>
      </c>
      <c r="M3682">
        <f t="shared" si="172"/>
        <v>2.5</v>
      </c>
      <c r="N3682">
        <f t="shared" si="173"/>
        <v>5</v>
      </c>
    </row>
    <row r="3683" spans="1:14" x14ac:dyDescent="0.25">
      <c r="A3683" t="s">
        <v>7320</v>
      </c>
      <c r="B3683" t="s">
        <v>2869</v>
      </c>
      <c r="C3683" s="1">
        <v>44099</v>
      </c>
      <c r="D3683">
        <v>4</v>
      </c>
      <c r="E3683">
        <v>5</v>
      </c>
      <c r="F3683">
        <v>2</v>
      </c>
      <c r="G3683">
        <v>3</v>
      </c>
      <c r="H3683">
        <v>0</v>
      </c>
      <c r="I3683">
        <f t="shared" si="171"/>
        <v>0</v>
      </c>
      <c r="J3683">
        <v>3</v>
      </c>
      <c r="K3683">
        <v>5</v>
      </c>
      <c r="L3683">
        <v>5</v>
      </c>
      <c r="M3683">
        <f t="shared" si="172"/>
        <v>3.5</v>
      </c>
      <c r="N3683">
        <f t="shared" si="173"/>
        <v>5</v>
      </c>
    </row>
    <row r="3684" spans="1:14" x14ac:dyDescent="0.25">
      <c r="A3684" t="s">
        <v>7319</v>
      </c>
      <c r="B3684" t="s">
        <v>4218</v>
      </c>
      <c r="C3684" s="1">
        <v>44100</v>
      </c>
      <c r="D3684">
        <v>4</v>
      </c>
      <c r="E3684">
        <v>4</v>
      </c>
      <c r="F3684">
        <v>4</v>
      </c>
      <c r="G3684">
        <v>2</v>
      </c>
      <c r="H3684">
        <v>2</v>
      </c>
      <c r="I3684">
        <f t="shared" si="171"/>
        <v>1</v>
      </c>
      <c r="J3684">
        <v>3</v>
      </c>
      <c r="K3684">
        <v>4</v>
      </c>
      <c r="L3684">
        <v>3</v>
      </c>
      <c r="M3684">
        <f t="shared" si="172"/>
        <v>3.75</v>
      </c>
      <c r="N3684">
        <f t="shared" si="173"/>
        <v>3.5</v>
      </c>
    </row>
    <row r="3685" spans="1:14" x14ac:dyDescent="0.25">
      <c r="A3685" t="s">
        <v>7318</v>
      </c>
      <c r="B3685" t="s">
        <v>2011</v>
      </c>
      <c r="C3685" s="1">
        <v>44100</v>
      </c>
      <c r="D3685">
        <v>3</v>
      </c>
      <c r="E3685">
        <v>3</v>
      </c>
      <c r="F3685">
        <v>3</v>
      </c>
      <c r="G3685">
        <v>2</v>
      </c>
      <c r="H3685">
        <v>0</v>
      </c>
      <c r="I3685">
        <f t="shared" si="171"/>
        <v>0</v>
      </c>
      <c r="J3685">
        <v>5</v>
      </c>
      <c r="K3685">
        <v>5</v>
      </c>
      <c r="L3685">
        <v>5</v>
      </c>
      <c r="M3685">
        <f t="shared" si="172"/>
        <v>3.5</v>
      </c>
      <c r="N3685">
        <f t="shared" si="173"/>
        <v>5</v>
      </c>
    </row>
    <row r="3686" spans="1:14" x14ac:dyDescent="0.25">
      <c r="A3686" t="s">
        <v>7317</v>
      </c>
      <c r="B3686" t="s">
        <v>1248</v>
      </c>
      <c r="C3686" s="1">
        <v>41990</v>
      </c>
      <c r="D3686">
        <v>5</v>
      </c>
      <c r="E3686">
        <v>4</v>
      </c>
      <c r="F3686">
        <v>5</v>
      </c>
      <c r="G3686">
        <v>3</v>
      </c>
      <c r="H3686">
        <v>2</v>
      </c>
      <c r="I3686">
        <f t="shared" si="171"/>
        <v>0.66666666666666663</v>
      </c>
      <c r="J3686">
        <v>5</v>
      </c>
      <c r="K3686">
        <v>5</v>
      </c>
      <c r="L3686">
        <v>5</v>
      </c>
      <c r="M3686">
        <f t="shared" si="172"/>
        <v>4.75</v>
      </c>
      <c r="N3686">
        <f t="shared" si="173"/>
        <v>5</v>
      </c>
    </row>
    <row r="3687" spans="1:14" x14ac:dyDescent="0.25">
      <c r="A3687" t="s">
        <v>7316</v>
      </c>
      <c r="B3687" t="s">
        <v>109</v>
      </c>
      <c r="C3687" s="1">
        <v>44101</v>
      </c>
      <c r="D3687">
        <v>4</v>
      </c>
      <c r="E3687">
        <v>4</v>
      </c>
      <c r="F3687">
        <v>3</v>
      </c>
      <c r="G3687">
        <v>2</v>
      </c>
      <c r="H3687">
        <v>2</v>
      </c>
      <c r="I3687">
        <f t="shared" si="171"/>
        <v>1</v>
      </c>
      <c r="J3687">
        <v>2</v>
      </c>
      <c r="K3687">
        <v>3</v>
      </c>
      <c r="L3687">
        <v>3</v>
      </c>
      <c r="M3687">
        <f t="shared" si="172"/>
        <v>3.25</v>
      </c>
      <c r="N3687">
        <f t="shared" si="173"/>
        <v>3</v>
      </c>
    </row>
    <row r="3688" spans="1:14" x14ac:dyDescent="0.25">
      <c r="A3688" t="s">
        <v>7315</v>
      </c>
      <c r="B3688" t="s">
        <v>3905</v>
      </c>
      <c r="C3688" s="1">
        <v>44101</v>
      </c>
      <c r="D3688">
        <v>4</v>
      </c>
      <c r="E3688">
        <v>5</v>
      </c>
      <c r="F3688">
        <v>5</v>
      </c>
      <c r="G3688">
        <v>1</v>
      </c>
      <c r="H3688">
        <v>0</v>
      </c>
      <c r="I3688">
        <f t="shared" si="171"/>
        <v>0</v>
      </c>
      <c r="J3688">
        <v>3</v>
      </c>
      <c r="K3688">
        <v>5</v>
      </c>
      <c r="L3688">
        <v>4</v>
      </c>
      <c r="M3688">
        <f t="shared" si="172"/>
        <v>4.25</v>
      </c>
      <c r="N3688">
        <f t="shared" si="173"/>
        <v>4.5</v>
      </c>
    </row>
    <row r="3689" spans="1:14" x14ac:dyDescent="0.25">
      <c r="A3689" t="s">
        <v>7314</v>
      </c>
      <c r="B3689" t="s">
        <v>3692</v>
      </c>
      <c r="C3689" s="1">
        <v>44101</v>
      </c>
      <c r="D3689">
        <v>4</v>
      </c>
      <c r="E3689">
        <v>4</v>
      </c>
      <c r="F3689">
        <v>2</v>
      </c>
      <c r="G3689">
        <v>1</v>
      </c>
      <c r="H3689">
        <v>2</v>
      </c>
      <c r="I3689">
        <f t="shared" si="171"/>
        <v>2</v>
      </c>
      <c r="J3689">
        <v>2</v>
      </c>
      <c r="K3689">
        <v>3</v>
      </c>
      <c r="L3689">
        <v>2</v>
      </c>
      <c r="M3689">
        <f t="shared" si="172"/>
        <v>3</v>
      </c>
      <c r="N3689">
        <f t="shared" si="173"/>
        <v>2.5</v>
      </c>
    </row>
    <row r="3690" spans="1:14" x14ac:dyDescent="0.25">
      <c r="A3690" t="s">
        <v>7313</v>
      </c>
      <c r="B3690" t="s">
        <v>3569</v>
      </c>
      <c r="C3690" s="1">
        <v>44102</v>
      </c>
      <c r="D3690">
        <v>3</v>
      </c>
      <c r="E3690">
        <v>2</v>
      </c>
      <c r="F3690">
        <v>3</v>
      </c>
      <c r="G3690">
        <v>1</v>
      </c>
      <c r="H3690">
        <v>0</v>
      </c>
      <c r="I3690">
        <f t="shared" si="171"/>
        <v>0</v>
      </c>
      <c r="J3690">
        <v>2</v>
      </c>
      <c r="K3690">
        <v>3</v>
      </c>
      <c r="L3690">
        <v>2</v>
      </c>
      <c r="M3690">
        <f t="shared" si="172"/>
        <v>2.5</v>
      </c>
      <c r="N3690">
        <f t="shared" si="173"/>
        <v>2.5</v>
      </c>
    </row>
    <row r="3691" spans="1:14" x14ac:dyDescent="0.25">
      <c r="A3691" t="s">
        <v>7312</v>
      </c>
      <c r="B3691" t="s">
        <v>3058</v>
      </c>
      <c r="C3691" s="1">
        <v>44102</v>
      </c>
      <c r="D3691">
        <v>3</v>
      </c>
      <c r="E3691">
        <v>5</v>
      </c>
      <c r="F3691">
        <v>5</v>
      </c>
      <c r="G3691">
        <v>2</v>
      </c>
      <c r="H3691">
        <v>2</v>
      </c>
      <c r="I3691">
        <f t="shared" si="171"/>
        <v>1</v>
      </c>
      <c r="J3691">
        <v>3</v>
      </c>
      <c r="K3691">
        <v>4</v>
      </c>
      <c r="L3691">
        <v>3</v>
      </c>
      <c r="M3691">
        <f t="shared" si="172"/>
        <v>4</v>
      </c>
      <c r="N3691">
        <f t="shared" si="173"/>
        <v>3.5</v>
      </c>
    </row>
    <row r="3692" spans="1:14" x14ac:dyDescent="0.25">
      <c r="A3692" t="s">
        <v>7311</v>
      </c>
      <c r="B3692" t="s">
        <v>3250</v>
      </c>
      <c r="C3692" s="1">
        <v>44103</v>
      </c>
      <c r="D3692">
        <v>3</v>
      </c>
      <c r="E3692">
        <v>5</v>
      </c>
      <c r="F3692">
        <v>2</v>
      </c>
      <c r="G3692">
        <v>3</v>
      </c>
      <c r="H3692">
        <v>0</v>
      </c>
      <c r="I3692">
        <f t="shared" si="171"/>
        <v>0</v>
      </c>
      <c r="J3692">
        <v>4</v>
      </c>
      <c r="K3692">
        <v>4</v>
      </c>
      <c r="L3692">
        <v>4</v>
      </c>
      <c r="M3692">
        <f t="shared" si="172"/>
        <v>3.5</v>
      </c>
      <c r="N3692">
        <f t="shared" si="173"/>
        <v>4</v>
      </c>
    </row>
    <row r="3693" spans="1:14" x14ac:dyDescent="0.25">
      <c r="A3693" t="s">
        <v>7310</v>
      </c>
      <c r="B3693" t="s">
        <v>1122</v>
      </c>
      <c r="C3693" s="1">
        <v>44104</v>
      </c>
      <c r="D3693">
        <v>3</v>
      </c>
      <c r="E3693">
        <v>2</v>
      </c>
      <c r="F3693">
        <v>4</v>
      </c>
      <c r="G3693">
        <v>1</v>
      </c>
      <c r="H3693">
        <v>1</v>
      </c>
      <c r="I3693">
        <f t="shared" si="171"/>
        <v>1</v>
      </c>
      <c r="J3693">
        <v>5</v>
      </c>
      <c r="K3693">
        <v>5</v>
      </c>
      <c r="L3693">
        <v>4</v>
      </c>
      <c r="M3693">
        <f t="shared" si="172"/>
        <v>3.5</v>
      </c>
      <c r="N3693">
        <f t="shared" si="173"/>
        <v>4.5</v>
      </c>
    </row>
    <row r="3694" spans="1:14" x14ac:dyDescent="0.25">
      <c r="A3694" t="s">
        <v>7309</v>
      </c>
      <c r="B3694" t="s">
        <v>1334</v>
      </c>
      <c r="C3694" s="1">
        <v>44104</v>
      </c>
      <c r="D3694">
        <v>5</v>
      </c>
      <c r="E3694">
        <v>5</v>
      </c>
      <c r="F3694">
        <v>2</v>
      </c>
      <c r="G3694">
        <v>1</v>
      </c>
      <c r="H3694">
        <v>1</v>
      </c>
      <c r="I3694">
        <f t="shared" si="171"/>
        <v>1</v>
      </c>
      <c r="J3694">
        <v>3</v>
      </c>
      <c r="K3694">
        <v>4</v>
      </c>
      <c r="L3694">
        <v>4</v>
      </c>
      <c r="M3694">
        <f t="shared" si="172"/>
        <v>3.75</v>
      </c>
      <c r="N3694">
        <f t="shared" si="173"/>
        <v>4</v>
      </c>
    </row>
    <row r="3695" spans="1:14" x14ac:dyDescent="0.25">
      <c r="A3695" t="s">
        <v>7308</v>
      </c>
      <c r="B3695" t="s">
        <v>3998</v>
      </c>
      <c r="C3695" s="1">
        <v>44104</v>
      </c>
      <c r="D3695">
        <v>5</v>
      </c>
      <c r="E3695">
        <v>5</v>
      </c>
      <c r="F3695">
        <v>4</v>
      </c>
      <c r="G3695">
        <v>1</v>
      </c>
      <c r="H3695">
        <v>1</v>
      </c>
      <c r="I3695">
        <f t="shared" si="171"/>
        <v>1</v>
      </c>
      <c r="J3695">
        <v>5</v>
      </c>
      <c r="K3695">
        <v>5</v>
      </c>
      <c r="L3695">
        <v>5</v>
      </c>
      <c r="M3695">
        <f t="shared" si="172"/>
        <v>4.75</v>
      </c>
      <c r="N3695">
        <f t="shared" si="173"/>
        <v>5</v>
      </c>
    </row>
    <row r="3696" spans="1:14" x14ac:dyDescent="0.25">
      <c r="A3696" t="s">
        <v>7307</v>
      </c>
      <c r="B3696" t="s">
        <v>3504</v>
      </c>
      <c r="C3696" s="1">
        <v>44104</v>
      </c>
      <c r="D3696">
        <v>5</v>
      </c>
      <c r="E3696">
        <v>4</v>
      </c>
      <c r="F3696">
        <v>3</v>
      </c>
      <c r="G3696">
        <v>2</v>
      </c>
      <c r="H3696">
        <v>3</v>
      </c>
      <c r="I3696">
        <f t="shared" si="171"/>
        <v>1.5</v>
      </c>
      <c r="J3696">
        <v>4</v>
      </c>
      <c r="K3696">
        <v>5</v>
      </c>
      <c r="L3696">
        <v>4</v>
      </c>
      <c r="M3696">
        <f t="shared" si="172"/>
        <v>4</v>
      </c>
      <c r="N3696">
        <f t="shared" si="173"/>
        <v>4.5</v>
      </c>
    </row>
    <row r="3697" spans="1:14" x14ac:dyDescent="0.25">
      <c r="A3697" t="s">
        <v>7306</v>
      </c>
      <c r="B3697" t="s">
        <v>922</v>
      </c>
      <c r="C3697" s="1">
        <v>41991</v>
      </c>
      <c r="D3697">
        <v>4</v>
      </c>
      <c r="E3697">
        <v>5</v>
      </c>
      <c r="F3697">
        <v>2</v>
      </c>
      <c r="G3697">
        <v>1</v>
      </c>
      <c r="H3697">
        <v>2</v>
      </c>
      <c r="I3697">
        <f t="shared" si="171"/>
        <v>2</v>
      </c>
      <c r="J3697">
        <v>3</v>
      </c>
      <c r="K3697">
        <v>5</v>
      </c>
      <c r="L3697">
        <v>5</v>
      </c>
      <c r="M3697">
        <f t="shared" si="172"/>
        <v>3.5</v>
      </c>
      <c r="N3697">
        <f t="shared" si="173"/>
        <v>5</v>
      </c>
    </row>
    <row r="3698" spans="1:14" x14ac:dyDescent="0.25">
      <c r="A3698" t="s">
        <v>7305</v>
      </c>
      <c r="B3698" t="s">
        <v>2877</v>
      </c>
      <c r="C3698" s="1">
        <v>44104</v>
      </c>
      <c r="D3698">
        <v>3</v>
      </c>
      <c r="E3698">
        <v>2</v>
      </c>
      <c r="F3698">
        <v>3</v>
      </c>
      <c r="G3698">
        <v>3</v>
      </c>
      <c r="H3698">
        <v>1</v>
      </c>
      <c r="I3698">
        <f t="shared" si="171"/>
        <v>0.33333333333333331</v>
      </c>
      <c r="J3698">
        <v>3</v>
      </c>
      <c r="K3698">
        <v>3</v>
      </c>
      <c r="L3698">
        <v>3</v>
      </c>
      <c r="M3698">
        <f t="shared" si="172"/>
        <v>2.75</v>
      </c>
      <c r="N3698">
        <f t="shared" si="173"/>
        <v>3</v>
      </c>
    </row>
    <row r="3699" spans="1:14" x14ac:dyDescent="0.25">
      <c r="A3699" t="s">
        <v>7304</v>
      </c>
      <c r="B3699" t="s">
        <v>4253</v>
      </c>
      <c r="C3699" s="1">
        <v>44106</v>
      </c>
      <c r="D3699">
        <v>4</v>
      </c>
      <c r="E3699">
        <v>4</v>
      </c>
      <c r="F3699">
        <v>4</v>
      </c>
      <c r="G3699">
        <v>2</v>
      </c>
      <c r="H3699">
        <v>1</v>
      </c>
      <c r="I3699">
        <f t="shared" si="171"/>
        <v>0.5</v>
      </c>
      <c r="J3699">
        <v>2</v>
      </c>
      <c r="K3699">
        <v>3</v>
      </c>
      <c r="L3699">
        <v>3</v>
      </c>
      <c r="M3699">
        <f t="shared" si="172"/>
        <v>3.5</v>
      </c>
      <c r="N3699">
        <f t="shared" si="173"/>
        <v>3</v>
      </c>
    </row>
    <row r="3700" spans="1:14" x14ac:dyDescent="0.25">
      <c r="A3700" t="s">
        <v>7303</v>
      </c>
      <c r="B3700" t="s">
        <v>3495</v>
      </c>
      <c r="C3700" s="1">
        <v>44107</v>
      </c>
      <c r="D3700">
        <v>4</v>
      </c>
      <c r="E3700">
        <v>4</v>
      </c>
      <c r="F3700">
        <v>4</v>
      </c>
      <c r="G3700">
        <v>3</v>
      </c>
      <c r="H3700">
        <v>2</v>
      </c>
      <c r="I3700">
        <f t="shared" si="171"/>
        <v>0.66666666666666663</v>
      </c>
      <c r="J3700">
        <v>4</v>
      </c>
      <c r="K3700">
        <v>4</v>
      </c>
      <c r="L3700">
        <v>4</v>
      </c>
      <c r="M3700">
        <f t="shared" si="172"/>
        <v>4</v>
      </c>
      <c r="N3700">
        <f t="shared" si="173"/>
        <v>4</v>
      </c>
    </row>
    <row r="3701" spans="1:14" x14ac:dyDescent="0.25">
      <c r="A3701" t="s">
        <v>7302</v>
      </c>
      <c r="B3701" t="s">
        <v>3219</v>
      </c>
      <c r="C3701" s="1">
        <v>44107</v>
      </c>
      <c r="D3701">
        <v>5</v>
      </c>
      <c r="E3701">
        <v>4</v>
      </c>
      <c r="F3701">
        <v>3</v>
      </c>
      <c r="G3701">
        <v>1</v>
      </c>
      <c r="H3701">
        <v>1</v>
      </c>
      <c r="I3701">
        <f t="shared" si="171"/>
        <v>1</v>
      </c>
      <c r="J3701">
        <v>5</v>
      </c>
      <c r="K3701">
        <v>3</v>
      </c>
      <c r="L3701">
        <v>2</v>
      </c>
      <c r="M3701">
        <f t="shared" si="172"/>
        <v>4.25</v>
      </c>
      <c r="N3701">
        <f t="shared" si="173"/>
        <v>2.5</v>
      </c>
    </row>
    <row r="3702" spans="1:14" x14ac:dyDescent="0.25">
      <c r="A3702" t="s">
        <v>7301</v>
      </c>
      <c r="B3702" t="s">
        <v>3150</v>
      </c>
      <c r="C3702" s="1">
        <v>44107</v>
      </c>
      <c r="D3702">
        <v>3</v>
      </c>
      <c r="E3702">
        <v>4</v>
      </c>
      <c r="F3702">
        <v>5</v>
      </c>
      <c r="G3702">
        <v>1</v>
      </c>
      <c r="H3702">
        <v>0</v>
      </c>
      <c r="I3702">
        <f t="shared" si="171"/>
        <v>0</v>
      </c>
      <c r="J3702">
        <v>5</v>
      </c>
      <c r="K3702">
        <v>5</v>
      </c>
      <c r="L3702">
        <v>5</v>
      </c>
      <c r="M3702">
        <f t="shared" si="172"/>
        <v>4.25</v>
      </c>
      <c r="N3702">
        <f t="shared" si="173"/>
        <v>5</v>
      </c>
    </row>
    <row r="3703" spans="1:14" x14ac:dyDescent="0.25">
      <c r="A3703" t="s">
        <v>7300</v>
      </c>
      <c r="B3703" t="s">
        <v>2880</v>
      </c>
      <c r="C3703" s="1">
        <v>44107</v>
      </c>
      <c r="D3703">
        <v>4</v>
      </c>
      <c r="E3703">
        <v>4</v>
      </c>
      <c r="F3703">
        <v>2</v>
      </c>
      <c r="G3703">
        <v>1</v>
      </c>
      <c r="H3703">
        <v>2</v>
      </c>
      <c r="I3703">
        <f t="shared" si="171"/>
        <v>2</v>
      </c>
      <c r="J3703">
        <v>3</v>
      </c>
      <c r="K3703">
        <v>4</v>
      </c>
      <c r="L3703">
        <v>4</v>
      </c>
      <c r="M3703">
        <f t="shared" si="172"/>
        <v>3.25</v>
      </c>
      <c r="N3703">
        <f t="shared" si="173"/>
        <v>4</v>
      </c>
    </row>
    <row r="3704" spans="1:14" x14ac:dyDescent="0.25">
      <c r="A3704" t="s">
        <v>7299</v>
      </c>
      <c r="B3704" t="s">
        <v>1912</v>
      </c>
      <c r="C3704" s="1">
        <v>44110</v>
      </c>
      <c r="D3704">
        <v>5</v>
      </c>
      <c r="E3704">
        <v>5</v>
      </c>
      <c r="F3704">
        <v>4</v>
      </c>
      <c r="G3704">
        <v>2</v>
      </c>
      <c r="H3704">
        <v>0</v>
      </c>
      <c r="I3704">
        <f t="shared" si="171"/>
        <v>0</v>
      </c>
      <c r="J3704">
        <v>3</v>
      </c>
      <c r="K3704">
        <v>4</v>
      </c>
      <c r="L3704">
        <v>4</v>
      </c>
      <c r="M3704">
        <f t="shared" si="172"/>
        <v>4.25</v>
      </c>
      <c r="N3704">
        <f t="shared" si="173"/>
        <v>4</v>
      </c>
    </row>
    <row r="3705" spans="1:14" x14ac:dyDescent="0.25">
      <c r="A3705" t="s">
        <v>7298</v>
      </c>
      <c r="B3705" t="s">
        <v>3886</v>
      </c>
      <c r="C3705" s="1">
        <v>44111</v>
      </c>
      <c r="D3705">
        <v>4</v>
      </c>
      <c r="E3705">
        <v>3</v>
      </c>
      <c r="F3705">
        <v>5</v>
      </c>
      <c r="G3705">
        <v>3</v>
      </c>
      <c r="H3705">
        <v>1</v>
      </c>
      <c r="I3705">
        <f t="shared" si="171"/>
        <v>0.33333333333333331</v>
      </c>
      <c r="J3705">
        <v>4</v>
      </c>
      <c r="K3705">
        <v>5</v>
      </c>
      <c r="L3705">
        <v>4</v>
      </c>
      <c r="M3705">
        <f t="shared" si="172"/>
        <v>4</v>
      </c>
      <c r="N3705">
        <f t="shared" si="173"/>
        <v>4.5</v>
      </c>
    </row>
    <row r="3706" spans="1:14" x14ac:dyDescent="0.25">
      <c r="A3706" t="s">
        <v>7297</v>
      </c>
      <c r="B3706" t="s">
        <v>1073</v>
      </c>
      <c r="C3706" s="1">
        <v>44112</v>
      </c>
      <c r="D3706">
        <v>3</v>
      </c>
      <c r="E3706">
        <v>3</v>
      </c>
      <c r="F3706">
        <v>5</v>
      </c>
      <c r="G3706">
        <v>3</v>
      </c>
      <c r="H3706">
        <v>0</v>
      </c>
      <c r="I3706">
        <f t="shared" si="171"/>
        <v>0</v>
      </c>
      <c r="J3706">
        <v>2</v>
      </c>
      <c r="K3706">
        <v>3</v>
      </c>
      <c r="L3706">
        <v>2</v>
      </c>
      <c r="M3706">
        <f t="shared" si="172"/>
        <v>3.25</v>
      </c>
      <c r="N3706">
        <f t="shared" si="173"/>
        <v>2.5</v>
      </c>
    </row>
    <row r="3707" spans="1:14" x14ac:dyDescent="0.25">
      <c r="A3707" t="s">
        <v>7296</v>
      </c>
      <c r="B3707" t="s">
        <v>649</v>
      </c>
      <c r="C3707" s="1">
        <v>44112</v>
      </c>
      <c r="D3707">
        <v>3</v>
      </c>
      <c r="E3707">
        <v>3</v>
      </c>
      <c r="F3707">
        <v>5</v>
      </c>
      <c r="G3707">
        <v>3</v>
      </c>
      <c r="H3707">
        <v>1</v>
      </c>
      <c r="I3707">
        <f t="shared" si="171"/>
        <v>0.33333333333333331</v>
      </c>
      <c r="J3707">
        <v>3</v>
      </c>
      <c r="K3707">
        <v>5</v>
      </c>
      <c r="L3707">
        <v>5</v>
      </c>
      <c r="M3707">
        <f t="shared" si="172"/>
        <v>3.5</v>
      </c>
      <c r="N3707">
        <f t="shared" si="173"/>
        <v>5</v>
      </c>
    </row>
    <row r="3708" spans="1:14" x14ac:dyDescent="0.25">
      <c r="A3708" t="s">
        <v>7295</v>
      </c>
      <c r="B3708" t="s">
        <v>788</v>
      </c>
      <c r="C3708" s="1">
        <v>41993</v>
      </c>
      <c r="D3708">
        <v>3</v>
      </c>
      <c r="E3708">
        <v>2</v>
      </c>
      <c r="F3708">
        <v>3</v>
      </c>
      <c r="G3708">
        <v>3</v>
      </c>
      <c r="H3708">
        <v>1</v>
      </c>
      <c r="I3708">
        <f t="shared" si="171"/>
        <v>0.33333333333333331</v>
      </c>
      <c r="J3708">
        <v>4</v>
      </c>
      <c r="K3708">
        <v>4</v>
      </c>
      <c r="L3708">
        <v>4</v>
      </c>
      <c r="M3708">
        <f t="shared" si="172"/>
        <v>3</v>
      </c>
      <c r="N3708">
        <f t="shared" si="173"/>
        <v>4</v>
      </c>
    </row>
    <row r="3709" spans="1:14" x14ac:dyDescent="0.25">
      <c r="A3709" t="s">
        <v>7294</v>
      </c>
      <c r="B3709" t="s">
        <v>3641</v>
      </c>
      <c r="C3709" s="1">
        <v>44112</v>
      </c>
      <c r="D3709">
        <v>4</v>
      </c>
      <c r="E3709">
        <v>2</v>
      </c>
      <c r="F3709">
        <v>5</v>
      </c>
      <c r="G3709">
        <v>2</v>
      </c>
      <c r="H3709">
        <v>3</v>
      </c>
      <c r="I3709">
        <f t="shared" si="171"/>
        <v>1.5</v>
      </c>
      <c r="J3709">
        <v>3</v>
      </c>
      <c r="K3709">
        <v>3</v>
      </c>
      <c r="L3709">
        <v>2</v>
      </c>
      <c r="M3709">
        <f t="shared" si="172"/>
        <v>3.5</v>
      </c>
      <c r="N3709">
        <f t="shared" si="173"/>
        <v>2.5</v>
      </c>
    </row>
    <row r="3710" spans="1:14" x14ac:dyDescent="0.25">
      <c r="A3710" t="s">
        <v>7293</v>
      </c>
      <c r="B3710" t="s">
        <v>2837</v>
      </c>
      <c r="C3710" s="1">
        <v>44112</v>
      </c>
      <c r="D3710">
        <v>4</v>
      </c>
      <c r="E3710">
        <v>3</v>
      </c>
      <c r="F3710">
        <v>5</v>
      </c>
      <c r="G3710">
        <v>2</v>
      </c>
      <c r="H3710">
        <v>0</v>
      </c>
      <c r="I3710">
        <f t="shared" si="171"/>
        <v>0</v>
      </c>
      <c r="J3710">
        <v>2</v>
      </c>
      <c r="K3710">
        <v>4</v>
      </c>
      <c r="L3710">
        <v>3</v>
      </c>
      <c r="M3710">
        <f t="shared" si="172"/>
        <v>3.5</v>
      </c>
      <c r="N3710">
        <f t="shared" si="173"/>
        <v>3.5</v>
      </c>
    </row>
    <row r="3711" spans="1:14" x14ac:dyDescent="0.25">
      <c r="A3711" t="s">
        <v>7292</v>
      </c>
      <c r="B3711" t="s">
        <v>2224</v>
      </c>
      <c r="C3711" s="1">
        <v>44112</v>
      </c>
      <c r="D3711">
        <v>3</v>
      </c>
      <c r="E3711">
        <v>2</v>
      </c>
      <c r="F3711">
        <v>2</v>
      </c>
      <c r="G3711">
        <v>3</v>
      </c>
      <c r="H3711">
        <v>0</v>
      </c>
      <c r="I3711">
        <f t="shared" si="171"/>
        <v>0</v>
      </c>
      <c r="J3711">
        <v>5</v>
      </c>
      <c r="K3711">
        <v>3</v>
      </c>
      <c r="L3711">
        <v>2</v>
      </c>
      <c r="M3711">
        <f t="shared" si="172"/>
        <v>3</v>
      </c>
      <c r="N3711">
        <f t="shared" si="173"/>
        <v>2.5</v>
      </c>
    </row>
    <row r="3712" spans="1:14" x14ac:dyDescent="0.25">
      <c r="A3712" t="s">
        <v>7291</v>
      </c>
      <c r="B3712" t="s">
        <v>3192</v>
      </c>
      <c r="C3712" s="1">
        <v>44113</v>
      </c>
      <c r="D3712">
        <v>5</v>
      </c>
      <c r="E3712">
        <v>4</v>
      </c>
      <c r="F3712">
        <v>4</v>
      </c>
      <c r="G3712">
        <v>1</v>
      </c>
      <c r="H3712">
        <v>2</v>
      </c>
      <c r="I3712">
        <f t="shared" si="171"/>
        <v>2</v>
      </c>
      <c r="J3712">
        <v>5</v>
      </c>
      <c r="K3712">
        <v>4</v>
      </c>
      <c r="L3712">
        <v>4</v>
      </c>
      <c r="M3712">
        <f t="shared" si="172"/>
        <v>4.5</v>
      </c>
      <c r="N3712">
        <f t="shared" si="173"/>
        <v>4</v>
      </c>
    </row>
    <row r="3713" spans="1:14" x14ac:dyDescent="0.25">
      <c r="A3713" t="s">
        <v>7290</v>
      </c>
      <c r="B3713" t="s">
        <v>2942</v>
      </c>
      <c r="C3713" s="1">
        <v>44117</v>
      </c>
      <c r="D3713">
        <v>3</v>
      </c>
      <c r="E3713">
        <v>2</v>
      </c>
      <c r="F3713">
        <v>4</v>
      </c>
      <c r="G3713">
        <v>2</v>
      </c>
      <c r="H3713">
        <v>1</v>
      </c>
      <c r="I3713">
        <f t="shared" si="171"/>
        <v>0.5</v>
      </c>
      <c r="J3713">
        <v>5</v>
      </c>
      <c r="K3713">
        <v>4</v>
      </c>
      <c r="L3713">
        <v>3</v>
      </c>
      <c r="M3713">
        <f t="shared" si="172"/>
        <v>3.5</v>
      </c>
      <c r="N3713">
        <f t="shared" si="173"/>
        <v>3.5</v>
      </c>
    </row>
    <row r="3714" spans="1:14" x14ac:dyDescent="0.25">
      <c r="A3714" t="s">
        <v>7289</v>
      </c>
      <c r="B3714" t="s">
        <v>2194</v>
      </c>
      <c r="C3714" s="1">
        <v>44117</v>
      </c>
      <c r="D3714">
        <v>3</v>
      </c>
      <c r="E3714">
        <v>2</v>
      </c>
      <c r="F3714">
        <v>2</v>
      </c>
      <c r="G3714">
        <v>1</v>
      </c>
      <c r="H3714">
        <v>2</v>
      </c>
      <c r="I3714">
        <f t="shared" si="171"/>
        <v>2</v>
      </c>
      <c r="J3714">
        <v>4</v>
      </c>
      <c r="K3714">
        <v>4</v>
      </c>
      <c r="L3714">
        <v>3</v>
      </c>
      <c r="M3714">
        <f t="shared" si="172"/>
        <v>2.75</v>
      </c>
      <c r="N3714">
        <f t="shared" si="173"/>
        <v>3.5</v>
      </c>
    </row>
    <row r="3715" spans="1:14" x14ac:dyDescent="0.25">
      <c r="A3715" t="s">
        <v>7288</v>
      </c>
      <c r="B3715" t="s">
        <v>3213</v>
      </c>
      <c r="C3715" s="1">
        <v>44118</v>
      </c>
      <c r="D3715">
        <v>3</v>
      </c>
      <c r="E3715">
        <v>4</v>
      </c>
      <c r="F3715">
        <v>5</v>
      </c>
      <c r="G3715">
        <v>3</v>
      </c>
      <c r="H3715">
        <v>0</v>
      </c>
      <c r="I3715">
        <f t="shared" ref="I3715:I3778" si="174">H3715/G3715</f>
        <v>0</v>
      </c>
      <c r="J3715">
        <v>2</v>
      </c>
      <c r="K3715">
        <v>3</v>
      </c>
      <c r="L3715">
        <v>2</v>
      </c>
      <c r="M3715">
        <f t="shared" ref="M3715:M3778" si="175">AVERAGE(D3715:F3715,J3715)</f>
        <v>3.5</v>
      </c>
      <c r="N3715">
        <f t="shared" ref="N3715:N3778" si="176">AVERAGE(K3715:L3715)</f>
        <v>2.5</v>
      </c>
    </row>
    <row r="3716" spans="1:14" x14ac:dyDescent="0.25">
      <c r="A3716" t="s">
        <v>7287</v>
      </c>
      <c r="B3716" t="s">
        <v>3361</v>
      </c>
      <c r="C3716" s="1">
        <v>44118</v>
      </c>
      <c r="D3716">
        <v>5</v>
      </c>
      <c r="E3716">
        <v>5</v>
      </c>
      <c r="F3716">
        <v>5</v>
      </c>
      <c r="G3716">
        <v>1</v>
      </c>
      <c r="H3716">
        <v>2</v>
      </c>
      <c r="I3716">
        <f t="shared" si="174"/>
        <v>2</v>
      </c>
      <c r="J3716">
        <v>4</v>
      </c>
      <c r="K3716">
        <v>5</v>
      </c>
      <c r="L3716">
        <v>4</v>
      </c>
      <c r="M3716">
        <f t="shared" si="175"/>
        <v>4.75</v>
      </c>
      <c r="N3716">
        <f t="shared" si="176"/>
        <v>4.5</v>
      </c>
    </row>
    <row r="3717" spans="1:14" x14ac:dyDescent="0.25">
      <c r="A3717" t="s">
        <v>7286</v>
      </c>
      <c r="B3717" t="s">
        <v>3179</v>
      </c>
      <c r="C3717" s="1">
        <v>44118</v>
      </c>
      <c r="D3717">
        <v>5</v>
      </c>
      <c r="E3717">
        <v>2</v>
      </c>
      <c r="F3717">
        <v>3</v>
      </c>
      <c r="G3717">
        <v>1</v>
      </c>
      <c r="H3717">
        <v>1</v>
      </c>
      <c r="I3717">
        <f t="shared" si="174"/>
        <v>1</v>
      </c>
      <c r="J3717">
        <v>2</v>
      </c>
      <c r="K3717">
        <v>4</v>
      </c>
      <c r="L3717">
        <v>4</v>
      </c>
      <c r="M3717">
        <f t="shared" si="175"/>
        <v>3</v>
      </c>
      <c r="N3717">
        <f t="shared" si="176"/>
        <v>4</v>
      </c>
    </row>
    <row r="3718" spans="1:14" x14ac:dyDescent="0.25">
      <c r="A3718" t="s">
        <v>7285</v>
      </c>
      <c r="B3718" t="s">
        <v>3025</v>
      </c>
      <c r="C3718" s="1">
        <v>44118</v>
      </c>
      <c r="D3718">
        <v>3</v>
      </c>
      <c r="E3718">
        <v>4</v>
      </c>
      <c r="F3718">
        <v>4</v>
      </c>
      <c r="G3718">
        <v>3</v>
      </c>
      <c r="H3718">
        <v>1</v>
      </c>
      <c r="I3718">
        <f t="shared" si="174"/>
        <v>0.33333333333333331</v>
      </c>
      <c r="J3718">
        <v>2</v>
      </c>
      <c r="K3718">
        <v>3</v>
      </c>
      <c r="L3718">
        <v>2</v>
      </c>
      <c r="M3718">
        <f t="shared" si="175"/>
        <v>3.25</v>
      </c>
      <c r="N3718">
        <f t="shared" si="176"/>
        <v>2.5</v>
      </c>
    </row>
    <row r="3719" spans="1:14" x14ac:dyDescent="0.25">
      <c r="A3719" t="s">
        <v>7284</v>
      </c>
      <c r="B3719" t="s">
        <v>324</v>
      </c>
      <c r="C3719" s="1">
        <v>41998</v>
      </c>
      <c r="D3719">
        <v>3</v>
      </c>
      <c r="E3719">
        <v>4</v>
      </c>
      <c r="F3719">
        <v>3</v>
      </c>
      <c r="G3719">
        <v>2</v>
      </c>
      <c r="H3719">
        <v>2</v>
      </c>
      <c r="I3719">
        <f t="shared" si="174"/>
        <v>1</v>
      </c>
      <c r="J3719">
        <v>2</v>
      </c>
      <c r="K3719">
        <v>3</v>
      </c>
      <c r="L3719">
        <v>2</v>
      </c>
      <c r="M3719">
        <f t="shared" si="175"/>
        <v>3</v>
      </c>
      <c r="N3719">
        <f t="shared" si="176"/>
        <v>2.5</v>
      </c>
    </row>
    <row r="3720" spans="1:14" x14ac:dyDescent="0.25">
      <c r="A3720" t="s">
        <v>7283</v>
      </c>
      <c r="B3720" t="s">
        <v>3291</v>
      </c>
      <c r="C3720" s="1">
        <v>44119</v>
      </c>
      <c r="D3720">
        <v>5</v>
      </c>
      <c r="E3720">
        <v>3</v>
      </c>
      <c r="F3720">
        <v>2</v>
      </c>
      <c r="G3720">
        <v>2</v>
      </c>
      <c r="H3720">
        <v>1</v>
      </c>
      <c r="I3720">
        <f t="shared" si="174"/>
        <v>0.5</v>
      </c>
      <c r="J3720">
        <v>3</v>
      </c>
      <c r="K3720">
        <v>3</v>
      </c>
      <c r="L3720">
        <v>2</v>
      </c>
      <c r="M3720">
        <f t="shared" si="175"/>
        <v>3.25</v>
      </c>
      <c r="N3720">
        <f t="shared" si="176"/>
        <v>2.5</v>
      </c>
    </row>
    <row r="3721" spans="1:14" x14ac:dyDescent="0.25">
      <c r="A3721" t="s">
        <v>7282</v>
      </c>
      <c r="B3721" t="s">
        <v>1078</v>
      </c>
      <c r="C3721" s="1">
        <v>44120</v>
      </c>
      <c r="D3721">
        <v>4</v>
      </c>
      <c r="E3721">
        <v>3</v>
      </c>
      <c r="F3721">
        <v>5</v>
      </c>
      <c r="G3721">
        <v>1</v>
      </c>
      <c r="H3721">
        <v>3</v>
      </c>
      <c r="I3721">
        <f t="shared" si="174"/>
        <v>3</v>
      </c>
      <c r="J3721">
        <v>2</v>
      </c>
      <c r="K3721">
        <v>4</v>
      </c>
      <c r="L3721">
        <v>4</v>
      </c>
      <c r="M3721">
        <f t="shared" si="175"/>
        <v>3.5</v>
      </c>
      <c r="N3721">
        <f t="shared" si="176"/>
        <v>4</v>
      </c>
    </row>
    <row r="3722" spans="1:14" x14ac:dyDescent="0.25">
      <c r="A3722" t="s">
        <v>7281</v>
      </c>
      <c r="B3722" t="s">
        <v>782</v>
      </c>
      <c r="C3722" s="1">
        <v>44120</v>
      </c>
      <c r="D3722">
        <v>5</v>
      </c>
      <c r="E3722">
        <v>3</v>
      </c>
      <c r="F3722">
        <v>2</v>
      </c>
      <c r="G3722">
        <v>1</v>
      </c>
      <c r="H3722">
        <v>1</v>
      </c>
      <c r="I3722">
        <f t="shared" si="174"/>
        <v>1</v>
      </c>
      <c r="J3722">
        <v>2</v>
      </c>
      <c r="K3722">
        <v>3</v>
      </c>
      <c r="L3722">
        <v>2</v>
      </c>
      <c r="M3722">
        <f t="shared" si="175"/>
        <v>3</v>
      </c>
      <c r="N3722">
        <f t="shared" si="176"/>
        <v>2.5</v>
      </c>
    </row>
    <row r="3723" spans="1:14" x14ac:dyDescent="0.25">
      <c r="A3723" t="s">
        <v>7280</v>
      </c>
      <c r="B3723" t="s">
        <v>3011</v>
      </c>
      <c r="C3723" s="1">
        <v>44120</v>
      </c>
      <c r="D3723">
        <v>5</v>
      </c>
      <c r="E3723">
        <v>5</v>
      </c>
      <c r="F3723">
        <v>4</v>
      </c>
      <c r="G3723">
        <v>2</v>
      </c>
      <c r="H3723">
        <v>0</v>
      </c>
      <c r="I3723">
        <f t="shared" si="174"/>
        <v>0</v>
      </c>
      <c r="J3723">
        <v>3</v>
      </c>
      <c r="K3723">
        <v>4</v>
      </c>
      <c r="L3723">
        <v>4</v>
      </c>
      <c r="M3723">
        <f t="shared" si="175"/>
        <v>4.25</v>
      </c>
      <c r="N3723">
        <f t="shared" si="176"/>
        <v>4</v>
      </c>
    </row>
    <row r="3724" spans="1:14" x14ac:dyDescent="0.25">
      <c r="A3724" t="s">
        <v>7279</v>
      </c>
      <c r="B3724" t="s">
        <v>2560</v>
      </c>
      <c r="C3724" s="1">
        <v>44120</v>
      </c>
      <c r="D3724">
        <v>3</v>
      </c>
      <c r="E3724">
        <v>4</v>
      </c>
      <c r="F3724">
        <v>3</v>
      </c>
      <c r="G3724">
        <v>3</v>
      </c>
      <c r="H3724">
        <v>0</v>
      </c>
      <c r="I3724">
        <f t="shared" si="174"/>
        <v>0</v>
      </c>
      <c r="J3724">
        <v>4</v>
      </c>
      <c r="K3724">
        <v>3</v>
      </c>
      <c r="L3724">
        <v>2</v>
      </c>
      <c r="M3724">
        <f t="shared" si="175"/>
        <v>3.5</v>
      </c>
      <c r="N3724">
        <f t="shared" si="176"/>
        <v>2.5</v>
      </c>
    </row>
    <row r="3725" spans="1:14" x14ac:dyDescent="0.25">
      <c r="A3725" t="s">
        <v>7278</v>
      </c>
      <c r="B3725" t="s">
        <v>2067</v>
      </c>
      <c r="C3725" s="1">
        <v>44120</v>
      </c>
      <c r="D3725">
        <v>3</v>
      </c>
      <c r="E3725">
        <v>2</v>
      </c>
      <c r="F3725">
        <v>3</v>
      </c>
      <c r="G3725">
        <v>3</v>
      </c>
      <c r="H3725">
        <v>1</v>
      </c>
      <c r="I3725">
        <f t="shared" si="174"/>
        <v>0.33333333333333331</v>
      </c>
      <c r="J3725">
        <v>4</v>
      </c>
      <c r="K3725">
        <v>3</v>
      </c>
      <c r="L3725">
        <v>3</v>
      </c>
      <c r="M3725">
        <f t="shared" si="175"/>
        <v>3</v>
      </c>
      <c r="N3725">
        <f t="shared" si="176"/>
        <v>3</v>
      </c>
    </row>
    <row r="3726" spans="1:14" x14ac:dyDescent="0.25">
      <c r="A3726" t="s">
        <v>7277</v>
      </c>
      <c r="B3726" t="s">
        <v>1576</v>
      </c>
      <c r="C3726" s="1">
        <v>44121</v>
      </c>
      <c r="D3726">
        <v>3</v>
      </c>
      <c r="E3726">
        <v>2</v>
      </c>
      <c r="F3726">
        <v>4</v>
      </c>
      <c r="G3726">
        <v>3</v>
      </c>
      <c r="H3726">
        <v>0</v>
      </c>
      <c r="I3726">
        <f t="shared" si="174"/>
        <v>0</v>
      </c>
      <c r="J3726">
        <v>2</v>
      </c>
      <c r="K3726">
        <v>3</v>
      </c>
      <c r="L3726">
        <v>2</v>
      </c>
      <c r="M3726">
        <f t="shared" si="175"/>
        <v>2.75</v>
      </c>
      <c r="N3726">
        <f t="shared" si="176"/>
        <v>2.5</v>
      </c>
    </row>
    <row r="3727" spans="1:14" x14ac:dyDescent="0.25">
      <c r="A3727" t="s">
        <v>7276</v>
      </c>
      <c r="B3727" t="s">
        <v>2082</v>
      </c>
      <c r="C3727" s="1">
        <v>44121</v>
      </c>
      <c r="D3727">
        <v>5</v>
      </c>
      <c r="E3727">
        <v>3</v>
      </c>
      <c r="F3727">
        <v>2</v>
      </c>
      <c r="G3727">
        <v>2</v>
      </c>
      <c r="H3727">
        <v>2</v>
      </c>
      <c r="I3727">
        <f t="shared" si="174"/>
        <v>1</v>
      </c>
      <c r="J3727">
        <v>5</v>
      </c>
      <c r="K3727">
        <v>5</v>
      </c>
      <c r="L3727">
        <v>5</v>
      </c>
      <c r="M3727">
        <f t="shared" si="175"/>
        <v>3.75</v>
      </c>
      <c r="N3727">
        <f t="shared" si="176"/>
        <v>5</v>
      </c>
    </row>
    <row r="3728" spans="1:14" x14ac:dyDescent="0.25">
      <c r="A3728" t="s">
        <v>7275</v>
      </c>
      <c r="B3728" t="s">
        <v>3758</v>
      </c>
      <c r="C3728" s="1">
        <v>44122</v>
      </c>
      <c r="D3728">
        <v>3</v>
      </c>
      <c r="E3728">
        <v>5</v>
      </c>
      <c r="F3728">
        <v>3</v>
      </c>
      <c r="G3728">
        <v>1</v>
      </c>
      <c r="H3728">
        <v>1</v>
      </c>
      <c r="I3728">
        <f t="shared" si="174"/>
        <v>1</v>
      </c>
      <c r="J3728">
        <v>2</v>
      </c>
      <c r="K3728">
        <v>5</v>
      </c>
      <c r="L3728">
        <v>5</v>
      </c>
      <c r="M3728">
        <f t="shared" si="175"/>
        <v>3.25</v>
      </c>
      <c r="N3728">
        <f t="shared" si="176"/>
        <v>5</v>
      </c>
    </row>
    <row r="3729" spans="1:14" x14ac:dyDescent="0.25">
      <c r="A3729" t="s">
        <v>7274</v>
      </c>
      <c r="B3729" t="s">
        <v>3540</v>
      </c>
      <c r="C3729" s="1">
        <v>44123</v>
      </c>
      <c r="D3729">
        <v>5</v>
      </c>
      <c r="E3729">
        <v>5</v>
      </c>
      <c r="F3729">
        <v>3</v>
      </c>
      <c r="G3729">
        <v>2</v>
      </c>
      <c r="H3729">
        <v>3</v>
      </c>
      <c r="I3729">
        <f t="shared" si="174"/>
        <v>1.5</v>
      </c>
      <c r="J3729">
        <v>5</v>
      </c>
      <c r="K3729">
        <v>3</v>
      </c>
      <c r="L3729">
        <v>2</v>
      </c>
      <c r="M3729">
        <f t="shared" si="175"/>
        <v>4.5</v>
      </c>
      <c r="N3729">
        <f t="shared" si="176"/>
        <v>2.5</v>
      </c>
    </row>
    <row r="3730" spans="1:14" x14ac:dyDescent="0.25">
      <c r="A3730" t="s">
        <v>7273</v>
      </c>
      <c r="B3730" t="s">
        <v>1200</v>
      </c>
      <c r="C3730" s="1">
        <v>41999</v>
      </c>
      <c r="D3730">
        <v>5</v>
      </c>
      <c r="E3730">
        <v>4</v>
      </c>
      <c r="F3730">
        <v>5</v>
      </c>
      <c r="G3730">
        <v>2</v>
      </c>
      <c r="H3730">
        <v>1</v>
      </c>
      <c r="I3730">
        <f t="shared" si="174"/>
        <v>0.5</v>
      </c>
      <c r="J3730">
        <v>3</v>
      </c>
      <c r="K3730">
        <v>5</v>
      </c>
      <c r="L3730">
        <v>5</v>
      </c>
      <c r="M3730">
        <f t="shared" si="175"/>
        <v>4.25</v>
      </c>
      <c r="N3730">
        <f t="shared" si="176"/>
        <v>5</v>
      </c>
    </row>
    <row r="3731" spans="1:14" x14ac:dyDescent="0.25">
      <c r="A3731" t="s">
        <v>7272</v>
      </c>
      <c r="B3731" t="s">
        <v>3681</v>
      </c>
      <c r="C3731" s="1">
        <v>44123</v>
      </c>
      <c r="D3731">
        <v>3</v>
      </c>
      <c r="E3731">
        <v>2</v>
      </c>
      <c r="F3731">
        <v>5</v>
      </c>
      <c r="G3731">
        <v>1</v>
      </c>
      <c r="H3731">
        <v>2</v>
      </c>
      <c r="I3731">
        <f t="shared" si="174"/>
        <v>2</v>
      </c>
      <c r="J3731">
        <v>5</v>
      </c>
      <c r="K3731">
        <v>4</v>
      </c>
      <c r="L3731">
        <v>4</v>
      </c>
      <c r="M3731">
        <f t="shared" si="175"/>
        <v>3.75</v>
      </c>
      <c r="N3731">
        <f t="shared" si="176"/>
        <v>4</v>
      </c>
    </row>
    <row r="3732" spans="1:14" x14ac:dyDescent="0.25">
      <c r="A3732" t="s">
        <v>7271</v>
      </c>
      <c r="B3732" t="s">
        <v>2524</v>
      </c>
      <c r="C3732" s="1">
        <v>44123</v>
      </c>
      <c r="D3732">
        <v>3</v>
      </c>
      <c r="E3732">
        <v>3</v>
      </c>
      <c r="F3732">
        <v>3</v>
      </c>
      <c r="G3732">
        <v>3</v>
      </c>
      <c r="H3732">
        <v>2</v>
      </c>
      <c r="I3732">
        <f t="shared" si="174"/>
        <v>0.66666666666666663</v>
      </c>
      <c r="J3732">
        <v>5</v>
      </c>
      <c r="K3732">
        <v>3</v>
      </c>
      <c r="L3732">
        <v>3</v>
      </c>
      <c r="M3732">
        <f t="shared" si="175"/>
        <v>3.5</v>
      </c>
      <c r="N3732">
        <f t="shared" si="176"/>
        <v>3</v>
      </c>
    </row>
    <row r="3733" spans="1:14" x14ac:dyDescent="0.25">
      <c r="A3733" t="s">
        <v>7270</v>
      </c>
      <c r="B3733" t="s">
        <v>2614</v>
      </c>
      <c r="C3733" s="1">
        <v>44123</v>
      </c>
      <c r="D3733">
        <v>5</v>
      </c>
      <c r="E3733">
        <v>2</v>
      </c>
      <c r="F3733">
        <v>4</v>
      </c>
      <c r="G3733">
        <v>3</v>
      </c>
      <c r="H3733">
        <v>0</v>
      </c>
      <c r="I3733">
        <f t="shared" si="174"/>
        <v>0</v>
      </c>
      <c r="J3733">
        <v>5</v>
      </c>
      <c r="K3733">
        <v>5</v>
      </c>
      <c r="L3733">
        <v>4</v>
      </c>
      <c r="M3733">
        <f t="shared" si="175"/>
        <v>4</v>
      </c>
      <c r="N3733">
        <f t="shared" si="176"/>
        <v>4.5</v>
      </c>
    </row>
    <row r="3734" spans="1:14" x14ac:dyDescent="0.25">
      <c r="A3734" t="s">
        <v>7269</v>
      </c>
      <c r="B3734" t="s">
        <v>2539</v>
      </c>
      <c r="C3734" s="1">
        <v>44123</v>
      </c>
      <c r="D3734">
        <v>4</v>
      </c>
      <c r="E3734">
        <v>3</v>
      </c>
      <c r="F3734">
        <v>4</v>
      </c>
      <c r="G3734">
        <v>2</v>
      </c>
      <c r="H3734">
        <v>1</v>
      </c>
      <c r="I3734">
        <f t="shared" si="174"/>
        <v>0.5</v>
      </c>
      <c r="J3734">
        <v>4</v>
      </c>
      <c r="K3734">
        <v>4</v>
      </c>
      <c r="L3734">
        <v>4</v>
      </c>
      <c r="M3734">
        <f t="shared" si="175"/>
        <v>3.75</v>
      </c>
      <c r="N3734">
        <f t="shared" si="176"/>
        <v>4</v>
      </c>
    </row>
    <row r="3735" spans="1:14" x14ac:dyDescent="0.25">
      <c r="A3735" t="s">
        <v>7268</v>
      </c>
      <c r="B3735" t="s">
        <v>2802</v>
      </c>
      <c r="C3735" s="1">
        <v>44124</v>
      </c>
      <c r="D3735">
        <v>5</v>
      </c>
      <c r="E3735">
        <v>4</v>
      </c>
      <c r="F3735">
        <v>3</v>
      </c>
      <c r="G3735">
        <v>1</v>
      </c>
      <c r="H3735">
        <v>0</v>
      </c>
      <c r="I3735">
        <f t="shared" si="174"/>
        <v>0</v>
      </c>
      <c r="J3735">
        <v>3</v>
      </c>
      <c r="K3735">
        <v>3</v>
      </c>
      <c r="L3735">
        <v>2</v>
      </c>
      <c r="M3735">
        <f t="shared" si="175"/>
        <v>3.75</v>
      </c>
      <c r="N3735">
        <f t="shared" si="176"/>
        <v>2.5</v>
      </c>
    </row>
    <row r="3736" spans="1:14" x14ac:dyDescent="0.25">
      <c r="A3736" t="s">
        <v>7267</v>
      </c>
      <c r="B3736" t="s">
        <v>2172</v>
      </c>
      <c r="C3736" s="1">
        <v>44124</v>
      </c>
      <c r="D3736">
        <v>4</v>
      </c>
      <c r="E3736">
        <v>3</v>
      </c>
      <c r="F3736">
        <v>2</v>
      </c>
      <c r="G3736">
        <v>2</v>
      </c>
      <c r="H3736">
        <v>0</v>
      </c>
      <c r="I3736">
        <f t="shared" si="174"/>
        <v>0</v>
      </c>
      <c r="J3736">
        <v>5</v>
      </c>
      <c r="K3736">
        <v>5</v>
      </c>
      <c r="L3736">
        <v>5</v>
      </c>
      <c r="M3736">
        <f t="shared" si="175"/>
        <v>3.5</v>
      </c>
      <c r="N3736">
        <f t="shared" si="176"/>
        <v>5</v>
      </c>
    </row>
    <row r="3737" spans="1:14" x14ac:dyDescent="0.25">
      <c r="A3737" t="s">
        <v>7266</v>
      </c>
      <c r="B3737" t="s">
        <v>4017</v>
      </c>
      <c r="C3737" s="1">
        <v>44125</v>
      </c>
      <c r="D3737">
        <v>3</v>
      </c>
      <c r="E3737">
        <v>5</v>
      </c>
      <c r="F3737">
        <v>3</v>
      </c>
      <c r="G3737">
        <v>3</v>
      </c>
      <c r="H3737">
        <v>0</v>
      </c>
      <c r="I3737">
        <f t="shared" si="174"/>
        <v>0</v>
      </c>
      <c r="J3737">
        <v>3</v>
      </c>
      <c r="K3737">
        <v>3</v>
      </c>
      <c r="L3737">
        <v>2</v>
      </c>
      <c r="M3737">
        <f t="shared" si="175"/>
        <v>3.5</v>
      </c>
      <c r="N3737">
        <f t="shared" si="176"/>
        <v>2.5</v>
      </c>
    </row>
    <row r="3738" spans="1:14" x14ac:dyDescent="0.25">
      <c r="A3738" t="s">
        <v>7265</v>
      </c>
      <c r="B3738" t="s">
        <v>3013</v>
      </c>
      <c r="C3738" s="1">
        <v>44125</v>
      </c>
      <c r="D3738">
        <v>4</v>
      </c>
      <c r="E3738">
        <v>4</v>
      </c>
      <c r="F3738">
        <v>3</v>
      </c>
      <c r="G3738">
        <v>2</v>
      </c>
      <c r="H3738">
        <v>1</v>
      </c>
      <c r="I3738">
        <f t="shared" si="174"/>
        <v>0.5</v>
      </c>
      <c r="J3738">
        <v>3</v>
      </c>
      <c r="K3738">
        <v>4</v>
      </c>
      <c r="L3738">
        <v>3</v>
      </c>
      <c r="M3738">
        <f t="shared" si="175"/>
        <v>3.5</v>
      </c>
      <c r="N3738">
        <f t="shared" si="176"/>
        <v>3.5</v>
      </c>
    </row>
    <row r="3739" spans="1:14" x14ac:dyDescent="0.25">
      <c r="A3739" t="s">
        <v>7264</v>
      </c>
      <c r="B3739" t="s">
        <v>2191</v>
      </c>
      <c r="C3739" s="1">
        <v>44125</v>
      </c>
      <c r="D3739">
        <v>4</v>
      </c>
      <c r="E3739">
        <v>4</v>
      </c>
      <c r="F3739">
        <v>4</v>
      </c>
      <c r="G3739">
        <v>3</v>
      </c>
      <c r="H3739">
        <v>1</v>
      </c>
      <c r="I3739">
        <f t="shared" si="174"/>
        <v>0.33333333333333331</v>
      </c>
      <c r="J3739">
        <v>2</v>
      </c>
      <c r="K3739">
        <v>4</v>
      </c>
      <c r="L3739">
        <v>3</v>
      </c>
      <c r="M3739">
        <f t="shared" si="175"/>
        <v>3.5</v>
      </c>
      <c r="N3739">
        <f t="shared" si="176"/>
        <v>3.5</v>
      </c>
    </row>
    <row r="3740" spans="1:14" x14ac:dyDescent="0.25">
      <c r="A3740" t="s">
        <v>7263</v>
      </c>
      <c r="B3740" t="s">
        <v>749</v>
      </c>
      <c r="C3740" s="1">
        <v>44126</v>
      </c>
      <c r="D3740">
        <v>3</v>
      </c>
      <c r="E3740">
        <v>3</v>
      </c>
      <c r="F3740">
        <v>2</v>
      </c>
      <c r="G3740">
        <v>2</v>
      </c>
      <c r="H3740">
        <v>1</v>
      </c>
      <c r="I3740">
        <f t="shared" si="174"/>
        <v>0.5</v>
      </c>
      <c r="J3740">
        <v>3</v>
      </c>
      <c r="K3740">
        <v>3</v>
      </c>
      <c r="L3740">
        <v>3</v>
      </c>
      <c r="M3740">
        <f t="shared" si="175"/>
        <v>2.75</v>
      </c>
      <c r="N3740">
        <f t="shared" si="176"/>
        <v>3</v>
      </c>
    </row>
    <row r="3741" spans="1:14" x14ac:dyDescent="0.25">
      <c r="A3741" t="s">
        <v>7262</v>
      </c>
      <c r="B3741" t="s">
        <v>1562</v>
      </c>
      <c r="C3741" s="1">
        <v>42000</v>
      </c>
      <c r="D3741">
        <v>5</v>
      </c>
      <c r="E3741">
        <v>5</v>
      </c>
      <c r="F3741">
        <v>4</v>
      </c>
      <c r="G3741">
        <v>2</v>
      </c>
      <c r="H3741">
        <v>1</v>
      </c>
      <c r="I3741">
        <f t="shared" si="174"/>
        <v>0.5</v>
      </c>
      <c r="J3741">
        <v>5</v>
      </c>
      <c r="K3741">
        <v>3</v>
      </c>
      <c r="L3741">
        <v>2</v>
      </c>
      <c r="M3741">
        <f t="shared" si="175"/>
        <v>4.75</v>
      </c>
      <c r="N3741">
        <f t="shared" si="176"/>
        <v>2.5</v>
      </c>
    </row>
    <row r="3742" spans="1:14" x14ac:dyDescent="0.25">
      <c r="A3742" t="s">
        <v>7261</v>
      </c>
      <c r="B3742" t="s">
        <v>2945</v>
      </c>
      <c r="C3742" s="1">
        <v>44127</v>
      </c>
      <c r="D3742">
        <v>3</v>
      </c>
      <c r="E3742">
        <v>5</v>
      </c>
      <c r="F3742">
        <v>3</v>
      </c>
      <c r="G3742">
        <v>2</v>
      </c>
      <c r="H3742">
        <v>2</v>
      </c>
      <c r="I3742">
        <f t="shared" si="174"/>
        <v>1</v>
      </c>
      <c r="J3742">
        <v>3</v>
      </c>
      <c r="K3742">
        <v>5</v>
      </c>
      <c r="L3742">
        <v>4</v>
      </c>
      <c r="M3742">
        <f t="shared" si="175"/>
        <v>3.5</v>
      </c>
      <c r="N3742">
        <f t="shared" si="176"/>
        <v>4.5</v>
      </c>
    </row>
    <row r="3743" spans="1:14" x14ac:dyDescent="0.25">
      <c r="A3743" t="s">
        <v>7260</v>
      </c>
      <c r="B3743" t="s">
        <v>2611</v>
      </c>
      <c r="C3743" s="1">
        <v>44127</v>
      </c>
      <c r="D3743">
        <v>3</v>
      </c>
      <c r="E3743">
        <v>2</v>
      </c>
      <c r="F3743">
        <v>2</v>
      </c>
      <c r="G3743">
        <v>1</v>
      </c>
      <c r="H3743">
        <v>2</v>
      </c>
      <c r="I3743">
        <f t="shared" si="174"/>
        <v>2</v>
      </c>
      <c r="J3743">
        <v>3</v>
      </c>
      <c r="K3743">
        <v>4</v>
      </c>
      <c r="L3743">
        <v>3</v>
      </c>
      <c r="M3743">
        <f t="shared" si="175"/>
        <v>2.5</v>
      </c>
      <c r="N3743">
        <f t="shared" si="176"/>
        <v>3.5</v>
      </c>
    </row>
    <row r="3744" spans="1:14" x14ac:dyDescent="0.25">
      <c r="A3744" t="s">
        <v>7259</v>
      </c>
      <c r="B3744" t="s">
        <v>3601</v>
      </c>
      <c r="C3744" s="1">
        <v>44128</v>
      </c>
      <c r="D3744">
        <v>3</v>
      </c>
      <c r="E3744">
        <v>2</v>
      </c>
      <c r="F3744">
        <v>5</v>
      </c>
      <c r="G3744">
        <v>2</v>
      </c>
      <c r="H3744">
        <v>0</v>
      </c>
      <c r="I3744">
        <f t="shared" si="174"/>
        <v>0</v>
      </c>
      <c r="J3744">
        <v>5</v>
      </c>
      <c r="K3744">
        <v>3</v>
      </c>
      <c r="L3744">
        <v>3</v>
      </c>
      <c r="M3744">
        <f t="shared" si="175"/>
        <v>3.75</v>
      </c>
      <c r="N3744">
        <f t="shared" si="176"/>
        <v>3</v>
      </c>
    </row>
    <row r="3745" spans="1:14" x14ac:dyDescent="0.25">
      <c r="A3745" t="s">
        <v>7258</v>
      </c>
      <c r="B3745" t="s">
        <v>3462</v>
      </c>
      <c r="C3745" s="1">
        <v>44128</v>
      </c>
      <c r="D3745">
        <v>4</v>
      </c>
      <c r="E3745">
        <v>4</v>
      </c>
      <c r="F3745">
        <v>3</v>
      </c>
      <c r="G3745">
        <v>3</v>
      </c>
      <c r="H3745">
        <v>0</v>
      </c>
      <c r="I3745">
        <f t="shared" si="174"/>
        <v>0</v>
      </c>
      <c r="J3745">
        <v>3</v>
      </c>
      <c r="K3745">
        <v>4</v>
      </c>
      <c r="L3745">
        <v>3</v>
      </c>
      <c r="M3745">
        <f t="shared" si="175"/>
        <v>3.5</v>
      </c>
      <c r="N3745">
        <f t="shared" si="176"/>
        <v>3.5</v>
      </c>
    </row>
    <row r="3746" spans="1:14" x14ac:dyDescent="0.25">
      <c r="A3746" t="s">
        <v>7257</v>
      </c>
      <c r="B3746" t="s">
        <v>3599</v>
      </c>
      <c r="C3746" s="1">
        <v>44128</v>
      </c>
      <c r="D3746">
        <v>3</v>
      </c>
      <c r="E3746">
        <v>4</v>
      </c>
      <c r="F3746">
        <v>2</v>
      </c>
      <c r="G3746">
        <v>3</v>
      </c>
      <c r="H3746">
        <v>0</v>
      </c>
      <c r="I3746">
        <f t="shared" si="174"/>
        <v>0</v>
      </c>
      <c r="J3746">
        <v>3</v>
      </c>
      <c r="K3746">
        <v>4</v>
      </c>
      <c r="L3746">
        <v>3</v>
      </c>
      <c r="M3746">
        <f t="shared" si="175"/>
        <v>3</v>
      </c>
      <c r="N3746">
        <f t="shared" si="176"/>
        <v>3.5</v>
      </c>
    </row>
    <row r="3747" spans="1:14" x14ac:dyDescent="0.25">
      <c r="A3747" t="s">
        <v>7256</v>
      </c>
      <c r="B3747" t="s">
        <v>2409</v>
      </c>
      <c r="C3747" s="1">
        <v>44128</v>
      </c>
      <c r="D3747">
        <v>4</v>
      </c>
      <c r="E3747">
        <v>4</v>
      </c>
      <c r="F3747">
        <v>5</v>
      </c>
      <c r="G3747">
        <v>3</v>
      </c>
      <c r="H3747">
        <v>1</v>
      </c>
      <c r="I3747">
        <f t="shared" si="174"/>
        <v>0.33333333333333331</v>
      </c>
      <c r="J3747">
        <v>4</v>
      </c>
      <c r="K3747">
        <v>5</v>
      </c>
      <c r="L3747">
        <v>5</v>
      </c>
      <c r="M3747">
        <f t="shared" si="175"/>
        <v>4.25</v>
      </c>
      <c r="N3747">
        <f t="shared" si="176"/>
        <v>5</v>
      </c>
    </row>
    <row r="3748" spans="1:14" x14ac:dyDescent="0.25">
      <c r="A3748" t="s">
        <v>7255</v>
      </c>
      <c r="B3748" t="s">
        <v>1355</v>
      </c>
      <c r="C3748" s="1">
        <v>44129</v>
      </c>
      <c r="D3748">
        <v>5</v>
      </c>
      <c r="E3748">
        <v>3</v>
      </c>
      <c r="F3748">
        <v>5</v>
      </c>
      <c r="G3748">
        <v>3</v>
      </c>
      <c r="H3748">
        <v>1</v>
      </c>
      <c r="I3748">
        <f t="shared" si="174"/>
        <v>0.33333333333333331</v>
      </c>
      <c r="J3748">
        <v>5</v>
      </c>
      <c r="K3748">
        <v>4</v>
      </c>
      <c r="L3748">
        <v>4</v>
      </c>
      <c r="M3748">
        <f t="shared" si="175"/>
        <v>4.5</v>
      </c>
      <c r="N3748">
        <f t="shared" si="176"/>
        <v>4</v>
      </c>
    </row>
    <row r="3749" spans="1:14" x14ac:dyDescent="0.25">
      <c r="A3749" t="s">
        <v>7254</v>
      </c>
      <c r="B3749" t="s">
        <v>3952</v>
      </c>
      <c r="C3749" s="1">
        <v>44129</v>
      </c>
      <c r="D3749">
        <v>3</v>
      </c>
      <c r="E3749">
        <v>5</v>
      </c>
      <c r="F3749">
        <v>4</v>
      </c>
      <c r="G3749">
        <v>3</v>
      </c>
      <c r="H3749">
        <v>2</v>
      </c>
      <c r="I3749">
        <f t="shared" si="174"/>
        <v>0.66666666666666663</v>
      </c>
      <c r="J3749">
        <v>5</v>
      </c>
      <c r="K3749">
        <v>5</v>
      </c>
      <c r="L3749">
        <v>4</v>
      </c>
      <c r="M3749">
        <f t="shared" si="175"/>
        <v>4.25</v>
      </c>
      <c r="N3749">
        <f t="shared" si="176"/>
        <v>4.5</v>
      </c>
    </row>
    <row r="3750" spans="1:14" x14ac:dyDescent="0.25">
      <c r="A3750" t="s">
        <v>7253</v>
      </c>
      <c r="B3750" t="s">
        <v>3747</v>
      </c>
      <c r="C3750" s="1">
        <v>44129</v>
      </c>
      <c r="D3750">
        <v>5</v>
      </c>
      <c r="E3750">
        <v>2</v>
      </c>
      <c r="F3750">
        <v>4</v>
      </c>
      <c r="G3750">
        <v>2</v>
      </c>
      <c r="H3750">
        <v>3</v>
      </c>
      <c r="I3750">
        <f t="shared" si="174"/>
        <v>1.5</v>
      </c>
      <c r="J3750">
        <v>5</v>
      </c>
      <c r="K3750">
        <v>4</v>
      </c>
      <c r="L3750">
        <v>3</v>
      </c>
      <c r="M3750">
        <f t="shared" si="175"/>
        <v>4</v>
      </c>
      <c r="N3750">
        <f t="shared" si="176"/>
        <v>3.5</v>
      </c>
    </row>
    <row r="3751" spans="1:14" x14ac:dyDescent="0.25">
      <c r="A3751" t="s">
        <v>7252</v>
      </c>
      <c r="B3751" t="s">
        <v>3416</v>
      </c>
      <c r="C3751" s="1">
        <v>44129</v>
      </c>
      <c r="D3751">
        <v>3</v>
      </c>
      <c r="E3751">
        <v>5</v>
      </c>
      <c r="F3751">
        <v>4</v>
      </c>
      <c r="G3751">
        <v>2</v>
      </c>
      <c r="H3751">
        <v>3</v>
      </c>
      <c r="I3751">
        <f t="shared" si="174"/>
        <v>1.5</v>
      </c>
      <c r="J3751">
        <v>5</v>
      </c>
      <c r="K3751">
        <v>5</v>
      </c>
      <c r="L3751">
        <v>5</v>
      </c>
      <c r="M3751">
        <f t="shared" si="175"/>
        <v>4.25</v>
      </c>
      <c r="N3751">
        <f t="shared" si="176"/>
        <v>5</v>
      </c>
    </row>
    <row r="3752" spans="1:14" x14ac:dyDescent="0.25">
      <c r="A3752" t="s">
        <v>7251</v>
      </c>
      <c r="B3752" t="s">
        <v>824</v>
      </c>
      <c r="C3752" s="1">
        <v>42005</v>
      </c>
      <c r="D3752">
        <v>4</v>
      </c>
      <c r="E3752">
        <v>4</v>
      </c>
      <c r="F3752">
        <v>2</v>
      </c>
      <c r="G3752">
        <v>2</v>
      </c>
      <c r="H3752">
        <v>0</v>
      </c>
      <c r="I3752">
        <f t="shared" si="174"/>
        <v>0</v>
      </c>
      <c r="J3752">
        <v>3</v>
      </c>
      <c r="K3752">
        <v>3</v>
      </c>
      <c r="L3752">
        <v>3</v>
      </c>
      <c r="M3752">
        <f t="shared" si="175"/>
        <v>3.25</v>
      </c>
      <c r="N3752">
        <f t="shared" si="176"/>
        <v>3</v>
      </c>
    </row>
    <row r="3753" spans="1:14" x14ac:dyDescent="0.25">
      <c r="A3753" t="s">
        <v>7250</v>
      </c>
      <c r="B3753" t="s">
        <v>1836</v>
      </c>
      <c r="C3753" s="1">
        <v>44129</v>
      </c>
      <c r="D3753">
        <v>5</v>
      </c>
      <c r="E3753">
        <v>3</v>
      </c>
      <c r="F3753">
        <v>3</v>
      </c>
      <c r="G3753">
        <v>3</v>
      </c>
      <c r="H3753">
        <v>1</v>
      </c>
      <c r="I3753">
        <f t="shared" si="174"/>
        <v>0.33333333333333331</v>
      </c>
      <c r="J3753">
        <v>3</v>
      </c>
      <c r="K3753">
        <v>5</v>
      </c>
      <c r="L3753">
        <v>5</v>
      </c>
      <c r="M3753">
        <f t="shared" si="175"/>
        <v>3.5</v>
      </c>
      <c r="N3753">
        <f t="shared" si="176"/>
        <v>5</v>
      </c>
    </row>
    <row r="3754" spans="1:14" x14ac:dyDescent="0.25">
      <c r="A3754" t="s">
        <v>7249</v>
      </c>
      <c r="B3754" t="s">
        <v>3107</v>
      </c>
      <c r="C3754" s="1">
        <v>44130</v>
      </c>
      <c r="D3754">
        <v>5</v>
      </c>
      <c r="E3754">
        <v>5</v>
      </c>
      <c r="F3754">
        <v>4</v>
      </c>
      <c r="G3754">
        <v>1</v>
      </c>
      <c r="H3754">
        <v>1</v>
      </c>
      <c r="I3754">
        <f t="shared" si="174"/>
        <v>1</v>
      </c>
      <c r="J3754">
        <v>2</v>
      </c>
      <c r="K3754">
        <v>3</v>
      </c>
      <c r="L3754">
        <v>2</v>
      </c>
      <c r="M3754">
        <f t="shared" si="175"/>
        <v>4</v>
      </c>
      <c r="N3754">
        <f t="shared" si="176"/>
        <v>2.5</v>
      </c>
    </row>
    <row r="3755" spans="1:14" x14ac:dyDescent="0.25">
      <c r="A3755" t="s">
        <v>7248</v>
      </c>
      <c r="B3755" t="s">
        <v>2672</v>
      </c>
      <c r="C3755" s="1">
        <v>44130</v>
      </c>
      <c r="D3755">
        <v>5</v>
      </c>
      <c r="E3755">
        <v>4</v>
      </c>
      <c r="F3755">
        <v>4</v>
      </c>
      <c r="G3755">
        <v>2</v>
      </c>
      <c r="H3755">
        <v>1</v>
      </c>
      <c r="I3755">
        <f t="shared" si="174"/>
        <v>0.5</v>
      </c>
      <c r="J3755">
        <v>2</v>
      </c>
      <c r="K3755">
        <v>5</v>
      </c>
      <c r="L3755">
        <v>5</v>
      </c>
      <c r="M3755">
        <f t="shared" si="175"/>
        <v>3.75</v>
      </c>
      <c r="N3755">
        <f t="shared" si="176"/>
        <v>5</v>
      </c>
    </row>
    <row r="3756" spans="1:14" x14ac:dyDescent="0.25">
      <c r="A3756" t="s">
        <v>7247</v>
      </c>
      <c r="B3756" t="s">
        <v>812</v>
      </c>
      <c r="C3756" s="1">
        <v>44131</v>
      </c>
      <c r="D3756">
        <v>5</v>
      </c>
      <c r="E3756">
        <v>4</v>
      </c>
      <c r="F3756">
        <v>4</v>
      </c>
      <c r="G3756">
        <v>2</v>
      </c>
      <c r="H3756">
        <v>2</v>
      </c>
      <c r="I3756">
        <f t="shared" si="174"/>
        <v>1</v>
      </c>
      <c r="J3756">
        <v>4</v>
      </c>
      <c r="K3756">
        <v>3</v>
      </c>
      <c r="L3756">
        <v>3</v>
      </c>
      <c r="M3756">
        <f t="shared" si="175"/>
        <v>4.25</v>
      </c>
      <c r="N3756">
        <f t="shared" si="176"/>
        <v>3</v>
      </c>
    </row>
    <row r="3757" spans="1:14" x14ac:dyDescent="0.25">
      <c r="A3757" t="s">
        <v>7246</v>
      </c>
      <c r="B3757" t="s">
        <v>1990</v>
      </c>
      <c r="C3757" s="1">
        <v>44131</v>
      </c>
      <c r="D3757">
        <v>4</v>
      </c>
      <c r="E3757">
        <v>3</v>
      </c>
      <c r="F3757">
        <v>5</v>
      </c>
      <c r="G3757">
        <v>2</v>
      </c>
      <c r="H3757">
        <v>2</v>
      </c>
      <c r="I3757">
        <f t="shared" si="174"/>
        <v>1</v>
      </c>
      <c r="J3757">
        <v>5</v>
      </c>
      <c r="K3757">
        <v>3</v>
      </c>
      <c r="L3757">
        <v>2</v>
      </c>
      <c r="M3757">
        <f t="shared" si="175"/>
        <v>4.25</v>
      </c>
      <c r="N3757">
        <f t="shared" si="176"/>
        <v>2.5</v>
      </c>
    </row>
    <row r="3758" spans="1:14" x14ac:dyDescent="0.25">
      <c r="A3758" t="s">
        <v>7245</v>
      </c>
      <c r="B3758" t="s">
        <v>4215</v>
      </c>
      <c r="C3758" s="1">
        <v>44132</v>
      </c>
      <c r="D3758">
        <v>3</v>
      </c>
      <c r="E3758">
        <v>2</v>
      </c>
      <c r="F3758">
        <v>4</v>
      </c>
      <c r="G3758">
        <v>2</v>
      </c>
      <c r="H3758">
        <v>0</v>
      </c>
      <c r="I3758">
        <f t="shared" si="174"/>
        <v>0</v>
      </c>
      <c r="J3758">
        <v>4</v>
      </c>
      <c r="K3758">
        <v>4</v>
      </c>
      <c r="L3758">
        <v>4</v>
      </c>
      <c r="M3758">
        <f t="shared" si="175"/>
        <v>3.25</v>
      </c>
      <c r="N3758">
        <f t="shared" si="176"/>
        <v>4</v>
      </c>
    </row>
    <row r="3759" spans="1:14" x14ac:dyDescent="0.25">
      <c r="A3759" t="s">
        <v>7244</v>
      </c>
      <c r="B3759" t="s">
        <v>2872</v>
      </c>
      <c r="C3759" s="1">
        <v>44132</v>
      </c>
      <c r="D3759">
        <v>4</v>
      </c>
      <c r="E3759">
        <v>2</v>
      </c>
      <c r="F3759">
        <v>2</v>
      </c>
      <c r="G3759">
        <v>3</v>
      </c>
      <c r="H3759">
        <v>2</v>
      </c>
      <c r="I3759">
        <f t="shared" si="174"/>
        <v>0.66666666666666663</v>
      </c>
      <c r="J3759">
        <v>5</v>
      </c>
      <c r="K3759">
        <v>4</v>
      </c>
      <c r="L3759">
        <v>3</v>
      </c>
      <c r="M3759">
        <f t="shared" si="175"/>
        <v>3.25</v>
      </c>
      <c r="N3759">
        <f t="shared" si="176"/>
        <v>3.5</v>
      </c>
    </row>
    <row r="3760" spans="1:14" x14ac:dyDescent="0.25">
      <c r="A3760" t="s">
        <v>7243</v>
      </c>
      <c r="B3760" t="s">
        <v>2046</v>
      </c>
      <c r="C3760" s="1">
        <v>44132</v>
      </c>
      <c r="D3760">
        <v>5</v>
      </c>
      <c r="E3760">
        <v>2</v>
      </c>
      <c r="F3760">
        <v>4</v>
      </c>
      <c r="G3760">
        <v>3</v>
      </c>
      <c r="H3760">
        <v>1</v>
      </c>
      <c r="I3760">
        <f t="shared" si="174"/>
        <v>0.33333333333333331</v>
      </c>
      <c r="J3760">
        <v>5</v>
      </c>
      <c r="K3760">
        <v>4</v>
      </c>
      <c r="L3760">
        <v>3</v>
      </c>
      <c r="M3760">
        <f t="shared" si="175"/>
        <v>4</v>
      </c>
      <c r="N3760">
        <f t="shared" si="176"/>
        <v>3.5</v>
      </c>
    </row>
    <row r="3761" spans="1:14" x14ac:dyDescent="0.25">
      <c r="A3761" t="s">
        <v>7242</v>
      </c>
      <c r="B3761" t="s">
        <v>4283</v>
      </c>
      <c r="C3761" s="1">
        <v>44133</v>
      </c>
      <c r="D3761">
        <v>3</v>
      </c>
      <c r="E3761">
        <v>2</v>
      </c>
      <c r="F3761">
        <v>5</v>
      </c>
      <c r="G3761">
        <v>1</v>
      </c>
      <c r="H3761">
        <v>0</v>
      </c>
      <c r="I3761">
        <f t="shared" si="174"/>
        <v>0</v>
      </c>
      <c r="J3761">
        <v>3</v>
      </c>
      <c r="K3761">
        <v>5</v>
      </c>
      <c r="L3761">
        <v>4</v>
      </c>
      <c r="M3761">
        <f t="shared" si="175"/>
        <v>3.25</v>
      </c>
      <c r="N3761">
        <f t="shared" si="176"/>
        <v>4.5</v>
      </c>
    </row>
    <row r="3762" spans="1:14" x14ac:dyDescent="0.25">
      <c r="A3762" t="s">
        <v>7241</v>
      </c>
      <c r="B3762" t="s">
        <v>288</v>
      </c>
      <c r="C3762" s="1">
        <v>44134</v>
      </c>
      <c r="D3762">
        <v>4</v>
      </c>
      <c r="E3762">
        <v>4</v>
      </c>
      <c r="F3762">
        <v>3</v>
      </c>
      <c r="G3762">
        <v>3</v>
      </c>
      <c r="H3762">
        <v>1</v>
      </c>
      <c r="I3762">
        <f t="shared" si="174"/>
        <v>0.33333333333333331</v>
      </c>
      <c r="J3762">
        <v>2</v>
      </c>
      <c r="K3762">
        <v>3</v>
      </c>
      <c r="L3762">
        <v>3</v>
      </c>
      <c r="M3762">
        <f t="shared" si="175"/>
        <v>3.25</v>
      </c>
      <c r="N3762">
        <f t="shared" si="176"/>
        <v>3</v>
      </c>
    </row>
    <row r="3763" spans="1:14" x14ac:dyDescent="0.25">
      <c r="A3763" t="s">
        <v>7240</v>
      </c>
      <c r="B3763" t="s">
        <v>4158</v>
      </c>
      <c r="C3763" s="1">
        <v>42005</v>
      </c>
      <c r="D3763">
        <v>3</v>
      </c>
      <c r="E3763">
        <v>2</v>
      </c>
      <c r="F3763">
        <v>2</v>
      </c>
      <c r="G3763">
        <v>1</v>
      </c>
      <c r="H3763">
        <v>2</v>
      </c>
      <c r="I3763">
        <f t="shared" si="174"/>
        <v>2</v>
      </c>
      <c r="J3763">
        <v>4</v>
      </c>
      <c r="K3763">
        <v>5</v>
      </c>
      <c r="L3763">
        <v>4</v>
      </c>
      <c r="M3763">
        <f t="shared" si="175"/>
        <v>2.75</v>
      </c>
      <c r="N3763">
        <f t="shared" si="176"/>
        <v>4.5</v>
      </c>
    </row>
    <row r="3764" spans="1:14" x14ac:dyDescent="0.25">
      <c r="A3764" t="s">
        <v>7239</v>
      </c>
      <c r="B3764" t="s">
        <v>3610</v>
      </c>
      <c r="C3764" s="1">
        <v>44134</v>
      </c>
      <c r="D3764">
        <v>4</v>
      </c>
      <c r="E3764">
        <v>4</v>
      </c>
      <c r="F3764">
        <v>2</v>
      </c>
      <c r="G3764">
        <v>1</v>
      </c>
      <c r="H3764">
        <v>3</v>
      </c>
      <c r="I3764">
        <f t="shared" si="174"/>
        <v>3</v>
      </c>
      <c r="J3764">
        <v>4</v>
      </c>
      <c r="K3764">
        <v>4</v>
      </c>
      <c r="L3764">
        <v>3</v>
      </c>
      <c r="M3764">
        <f t="shared" si="175"/>
        <v>3.5</v>
      </c>
      <c r="N3764">
        <f t="shared" si="176"/>
        <v>3.5</v>
      </c>
    </row>
    <row r="3765" spans="1:14" x14ac:dyDescent="0.25">
      <c r="A3765" t="s">
        <v>7238</v>
      </c>
      <c r="B3765" t="s">
        <v>3818</v>
      </c>
      <c r="C3765" s="1">
        <v>44134</v>
      </c>
      <c r="D3765">
        <v>4</v>
      </c>
      <c r="E3765">
        <v>4</v>
      </c>
      <c r="F3765">
        <v>3</v>
      </c>
      <c r="G3765">
        <v>1</v>
      </c>
      <c r="H3765">
        <v>0</v>
      </c>
      <c r="I3765">
        <f t="shared" si="174"/>
        <v>0</v>
      </c>
      <c r="J3765">
        <v>4</v>
      </c>
      <c r="K3765">
        <v>4</v>
      </c>
      <c r="L3765">
        <v>4</v>
      </c>
      <c r="M3765">
        <f t="shared" si="175"/>
        <v>3.75</v>
      </c>
      <c r="N3765">
        <f t="shared" si="176"/>
        <v>4</v>
      </c>
    </row>
    <row r="3766" spans="1:14" x14ac:dyDescent="0.25">
      <c r="A3766" t="s">
        <v>7237</v>
      </c>
      <c r="B3766" t="s">
        <v>2390</v>
      </c>
      <c r="C3766" s="1">
        <v>44134</v>
      </c>
      <c r="D3766">
        <v>5</v>
      </c>
      <c r="E3766">
        <v>3</v>
      </c>
      <c r="F3766">
        <v>2</v>
      </c>
      <c r="G3766">
        <v>2</v>
      </c>
      <c r="H3766">
        <v>0</v>
      </c>
      <c r="I3766">
        <f t="shared" si="174"/>
        <v>0</v>
      </c>
      <c r="J3766">
        <v>3</v>
      </c>
      <c r="K3766">
        <v>4</v>
      </c>
      <c r="L3766">
        <v>3</v>
      </c>
      <c r="M3766">
        <f t="shared" si="175"/>
        <v>3.25</v>
      </c>
      <c r="N3766">
        <f t="shared" si="176"/>
        <v>3.5</v>
      </c>
    </row>
    <row r="3767" spans="1:14" x14ac:dyDescent="0.25">
      <c r="A3767" t="s">
        <v>7236</v>
      </c>
      <c r="B3767" t="s">
        <v>2118</v>
      </c>
      <c r="C3767" s="1">
        <v>44134</v>
      </c>
      <c r="D3767">
        <v>3</v>
      </c>
      <c r="E3767">
        <v>5</v>
      </c>
      <c r="F3767">
        <v>3</v>
      </c>
      <c r="G3767">
        <v>1</v>
      </c>
      <c r="H3767">
        <v>3</v>
      </c>
      <c r="I3767">
        <f t="shared" si="174"/>
        <v>3</v>
      </c>
      <c r="J3767">
        <v>5</v>
      </c>
      <c r="K3767">
        <v>4</v>
      </c>
      <c r="L3767">
        <v>3</v>
      </c>
      <c r="M3767">
        <f t="shared" si="175"/>
        <v>4</v>
      </c>
      <c r="N3767">
        <f t="shared" si="176"/>
        <v>3.5</v>
      </c>
    </row>
    <row r="3768" spans="1:14" x14ac:dyDescent="0.25">
      <c r="A3768" t="s">
        <v>7235</v>
      </c>
      <c r="B3768" t="s">
        <v>3538</v>
      </c>
      <c r="C3768" s="1">
        <v>44135</v>
      </c>
      <c r="D3768">
        <v>5</v>
      </c>
      <c r="E3768">
        <v>3</v>
      </c>
      <c r="F3768">
        <v>4</v>
      </c>
      <c r="G3768">
        <v>3</v>
      </c>
      <c r="H3768">
        <v>1</v>
      </c>
      <c r="I3768">
        <f t="shared" si="174"/>
        <v>0.33333333333333331</v>
      </c>
      <c r="J3768">
        <v>3</v>
      </c>
      <c r="K3768">
        <v>4</v>
      </c>
      <c r="L3768">
        <v>3</v>
      </c>
      <c r="M3768">
        <f t="shared" si="175"/>
        <v>3.75</v>
      </c>
      <c r="N3768">
        <f t="shared" si="176"/>
        <v>3.5</v>
      </c>
    </row>
    <row r="3769" spans="1:14" x14ac:dyDescent="0.25">
      <c r="A3769" t="s">
        <v>7234</v>
      </c>
      <c r="B3769" t="s">
        <v>2124</v>
      </c>
      <c r="C3769" s="1">
        <v>44135</v>
      </c>
      <c r="D3769">
        <v>5</v>
      </c>
      <c r="E3769">
        <v>2</v>
      </c>
      <c r="F3769">
        <v>3</v>
      </c>
      <c r="G3769">
        <v>3</v>
      </c>
      <c r="H3769">
        <v>1</v>
      </c>
      <c r="I3769">
        <f t="shared" si="174"/>
        <v>0.33333333333333331</v>
      </c>
      <c r="J3769">
        <v>2</v>
      </c>
      <c r="K3769">
        <v>4</v>
      </c>
      <c r="L3769">
        <v>4</v>
      </c>
      <c r="M3769">
        <f t="shared" si="175"/>
        <v>3</v>
      </c>
      <c r="N3769">
        <f t="shared" si="176"/>
        <v>4</v>
      </c>
    </row>
    <row r="3770" spans="1:14" x14ac:dyDescent="0.25">
      <c r="A3770" t="s">
        <v>7233</v>
      </c>
      <c r="B3770" t="s">
        <v>3992</v>
      </c>
      <c r="C3770" s="1">
        <v>44136</v>
      </c>
      <c r="D3770">
        <v>5</v>
      </c>
      <c r="E3770">
        <v>4</v>
      </c>
      <c r="F3770">
        <v>2</v>
      </c>
      <c r="G3770">
        <v>2</v>
      </c>
      <c r="H3770">
        <v>2</v>
      </c>
      <c r="I3770">
        <f t="shared" si="174"/>
        <v>1</v>
      </c>
      <c r="J3770">
        <v>2</v>
      </c>
      <c r="K3770">
        <v>4</v>
      </c>
      <c r="L3770">
        <v>4</v>
      </c>
      <c r="M3770">
        <f t="shared" si="175"/>
        <v>3.25</v>
      </c>
      <c r="N3770">
        <f t="shared" si="176"/>
        <v>4</v>
      </c>
    </row>
    <row r="3771" spans="1:14" x14ac:dyDescent="0.25">
      <c r="A3771" t="s">
        <v>7232</v>
      </c>
      <c r="B3771" t="s">
        <v>3216</v>
      </c>
      <c r="C3771" s="1">
        <v>44136</v>
      </c>
      <c r="D3771">
        <v>3</v>
      </c>
      <c r="E3771">
        <v>5</v>
      </c>
      <c r="F3771">
        <v>5</v>
      </c>
      <c r="G3771">
        <v>2</v>
      </c>
      <c r="H3771">
        <v>1</v>
      </c>
      <c r="I3771">
        <f t="shared" si="174"/>
        <v>0.5</v>
      </c>
      <c r="J3771">
        <v>4</v>
      </c>
      <c r="K3771">
        <v>5</v>
      </c>
      <c r="L3771">
        <v>4</v>
      </c>
      <c r="M3771">
        <f t="shared" si="175"/>
        <v>4.25</v>
      </c>
      <c r="N3771">
        <f t="shared" si="176"/>
        <v>4.5</v>
      </c>
    </row>
    <row r="3772" spans="1:14" x14ac:dyDescent="0.25">
      <c r="A3772" t="s">
        <v>7231</v>
      </c>
      <c r="B3772" t="s">
        <v>845</v>
      </c>
      <c r="C3772" s="1">
        <v>44137</v>
      </c>
      <c r="D3772">
        <v>5</v>
      </c>
      <c r="E3772">
        <v>5</v>
      </c>
      <c r="F3772">
        <v>3</v>
      </c>
      <c r="G3772">
        <v>1</v>
      </c>
      <c r="H3772">
        <v>0</v>
      </c>
      <c r="I3772">
        <f t="shared" si="174"/>
        <v>0</v>
      </c>
      <c r="J3772">
        <v>3</v>
      </c>
      <c r="K3772">
        <v>3</v>
      </c>
      <c r="L3772">
        <v>2</v>
      </c>
      <c r="M3772">
        <f t="shared" si="175"/>
        <v>4</v>
      </c>
      <c r="N3772">
        <f t="shared" si="176"/>
        <v>2.5</v>
      </c>
    </row>
    <row r="3773" spans="1:14" x14ac:dyDescent="0.25">
      <c r="A3773" t="s">
        <v>7230</v>
      </c>
      <c r="B3773" t="s">
        <v>2999</v>
      </c>
      <c r="C3773" s="1">
        <v>44137</v>
      </c>
      <c r="D3773">
        <v>3</v>
      </c>
      <c r="E3773">
        <v>2</v>
      </c>
      <c r="F3773">
        <v>2</v>
      </c>
      <c r="G3773">
        <v>1</v>
      </c>
      <c r="H3773">
        <v>1</v>
      </c>
      <c r="I3773">
        <f t="shared" si="174"/>
        <v>1</v>
      </c>
      <c r="J3773">
        <v>4</v>
      </c>
      <c r="K3773">
        <v>4</v>
      </c>
      <c r="L3773">
        <v>3</v>
      </c>
      <c r="M3773">
        <f t="shared" si="175"/>
        <v>2.75</v>
      </c>
      <c r="N3773">
        <f t="shared" si="176"/>
        <v>3.5</v>
      </c>
    </row>
    <row r="3774" spans="1:14" x14ac:dyDescent="0.25">
      <c r="A3774" t="s">
        <v>7229</v>
      </c>
      <c r="B3774" t="s">
        <v>3513</v>
      </c>
      <c r="C3774" s="1">
        <v>42006</v>
      </c>
      <c r="D3774">
        <v>4</v>
      </c>
      <c r="E3774">
        <v>3</v>
      </c>
      <c r="F3774">
        <v>4</v>
      </c>
      <c r="G3774">
        <v>3</v>
      </c>
      <c r="H3774">
        <v>1</v>
      </c>
      <c r="I3774">
        <f t="shared" si="174"/>
        <v>0.33333333333333331</v>
      </c>
      <c r="J3774">
        <v>2</v>
      </c>
      <c r="K3774">
        <v>4</v>
      </c>
      <c r="L3774">
        <v>3</v>
      </c>
      <c r="M3774">
        <f t="shared" si="175"/>
        <v>3.25</v>
      </c>
      <c r="N3774">
        <f t="shared" si="176"/>
        <v>3.5</v>
      </c>
    </row>
    <row r="3775" spans="1:14" x14ac:dyDescent="0.25">
      <c r="A3775" t="s">
        <v>7228</v>
      </c>
      <c r="B3775" t="s">
        <v>3716</v>
      </c>
      <c r="C3775" s="1">
        <v>44138</v>
      </c>
      <c r="D3775">
        <v>5</v>
      </c>
      <c r="E3775">
        <v>5</v>
      </c>
      <c r="F3775">
        <v>3</v>
      </c>
      <c r="G3775">
        <v>3</v>
      </c>
      <c r="H3775">
        <v>0</v>
      </c>
      <c r="I3775">
        <f t="shared" si="174"/>
        <v>0</v>
      </c>
      <c r="J3775">
        <v>4</v>
      </c>
      <c r="K3775">
        <v>4</v>
      </c>
      <c r="L3775">
        <v>4</v>
      </c>
      <c r="M3775">
        <f t="shared" si="175"/>
        <v>4.25</v>
      </c>
      <c r="N3775">
        <f t="shared" si="176"/>
        <v>4</v>
      </c>
    </row>
    <row r="3776" spans="1:14" x14ac:dyDescent="0.25">
      <c r="A3776" t="s">
        <v>7227</v>
      </c>
      <c r="B3776" t="s">
        <v>1096</v>
      </c>
      <c r="C3776" s="1">
        <v>44139</v>
      </c>
      <c r="D3776">
        <v>4</v>
      </c>
      <c r="E3776">
        <v>3</v>
      </c>
      <c r="F3776">
        <v>2</v>
      </c>
      <c r="G3776">
        <v>3</v>
      </c>
      <c r="H3776">
        <v>1</v>
      </c>
      <c r="I3776">
        <f t="shared" si="174"/>
        <v>0.33333333333333331</v>
      </c>
      <c r="J3776">
        <v>5</v>
      </c>
      <c r="K3776">
        <v>4</v>
      </c>
      <c r="L3776">
        <v>4</v>
      </c>
      <c r="M3776">
        <f t="shared" si="175"/>
        <v>3.5</v>
      </c>
      <c r="N3776">
        <f t="shared" si="176"/>
        <v>4</v>
      </c>
    </row>
    <row r="3777" spans="1:14" x14ac:dyDescent="0.25">
      <c r="A3777" t="s">
        <v>7226</v>
      </c>
      <c r="B3777" t="s">
        <v>3332</v>
      </c>
      <c r="C3777" s="1">
        <v>44139</v>
      </c>
      <c r="D3777">
        <v>4</v>
      </c>
      <c r="E3777">
        <v>3</v>
      </c>
      <c r="F3777">
        <v>2</v>
      </c>
      <c r="G3777">
        <v>1</v>
      </c>
      <c r="H3777">
        <v>0</v>
      </c>
      <c r="I3777">
        <f t="shared" si="174"/>
        <v>0</v>
      </c>
      <c r="J3777">
        <v>3</v>
      </c>
      <c r="K3777">
        <v>3</v>
      </c>
      <c r="L3777">
        <v>3</v>
      </c>
      <c r="M3777">
        <f t="shared" si="175"/>
        <v>3</v>
      </c>
      <c r="N3777">
        <f t="shared" si="176"/>
        <v>3</v>
      </c>
    </row>
    <row r="3778" spans="1:14" x14ac:dyDescent="0.25">
      <c r="A3778" t="s">
        <v>7225</v>
      </c>
      <c r="B3778" t="s">
        <v>3737</v>
      </c>
      <c r="C3778" s="1">
        <v>44140</v>
      </c>
      <c r="D3778">
        <v>4</v>
      </c>
      <c r="E3778">
        <v>2</v>
      </c>
      <c r="F3778">
        <v>2</v>
      </c>
      <c r="G3778">
        <v>1</v>
      </c>
      <c r="H3778">
        <v>0</v>
      </c>
      <c r="I3778">
        <f t="shared" si="174"/>
        <v>0</v>
      </c>
      <c r="J3778">
        <v>2</v>
      </c>
      <c r="K3778">
        <v>4</v>
      </c>
      <c r="L3778">
        <v>4</v>
      </c>
      <c r="M3778">
        <f t="shared" si="175"/>
        <v>2.5</v>
      </c>
      <c r="N3778">
        <f t="shared" si="176"/>
        <v>4</v>
      </c>
    </row>
    <row r="3779" spans="1:14" x14ac:dyDescent="0.25">
      <c r="A3779" t="s">
        <v>7224</v>
      </c>
      <c r="B3779" t="s">
        <v>3518</v>
      </c>
      <c r="C3779" s="1">
        <v>44140</v>
      </c>
      <c r="D3779">
        <v>5</v>
      </c>
      <c r="E3779">
        <v>5</v>
      </c>
      <c r="F3779">
        <v>3</v>
      </c>
      <c r="G3779">
        <v>2</v>
      </c>
      <c r="H3779">
        <v>3</v>
      </c>
      <c r="I3779">
        <f t="shared" ref="I3779:I3842" si="177">H3779/G3779</f>
        <v>1.5</v>
      </c>
      <c r="J3779">
        <v>5</v>
      </c>
      <c r="K3779">
        <v>4</v>
      </c>
      <c r="L3779">
        <v>3</v>
      </c>
      <c r="M3779">
        <f t="shared" ref="M3779:M3842" si="178">AVERAGE(D3779:F3779,J3779)</f>
        <v>4.5</v>
      </c>
      <c r="N3779">
        <f t="shared" ref="N3779:N3842" si="179">AVERAGE(K3779:L3779)</f>
        <v>3.5</v>
      </c>
    </row>
    <row r="3780" spans="1:14" x14ac:dyDescent="0.25">
      <c r="A3780" t="s">
        <v>7223</v>
      </c>
      <c r="B3780" t="s">
        <v>3862</v>
      </c>
      <c r="C3780" s="1">
        <v>44140</v>
      </c>
      <c r="D3780">
        <v>4</v>
      </c>
      <c r="E3780">
        <v>4</v>
      </c>
      <c r="F3780">
        <v>5</v>
      </c>
      <c r="G3780">
        <v>2</v>
      </c>
      <c r="H3780">
        <v>1</v>
      </c>
      <c r="I3780">
        <f t="shared" si="177"/>
        <v>0.5</v>
      </c>
      <c r="J3780">
        <v>3</v>
      </c>
      <c r="K3780">
        <v>5</v>
      </c>
      <c r="L3780">
        <v>4</v>
      </c>
      <c r="M3780">
        <f t="shared" si="178"/>
        <v>4</v>
      </c>
      <c r="N3780">
        <f t="shared" si="179"/>
        <v>4.5</v>
      </c>
    </row>
    <row r="3781" spans="1:14" x14ac:dyDescent="0.25">
      <c r="A3781" t="s">
        <v>7222</v>
      </c>
      <c r="B3781" t="s">
        <v>3299</v>
      </c>
      <c r="C3781" s="1">
        <v>44140</v>
      </c>
      <c r="D3781">
        <v>3</v>
      </c>
      <c r="E3781">
        <v>3</v>
      </c>
      <c r="F3781">
        <v>4</v>
      </c>
      <c r="G3781">
        <v>1</v>
      </c>
      <c r="H3781">
        <v>1</v>
      </c>
      <c r="I3781">
        <f t="shared" si="177"/>
        <v>1</v>
      </c>
      <c r="J3781">
        <v>5</v>
      </c>
      <c r="K3781">
        <v>5</v>
      </c>
      <c r="L3781">
        <v>4</v>
      </c>
      <c r="M3781">
        <f t="shared" si="178"/>
        <v>3.75</v>
      </c>
      <c r="N3781">
        <f t="shared" si="179"/>
        <v>4.5</v>
      </c>
    </row>
    <row r="3782" spans="1:14" x14ac:dyDescent="0.25">
      <c r="A3782" t="s">
        <v>7221</v>
      </c>
      <c r="B3782" t="s">
        <v>2026</v>
      </c>
      <c r="C3782" s="1">
        <v>44140</v>
      </c>
      <c r="D3782">
        <v>5</v>
      </c>
      <c r="E3782">
        <v>2</v>
      </c>
      <c r="F3782">
        <v>2</v>
      </c>
      <c r="G3782">
        <v>1</v>
      </c>
      <c r="H3782">
        <v>3</v>
      </c>
      <c r="I3782">
        <f t="shared" si="177"/>
        <v>3</v>
      </c>
      <c r="J3782">
        <v>5</v>
      </c>
      <c r="K3782">
        <v>3</v>
      </c>
      <c r="L3782">
        <v>2</v>
      </c>
      <c r="M3782">
        <f t="shared" si="178"/>
        <v>3.5</v>
      </c>
      <c r="N3782">
        <f t="shared" si="179"/>
        <v>2.5</v>
      </c>
    </row>
    <row r="3783" spans="1:14" x14ac:dyDescent="0.25">
      <c r="A3783" t="s">
        <v>7220</v>
      </c>
      <c r="B3783" t="s">
        <v>957</v>
      </c>
      <c r="C3783" s="1">
        <v>44141</v>
      </c>
      <c r="D3783">
        <v>4</v>
      </c>
      <c r="E3783">
        <v>2</v>
      </c>
      <c r="F3783">
        <v>4</v>
      </c>
      <c r="G3783">
        <v>2</v>
      </c>
      <c r="H3783">
        <v>1</v>
      </c>
      <c r="I3783">
        <f t="shared" si="177"/>
        <v>0.5</v>
      </c>
      <c r="J3783">
        <v>4</v>
      </c>
      <c r="K3783">
        <v>3</v>
      </c>
      <c r="L3783">
        <v>3</v>
      </c>
      <c r="M3783">
        <f t="shared" si="178"/>
        <v>3.5</v>
      </c>
      <c r="N3783">
        <f t="shared" si="179"/>
        <v>3</v>
      </c>
    </row>
    <row r="3784" spans="1:14" x14ac:dyDescent="0.25">
      <c r="A3784" t="s">
        <v>7219</v>
      </c>
      <c r="B3784" t="s">
        <v>3731</v>
      </c>
      <c r="C3784" s="1">
        <v>44141</v>
      </c>
      <c r="D3784">
        <v>4</v>
      </c>
      <c r="E3784">
        <v>4</v>
      </c>
      <c r="F3784">
        <v>2</v>
      </c>
      <c r="G3784">
        <v>3</v>
      </c>
      <c r="H3784">
        <v>2</v>
      </c>
      <c r="I3784">
        <f t="shared" si="177"/>
        <v>0.66666666666666663</v>
      </c>
      <c r="J3784">
        <v>5</v>
      </c>
      <c r="K3784">
        <v>5</v>
      </c>
      <c r="L3784">
        <v>5</v>
      </c>
      <c r="M3784">
        <f t="shared" si="178"/>
        <v>3.75</v>
      </c>
      <c r="N3784">
        <f t="shared" si="179"/>
        <v>5</v>
      </c>
    </row>
    <row r="3785" spans="1:14" x14ac:dyDescent="0.25">
      <c r="A3785" t="s">
        <v>7218</v>
      </c>
      <c r="B3785" t="s">
        <v>4258</v>
      </c>
      <c r="C3785" s="1">
        <v>41311</v>
      </c>
      <c r="D3785">
        <v>5</v>
      </c>
      <c r="E3785">
        <v>3</v>
      </c>
      <c r="F3785">
        <v>5</v>
      </c>
      <c r="G3785">
        <v>3</v>
      </c>
      <c r="H3785">
        <v>2</v>
      </c>
      <c r="I3785">
        <f t="shared" si="177"/>
        <v>0.66666666666666663</v>
      </c>
      <c r="J3785">
        <v>3</v>
      </c>
      <c r="K3785">
        <v>5</v>
      </c>
      <c r="L3785">
        <v>5</v>
      </c>
      <c r="M3785">
        <f t="shared" si="178"/>
        <v>4</v>
      </c>
      <c r="N3785">
        <f t="shared" si="179"/>
        <v>5</v>
      </c>
    </row>
    <row r="3786" spans="1:14" x14ac:dyDescent="0.25">
      <c r="A3786" t="s">
        <v>7217</v>
      </c>
      <c r="B3786" t="s">
        <v>3187</v>
      </c>
      <c r="C3786" s="1">
        <v>42007</v>
      </c>
      <c r="D3786">
        <v>5</v>
      </c>
      <c r="E3786">
        <v>3</v>
      </c>
      <c r="F3786">
        <v>3</v>
      </c>
      <c r="G3786">
        <v>3</v>
      </c>
      <c r="H3786">
        <v>0</v>
      </c>
      <c r="I3786">
        <f t="shared" si="177"/>
        <v>0</v>
      </c>
      <c r="J3786">
        <v>4</v>
      </c>
      <c r="K3786">
        <v>5</v>
      </c>
      <c r="L3786">
        <v>4</v>
      </c>
      <c r="M3786">
        <f t="shared" si="178"/>
        <v>3.75</v>
      </c>
      <c r="N3786">
        <f t="shared" si="179"/>
        <v>4.5</v>
      </c>
    </row>
    <row r="3787" spans="1:14" x14ac:dyDescent="0.25">
      <c r="A3787" t="s">
        <v>7216</v>
      </c>
      <c r="B3787" t="s">
        <v>2742</v>
      </c>
      <c r="C3787" s="1">
        <v>44141</v>
      </c>
      <c r="D3787">
        <v>5</v>
      </c>
      <c r="E3787">
        <v>4</v>
      </c>
      <c r="F3787">
        <v>4</v>
      </c>
      <c r="G3787">
        <v>2</v>
      </c>
      <c r="H3787">
        <v>2</v>
      </c>
      <c r="I3787">
        <f t="shared" si="177"/>
        <v>1</v>
      </c>
      <c r="J3787">
        <v>3</v>
      </c>
      <c r="K3787">
        <v>4</v>
      </c>
      <c r="L3787">
        <v>4</v>
      </c>
      <c r="M3787">
        <f t="shared" si="178"/>
        <v>4</v>
      </c>
      <c r="N3787">
        <f t="shared" si="179"/>
        <v>4</v>
      </c>
    </row>
    <row r="3788" spans="1:14" x14ac:dyDescent="0.25">
      <c r="A3788" t="s">
        <v>7215</v>
      </c>
      <c r="B3788" t="s">
        <v>761</v>
      </c>
      <c r="C3788" s="1">
        <v>44142</v>
      </c>
      <c r="D3788">
        <v>3</v>
      </c>
      <c r="E3788">
        <v>2</v>
      </c>
      <c r="F3788">
        <v>5</v>
      </c>
      <c r="G3788">
        <v>1</v>
      </c>
      <c r="H3788">
        <v>1</v>
      </c>
      <c r="I3788">
        <f t="shared" si="177"/>
        <v>1</v>
      </c>
      <c r="J3788">
        <v>2</v>
      </c>
      <c r="K3788">
        <v>4</v>
      </c>
      <c r="L3788">
        <v>3</v>
      </c>
      <c r="M3788">
        <f t="shared" si="178"/>
        <v>3</v>
      </c>
      <c r="N3788">
        <f t="shared" si="179"/>
        <v>3.5</v>
      </c>
    </row>
    <row r="3789" spans="1:14" x14ac:dyDescent="0.25">
      <c r="A3789" t="s">
        <v>7214</v>
      </c>
      <c r="B3789" t="s">
        <v>3288</v>
      </c>
      <c r="C3789" s="1">
        <v>44142</v>
      </c>
      <c r="D3789">
        <v>5</v>
      </c>
      <c r="E3789">
        <v>3</v>
      </c>
      <c r="F3789">
        <v>5</v>
      </c>
      <c r="G3789">
        <v>1</v>
      </c>
      <c r="H3789">
        <v>2</v>
      </c>
      <c r="I3789">
        <f t="shared" si="177"/>
        <v>2</v>
      </c>
      <c r="J3789">
        <v>5</v>
      </c>
      <c r="K3789">
        <v>5</v>
      </c>
      <c r="L3789">
        <v>4</v>
      </c>
      <c r="M3789">
        <f t="shared" si="178"/>
        <v>4.5</v>
      </c>
      <c r="N3789">
        <f t="shared" si="179"/>
        <v>4.5</v>
      </c>
    </row>
    <row r="3790" spans="1:14" x14ac:dyDescent="0.25">
      <c r="A3790" t="s">
        <v>7213</v>
      </c>
      <c r="B3790" t="s">
        <v>2738</v>
      </c>
      <c r="C3790" s="1">
        <v>44142</v>
      </c>
      <c r="D3790">
        <v>3</v>
      </c>
      <c r="E3790">
        <v>4</v>
      </c>
      <c r="F3790">
        <v>4</v>
      </c>
      <c r="G3790">
        <v>2</v>
      </c>
      <c r="H3790">
        <v>2</v>
      </c>
      <c r="I3790">
        <f t="shared" si="177"/>
        <v>1</v>
      </c>
      <c r="J3790">
        <v>4</v>
      </c>
      <c r="K3790">
        <v>4</v>
      </c>
      <c r="L3790">
        <v>3</v>
      </c>
      <c r="M3790">
        <f t="shared" si="178"/>
        <v>3.75</v>
      </c>
      <c r="N3790">
        <f t="shared" si="179"/>
        <v>3.5</v>
      </c>
    </row>
    <row r="3791" spans="1:14" x14ac:dyDescent="0.25">
      <c r="A3791" t="s">
        <v>7212</v>
      </c>
      <c r="B3791" t="s">
        <v>1827</v>
      </c>
      <c r="C3791" s="1">
        <v>44142</v>
      </c>
      <c r="D3791">
        <v>5</v>
      </c>
      <c r="E3791">
        <v>3</v>
      </c>
      <c r="F3791">
        <v>5</v>
      </c>
      <c r="G3791">
        <v>2</v>
      </c>
      <c r="H3791">
        <v>0</v>
      </c>
      <c r="I3791">
        <f t="shared" si="177"/>
        <v>0</v>
      </c>
      <c r="J3791">
        <v>2</v>
      </c>
      <c r="K3791">
        <v>4</v>
      </c>
      <c r="L3791">
        <v>4</v>
      </c>
      <c r="M3791">
        <f t="shared" si="178"/>
        <v>3.75</v>
      </c>
      <c r="N3791">
        <f t="shared" si="179"/>
        <v>4</v>
      </c>
    </row>
    <row r="3792" spans="1:14" x14ac:dyDescent="0.25">
      <c r="A3792" t="s">
        <v>7211</v>
      </c>
      <c r="B3792" t="s">
        <v>4210</v>
      </c>
      <c r="C3792" s="1">
        <v>44143</v>
      </c>
      <c r="D3792">
        <v>3</v>
      </c>
      <c r="E3792">
        <v>2</v>
      </c>
      <c r="F3792">
        <v>5</v>
      </c>
      <c r="G3792">
        <v>3</v>
      </c>
      <c r="H3792">
        <v>1</v>
      </c>
      <c r="I3792">
        <f t="shared" si="177"/>
        <v>0.33333333333333331</v>
      </c>
      <c r="J3792">
        <v>4</v>
      </c>
      <c r="K3792">
        <v>5</v>
      </c>
      <c r="L3792">
        <v>5</v>
      </c>
      <c r="M3792">
        <f t="shared" si="178"/>
        <v>3.5</v>
      </c>
      <c r="N3792">
        <f t="shared" si="179"/>
        <v>5</v>
      </c>
    </row>
    <row r="3793" spans="1:14" x14ac:dyDescent="0.25">
      <c r="A3793" t="s">
        <v>7210</v>
      </c>
      <c r="B3793" t="s">
        <v>3622</v>
      </c>
      <c r="C3793" s="1">
        <v>44143</v>
      </c>
      <c r="D3793">
        <v>4</v>
      </c>
      <c r="E3793">
        <v>1</v>
      </c>
      <c r="F3793">
        <v>1</v>
      </c>
      <c r="G3793">
        <v>3</v>
      </c>
      <c r="H3793">
        <v>0</v>
      </c>
      <c r="I3793">
        <f t="shared" si="177"/>
        <v>0</v>
      </c>
      <c r="J3793">
        <v>1</v>
      </c>
      <c r="K3793">
        <v>3</v>
      </c>
      <c r="L3793">
        <v>2</v>
      </c>
      <c r="M3793">
        <f t="shared" si="178"/>
        <v>1.75</v>
      </c>
      <c r="N3793">
        <f t="shared" si="179"/>
        <v>2.5</v>
      </c>
    </row>
    <row r="3794" spans="1:14" x14ac:dyDescent="0.25">
      <c r="A3794" t="s">
        <v>7209</v>
      </c>
      <c r="B3794" t="s">
        <v>3308</v>
      </c>
      <c r="C3794" s="1">
        <v>44143</v>
      </c>
      <c r="D3794">
        <v>3</v>
      </c>
      <c r="E3794">
        <v>4</v>
      </c>
      <c r="F3794">
        <v>2</v>
      </c>
      <c r="G3794">
        <v>3</v>
      </c>
      <c r="H3794">
        <v>0</v>
      </c>
      <c r="I3794">
        <f t="shared" si="177"/>
        <v>0</v>
      </c>
      <c r="J3794">
        <v>4</v>
      </c>
      <c r="K3794">
        <v>3</v>
      </c>
      <c r="L3794">
        <v>3</v>
      </c>
      <c r="M3794">
        <f t="shared" si="178"/>
        <v>3.25</v>
      </c>
      <c r="N3794">
        <f t="shared" si="179"/>
        <v>3</v>
      </c>
    </row>
    <row r="3795" spans="1:14" x14ac:dyDescent="0.25">
      <c r="A3795" t="s">
        <v>7208</v>
      </c>
      <c r="B3795" t="s">
        <v>1414</v>
      </c>
      <c r="C3795" s="1">
        <v>44143</v>
      </c>
      <c r="D3795">
        <v>4</v>
      </c>
      <c r="E3795">
        <v>4</v>
      </c>
      <c r="F3795">
        <v>4</v>
      </c>
      <c r="G3795">
        <v>3</v>
      </c>
      <c r="H3795">
        <v>2</v>
      </c>
      <c r="I3795">
        <f t="shared" si="177"/>
        <v>0.66666666666666663</v>
      </c>
      <c r="J3795">
        <v>3</v>
      </c>
      <c r="K3795">
        <v>5</v>
      </c>
      <c r="L3795">
        <v>4</v>
      </c>
      <c r="M3795">
        <f t="shared" si="178"/>
        <v>3.75</v>
      </c>
      <c r="N3795">
        <f t="shared" si="179"/>
        <v>4.5</v>
      </c>
    </row>
    <row r="3796" spans="1:14" x14ac:dyDescent="0.25">
      <c r="A3796" t="s">
        <v>7207</v>
      </c>
      <c r="B3796" t="s">
        <v>4187</v>
      </c>
      <c r="C3796" s="1">
        <v>44144</v>
      </c>
      <c r="D3796">
        <v>2</v>
      </c>
      <c r="E3796">
        <v>4</v>
      </c>
      <c r="F3796">
        <v>4</v>
      </c>
      <c r="G3796">
        <v>3</v>
      </c>
      <c r="H3796">
        <v>0</v>
      </c>
      <c r="I3796">
        <f t="shared" si="177"/>
        <v>0</v>
      </c>
      <c r="J3796">
        <v>2</v>
      </c>
      <c r="K3796">
        <v>5</v>
      </c>
      <c r="L3796">
        <v>5</v>
      </c>
      <c r="M3796">
        <f t="shared" si="178"/>
        <v>3</v>
      </c>
      <c r="N3796">
        <f t="shared" si="179"/>
        <v>5</v>
      </c>
    </row>
    <row r="3797" spans="1:14" x14ac:dyDescent="0.25">
      <c r="A3797" t="s">
        <v>7206</v>
      </c>
      <c r="B3797" t="s">
        <v>3098</v>
      </c>
      <c r="C3797" s="1">
        <v>42007</v>
      </c>
      <c r="D3797">
        <v>5</v>
      </c>
      <c r="E3797">
        <v>3</v>
      </c>
      <c r="F3797">
        <v>4</v>
      </c>
      <c r="G3797">
        <v>3</v>
      </c>
      <c r="H3797">
        <v>0</v>
      </c>
      <c r="I3797">
        <f t="shared" si="177"/>
        <v>0</v>
      </c>
      <c r="J3797">
        <v>3</v>
      </c>
      <c r="K3797">
        <v>4</v>
      </c>
      <c r="L3797">
        <v>3</v>
      </c>
      <c r="M3797">
        <f t="shared" si="178"/>
        <v>3.75</v>
      </c>
      <c r="N3797">
        <f t="shared" si="179"/>
        <v>3.5</v>
      </c>
    </row>
    <row r="3798" spans="1:14" x14ac:dyDescent="0.25">
      <c r="A3798" t="s">
        <v>7205</v>
      </c>
      <c r="B3798" t="s">
        <v>112</v>
      </c>
      <c r="C3798" s="1">
        <v>44145</v>
      </c>
      <c r="D3798">
        <v>4</v>
      </c>
      <c r="E3798">
        <v>4</v>
      </c>
      <c r="F3798">
        <v>4</v>
      </c>
      <c r="G3798">
        <v>3</v>
      </c>
      <c r="H3798">
        <v>2</v>
      </c>
      <c r="I3798">
        <f t="shared" si="177"/>
        <v>0.66666666666666663</v>
      </c>
      <c r="J3798">
        <v>3</v>
      </c>
      <c r="K3798">
        <v>4</v>
      </c>
      <c r="L3798">
        <v>4</v>
      </c>
      <c r="M3798">
        <f t="shared" si="178"/>
        <v>3.75</v>
      </c>
      <c r="N3798">
        <f t="shared" si="179"/>
        <v>4</v>
      </c>
    </row>
    <row r="3799" spans="1:14" x14ac:dyDescent="0.25">
      <c r="A3799" t="s">
        <v>7204</v>
      </c>
      <c r="B3799" t="s">
        <v>990</v>
      </c>
      <c r="C3799" s="1">
        <v>44145</v>
      </c>
      <c r="D3799">
        <v>4</v>
      </c>
      <c r="E3799">
        <v>4</v>
      </c>
      <c r="F3799">
        <v>2</v>
      </c>
      <c r="G3799">
        <v>1</v>
      </c>
      <c r="H3799">
        <v>1</v>
      </c>
      <c r="I3799">
        <f t="shared" si="177"/>
        <v>1</v>
      </c>
      <c r="J3799">
        <v>4</v>
      </c>
      <c r="K3799">
        <v>4</v>
      </c>
      <c r="L3799">
        <v>3</v>
      </c>
      <c r="M3799">
        <f t="shared" si="178"/>
        <v>3.5</v>
      </c>
      <c r="N3799">
        <f t="shared" si="179"/>
        <v>3.5</v>
      </c>
    </row>
    <row r="3800" spans="1:14" x14ac:dyDescent="0.25">
      <c r="A3800" t="s">
        <v>7203</v>
      </c>
      <c r="B3800" t="s">
        <v>3638</v>
      </c>
      <c r="C3800" s="1">
        <v>44145</v>
      </c>
      <c r="D3800">
        <v>4</v>
      </c>
      <c r="E3800">
        <v>2</v>
      </c>
      <c r="F3800">
        <v>5</v>
      </c>
      <c r="G3800">
        <v>1</v>
      </c>
      <c r="H3800">
        <v>0</v>
      </c>
      <c r="I3800">
        <f t="shared" si="177"/>
        <v>0</v>
      </c>
      <c r="J3800">
        <v>3</v>
      </c>
      <c r="K3800">
        <v>4</v>
      </c>
      <c r="L3800">
        <v>4</v>
      </c>
      <c r="M3800">
        <f t="shared" si="178"/>
        <v>3.5</v>
      </c>
      <c r="N3800">
        <f t="shared" si="179"/>
        <v>4</v>
      </c>
    </row>
    <row r="3801" spans="1:14" x14ac:dyDescent="0.25">
      <c r="A3801" t="s">
        <v>7202</v>
      </c>
      <c r="B3801" t="s">
        <v>3370</v>
      </c>
      <c r="C3801" s="1">
        <v>44146</v>
      </c>
      <c r="D3801">
        <v>5</v>
      </c>
      <c r="E3801">
        <v>5</v>
      </c>
      <c r="F3801">
        <v>4</v>
      </c>
      <c r="G3801">
        <v>1</v>
      </c>
      <c r="H3801">
        <v>1</v>
      </c>
      <c r="I3801">
        <f t="shared" si="177"/>
        <v>1</v>
      </c>
      <c r="J3801">
        <v>4</v>
      </c>
      <c r="K3801">
        <v>4</v>
      </c>
      <c r="L3801">
        <v>4</v>
      </c>
      <c r="M3801">
        <f t="shared" si="178"/>
        <v>4.5</v>
      </c>
      <c r="N3801">
        <f t="shared" si="179"/>
        <v>4</v>
      </c>
    </row>
    <row r="3802" spans="1:14" x14ac:dyDescent="0.25">
      <c r="A3802" t="s">
        <v>7201</v>
      </c>
      <c r="B3802" t="s">
        <v>2564</v>
      </c>
      <c r="C3802" s="1">
        <v>44146</v>
      </c>
      <c r="D3802">
        <v>5</v>
      </c>
      <c r="E3802">
        <v>2</v>
      </c>
      <c r="F3802">
        <v>5</v>
      </c>
      <c r="G3802">
        <v>3</v>
      </c>
      <c r="H3802">
        <v>2</v>
      </c>
      <c r="I3802">
        <f t="shared" si="177"/>
        <v>0.66666666666666663</v>
      </c>
      <c r="J3802">
        <v>5</v>
      </c>
      <c r="K3802">
        <v>5</v>
      </c>
      <c r="L3802">
        <v>4</v>
      </c>
      <c r="M3802">
        <f t="shared" si="178"/>
        <v>4.25</v>
      </c>
      <c r="N3802">
        <f t="shared" si="179"/>
        <v>4.5</v>
      </c>
    </row>
    <row r="3803" spans="1:14" x14ac:dyDescent="0.25">
      <c r="A3803" t="s">
        <v>7200</v>
      </c>
      <c r="B3803" t="s">
        <v>3253</v>
      </c>
      <c r="C3803" s="1">
        <v>44147</v>
      </c>
      <c r="D3803">
        <v>3</v>
      </c>
      <c r="E3803">
        <v>5</v>
      </c>
      <c r="F3803">
        <v>2</v>
      </c>
      <c r="G3803">
        <v>1</v>
      </c>
      <c r="H3803">
        <v>0</v>
      </c>
      <c r="I3803">
        <f t="shared" si="177"/>
        <v>0</v>
      </c>
      <c r="J3803">
        <v>3</v>
      </c>
      <c r="K3803">
        <v>4</v>
      </c>
      <c r="L3803">
        <v>4</v>
      </c>
      <c r="M3803">
        <f t="shared" si="178"/>
        <v>3.25</v>
      </c>
      <c r="N3803">
        <f t="shared" si="179"/>
        <v>4</v>
      </c>
    </row>
    <row r="3804" spans="1:14" x14ac:dyDescent="0.25">
      <c r="A3804" t="s">
        <v>7199</v>
      </c>
      <c r="B3804" t="s">
        <v>3902</v>
      </c>
      <c r="C3804" s="1">
        <v>44148</v>
      </c>
      <c r="D3804">
        <v>3</v>
      </c>
      <c r="E3804">
        <v>2</v>
      </c>
      <c r="F3804">
        <v>2</v>
      </c>
      <c r="G3804">
        <v>2</v>
      </c>
      <c r="H3804">
        <v>2</v>
      </c>
      <c r="I3804">
        <f t="shared" si="177"/>
        <v>1</v>
      </c>
      <c r="J3804">
        <v>4</v>
      </c>
      <c r="K3804">
        <v>5</v>
      </c>
      <c r="L3804">
        <v>4</v>
      </c>
      <c r="M3804">
        <f t="shared" si="178"/>
        <v>2.75</v>
      </c>
      <c r="N3804">
        <f t="shared" si="179"/>
        <v>4.5</v>
      </c>
    </row>
    <row r="3805" spans="1:14" x14ac:dyDescent="0.25">
      <c r="A3805" t="s">
        <v>7198</v>
      </c>
      <c r="B3805" t="s">
        <v>3405</v>
      </c>
      <c r="C3805" s="1">
        <v>44149</v>
      </c>
      <c r="D3805">
        <v>3</v>
      </c>
      <c r="E3805">
        <v>3</v>
      </c>
      <c r="F3805">
        <v>4</v>
      </c>
      <c r="G3805">
        <v>1</v>
      </c>
      <c r="H3805">
        <v>1</v>
      </c>
      <c r="I3805">
        <f t="shared" si="177"/>
        <v>1</v>
      </c>
      <c r="J3805">
        <v>5</v>
      </c>
      <c r="K3805">
        <v>4</v>
      </c>
      <c r="L3805">
        <v>4</v>
      </c>
      <c r="M3805">
        <f t="shared" si="178"/>
        <v>3.75</v>
      </c>
      <c r="N3805">
        <f t="shared" si="179"/>
        <v>4</v>
      </c>
    </row>
    <row r="3806" spans="1:14" x14ac:dyDescent="0.25">
      <c r="A3806" t="s">
        <v>7197</v>
      </c>
      <c r="B3806" t="s">
        <v>2165</v>
      </c>
      <c r="C3806" s="1">
        <v>44149</v>
      </c>
      <c r="D3806">
        <v>3</v>
      </c>
      <c r="E3806">
        <v>3</v>
      </c>
      <c r="F3806">
        <v>4</v>
      </c>
      <c r="G3806">
        <v>1</v>
      </c>
      <c r="H3806">
        <v>1</v>
      </c>
      <c r="I3806">
        <f t="shared" si="177"/>
        <v>1</v>
      </c>
      <c r="J3806">
        <v>5</v>
      </c>
      <c r="K3806">
        <v>3</v>
      </c>
      <c r="L3806">
        <v>2</v>
      </c>
      <c r="M3806">
        <f t="shared" si="178"/>
        <v>3.75</v>
      </c>
      <c r="N3806">
        <f t="shared" si="179"/>
        <v>2.5</v>
      </c>
    </row>
    <row r="3807" spans="1:14" x14ac:dyDescent="0.25">
      <c r="A3807" t="s">
        <v>7196</v>
      </c>
      <c r="B3807" t="s">
        <v>1999</v>
      </c>
      <c r="C3807" s="1">
        <v>44149</v>
      </c>
      <c r="D3807">
        <v>5</v>
      </c>
      <c r="E3807">
        <v>4</v>
      </c>
      <c r="F3807">
        <v>3</v>
      </c>
      <c r="G3807">
        <v>2</v>
      </c>
      <c r="H3807">
        <v>0</v>
      </c>
      <c r="I3807">
        <f t="shared" si="177"/>
        <v>0</v>
      </c>
      <c r="J3807">
        <v>4</v>
      </c>
      <c r="K3807">
        <v>3</v>
      </c>
      <c r="L3807">
        <v>3</v>
      </c>
      <c r="M3807">
        <f t="shared" si="178"/>
        <v>4</v>
      </c>
      <c r="N3807">
        <f t="shared" si="179"/>
        <v>3</v>
      </c>
    </row>
    <row r="3808" spans="1:14" x14ac:dyDescent="0.25">
      <c r="A3808" t="s">
        <v>7195</v>
      </c>
      <c r="B3808" t="s">
        <v>4053</v>
      </c>
      <c r="C3808" s="1">
        <v>42007</v>
      </c>
      <c r="D3808">
        <v>4</v>
      </c>
      <c r="E3808">
        <v>2</v>
      </c>
      <c r="F3808">
        <v>3</v>
      </c>
      <c r="G3808">
        <v>2</v>
      </c>
      <c r="H3808">
        <v>0</v>
      </c>
      <c r="I3808">
        <f t="shared" si="177"/>
        <v>0</v>
      </c>
      <c r="J3808">
        <v>3</v>
      </c>
      <c r="K3808">
        <v>4</v>
      </c>
      <c r="L3808">
        <v>4</v>
      </c>
      <c r="M3808">
        <f t="shared" si="178"/>
        <v>3</v>
      </c>
      <c r="N3808">
        <f t="shared" si="179"/>
        <v>4</v>
      </c>
    </row>
    <row r="3809" spans="1:14" x14ac:dyDescent="0.25">
      <c r="A3809" t="s">
        <v>7194</v>
      </c>
      <c r="B3809" t="s">
        <v>4227</v>
      </c>
      <c r="C3809" s="1">
        <v>44151</v>
      </c>
      <c r="D3809">
        <v>4</v>
      </c>
      <c r="E3809">
        <v>4</v>
      </c>
      <c r="F3809">
        <v>4</v>
      </c>
      <c r="G3809">
        <v>3</v>
      </c>
      <c r="H3809">
        <v>1</v>
      </c>
      <c r="I3809">
        <f t="shared" si="177"/>
        <v>0.33333333333333331</v>
      </c>
      <c r="J3809">
        <v>5</v>
      </c>
      <c r="K3809">
        <v>5</v>
      </c>
      <c r="L3809">
        <v>4</v>
      </c>
      <c r="M3809">
        <f t="shared" si="178"/>
        <v>4.25</v>
      </c>
      <c r="N3809">
        <f t="shared" si="179"/>
        <v>4.5</v>
      </c>
    </row>
    <row r="3810" spans="1:14" x14ac:dyDescent="0.25">
      <c r="A3810" t="s">
        <v>7193</v>
      </c>
      <c r="B3810" t="s">
        <v>3156</v>
      </c>
      <c r="C3810" s="1">
        <v>44151</v>
      </c>
      <c r="D3810">
        <v>3</v>
      </c>
      <c r="E3810">
        <v>3</v>
      </c>
      <c r="F3810">
        <v>4</v>
      </c>
      <c r="G3810">
        <v>1</v>
      </c>
      <c r="H3810">
        <v>0</v>
      </c>
      <c r="I3810">
        <f t="shared" si="177"/>
        <v>0</v>
      </c>
      <c r="J3810">
        <v>4</v>
      </c>
      <c r="K3810">
        <v>4</v>
      </c>
      <c r="L3810">
        <v>3</v>
      </c>
      <c r="M3810">
        <f t="shared" si="178"/>
        <v>3.5</v>
      </c>
      <c r="N3810">
        <f t="shared" si="179"/>
        <v>3.5</v>
      </c>
    </row>
    <row r="3811" spans="1:14" x14ac:dyDescent="0.25">
      <c r="A3811" t="s">
        <v>7192</v>
      </c>
      <c r="B3811" t="s">
        <v>2748</v>
      </c>
      <c r="C3811" s="1">
        <v>44151</v>
      </c>
      <c r="D3811">
        <v>4</v>
      </c>
      <c r="E3811">
        <v>3</v>
      </c>
      <c r="F3811">
        <v>2</v>
      </c>
      <c r="G3811">
        <v>2</v>
      </c>
      <c r="H3811">
        <v>1</v>
      </c>
      <c r="I3811">
        <f t="shared" si="177"/>
        <v>0.5</v>
      </c>
      <c r="J3811">
        <v>5</v>
      </c>
      <c r="K3811">
        <v>4</v>
      </c>
      <c r="L3811">
        <v>4</v>
      </c>
      <c r="M3811">
        <f t="shared" si="178"/>
        <v>3.5</v>
      </c>
      <c r="N3811">
        <f t="shared" si="179"/>
        <v>4</v>
      </c>
    </row>
    <row r="3812" spans="1:14" x14ac:dyDescent="0.25">
      <c r="A3812" t="s">
        <v>7191</v>
      </c>
      <c r="B3812" t="s">
        <v>3960</v>
      </c>
      <c r="C3812" s="1">
        <v>44152</v>
      </c>
      <c r="D3812">
        <v>4</v>
      </c>
      <c r="E3812">
        <v>4</v>
      </c>
      <c r="F3812">
        <v>3</v>
      </c>
      <c r="G3812">
        <v>2</v>
      </c>
      <c r="H3812">
        <v>2</v>
      </c>
      <c r="I3812">
        <f t="shared" si="177"/>
        <v>1</v>
      </c>
      <c r="J3812">
        <v>2</v>
      </c>
      <c r="K3812">
        <v>3</v>
      </c>
      <c r="L3812">
        <v>2</v>
      </c>
      <c r="M3812">
        <f t="shared" si="178"/>
        <v>3.25</v>
      </c>
      <c r="N3812">
        <f t="shared" si="179"/>
        <v>2.5</v>
      </c>
    </row>
    <row r="3813" spans="1:14" x14ac:dyDescent="0.25">
      <c r="A3813" t="s">
        <v>7190</v>
      </c>
      <c r="B3813" t="s">
        <v>3743</v>
      </c>
      <c r="C3813" s="1">
        <v>44152</v>
      </c>
      <c r="D3813">
        <v>4</v>
      </c>
      <c r="E3813">
        <v>5</v>
      </c>
      <c r="F3813">
        <v>3</v>
      </c>
      <c r="G3813">
        <v>2</v>
      </c>
      <c r="H3813">
        <v>2</v>
      </c>
      <c r="I3813">
        <f t="shared" si="177"/>
        <v>1</v>
      </c>
      <c r="J3813">
        <v>3</v>
      </c>
      <c r="K3813">
        <v>4</v>
      </c>
      <c r="L3813">
        <v>3</v>
      </c>
      <c r="M3813">
        <f t="shared" si="178"/>
        <v>3.75</v>
      </c>
      <c r="N3813">
        <f t="shared" si="179"/>
        <v>3.5</v>
      </c>
    </row>
    <row r="3814" spans="1:14" x14ac:dyDescent="0.25">
      <c r="A3814" t="s">
        <v>7189</v>
      </c>
      <c r="B3814" t="s">
        <v>3247</v>
      </c>
      <c r="C3814" s="1">
        <v>44152</v>
      </c>
      <c r="D3814">
        <v>5</v>
      </c>
      <c r="E3814">
        <v>4</v>
      </c>
      <c r="F3814">
        <v>2</v>
      </c>
      <c r="G3814">
        <v>3</v>
      </c>
      <c r="H3814">
        <v>1</v>
      </c>
      <c r="I3814">
        <f t="shared" si="177"/>
        <v>0.33333333333333331</v>
      </c>
      <c r="J3814">
        <v>3</v>
      </c>
      <c r="K3814">
        <v>4</v>
      </c>
      <c r="L3814">
        <v>4</v>
      </c>
      <c r="M3814">
        <f t="shared" si="178"/>
        <v>3.5</v>
      </c>
      <c r="N3814">
        <f t="shared" si="179"/>
        <v>4</v>
      </c>
    </row>
    <row r="3815" spans="1:14" x14ac:dyDescent="0.25">
      <c r="A3815" t="s">
        <v>7188</v>
      </c>
      <c r="B3815" t="s">
        <v>3450</v>
      </c>
      <c r="C3815" s="1">
        <v>44153</v>
      </c>
      <c r="D3815">
        <v>3</v>
      </c>
      <c r="E3815">
        <v>5</v>
      </c>
      <c r="F3815">
        <v>2</v>
      </c>
      <c r="G3815">
        <v>3</v>
      </c>
      <c r="H3815">
        <v>1</v>
      </c>
      <c r="I3815">
        <f t="shared" si="177"/>
        <v>0.33333333333333331</v>
      </c>
      <c r="J3815">
        <v>2</v>
      </c>
      <c r="K3815">
        <v>5</v>
      </c>
      <c r="L3815">
        <v>4</v>
      </c>
      <c r="M3815">
        <f t="shared" si="178"/>
        <v>3</v>
      </c>
      <c r="N3815">
        <f t="shared" si="179"/>
        <v>4.5</v>
      </c>
    </row>
    <row r="3816" spans="1:14" x14ac:dyDescent="0.25">
      <c r="A3816" t="s">
        <v>7187</v>
      </c>
      <c r="B3816" t="s">
        <v>2925</v>
      </c>
      <c r="C3816" s="1">
        <v>44153</v>
      </c>
      <c r="D3816">
        <v>4</v>
      </c>
      <c r="E3816">
        <v>5</v>
      </c>
      <c r="F3816">
        <v>3</v>
      </c>
      <c r="G3816">
        <v>3</v>
      </c>
      <c r="H3816">
        <v>1</v>
      </c>
      <c r="I3816">
        <f t="shared" si="177"/>
        <v>0.33333333333333331</v>
      </c>
      <c r="J3816">
        <v>2</v>
      </c>
      <c r="K3816">
        <v>4</v>
      </c>
      <c r="L3816">
        <v>3</v>
      </c>
      <c r="M3816">
        <f t="shared" si="178"/>
        <v>3.5</v>
      </c>
      <c r="N3816">
        <f t="shared" si="179"/>
        <v>3.5</v>
      </c>
    </row>
    <row r="3817" spans="1:14" x14ac:dyDescent="0.25">
      <c r="A3817" t="s">
        <v>7186</v>
      </c>
      <c r="B3817" t="s">
        <v>2209</v>
      </c>
      <c r="C3817" s="1">
        <v>44153</v>
      </c>
      <c r="D3817">
        <v>4</v>
      </c>
      <c r="E3817">
        <v>2</v>
      </c>
      <c r="F3817">
        <v>3</v>
      </c>
      <c r="G3817">
        <v>1</v>
      </c>
      <c r="H3817">
        <v>1</v>
      </c>
      <c r="I3817">
        <f t="shared" si="177"/>
        <v>1</v>
      </c>
      <c r="J3817">
        <v>4</v>
      </c>
      <c r="K3817">
        <v>4</v>
      </c>
      <c r="L3817">
        <v>3</v>
      </c>
      <c r="M3817">
        <f t="shared" si="178"/>
        <v>3.25</v>
      </c>
      <c r="N3817">
        <f t="shared" si="179"/>
        <v>3.5</v>
      </c>
    </row>
    <row r="3818" spans="1:14" x14ac:dyDescent="0.25">
      <c r="A3818" t="s">
        <v>7185</v>
      </c>
      <c r="B3818" t="s">
        <v>4007</v>
      </c>
      <c r="C3818" s="1">
        <v>44154</v>
      </c>
      <c r="D3818">
        <v>5</v>
      </c>
      <c r="E3818">
        <v>3</v>
      </c>
      <c r="F3818">
        <v>5</v>
      </c>
      <c r="G3818">
        <v>2</v>
      </c>
      <c r="H3818">
        <v>0</v>
      </c>
      <c r="I3818">
        <f t="shared" si="177"/>
        <v>0</v>
      </c>
      <c r="J3818">
        <v>5</v>
      </c>
      <c r="K3818">
        <v>4</v>
      </c>
      <c r="L3818">
        <v>3</v>
      </c>
      <c r="M3818">
        <f t="shared" si="178"/>
        <v>4.5</v>
      </c>
      <c r="N3818">
        <f t="shared" si="179"/>
        <v>3.5</v>
      </c>
    </row>
    <row r="3819" spans="1:14" x14ac:dyDescent="0.25">
      <c r="A3819" t="s">
        <v>7184</v>
      </c>
      <c r="B3819" t="s">
        <v>2991</v>
      </c>
      <c r="C3819" s="1">
        <v>42008</v>
      </c>
      <c r="D3819">
        <v>5</v>
      </c>
      <c r="E3819">
        <v>3</v>
      </c>
      <c r="F3819">
        <v>3</v>
      </c>
      <c r="G3819">
        <v>3</v>
      </c>
      <c r="H3819">
        <v>0</v>
      </c>
      <c r="I3819">
        <f t="shared" si="177"/>
        <v>0</v>
      </c>
      <c r="J3819">
        <v>5</v>
      </c>
      <c r="K3819">
        <v>3</v>
      </c>
      <c r="L3819">
        <v>2</v>
      </c>
      <c r="M3819">
        <f t="shared" si="178"/>
        <v>4</v>
      </c>
      <c r="N3819">
        <f t="shared" si="179"/>
        <v>2.5</v>
      </c>
    </row>
    <row r="3820" spans="1:14" x14ac:dyDescent="0.25">
      <c r="A3820" t="s">
        <v>7183</v>
      </c>
      <c r="B3820" t="s">
        <v>2344</v>
      </c>
      <c r="C3820" s="1">
        <v>44154</v>
      </c>
      <c r="D3820">
        <v>4</v>
      </c>
      <c r="E3820">
        <v>5</v>
      </c>
      <c r="F3820">
        <v>2</v>
      </c>
      <c r="G3820">
        <v>2</v>
      </c>
      <c r="H3820">
        <v>0</v>
      </c>
      <c r="I3820">
        <f t="shared" si="177"/>
        <v>0</v>
      </c>
      <c r="J3820">
        <v>4</v>
      </c>
      <c r="K3820">
        <v>5</v>
      </c>
      <c r="L3820">
        <v>4</v>
      </c>
      <c r="M3820">
        <f t="shared" si="178"/>
        <v>3.75</v>
      </c>
      <c r="N3820">
        <f t="shared" si="179"/>
        <v>4.5</v>
      </c>
    </row>
    <row r="3821" spans="1:14" x14ac:dyDescent="0.25">
      <c r="A3821" t="s">
        <v>7182</v>
      </c>
      <c r="B3821" t="s">
        <v>2424</v>
      </c>
      <c r="C3821" s="1">
        <v>44154</v>
      </c>
      <c r="D3821">
        <v>3</v>
      </c>
      <c r="E3821">
        <v>2</v>
      </c>
      <c r="F3821">
        <v>2</v>
      </c>
      <c r="G3821">
        <v>2</v>
      </c>
      <c r="H3821">
        <v>0</v>
      </c>
      <c r="I3821">
        <f t="shared" si="177"/>
        <v>0</v>
      </c>
      <c r="J3821">
        <v>3</v>
      </c>
      <c r="K3821">
        <v>4</v>
      </c>
      <c r="L3821">
        <v>3</v>
      </c>
      <c r="M3821">
        <f t="shared" si="178"/>
        <v>2.5</v>
      </c>
      <c r="N3821">
        <f t="shared" si="179"/>
        <v>3.5</v>
      </c>
    </row>
    <row r="3822" spans="1:14" x14ac:dyDescent="0.25">
      <c r="A3822" t="s">
        <v>7181</v>
      </c>
      <c r="B3822" t="s">
        <v>4200</v>
      </c>
      <c r="C3822" s="1">
        <v>44155</v>
      </c>
      <c r="D3822">
        <v>3</v>
      </c>
      <c r="E3822">
        <v>4</v>
      </c>
      <c r="F3822">
        <v>5</v>
      </c>
      <c r="G3822">
        <v>2</v>
      </c>
      <c r="H3822">
        <v>1</v>
      </c>
      <c r="I3822">
        <f t="shared" si="177"/>
        <v>0.5</v>
      </c>
      <c r="J3822">
        <v>2</v>
      </c>
      <c r="K3822">
        <v>5</v>
      </c>
      <c r="L3822">
        <v>4</v>
      </c>
      <c r="M3822">
        <f t="shared" si="178"/>
        <v>3.5</v>
      </c>
      <c r="N3822">
        <f t="shared" si="179"/>
        <v>4.5</v>
      </c>
    </row>
    <row r="3823" spans="1:14" x14ac:dyDescent="0.25">
      <c r="A3823" t="s">
        <v>7180</v>
      </c>
      <c r="B3823" t="s">
        <v>2787</v>
      </c>
      <c r="C3823" s="1">
        <v>44155</v>
      </c>
      <c r="D3823">
        <v>5</v>
      </c>
      <c r="E3823">
        <v>5</v>
      </c>
      <c r="F3823">
        <v>2</v>
      </c>
      <c r="G3823">
        <v>2</v>
      </c>
      <c r="H3823">
        <v>3</v>
      </c>
      <c r="I3823">
        <f t="shared" si="177"/>
        <v>1.5</v>
      </c>
      <c r="J3823">
        <v>5</v>
      </c>
      <c r="K3823">
        <v>5</v>
      </c>
      <c r="L3823">
        <v>4</v>
      </c>
      <c r="M3823">
        <f t="shared" si="178"/>
        <v>4.25</v>
      </c>
      <c r="N3823">
        <f t="shared" si="179"/>
        <v>4.5</v>
      </c>
    </row>
    <row r="3824" spans="1:14" x14ac:dyDescent="0.25">
      <c r="A3824" t="s">
        <v>7179</v>
      </c>
      <c r="B3824" t="s">
        <v>2457</v>
      </c>
      <c r="C3824" s="1">
        <v>44155</v>
      </c>
      <c r="D3824">
        <v>3</v>
      </c>
      <c r="E3824">
        <v>4</v>
      </c>
      <c r="F3824">
        <v>4</v>
      </c>
      <c r="G3824">
        <v>1</v>
      </c>
      <c r="H3824">
        <v>0</v>
      </c>
      <c r="I3824">
        <f t="shared" si="177"/>
        <v>0</v>
      </c>
      <c r="J3824">
        <v>4</v>
      </c>
      <c r="K3824">
        <v>5</v>
      </c>
      <c r="L3824">
        <v>4</v>
      </c>
      <c r="M3824">
        <f t="shared" si="178"/>
        <v>3.75</v>
      </c>
      <c r="N3824">
        <f t="shared" si="179"/>
        <v>4.5</v>
      </c>
    </row>
    <row r="3825" spans="1:14" x14ac:dyDescent="0.25">
      <c r="A3825" t="s">
        <v>7178</v>
      </c>
      <c r="B3825" t="s">
        <v>4269</v>
      </c>
      <c r="C3825" s="1">
        <v>44156</v>
      </c>
      <c r="D3825">
        <v>4</v>
      </c>
      <c r="E3825">
        <v>5</v>
      </c>
      <c r="F3825">
        <v>4</v>
      </c>
      <c r="G3825">
        <v>1</v>
      </c>
      <c r="H3825">
        <v>3</v>
      </c>
      <c r="I3825">
        <f t="shared" si="177"/>
        <v>3</v>
      </c>
      <c r="J3825">
        <v>5</v>
      </c>
      <c r="K3825">
        <v>5</v>
      </c>
      <c r="L3825">
        <v>4</v>
      </c>
      <c r="M3825">
        <f t="shared" si="178"/>
        <v>4.5</v>
      </c>
      <c r="N3825">
        <f t="shared" si="179"/>
        <v>4.5</v>
      </c>
    </row>
    <row r="3826" spans="1:14" x14ac:dyDescent="0.25">
      <c r="A3826" t="s">
        <v>7177</v>
      </c>
      <c r="B3826" t="s">
        <v>2652</v>
      </c>
      <c r="C3826" s="1">
        <v>44156</v>
      </c>
      <c r="D3826">
        <v>5</v>
      </c>
      <c r="E3826">
        <v>3</v>
      </c>
      <c r="F3826">
        <v>3</v>
      </c>
      <c r="G3826">
        <v>1</v>
      </c>
      <c r="H3826">
        <v>3</v>
      </c>
      <c r="I3826">
        <f t="shared" si="177"/>
        <v>3</v>
      </c>
      <c r="J3826">
        <v>4</v>
      </c>
      <c r="K3826">
        <v>3</v>
      </c>
      <c r="L3826">
        <v>3</v>
      </c>
      <c r="M3826">
        <f t="shared" si="178"/>
        <v>3.75</v>
      </c>
      <c r="N3826">
        <f t="shared" si="179"/>
        <v>3</v>
      </c>
    </row>
    <row r="3827" spans="1:14" x14ac:dyDescent="0.25">
      <c r="A3827" t="s">
        <v>7176</v>
      </c>
      <c r="B3827" t="s">
        <v>4194</v>
      </c>
      <c r="C3827" s="1">
        <v>44157</v>
      </c>
      <c r="D3827">
        <v>3</v>
      </c>
      <c r="E3827">
        <v>3</v>
      </c>
      <c r="F3827">
        <v>3</v>
      </c>
      <c r="G3827">
        <v>1</v>
      </c>
      <c r="H3827">
        <v>0</v>
      </c>
      <c r="I3827">
        <f t="shared" si="177"/>
        <v>0</v>
      </c>
      <c r="J3827">
        <v>3</v>
      </c>
      <c r="K3827">
        <v>4</v>
      </c>
      <c r="L3827">
        <v>4</v>
      </c>
      <c r="M3827">
        <f t="shared" si="178"/>
        <v>3</v>
      </c>
      <c r="N3827">
        <f t="shared" si="179"/>
        <v>4</v>
      </c>
    </row>
    <row r="3828" spans="1:14" x14ac:dyDescent="0.25">
      <c r="A3828" t="s">
        <v>7175</v>
      </c>
      <c r="B3828" t="s">
        <v>3265</v>
      </c>
      <c r="C3828" s="1">
        <v>44158</v>
      </c>
      <c r="D3828">
        <v>3</v>
      </c>
      <c r="E3828">
        <v>3</v>
      </c>
      <c r="F3828">
        <v>5</v>
      </c>
      <c r="G3828">
        <v>3</v>
      </c>
      <c r="H3828">
        <v>3</v>
      </c>
      <c r="I3828">
        <f t="shared" si="177"/>
        <v>1</v>
      </c>
      <c r="J3828">
        <v>3</v>
      </c>
      <c r="K3828">
        <v>5</v>
      </c>
      <c r="L3828">
        <v>5</v>
      </c>
      <c r="M3828">
        <f t="shared" si="178"/>
        <v>3.5</v>
      </c>
      <c r="N3828">
        <f t="shared" si="179"/>
        <v>5</v>
      </c>
    </row>
    <row r="3829" spans="1:14" x14ac:dyDescent="0.25">
      <c r="A3829" t="s">
        <v>7174</v>
      </c>
      <c r="B3829" t="s">
        <v>3046</v>
      </c>
      <c r="C3829" s="1">
        <v>44158</v>
      </c>
      <c r="D3829">
        <v>4</v>
      </c>
      <c r="E3829">
        <v>4</v>
      </c>
      <c r="F3829">
        <v>4</v>
      </c>
      <c r="G3829">
        <v>3</v>
      </c>
      <c r="H3829">
        <v>2</v>
      </c>
      <c r="I3829">
        <f t="shared" si="177"/>
        <v>0.66666666666666663</v>
      </c>
      <c r="J3829">
        <v>2</v>
      </c>
      <c r="K3829">
        <v>4</v>
      </c>
      <c r="L3829">
        <v>3</v>
      </c>
      <c r="M3829">
        <f t="shared" si="178"/>
        <v>3.5</v>
      </c>
      <c r="N3829">
        <f t="shared" si="179"/>
        <v>3.5</v>
      </c>
    </row>
    <row r="3830" spans="1:14" x14ac:dyDescent="0.25">
      <c r="A3830" t="s">
        <v>7173</v>
      </c>
      <c r="B3830" t="s">
        <v>3390</v>
      </c>
      <c r="C3830" s="1">
        <v>42008</v>
      </c>
      <c r="D3830">
        <v>5</v>
      </c>
      <c r="E3830">
        <v>3</v>
      </c>
      <c r="F3830">
        <v>4</v>
      </c>
      <c r="G3830">
        <v>3</v>
      </c>
      <c r="H3830">
        <v>1</v>
      </c>
      <c r="I3830">
        <f t="shared" si="177"/>
        <v>0.33333333333333331</v>
      </c>
      <c r="J3830">
        <v>5</v>
      </c>
      <c r="K3830">
        <v>4</v>
      </c>
      <c r="L3830">
        <v>4</v>
      </c>
      <c r="M3830">
        <f t="shared" si="178"/>
        <v>4.25</v>
      </c>
      <c r="N3830">
        <f t="shared" si="179"/>
        <v>4</v>
      </c>
    </row>
    <row r="3831" spans="1:14" x14ac:dyDescent="0.25">
      <c r="A3831" t="s">
        <v>7172</v>
      </c>
      <c r="B3831" t="s">
        <v>1806</v>
      </c>
      <c r="C3831" s="1">
        <v>44159</v>
      </c>
      <c r="D3831">
        <v>3</v>
      </c>
      <c r="E3831">
        <v>2</v>
      </c>
      <c r="F3831">
        <v>5</v>
      </c>
      <c r="G3831">
        <v>3</v>
      </c>
      <c r="H3831">
        <v>0</v>
      </c>
      <c r="I3831">
        <f t="shared" si="177"/>
        <v>0</v>
      </c>
      <c r="J3831">
        <v>4</v>
      </c>
      <c r="K3831">
        <v>4</v>
      </c>
      <c r="L3831">
        <v>3</v>
      </c>
      <c r="M3831">
        <f t="shared" si="178"/>
        <v>3.5</v>
      </c>
      <c r="N3831">
        <f t="shared" si="179"/>
        <v>3.5</v>
      </c>
    </row>
    <row r="3832" spans="1:14" x14ac:dyDescent="0.25">
      <c r="A3832" t="s">
        <v>7171</v>
      </c>
      <c r="B3832" t="s">
        <v>171</v>
      </c>
      <c r="C3832" s="1">
        <v>44159</v>
      </c>
      <c r="D3832">
        <v>3</v>
      </c>
      <c r="E3832">
        <v>3</v>
      </c>
      <c r="F3832">
        <v>4</v>
      </c>
      <c r="G3832">
        <v>1</v>
      </c>
      <c r="H3832">
        <v>0</v>
      </c>
      <c r="I3832">
        <f t="shared" si="177"/>
        <v>0</v>
      </c>
      <c r="J3832">
        <v>4</v>
      </c>
      <c r="K3832">
        <v>3</v>
      </c>
      <c r="L3832">
        <v>3</v>
      </c>
      <c r="M3832">
        <f t="shared" si="178"/>
        <v>3.5</v>
      </c>
      <c r="N3832">
        <f t="shared" si="179"/>
        <v>3</v>
      </c>
    </row>
    <row r="3833" spans="1:14" x14ac:dyDescent="0.25">
      <c r="A3833" t="s">
        <v>7170</v>
      </c>
      <c r="B3833" t="s">
        <v>3750</v>
      </c>
      <c r="C3833" s="1">
        <v>44159</v>
      </c>
      <c r="D3833">
        <v>5</v>
      </c>
      <c r="E3833">
        <v>3</v>
      </c>
      <c r="F3833">
        <v>5</v>
      </c>
      <c r="G3833">
        <v>2</v>
      </c>
      <c r="H3833">
        <v>1</v>
      </c>
      <c r="I3833">
        <f t="shared" si="177"/>
        <v>0.5</v>
      </c>
      <c r="J3833">
        <v>2</v>
      </c>
      <c r="K3833">
        <v>4</v>
      </c>
      <c r="L3833">
        <v>4</v>
      </c>
      <c r="M3833">
        <f t="shared" si="178"/>
        <v>3.75</v>
      </c>
      <c r="N3833">
        <f t="shared" si="179"/>
        <v>4</v>
      </c>
    </row>
    <row r="3834" spans="1:14" x14ac:dyDescent="0.25">
      <c r="A3834" t="s">
        <v>7169</v>
      </c>
      <c r="B3834" t="s">
        <v>2591</v>
      </c>
      <c r="C3834" s="1">
        <v>44159</v>
      </c>
      <c r="D3834">
        <v>4</v>
      </c>
      <c r="E3834">
        <v>3</v>
      </c>
      <c r="F3834">
        <v>4</v>
      </c>
      <c r="G3834">
        <v>1</v>
      </c>
      <c r="H3834">
        <v>2</v>
      </c>
      <c r="I3834">
        <f t="shared" si="177"/>
        <v>2</v>
      </c>
      <c r="J3834">
        <v>3</v>
      </c>
      <c r="K3834">
        <v>4</v>
      </c>
      <c r="L3834">
        <v>4</v>
      </c>
      <c r="M3834">
        <f t="shared" si="178"/>
        <v>3.5</v>
      </c>
      <c r="N3834">
        <f t="shared" si="179"/>
        <v>4</v>
      </c>
    </row>
    <row r="3835" spans="1:14" x14ac:dyDescent="0.25">
      <c r="A3835" t="s">
        <v>7168</v>
      </c>
      <c r="B3835" t="s">
        <v>3984</v>
      </c>
      <c r="C3835" s="1">
        <v>44160</v>
      </c>
      <c r="D3835">
        <v>5</v>
      </c>
      <c r="E3835">
        <v>4</v>
      </c>
      <c r="F3835">
        <v>4</v>
      </c>
      <c r="G3835">
        <v>1</v>
      </c>
      <c r="H3835">
        <v>3</v>
      </c>
      <c r="I3835">
        <f t="shared" si="177"/>
        <v>3</v>
      </c>
      <c r="J3835">
        <v>3</v>
      </c>
      <c r="K3835">
        <v>4</v>
      </c>
      <c r="L3835">
        <v>4</v>
      </c>
      <c r="M3835">
        <f t="shared" si="178"/>
        <v>4</v>
      </c>
      <c r="N3835">
        <f t="shared" si="179"/>
        <v>4</v>
      </c>
    </row>
    <row r="3836" spans="1:14" x14ac:dyDescent="0.25">
      <c r="A3836" t="s">
        <v>7167</v>
      </c>
      <c r="B3836" t="s">
        <v>4080</v>
      </c>
      <c r="C3836" s="1">
        <v>44161</v>
      </c>
      <c r="D3836">
        <v>5</v>
      </c>
      <c r="E3836">
        <v>3</v>
      </c>
      <c r="F3836">
        <v>2</v>
      </c>
      <c r="G3836">
        <v>1</v>
      </c>
      <c r="H3836">
        <v>3</v>
      </c>
      <c r="I3836">
        <f t="shared" si="177"/>
        <v>3</v>
      </c>
      <c r="J3836">
        <v>2</v>
      </c>
      <c r="K3836">
        <v>4</v>
      </c>
      <c r="L3836">
        <v>4</v>
      </c>
      <c r="M3836">
        <f t="shared" si="178"/>
        <v>3</v>
      </c>
      <c r="N3836">
        <f t="shared" si="179"/>
        <v>4</v>
      </c>
    </row>
    <row r="3837" spans="1:14" x14ac:dyDescent="0.25">
      <c r="A3837" t="s">
        <v>7166</v>
      </c>
      <c r="B3837" t="s">
        <v>4093</v>
      </c>
      <c r="C3837" s="1">
        <v>44162</v>
      </c>
      <c r="D3837">
        <v>5</v>
      </c>
      <c r="E3837">
        <v>5</v>
      </c>
      <c r="F3837">
        <v>5</v>
      </c>
      <c r="G3837">
        <v>2</v>
      </c>
      <c r="H3837">
        <v>0</v>
      </c>
      <c r="I3837">
        <f t="shared" si="177"/>
        <v>0</v>
      </c>
      <c r="J3837">
        <v>3</v>
      </c>
      <c r="K3837">
        <v>3</v>
      </c>
      <c r="L3837">
        <v>3</v>
      </c>
      <c r="M3837">
        <f t="shared" si="178"/>
        <v>4.5</v>
      </c>
      <c r="N3837">
        <f t="shared" si="179"/>
        <v>3</v>
      </c>
    </row>
    <row r="3838" spans="1:14" x14ac:dyDescent="0.25">
      <c r="A3838" t="s">
        <v>7165</v>
      </c>
      <c r="B3838" t="s">
        <v>3795</v>
      </c>
      <c r="C3838" s="1">
        <v>44162</v>
      </c>
      <c r="D3838">
        <v>5</v>
      </c>
      <c r="E3838">
        <v>3</v>
      </c>
      <c r="F3838">
        <v>2</v>
      </c>
      <c r="G3838">
        <v>1</v>
      </c>
      <c r="H3838">
        <v>3</v>
      </c>
      <c r="I3838">
        <f t="shared" si="177"/>
        <v>3</v>
      </c>
      <c r="J3838">
        <v>5</v>
      </c>
      <c r="K3838">
        <v>3</v>
      </c>
      <c r="L3838">
        <v>3</v>
      </c>
      <c r="M3838">
        <f t="shared" si="178"/>
        <v>3.75</v>
      </c>
      <c r="N3838">
        <f t="shared" si="179"/>
        <v>3</v>
      </c>
    </row>
    <row r="3839" spans="1:14" x14ac:dyDescent="0.25">
      <c r="A3839" t="s">
        <v>7164</v>
      </c>
      <c r="B3839" t="s">
        <v>2401</v>
      </c>
      <c r="C3839" s="1">
        <v>44162</v>
      </c>
      <c r="D3839">
        <v>2</v>
      </c>
      <c r="E3839">
        <v>3</v>
      </c>
      <c r="F3839">
        <v>4</v>
      </c>
      <c r="G3839">
        <v>2</v>
      </c>
      <c r="H3839">
        <v>0</v>
      </c>
      <c r="I3839">
        <f t="shared" si="177"/>
        <v>0</v>
      </c>
      <c r="J3839">
        <v>4</v>
      </c>
      <c r="K3839">
        <v>3</v>
      </c>
      <c r="L3839">
        <v>3</v>
      </c>
      <c r="M3839">
        <f t="shared" si="178"/>
        <v>3.25</v>
      </c>
      <c r="N3839">
        <f t="shared" si="179"/>
        <v>3</v>
      </c>
    </row>
    <row r="3840" spans="1:14" x14ac:dyDescent="0.25">
      <c r="A3840" t="s">
        <v>7163</v>
      </c>
      <c r="B3840" t="s">
        <v>3543</v>
      </c>
      <c r="C3840" s="1">
        <v>44163</v>
      </c>
      <c r="D3840">
        <v>4</v>
      </c>
      <c r="E3840">
        <v>1</v>
      </c>
      <c r="F3840">
        <v>3</v>
      </c>
      <c r="G3840">
        <v>2</v>
      </c>
      <c r="H3840">
        <v>3</v>
      </c>
      <c r="I3840">
        <f t="shared" si="177"/>
        <v>1.5</v>
      </c>
      <c r="J3840">
        <v>1</v>
      </c>
      <c r="K3840">
        <v>4</v>
      </c>
      <c r="L3840">
        <v>4</v>
      </c>
      <c r="M3840">
        <f t="shared" si="178"/>
        <v>2.25</v>
      </c>
      <c r="N3840">
        <f t="shared" si="179"/>
        <v>4</v>
      </c>
    </row>
    <row r="3841" spans="1:14" x14ac:dyDescent="0.25">
      <c r="A3841" t="s">
        <v>7162</v>
      </c>
      <c r="B3841" t="s">
        <v>3453</v>
      </c>
      <c r="C3841" s="1">
        <v>42008</v>
      </c>
      <c r="D3841">
        <v>3</v>
      </c>
      <c r="E3841">
        <v>2</v>
      </c>
      <c r="F3841">
        <v>4</v>
      </c>
      <c r="G3841">
        <v>2</v>
      </c>
      <c r="H3841">
        <v>0</v>
      </c>
      <c r="I3841">
        <f t="shared" si="177"/>
        <v>0</v>
      </c>
      <c r="J3841">
        <v>2</v>
      </c>
      <c r="K3841">
        <v>4</v>
      </c>
      <c r="L3841">
        <v>3</v>
      </c>
      <c r="M3841">
        <f t="shared" si="178"/>
        <v>2.75</v>
      </c>
      <c r="N3841">
        <f t="shared" si="179"/>
        <v>3.5</v>
      </c>
    </row>
    <row r="3842" spans="1:14" x14ac:dyDescent="0.25">
      <c r="A3842" t="s">
        <v>7161</v>
      </c>
      <c r="B3842" t="s">
        <v>3182</v>
      </c>
      <c r="C3842" s="1">
        <v>44163</v>
      </c>
      <c r="D3842">
        <v>4</v>
      </c>
      <c r="E3842">
        <v>3</v>
      </c>
      <c r="F3842">
        <v>1</v>
      </c>
      <c r="G3842">
        <v>1</v>
      </c>
      <c r="H3842">
        <v>2</v>
      </c>
      <c r="I3842">
        <f t="shared" si="177"/>
        <v>2</v>
      </c>
      <c r="J3842">
        <v>4</v>
      </c>
      <c r="K3842">
        <v>3</v>
      </c>
      <c r="L3842">
        <v>2</v>
      </c>
      <c r="M3842">
        <f t="shared" si="178"/>
        <v>3</v>
      </c>
      <c r="N3842">
        <f t="shared" si="179"/>
        <v>2.5</v>
      </c>
    </row>
    <row r="3843" spans="1:14" x14ac:dyDescent="0.25">
      <c r="A3843" t="s">
        <v>7160</v>
      </c>
      <c r="B3843" t="s">
        <v>3074</v>
      </c>
      <c r="C3843" s="1">
        <v>44164</v>
      </c>
      <c r="D3843">
        <v>4</v>
      </c>
      <c r="E3843">
        <v>3</v>
      </c>
      <c r="F3843">
        <v>2</v>
      </c>
      <c r="G3843">
        <v>1</v>
      </c>
      <c r="H3843">
        <v>1</v>
      </c>
      <c r="I3843">
        <f t="shared" ref="I3843:I3906" si="180">H3843/G3843</f>
        <v>1</v>
      </c>
      <c r="J3843">
        <v>3</v>
      </c>
      <c r="K3843">
        <v>5</v>
      </c>
      <c r="L3843">
        <v>4</v>
      </c>
      <c r="M3843">
        <f t="shared" ref="M3843:M3906" si="181">AVERAGE(D3843:F3843,J3843)</f>
        <v>3</v>
      </c>
      <c r="N3843">
        <f t="shared" ref="N3843:N3906" si="182">AVERAGE(K3843:L3843)</f>
        <v>4.5</v>
      </c>
    </row>
    <row r="3844" spans="1:14" x14ac:dyDescent="0.25">
      <c r="A3844" t="s">
        <v>7159</v>
      </c>
      <c r="B3844" t="s">
        <v>3995</v>
      </c>
      <c r="C3844" s="1">
        <v>44165</v>
      </c>
      <c r="D3844">
        <v>1</v>
      </c>
      <c r="E3844">
        <v>1</v>
      </c>
      <c r="F3844">
        <v>4</v>
      </c>
      <c r="G3844">
        <v>3</v>
      </c>
      <c r="H3844">
        <v>0</v>
      </c>
      <c r="I3844">
        <f t="shared" si="180"/>
        <v>0</v>
      </c>
      <c r="J3844">
        <v>2</v>
      </c>
      <c r="K3844">
        <v>5</v>
      </c>
      <c r="L3844">
        <v>5</v>
      </c>
      <c r="M3844">
        <f t="shared" si="181"/>
        <v>2</v>
      </c>
      <c r="N3844">
        <f t="shared" si="182"/>
        <v>5</v>
      </c>
    </row>
    <row r="3845" spans="1:14" x14ac:dyDescent="0.25">
      <c r="A3845" t="s">
        <v>7158</v>
      </c>
      <c r="B3845" t="s">
        <v>3957</v>
      </c>
      <c r="C3845" s="1">
        <v>44165</v>
      </c>
      <c r="D3845">
        <v>3</v>
      </c>
      <c r="E3845">
        <v>2</v>
      </c>
      <c r="F3845">
        <v>3</v>
      </c>
      <c r="G3845">
        <v>1</v>
      </c>
      <c r="H3845">
        <v>2</v>
      </c>
      <c r="I3845">
        <f t="shared" si="180"/>
        <v>2</v>
      </c>
      <c r="J3845">
        <v>3</v>
      </c>
      <c r="K3845">
        <v>5</v>
      </c>
      <c r="L3845">
        <v>5</v>
      </c>
      <c r="M3845">
        <f t="shared" si="181"/>
        <v>2.75</v>
      </c>
      <c r="N3845">
        <f t="shared" si="182"/>
        <v>5</v>
      </c>
    </row>
    <row r="3846" spans="1:14" x14ac:dyDescent="0.25">
      <c r="A3846" t="s">
        <v>7157</v>
      </c>
      <c r="B3846" t="s">
        <v>3577</v>
      </c>
      <c r="C3846" s="1">
        <v>44166</v>
      </c>
      <c r="D3846">
        <v>4</v>
      </c>
      <c r="E3846">
        <v>3</v>
      </c>
      <c r="F3846">
        <v>3</v>
      </c>
      <c r="G3846">
        <v>1</v>
      </c>
      <c r="H3846">
        <v>1</v>
      </c>
      <c r="I3846">
        <f t="shared" si="180"/>
        <v>1</v>
      </c>
      <c r="J3846">
        <v>4</v>
      </c>
      <c r="K3846">
        <v>3</v>
      </c>
      <c r="L3846">
        <v>2</v>
      </c>
      <c r="M3846">
        <f t="shared" si="181"/>
        <v>3.5</v>
      </c>
      <c r="N3846">
        <f t="shared" si="182"/>
        <v>2.5</v>
      </c>
    </row>
    <row r="3847" spans="1:14" x14ac:dyDescent="0.25">
      <c r="A3847" t="s">
        <v>7156</v>
      </c>
      <c r="B3847" t="s">
        <v>2443</v>
      </c>
      <c r="C3847" s="1">
        <v>44166</v>
      </c>
      <c r="D3847">
        <v>5</v>
      </c>
      <c r="E3847">
        <v>2</v>
      </c>
      <c r="F3847">
        <v>3</v>
      </c>
      <c r="G3847">
        <v>1</v>
      </c>
      <c r="H3847">
        <v>0</v>
      </c>
      <c r="I3847">
        <f t="shared" si="180"/>
        <v>0</v>
      </c>
      <c r="J3847">
        <v>2</v>
      </c>
      <c r="K3847">
        <v>3</v>
      </c>
      <c r="L3847">
        <v>2</v>
      </c>
      <c r="M3847">
        <f t="shared" si="181"/>
        <v>3</v>
      </c>
      <c r="N3847">
        <f t="shared" si="182"/>
        <v>2.5</v>
      </c>
    </row>
    <row r="3848" spans="1:14" x14ac:dyDescent="0.25">
      <c r="A3848" t="s">
        <v>7155</v>
      </c>
      <c r="B3848" t="s">
        <v>996</v>
      </c>
      <c r="C3848" s="1">
        <v>44167</v>
      </c>
      <c r="D3848">
        <v>5</v>
      </c>
      <c r="E3848">
        <v>4</v>
      </c>
      <c r="F3848">
        <v>5</v>
      </c>
      <c r="G3848">
        <v>1</v>
      </c>
      <c r="H3848">
        <v>0</v>
      </c>
      <c r="I3848">
        <f t="shared" si="180"/>
        <v>0</v>
      </c>
      <c r="J3848">
        <v>4</v>
      </c>
      <c r="K3848">
        <v>3</v>
      </c>
      <c r="L3848">
        <v>3</v>
      </c>
      <c r="M3848">
        <f t="shared" si="181"/>
        <v>4.5</v>
      </c>
      <c r="N3848">
        <f t="shared" si="182"/>
        <v>3</v>
      </c>
    </row>
    <row r="3849" spans="1:14" x14ac:dyDescent="0.25">
      <c r="A3849" t="s">
        <v>7154</v>
      </c>
      <c r="B3849" t="s">
        <v>725</v>
      </c>
      <c r="C3849" s="1">
        <v>44167</v>
      </c>
      <c r="D3849">
        <v>3</v>
      </c>
      <c r="E3849">
        <v>4</v>
      </c>
      <c r="F3849">
        <v>2</v>
      </c>
      <c r="G3849">
        <v>2</v>
      </c>
      <c r="H3849">
        <v>0</v>
      </c>
      <c r="I3849">
        <f t="shared" si="180"/>
        <v>0</v>
      </c>
      <c r="J3849">
        <v>4</v>
      </c>
      <c r="K3849">
        <v>3</v>
      </c>
      <c r="L3849">
        <v>3</v>
      </c>
      <c r="M3849">
        <f t="shared" si="181"/>
        <v>3.25</v>
      </c>
      <c r="N3849">
        <f t="shared" si="182"/>
        <v>3</v>
      </c>
    </row>
    <row r="3850" spans="1:14" x14ac:dyDescent="0.25">
      <c r="A3850" t="s">
        <v>7153</v>
      </c>
      <c r="B3850" t="s">
        <v>1926</v>
      </c>
      <c r="C3850" s="1">
        <v>44167</v>
      </c>
      <c r="D3850">
        <v>4</v>
      </c>
      <c r="E3850">
        <v>3</v>
      </c>
      <c r="F3850">
        <v>4</v>
      </c>
      <c r="G3850">
        <v>2</v>
      </c>
      <c r="H3850">
        <v>1</v>
      </c>
      <c r="I3850">
        <f t="shared" si="180"/>
        <v>0.5</v>
      </c>
      <c r="J3850">
        <v>3</v>
      </c>
      <c r="K3850">
        <v>3</v>
      </c>
      <c r="L3850">
        <v>2</v>
      </c>
      <c r="M3850">
        <f t="shared" si="181"/>
        <v>3.5</v>
      </c>
      <c r="N3850">
        <f t="shared" si="182"/>
        <v>2.5</v>
      </c>
    </row>
    <row r="3851" spans="1:14" x14ac:dyDescent="0.25">
      <c r="A3851" t="s">
        <v>7152</v>
      </c>
      <c r="B3851" t="s">
        <v>4260</v>
      </c>
      <c r="C3851" s="1">
        <v>44169</v>
      </c>
      <c r="D3851">
        <v>4</v>
      </c>
      <c r="E3851">
        <v>5</v>
      </c>
      <c r="F3851">
        <v>2</v>
      </c>
      <c r="G3851">
        <v>1</v>
      </c>
      <c r="H3851">
        <v>1</v>
      </c>
      <c r="I3851">
        <f t="shared" si="180"/>
        <v>1</v>
      </c>
      <c r="J3851">
        <v>5</v>
      </c>
      <c r="K3851">
        <v>4</v>
      </c>
      <c r="L3851">
        <v>3</v>
      </c>
      <c r="M3851">
        <f t="shared" si="181"/>
        <v>4</v>
      </c>
      <c r="N3851">
        <f t="shared" si="182"/>
        <v>3.5</v>
      </c>
    </row>
    <row r="3852" spans="1:14" x14ac:dyDescent="0.25">
      <c r="A3852" t="s">
        <v>7151</v>
      </c>
      <c r="B3852" t="s">
        <v>4107</v>
      </c>
      <c r="C3852" s="1">
        <v>42009</v>
      </c>
      <c r="D3852">
        <v>5</v>
      </c>
      <c r="E3852">
        <v>4</v>
      </c>
      <c r="F3852">
        <v>2</v>
      </c>
      <c r="G3852">
        <v>2</v>
      </c>
      <c r="H3852">
        <v>1</v>
      </c>
      <c r="I3852">
        <f t="shared" si="180"/>
        <v>0.5</v>
      </c>
      <c r="J3852">
        <v>3</v>
      </c>
      <c r="K3852">
        <v>3</v>
      </c>
      <c r="L3852">
        <v>2</v>
      </c>
      <c r="M3852">
        <f t="shared" si="181"/>
        <v>3.5</v>
      </c>
      <c r="N3852">
        <f t="shared" si="182"/>
        <v>2.5</v>
      </c>
    </row>
    <row r="3853" spans="1:14" x14ac:dyDescent="0.25">
      <c r="A3853" t="s">
        <v>7150</v>
      </c>
      <c r="B3853" t="s">
        <v>4178</v>
      </c>
      <c r="C3853" s="1">
        <v>44169</v>
      </c>
      <c r="D3853">
        <v>5</v>
      </c>
      <c r="E3853">
        <v>5</v>
      </c>
      <c r="F3853">
        <v>5</v>
      </c>
      <c r="G3853">
        <v>2</v>
      </c>
      <c r="H3853">
        <v>1</v>
      </c>
      <c r="I3853">
        <f t="shared" si="180"/>
        <v>0.5</v>
      </c>
      <c r="J3853">
        <v>2</v>
      </c>
      <c r="K3853">
        <v>4</v>
      </c>
      <c r="L3853">
        <v>3</v>
      </c>
      <c r="M3853">
        <f t="shared" si="181"/>
        <v>4.25</v>
      </c>
      <c r="N3853">
        <f t="shared" si="182"/>
        <v>3.5</v>
      </c>
    </row>
    <row r="3854" spans="1:14" x14ac:dyDescent="0.25">
      <c r="A3854" t="s">
        <v>7149</v>
      </c>
      <c r="B3854" t="s">
        <v>4238</v>
      </c>
      <c r="C3854" s="1">
        <v>44169</v>
      </c>
      <c r="D3854">
        <v>5</v>
      </c>
      <c r="E3854">
        <v>3</v>
      </c>
      <c r="F3854">
        <v>3</v>
      </c>
      <c r="G3854">
        <v>1</v>
      </c>
      <c r="H3854">
        <v>0</v>
      </c>
      <c r="I3854">
        <f t="shared" si="180"/>
        <v>0</v>
      </c>
      <c r="J3854">
        <v>4</v>
      </c>
      <c r="K3854">
        <v>3</v>
      </c>
      <c r="L3854">
        <v>3</v>
      </c>
      <c r="M3854">
        <f t="shared" si="181"/>
        <v>3.75</v>
      </c>
      <c r="N3854">
        <f t="shared" si="182"/>
        <v>3</v>
      </c>
    </row>
    <row r="3855" spans="1:14" x14ac:dyDescent="0.25">
      <c r="A3855" t="s">
        <v>7148</v>
      </c>
      <c r="B3855" t="s">
        <v>3471</v>
      </c>
      <c r="C3855" s="1">
        <v>44169</v>
      </c>
      <c r="D3855">
        <v>3</v>
      </c>
      <c r="E3855">
        <v>4</v>
      </c>
      <c r="F3855">
        <v>2</v>
      </c>
      <c r="G3855">
        <v>2</v>
      </c>
      <c r="H3855">
        <v>1</v>
      </c>
      <c r="I3855">
        <f t="shared" si="180"/>
        <v>0.5</v>
      </c>
      <c r="J3855">
        <v>2</v>
      </c>
      <c r="K3855">
        <v>4</v>
      </c>
      <c r="L3855">
        <v>4</v>
      </c>
      <c r="M3855">
        <f t="shared" si="181"/>
        <v>2.75</v>
      </c>
      <c r="N3855">
        <f t="shared" si="182"/>
        <v>4</v>
      </c>
    </row>
    <row r="3856" spans="1:14" x14ac:dyDescent="0.25">
      <c r="A3856" t="s">
        <v>7147</v>
      </c>
      <c r="B3856" t="s">
        <v>3376</v>
      </c>
      <c r="C3856" s="1">
        <v>44169</v>
      </c>
      <c r="D3856">
        <v>3</v>
      </c>
      <c r="E3856">
        <v>5</v>
      </c>
      <c r="F3856">
        <v>3</v>
      </c>
      <c r="G3856">
        <v>1</v>
      </c>
      <c r="H3856">
        <v>0</v>
      </c>
      <c r="I3856">
        <f t="shared" si="180"/>
        <v>0</v>
      </c>
      <c r="J3856">
        <v>3</v>
      </c>
      <c r="K3856">
        <v>3</v>
      </c>
      <c r="L3856">
        <v>3</v>
      </c>
      <c r="M3856">
        <f t="shared" si="181"/>
        <v>3.5</v>
      </c>
      <c r="N3856">
        <f t="shared" si="182"/>
        <v>3</v>
      </c>
    </row>
    <row r="3857" spans="1:14" x14ac:dyDescent="0.25">
      <c r="A3857" t="s">
        <v>7146</v>
      </c>
      <c r="B3857" t="s">
        <v>740</v>
      </c>
      <c r="C3857" s="1">
        <v>44169</v>
      </c>
      <c r="D3857">
        <v>3</v>
      </c>
      <c r="E3857">
        <v>3</v>
      </c>
      <c r="F3857">
        <v>4</v>
      </c>
      <c r="G3857">
        <v>3</v>
      </c>
      <c r="H3857">
        <v>1</v>
      </c>
      <c r="I3857">
        <f t="shared" si="180"/>
        <v>0.33333333333333331</v>
      </c>
      <c r="J3857">
        <v>2</v>
      </c>
      <c r="K3857">
        <v>5</v>
      </c>
      <c r="L3857">
        <v>5</v>
      </c>
      <c r="M3857">
        <f t="shared" si="181"/>
        <v>3</v>
      </c>
      <c r="N3857">
        <f t="shared" si="182"/>
        <v>5</v>
      </c>
    </row>
    <row r="3858" spans="1:14" x14ac:dyDescent="0.25">
      <c r="A3858" t="s">
        <v>7145</v>
      </c>
      <c r="B3858" t="s">
        <v>4232</v>
      </c>
      <c r="C3858" s="1">
        <v>44171</v>
      </c>
      <c r="D3858">
        <v>5</v>
      </c>
      <c r="E3858">
        <v>3</v>
      </c>
      <c r="F3858">
        <v>2</v>
      </c>
      <c r="G3858">
        <v>3</v>
      </c>
      <c r="H3858">
        <v>1</v>
      </c>
      <c r="I3858">
        <f t="shared" si="180"/>
        <v>0.33333333333333331</v>
      </c>
      <c r="J3858">
        <v>5</v>
      </c>
      <c r="K3858">
        <v>3</v>
      </c>
      <c r="L3858">
        <v>2</v>
      </c>
      <c r="M3858">
        <f t="shared" si="181"/>
        <v>3.75</v>
      </c>
      <c r="N3858">
        <f t="shared" si="182"/>
        <v>2.5</v>
      </c>
    </row>
    <row r="3859" spans="1:14" x14ac:dyDescent="0.25">
      <c r="A3859" t="s">
        <v>7144</v>
      </c>
      <c r="B3859" t="s">
        <v>2740</v>
      </c>
      <c r="C3859" s="1">
        <v>44171</v>
      </c>
      <c r="D3859">
        <v>5</v>
      </c>
      <c r="E3859">
        <v>4</v>
      </c>
      <c r="F3859">
        <v>3</v>
      </c>
      <c r="G3859">
        <v>1</v>
      </c>
      <c r="H3859">
        <v>1</v>
      </c>
      <c r="I3859">
        <f t="shared" si="180"/>
        <v>1</v>
      </c>
      <c r="J3859">
        <v>2</v>
      </c>
      <c r="K3859">
        <v>5</v>
      </c>
      <c r="L3859">
        <v>4</v>
      </c>
      <c r="M3859">
        <f t="shared" si="181"/>
        <v>3.5</v>
      </c>
      <c r="N3859">
        <f t="shared" si="182"/>
        <v>4.5</v>
      </c>
    </row>
    <row r="3860" spans="1:14" x14ac:dyDescent="0.25">
      <c r="A3860" t="s">
        <v>7143</v>
      </c>
      <c r="B3860" t="s">
        <v>404</v>
      </c>
      <c r="C3860" s="1">
        <v>44172</v>
      </c>
      <c r="D3860">
        <v>5</v>
      </c>
      <c r="E3860">
        <v>3</v>
      </c>
      <c r="F3860">
        <v>2</v>
      </c>
      <c r="G3860">
        <v>1</v>
      </c>
      <c r="H3860">
        <v>1</v>
      </c>
      <c r="I3860">
        <f t="shared" si="180"/>
        <v>1</v>
      </c>
      <c r="J3860">
        <v>4</v>
      </c>
      <c r="K3860">
        <v>4</v>
      </c>
      <c r="L3860">
        <v>4</v>
      </c>
      <c r="M3860">
        <f t="shared" si="181"/>
        <v>3.5</v>
      </c>
      <c r="N3860">
        <f t="shared" si="182"/>
        <v>4</v>
      </c>
    </row>
    <row r="3861" spans="1:14" x14ac:dyDescent="0.25">
      <c r="A3861" t="s">
        <v>7142</v>
      </c>
      <c r="B3861" t="s">
        <v>1697</v>
      </c>
      <c r="C3861" s="1">
        <v>44172</v>
      </c>
      <c r="D3861">
        <v>3</v>
      </c>
      <c r="E3861">
        <v>4</v>
      </c>
      <c r="F3861">
        <v>5</v>
      </c>
      <c r="G3861">
        <v>1</v>
      </c>
      <c r="H3861">
        <v>0</v>
      </c>
      <c r="I3861">
        <f t="shared" si="180"/>
        <v>0</v>
      </c>
      <c r="J3861">
        <v>2</v>
      </c>
      <c r="K3861">
        <v>4</v>
      </c>
      <c r="L3861">
        <v>3</v>
      </c>
      <c r="M3861">
        <f t="shared" si="181"/>
        <v>3.5</v>
      </c>
      <c r="N3861">
        <f t="shared" si="182"/>
        <v>3.5</v>
      </c>
    </row>
    <row r="3862" spans="1:14" x14ac:dyDescent="0.25">
      <c r="A3862" t="s">
        <v>7141</v>
      </c>
      <c r="B3862" t="s">
        <v>2554</v>
      </c>
      <c r="C3862" s="1">
        <v>44172</v>
      </c>
      <c r="D3862">
        <v>4</v>
      </c>
      <c r="E3862">
        <v>4</v>
      </c>
      <c r="F3862">
        <v>5</v>
      </c>
      <c r="G3862">
        <v>1</v>
      </c>
      <c r="H3862">
        <v>0</v>
      </c>
      <c r="I3862">
        <f t="shared" si="180"/>
        <v>0</v>
      </c>
      <c r="J3862">
        <v>5</v>
      </c>
      <c r="K3862">
        <v>5</v>
      </c>
      <c r="L3862">
        <v>5</v>
      </c>
      <c r="M3862">
        <f t="shared" si="181"/>
        <v>4.5</v>
      </c>
      <c r="N3862">
        <f t="shared" si="182"/>
        <v>5</v>
      </c>
    </row>
    <row r="3863" spans="1:14" x14ac:dyDescent="0.25">
      <c r="A3863" t="s">
        <v>7140</v>
      </c>
      <c r="B3863" t="s">
        <v>1313</v>
      </c>
      <c r="C3863" s="1">
        <v>42010</v>
      </c>
      <c r="D3863">
        <v>3</v>
      </c>
      <c r="E3863">
        <v>5</v>
      </c>
      <c r="F3863">
        <v>5</v>
      </c>
      <c r="G3863">
        <v>3</v>
      </c>
      <c r="H3863">
        <v>3</v>
      </c>
      <c r="I3863">
        <f t="shared" si="180"/>
        <v>1</v>
      </c>
      <c r="J3863">
        <v>5</v>
      </c>
      <c r="K3863">
        <v>3</v>
      </c>
      <c r="L3863">
        <v>3</v>
      </c>
      <c r="M3863">
        <f t="shared" si="181"/>
        <v>4.5</v>
      </c>
      <c r="N3863">
        <f t="shared" si="182"/>
        <v>3</v>
      </c>
    </row>
    <row r="3864" spans="1:14" x14ac:dyDescent="0.25">
      <c r="A3864" t="s">
        <v>7139</v>
      </c>
      <c r="B3864" t="s">
        <v>144</v>
      </c>
      <c r="C3864" s="1">
        <v>44173</v>
      </c>
      <c r="D3864">
        <v>4</v>
      </c>
      <c r="E3864">
        <v>4</v>
      </c>
      <c r="F3864">
        <v>4</v>
      </c>
      <c r="G3864">
        <v>3</v>
      </c>
      <c r="H3864">
        <v>0</v>
      </c>
      <c r="I3864">
        <f t="shared" si="180"/>
        <v>0</v>
      </c>
      <c r="J3864">
        <v>2</v>
      </c>
      <c r="K3864">
        <v>3</v>
      </c>
      <c r="L3864">
        <v>2</v>
      </c>
      <c r="M3864">
        <f t="shared" si="181"/>
        <v>3.5</v>
      </c>
      <c r="N3864">
        <f t="shared" si="182"/>
        <v>2.5</v>
      </c>
    </row>
    <row r="3865" spans="1:14" x14ac:dyDescent="0.25">
      <c r="A3865" t="s">
        <v>7138</v>
      </c>
      <c r="B3865" t="s">
        <v>4000</v>
      </c>
      <c r="C3865" s="1">
        <v>44173</v>
      </c>
      <c r="D3865">
        <v>4</v>
      </c>
      <c r="E3865">
        <v>5</v>
      </c>
      <c r="F3865">
        <v>2</v>
      </c>
      <c r="G3865">
        <v>2</v>
      </c>
      <c r="H3865">
        <v>2</v>
      </c>
      <c r="I3865">
        <f t="shared" si="180"/>
        <v>1</v>
      </c>
      <c r="J3865">
        <v>2</v>
      </c>
      <c r="K3865">
        <v>5</v>
      </c>
      <c r="L3865">
        <v>4</v>
      </c>
      <c r="M3865">
        <f t="shared" si="181"/>
        <v>3.25</v>
      </c>
      <c r="N3865">
        <f t="shared" si="182"/>
        <v>4.5</v>
      </c>
    </row>
    <row r="3866" spans="1:14" x14ac:dyDescent="0.25">
      <c r="A3866" t="s">
        <v>7137</v>
      </c>
      <c r="B3866" t="s">
        <v>3554</v>
      </c>
      <c r="C3866" s="1">
        <v>44175</v>
      </c>
      <c r="D3866">
        <v>4</v>
      </c>
      <c r="E3866">
        <v>5</v>
      </c>
      <c r="F3866">
        <v>2</v>
      </c>
      <c r="G3866">
        <v>2</v>
      </c>
      <c r="H3866">
        <v>1</v>
      </c>
      <c r="I3866">
        <f t="shared" si="180"/>
        <v>0.5</v>
      </c>
      <c r="J3866">
        <v>2</v>
      </c>
      <c r="K3866">
        <v>3</v>
      </c>
      <c r="L3866">
        <v>3</v>
      </c>
      <c r="M3866">
        <f t="shared" si="181"/>
        <v>3.25</v>
      </c>
      <c r="N3866">
        <f t="shared" si="182"/>
        <v>3</v>
      </c>
    </row>
    <row r="3867" spans="1:14" x14ac:dyDescent="0.25">
      <c r="A3867" t="s">
        <v>7136</v>
      </c>
      <c r="B3867" t="s">
        <v>1283</v>
      </c>
      <c r="C3867" s="1">
        <v>44175</v>
      </c>
      <c r="D3867">
        <v>3</v>
      </c>
      <c r="E3867">
        <v>2</v>
      </c>
      <c r="F3867">
        <v>4</v>
      </c>
      <c r="G3867">
        <v>3</v>
      </c>
      <c r="H3867">
        <v>1</v>
      </c>
      <c r="I3867">
        <f t="shared" si="180"/>
        <v>0.33333333333333331</v>
      </c>
      <c r="J3867">
        <v>2</v>
      </c>
      <c r="K3867">
        <v>3</v>
      </c>
      <c r="L3867">
        <v>3</v>
      </c>
      <c r="M3867">
        <f t="shared" si="181"/>
        <v>2.75</v>
      </c>
      <c r="N3867">
        <f t="shared" si="182"/>
        <v>3</v>
      </c>
    </row>
    <row r="3868" spans="1:14" x14ac:dyDescent="0.25">
      <c r="A3868" t="s">
        <v>7135</v>
      </c>
      <c r="B3868" t="s">
        <v>2832</v>
      </c>
      <c r="C3868" s="1">
        <v>44176</v>
      </c>
      <c r="D3868">
        <v>3</v>
      </c>
      <c r="E3868">
        <v>3</v>
      </c>
      <c r="F3868">
        <v>4</v>
      </c>
      <c r="G3868">
        <v>3</v>
      </c>
      <c r="H3868">
        <v>3</v>
      </c>
      <c r="I3868">
        <f t="shared" si="180"/>
        <v>1</v>
      </c>
      <c r="J3868">
        <v>5</v>
      </c>
      <c r="K3868">
        <v>4</v>
      </c>
      <c r="L3868">
        <v>4</v>
      </c>
      <c r="M3868">
        <f t="shared" si="181"/>
        <v>3.75</v>
      </c>
      <c r="N3868">
        <f t="shared" si="182"/>
        <v>4</v>
      </c>
    </row>
    <row r="3869" spans="1:14" x14ac:dyDescent="0.25">
      <c r="A3869" t="s">
        <v>7134</v>
      </c>
      <c r="B3869" t="s">
        <v>2200</v>
      </c>
      <c r="C3869" s="1">
        <v>44176</v>
      </c>
      <c r="D3869">
        <v>5</v>
      </c>
      <c r="E3869">
        <v>2</v>
      </c>
      <c r="F3869">
        <v>2</v>
      </c>
      <c r="G3869">
        <v>2</v>
      </c>
      <c r="H3869">
        <v>1</v>
      </c>
      <c r="I3869">
        <f t="shared" si="180"/>
        <v>0.5</v>
      </c>
      <c r="J3869">
        <v>2</v>
      </c>
      <c r="K3869">
        <v>5</v>
      </c>
      <c r="L3869">
        <v>4</v>
      </c>
      <c r="M3869">
        <f t="shared" si="181"/>
        <v>2.75</v>
      </c>
      <c r="N3869">
        <f t="shared" si="182"/>
        <v>4.5</v>
      </c>
    </row>
    <row r="3870" spans="1:14" x14ac:dyDescent="0.25">
      <c r="A3870" t="s">
        <v>7133</v>
      </c>
      <c r="B3870" t="s">
        <v>1041</v>
      </c>
      <c r="C3870" s="1">
        <v>44177</v>
      </c>
      <c r="D3870">
        <v>3</v>
      </c>
      <c r="E3870">
        <v>3</v>
      </c>
      <c r="F3870">
        <v>2</v>
      </c>
      <c r="G3870">
        <v>1</v>
      </c>
      <c r="H3870">
        <v>0</v>
      </c>
      <c r="I3870">
        <f t="shared" si="180"/>
        <v>0</v>
      </c>
      <c r="J3870">
        <v>2</v>
      </c>
      <c r="K3870">
        <v>3</v>
      </c>
      <c r="L3870">
        <v>3</v>
      </c>
      <c r="M3870">
        <f t="shared" si="181"/>
        <v>2.5</v>
      </c>
      <c r="N3870">
        <f t="shared" si="182"/>
        <v>3</v>
      </c>
    </row>
    <row r="3871" spans="1:14" x14ac:dyDescent="0.25">
      <c r="A3871" t="s">
        <v>7132</v>
      </c>
      <c r="B3871" t="s">
        <v>4058</v>
      </c>
      <c r="C3871" s="1">
        <v>44177</v>
      </c>
      <c r="D3871">
        <v>4</v>
      </c>
      <c r="E3871">
        <v>4</v>
      </c>
      <c r="F3871">
        <v>3</v>
      </c>
      <c r="G3871">
        <v>3</v>
      </c>
      <c r="H3871">
        <v>1</v>
      </c>
      <c r="I3871">
        <f t="shared" si="180"/>
        <v>0.33333333333333331</v>
      </c>
      <c r="J3871">
        <v>4</v>
      </c>
      <c r="K3871">
        <v>4</v>
      </c>
      <c r="L3871">
        <v>4</v>
      </c>
      <c r="M3871">
        <f t="shared" si="181"/>
        <v>3.75</v>
      </c>
      <c r="N3871">
        <f t="shared" si="182"/>
        <v>4</v>
      </c>
    </row>
    <row r="3872" spans="1:14" x14ac:dyDescent="0.25">
      <c r="A3872" t="s">
        <v>7131</v>
      </c>
      <c r="B3872" t="s">
        <v>2863</v>
      </c>
      <c r="C3872" s="1">
        <v>44179</v>
      </c>
      <c r="D3872">
        <v>5</v>
      </c>
      <c r="E3872">
        <v>2</v>
      </c>
      <c r="F3872">
        <v>4</v>
      </c>
      <c r="G3872">
        <v>2</v>
      </c>
      <c r="H3872">
        <v>1</v>
      </c>
      <c r="I3872">
        <f t="shared" si="180"/>
        <v>0.5</v>
      </c>
      <c r="J3872">
        <v>5</v>
      </c>
      <c r="K3872">
        <v>3</v>
      </c>
      <c r="L3872">
        <v>2</v>
      </c>
      <c r="M3872">
        <f t="shared" si="181"/>
        <v>4</v>
      </c>
      <c r="N3872">
        <f t="shared" si="182"/>
        <v>2.5</v>
      </c>
    </row>
    <row r="3873" spans="1:14" x14ac:dyDescent="0.25">
      <c r="A3873" t="s">
        <v>7130</v>
      </c>
      <c r="B3873" t="s">
        <v>1248</v>
      </c>
      <c r="C3873" s="1">
        <v>44180</v>
      </c>
      <c r="D3873">
        <v>5</v>
      </c>
      <c r="E3873">
        <v>5</v>
      </c>
      <c r="F3873">
        <v>5</v>
      </c>
      <c r="G3873">
        <v>1</v>
      </c>
      <c r="H3873">
        <v>1</v>
      </c>
      <c r="I3873">
        <f t="shared" si="180"/>
        <v>1</v>
      </c>
      <c r="J3873">
        <v>3</v>
      </c>
      <c r="K3873">
        <v>5</v>
      </c>
      <c r="L3873">
        <v>4</v>
      </c>
      <c r="M3873">
        <f t="shared" si="181"/>
        <v>4.5</v>
      </c>
      <c r="N3873">
        <f t="shared" si="182"/>
        <v>4.5</v>
      </c>
    </row>
    <row r="3874" spans="1:14" x14ac:dyDescent="0.25">
      <c r="A3874" t="s">
        <v>7129</v>
      </c>
      <c r="B3874" t="s">
        <v>4212</v>
      </c>
      <c r="C3874" s="1">
        <v>42011</v>
      </c>
      <c r="D3874">
        <v>5</v>
      </c>
      <c r="E3874">
        <v>4</v>
      </c>
      <c r="F3874">
        <v>4</v>
      </c>
      <c r="G3874">
        <v>3</v>
      </c>
      <c r="H3874">
        <v>0</v>
      </c>
      <c r="I3874">
        <f t="shared" si="180"/>
        <v>0</v>
      </c>
      <c r="J3874">
        <v>5</v>
      </c>
      <c r="K3874">
        <v>3</v>
      </c>
      <c r="L3874">
        <v>3</v>
      </c>
      <c r="M3874">
        <f t="shared" si="181"/>
        <v>4.5</v>
      </c>
      <c r="N3874">
        <f t="shared" si="182"/>
        <v>3</v>
      </c>
    </row>
    <row r="3875" spans="1:14" x14ac:dyDescent="0.25">
      <c r="A3875" t="s">
        <v>7128</v>
      </c>
      <c r="B3875" t="s">
        <v>2387</v>
      </c>
      <c r="C3875" s="1">
        <v>44180</v>
      </c>
      <c r="D3875">
        <v>4</v>
      </c>
      <c r="E3875">
        <v>5</v>
      </c>
      <c r="F3875">
        <v>2</v>
      </c>
      <c r="G3875">
        <v>3</v>
      </c>
      <c r="H3875">
        <v>2</v>
      </c>
      <c r="I3875">
        <f t="shared" si="180"/>
        <v>0.66666666666666663</v>
      </c>
      <c r="J3875">
        <v>4</v>
      </c>
      <c r="K3875">
        <v>3</v>
      </c>
      <c r="L3875">
        <v>3</v>
      </c>
      <c r="M3875">
        <f t="shared" si="181"/>
        <v>3.75</v>
      </c>
      <c r="N3875">
        <f t="shared" si="182"/>
        <v>3</v>
      </c>
    </row>
    <row r="3876" spans="1:14" x14ac:dyDescent="0.25">
      <c r="A3876" t="s">
        <v>7127</v>
      </c>
      <c r="B3876" t="s">
        <v>2181</v>
      </c>
      <c r="C3876" s="1">
        <v>44180</v>
      </c>
      <c r="D3876">
        <v>5</v>
      </c>
      <c r="E3876">
        <v>5</v>
      </c>
      <c r="F3876">
        <v>3</v>
      </c>
      <c r="G3876">
        <v>3</v>
      </c>
      <c r="H3876">
        <v>2</v>
      </c>
      <c r="I3876">
        <f t="shared" si="180"/>
        <v>0.66666666666666663</v>
      </c>
      <c r="J3876">
        <v>2</v>
      </c>
      <c r="K3876">
        <v>4</v>
      </c>
      <c r="L3876">
        <v>4</v>
      </c>
      <c r="M3876">
        <f t="shared" si="181"/>
        <v>3.75</v>
      </c>
      <c r="N3876">
        <f t="shared" si="182"/>
        <v>4</v>
      </c>
    </row>
    <row r="3877" spans="1:14" x14ac:dyDescent="0.25">
      <c r="A3877" t="s">
        <v>7126</v>
      </c>
      <c r="B3877" t="s">
        <v>1917</v>
      </c>
      <c r="C3877" s="1">
        <v>44180</v>
      </c>
      <c r="D3877">
        <v>4</v>
      </c>
      <c r="E3877">
        <v>4</v>
      </c>
      <c r="F3877">
        <v>5</v>
      </c>
      <c r="G3877">
        <v>3</v>
      </c>
      <c r="H3877">
        <v>0</v>
      </c>
      <c r="I3877">
        <f t="shared" si="180"/>
        <v>0</v>
      </c>
      <c r="J3877">
        <v>5</v>
      </c>
      <c r="K3877">
        <v>4</v>
      </c>
      <c r="L3877">
        <v>3</v>
      </c>
      <c r="M3877">
        <f t="shared" si="181"/>
        <v>4.5</v>
      </c>
      <c r="N3877">
        <f t="shared" si="182"/>
        <v>3.5</v>
      </c>
    </row>
    <row r="3878" spans="1:14" x14ac:dyDescent="0.25">
      <c r="A3878" t="s">
        <v>7125</v>
      </c>
      <c r="B3878" t="s">
        <v>922</v>
      </c>
      <c r="C3878" s="1">
        <v>44181</v>
      </c>
      <c r="D3878">
        <v>5</v>
      </c>
      <c r="E3878">
        <v>2</v>
      </c>
      <c r="F3878">
        <v>5</v>
      </c>
      <c r="G3878">
        <v>3</v>
      </c>
      <c r="H3878">
        <v>1</v>
      </c>
      <c r="I3878">
        <f t="shared" si="180"/>
        <v>0.33333333333333331</v>
      </c>
      <c r="J3878">
        <v>2</v>
      </c>
      <c r="K3878">
        <v>5</v>
      </c>
      <c r="L3878">
        <v>5</v>
      </c>
      <c r="M3878">
        <f t="shared" si="181"/>
        <v>3.5</v>
      </c>
      <c r="N3878">
        <f t="shared" si="182"/>
        <v>5</v>
      </c>
    </row>
    <row r="3879" spans="1:14" x14ac:dyDescent="0.25">
      <c r="A3879" t="s">
        <v>7124</v>
      </c>
      <c r="B3879" t="s">
        <v>4152</v>
      </c>
      <c r="C3879" s="1">
        <v>44182</v>
      </c>
      <c r="D3879">
        <v>5</v>
      </c>
      <c r="E3879">
        <v>4</v>
      </c>
      <c r="F3879">
        <v>3</v>
      </c>
      <c r="G3879">
        <v>3</v>
      </c>
      <c r="H3879">
        <v>1</v>
      </c>
      <c r="I3879">
        <f t="shared" si="180"/>
        <v>0.33333333333333331</v>
      </c>
      <c r="J3879">
        <v>3</v>
      </c>
      <c r="K3879">
        <v>4</v>
      </c>
      <c r="L3879">
        <v>4</v>
      </c>
      <c r="M3879">
        <f t="shared" si="181"/>
        <v>3.75</v>
      </c>
      <c r="N3879">
        <f t="shared" si="182"/>
        <v>4</v>
      </c>
    </row>
    <row r="3880" spans="1:14" x14ac:dyDescent="0.25">
      <c r="A3880" t="s">
        <v>7123</v>
      </c>
      <c r="B3880" t="s">
        <v>3028</v>
      </c>
      <c r="C3880" s="1">
        <v>44182</v>
      </c>
      <c r="D3880">
        <v>5</v>
      </c>
      <c r="E3880">
        <v>2</v>
      </c>
      <c r="F3880">
        <v>5</v>
      </c>
      <c r="G3880">
        <v>2</v>
      </c>
      <c r="H3880">
        <v>0</v>
      </c>
      <c r="I3880">
        <f t="shared" si="180"/>
        <v>0</v>
      </c>
      <c r="J3880">
        <v>5</v>
      </c>
      <c r="K3880">
        <v>4</v>
      </c>
      <c r="L3880">
        <v>4</v>
      </c>
      <c r="M3880">
        <f t="shared" si="181"/>
        <v>4.25</v>
      </c>
      <c r="N3880">
        <f t="shared" si="182"/>
        <v>4</v>
      </c>
    </row>
    <row r="3881" spans="1:14" x14ac:dyDescent="0.25">
      <c r="A3881" t="s">
        <v>7122</v>
      </c>
      <c r="B3881" t="s">
        <v>2187</v>
      </c>
      <c r="C3881" s="1">
        <v>44182</v>
      </c>
      <c r="D3881">
        <v>5</v>
      </c>
      <c r="E3881">
        <v>5</v>
      </c>
      <c r="F3881">
        <v>5</v>
      </c>
      <c r="G3881">
        <v>1</v>
      </c>
      <c r="H3881">
        <v>0</v>
      </c>
      <c r="I3881">
        <f t="shared" si="180"/>
        <v>0</v>
      </c>
      <c r="J3881">
        <v>4</v>
      </c>
      <c r="K3881">
        <v>3</v>
      </c>
      <c r="L3881">
        <v>3</v>
      </c>
      <c r="M3881">
        <f t="shared" si="181"/>
        <v>4.75</v>
      </c>
      <c r="N3881">
        <f t="shared" si="182"/>
        <v>3</v>
      </c>
    </row>
    <row r="3882" spans="1:14" x14ac:dyDescent="0.25">
      <c r="A3882" t="s">
        <v>7121</v>
      </c>
      <c r="B3882" t="s">
        <v>788</v>
      </c>
      <c r="C3882" s="1">
        <v>44183</v>
      </c>
      <c r="D3882">
        <v>4</v>
      </c>
      <c r="E3882">
        <v>5</v>
      </c>
      <c r="F3882">
        <v>5</v>
      </c>
      <c r="G3882">
        <v>3</v>
      </c>
      <c r="H3882">
        <v>1</v>
      </c>
      <c r="I3882">
        <f t="shared" si="180"/>
        <v>0.33333333333333331</v>
      </c>
      <c r="J3882">
        <v>2</v>
      </c>
      <c r="K3882">
        <v>5</v>
      </c>
      <c r="L3882">
        <v>5</v>
      </c>
      <c r="M3882">
        <f t="shared" si="181"/>
        <v>4</v>
      </c>
      <c r="N3882">
        <f t="shared" si="182"/>
        <v>5</v>
      </c>
    </row>
    <row r="3883" spans="1:14" x14ac:dyDescent="0.25">
      <c r="A3883" t="s">
        <v>7120</v>
      </c>
      <c r="B3883" t="s">
        <v>3719</v>
      </c>
      <c r="C3883" s="1">
        <v>44183</v>
      </c>
      <c r="D3883">
        <v>4</v>
      </c>
      <c r="E3883">
        <v>2</v>
      </c>
      <c r="F3883">
        <v>5</v>
      </c>
      <c r="G3883">
        <v>1</v>
      </c>
      <c r="H3883">
        <v>1</v>
      </c>
      <c r="I3883">
        <f t="shared" si="180"/>
        <v>1</v>
      </c>
      <c r="J3883">
        <v>4</v>
      </c>
      <c r="K3883">
        <v>4</v>
      </c>
      <c r="L3883">
        <v>3</v>
      </c>
      <c r="M3883">
        <f t="shared" si="181"/>
        <v>3.75</v>
      </c>
      <c r="N3883">
        <f t="shared" si="182"/>
        <v>3.5</v>
      </c>
    </row>
    <row r="3884" spans="1:14" x14ac:dyDescent="0.25">
      <c r="A3884" t="s">
        <v>7119</v>
      </c>
      <c r="B3884" t="s">
        <v>2430</v>
      </c>
      <c r="C3884" s="1">
        <v>44183</v>
      </c>
      <c r="D3884">
        <v>4</v>
      </c>
      <c r="E3884">
        <v>5</v>
      </c>
      <c r="F3884">
        <v>3</v>
      </c>
      <c r="G3884">
        <v>1</v>
      </c>
      <c r="H3884">
        <v>0</v>
      </c>
      <c r="I3884">
        <f t="shared" si="180"/>
        <v>0</v>
      </c>
      <c r="J3884">
        <v>4</v>
      </c>
      <c r="K3884">
        <v>3</v>
      </c>
      <c r="L3884">
        <v>3</v>
      </c>
      <c r="M3884">
        <f t="shared" si="181"/>
        <v>4</v>
      </c>
      <c r="N3884">
        <f t="shared" si="182"/>
        <v>3</v>
      </c>
    </row>
    <row r="3885" spans="1:14" x14ac:dyDescent="0.25">
      <c r="A3885" t="s">
        <v>7118</v>
      </c>
      <c r="B3885" t="s">
        <v>3954</v>
      </c>
      <c r="C3885" s="1">
        <v>42012</v>
      </c>
      <c r="D3885">
        <v>3</v>
      </c>
      <c r="E3885">
        <v>2</v>
      </c>
      <c r="F3885">
        <v>2</v>
      </c>
      <c r="G3885">
        <v>3</v>
      </c>
      <c r="H3885">
        <v>1</v>
      </c>
      <c r="I3885">
        <f t="shared" si="180"/>
        <v>0.33333333333333331</v>
      </c>
      <c r="J3885">
        <v>3</v>
      </c>
      <c r="K3885">
        <v>5</v>
      </c>
      <c r="L3885">
        <v>5</v>
      </c>
      <c r="M3885">
        <f t="shared" si="181"/>
        <v>2.5</v>
      </c>
      <c r="N3885">
        <f t="shared" si="182"/>
        <v>5</v>
      </c>
    </row>
    <row r="3886" spans="1:14" x14ac:dyDescent="0.25">
      <c r="A3886" t="s">
        <v>7117</v>
      </c>
      <c r="B3886" t="s">
        <v>4090</v>
      </c>
      <c r="C3886" s="1">
        <v>44184</v>
      </c>
      <c r="D3886">
        <v>4</v>
      </c>
      <c r="E3886">
        <v>5</v>
      </c>
      <c r="F3886">
        <v>3</v>
      </c>
      <c r="G3886">
        <v>1</v>
      </c>
      <c r="H3886">
        <v>0</v>
      </c>
      <c r="I3886">
        <f t="shared" si="180"/>
        <v>0</v>
      </c>
      <c r="J3886">
        <v>5</v>
      </c>
      <c r="K3886">
        <v>3</v>
      </c>
      <c r="L3886">
        <v>2</v>
      </c>
      <c r="M3886">
        <f t="shared" si="181"/>
        <v>4.25</v>
      </c>
      <c r="N3886">
        <f t="shared" si="182"/>
        <v>2.5</v>
      </c>
    </row>
    <row r="3887" spans="1:14" x14ac:dyDescent="0.25">
      <c r="A3887" t="s">
        <v>7116</v>
      </c>
      <c r="B3887" t="s">
        <v>4175</v>
      </c>
      <c r="C3887" s="1">
        <v>44184</v>
      </c>
      <c r="D3887">
        <v>4</v>
      </c>
      <c r="E3887">
        <v>5</v>
      </c>
      <c r="F3887">
        <v>5</v>
      </c>
      <c r="G3887">
        <v>1</v>
      </c>
      <c r="H3887">
        <v>1</v>
      </c>
      <c r="I3887">
        <f t="shared" si="180"/>
        <v>1</v>
      </c>
      <c r="J3887">
        <v>2</v>
      </c>
      <c r="K3887">
        <v>3</v>
      </c>
      <c r="L3887">
        <v>2</v>
      </c>
      <c r="M3887">
        <f t="shared" si="181"/>
        <v>4</v>
      </c>
      <c r="N3887">
        <f t="shared" si="182"/>
        <v>2.5</v>
      </c>
    </row>
    <row r="3888" spans="1:14" x14ac:dyDescent="0.25">
      <c r="A3888" t="s">
        <v>7115</v>
      </c>
      <c r="B3888" t="s">
        <v>3144</v>
      </c>
      <c r="C3888" s="1">
        <v>44184</v>
      </c>
      <c r="D3888">
        <v>3</v>
      </c>
      <c r="E3888">
        <v>3</v>
      </c>
      <c r="F3888">
        <v>3</v>
      </c>
      <c r="G3888">
        <v>3</v>
      </c>
      <c r="H3888">
        <v>2</v>
      </c>
      <c r="I3888">
        <f t="shared" si="180"/>
        <v>0.66666666666666663</v>
      </c>
      <c r="J3888">
        <v>3</v>
      </c>
      <c r="K3888">
        <v>4</v>
      </c>
      <c r="L3888">
        <v>3</v>
      </c>
      <c r="M3888">
        <f t="shared" si="181"/>
        <v>3</v>
      </c>
      <c r="N3888">
        <f t="shared" si="182"/>
        <v>3.5</v>
      </c>
    </row>
    <row r="3889" spans="1:14" x14ac:dyDescent="0.25">
      <c r="A3889" t="s">
        <v>7114</v>
      </c>
      <c r="B3889" t="s">
        <v>2796</v>
      </c>
      <c r="C3889" s="1">
        <v>44185</v>
      </c>
      <c r="D3889">
        <v>5</v>
      </c>
      <c r="E3889">
        <v>5</v>
      </c>
      <c r="F3889">
        <v>4</v>
      </c>
      <c r="G3889">
        <v>2</v>
      </c>
      <c r="H3889">
        <v>1</v>
      </c>
      <c r="I3889">
        <f t="shared" si="180"/>
        <v>0.5</v>
      </c>
      <c r="J3889">
        <v>2</v>
      </c>
      <c r="K3889">
        <v>5</v>
      </c>
      <c r="L3889">
        <v>4</v>
      </c>
      <c r="M3889">
        <f t="shared" si="181"/>
        <v>4</v>
      </c>
      <c r="N3889">
        <f t="shared" si="182"/>
        <v>4.5</v>
      </c>
    </row>
    <row r="3890" spans="1:14" x14ac:dyDescent="0.25">
      <c r="A3890" t="s">
        <v>7113</v>
      </c>
      <c r="B3890" t="s">
        <v>4061</v>
      </c>
      <c r="C3890" s="1">
        <v>44186</v>
      </c>
      <c r="D3890">
        <v>3</v>
      </c>
      <c r="E3890">
        <v>5</v>
      </c>
      <c r="F3890">
        <v>3</v>
      </c>
      <c r="G3890">
        <v>3</v>
      </c>
      <c r="H3890">
        <v>1</v>
      </c>
      <c r="I3890">
        <f t="shared" si="180"/>
        <v>0.33333333333333331</v>
      </c>
      <c r="J3890">
        <v>3</v>
      </c>
      <c r="K3890">
        <v>4</v>
      </c>
      <c r="L3890">
        <v>4</v>
      </c>
      <c r="M3890">
        <f t="shared" si="181"/>
        <v>3.5</v>
      </c>
      <c r="N3890">
        <f t="shared" si="182"/>
        <v>4</v>
      </c>
    </row>
    <row r="3891" spans="1:14" x14ac:dyDescent="0.25">
      <c r="A3891" t="s">
        <v>7112</v>
      </c>
      <c r="B3891" t="s">
        <v>3969</v>
      </c>
      <c r="C3891" s="1">
        <v>44186</v>
      </c>
      <c r="D3891">
        <v>5</v>
      </c>
      <c r="E3891">
        <v>2</v>
      </c>
      <c r="F3891">
        <v>2</v>
      </c>
      <c r="G3891">
        <v>3</v>
      </c>
      <c r="H3891">
        <v>0</v>
      </c>
      <c r="I3891">
        <f t="shared" si="180"/>
        <v>0</v>
      </c>
      <c r="J3891">
        <v>4</v>
      </c>
      <c r="K3891">
        <v>5</v>
      </c>
      <c r="L3891">
        <v>5</v>
      </c>
      <c r="M3891">
        <f t="shared" si="181"/>
        <v>3.25</v>
      </c>
      <c r="N3891">
        <f t="shared" si="182"/>
        <v>5</v>
      </c>
    </row>
    <row r="3892" spans="1:14" x14ac:dyDescent="0.25">
      <c r="A3892" t="s">
        <v>7111</v>
      </c>
      <c r="B3892" t="s">
        <v>3468</v>
      </c>
      <c r="C3892" s="1">
        <v>44186</v>
      </c>
      <c r="D3892">
        <v>5</v>
      </c>
      <c r="E3892">
        <v>4</v>
      </c>
      <c r="F3892">
        <v>5</v>
      </c>
      <c r="G3892">
        <v>1</v>
      </c>
      <c r="H3892">
        <v>1</v>
      </c>
      <c r="I3892">
        <f t="shared" si="180"/>
        <v>1</v>
      </c>
      <c r="J3892">
        <v>2</v>
      </c>
      <c r="K3892">
        <v>3</v>
      </c>
      <c r="L3892">
        <v>3</v>
      </c>
      <c r="M3892">
        <f t="shared" si="181"/>
        <v>4</v>
      </c>
      <c r="N3892">
        <f t="shared" si="182"/>
        <v>3</v>
      </c>
    </row>
    <row r="3893" spans="1:14" x14ac:dyDescent="0.25">
      <c r="A3893" t="s">
        <v>7110</v>
      </c>
      <c r="B3893" t="s">
        <v>2988</v>
      </c>
      <c r="C3893" s="1">
        <v>44186</v>
      </c>
      <c r="D3893">
        <v>5</v>
      </c>
      <c r="E3893">
        <v>3</v>
      </c>
      <c r="F3893">
        <v>3</v>
      </c>
      <c r="G3893">
        <v>2</v>
      </c>
      <c r="H3893">
        <v>1</v>
      </c>
      <c r="I3893">
        <f t="shared" si="180"/>
        <v>0.5</v>
      </c>
      <c r="J3893">
        <v>2</v>
      </c>
      <c r="K3893">
        <v>4</v>
      </c>
      <c r="L3893">
        <v>4</v>
      </c>
      <c r="M3893">
        <f t="shared" si="181"/>
        <v>3.25</v>
      </c>
      <c r="N3893">
        <f t="shared" si="182"/>
        <v>4</v>
      </c>
    </row>
    <row r="3894" spans="1:14" x14ac:dyDescent="0.25">
      <c r="A3894" t="s">
        <v>7109</v>
      </c>
      <c r="B3894" t="s">
        <v>2372</v>
      </c>
      <c r="C3894" s="1">
        <v>44187</v>
      </c>
      <c r="D3894">
        <v>5</v>
      </c>
      <c r="E3894">
        <v>5</v>
      </c>
      <c r="F3894">
        <v>4</v>
      </c>
      <c r="G3894">
        <v>3</v>
      </c>
      <c r="H3894">
        <v>0</v>
      </c>
      <c r="I3894">
        <f t="shared" si="180"/>
        <v>0</v>
      </c>
      <c r="J3894">
        <v>4</v>
      </c>
      <c r="K3894">
        <v>4</v>
      </c>
      <c r="L3894">
        <v>4</v>
      </c>
      <c r="M3894">
        <f t="shared" si="181"/>
        <v>4.5</v>
      </c>
      <c r="N3894">
        <f t="shared" si="182"/>
        <v>4</v>
      </c>
    </row>
    <row r="3895" spans="1:14" x14ac:dyDescent="0.25">
      <c r="A3895" t="s">
        <v>7108</v>
      </c>
      <c r="B3895" t="s">
        <v>324</v>
      </c>
      <c r="C3895" s="1">
        <v>44188</v>
      </c>
      <c r="D3895">
        <v>5</v>
      </c>
      <c r="E3895">
        <v>2</v>
      </c>
      <c r="F3895">
        <v>3</v>
      </c>
      <c r="G3895">
        <v>2</v>
      </c>
      <c r="H3895">
        <v>1</v>
      </c>
      <c r="I3895">
        <f t="shared" si="180"/>
        <v>0.5</v>
      </c>
      <c r="J3895">
        <v>3</v>
      </c>
      <c r="K3895">
        <v>5</v>
      </c>
      <c r="L3895">
        <v>5</v>
      </c>
      <c r="M3895">
        <f t="shared" si="181"/>
        <v>3.25</v>
      </c>
      <c r="N3895">
        <f t="shared" si="182"/>
        <v>5</v>
      </c>
    </row>
    <row r="3896" spans="1:14" x14ac:dyDescent="0.25">
      <c r="A3896" t="s">
        <v>7107</v>
      </c>
      <c r="B3896" t="s">
        <v>2329</v>
      </c>
      <c r="C3896" s="1">
        <v>41316</v>
      </c>
      <c r="D3896">
        <v>4</v>
      </c>
      <c r="E3896">
        <v>5</v>
      </c>
      <c r="F3896">
        <v>3</v>
      </c>
      <c r="G3896">
        <v>1</v>
      </c>
      <c r="H3896">
        <v>3</v>
      </c>
      <c r="I3896">
        <f t="shared" si="180"/>
        <v>3</v>
      </c>
      <c r="J3896">
        <v>3</v>
      </c>
      <c r="K3896">
        <v>5</v>
      </c>
      <c r="L3896">
        <v>4</v>
      </c>
      <c r="M3896">
        <f t="shared" si="181"/>
        <v>3.75</v>
      </c>
      <c r="N3896">
        <f t="shared" si="182"/>
        <v>4.5</v>
      </c>
    </row>
    <row r="3897" spans="1:14" x14ac:dyDescent="0.25">
      <c r="A3897" t="s">
        <v>7106</v>
      </c>
      <c r="B3897" t="s">
        <v>2492</v>
      </c>
      <c r="C3897" s="1">
        <v>42014</v>
      </c>
      <c r="D3897">
        <v>5</v>
      </c>
      <c r="E3897">
        <v>4</v>
      </c>
      <c r="F3897">
        <v>3</v>
      </c>
      <c r="G3897">
        <v>3</v>
      </c>
      <c r="H3897">
        <v>3</v>
      </c>
      <c r="I3897">
        <f t="shared" si="180"/>
        <v>1</v>
      </c>
      <c r="J3897">
        <v>2</v>
      </c>
      <c r="K3897">
        <v>5</v>
      </c>
      <c r="L3897">
        <v>4</v>
      </c>
      <c r="M3897">
        <f t="shared" si="181"/>
        <v>3.5</v>
      </c>
      <c r="N3897">
        <f t="shared" si="182"/>
        <v>4.5</v>
      </c>
    </row>
    <row r="3898" spans="1:14" x14ac:dyDescent="0.25">
      <c r="A3898" t="s">
        <v>7105</v>
      </c>
      <c r="B3898" t="s">
        <v>3514</v>
      </c>
      <c r="C3898" s="1">
        <v>44188</v>
      </c>
      <c r="D3898">
        <v>5</v>
      </c>
      <c r="E3898">
        <v>3</v>
      </c>
      <c r="F3898">
        <v>4</v>
      </c>
      <c r="G3898">
        <v>1</v>
      </c>
      <c r="H3898">
        <v>0</v>
      </c>
      <c r="I3898">
        <f t="shared" si="180"/>
        <v>0</v>
      </c>
      <c r="J3898">
        <v>3</v>
      </c>
      <c r="K3898">
        <v>4</v>
      </c>
      <c r="L3898">
        <v>3</v>
      </c>
      <c r="M3898">
        <f t="shared" si="181"/>
        <v>3.75</v>
      </c>
      <c r="N3898">
        <f t="shared" si="182"/>
        <v>3.5</v>
      </c>
    </row>
    <row r="3899" spans="1:14" x14ac:dyDescent="0.25">
      <c r="A3899" t="s">
        <v>7104</v>
      </c>
      <c r="B3899" t="s">
        <v>3551</v>
      </c>
      <c r="C3899" s="1">
        <v>44188</v>
      </c>
      <c r="D3899">
        <v>5</v>
      </c>
      <c r="E3899">
        <v>5</v>
      </c>
      <c r="F3899">
        <v>5</v>
      </c>
      <c r="G3899">
        <v>2</v>
      </c>
      <c r="H3899">
        <v>0</v>
      </c>
      <c r="I3899">
        <f t="shared" si="180"/>
        <v>0</v>
      </c>
      <c r="J3899">
        <v>5</v>
      </c>
      <c r="K3899">
        <v>3</v>
      </c>
      <c r="L3899">
        <v>3</v>
      </c>
      <c r="M3899">
        <f t="shared" si="181"/>
        <v>5</v>
      </c>
      <c r="N3899">
        <f t="shared" si="182"/>
        <v>3</v>
      </c>
    </row>
    <row r="3900" spans="1:14" x14ac:dyDescent="0.25">
      <c r="A3900" t="s">
        <v>7103</v>
      </c>
      <c r="B3900" t="s">
        <v>2808</v>
      </c>
      <c r="C3900" s="1">
        <v>44188</v>
      </c>
      <c r="D3900">
        <v>3</v>
      </c>
      <c r="E3900">
        <v>5</v>
      </c>
      <c r="F3900">
        <v>4</v>
      </c>
      <c r="G3900">
        <v>1</v>
      </c>
      <c r="H3900">
        <v>1</v>
      </c>
      <c r="I3900">
        <f t="shared" si="180"/>
        <v>1</v>
      </c>
      <c r="J3900">
        <v>5</v>
      </c>
      <c r="K3900">
        <v>5</v>
      </c>
      <c r="L3900">
        <v>4</v>
      </c>
      <c r="M3900">
        <f t="shared" si="181"/>
        <v>4.25</v>
      </c>
      <c r="N3900">
        <f t="shared" si="182"/>
        <v>4.5</v>
      </c>
    </row>
    <row r="3901" spans="1:14" x14ac:dyDescent="0.25">
      <c r="A3901" t="s">
        <v>7102</v>
      </c>
      <c r="B3901" t="s">
        <v>2914</v>
      </c>
      <c r="C3901" s="1">
        <v>44188</v>
      </c>
      <c r="D3901">
        <v>4</v>
      </c>
      <c r="E3901">
        <v>5</v>
      </c>
      <c r="F3901">
        <v>4</v>
      </c>
      <c r="G3901">
        <v>3</v>
      </c>
      <c r="H3901">
        <v>0</v>
      </c>
      <c r="I3901">
        <f t="shared" si="180"/>
        <v>0</v>
      </c>
      <c r="J3901">
        <v>5</v>
      </c>
      <c r="K3901">
        <v>3</v>
      </c>
      <c r="L3901">
        <v>2</v>
      </c>
      <c r="M3901">
        <f t="shared" si="181"/>
        <v>4.5</v>
      </c>
      <c r="N3901">
        <f t="shared" si="182"/>
        <v>2.5</v>
      </c>
    </row>
    <row r="3902" spans="1:14" x14ac:dyDescent="0.25">
      <c r="A3902" t="s">
        <v>7101</v>
      </c>
      <c r="B3902" t="s">
        <v>2384</v>
      </c>
      <c r="C3902" s="1">
        <v>44188</v>
      </c>
      <c r="D3902">
        <v>4</v>
      </c>
      <c r="E3902">
        <v>2</v>
      </c>
      <c r="F3902">
        <v>2</v>
      </c>
      <c r="G3902">
        <v>3</v>
      </c>
      <c r="H3902">
        <v>0</v>
      </c>
      <c r="I3902">
        <f t="shared" si="180"/>
        <v>0</v>
      </c>
      <c r="J3902">
        <v>4</v>
      </c>
      <c r="K3902">
        <v>5</v>
      </c>
      <c r="L3902">
        <v>4</v>
      </c>
      <c r="M3902">
        <f t="shared" si="181"/>
        <v>3</v>
      </c>
      <c r="N3902">
        <f t="shared" si="182"/>
        <v>4.5</v>
      </c>
    </row>
    <row r="3903" spans="1:14" x14ac:dyDescent="0.25">
      <c r="A3903" t="s">
        <v>7100</v>
      </c>
      <c r="B3903" t="s">
        <v>2660</v>
      </c>
      <c r="C3903" s="1">
        <v>44188</v>
      </c>
      <c r="D3903">
        <v>3</v>
      </c>
      <c r="E3903">
        <v>4</v>
      </c>
      <c r="F3903">
        <v>3</v>
      </c>
      <c r="G3903">
        <v>1</v>
      </c>
      <c r="H3903">
        <v>2</v>
      </c>
      <c r="I3903">
        <f t="shared" si="180"/>
        <v>2</v>
      </c>
      <c r="J3903">
        <v>2</v>
      </c>
      <c r="K3903">
        <v>4</v>
      </c>
      <c r="L3903">
        <v>4</v>
      </c>
      <c r="M3903">
        <f t="shared" si="181"/>
        <v>3</v>
      </c>
      <c r="N3903">
        <f t="shared" si="182"/>
        <v>4</v>
      </c>
    </row>
    <row r="3904" spans="1:14" x14ac:dyDescent="0.25">
      <c r="A3904" t="s">
        <v>7099</v>
      </c>
      <c r="B3904" t="s">
        <v>1406</v>
      </c>
      <c r="C3904" s="1">
        <v>44188</v>
      </c>
      <c r="D3904">
        <v>3</v>
      </c>
      <c r="E3904">
        <v>4</v>
      </c>
      <c r="F3904">
        <v>3</v>
      </c>
      <c r="G3904">
        <v>1</v>
      </c>
      <c r="H3904">
        <v>3</v>
      </c>
      <c r="I3904">
        <f t="shared" si="180"/>
        <v>3</v>
      </c>
      <c r="J3904">
        <v>4</v>
      </c>
      <c r="K3904">
        <v>4</v>
      </c>
      <c r="L3904">
        <v>3</v>
      </c>
      <c r="M3904">
        <f t="shared" si="181"/>
        <v>3.5</v>
      </c>
      <c r="N3904">
        <f t="shared" si="182"/>
        <v>3.5</v>
      </c>
    </row>
    <row r="3905" spans="1:14" x14ac:dyDescent="0.25">
      <c r="A3905" t="s">
        <v>7098</v>
      </c>
      <c r="B3905" t="s">
        <v>1200</v>
      </c>
      <c r="C3905" s="1">
        <v>44189</v>
      </c>
      <c r="D3905">
        <v>4</v>
      </c>
      <c r="E3905">
        <v>3</v>
      </c>
      <c r="F3905">
        <v>5</v>
      </c>
      <c r="G3905">
        <v>3</v>
      </c>
      <c r="H3905">
        <v>0</v>
      </c>
      <c r="I3905">
        <f t="shared" si="180"/>
        <v>0</v>
      </c>
      <c r="J3905">
        <v>2</v>
      </c>
      <c r="K3905">
        <v>3</v>
      </c>
      <c r="L3905">
        <v>2</v>
      </c>
      <c r="M3905">
        <f t="shared" si="181"/>
        <v>3.5</v>
      </c>
      <c r="N3905">
        <f t="shared" si="182"/>
        <v>2.5</v>
      </c>
    </row>
    <row r="3906" spans="1:14" x14ac:dyDescent="0.25">
      <c r="A3906" t="s">
        <v>7097</v>
      </c>
      <c r="B3906" t="s">
        <v>3963</v>
      </c>
      <c r="C3906" s="1">
        <v>44189</v>
      </c>
      <c r="D3906">
        <v>4</v>
      </c>
      <c r="E3906">
        <v>3</v>
      </c>
      <c r="F3906">
        <v>3</v>
      </c>
      <c r="G3906">
        <v>2</v>
      </c>
      <c r="H3906">
        <v>0</v>
      </c>
      <c r="I3906">
        <f t="shared" si="180"/>
        <v>0</v>
      </c>
      <c r="J3906">
        <v>2</v>
      </c>
      <c r="K3906">
        <v>4</v>
      </c>
      <c r="L3906">
        <v>4</v>
      </c>
      <c r="M3906">
        <f t="shared" si="181"/>
        <v>3</v>
      </c>
      <c r="N3906">
        <f t="shared" si="182"/>
        <v>4</v>
      </c>
    </row>
    <row r="3907" spans="1:14" x14ac:dyDescent="0.25">
      <c r="A3907" t="s">
        <v>7096</v>
      </c>
      <c r="B3907" t="s">
        <v>1785</v>
      </c>
      <c r="C3907" s="1">
        <v>44189</v>
      </c>
      <c r="D3907">
        <v>4</v>
      </c>
      <c r="E3907">
        <v>3</v>
      </c>
      <c r="F3907">
        <v>5</v>
      </c>
      <c r="G3907">
        <v>1</v>
      </c>
      <c r="H3907">
        <v>0</v>
      </c>
      <c r="I3907">
        <f t="shared" ref="I3907:I3970" si="183">H3907/G3907</f>
        <v>0</v>
      </c>
      <c r="J3907">
        <v>5</v>
      </c>
      <c r="K3907">
        <v>3</v>
      </c>
      <c r="L3907">
        <v>3</v>
      </c>
      <c r="M3907">
        <f t="shared" ref="M3907:M3970" si="184">AVERAGE(D3907:F3907,J3907)</f>
        <v>4.25</v>
      </c>
      <c r="N3907">
        <f t="shared" ref="N3907:N3970" si="185">AVERAGE(K3907:L3907)</f>
        <v>3</v>
      </c>
    </row>
    <row r="3908" spans="1:14" x14ac:dyDescent="0.25">
      <c r="A3908" t="s">
        <v>7095</v>
      </c>
      <c r="B3908" t="s">
        <v>3483</v>
      </c>
      <c r="C3908" s="1">
        <v>42014</v>
      </c>
      <c r="D3908">
        <v>5</v>
      </c>
      <c r="E3908">
        <v>4</v>
      </c>
      <c r="F3908">
        <v>2</v>
      </c>
      <c r="G3908">
        <v>1</v>
      </c>
      <c r="H3908">
        <v>1</v>
      </c>
      <c r="I3908">
        <f t="shared" si="183"/>
        <v>1</v>
      </c>
      <c r="J3908">
        <v>2</v>
      </c>
      <c r="K3908">
        <v>5</v>
      </c>
      <c r="L3908">
        <v>4</v>
      </c>
      <c r="M3908">
        <f t="shared" si="184"/>
        <v>3.25</v>
      </c>
      <c r="N3908">
        <f t="shared" si="185"/>
        <v>4.5</v>
      </c>
    </row>
    <row r="3909" spans="1:14" x14ac:dyDescent="0.25">
      <c r="A3909" t="s">
        <v>7094</v>
      </c>
      <c r="B3909" t="s">
        <v>1562</v>
      </c>
      <c r="C3909" s="1">
        <v>44190</v>
      </c>
      <c r="D3909">
        <v>3</v>
      </c>
      <c r="E3909">
        <v>5</v>
      </c>
      <c r="F3909">
        <v>5</v>
      </c>
      <c r="G3909">
        <v>3</v>
      </c>
      <c r="H3909">
        <v>1</v>
      </c>
      <c r="I3909">
        <f t="shared" si="183"/>
        <v>0.33333333333333331</v>
      </c>
      <c r="J3909">
        <v>4</v>
      </c>
      <c r="K3909">
        <v>3</v>
      </c>
      <c r="L3909">
        <v>3</v>
      </c>
      <c r="M3909">
        <f t="shared" si="184"/>
        <v>4.25</v>
      </c>
      <c r="N3909">
        <f t="shared" si="185"/>
        <v>3</v>
      </c>
    </row>
    <row r="3910" spans="1:14" x14ac:dyDescent="0.25">
      <c r="A3910" t="s">
        <v>7093</v>
      </c>
      <c r="B3910" t="s">
        <v>1868</v>
      </c>
      <c r="C3910" s="1">
        <v>44191</v>
      </c>
      <c r="D3910">
        <v>3</v>
      </c>
      <c r="E3910">
        <v>3</v>
      </c>
      <c r="F3910">
        <v>3</v>
      </c>
      <c r="G3910">
        <v>3</v>
      </c>
      <c r="H3910">
        <v>1</v>
      </c>
      <c r="I3910">
        <f t="shared" si="183"/>
        <v>0.33333333333333331</v>
      </c>
      <c r="J3910">
        <v>5</v>
      </c>
      <c r="K3910">
        <v>5</v>
      </c>
      <c r="L3910">
        <v>5</v>
      </c>
      <c r="M3910">
        <f t="shared" si="184"/>
        <v>3.5</v>
      </c>
      <c r="N3910">
        <f t="shared" si="185"/>
        <v>5</v>
      </c>
    </row>
    <row r="3911" spans="1:14" x14ac:dyDescent="0.25">
      <c r="A3911" t="s">
        <v>7092</v>
      </c>
      <c r="B3911" t="s">
        <v>3767</v>
      </c>
      <c r="C3911" s="1">
        <v>44192</v>
      </c>
      <c r="D3911">
        <v>3</v>
      </c>
      <c r="E3911">
        <v>2</v>
      </c>
      <c r="F3911">
        <v>5</v>
      </c>
      <c r="G3911">
        <v>3</v>
      </c>
      <c r="H3911">
        <v>1</v>
      </c>
      <c r="I3911">
        <f t="shared" si="183"/>
        <v>0.33333333333333331</v>
      </c>
      <c r="J3911">
        <v>5</v>
      </c>
      <c r="K3911">
        <v>4</v>
      </c>
      <c r="L3911">
        <v>4</v>
      </c>
      <c r="M3911">
        <f t="shared" si="184"/>
        <v>3.75</v>
      </c>
      <c r="N3911">
        <f t="shared" si="185"/>
        <v>4</v>
      </c>
    </row>
    <row r="3912" spans="1:14" x14ac:dyDescent="0.25">
      <c r="A3912" t="s">
        <v>7091</v>
      </c>
      <c r="B3912" t="s">
        <v>3421</v>
      </c>
      <c r="C3912" s="1">
        <v>44192</v>
      </c>
      <c r="D3912">
        <v>4</v>
      </c>
      <c r="E3912">
        <v>5</v>
      </c>
      <c r="F3912">
        <v>2</v>
      </c>
      <c r="G3912">
        <v>1</v>
      </c>
      <c r="H3912">
        <v>2</v>
      </c>
      <c r="I3912">
        <f t="shared" si="183"/>
        <v>2</v>
      </c>
      <c r="J3912">
        <v>5</v>
      </c>
      <c r="K3912">
        <v>4</v>
      </c>
      <c r="L3912">
        <v>4</v>
      </c>
      <c r="M3912">
        <f t="shared" si="184"/>
        <v>4</v>
      </c>
      <c r="N3912">
        <f t="shared" si="185"/>
        <v>4</v>
      </c>
    </row>
    <row r="3913" spans="1:14" x14ac:dyDescent="0.25">
      <c r="A3913" t="s">
        <v>7090</v>
      </c>
      <c r="B3913" t="s">
        <v>2375</v>
      </c>
      <c r="C3913" s="1">
        <v>44192</v>
      </c>
      <c r="D3913">
        <v>3</v>
      </c>
      <c r="E3913">
        <v>4</v>
      </c>
      <c r="F3913">
        <v>4</v>
      </c>
      <c r="G3913">
        <v>1</v>
      </c>
      <c r="H3913">
        <v>1</v>
      </c>
      <c r="I3913">
        <f t="shared" si="183"/>
        <v>1</v>
      </c>
      <c r="J3913">
        <v>5</v>
      </c>
      <c r="K3913">
        <v>5</v>
      </c>
      <c r="L3913">
        <v>4</v>
      </c>
      <c r="M3913">
        <f t="shared" si="184"/>
        <v>4</v>
      </c>
      <c r="N3913">
        <f t="shared" si="185"/>
        <v>4.5</v>
      </c>
    </row>
    <row r="3914" spans="1:14" x14ac:dyDescent="0.25">
      <c r="A3914" t="s">
        <v>7089</v>
      </c>
      <c r="B3914" t="s">
        <v>3619</v>
      </c>
      <c r="C3914" s="1">
        <v>44193</v>
      </c>
      <c r="D3914">
        <v>3</v>
      </c>
      <c r="E3914">
        <v>5</v>
      </c>
      <c r="F3914">
        <v>4</v>
      </c>
      <c r="G3914">
        <v>1</v>
      </c>
      <c r="H3914">
        <v>0</v>
      </c>
      <c r="I3914">
        <f t="shared" si="183"/>
        <v>0</v>
      </c>
      <c r="J3914">
        <v>3</v>
      </c>
      <c r="K3914">
        <v>4</v>
      </c>
      <c r="L3914">
        <v>3</v>
      </c>
      <c r="M3914">
        <f t="shared" si="184"/>
        <v>3.75</v>
      </c>
      <c r="N3914">
        <f t="shared" si="185"/>
        <v>3.5</v>
      </c>
    </row>
    <row r="3915" spans="1:14" x14ac:dyDescent="0.25">
      <c r="A3915" t="s">
        <v>7088</v>
      </c>
      <c r="B3915" t="s">
        <v>4010</v>
      </c>
      <c r="C3915" s="1">
        <v>44194</v>
      </c>
      <c r="D3915">
        <v>3</v>
      </c>
      <c r="E3915">
        <v>3</v>
      </c>
      <c r="F3915">
        <v>2</v>
      </c>
      <c r="G3915">
        <v>2</v>
      </c>
      <c r="H3915">
        <v>2</v>
      </c>
      <c r="I3915">
        <f t="shared" si="183"/>
        <v>1</v>
      </c>
      <c r="J3915">
        <v>5</v>
      </c>
      <c r="K3915">
        <v>5</v>
      </c>
      <c r="L3915">
        <v>5</v>
      </c>
      <c r="M3915">
        <f t="shared" si="184"/>
        <v>3.25</v>
      </c>
      <c r="N3915">
        <f t="shared" si="185"/>
        <v>5</v>
      </c>
    </row>
    <row r="3916" spans="1:14" x14ac:dyDescent="0.25">
      <c r="A3916" t="s">
        <v>7087</v>
      </c>
      <c r="B3916" t="s">
        <v>4082</v>
      </c>
      <c r="C3916" s="1">
        <v>44194</v>
      </c>
      <c r="D3916">
        <v>4</v>
      </c>
      <c r="E3916">
        <v>5</v>
      </c>
      <c r="F3916">
        <v>5</v>
      </c>
      <c r="G3916">
        <v>3</v>
      </c>
      <c r="H3916">
        <v>0</v>
      </c>
      <c r="I3916">
        <f t="shared" si="183"/>
        <v>0</v>
      </c>
      <c r="J3916">
        <v>2</v>
      </c>
      <c r="K3916">
        <v>5</v>
      </c>
      <c r="L3916">
        <v>5</v>
      </c>
      <c r="M3916">
        <f t="shared" si="184"/>
        <v>4</v>
      </c>
      <c r="N3916">
        <f t="shared" si="185"/>
        <v>5</v>
      </c>
    </row>
    <row r="3917" spans="1:14" x14ac:dyDescent="0.25">
      <c r="A3917" t="s">
        <v>7086</v>
      </c>
      <c r="B3917" t="s">
        <v>3546</v>
      </c>
      <c r="C3917" s="1">
        <v>44194</v>
      </c>
      <c r="D3917">
        <v>4</v>
      </c>
      <c r="E3917">
        <v>2</v>
      </c>
      <c r="F3917">
        <v>4</v>
      </c>
      <c r="G3917">
        <v>1</v>
      </c>
      <c r="H3917">
        <v>0</v>
      </c>
      <c r="I3917">
        <f t="shared" si="183"/>
        <v>0</v>
      </c>
      <c r="J3917">
        <v>2</v>
      </c>
      <c r="K3917">
        <v>3</v>
      </c>
      <c r="L3917">
        <v>3</v>
      </c>
      <c r="M3917">
        <f t="shared" si="184"/>
        <v>3</v>
      </c>
      <c r="N3917">
        <f t="shared" si="185"/>
        <v>3</v>
      </c>
    </row>
    <row r="3918" spans="1:14" x14ac:dyDescent="0.25">
      <c r="A3918" t="s">
        <v>7085</v>
      </c>
      <c r="B3918" t="s">
        <v>2793</v>
      </c>
      <c r="C3918" s="1">
        <v>44194</v>
      </c>
      <c r="D3918">
        <v>3</v>
      </c>
      <c r="E3918">
        <v>5</v>
      </c>
      <c r="F3918">
        <v>2</v>
      </c>
      <c r="G3918">
        <v>2</v>
      </c>
      <c r="H3918">
        <v>0</v>
      </c>
      <c r="I3918">
        <f t="shared" si="183"/>
        <v>0</v>
      </c>
      <c r="J3918">
        <v>2</v>
      </c>
      <c r="K3918">
        <v>4</v>
      </c>
      <c r="L3918">
        <v>3</v>
      </c>
      <c r="M3918">
        <f t="shared" si="184"/>
        <v>3</v>
      </c>
      <c r="N3918">
        <f t="shared" si="185"/>
        <v>3.5</v>
      </c>
    </row>
    <row r="3919" spans="1:14" x14ac:dyDescent="0.25">
      <c r="A3919" t="s">
        <v>7084</v>
      </c>
      <c r="B3919" s="2" t="s">
        <v>3557</v>
      </c>
      <c r="C3919" s="1">
        <v>42015</v>
      </c>
      <c r="D3919">
        <v>3</v>
      </c>
      <c r="E3919">
        <v>3</v>
      </c>
      <c r="F3919">
        <v>2</v>
      </c>
      <c r="G3919">
        <v>1</v>
      </c>
      <c r="H3919">
        <v>1</v>
      </c>
      <c r="I3919">
        <f t="shared" si="183"/>
        <v>1</v>
      </c>
      <c r="J3919">
        <v>3</v>
      </c>
      <c r="K3919">
        <v>3</v>
      </c>
      <c r="L3919">
        <v>3</v>
      </c>
      <c r="M3919">
        <f t="shared" si="184"/>
        <v>2.75</v>
      </c>
      <c r="N3919">
        <f t="shared" si="185"/>
        <v>3</v>
      </c>
    </row>
    <row r="3920" spans="1:14" x14ac:dyDescent="0.25">
      <c r="A3920" t="s">
        <v>7083</v>
      </c>
      <c r="B3920" t="s">
        <v>2350</v>
      </c>
      <c r="C3920" s="1">
        <v>44194</v>
      </c>
      <c r="D3920">
        <v>4</v>
      </c>
      <c r="E3920">
        <v>2</v>
      </c>
      <c r="F3920">
        <v>4</v>
      </c>
      <c r="G3920">
        <v>2</v>
      </c>
      <c r="H3920">
        <v>1</v>
      </c>
      <c r="I3920">
        <f t="shared" si="183"/>
        <v>0.5</v>
      </c>
      <c r="J3920">
        <v>4</v>
      </c>
      <c r="K3920">
        <v>4</v>
      </c>
      <c r="L3920">
        <v>4</v>
      </c>
      <c r="M3920">
        <f t="shared" si="184"/>
        <v>3.5</v>
      </c>
      <c r="N3920">
        <f t="shared" si="185"/>
        <v>4</v>
      </c>
    </row>
    <row r="3921" spans="1:14" x14ac:dyDescent="0.25">
      <c r="A3921" t="s">
        <v>7082</v>
      </c>
      <c r="B3921" t="s">
        <v>2576</v>
      </c>
      <c r="C3921" s="1">
        <v>44194</v>
      </c>
      <c r="D3921">
        <v>3</v>
      </c>
      <c r="E3921">
        <v>4</v>
      </c>
      <c r="F3921">
        <v>3</v>
      </c>
      <c r="G3921">
        <v>1</v>
      </c>
      <c r="H3921">
        <v>3</v>
      </c>
      <c r="I3921">
        <f t="shared" si="183"/>
        <v>3</v>
      </c>
      <c r="J3921">
        <v>4</v>
      </c>
      <c r="K3921">
        <v>4</v>
      </c>
      <c r="L3921">
        <v>4</v>
      </c>
      <c r="M3921">
        <f t="shared" si="184"/>
        <v>3.5</v>
      </c>
      <c r="N3921">
        <f t="shared" si="185"/>
        <v>4</v>
      </c>
    </row>
    <row r="3922" spans="1:14" x14ac:dyDescent="0.25">
      <c r="A3922" t="s">
        <v>7081</v>
      </c>
      <c r="B3922" t="s">
        <v>2058</v>
      </c>
      <c r="C3922" s="1">
        <v>44194</v>
      </c>
      <c r="D3922">
        <v>3</v>
      </c>
      <c r="E3922">
        <v>2</v>
      </c>
      <c r="F3922">
        <v>2</v>
      </c>
      <c r="G3922">
        <v>3</v>
      </c>
      <c r="H3922">
        <v>1</v>
      </c>
      <c r="I3922">
        <f t="shared" si="183"/>
        <v>0.33333333333333331</v>
      </c>
      <c r="J3922">
        <v>3</v>
      </c>
      <c r="K3922">
        <v>5</v>
      </c>
      <c r="L3922">
        <v>5</v>
      </c>
      <c r="M3922">
        <f t="shared" si="184"/>
        <v>2.5</v>
      </c>
      <c r="N3922">
        <f t="shared" si="185"/>
        <v>5</v>
      </c>
    </row>
    <row r="3923" spans="1:14" x14ac:dyDescent="0.25">
      <c r="A3923" t="s">
        <v>7080</v>
      </c>
      <c r="B3923" t="s">
        <v>824</v>
      </c>
      <c r="C3923" s="1">
        <v>44195</v>
      </c>
      <c r="D3923">
        <v>5</v>
      </c>
      <c r="E3923">
        <v>5</v>
      </c>
      <c r="F3923">
        <v>5</v>
      </c>
      <c r="G3923">
        <v>3</v>
      </c>
      <c r="H3923">
        <v>1</v>
      </c>
      <c r="I3923">
        <f t="shared" si="183"/>
        <v>0.33333333333333331</v>
      </c>
      <c r="J3923">
        <v>3</v>
      </c>
      <c r="K3923">
        <v>4</v>
      </c>
      <c r="L3923">
        <v>4</v>
      </c>
      <c r="M3923">
        <f t="shared" si="184"/>
        <v>4.5</v>
      </c>
      <c r="N3923">
        <f t="shared" si="185"/>
        <v>4</v>
      </c>
    </row>
    <row r="3924" spans="1:14" x14ac:dyDescent="0.25">
      <c r="A3924" t="s">
        <v>7079</v>
      </c>
      <c r="B3924" t="s">
        <v>4158</v>
      </c>
      <c r="C3924" s="1">
        <v>44195</v>
      </c>
      <c r="D3924">
        <v>5</v>
      </c>
      <c r="E3924">
        <v>3</v>
      </c>
      <c r="F3924">
        <v>2</v>
      </c>
      <c r="G3924">
        <v>1</v>
      </c>
      <c r="H3924">
        <v>0</v>
      </c>
      <c r="I3924">
        <f t="shared" si="183"/>
        <v>0</v>
      </c>
      <c r="J3924">
        <v>5</v>
      </c>
      <c r="K3924">
        <v>4</v>
      </c>
      <c r="L3924">
        <v>4</v>
      </c>
      <c r="M3924">
        <f t="shared" si="184"/>
        <v>3.75</v>
      </c>
      <c r="N3924">
        <f t="shared" si="185"/>
        <v>4</v>
      </c>
    </row>
    <row r="3925" spans="1:14" x14ac:dyDescent="0.25">
      <c r="A3925" t="s">
        <v>7078</v>
      </c>
      <c r="B3925" t="s">
        <v>3513</v>
      </c>
      <c r="C3925" s="1">
        <v>44196</v>
      </c>
      <c r="D3925">
        <v>3</v>
      </c>
      <c r="E3925">
        <v>3</v>
      </c>
      <c r="F3925">
        <v>3</v>
      </c>
      <c r="G3925">
        <v>3</v>
      </c>
      <c r="H3925">
        <v>1</v>
      </c>
      <c r="I3925">
        <f t="shared" si="183"/>
        <v>0.33333333333333331</v>
      </c>
      <c r="J3925">
        <v>5</v>
      </c>
      <c r="K3925">
        <v>5</v>
      </c>
      <c r="L3925">
        <v>4</v>
      </c>
      <c r="M3925">
        <f t="shared" si="184"/>
        <v>3.5</v>
      </c>
      <c r="N3925">
        <f t="shared" si="185"/>
        <v>4.5</v>
      </c>
    </row>
    <row r="3926" spans="1:14" x14ac:dyDescent="0.25">
      <c r="A3926" t="s">
        <v>7077</v>
      </c>
      <c r="B3926" t="s">
        <v>2996</v>
      </c>
      <c r="C3926" s="1">
        <v>44196</v>
      </c>
      <c r="D3926">
        <v>5</v>
      </c>
      <c r="E3926">
        <v>3</v>
      </c>
      <c r="F3926">
        <v>5</v>
      </c>
      <c r="G3926">
        <v>1</v>
      </c>
      <c r="H3926">
        <v>0</v>
      </c>
      <c r="I3926">
        <f t="shared" si="183"/>
        <v>0</v>
      </c>
      <c r="J3926">
        <v>2</v>
      </c>
      <c r="K3926">
        <v>5</v>
      </c>
      <c r="L3926">
        <v>5</v>
      </c>
      <c r="M3926">
        <f t="shared" si="184"/>
        <v>3.75</v>
      </c>
      <c r="N3926">
        <f t="shared" si="185"/>
        <v>5</v>
      </c>
    </row>
    <row r="3927" spans="1:14" x14ac:dyDescent="0.25">
      <c r="A3927" t="s">
        <v>7076</v>
      </c>
      <c r="B3927" t="s">
        <v>2356</v>
      </c>
      <c r="C3927" s="1">
        <v>44196</v>
      </c>
      <c r="D3927">
        <v>5</v>
      </c>
      <c r="E3927">
        <v>4</v>
      </c>
      <c r="F3927">
        <v>2</v>
      </c>
      <c r="G3927">
        <v>3</v>
      </c>
      <c r="H3927">
        <v>2</v>
      </c>
      <c r="I3927">
        <f t="shared" si="183"/>
        <v>0.66666666666666663</v>
      </c>
      <c r="J3927">
        <v>4</v>
      </c>
      <c r="K3927">
        <v>5</v>
      </c>
      <c r="L3927">
        <v>4</v>
      </c>
      <c r="M3927">
        <f t="shared" si="184"/>
        <v>3.75</v>
      </c>
      <c r="N3927">
        <f t="shared" si="185"/>
        <v>4.5</v>
      </c>
    </row>
    <row r="3928" spans="1:14" x14ac:dyDescent="0.25">
      <c r="A3928" t="s">
        <v>7075</v>
      </c>
      <c r="B3928" t="s">
        <v>2167</v>
      </c>
      <c r="C3928" s="1">
        <v>44196</v>
      </c>
      <c r="D3928">
        <v>3</v>
      </c>
      <c r="E3928">
        <v>2</v>
      </c>
      <c r="F3928">
        <v>2</v>
      </c>
      <c r="G3928">
        <v>3</v>
      </c>
      <c r="H3928">
        <v>2</v>
      </c>
      <c r="I3928">
        <f t="shared" si="183"/>
        <v>0.66666666666666663</v>
      </c>
      <c r="J3928">
        <v>4</v>
      </c>
      <c r="K3928">
        <v>3</v>
      </c>
      <c r="L3928">
        <v>3</v>
      </c>
      <c r="M3928">
        <f t="shared" si="184"/>
        <v>2.75</v>
      </c>
      <c r="N3928">
        <f t="shared" si="185"/>
        <v>3</v>
      </c>
    </row>
    <row r="3929" spans="1:14" x14ac:dyDescent="0.25">
      <c r="A3929" t="s">
        <v>7074</v>
      </c>
      <c r="B3929" t="s">
        <v>1467</v>
      </c>
      <c r="C3929" s="1">
        <v>44196</v>
      </c>
      <c r="D3929">
        <v>3</v>
      </c>
      <c r="E3929">
        <v>5</v>
      </c>
      <c r="F3929">
        <v>3</v>
      </c>
      <c r="G3929">
        <v>2</v>
      </c>
      <c r="H3929">
        <v>2</v>
      </c>
      <c r="I3929">
        <f t="shared" si="183"/>
        <v>1</v>
      </c>
      <c r="J3929">
        <v>2</v>
      </c>
      <c r="K3929">
        <v>3</v>
      </c>
      <c r="L3929">
        <v>2</v>
      </c>
      <c r="M3929">
        <f t="shared" si="184"/>
        <v>3.25</v>
      </c>
      <c r="N3929">
        <f t="shared" si="185"/>
        <v>2.5</v>
      </c>
    </row>
    <row r="3930" spans="1:14" x14ac:dyDescent="0.25">
      <c r="A3930" t="s">
        <v>7073</v>
      </c>
      <c r="B3930" t="s">
        <v>3798</v>
      </c>
      <c r="C3930" s="1">
        <v>42015</v>
      </c>
      <c r="D3930">
        <v>4</v>
      </c>
      <c r="E3930">
        <v>4</v>
      </c>
      <c r="F3930">
        <v>5</v>
      </c>
      <c r="G3930">
        <v>2</v>
      </c>
      <c r="H3930">
        <v>0</v>
      </c>
      <c r="I3930">
        <f t="shared" si="183"/>
        <v>0</v>
      </c>
      <c r="J3930">
        <v>2</v>
      </c>
      <c r="K3930">
        <v>4</v>
      </c>
      <c r="L3930">
        <v>3</v>
      </c>
      <c r="M3930">
        <f t="shared" si="184"/>
        <v>3.75</v>
      </c>
      <c r="N3930">
        <f t="shared" si="185"/>
        <v>3.5</v>
      </c>
    </row>
    <row r="3931" spans="1:14" x14ac:dyDescent="0.25">
      <c r="A3931" t="s">
        <v>7072</v>
      </c>
      <c r="B3931" t="s">
        <v>3187</v>
      </c>
      <c r="C3931" s="1">
        <v>44197</v>
      </c>
      <c r="D3931">
        <v>5</v>
      </c>
      <c r="E3931">
        <v>5</v>
      </c>
      <c r="F3931">
        <v>4</v>
      </c>
      <c r="G3931">
        <v>2</v>
      </c>
      <c r="H3931">
        <v>3</v>
      </c>
      <c r="I3931">
        <f t="shared" si="183"/>
        <v>1.5</v>
      </c>
      <c r="J3931">
        <v>5</v>
      </c>
      <c r="K3931">
        <v>4</v>
      </c>
      <c r="L3931">
        <v>4</v>
      </c>
      <c r="M3931">
        <f t="shared" si="184"/>
        <v>4.75</v>
      </c>
      <c r="N3931">
        <f t="shared" si="185"/>
        <v>4</v>
      </c>
    </row>
    <row r="3932" spans="1:14" x14ac:dyDescent="0.25">
      <c r="A3932" t="s">
        <v>7071</v>
      </c>
      <c r="B3932" t="s">
        <v>3098</v>
      </c>
      <c r="C3932" s="1">
        <v>44197</v>
      </c>
      <c r="D3932">
        <v>3</v>
      </c>
      <c r="E3932">
        <v>4</v>
      </c>
      <c r="F3932">
        <v>4</v>
      </c>
      <c r="G3932">
        <v>1</v>
      </c>
      <c r="H3932">
        <v>3</v>
      </c>
      <c r="I3932">
        <f t="shared" si="183"/>
        <v>3</v>
      </c>
      <c r="J3932">
        <v>2</v>
      </c>
      <c r="K3932">
        <v>3</v>
      </c>
      <c r="L3932">
        <v>3</v>
      </c>
      <c r="M3932">
        <f t="shared" si="184"/>
        <v>3.25</v>
      </c>
      <c r="N3932">
        <f t="shared" si="185"/>
        <v>3</v>
      </c>
    </row>
    <row r="3933" spans="1:14" x14ac:dyDescent="0.25">
      <c r="A3933" t="s">
        <v>7070</v>
      </c>
      <c r="B3933" t="s">
        <v>4053</v>
      </c>
      <c r="C3933" s="1">
        <v>44197</v>
      </c>
      <c r="D3933">
        <v>4</v>
      </c>
      <c r="E3933">
        <v>5</v>
      </c>
      <c r="F3933">
        <v>4</v>
      </c>
      <c r="G3933">
        <v>2</v>
      </c>
      <c r="H3933">
        <v>2</v>
      </c>
      <c r="I3933">
        <f t="shared" si="183"/>
        <v>1</v>
      </c>
      <c r="J3933">
        <v>5</v>
      </c>
      <c r="K3933">
        <v>5</v>
      </c>
      <c r="L3933">
        <v>5</v>
      </c>
      <c r="M3933">
        <f t="shared" si="184"/>
        <v>4.5</v>
      </c>
      <c r="N3933">
        <f t="shared" si="185"/>
        <v>5</v>
      </c>
    </row>
    <row r="3934" spans="1:14" x14ac:dyDescent="0.25">
      <c r="A3934" t="s">
        <v>7069</v>
      </c>
      <c r="B3934" t="s">
        <v>3352</v>
      </c>
      <c r="C3934" s="1">
        <v>44197</v>
      </c>
      <c r="D3934">
        <v>3</v>
      </c>
      <c r="E3934">
        <v>4</v>
      </c>
      <c r="F3934">
        <v>5</v>
      </c>
      <c r="G3934">
        <v>3</v>
      </c>
      <c r="H3934">
        <v>1</v>
      </c>
      <c r="I3934">
        <f t="shared" si="183"/>
        <v>0.33333333333333331</v>
      </c>
      <c r="J3934">
        <v>4</v>
      </c>
      <c r="K3934">
        <v>3</v>
      </c>
      <c r="L3934">
        <v>3</v>
      </c>
      <c r="M3934">
        <f t="shared" si="184"/>
        <v>4</v>
      </c>
      <c r="N3934">
        <f t="shared" si="185"/>
        <v>3</v>
      </c>
    </row>
    <row r="3935" spans="1:14" x14ac:dyDescent="0.25">
      <c r="A3935" t="s">
        <v>7068</v>
      </c>
      <c r="B3935" t="s">
        <v>1515</v>
      </c>
      <c r="C3935" s="1">
        <v>44197</v>
      </c>
      <c r="D3935">
        <v>5</v>
      </c>
      <c r="E3935">
        <v>2</v>
      </c>
      <c r="F3935">
        <v>5</v>
      </c>
      <c r="G3935">
        <v>2</v>
      </c>
      <c r="H3935">
        <v>0</v>
      </c>
      <c r="I3935">
        <f t="shared" si="183"/>
        <v>0</v>
      </c>
      <c r="J3935">
        <v>5</v>
      </c>
      <c r="K3935">
        <v>4</v>
      </c>
      <c r="L3935">
        <v>4</v>
      </c>
      <c r="M3935">
        <f t="shared" si="184"/>
        <v>4.25</v>
      </c>
      <c r="N3935">
        <f t="shared" si="185"/>
        <v>4</v>
      </c>
    </row>
    <row r="3936" spans="1:14" x14ac:dyDescent="0.25">
      <c r="A3936" t="s">
        <v>7067</v>
      </c>
      <c r="B3936" t="s">
        <v>2991</v>
      </c>
      <c r="C3936" s="1">
        <v>44198</v>
      </c>
      <c r="D3936">
        <v>5</v>
      </c>
      <c r="E3936">
        <v>5</v>
      </c>
      <c r="F3936">
        <v>5</v>
      </c>
      <c r="G3936">
        <v>3</v>
      </c>
      <c r="H3936">
        <v>3</v>
      </c>
      <c r="I3936">
        <f t="shared" si="183"/>
        <v>1</v>
      </c>
      <c r="J3936">
        <v>2</v>
      </c>
      <c r="K3936">
        <v>4</v>
      </c>
      <c r="L3936">
        <v>3</v>
      </c>
      <c r="M3936">
        <f t="shared" si="184"/>
        <v>4.25</v>
      </c>
      <c r="N3936">
        <f t="shared" si="185"/>
        <v>3.5</v>
      </c>
    </row>
    <row r="3937" spans="1:14" x14ac:dyDescent="0.25">
      <c r="A3937" t="s">
        <v>7066</v>
      </c>
      <c r="B3937" t="s">
        <v>3390</v>
      </c>
      <c r="C3937" s="1">
        <v>44198</v>
      </c>
      <c r="D3937">
        <v>4</v>
      </c>
      <c r="E3937">
        <v>3</v>
      </c>
      <c r="F3937">
        <v>4</v>
      </c>
      <c r="G3937">
        <v>1</v>
      </c>
      <c r="H3937">
        <v>0</v>
      </c>
      <c r="I3937">
        <f t="shared" si="183"/>
        <v>0</v>
      </c>
      <c r="J3937">
        <v>3</v>
      </c>
      <c r="K3937">
        <v>4</v>
      </c>
      <c r="L3937">
        <v>3</v>
      </c>
      <c r="M3937">
        <f t="shared" si="184"/>
        <v>3.5</v>
      </c>
      <c r="N3937">
        <f t="shared" si="185"/>
        <v>3.5</v>
      </c>
    </row>
    <row r="3938" spans="1:14" x14ac:dyDescent="0.25">
      <c r="A3938" t="s">
        <v>7065</v>
      </c>
      <c r="B3938" t="s">
        <v>2596</v>
      </c>
      <c r="C3938" s="1">
        <v>44198</v>
      </c>
      <c r="D3938">
        <v>3</v>
      </c>
      <c r="E3938">
        <v>5</v>
      </c>
      <c r="F3938">
        <v>5</v>
      </c>
      <c r="G3938">
        <v>2</v>
      </c>
      <c r="H3938">
        <v>0</v>
      </c>
      <c r="I3938">
        <f t="shared" si="183"/>
        <v>0</v>
      </c>
      <c r="J3938">
        <v>5</v>
      </c>
      <c r="K3938">
        <v>3</v>
      </c>
      <c r="L3938">
        <v>2</v>
      </c>
      <c r="M3938">
        <f t="shared" si="184"/>
        <v>4.5</v>
      </c>
      <c r="N3938">
        <f t="shared" si="185"/>
        <v>2.5</v>
      </c>
    </row>
    <row r="3939" spans="1:14" x14ac:dyDescent="0.25">
      <c r="A3939" t="s">
        <v>7064</v>
      </c>
      <c r="B3939" t="s">
        <v>2247</v>
      </c>
      <c r="C3939" s="1">
        <v>44198</v>
      </c>
      <c r="D3939">
        <v>5</v>
      </c>
      <c r="E3939">
        <v>2</v>
      </c>
      <c r="F3939">
        <v>2</v>
      </c>
      <c r="G3939">
        <v>3</v>
      </c>
      <c r="H3939">
        <v>0</v>
      </c>
      <c r="I3939">
        <f t="shared" si="183"/>
        <v>0</v>
      </c>
      <c r="J3939">
        <v>5</v>
      </c>
      <c r="K3939">
        <v>4</v>
      </c>
      <c r="L3939">
        <v>4</v>
      </c>
      <c r="M3939">
        <f t="shared" si="184"/>
        <v>3.5</v>
      </c>
      <c r="N3939">
        <f t="shared" si="185"/>
        <v>4</v>
      </c>
    </row>
    <row r="3940" spans="1:14" x14ac:dyDescent="0.25">
      <c r="A3940" t="s">
        <v>7063</v>
      </c>
      <c r="B3940" t="s">
        <v>2178</v>
      </c>
      <c r="C3940" s="1">
        <v>44198</v>
      </c>
      <c r="D3940">
        <v>4</v>
      </c>
      <c r="E3940">
        <v>3</v>
      </c>
      <c r="F3940">
        <v>2</v>
      </c>
      <c r="G3940">
        <v>3</v>
      </c>
      <c r="H3940">
        <v>0</v>
      </c>
      <c r="I3940">
        <f t="shared" si="183"/>
        <v>0</v>
      </c>
      <c r="J3940">
        <v>4</v>
      </c>
      <c r="K3940">
        <v>4</v>
      </c>
      <c r="L3940">
        <v>3</v>
      </c>
      <c r="M3940">
        <f t="shared" si="184"/>
        <v>3.25</v>
      </c>
      <c r="N3940">
        <f t="shared" si="185"/>
        <v>3.5</v>
      </c>
    </row>
    <row r="3941" spans="1:14" x14ac:dyDescent="0.25">
      <c r="A3941" t="s">
        <v>7062</v>
      </c>
      <c r="B3941" t="s">
        <v>3447</v>
      </c>
      <c r="C3941" s="1">
        <v>42015</v>
      </c>
      <c r="D3941">
        <v>4</v>
      </c>
      <c r="E3941">
        <v>5</v>
      </c>
      <c r="F3941">
        <v>5</v>
      </c>
      <c r="G3941">
        <v>3</v>
      </c>
      <c r="H3941">
        <v>1</v>
      </c>
      <c r="I3941">
        <f t="shared" si="183"/>
        <v>0.33333333333333331</v>
      </c>
      <c r="J3941">
        <v>5</v>
      </c>
      <c r="K3941">
        <v>3</v>
      </c>
      <c r="L3941">
        <v>2</v>
      </c>
      <c r="M3941">
        <f t="shared" si="184"/>
        <v>4.75</v>
      </c>
      <c r="N3941">
        <f t="shared" si="185"/>
        <v>2.5</v>
      </c>
    </row>
    <row r="3942" spans="1:14" x14ac:dyDescent="0.25">
      <c r="A3942" t="s">
        <v>7061</v>
      </c>
      <c r="B3942" t="s">
        <v>1644</v>
      </c>
      <c r="C3942" s="1">
        <v>44198</v>
      </c>
      <c r="D3942">
        <v>4</v>
      </c>
      <c r="E3942">
        <v>4</v>
      </c>
      <c r="F3942">
        <v>5</v>
      </c>
      <c r="G3942">
        <v>2</v>
      </c>
      <c r="H3942">
        <v>2</v>
      </c>
      <c r="I3942">
        <f t="shared" si="183"/>
        <v>1</v>
      </c>
      <c r="J3942">
        <v>2</v>
      </c>
      <c r="K3942">
        <v>5</v>
      </c>
      <c r="L3942">
        <v>4</v>
      </c>
      <c r="M3942">
        <f t="shared" si="184"/>
        <v>3.75</v>
      </c>
      <c r="N3942">
        <f t="shared" si="185"/>
        <v>4.5</v>
      </c>
    </row>
    <row r="3943" spans="1:14" x14ac:dyDescent="0.25">
      <c r="A3943" t="s">
        <v>7060</v>
      </c>
      <c r="B3943" t="s">
        <v>4107</v>
      </c>
      <c r="C3943" s="1">
        <v>44199</v>
      </c>
      <c r="D3943">
        <v>4</v>
      </c>
      <c r="E3943">
        <v>2</v>
      </c>
      <c r="F3943">
        <v>3</v>
      </c>
      <c r="G3943">
        <v>3</v>
      </c>
      <c r="H3943">
        <v>1</v>
      </c>
      <c r="I3943">
        <f t="shared" si="183"/>
        <v>0.33333333333333331</v>
      </c>
      <c r="J3943">
        <v>2</v>
      </c>
      <c r="K3943">
        <v>5</v>
      </c>
      <c r="L3943">
        <v>4</v>
      </c>
      <c r="M3943">
        <f t="shared" si="184"/>
        <v>2.75</v>
      </c>
      <c r="N3943">
        <f t="shared" si="185"/>
        <v>4.5</v>
      </c>
    </row>
    <row r="3944" spans="1:14" x14ac:dyDescent="0.25">
      <c r="A3944" t="s">
        <v>7059</v>
      </c>
      <c r="B3944" t="s">
        <v>3521</v>
      </c>
      <c r="C3944" s="1">
        <v>44200</v>
      </c>
      <c r="D3944">
        <v>5</v>
      </c>
      <c r="E3944">
        <v>5</v>
      </c>
      <c r="F3944">
        <v>5</v>
      </c>
      <c r="G3944">
        <v>2</v>
      </c>
      <c r="H3944">
        <v>2</v>
      </c>
      <c r="I3944">
        <f t="shared" si="183"/>
        <v>1</v>
      </c>
      <c r="J3944">
        <v>2</v>
      </c>
      <c r="K3944">
        <v>4</v>
      </c>
      <c r="L3944">
        <v>3</v>
      </c>
      <c r="M3944">
        <f t="shared" si="184"/>
        <v>4.25</v>
      </c>
      <c r="N3944">
        <f t="shared" si="185"/>
        <v>3.5</v>
      </c>
    </row>
    <row r="3945" spans="1:14" x14ac:dyDescent="0.25">
      <c r="A3945" t="s">
        <v>7058</v>
      </c>
      <c r="B3945" t="s">
        <v>4212</v>
      </c>
      <c r="C3945" s="1">
        <v>44201</v>
      </c>
      <c r="D3945">
        <v>5</v>
      </c>
      <c r="E3945">
        <v>3</v>
      </c>
      <c r="F3945">
        <v>4</v>
      </c>
      <c r="G3945">
        <v>1</v>
      </c>
      <c r="H3945">
        <v>1</v>
      </c>
      <c r="I3945">
        <f t="shared" si="183"/>
        <v>1</v>
      </c>
      <c r="J3945">
        <v>3</v>
      </c>
      <c r="K3945">
        <v>3</v>
      </c>
      <c r="L3945">
        <v>3</v>
      </c>
      <c r="M3945">
        <f t="shared" si="184"/>
        <v>3.75</v>
      </c>
      <c r="N3945">
        <f t="shared" si="185"/>
        <v>3</v>
      </c>
    </row>
    <row r="3946" spans="1:14" x14ac:dyDescent="0.25">
      <c r="A3946" t="s">
        <v>7057</v>
      </c>
      <c r="B3946" t="s">
        <v>1310</v>
      </c>
      <c r="C3946" s="1">
        <v>44201</v>
      </c>
      <c r="D3946">
        <v>3</v>
      </c>
      <c r="E3946">
        <v>3</v>
      </c>
      <c r="F3946">
        <v>3</v>
      </c>
      <c r="G3946">
        <v>1</v>
      </c>
      <c r="H3946">
        <v>1</v>
      </c>
      <c r="I3946">
        <f t="shared" si="183"/>
        <v>1</v>
      </c>
      <c r="J3946">
        <v>3</v>
      </c>
      <c r="K3946">
        <v>4</v>
      </c>
      <c r="L3946">
        <v>4</v>
      </c>
      <c r="M3946">
        <f t="shared" si="184"/>
        <v>3</v>
      </c>
      <c r="N3946">
        <f t="shared" si="185"/>
        <v>4</v>
      </c>
    </row>
    <row r="3947" spans="1:14" x14ac:dyDescent="0.25">
      <c r="A3947" t="s">
        <v>7056</v>
      </c>
      <c r="B3947" t="s">
        <v>3954</v>
      </c>
      <c r="C3947" s="1">
        <v>44202</v>
      </c>
      <c r="D3947">
        <v>4</v>
      </c>
      <c r="E3947">
        <v>2</v>
      </c>
      <c r="F3947">
        <v>5</v>
      </c>
      <c r="G3947">
        <v>3</v>
      </c>
      <c r="H3947">
        <v>2</v>
      </c>
      <c r="I3947">
        <f t="shared" si="183"/>
        <v>0.66666666666666663</v>
      </c>
      <c r="J3947">
        <v>4</v>
      </c>
      <c r="K3947">
        <v>5</v>
      </c>
      <c r="L3947">
        <v>5</v>
      </c>
      <c r="M3947">
        <f t="shared" si="184"/>
        <v>3.75</v>
      </c>
      <c r="N3947">
        <f t="shared" si="185"/>
        <v>5</v>
      </c>
    </row>
    <row r="3948" spans="1:14" x14ac:dyDescent="0.25">
      <c r="A3948" t="s">
        <v>7055</v>
      </c>
      <c r="B3948" t="s">
        <v>3128</v>
      </c>
      <c r="C3948" s="1">
        <v>44202</v>
      </c>
      <c r="D3948">
        <v>4</v>
      </c>
      <c r="E3948">
        <v>5</v>
      </c>
      <c r="F3948">
        <v>4</v>
      </c>
      <c r="G3948">
        <v>1</v>
      </c>
      <c r="H3948">
        <v>1</v>
      </c>
      <c r="I3948">
        <f t="shared" si="183"/>
        <v>1</v>
      </c>
      <c r="J3948">
        <v>2</v>
      </c>
      <c r="K3948">
        <v>3</v>
      </c>
      <c r="L3948">
        <v>3</v>
      </c>
      <c r="M3948">
        <f t="shared" si="184"/>
        <v>3.75</v>
      </c>
      <c r="N3948">
        <f t="shared" si="185"/>
        <v>3</v>
      </c>
    </row>
    <row r="3949" spans="1:14" x14ac:dyDescent="0.25">
      <c r="A3949" t="s">
        <v>7054</v>
      </c>
      <c r="B3949" t="s">
        <v>2103</v>
      </c>
      <c r="C3949" s="1">
        <v>44202</v>
      </c>
      <c r="D3949">
        <v>4</v>
      </c>
      <c r="E3949">
        <v>5</v>
      </c>
      <c r="F3949">
        <v>3</v>
      </c>
      <c r="G3949">
        <v>3</v>
      </c>
      <c r="H3949">
        <v>3</v>
      </c>
      <c r="I3949">
        <f t="shared" si="183"/>
        <v>1</v>
      </c>
      <c r="J3949">
        <v>3</v>
      </c>
      <c r="K3949">
        <v>5</v>
      </c>
      <c r="L3949">
        <v>5</v>
      </c>
      <c r="M3949">
        <f t="shared" si="184"/>
        <v>3.75</v>
      </c>
      <c r="N3949">
        <f t="shared" si="185"/>
        <v>5</v>
      </c>
    </row>
    <row r="3950" spans="1:14" x14ac:dyDescent="0.25">
      <c r="A3950" t="s">
        <v>7053</v>
      </c>
      <c r="B3950" t="s">
        <v>1957</v>
      </c>
      <c r="C3950" s="1">
        <v>44202</v>
      </c>
      <c r="D3950">
        <v>3</v>
      </c>
      <c r="E3950">
        <v>5</v>
      </c>
      <c r="F3950">
        <v>5</v>
      </c>
      <c r="G3950">
        <v>1</v>
      </c>
      <c r="H3950">
        <v>0</v>
      </c>
      <c r="I3950">
        <f t="shared" si="183"/>
        <v>0</v>
      </c>
      <c r="J3950">
        <v>2</v>
      </c>
      <c r="K3950">
        <v>3</v>
      </c>
      <c r="L3950">
        <v>2</v>
      </c>
      <c r="M3950">
        <f t="shared" si="184"/>
        <v>3.75</v>
      </c>
      <c r="N3950">
        <f t="shared" si="185"/>
        <v>2.5</v>
      </c>
    </row>
    <row r="3951" spans="1:14" x14ac:dyDescent="0.25">
      <c r="A3951" t="s">
        <v>7052</v>
      </c>
      <c r="B3951" t="s">
        <v>2897</v>
      </c>
      <c r="C3951" s="1">
        <v>44203</v>
      </c>
      <c r="D3951">
        <v>5</v>
      </c>
      <c r="E3951">
        <v>2</v>
      </c>
      <c r="F3951">
        <v>3</v>
      </c>
      <c r="G3951">
        <v>2</v>
      </c>
      <c r="H3951">
        <v>0</v>
      </c>
      <c r="I3951">
        <f t="shared" si="183"/>
        <v>0</v>
      </c>
      <c r="J3951">
        <v>5</v>
      </c>
      <c r="K3951">
        <v>3</v>
      </c>
      <c r="L3951">
        <v>2</v>
      </c>
      <c r="M3951">
        <f t="shared" si="184"/>
        <v>3.75</v>
      </c>
      <c r="N3951">
        <f t="shared" si="185"/>
        <v>2.5</v>
      </c>
    </row>
    <row r="3952" spans="1:14" x14ac:dyDescent="0.25">
      <c r="A3952" t="s">
        <v>7051</v>
      </c>
      <c r="B3952" t="s">
        <v>1764</v>
      </c>
      <c r="C3952" s="1">
        <v>42015</v>
      </c>
      <c r="D3952">
        <v>4</v>
      </c>
      <c r="E3952">
        <v>3</v>
      </c>
      <c r="F3952">
        <v>2</v>
      </c>
      <c r="G3952">
        <v>2</v>
      </c>
      <c r="H3952">
        <v>0</v>
      </c>
      <c r="I3952">
        <f t="shared" si="183"/>
        <v>0</v>
      </c>
      <c r="J3952">
        <v>2</v>
      </c>
      <c r="K3952">
        <v>5</v>
      </c>
      <c r="L3952">
        <v>5</v>
      </c>
      <c r="M3952">
        <f t="shared" si="184"/>
        <v>2.75</v>
      </c>
      <c r="N3952">
        <f t="shared" si="185"/>
        <v>5</v>
      </c>
    </row>
    <row r="3953" spans="1:14" x14ac:dyDescent="0.25">
      <c r="A3953" t="s">
        <v>7050</v>
      </c>
      <c r="B3953" t="s">
        <v>2353</v>
      </c>
      <c r="C3953" s="1">
        <v>44203</v>
      </c>
      <c r="D3953">
        <v>3</v>
      </c>
      <c r="E3953">
        <v>3</v>
      </c>
      <c r="F3953">
        <v>3</v>
      </c>
      <c r="G3953">
        <v>1</v>
      </c>
      <c r="H3953">
        <v>2</v>
      </c>
      <c r="I3953">
        <f t="shared" si="183"/>
        <v>2</v>
      </c>
      <c r="J3953">
        <v>3</v>
      </c>
      <c r="K3953">
        <v>3</v>
      </c>
      <c r="L3953">
        <v>2</v>
      </c>
      <c r="M3953">
        <f t="shared" si="184"/>
        <v>3</v>
      </c>
      <c r="N3953">
        <f t="shared" si="185"/>
        <v>2.5</v>
      </c>
    </row>
    <row r="3954" spans="1:14" x14ac:dyDescent="0.25">
      <c r="A3954" t="s">
        <v>7049</v>
      </c>
      <c r="B3954" t="s">
        <v>1565</v>
      </c>
      <c r="C3954" s="1">
        <v>44203</v>
      </c>
      <c r="D3954">
        <v>4</v>
      </c>
      <c r="E3954">
        <v>3</v>
      </c>
      <c r="F3954">
        <v>3</v>
      </c>
      <c r="G3954">
        <v>1</v>
      </c>
      <c r="H3954">
        <v>0</v>
      </c>
      <c r="I3954">
        <f t="shared" si="183"/>
        <v>0</v>
      </c>
      <c r="J3954">
        <v>4</v>
      </c>
      <c r="K3954">
        <v>5</v>
      </c>
      <c r="L3954">
        <v>5</v>
      </c>
      <c r="M3954">
        <f t="shared" si="184"/>
        <v>3.5</v>
      </c>
      <c r="N3954">
        <f t="shared" si="185"/>
        <v>5</v>
      </c>
    </row>
    <row r="3955" spans="1:14" x14ac:dyDescent="0.25">
      <c r="A3955" t="s">
        <v>7048</v>
      </c>
      <c r="B3955" t="s">
        <v>2492</v>
      </c>
      <c r="C3955" s="1">
        <v>44204</v>
      </c>
      <c r="D3955">
        <v>3</v>
      </c>
      <c r="E3955">
        <v>1</v>
      </c>
      <c r="F3955">
        <v>1</v>
      </c>
      <c r="G3955">
        <v>2</v>
      </c>
      <c r="H3955">
        <v>2</v>
      </c>
      <c r="I3955">
        <f t="shared" si="183"/>
        <v>1</v>
      </c>
      <c r="J3955">
        <v>4</v>
      </c>
      <c r="K3955">
        <v>5</v>
      </c>
      <c r="L3955">
        <v>4</v>
      </c>
      <c r="M3955">
        <f t="shared" si="184"/>
        <v>2.25</v>
      </c>
      <c r="N3955">
        <f t="shared" si="185"/>
        <v>4.5</v>
      </c>
    </row>
    <row r="3956" spans="1:14" x14ac:dyDescent="0.25">
      <c r="A3956" t="s">
        <v>7047</v>
      </c>
      <c r="B3956" t="s">
        <v>3483</v>
      </c>
      <c r="C3956" s="1">
        <v>44204</v>
      </c>
      <c r="D3956">
        <v>4</v>
      </c>
      <c r="E3956">
        <v>2</v>
      </c>
      <c r="F3956">
        <v>1</v>
      </c>
      <c r="G3956">
        <v>2</v>
      </c>
      <c r="H3956">
        <v>1</v>
      </c>
      <c r="I3956">
        <f t="shared" si="183"/>
        <v>0.5</v>
      </c>
      <c r="J3956">
        <v>2</v>
      </c>
      <c r="K3956">
        <v>3</v>
      </c>
      <c r="L3956">
        <v>3</v>
      </c>
      <c r="M3956">
        <f t="shared" si="184"/>
        <v>2.25</v>
      </c>
      <c r="N3956">
        <f t="shared" si="185"/>
        <v>3</v>
      </c>
    </row>
    <row r="3957" spans="1:14" x14ac:dyDescent="0.25">
      <c r="A3957" t="s">
        <v>7046</v>
      </c>
      <c r="B3957" t="s">
        <v>3560</v>
      </c>
      <c r="C3957" s="1">
        <v>44204</v>
      </c>
      <c r="D3957">
        <v>4</v>
      </c>
      <c r="E3957">
        <v>2</v>
      </c>
      <c r="F3957">
        <v>1</v>
      </c>
      <c r="G3957">
        <v>2</v>
      </c>
      <c r="H3957">
        <v>0</v>
      </c>
      <c r="I3957">
        <f t="shared" si="183"/>
        <v>0</v>
      </c>
      <c r="J3957">
        <v>2</v>
      </c>
      <c r="K3957">
        <v>5</v>
      </c>
      <c r="L3957">
        <v>4</v>
      </c>
      <c r="M3957">
        <f t="shared" si="184"/>
        <v>2.25</v>
      </c>
      <c r="N3957">
        <f t="shared" si="185"/>
        <v>4.5</v>
      </c>
    </row>
    <row r="3958" spans="1:14" x14ac:dyDescent="0.25">
      <c r="A3958" t="s">
        <v>7045</v>
      </c>
      <c r="B3958" t="s">
        <v>3327</v>
      </c>
      <c r="C3958" s="1">
        <v>44204</v>
      </c>
      <c r="D3958">
        <v>1</v>
      </c>
      <c r="E3958">
        <v>2</v>
      </c>
      <c r="F3958">
        <v>1</v>
      </c>
      <c r="G3958">
        <v>1</v>
      </c>
      <c r="H3958">
        <v>1</v>
      </c>
      <c r="I3958">
        <f t="shared" si="183"/>
        <v>1</v>
      </c>
      <c r="J3958">
        <v>3</v>
      </c>
      <c r="K3958">
        <v>5</v>
      </c>
      <c r="L3958">
        <v>5</v>
      </c>
      <c r="M3958">
        <f t="shared" si="184"/>
        <v>1.75</v>
      </c>
      <c r="N3958">
        <f t="shared" si="185"/>
        <v>5</v>
      </c>
    </row>
    <row r="3959" spans="1:14" x14ac:dyDescent="0.25">
      <c r="A3959" t="s">
        <v>7044</v>
      </c>
      <c r="B3959" t="s">
        <v>1909</v>
      </c>
      <c r="C3959" s="1">
        <v>44204</v>
      </c>
      <c r="D3959">
        <v>3</v>
      </c>
      <c r="E3959">
        <v>5</v>
      </c>
      <c r="F3959">
        <v>5</v>
      </c>
      <c r="G3959">
        <v>2</v>
      </c>
      <c r="H3959">
        <v>0</v>
      </c>
      <c r="I3959">
        <f t="shared" si="183"/>
        <v>0</v>
      </c>
      <c r="J3959">
        <v>3</v>
      </c>
      <c r="K3959">
        <v>3</v>
      </c>
      <c r="L3959">
        <v>2</v>
      </c>
      <c r="M3959">
        <f t="shared" si="184"/>
        <v>4</v>
      </c>
      <c r="N3959">
        <f t="shared" si="185"/>
        <v>2.5</v>
      </c>
    </row>
    <row r="3960" spans="1:14" x14ac:dyDescent="0.25">
      <c r="A3960" t="s">
        <v>7043</v>
      </c>
      <c r="B3960" t="s">
        <v>1818</v>
      </c>
      <c r="C3960" s="1">
        <v>44204</v>
      </c>
      <c r="D3960">
        <v>5</v>
      </c>
      <c r="E3960">
        <v>5</v>
      </c>
      <c r="F3960">
        <v>5</v>
      </c>
      <c r="G3960">
        <v>1</v>
      </c>
      <c r="H3960">
        <v>1</v>
      </c>
      <c r="I3960">
        <f t="shared" si="183"/>
        <v>1</v>
      </c>
      <c r="J3960">
        <v>3</v>
      </c>
      <c r="K3960">
        <v>5</v>
      </c>
      <c r="L3960">
        <v>4</v>
      </c>
      <c r="M3960">
        <f t="shared" si="184"/>
        <v>4.5</v>
      </c>
      <c r="N3960">
        <f t="shared" si="185"/>
        <v>4.5</v>
      </c>
    </row>
    <row r="3961" spans="1:14" x14ac:dyDescent="0.25">
      <c r="A3961" t="s">
        <v>7042</v>
      </c>
      <c r="B3961" t="s">
        <v>1420</v>
      </c>
      <c r="C3961" s="1">
        <v>44204</v>
      </c>
      <c r="D3961">
        <v>3</v>
      </c>
      <c r="E3961">
        <v>5</v>
      </c>
      <c r="F3961">
        <v>4</v>
      </c>
      <c r="G3961">
        <v>1</v>
      </c>
      <c r="H3961">
        <v>0</v>
      </c>
      <c r="I3961">
        <f t="shared" si="183"/>
        <v>0</v>
      </c>
      <c r="J3961">
        <v>5</v>
      </c>
      <c r="K3961">
        <v>3</v>
      </c>
      <c r="L3961">
        <v>2</v>
      </c>
      <c r="M3961">
        <f t="shared" si="184"/>
        <v>4.25</v>
      </c>
      <c r="N3961">
        <f t="shared" si="185"/>
        <v>2.5</v>
      </c>
    </row>
    <row r="3962" spans="1:14" x14ac:dyDescent="0.25">
      <c r="A3962" t="s">
        <v>7041</v>
      </c>
      <c r="B3962" s="2" t="s">
        <v>3557</v>
      </c>
      <c r="C3962" s="1">
        <v>44205</v>
      </c>
      <c r="D3962">
        <v>3</v>
      </c>
      <c r="E3962">
        <v>4</v>
      </c>
      <c r="F3962">
        <v>5</v>
      </c>
      <c r="G3962">
        <v>2</v>
      </c>
      <c r="H3962">
        <v>1</v>
      </c>
      <c r="I3962">
        <f t="shared" si="183"/>
        <v>0.5</v>
      </c>
      <c r="J3962">
        <v>4</v>
      </c>
      <c r="K3962">
        <v>5</v>
      </c>
      <c r="L3962">
        <v>4</v>
      </c>
      <c r="M3962">
        <f t="shared" si="184"/>
        <v>4</v>
      </c>
      <c r="N3962">
        <f t="shared" si="185"/>
        <v>4.5</v>
      </c>
    </row>
    <row r="3963" spans="1:14" x14ac:dyDescent="0.25">
      <c r="A3963" t="s">
        <v>7040</v>
      </c>
      <c r="B3963" t="s">
        <v>2359</v>
      </c>
      <c r="C3963" s="1">
        <v>42016</v>
      </c>
      <c r="D3963">
        <v>5</v>
      </c>
      <c r="E3963">
        <v>5</v>
      </c>
      <c r="F3963">
        <v>2</v>
      </c>
      <c r="G3963">
        <v>1</v>
      </c>
      <c r="H3963">
        <v>0</v>
      </c>
      <c r="I3963">
        <f t="shared" si="183"/>
        <v>0</v>
      </c>
      <c r="J3963">
        <v>2</v>
      </c>
      <c r="K3963">
        <v>5</v>
      </c>
      <c r="L3963">
        <v>5</v>
      </c>
      <c r="M3963">
        <f t="shared" si="184"/>
        <v>3.5</v>
      </c>
      <c r="N3963">
        <f t="shared" si="185"/>
        <v>5</v>
      </c>
    </row>
    <row r="3964" spans="1:14" x14ac:dyDescent="0.25">
      <c r="A3964" t="s">
        <v>7039</v>
      </c>
      <c r="B3964" t="s">
        <v>3798</v>
      </c>
      <c r="C3964" s="1">
        <v>44205</v>
      </c>
      <c r="D3964">
        <v>3</v>
      </c>
      <c r="E3964">
        <v>5</v>
      </c>
      <c r="F3964">
        <v>3</v>
      </c>
      <c r="G3964">
        <v>3</v>
      </c>
      <c r="H3964">
        <v>0</v>
      </c>
      <c r="I3964">
        <f t="shared" si="183"/>
        <v>0</v>
      </c>
      <c r="J3964">
        <v>2</v>
      </c>
      <c r="K3964">
        <v>3</v>
      </c>
      <c r="L3964">
        <v>2</v>
      </c>
      <c r="M3964">
        <f t="shared" si="184"/>
        <v>3.25</v>
      </c>
      <c r="N3964">
        <f t="shared" si="185"/>
        <v>2.5</v>
      </c>
    </row>
    <row r="3965" spans="1:14" x14ac:dyDescent="0.25">
      <c r="A3965" t="s">
        <v>7038</v>
      </c>
      <c r="B3965" t="s">
        <v>2359</v>
      </c>
      <c r="C3965" s="1">
        <v>44206</v>
      </c>
      <c r="D3965">
        <v>3</v>
      </c>
      <c r="E3965">
        <v>5</v>
      </c>
      <c r="F3965">
        <v>4</v>
      </c>
      <c r="G3965">
        <v>3</v>
      </c>
      <c r="H3965">
        <v>1</v>
      </c>
      <c r="I3965">
        <f t="shared" si="183"/>
        <v>0.33333333333333331</v>
      </c>
      <c r="J3965">
        <v>3</v>
      </c>
      <c r="K3965">
        <v>3</v>
      </c>
      <c r="L3965">
        <v>3</v>
      </c>
      <c r="M3965">
        <f t="shared" si="184"/>
        <v>3.75</v>
      </c>
      <c r="N3965">
        <f t="shared" si="185"/>
        <v>3</v>
      </c>
    </row>
    <row r="3966" spans="1:14" x14ac:dyDescent="0.25">
      <c r="A3966" t="s">
        <v>7037</v>
      </c>
      <c r="B3966" t="s">
        <v>507</v>
      </c>
      <c r="C3966" s="1">
        <v>44206</v>
      </c>
      <c r="D3966">
        <v>5</v>
      </c>
      <c r="E3966">
        <v>3</v>
      </c>
      <c r="F3966">
        <v>2</v>
      </c>
      <c r="G3966">
        <v>2</v>
      </c>
      <c r="H3966">
        <v>0</v>
      </c>
      <c r="I3966">
        <f t="shared" si="183"/>
        <v>0</v>
      </c>
      <c r="J3966">
        <v>4</v>
      </c>
      <c r="K3966">
        <v>5</v>
      </c>
      <c r="L3966">
        <v>4</v>
      </c>
      <c r="M3966">
        <f t="shared" si="184"/>
        <v>3.5</v>
      </c>
      <c r="N3966">
        <f t="shared" si="185"/>
        <v>4.5</v>
      </c>
    </row>
    <row r="3967" spans="1:14" x14ac:dyDescent="0.25">
      <c r="A3967" t="s">
        <v>7036</v>
      </c>
      <c r="B3967" t="s">
        <v>1937</v>
      </c>
      <c r="C3967" s="1">
        <v>44206</v>
      </c>
      <c r="D3967">
        <v>4</v>
      </c>
      <c r="E3967">
        <v>4</v>
      </c>
      <c r="F3967">
        <v>5</v>
      </c>
      <c r="G3967">
        <v>2</v>
      </c>
      <c r="H3967">
        <v>0</v>
      </c>
      <c r="I3967">
        <f t="shared" si="183"/>
        <v>0</v>
      </c>
      <c r="J3967">
        <v>5</v>
      </c>
      <c r="K3967">
        <v>4</v>
      </c>
      <c r="L3967">
        <v>4</v>
      </c>
      <c r="M3967">
        <f t="shared" si="184"/>
        <v>4.5</v>
      </c>
      <c r="N3967">
        <f t="shared" si="185"/>
        <v>4</v>
      </c>
    </row>
    <row r="3968" spans="1:14" x14ac:dyDescent="0.25">
      <c r="A3968" t="s">
        <v>7035</v>
      </c>
      <c r="B3968" t="s">
        <v>2463</v>
      </c>
      <c r="C3968" s="1">
        <v>44207</v>
      </c>
      <c r="D3968">
        <v>4</v>
      </c>
      <c r="E3968">
        <v>5</v>
      </c>
      <c r="F3968">
        <v>5</v>
      </c>
      <c r="G3968">
        <v>2</v>
      </c>
      <c r="H3968">
        <v>2</v>
      </c>
      <c r="I3968">
        <f t="shared" si="183"/>
        <v>1</v>
      </c>
      <c r="J3968">
        <v>4</v>
      </c>
      <c r="K3968">
        <v>3</v>
      </c>
      <c r="L3968">
        <v>3</v>
      </c>
      <c r="M3968">
        <f t="shared" si="184"/>
        <v>4.5</v>
      </c>
      <c r="N3968">
        <f t="shared" si="185"/>
        <v>3</v>
      </c>
    </row>
    <row r="3969" spans="1:14" x14ac:dyDescent="0.25">
      <c r="A3969" t="s">
        <v>7034</v>
      </c>
      <c r="B3969" t="s">
        <v>3524</v>
      </c>
      <c r="C3969" s="1">
        <v>44208</v>
      </c>
      <c r="D3969">
        <v>4</v>
      </c>
      <c r="E3969">
        <v>3</v>
      </c>
      <c r="F3969">
        <v>4</v>
      </c>
      <c r="G3969">
        <v>3</v>
      </c>
      <c r="H3969">
        <v>0</v>
      </c>
      <c r="I3969">
        <f t="shared" si="183"/>
        <v>0</v>
      </c>
      <c r="J3969">
        <v>2</v>
      </c>
      <c r="K3969">
        <v>3</v>
      </c>
      <c r="L3969">
        <v>2</v>
      </c>
      <c r="M3969">
        <f t="shared" si="184"/>
        <v>3.25</v>
      </c>
      <c r="N3969">
        <f t="shared" si="185"/>
        <v>2.5</v>
      </c>
    </row>
    <row r="3970" spans="1:14" x14ac:dyDescent="0.25">
      <c r="A3970" t="s">
        <v>7033</v>
      </c>
      <c r="B3970" t="s">
        <v>2159</v>
      </c>
      <c r="C3970" s="1">
        <v>44208</v>
      </c>
      <c r="D3970">
        <v>3</v>
      </c>
      <c r="E3970">
        <v>3</v>
      </c>
      <c r="F3970">
        <v>4</v>
      </c>
      <c r="G3970">
        <v>2</v>
      </c>
      <c r="H3970">
        <v>1</v>
      </c>
      <c r="I3970">
        <f t="shared" si="183"/>
        <v>0.5</v>
      </c>
      <c r="J3970">
        <v>3</v>
      </c>
      <c r="K3970">
        <v>5</v>
      </c>
      <c r="L3970">
        <v>4</v>
      </c>
      <c r="M3970">
        <f t="shared" si="184"/>
        <v>3.25</v>
      </c>
      <c r="N3970">
        <f t="shared" si="185"/>
        <v>4.5</v>
      </c>
    </row>
    <row r="3971" spans="1:14" x14ac:dyDescent="0.25">
      <c r="A3971" t="s">
        <v>7032</v>
      </c>
      <c r="B3971" t="s">
        <v>3329</v>
      </c>
      <c r="C3971" s="1">
        <v>44208</v>
      </c>
      <c r="D3971">
        <v>5</v>
      </c>
      <c r="E3971">
        <v>2</v>
      </c>
      <c r="F3971">
        <v>4</v>
      </c>
      <c r="G3971">
        <v>3</v>
      </c>
      <c r="H3971">
        <v>0</v>
      </c>
      <c r="I3971">
        <f t="shared" ref="I3971:I4034" si="186">H3971/G3971</f>
        <v>0</v>
      </c>
      <c r="J3971">
        <v>2</v>
      </c>
      <c r="K3971">
        <v>3</v>
      </c>
      <c r="L3971">
        <v>3</v>
      </c>
      <c r="M3971">
        <f t="shared" ref="M3971:M4034" si="187">AVERAGE(D3971:F3971,J3971)</f>
        <v>3.25</v>
      </c>
      <c r="N3971">
        <f t="shared" ref="N3971:N4034" si="188">AVERAGE(K3971:L3971)</f>
        <v>3</v>
      </c>
    </row>
    <row r="3972" spans="1:14" x14ac:dyDescent="0.25">
      <c r="A3972" t="s">
        <v>7031</v>
      </c>
      <c r="B3972" t="s">
        <v>1735</v>
      </c>
      <c r="C3972" s="1">
        <v>44208</v>
      </c>
      <c r="D3972">
        <v>3</v>
      </c>
      <c r="E3972">
        <v>1</v>
      </c>
      <c r="F3972">
        <v>1</v>
      </c>
      <c r="G3972">
        <v>2</v>
      </c>
      <c r="H3972">
        <v>1</v>
      </c>
      <c r="I3972">
        <f t="shared" si="186"/>
        <v>0.5</v>
      </c>
      <c r="J3972">
        <v>3</v>
      </c>
      <c r="K3972">
        <v>4</v>
      </c>
      <c r="L3972">
        <v>4</v>
      </c>
      <c r="M3972">
        <f t="shared" si="187"/>
        <v>2</v>
      </c>
      <c r="N3972">
        <f t="shared" si="188"/>
        <v>4</v>
      </c>
    </row>
    <row r="3973" spans="1:14" x14ac:dyDescent="0.25">
      <c r="A3973" t="s">
        <v>7030</v>
      </c>
      <c r="B3973" t="s">
        <v>4192</v>
      </c>
      <c r="C3973" s="1">
        <v>44209</v>
      </c>
      <c r="D3973">
        <v>1</v>
      </c>
      <c r="E3973">
        <v>3</v>
      </c>
      <c r="F3973">
        <v>2</v>
      </c>
      <c r="G3973">
        <v>2</v>
      </c>
      <c r="H3973">
        <v>1</v>
      </c>
      <c r="I3973">
        <f t="shared" si="186"/>
        <v>0.5</v>
      </c>
      <c r="J3973">
        <v>2</v>
      </c>
      <c r="K3973">
        <v>3</v>
      </c>
      <c r="L3973">
        <v>3</v>
      </c>
      <c r="M3973">
        <f t="shared" si="187"/>
        <v>2</v>
      </c>
      <c r="N3973">
        <f t="shared" si="188"/>
        <v>3</v>
      </c>
    </row>
    <row r="3974" spans="1:14" x14ac:dyDescent="0.25">
      <c r="A3974" t="s">
        <v>7029</v>
      </c>
      <c r="B3974" t="s">
        <v>507</v>
      </c>
      <c r="C3974" s="1">
        <v>42016</v>
      </c>
      <c r="D3974">
        <v>4</v>
      </c>
      <c r="E3974">
        <v>4</v>
      </c>
      <c r="F3974">
        <v>4</v>
      </c>
      <c r="G3974">
        <v>1</v>
      </c>
      <c r="H3974">
        <v>1</v>
      </c>
      <c r="I3974">
        <f t="shared" si="186"/>
        <v>1</v>
      </c>
      <c r="J3974">
        <v>2</v>
      </c>
      <c r="K3974">
        <v>4</v>
      </c>
      <c r="L3974">
        <v>4</v>
      </c>
      <c r="M3974">
        <f t="shared" si="187"/>
        <v>3.5</v>
      </c>
      <c r="N3974">
        <f t="shared" si="188"/>
        <v>4</v>
      </c>
    </row>
    <row r="3975" spans="1:14" x14ac:dyDescent="0.25">
      <c r="A3975" t="s">
        <v>7028</v>
      </c>
      <c r="B3975" t="s">
        <v>2233</v>
      </c>
      <c r="C3975" s="1">
        <v>44209</v>
      </c>
      <c r="D3975">
        <v>2</v>
      </c>
      <c r="E3975">
        <v>1</v>
      </c>
      <c r="F3975">
        <v>2</v>
      </c>
      <c r="G3975">
        <v>1</v>
      </c>
      <c r="H3975">
        <v>0</v>
      </c>
      <c r="I3975">
        <f t="shared" si="186"/>
        <v>0</v>
      </c>
      <c r="J3975">
        <v>2</v>
      </c>
      <c r="K3975">
        <v>4</v>
      </c>
      <c r="L3975">
        <v>4</v>
      </c>
      <c r="M3975">
        <f t="shared" si="187"/>
        <v>1.75</v>
      </c>
      <c r="N3975">
        <f t="shared" si="188"/>
        <v>4</v>
      </c>
    </row>
    <row r="3976" spans="1:14" x14ac:dyDescent="0.25">
      <c r="A3976" t="s">
        <v>7027</v>
      </c>
      <c r="B3976" t="s">
        <v>1553</v>
      </c>
      <c r="C3976" s="1">
        <v>44209</v>
      </c>
      <c r="D3976">
        <v>2</v>
      </c>
      <c r="E3976">
        <v>3</v>
      </c>
      <c r="F3976">
        <v>1</v>
      </c>
      <c r="G3976">
        <v>1</v>
      </c>
      <c r="H3976">
        <v>2</v>
      </c>
      <c r="I3976">
        <f t="shared" si="186"/>
        <v>2</v>
      </c>
      <c r="J3976">
        <v>2</v>
      </c>
      <c r="K3976">
        <v>5</v>
      </c>
      <c r="L3976">
        <v>5</v>
      </c>
      <c r="M3976">
        <f t="shared" si="187"/>
        <v>2</v>
      </c>
      <c r="N3976">
        <f t="shared" si="188"/>
        <v>5</v>
      </c>
    </row>
    <row r="3977" spans="1:14" x14ac:dyDescent="0.25">
      <c r="A3977" t="s">
        <v>7026</v>
      </c>
      <c r="B3977" t="s">
        <v>3981</v>
      </c>
      <c r="C3977" s="1">
        <v>44210</v>
      </c>
      <c r="D3977">
        <v>2</v>
      </c>
      <c r="E3977">
        <v>1</v>
      </c>
      <c r="F3977">
        <v>3</v>
      </c>
      <c r="G3977">
        <v>1</v>
      </c>
      <c r="H3977">
        <v>0</v>
      </c>
      <c r="I3977">
        <f t="shared" si="186"/>
        <v>0</v>
      </c>
      <c r="J3977">
        <v>4</v>
      </c>
      <c r="K3977">
        <v>4</v>
      </c>
      <c r="L3977">
        <v>4</v>
      </c>
      <c r="M3977">
        <f t="shared" si="187"/>
        <v>2.5</v>
      </c>
      <c r="N3977">
        <f t="shared" si="188"/>
        <v>4</v>
      </c>
    </row>
    <row r="3978" spans="1:14" x14ac:dyDescent="0.25">
      <c r="A3978" t="s">
        <v>7025</v>
      </c>
      <c r="B3978" t="s">
        <v>2548</v>
      </c>
      <c r="C3978" s="1">
        <v>44210</v>
      </c>
      <c r="D3978">
        <v>3</v>
      </c>
      <c r="E3978">
        <v>1</v>
      </c>
      <c r="F3978">
        <v>3</v>
      </c>
      <c r="G3978">
        <v>2</v>
      </c>
      <c r="H3978">
        <v>1</v>
      </c>
      <c r="I3978">
        <f t="shared" si="186"/>
        <v>0.5</v>
      </c>
      <c r="J3978">
        <v>3</v>
      </c>
      <c r="K3978">
        <v>4</v>
      </c>
      <c r="L3978">
        <v>4</v>
      </c>
      <c r="M3978">
        <f t="shared" si="187"/>
        <v>2.5</v>
      </c>
      <c r="N3978">
        <f t="shared" si="188"/>
        <v>4</v>
      </c>
    </row>
    <row r="3979" spans="1:14" x14ac:dyDescent="0.25">
      <c r="A3979" t="s">
        <v>7024</v>
      </c>
      <c r="B3979" t="s">
        <v>3477</v>
      </c>
      <c r="C3979" s="1">
        <v>44210</v>
      </c>
      <c r="D3979">
        <v>3</v>
      </c>
      <c r="E3979">
        <v>3</v>
      </c>
      <c r="F3979">
        <v>4</v>
      </c>
      <c r="G3979">
        <v>2</v>
      </c>
      <c r="H3979">
        <v>1</v>
      </c>
      <c r="I3979">
        <f t="shared" si="186"/>
        <v>0.5</v>
      </c>
      <c r="J3979">
        <v>5</v>
      </c>
      <c r="K3979">
        <v>3</v>
      </c>
      <c r="L3979">
        <v>2</v>
      </c>
      <c r="M3979">
        <f t="shared" si="187"/>
        <v>3.75</v>
      </c>
      <c r="N3979">
        <f t="shared" si="188"/>
        <v>2.5</v>
      </c>
    </row>
    <row r="3980" spans="1:14" x14ac:dyDescent="0.25">
      <c r="A3980" t="s">
        <v>7023</v>
      </c>
      <c r="B3980" t="s">
        <v>3897</v>
      </c>
      <c r="C3980" s="1">
        <v>44210</v>
      </c>
      <c r="D3980">
        <v>4</v>
      </c>
      <c r="E3980">
        <v>4</v>
      </c>
      <c r="F3980">
        <v>4</v>
      </c>
      <c r="G3980">
        <v>3</v>
      </c>
      <c r="H3980">
        <v>1</v>
      </c>
      <c r="I3980">
        <f t="shared" si="186"/>
        <v>0.33333333333333331</v>
      </c>
      <c r="J3980">
        <v>3</v>
      </c>
      <c r="K3980">
        <v>3</v>
      </c>
      <c r="L3980">
        <v>2</v>
      </c>
      <c r="M3980">
        <f t="shared" si="187"/>
        <v>3.75</v>
      </c>
      <c r="N3980">
        <f t="shared" si="188"/>
        <v>2.5</v>
      </c>
    </row>
    <row r="3981" spans="1:14" x14ac:dyDescent="0.25">
      <c r="A3981" t="s">
        <v>7022</v>
      </c>
      <c r="B3981" t="s">
        <v>2704</v>
      </c>
      <c r="C3981" s="1">
        <v>44210</v>
      </c>
      <c r="D3981">
        <v>5</v>
      </c>
      <c r="E3981">
        <v>3</v>
      </c>
      <c r="F3981">
        <v>3</v>
      </c>
      <c r="G3981">
        <v>1</v>
      </c>
      <c r="H3981">
        <v>2</v>
      </c>
      <c r="I3981">
        <f t="shared" si="186"/>
        <v>2</v>
      </c>
      <c r="J3981">
        <v>3</v>
      </c>
      <c r="K3981">
        <v>5</v>
      </c>
      <c r="L3981">
        <v>5</v>
      </c>
      <c r="M3981">
        <f t="shared" si="187"/>
        <v>3.5</v>
      </c>
      <c r="N3981">
        <f t="shared" si="188"/>
        <v>5</v>
      </c>
    </row>
    <row r="3982" spans="1:14" x14ac:dyDescent="0.25">
      <c r="A3982" t="s">
        <v>7021</v>
      </c>
      <c r="B3982" t="s">
        <v>2506</v>
      </c>
      <c r="C3982" s="1">
        <v>44210</v>
      </c>
      <c r="D3982">
        <v>5</v>
      </c>
      <c r="E3982">
        <v>3</v>
      </c>
      <c r="F3982">
        <v>3</v>
      </c>
      <c r="G3982">
        <v>3</v>
      </c>
      <c r="H3982">
        <v>3</v>
      </c>
      <c r="I3982">
        <f t="shared" si="186"/>
        <v>1</v>
      </c>
      <c r="J3982">
        <v>4</v>
      </c>
      <c r="K3982">
        <v>5</v>
      </c>
      <c r="L3982">
        <v>5</v>
      </c>
      <c r="M3982">
        <f t="shared" si="187"/>
        <v>3.75</v>
      </c>
      <c r="N3982">
        <f t="shared" si="188"/>
        <v>5</v>
      </c>
    </row>
    <row r="3983" spans="1:14" x14ac:dyDescent="0.25">
      <c r="A3983" t="s">
        <v>7020</v>
      </c>
      <c r="B3983" t="s">
        <v>1680</v>
      </c>
      <c r="C3983" s="1">
        <v>44210</v>
      </c>
      <c r="D3983">
        <v>5</v>
      </c>
      <c r="E3983">
        <v>2</v>
      </c>
      <c r="F3983">
        <v>2</v>
      </c>
      <c r="G3983">
        <v>1</v>
      </c>
      <c r="H3983">
        <v>0</v>
      </c>
      <c r="I3983">
        <f t="shared" si="186"/>
        <v>0</v>
      </c>
      <c r="J3983">
        <v>4</v>
      </c>
      <c r="K3983">
        <v>4</v>
      </c>
      <c r="L3983">
        <v>3</v>
      </c>
      <c r="M3983">
        <f t="shared" si="187"/>
        <v>3.25</v>
      </c>
      <c r="N3983">
        <f t="shared" si="188"/>
        <v>3.5</v>
      </c>
    </row>
    <row r="3984" spans="1:14" x14ac:dyDescent="0.25">
      <c r="A3984" t="s">
        <v>7019</v>
      </c>
      <c r="B3984" t="s">
        <v>3664</v>
      </c>
      <c r="C3984" s="1">
        <v>44211</v>
      </c>
      <c r="D3984">
        <v>3</v>
      </c>
      <c r="E3984">
        <v>5</v>
      </c>
      <c r="F3984">
        <v>5</v>
      </c>
      <c r="G3984">
        <v>1</v>
      </c>
      <c r="H3984">
        <v>0</v>
      </c>
      <c r="I3984">
        <f t="shared" si="186"/>
        <v>0</v>
      </c>
      <c r="J3984">
        <v>4</v>
      </c>
      <c r="K3984">
        <v>5</v>
      </c>
      <c r="L3984">
        <v>4</v>
      </c>
      <c r="M3984">
        <f t="shared" si="187"/>
        <v>4.25</v>
      </c>
      <c r="N3984">
        <f t="shared" si="188"/>
        <v>4.5</v>
      </c>
    </row>
    <row r="3985" spans="1:14" x14ac:dyDescent="0.25">
      <c r="A3985" t="s">
        <v>7018</v>
      </c>
      <c r="B3985" t="s">
        <v>3524</v>
      </c>
      <c r="C3985" s="1">
        <v>42018</v>
      </c>
      <c r="D3985">
        <v>4</v>
      </c>
      <c r="E3985">
        <v>5</v>
      </c>
      <c r="F3985">
        <v>3</v>
      </c>
      <c r="G3985">
        <v>3</v>
      </c>
      <c r="H3985">
        <v>0</v>
      </c>
      <c r="I3985">
        <f t="shared" si="186"/>
        <v>0</v>
      </c>
      <c r="J3985">
        <v>5</v>
      </c>
      <c r="K3985">
        <v>4</v>
      </c>
      <c r="L3985">
        <v>4</v>
      </c>
      <c r="M3985">
        <f t="shared" si="187"/>
        <v>4.25</v>
      </c>
      <c r="N3985">
        <f t="shared" si="188"/>
        <v>4</v>
      </c>
    </row>
    <row r="3986" spans="1:14" x14ac:dyDescent="0.25">
      <c r="A3986" t="s">
        <v>7017</v>
      </c>
      <c r="B3986" t="s">
        <v>1506</v>
      </c>
      <c r="C3986" s="1">
        <v>44211</v>
      </c>
      <c r="D3986">
        <v>4</v>
      </c>
      <c r="E3986">
        <v>5</v>
      </c>
      <c r="F3986">
        <v>3</v>
      </c>
      <c r="G3986">
        <v>1</v>
      </c>
      <c r="H3986">
        <v>0</v>
      </c>
      <c r="I3986">
        <f t="shared" si="186"/>
        <v>0</v>
      </c>
      <c r="J3986">
        <v>4</v>
      </c>
      <c r="K3986">
        <v>3</v>
      </c>
      <c r="L3986">
        <v>2</v>
      </c>
      <c r="M3986">
        <f t="shared" si="187"/>
        <v>4</v>
      </c>
      <c r="N3986">
        <f t="shared" si="188"/>
        <v>2.5</v>
      </c>
    </row>
    <row r="3987" spans="1:14" x14ac:dyDescent="0.25">
      <c r="A3987" t="s">
        <v>7016</v>
      </c>
      <c r="B3987" t="s">
        <v>1629</v>
      </c>
      <c r="C3987" s="1">
        <v>44211</v>
      </c>
      <c r="D3987">
        <v>4</v>
      </c>
      <c r="E3987">
        <v>5</v>
      </c>
      <c r="F3987">
        <v>3</v>
      </c>
      <c r="G3987">
        <v>2</v>
      </c>
      <c r="H3987">
        <v>1</v>
      </c>
      <c r="I3987">
        <f t="shared" si="186"/>
        <v>0.5</v>
      </c>
      <c r="J3987">
        <v>3</v>
      </c>
      <c r="K3987">
        <v>4</v>
      </c>
      <c r="L3987">
        <v>3</v>
      </c>
      <c r="M3987">
        <f t="shared" si="187"/>
        <v>3.75</v>
      </c>
      <c r="N3987">
        <f t="shared" si="188"/>
        <v>3.5</v>
      </c>
    </row>
    <row r="3988" spans="1:14" x14ac:dyDescent="0.25">
      <c r="A3988" t="s">
        <v>7015</v>
      </c>
      <c r="B3988" t="s">
        <v>2617</v>
      </c>
      <c r="C3988" s="1">
        <v>44212</v>
      </c>
      <c r="D3988">
        <v>4</v>
      </c>
      <c r="E3988">
        <v>5</v>
      </c>
      <c r="F3988">
        <v>3</v>
      </c>
      <c r="G3988">
        <v>3</v>
      </c>
      <c r="H3988">
        <v>0</v>
      </c>
      <c r="I3988">
        <f t="shared" si="186"/>
        <v>0</v>
      </c>
      <c r="J3988">
        <v>4</v>
      </c>
      <c r="K3988">
        <v>5</v>
      </c>
      <c r="L3988">
        <v>4</v>
      </c>
      <c r="M3988">
        <f t="shared" si="187"/>
        <v>4</v>
      </c>
      <c r="N3988">
        <f t="shared" si="188"/>
        <v>4.5</v>
      </c>
    </row>
    <row r="3989" spans="1:14" x14ac:dyDescent="0.25">
      <c r="A3989" t="s">
        <v>7014</v>
      </c>
      <c r="B3989" t="s">
        <v>2557</v>
      </c>
      <c r="C3989" s="1">
        <v>44212</v>
      </c>
      <c r="D3989">
        <v>5</v>
      </c>
      <c r="E3989">
        <v>2</v>
      </c>
      <c r="F3989">
        <v>3</v>
      </c>
      <c r="G3989">
        <v>1</v>
      </c>
      <c r="H3989">
        <v>1</v>
      </c>
      <c r="I3989">
        <f t="shared" si="186"/>
        <v>1</v>
      </c>
      <c r="J3989">
        <v>2</v>
      </c>
      <c r="K3989">
        <v>3</v>
      </c>
      <c r="L3989">
        <v>3</v>
      </c>
      <c r="M3989">
        <f t="shared" si="187"/>
        <v>3</v>
      </c>
      <c r="N3989">
        <f t="shared" si="188"/>
        <v>3</v>
      </c>
    </row>
    <row r="3990" spans="1:14" x14ac:dyDescent="0.25">
      <c r="A3990" t="s">
        <v>7013</v>
      </c>
      <c r="B3990" t="s">
        <v>3244</v>
      </c>
      <c r="C3990" s="1">
        <v>44212</v>
      </c>
      <c r="D3990">
        <v>3</v>
      </c>
      <c r="E3990">
        <v>4</v>
      </c>
      <c r="F3990">
        <v>4</v>
      </c>
      <c r="G3990">
        <v>3</v>
      </c>
      <c r="H3990">
        <v>1</v>
      </c>
      <c r="I3990">
        <f t="shared" si="186"/>
        <v>0.33333333333333331</v>
      </c>
      <c r="J3990">
        <v>5</v>
      </c>
      <c r="K3990">
        <v>4</v>
      </c>
      <c r="L3990">
        <v>4</v>
      </c>
      <c r="M3990">
        <f t="shared" si="187"/>
        <v>4</v>
      </c>
      <c r="N3990">
        <f t="shared" si="188"/>
        <v>4</v>
      </c>
    </row>
    <row r="3991" spans="1:14" x14ac:dyDescent="0.25">
      <c r="A3991" t="s">
        <v>7012</v>
      </c>
      <c r="B3991" t="s">
        <v>1526</v>
      </c>
      <c r="C3991" s="1">
        <v>44212</v>
      </c>
      <c r="D3991">
        <v>3</v>
      </c>
      <c r="E3991">
        <v>5</v>
      </c>
      <c r="F3991">
        <v>5</v>
      </c>
      <c r="G3991">
        <v>3</v>
      </c>
      <c r="H3991">
        <v>1</v>
      </c>
      <c r="I3991">
        <f t="shared" si="186"/>
        <v>0.33333333333333331</v>
      </c>
      <c r="J3991">
        <v>3</v>
      </c>
      <c r="K3991">
        <v>5</v>
      </c>
      <c r="L3991">
        <v>5</v>
      </c>
      <c r="M3991">
        <f t="shared" si="187"/>
        <v>4</v>
      </c>
      <c r="N3991">
        <f t="shared" si="188"/>
        <v>5</v>
      </c>
    </row>
    <row r="3992" spans="1:14" x14ac:dyDescent="0.25">
      <c r="A3992" t="s">
        <v>7011</v>
      </c>
      <c r="B3992" t="s">
        <v>3709</v>
      </c>
      <c r="C3992" s="1">
        <v>44213</v>
      </c>
      <c r="D3992">
        <v>2</v>
      </c>
      <c r="E3992">
        <v>4</v>
      </c>
      <c r="F3992">
        <v>3</v>
      </c>
      <c r="G3992">
        <v>2</v>
      </c>
      <c r="H3992">
        <v>0</v>
      </c>
      <c r="I3992">
        <f t="shared" si="186"/>
        <v>0</v>
      </c>
      <c r="J3992">
        <v>1</v>
      </c>
      <c r="K3992">
        <v>5</v>
      </c>
      <c r="L3992">
        <v>5</v>
      </c>
      <c r="M3992">
        <f t="shared" si="187"/>
        <v>2.5</v>
      </c>
      <c r="N3992">
        <f t="shared" si="188"/>
        <v>5</v>
      </c>
    </row>
    <row r="3993" spans="1:14" x14ac:dyDescent="0.25">
      <c r="A3993" t="s">
        <v>7010</v>
      </c>
      <c r="B3993" t="s">
        <v>2727</v>
      </c>
      <c r="C3993" s="1">
        <v>44213</v>
      </c>
      <c r="D3993">
        <v>1</v>
      </c>
      <c r="E3993">
        <v>2</v>
      </c>
      <c r="F3993">
        <v>2</v>
      </c>
      <c r="G3993">
        <v>3</v>
      </c>
      <c r="H3993">
        <v>1</v>
      </c>
      <c r="I3993">
        <f t="shared" si="186"/>
        <v>0.33333333333333331</v>
      </c>
      <c r="J3993">
        <v>4</v>
      </c>
      <c r="K3993">
        <v>3</v>
      </c>
      <c r="L3993">
        <v>2</v>
      </c>
      <c r="M3993">
        <f t="shared" si="187"/>
        <v>2.25</v>
      </c>
      <c r="N3993">
        <f t="shared" si="188"/>
        <v>2.5</v>
      </c>
    </row>
    <row r="3994" spans="1:14" x14ac:dyDescent="0.25">
      <c r="A3994" t="s">
        <v>7009</v>
      </c>
      <c r="B3994" t="s">
        <v>3396</v>
      </c>
      <c r="C3994" s="1">
        <v>44213</v>
      </c>
      <c r="D3994">
        <v>2</v>
      </c>
      <c r="E3994">
        <v>1</v>
      </c>
      <c r="F3994">
        <v>4</v>
      </c>
      <c r="G3994">
        <v>1</v>
      </c>
      <c r="H3994">
        <v>1</v>
      </c>
      <c r="I3994">
        <f t="shared" si="186"/>
        <v>1</v>
      </c>
      <c r="J3994">
        <v>1</v>
      </c>
      <c r="K3994">
        <v>5</v>
      </c>
      <c r="L3994">
        <v>4</v>
      </c>
      <c r="M3994">
        <f t="shared" si="187"/>
        <v>2</v>
      </c>
      <c r="N3994">
        <f t="shared" si="188"/>
        <v>4.5</v>
      </c>
    </row>
    <row r="3995" spans="1:14" x14ac:dyDescent="0.25">
      <c r="A3995" t="s">
        <v>7008</v>
      </c>
      <c r="B3995" t="s">
        <v>3019</v>
      </c>
      <c r="C3995" s="1">
        <v>44213</v>
      </c>
      <c r="D3995">
        <v>4</v>
      </c>
      <c r="E3995">
        <v>1</v>
      </c>
      <c r="F3995">
        <v>4</v>
      </c>
      <c r="G3995">
        <v>1</v>
      </c>
      <c r="H3995">
        <v>1</v>
      </c>
      <c r="I3995">
        <f t="shared" si="186"/>
        <v>1</v>
      </c>
      <c r="J3995">
        <v>2</v>
      </c>
      <c r="K3995">
        <v>3</v>
      </c>
      <c r="L3995">
        <v>2</v>
      </c>
      <c r="M3995">
        <f t="shared" si="187"/>
        <v>2.75</v>
      </c>
      <c r="N3995">
        <f t="shared" si="188"/>
        <v>2.5</v>
      </c>
    </row>
    <row r="3996" spans="1:14" x14ac:dyDescent="0.25">
      <c r="A3996" t="s">
        <v>7007</v>
      </c>
      <c r="B3996" t="s">
        <v>2159</v>
      </c>
      <c r="C3996" s="1">
        <v>42018</v>
      </c>
      <c r="D3996">
        <v>3</v>
      </c>
      <c r="E3996">
        <v>5</v>
      </c>
      <c r="F3996">
        <v>5</v>
      </c>
      <c r="G3996">
        <v>3</v>
      </c>
      <c r="H3996">
        <v>0</v>
      </c>
      <c r="I3996">
        <f t="shared" si="186"/>
        <v>0</v>
      </c>
      <c r="J3996">
        <v>2</v>
      </c>
      <c r="K3996">
        <v>3</v>
      </c>
      <c r="L3996">
        <v>2</v>
      </c>
      <c r="M3996">
        <f t="shared" si="187"/>
        <v>3.75</v>
      </c>
      <c r="N3996">
        <f t="shared" si="188"/>
        <v>2.5</v>
      </c>
    </row>
    <row r="3997" spans="1:14" x14ac:dyDescent="0.25">
      <c r="A3997" t="s">
        <v>7006</v>
      </c>
      <c r="B3997" t="s">
        <v>3695</v>
      </c>
      <c r="C3997" s="1">
        <v>44214</v>
      </c>
      <c r="D3997">
        <v>4</v>
      </c>
      <c r="E3997">
        <v>2</v>
      </c>
      <c r="F3997">
        <v>1</v>
      </c>
      <c r="G3997">
        <v>1</v>
      </c>
      <c r="H3997">
        <v>2</v>
      </c>
      <c r="I3997">
        <f t="shared" si="186"/>
        <v>2</v>
      </c>
      <c r="J3997">
        <v>1</v>
      </c>
      <c r="K3997">
        <v>4</v>
      </c>
      <c r="L3997">
        <v>3</v>
      </c>
      <c r="M3997">
        <f t="shared" si="187"/>
        <v>2</v>
      </c>
      <c r="N3997">
        <f t="shared" si="188"/>
        <v>3.5</v>
      </c>
    </row>
    <row r="3998" spans="1:14" x14ac:dyDescent="0.25">
      <c r="A3998" t="s">
        <v>7005</v>
      </c>
      <c r="B3998" t="s">
        <v>3002</v>
      </c>
      <c r="C3998" s="1">
        <v>44214</v>
      </c>
      <c r="D3998">
        <v>3</v>
      </c>
      <c r="E3998">
        <v>4</v>
      </c>
      <c r="F3998">
        <v>2</v>
      </c>
      <c r="G3998">
        <v>2</v>
      </c>
      <c r="H3998">
        <v>2</v>
      </c>
      <c r="I3998">
        <f t="shared" si="186"/>
        <v>1</v>
      </c>
      <c r="J3998">
        <v>3</v>
      </c>
      <c r="K3998">
        <v>3</v>
      </c>
      <c r="L3998">
        <v>2</v>
      </c>
      <c r="M3998">
        <f t="shared" si="187"/>
        <v>3</v>
      </c>
      <c r="N3998">
        <f t="shared" si="188"/>
        <v>2.5</v>
      </c>
    </row>
    <row r="3999" spans="1:14" x14ac:dyDescent="0.25">
      <c r="A3999" t="s">
        <v>7004</v>
      </c>
      <c r="B3999" t="s">
        <v>2489</v>
      </c>
      <c r="C3999" s="1">
        <v>44214</v>
      </c>
      <c r="D3999">
        <v>4</v>
      </c>
      <c r="E3999">
        <v>4</v>
      </c>
      <c r="F3999">
        <v>2</v>
      </c>
      <c r="G3999">
        <v>3</v>
      </c>
      <c r="H3999">
        <v>0</v>
      </c>
      <c r="I3999">
        <f t="shared" si="186"/>
        <v>0</v>
      </c>
      <c r="J3999">
        <v>5</v>
      </c>
      <c r="K3999">
        <v>3</v>
      </c>
      <c r="L3999">
        <v>3</v>
      </c>
      <c r="M3999">
        <f t="shared" si="187"/>
        <v>3.75</v>
      </c>
      <c r="N3999">
        <f t="shared" si="188"/>
        <v>3</v>
      </c>
    </row>
    <row r="4000" spans="1:14" x14ac:dyDescent="0.25">
      <c r="A4000" t="s">
        <v>7003</v>
      </c>
      <c r="B4000" t="s">
        <v>2250</v>
      </c>
      <c r="C4000" s="1">
        <v>44214</v>
      </c>
      <c r="D4000">
        <v>4</v>
      </c>
      <c r="E4000">
        <v>3</v>
      </c>
      <c r="F4000">
        <v>5</v>
      </c>
      <c r="G4000">
        <v>2</v>
      </c>
      <c r="H4000">
        <v>2</v>
      </c>
      <c r="I4000">
        <f t="shared" si="186"/>
        <v>1</v>
      </c>
      <c r="J4000">
        <v>3</v>
      </c>
      <c r="K4000">
        <v>3</v>
      </c>
      <c r="L4000">
        <v>2</v>
      </c>
      <c r="M4000">
        <f t="shared" si="187"/>
        <v>3.75</v>
      </c>
      <c r="N4000">
        <f t="shared" si="188"/>
        <v>2.5</v>
      </c>
    </row>
    <row r="4001" spans="1:14" x14ac:dyDescent="0.25">
      <c r="A4001" t="s">
        <v>7002</v>
      </c>
      <c r="B4001" t="s">
        <v>1349</v>
      </c>
      <c r="C4001" s="1">
        <v>44214</v>
      </c>
      <c r="D4001">
        <v>3</v>
      </c>
      <c r="E4001">
        <v>3</v>
      </c>
      <c r="F4001">
        <v>4</v>
      </c>
      <c r="G4001">
        <v>1</v>
      </c>
      <c r="H4001">
        <v>0</v>
      </c>
      <c r="I4001">
        <f t="shared" si="186"/>
        <v>0</v>
      </c>
      <c r="J4001">
        <v>5</v>
      </c>
      <c r="K4001">
        <v>3</v>
      </c>
      <c r="L4001">
        <v>3</v>
      </c>
      <c r="M4001">
        <f t="shared" si="187"/>
        <v>3.75</v>
      </c>
      <c r="N4001">
        <f t="shared" si="188"/>
        <v>3</v>
      </c>
    </row>
    <row r="4002" spans="1:14" x14ac:dyDescent="0.25">
      <c r="A4002" t="s">
        <v>7001</v>
      </c>
      <c r="B4002" t="s">
        <v>3734</v>
      </c>
      <c r="C4002" s="1">
        <v>44215</v>
      </c>
      <c r="D4002">
        <v>3</v>
      </c>
      <c r="E4002">
        <v>2</v>
      </c>
      <c r="F4002">
        <v>4</v>
      </c>
      <c r="G4002">
        <v>2</v>
      </c>
      <c r="H4002">
        <v>0</v>
      </c>
      <c r="I4002">
        <f t="shared" si="186"/>
        <v>0</v>
      </c>
      <c r="J4002">
        <v>3</v>
      </c>
      <c r="K4002">
        <v>5</v>
      </c>
      <c r="L4002">
        <v>5</v>
      </c>
      <c r="M4002">
        <f t="shared" si="187"/>
        <v>3</v>
      </c>
      <c r="N4002">
        <f t="shared" si="188"/>
        <v>5</v>
      </c>
    </row>
    <row r="4003" spans="1:14" x14ac:dyDescent="0.25">
      <c r="A4003" t="s">
        <v>7000</v>
      </c>
      <c r="B4003" t="s">
        <v>2699</v>
      </c>
      <c r="C4003" s="1">
        <v>44215</v>
      </c>
      <c r="D4003">
        <v>3</v>
      </c>
      <c r="E4003">
        <v>2</v>
      </c>
      <c r="F4003">
        <v>3</v>
      </c>
      <c r="G4003">
        <v>3</v>
      </c>
      <c r="H4003">
        <v>2</v>
      </c>
      <c r="I4003">
        <f t="shared" si="186"/>
        <v>0.66666666666666663</v>
      </c>
      <c r="J4003">
        <v>5</v>
      </c>
      <c r="K4003">
        <v>4</v>
      </c>
      <c r="L4003">
        <v>3</v>
      </c>
      <c r="M4003">
        <f t="shared" si="187"/>
        <v>3.25</v>
      </c>
      <c r="N4003">
        <f t="shared" si="188"/>
        <v>3.5</v>
      </c>
    </row>
    <row r="4004" spans="1:14" x14ac:dyDescent="0.25">
      <c r="A4004" t="s">
        <v>6999</v>
      </c>
      <c r="B4004" t="s">
        <v>2138</v>
      </c>
      <c r="C4004" s="1">
        <v>44215</v>
      </c>
      <c r="D4004">
        <v>5</v>
      </c>
      <c r="E4004">
        <v>3</v>
      </c>
      <c r="F4004">
        <v>2</v>
      </c>
      <c r="G4004">
        <v>1</v>
      </c>
      <c r="H4004">
        <v>1</v>
      </c>
      <c r="I4004">
        <f t="shared" si="186"/>
        <v>1</v>
      </c>
      <c r="J4004">
        <v>4</v>
      </c>
      <c r="K4004">
        <v>4</v>
      </c>
      <c r="L4004">
        <v>3</v>
      </c>
      <c r="M4004">
        <f t="shared" si="187"/>
        <v>3.5</v>
      </c>
      <c r="N4004">
        <f t="shared" si="188"/>
        <v>3.5</v>
      </c>
    </row>
    <row r="4005" spans="1:14" x14ac:dyDescent="0.25">
      <c r="A4005" t="s">
        <v>6998</v>
      </c>
      <c r="B4005" t="s">
        <v>3714</v>
      </c>
      <c r="C4005" s="1">
        <v>44216</v>
      </c>
      <c r="D4005">
        <v>3</v>
      </c>
      <c r="E4005">
        <v>4</v>
      </c>
      <c r="F4005">
        <v>4</v>
      </c>
      <c r="G4005">
        <v>2</v>
      </c>
      <c r="H4005">
        <v>0</v>
      </c>
      <c r="I4005">
        <f t="shared" si="186"/>
        <v>0</v>
      </c>
      <c r="J4005">
        <v>5</v>
      </c>
      <c r="K4005">
        <v>4</v>
      </c>
      <c r="L4005">
        <v>3</v>
      </c>
      <c r="M4005">
        <f t="shared" si="187"/>
        <v>4</v>
      </c>
      <c r="N4005">
        <f t="shared" si="188"/>
        <v>3.5</v>
      </c>
    </row>
    <row r="4006" spans="1:14" x14ac:dyDescent="0.25">
      <c r="A4006" t="s">
        <v>6997</v>
      </c>
      <c r="B4006" t="s">
        <v>3698</v>
      </c>
      <c r="C4006" s="1">
        <v>44216</v>
      </c>
      <c r="D4006">
        <v>3</v>
      </c>
      <c r="E4006">
        <v>5</v>
      </c>
      <c r="F4006">
        <v>2</v>
      </c>
      <c r="G4006">
        <v>3</v>
      </c>
      <c r="H4006">
        <v>0</v>
      </c>
      <c r="I4006">
        <f t="shared" si="186"/>
        <v>0</v>
      </c>
      <c r="J4006">
        <v>2</v>
      </c>
      <c r="K4006">
        <v>3</v>
      </c>
      <c r="L4006">
        <v>2</v>
      </c>
      <c r="M4006">
        <f t="shared" si="187"/>
        <v>3</v>
      </c>
      <c r="N4006">
        <f t="shared" si="188"/>
        <v>2.5</v>
      </c>
    </row>
    <row r="4007" spans="1:14" x14ac:dyDescent="0.25">
      <c r="A4007" t="s">
        <v>6996</v>
      </c>
      <c r="B4007" t="s">
        <v>2454</v>
      </c>
      <c r="C4007" s="1">
        <v>41316</v>
      </c>
      <c r="D4007">
        <v>5</v>
      </c>
      <c r="E4007">
        <v>4</v>
      </c>
      <c r="F4007">
        <v>5</v>
      </c>
      <c r="G4007">
        <v>2</v>
      </c>
      <c r="H4007">
        <v>1</v>
      </c>
      <c r="I4007">
        <f t="shared" si="186"/>
        <v>0.5</v>
      </c>
      <c r="J4007">
        <v>4</v>
      </c>
      <c r="K4007">
        <v>3</v>
      </c>
      <c r="L4007">
        <v>2</v>
      </c>
      <c r="M4007">
        <f t="shared" si="187"/>
        <v>4.5</v>
      </c>
      <c r="N4007">
        <f t="shared" si="188"/>
        <v>2.5</v>
      </c>
    </row>
    <row r="4008" spans="1:14" x14ac:dyDescent="0.25">
      <c r="A4008" t="s">
        <v>6995</v>
      </c>
      <c r="B4008" t="s">
        <v>4192</v>
      </c>
      <c r="C4008" s="1">
        <v>42019</v>
      </c>
      <c r="D4008">
        <v>5</v>
      </c>
      <c r="E4008">
        <v>4</v>
      </c>
      <c r="F4008">
        <v>4</v>
      </c>
      <c r="G4008">
        <v>1</v>
      </c>
      <c r="H4008">
        <v>3</v>
      </c>
      <c r="I4008">
        <f t="shared" si="186"/>
        <v>3</v>
      </c>
      <c r="J4008">
        <v>3</v>
      </c>
      <c r="K4008">
        <v>3</v>
      </c>
      <c r="L4008">
        <v>3</v>
      </c>
      <c r="M4008">
        <f t="shared" si="187"/>
        <v>4</v>
      </c>
      <c r="N4008">
        <f t="shared" si="188"/>
        <v>3</v>
      </c>
    </row>
    <row r="4009" spans="1:14" x14ac:dyDescent="0.25">
      <c r="A4009" t="s">
        <v>6994</v>
      </c>
      <c r="B4009" t="s">
        <v>3426</v>
      </c>
      <c r="C4009" s="1">
        <v>44216</v>
      </c>
      <c r="D4009">
        <v>5</v>
      </c>
      <c r="E4009">
        <v>4</v>
      </c>
      <c r="F4009">
        <v>4</v>
      </c>
      <c r="G4009">
        <v>3</v>
      </c>
      <c r="H4009">
        <v>1</v>
      </c>
      <c r="I4009">
        <f t="shared" si="186"/>
        <v>0.33333333333333331</v>
      </c>
      <c r="J4009">
        <v>5</v>
      </c>
      <c r="K4009">
        <v>5</v>
      </c>
      <c r="L4009">
        <v>5</v>
      </c>
      <c r="M4009">
        <f t="shared" si="187"/>
        <v>4.5</v>
      </c>
      <c r="N4009">
        <f t="shared" si="188"/>
        <v>5</v>
      </c>
    </row>
    <row r="4010" spans="1:14" x14ac:dyDescent="0.25">
      <c r="A4010" t="s">
        <v>6993</v>
      </c>
      <c r="B4010" t="s">
        <v>3170</v>
      </c>
      <c r="C4010" s="1">
        <v>44217</v>
      </c>
      <c r="D4010">
        <v>3</v>
      </c>
      <c r="E4010">
        <v>3</v>
      </c>
      <c r="F4010">
        <v>3</v>
      </c>
      <c r="G4010">
        <v>1</v>
      </c>
      <c r="H4010">
        <v>0</v>
      </c>
      <c r="I4010">
        <f t="shared" si="186"/>
        <v>0</v>
      </c>
      <c r="J4010">
        <v>4</v>
      </c>
      <c r="K4010">
        <v>5</v>
      </c>
      <c r="L4010">
        <v>4</v>
      </c>
      <c r="M4010">
        <f t="shared" si="187"/>
        <v>3.25</v>
      </c>
      <c r="N4010">
        <f t="shared" si="188"/>
        <v>4.5</v>
      </c>
    </row>
    <row r="4011" spans="1:14" x14ac:dyDescent="0.25">
      <c r="A4011" t="s">
        <v>6992</v>
      </c>
      <c r="B4011" t="s">
        <v>371</v>
      </c>
      <c r="C4011" s="1">
        <v>44217</v>
      </c>
      <c r="D4011">
        <v>3</v>
      </c>
      <c r="E4011">
        <v>2</v>
      </c>
      <c r="F4011">
        <v>4</v>
      </c>
      <c r="G4011">
        <v>1</v>
      </c>
      <c r="H4011">
        <v>1</v>
      </c>
      <c r="I4011">
        <f t="shared" si="186"/>
        <v>1</v>
      </c>
      <c r="J4011">
        <v>5</v>
      </c>
      <c r="K4011">
        <v>3</v>
      </c>
      <c r="L4011">
        <v>2</v>
      </c>
      <c r="M4011">
        <f t="shared" si="187"/>
        <v>3.5</v>
      </c>
      <c r="N4011">
        <f t="shared" si="188"/>
        <v>2.5</v>
      </c>
    </row>
    <row r="4012" spans="1:14" x14ac:dyDescent="0.25">
      <c r="A4012" t="s">
        <v>6991</v>
      </c>
      <c r="B4012" t="s">
        <v>2551</v>
      </c>
      <c r="C4012" s="1">
        <v>44218</v>
      </c>
      <c r="D4012">
        <v>5</v>
      </c>
      <c r="E4012">
        <v>3</v>
      </c>
      <c r="F4012">
        <v>5</v>
      </c>
      <c r="G4012">
        <v>1</v>
      </c>
      <c r="H4012">
        <v>0</v>
      </c>
      <c r="I4012">
        <f t="shared" si="186"/>
        <v>0</v>
      </c>
      <c r="J4012">
        <v>4</v>
      </c>
      <c r="K4012">
        <v>3</v>
      </c>
      <c r="L4012">
        <v>2</v>
      </c>
      <c r="M4012">
        <f t="shared" si="187"/>
        <v>4.25</v>
      </c>
      <c r="N4012">
        <f t="shared" si="188"/>
        <v>2.5</v>
      </c>
    </row>
    <row r="4013" spans="1:14" x14ac:dyDescent="0.25">
      <c r="A4013" t="s">
        <v>6990</v>
      </c>
      <c r="B4013" t="s">
        <v>830</v>
      </c>
      <c r="C4013" s="1">
        <v>44218</v>
      </c>
      <c r="D4013">
        <v>1</v>
      </c>
      <c r="E4013">
        <v>3</v>
      </c>
      <c r="F4013">
        <v>2</v>
      </c>
      <c r="G4013">
        <v>2</v>
      </c>
      <c r="H4013">
        <v>0</v>
      </c>
      <c r="I4013">
        <f t="shared" si="186"/>
        <v>0</v>
      </c>
      <c r="J4013">
        <v>4</v>
      </c>
      <c r="K4013">
        <v>3</v>
      </c>
      <c r="L4013">
        <v>3</v>
      </c>
      <c r="M4013">
        <f t="shared" si="187"/>
        <v>2.5</v>
      </c>
      <c r="N4013">
        <f t="shared" si="188"/>
        <v>3</v>
      </c>
    </row>
    <row r="4014" spans="1:14" x14ac:dyDescent="0.25">
      <c r="A4014" t="s">
        <v>6989</v>
      </c>
      <c r="B4014" t="s">
        <v>3355</v>
      </c>
      <c r="C4014" s="1">
        <v>44219</v>
      </c>
      <c r="D4014">
        <v>3</v>
      </c>
      <c r="E4014">
        <v>1</v>
      </c>
      <c r="F4014">
        <v>4</v>
      </c>
      <c r="G4014">
        <v>1</v>
      </c>
      <c r="H4014">
        <v>1</v>
      </c>
      <c r="I4014">
        <f t="shared" si="186"/>
        <v>1</v>
      </c>
      <c r="J4014">
        <v>4</v>
      </c>
      <c r="K4014">
        <v>3</v>
      </c>
      <c r="L4014">
        <v>2</v>
      </c>
      <c r="M4014">
        <f t="shared" si="187"/>
        <v>3</v>
      </c>
      <c r="N4014">
        <f t="shared" si="188"/>
        <v>2.5</v>
      </c>
    </row>
    <row r="4015" spans="1:14" x14ac:dyDescent="0.25">
      <c r="A4015" t="s">
        <v>6988</v>
      </c>
      <c r="B4015" t="s">
        <v>3803</v>
      </c>
      <c r="C4015" s="1">
        <v>44219</v>
      </c>
      <c r="D4015">
        <v>3</v>
      </c>
      <c r="E4015">
        <v>1</v>
      </c>
      <c r="F4015">
        <v>4</v>
      </c>
      <c r="G4015">
        <v>1</v>
      </c>
      <c r="H4015">
        <v>0</v>
      </c>
      <c r="I4015">
        <f t="shared" si="186"/>
        <v>0</v>
      </c>
      <c r="J4015">
        <v>3</v>
      </c>
      <c r="K4015">
        <v>3</v>
      </c>
      <c r="L4015">
        <v>3</v>
      </c>
      <c r="M4015">
        <f t="shared" si="187"/>
        <v>2.75</v>
      </c>
      <c r="N4015">
        <f t="shared" si="188"/>
        <v>3</v>
      </c>
    </row>
    <row r="4016" spans="1:14" x14ac:dyDescent="0.25">
      <c r="A4016" t="s">
        <v>6987</v>
      </c>
      <c r="B4016" t="s">
        <v>1935</v>
      </c>
      <c r="C4016" s="1">
        <v>44219</v>
      </c>
      <c r="D4016">
        <v>3</v>
      </c>
      <c r="E4016">
        <v>3</v>
      </c>
      <c r="F4016">
        <v>3</v>
      </c>
      <c r="G4016">
        <v>2</v>
      </c>
      <c r="H4016">
        <v>0</v>
      </c>
      <c r="I4016">
        <f t="shared" si="186"/>
        <v>0</v>
      </c>
      <c r="J4016">
        <v>2</v>
      </c>
      <c r="K4016">
        <v>4</v>
      </c>
      <c r="L4016">
        <v>3</v>
      </c>
      <c r="M4016">
        <f t="shared" si="187"/>
        <v>2.75</v>
      </c>
      <c r="N4016">
        <f t="shared" si="188"/>
        <v>3.5</v>
      </c>
    </row>
    <row r="4017" spans="1:14" x14ac:dyDescent="0.25">
      <c r="A4017" t="s">
        <v>6986</v>
      </c>
      <c r="B4017" t="s">
        <v>3393</v>
      </c>
      <c r="C4017" s="1">
        <v>44220</v>
      </c>
      <c r="D4017">
        <v>4</v>
      </c>
      <c r="E4017">
        <v>1</v>
      </c>
      <c r="F4017">
        <v>4</v>
      </c>
      <c r="G4017">
        <v>1</v>
      </c>
      <c r="H4017">
        <v>2</v>
      </c>
      <c r="I4017">
        <f t="shared" si="186"/>
        <v>2</v>
      </c>
      <c r="J4017">
        <v>2</v>
      </c>
      <c r="K4017">
        <v>3</v>
      </c>
      <c r="L4017">
        <v>3</v>
      </c>
      <c r="M4017">
        <f t="shared" si="187"/>
        <v>2.75</v>
      </c>
      <c r="N4017">
        <f t="shared" si="188"/>
        <v>3</v>
      </c>
    </row>
    <row r="4018" spans="1:14" x14ac:dyDescent="0.25">
      <c r="A4018" t="s">
        <v>6985</v>
      </c>
      <c r="B4018" t="s">
        <v>3772</v>
      </c>
      <c r="C4018" s="1">
        <v>44221</v>
      </c>
      <c r="D4018">
        <v>4</v>
      </c>
      <c r="E4018">
        <v>1</v>
      </c>
      <c r="F4018">
        <v>2</v>
      </c>
      <c r="G4018">
        <v>2</v>
      </c>
      <c r="H4018">
        <v>0</v>
      </c>
      <c r="I4018">
        <f t="shared" si="186"/>
        <v>0</v>
      </c>
      <c r="J4018">
        <v>4</v>
      </c>
      <c r="K4018">
        <v>5</v>
      </c>
      <c r="L4018">
        <v>4</v>
      </c>
      <c r="M4018">
        <f t="shared" si="187"/>
        <v>2.75</v>
      </c>
      <c r="N4018">
        <f t="shared" si="188"/>
        <v>4.5</v>
      </c>
    </row>
    <row r="4019" spans="1:14" x14ac:dyDescent="0.25">
      <c r="A4019" t="s">
        <v>6984</v>
      </c>
      <c r="B4019" t="s">
        <v>3981</v>
      </c>
      <c r="C4019" s="1">
        <v>42020</v>
      </c>
      <c r="D4019">
        <v>5</v>
      </c>
      <c r="E4019">
        <v>3</v>
      </c>
      <c r="F4019">
        <v>5</v>
      </c>
      <c r="G4019">
        <v>2</v>
      </c>
      <c r="H4019">
        <v>0</v>
      </c>
      <c r="I4019">
        <f t="shared" si="186"/>
        <v>0</v>
      </c>
      <c r="J4019">
        <v>2</v>
      </c>
      <c r="K4019">
        <v>3</v>
      </c>
      <c r="L4019">
        <v>3</v>
      </c>
      <c r="M4019">
        <f t="shared" si="187"/>
        <v>3.75</v>
      </c>
      <c r="N4019">
        <f t="shared" si="188"/>
        <v>3</v>
      </c>
    </row>
    <row r="4020" spans="1:14" x14ac:dyDescent="0.25">
      <c r="A4020" t="s">
        <v>6983</v>
      </c>
      <c r="B4020" t="s">
        <v>3159</v>
      </c>
      <c r="C4020" s="1">
        <v>44221</v>
      </c>
      <c r="D4020">
        <v>4</v>
      </c>
      <c r="E4020">
        <v>2</v>
      </c>
      <c r="F4020">
        <v>2</v>
      </c>
      <c r="G4020">
        <v>3</v>
      </c>
      <c r="H4020">
        <v>0</v>
      </c>
      <c r="I4020">
        <f t="shared" si="186"/>
        <v>0</v>
      </c>
      <c r="J4020">
        <v>2</v>
      </c>
      <c r="K4020">
        <v>4</v>
      </c>
      <c r="L4020">
        <v>3</v>
      </c>
      <c r="M4020">
        <f t="shared" si="187"/>
        <v>2.5</v>
      </c>
      <c r="N4020">
        <f t="shared" si="188"/>
        <v>3.5</v>
      </c>
    </row>
    <row r="4021" spans="1:14" x14ac:dyDescent="0.25">
      <c r="A4021" t="s">
        <v>6982</v>
      </c>
      <c r="B4021" t="s">
        <v>3083</v>
      </c>
      <c r="C4021" s="1">
        <v>44221</v>
      </c>
      <c r="D4021">
        <v>4</v>
      </c>
      <c r="E4021">
        <v>3</v>
      </c>
      <c r="F4021">
        <v>3</v>
      </c>
      <c r="G4021">
        <v>3</v>
      </c>
      <c r="H4021">
        <v>1</v>
      </c>
      <c r="I4021">
        <f t="shared" si="186"/>
        <v>0.33333333333333331</v>
      </c>
      <c r="J4021">
        <v>2</v>
      </c>
      <c r="K4021">
        <v>5</v>
      </c>
      <c r="L4021">
        <v>4</v>
      </c>
      <c r="M4021">
        <f t="shared" si="187"/>
        <v>3</v>
      </c>
      <c r="N4021">
        <f t="shared" si="188"/>
        <v>4.5</v>
      </c>
    </row>
    <row r="4022" spans="1:14" x14ac:dyDescent="0.25">
      <c r="A4022" t="s">
        <v>6981</v>
      </c>
      <c r="B4022" t="s">
        <v>3043</v>
      </c>
      <c r="C4022" s="1">
        <v>44223</v>
      </c>
      <c r="D4022">
        <v>4</v>
      </c>
      <c r="E4022">
        <v>5</v>
      </c>
      <c r="F4022">
        <v>3</v>
      </c>
      <c r="G4022">
        <v>1</v>
      </c>
      <c r="H4022">
        <v>1</v>
      </c>
      <c r="I4022">
        <f t="shared" si="186"/>
        <v>1</v>
      </c>
      <c r="J4022">
        <v>4</v>
      </c>
      <c r="K4022">
        <v>3</v>
      </c>
      <c r="L4022">
        <v>3</v>
      </c>
      <c r="M4022">
        <f t="shared" si="187"/>
        <v>4</v>
      </c>
      <c r="N4022">
        <f t="shared" si="188"/>
        <v>3</v>
      </c>
    </row>
    <row r="4023" spans="1:14" x14ac:dyDescent="0.25">
      <c r="A4023" t="s">
        <v>6980</v>
      </c>
      <c r="B4023" t="s">
        <v>4124</v>
      </c>
      <c r="C4023" s="1">
        <v>44223</v>
      </c>
      <c r="D4023">
        <v>5</v>
      </c>
      <c r="E4023">
        <v>4</v>
      </c>
      <c r="F4023">
        <v>3</v>
      </c>
      <c r="G4023">
        <v>1</v>
      </c>
      <c r="H4023">
        <v>0</v>
      </c>
      <c r="I4023">
        <f t="shared" si="186"/>
        <v>0</v>
      </c>
      <c r="J4023">
        <v>3</v>
      </c>
      <c r="K4023">
        <v>4</v>
      </c>
      <c r="L4023">
        <v>3</v>
      </c>
      <c r="M4023">
        <f t="shared" si="187"/>
        <v>3.75</v>
      </c>
      <c r="N4023">
        <f t="shared" si="188"/>
        <v>3.5</v>
      </c>
    </row>
    <row r="4024" spans="1:14" x14ac:dyDescent="0.25">
      <c r="A4024" t="s">
        <v>6979</v>
      </c>
      <c r="B4024" t="s">
        <v>3667</v>
      </c>
      <c r="C4024" s="1">
        <v>44223</v>
      </c>
      <c r="D4024">
        <v>5</v>
      </c>
      <c r="E4024">
        <v>5</v>
      </c>
      <c r="F4024">
        <v>2</v>
      </c>
      <c r="G4024">
        <v>3</v>
      </c>
      <c r="H4024">
        <v>0</v>
      </c>
      <c r="I4024">
        <f t="shared" si="186"/>
        <v>0</v>
      </c>
      <c r="J4024">
        <v>4</v>
      </c>
      <c r="K4024">
        <v>5</v>
      </c>
      <c r="L4024">
        <v>5</v>
      </c>
      <c r="M4024">
        <f t="shared" si="187"/>
        <v>4</v>
      </c>
      <c r="N4024">
        <f t="shared" si="188"/>
        <v>5</v>
      </c>
    </row>
    <row r="4025" spans="1:14" x14ac:dyDescent="0.25">
      <c r="A4025" t="s">
        <v>6978</v>
      </c>
      <c r="B4025" t="s">
        <v>1609</v>
      </c>
      <c r="C4025" s="1">
        <v>44223</v>
      </c>
      <c r="D4025">
        <v>4</v>
      </c>
      <c r="E4025">
        <v>5</v>
      </c>
      <c r="F4025">
        <v>3</v>
      </c>
      <c r="G4025">
        <v>3</v>
      </c>
      <c r="H4025">
        <v>0</v>
      </c>
      <c r="I4025">
        <f t="shared" si="186"/>
        <v>0</v>
      </c>
      <c r="J4025">
        <v>2</v>
      </c>
      <c r="K4025">
        <v>3</v>
      </c>
      <c r="L4025">
        <v>3</v>
      </c>
      <c r="M4025">
        <f t="shared" si="187"/>
        <v>3.5</v>
      </c>
      <c r="N4025">
        <f t="shared" si="188"/>
        <v>3</v>
      </c>
    </row>
    <row r="4026" spans="1:14" x14ac:dyDescent="0.25">
      <c r="A4026" t="s">
        <v>6977</v>
      </c>
      <c r="B4026" t="s">
        <v>1280</v>
      </c>
      <c r="C4026" s="1">
        <v>44224</v>
      </c>
      <c r="D4026">
        <v>5</v>
      </c>
      <c r="E4026">
        <v>2</v>
      </c>
      <c r="F4026">
        <v>4</v>
      </c>
      <c r="G4026">
        <v>3</v>
      </c>
      <c r="H4026">
        <v>2</v>
      </c>
      <c r="I4026">
        <f t="shared" si="186"/>
        <v>0.66666666666666663</v>
      </c>
      <c r="J4026">
        <v>5</v>
      </c>
      <c r="K4026">
        <v>5</v>
      </c>
      <c r="L4026">
        <v>4</v>
      </c>
      <c r="M4026">
        <f t="shared" si="187"/>
        <v>4</v>
      </c>
      <c r="N4026">
        <f t="shared" si="188"/>
        <v>4.5</v>
      </c>
    </row>
    <row r="4027" spans="1:14" x14ac:dyDescent="0.25">
      <c r="A4027" t="s">
        <v>6976</v>
      </c>
      <c r="B4027" t="s">
        <v>3895</v>
      </c>
      <c r="C4027" s="1">
        <v>44224</v>
      </c>
      <c r="D4027">
        <v>3</v>
      </c>
      <c r="E4027">
        <v>2</v>
      </c>
      <c r="F4027">
        <v>5</v>
      </c>
      <c r="G4027">
        <v>3</v>
      </c>
      <c r="H4027">
        <v>3</v>
      </c>
      <c r="I4027">
        <f t="shared" si="186"/>
        <v>1</v>
      </c>
      <c r="J4027">
        <v>4</v>
      </c>
      <c r="K4027">
        <v>5</v>
      </c>
      <c r="L4027">
        <v>4</v>
      </c>
      <c r="M4027">
        <f t="shared" si="187"/>
        <v>3.5</v>
      </c>
      <c r="N4027">
        <f t="shared" si="188"/>
        <v>4.5</v>
      </c>
    </row>
    <row r="4028" spans="1:14" x14ac:dyDescent="0.25">
      <c r="A4028" t="s">
        <v>6975</v>
      </c>
      <c r="B4028" t="s">
        <v>2917</v>
      </c>
      <c r="C4028" s="1">
        <v>44224</v>
      </c>
      <c r="D4028">
        <v>4</v>
      </c>
      <c r="E4028">
        <v>5</v>
      </c>
      <c r="F4028">
        <v>5</v>
      </c>
      <c r="G4028">
        <v>3</v>
      </c>
      <c r="H4028">
        <v>1</v>
      </c>
      <c r="I4028">
        <f t="shared" si="186"/>
        <v>0.33333333333333331</v>
      </c>
      <c r="J4028">
        <v>5</v>
      </c>
      <c r="K4028">
        <v>4</v>
      </c>
      <c r="L4028">
        <v>3</v>
      </c>
      <c r="M4028">
        <f t="shared" si="187"/>
        <v>4.75</v>
      </c>
      <c r="N4028">
        <f t="shared" si="188"/>
        <v>3.5</v>
      </c>
    </row>
    <row r="4029" spans="1:14" x14ac:dyDescent="0.25">
      <c r="A4029" t="s">
        <v>6974</v>
      </c>
      <c r="B4029" t="s">
        <v>1331</v>
      </c>
      <c r="C4029" s="1">
        <v>44224</v>
      </c>
      <c r="D4029">
        <v>4</v>
      </c>
      <c r="E4029">
        <v>2</v>
      </c>
      <c r="F4029">
        <v>2</v>
      </c>
      <c r="G4029">
        <v>3</v>
      </c>
      <c r="H4029">
        <v>0</v>
      </c>
      <c r="I4029">
        <f t="shared" si="186"/>
        <v>0</v>
      </c>
      <c r="J4029">
        <v>2</v>
      </c>
      <c r="K4029">
        <v>4</v>
      </c>
      <c r="L4029">
        <v>3</v>
      </c>
      <c r="M4029">
        <f t="shared" si="187"/>
        <v>2.5</v>
      </c>
      <c r="N4029">
        <f t="shared" si="188"/>
        <v>3.5</v>
      </c>
    </row>
    <row r="4030" spans="1:14" x14ac:dyDescent="0.25">
      <c r="A4030" t="s">
        <v>6973</v>
      </c>
      <c r="B4030" t="s">
        <v>2548</v>
      </c>
      <c r="C4030" s="1">
        <v>42020</v>
      </c>
      <c r="D4030">
        <v>4</v>
      </c>
      <c r="E4030">
        <v>3</v>
      </c>
      <c r="F4030">
        <v>2</v>
      </c>
      <c r="G4030">
        <v>3</v>
      </c>
      <c r="H4030">
        <v>0</v>
      </c>
      <c r="I4030">
        <f t="shared" si="186"/>
        <v>0</v>
      </c>
      <c r="J4030">
        <v>5</v>
      </c>
      <c r="K4030">
        <v>5</v>
      </c>
      <c r="L4030">
        <v>4</v>
      </c>
      <c r="M4030">
        <f t="shared" si="187"/>
        <v>3.5</v>
      </c>
      <c r="N4030">
        <f t="shared" si="188"/>
        <v>4.5</v>
      </c>
    </row>
    <row r="4031" spans="1:14" x14ac:dyDescent="0.25">
      <c r="A4031" t="s">
        <v>6972</v>
      </c>
      <c r="B4031" t="s">
        <v>2307</v>
      </c>
      <c r="C4031" s="1">
        <v>44225</v>
      </c>
      <c r="D4031">
        <v>5</v>
      </c>
      <c r="E4031">
        <v>2</v>
      </c>
      <c r="F4031">
        <v>2</v>
      </c>
      <c r="G4031">
        <v>3</v>
      </c>
      <c r="H4031">
        <v>1</v>
      </c>
      <c r="I4031">
        <f t="shared" si="186"/>
        <v>0.33333333333333331</v>
      </c>
      <c r="J4031">
        <v>5</v>
      </c>
      <c r="K4031">
        <v>5</v>
      </c>
      <c r="L4031">
        <v>5</v>
      </c>
      <c r="M4031">
        <f t="shared" si="187"/>
        <v>3.5</v>
      </c>
      <c r="N4031">
        <f t="shared" si="188"/>
        <v>5</v>
      </c>
    </row>
    <row r="4032" spans="1:14" x14ac:dyDescent="0.25">
      <c r="A4032" t="s">
        <v>6971</v>
      </c>
      <c r="B4032" t="s">
        <v>3224</v>
      </c>
      <c r="C4032" s="1">
        <v>44225</v>
      </c>
      <c r="D4032">
        <v>4</v>
      </c>
      <c r="E4032">
        <v>4</v>
      </c>
      <c r="F4032">
        <v>4</v>
      </c>
      <c r="G4032">
        <v>3</v>
      </c>
      <c r="H4032">
        <v>2</v>
      </c>
      <c r="I4032">
        <f t="shared" si="186"/>
        <v>0.66666666666666663</v>
      </c>
      <c r="J4032">
        <v>4</v>
      </c>
      <c r="K4032">
        <v>3</v>
      </c>
      <c r="L4032">
        <v>3</v>
      </c>
      <c r="M4032">
        <f t="shared" si="187"/>
        <v>4</v>
      </c>
      <c r="N4032">
        <f t="shared" si="188"/>
        <v>3</v>
      </c>
    </row>
    <row r="4033" spans="1:14" x14ac:dyDescent="0.25">
      <c r="A4033" t="s">
        <v>6970</v>
      </c>
      <c r="B4033" t="s">
        <v>3071</v>
      </c>
      <c r="C4033" s="1">
        <v>44225</v>
      </c>
      <c r="D4033">
        <v>5</v>
      </c>
      <c r="E4033">
        <v>3</v>
      </c>
      <c r="F4033">
        <v>2</v>
      </c>
      <c r="G4033">
        <v>3</v>
      </c>
      <c r="H4033">
        <v>1</v>
      </c>
      <c r="I4033">
        <f t="shared" si="186"/>
        <v>0.33333333333333331</v>
      </c>
      <c r="J4033">
        <v>5</v>
      </c>
      <c r="K4033">
        <v>4</v>
      </c>
      <c r="L4033">
        <v>4</v>
      </c>
      <c r="M4033">
        <f t="shared" si="187"/>
        <v>3.75</v>
      </c>
      <c r="N4033">
        <f t="shared" si="188"/>
        <v>4</v>
      </c>
    </row>
    <row r="4034" spans="1:14" x14ac:dyDescent="0.25">
      <c r="A4034" t="s">
        <v>6969</v>
      </c>
      <c r="B4034" t="s">
        <v>2439</v>
      </c>
      <c r="C4034" s="1">
        <v>44225</v>
      </c>
      <c r="D4034">
        <v>4</v>
      </c>
      <c r="E4034">
        <v>3</v>
      </c>
      <c r="F4034">
        <v>3</v>
      </c>
      <c r="G4034">
        <v>1</v>
      </c>
      <c r="H4034">
        <v>0</v>
      </c>
      <c r="I4034">
        <f t="shared" si="186"/>
        <v>0</v>
      </c>
      <c r="J4034">
        <v>3</v>
      </c>
      <c r="K4034">
        <v>4</v>
      </c>
      <c r="L4034">
        <v>4</v>
      </c>
      <c r="M4034">
        <f t="shared" si="187"/>
        <v>3.25</v>
      </c>
      <c r="N4034">
        <f t="shared" si="188"/>
        <v>4</v>
      </c>
    </row>
    <row r="4035" spans="1:14" x14ac:dyDescent="0.25">
      <c r="A4035" t="s">
        <v>6968</v>
      </c>
      <c r="B4035" t="s">
        <v>3413</v>
      </c>
      <c r="C4035" s="1">
        <v>44226</v>
      </c>
      <c r="D4035">
        <v>3</v>
      </c>
      <c r="E4035">
        <v>3</v>
      </c>
      <c r="F4035">
        <v>2</v>
      </c>
      <c r="G4035">
        <v>2</v>
      </c>
      <c r="H4035">
        <v>1</v>
      </c>
      <c r="I4035">
        <f t="shared" ref="I4035:I4098" si="189">H4035/G4035</f>
        <v>0.5</v>
      </c>
      <c r="J4035">
        <v>2</v>
      </c>
      <c r="K4035">
        <v>3</v>
      </c>
      <c r="L4035">
        <v>3</v>
      </c>
      <c r="M4035">
        <f t="shared" ref="M4035:M4098" si="190">AVERAGE(D4035:F4035,J4035)</f>
        <v>2.5</v>
      </c>
      <c r="N4035">
        <f t="shared" ref="N4035:N4098" si="191">AVERAGE(K4035:L4035)</f>
        <v>3</v>
      </c>
    </row>
    <row r="4036" spans="1:14" x14ac:dyDescent="0.25">
      <c r="A4036" t="s">
        <v>6967</v>
      </c>
      <c r="B4036" t="s">
        <v>4143</v>
      </c>
      <c r="C4036" s="1">
        <v>44227</v>
      </c>
      <c r="D4036">
        <v>3</v>
      </c>
      <c r="E4036">
        <v>3</v>
      </c>
      <c r="F4036">
        <v>5</v>
      </c>
      <c r="G4036">
        <v>1</v>
      </c>
      <c r="H4036">
        <v>1</v>
      </c>
      <c r="I4036">
        <f t="shared" si="189"/>
        <v>1</v>
      </c>
      <c r="J4036">
        <v>2</v>
      </c>
      <c r="K4036">
        <v>3</v>
      </c>
      <c r="L4036">
        <v>2</v>
      </c>
      <c r="M4036">
        <f t="shared" si="190"/>
        <v>3.25</v>
      </c>
      <c r="N4036">
        <f t="shared" si="191"/>
        <v>2.5</v>
      </c>
    </row>
    <row r="4037" spans="1:14" x14ac:dyDescent="0.25">
      <c r="A4037" t="s">
        <v>6966</v>
      </c>
      <c r="B4037" t="s">
        <v>3068</v>
      </c>
      <c r="C4037" s="1">
        <v>44227</v>
      </c>
      <c r="D4037">
        <v>4</v>
      </c>
      <c r="E4037">
        <v>2</v>
      </c>
      <c r="F4037">
        <v>4</v>
      </c>
      <c r="G4037">
        <v>3</v>
      </c>
      <c r="H4037">
        <v>1</v>
      </c>
      <c r="I4037">
        <f t="shared" si="189"/>
        <v>0.33333333333333331</v>
      </c>
      <c r="J4037">
        <v>5</v>
      </c>
      <c r="K4037">
        <v>3</v>
      </c>
      <c r="L4037">
        <v>3</v>
      </c>
      <c r="M4037">
        <f t="shared" si="190"/>
        <v>3.75</v>
      </c>
      <c r="N4037">
        <f t="shared" si="191"/>
        <v>3</v>
      </c>
    </row>
    <row r="4038" spans="1:14" x14ac:dyDescent="0.25">
      <c r="A4038" t="s">
        <v>6965</v>
      </c>
      <c r="B4038" t="s">
        <v>2017</v>
      </c>
      <c r="C4038" s="1">
        <v>44227</v>
      </c>
      <c r="D4038">
        <v>5</v>
      </c>
      <c r="E4038">
        <v>4</v>
      </c>
      <c r="F4038">
        <v>5</v>
      </c>
      <c r="G4038">
        <v>2</v>
      </c>
      <c r="H4038">
        <v>3</v>
      </c>
      <c r="I4038">
        <f t="shared" si="189"/>
        <v>1.5</v>
      </c>
      <c r="J4038">
        <v>4</v>
      </c>
      <c r="K4038">
        <v>3</v>
      </c>
      <c r="L4038">
        <v>2</v>
      </c>
      <c r="M4038">
        <f t="shared" si="190"/>
        <v>4.5</v>
      </c>
      <c r="N4038">
        <f t="shared" si="191"/>
        <v>2.5</v>
      </c>
    </row>
    <row r="4039" spans="1:14" x14ac:dyDescent="0.25">
      <c r="A4039" t="s">
        <v>6964</v>
      </c>
      <c r="B4039" t="s">
        <v>3687</v>
      </c>
      <c r="C4039" s="1">
        <v>44228</v>
      </c>
      <c r="D4039">
        <v>4</v>
      </c>
      <c r="E4039">
        <v>3</v>
      </c>
      <c r="F4039">
        <v>2</v>
      </c>
      <c r="G4039">
        <v>1</v>
      </c>
      <c r="H4039">
        <v>0</v>
      </c>
      <c r="I4039">
        <f t="shared" si="189"/>
        <v>0</v>
      </c>
      <c r="J4039">
        <v>3</v>
      </c>
      <c r="K4039">
        <v>4</v>
      </c>
      <c r="L4039">
        <v>3</v>
      </c>
      <c r="M4039">
        <f t="shared" si="190"/>
        <v>3</v>
      </c>
      <c r="N4039">
        <f t="shared" si="191"/>
        <v>3.5</v>
      </c>
    </row>
    <row r="4040" spans="1:14" x14ac:dyDescent="0.25">
      <c r="A4040" t="s">
        <v>6963</v>
      </c>
      <c r="B4040" t="s">
        <v>4229</v>
      </c>
      <c r="C4040" s="1">
        <v>44228</v>
      </c>
      <c r="D4040">
        <v>5</v>
      </c>
      <c r="E4040">
        <v>3</v>
      </c>
      <c r="F4040">
        <v>3</v>
      </c>
      <c r="G4040">
        <v>2</v>
      </c>
      <c r="H4040">
        <v>1</v>
      </c>
      <c r="I4040">
        <f t="shared" si="189"/>
        <v>0.5</v>
      </c>
      <c r="J4040">
        <v>4</v>
      </c>
      <c r="K4040">
        <v>3</v>
      </c>
      <c r="L4040">
        <v>2</v>
      </c>
      <c r="M4040">
        <f t="shared" si="190"/>
        <v>3.75</v>
      </c>
      <c r="N4040">
        <f t="shared" si="191"/>
        <v>2.5</v>
      </c>
    </row>
    <row r="4041" spans="1:14" x14ac:dyDescent="0.25">
      <c r="A4041" t="s">
        <v>6962</v>
      </c>
      <c r="B4041" t="s">
        <v>3477</v>
      </c>
      <c r="C4041" s="1">
        <v>42020</v>
      </c>
      <c r="D4041">
        <v>3</v>
      </c>
      <c r="E4041">
        <v>5</v>
      </c>
      <c r="F4041">
        <v>4</v>
      </c>
      <c r="G4041">
        <v>1</v>
      </c>
      <c r="H4041">
        <v>1</v>
      </c>
      <c r="I4041">
        <f t="shared" si="189"/>
        <v>1</v>
      </c>
      <c r="J4041">
        <v>4</v>
      </c>
      <c r="K4041">
        <v>4</v>
      </c>
      <c r="L4041">
        <v>3</v>
      </c>
      <c r="M4041">
        <f t="shared" si="190"/>
        <v>4</v>
      </c>
      <c r="N4041">
        <f t="shared" si="191"/>
        <v>3.5</v>
      </c>
    </row>
    <row r="4042" spans="1:14" x14ac:dyDescent="0.25">
      <c r="A4042" t="s">
        <v>6961</v>
      </c>
      <c r="B4042" t="s">
        <v>3676</v>
      </c>
      <c r="C4042" s="1">
        <v>44228</v>
      </c>
      <c r="D4042">
        <v>3</v>
      </c>
      <c r="E4042">
        <v>4</v>
      </c>
      <c r="F4042">
        <v>4</v>
      </c>
      <c r="G4042">
        <v>1</v>
      </c>
      <c r="H4042">
        <v>0</v>
      </c>
      <c r="I4042">
        <f t="shared" si="189"/>
        <v>0</v>
      </c>
      <c r="J4042">
        <v>4</v>
      </c>
      <c r="K4042">
        <v>3</v>
      </c>
      <c r="L4042">
        <v>3</v>
      </c>
      <c r="M4042">
        <f t="shared" si="190"/>
        <v>3.75</v>
      </c>
      <c r="N4042">
        <f t="shared" si="191"/>
        <v>3</v>
      </c>
    </row>
    <row r="4043" spans="1:14" x14ac:dyDescent="0.25">
      <c r="A4043" t="s">
        <v>6960</v>
      </c>
      <c r="B4043" t="s">
        <v>3259</v>
      </c>
      <c r="C4043" s="1">
        <v>44228</v>
      </c>
      <c r="D4043">
        <v>4</v>
      </c>
      <c r="E4043">
        <v>5</v>
      </c>
      <c r="F4043">
        <v>5</v>
      </c>
      <c r="G4043">
        <v>3</v>
      </c>
      <c r="H4043">
        <v>2</v>
      </c>
      <c r="I4043">
        <f t="shared" si="189"/>
        <v>0.66666666666666663</v>
      </c>
      <c r="J4043">
        <v>3</v>
      </c>
      <c r="K4043">
        <v>5</v>
      </c>
      <c r="L4043">
        <v>4</v>
      </c>
      <c r="M4043">
        <f t="shared" si="190"/>
        <v>4.25</v>
      </c>
      <c r="N4043">
        <f t="shared" si="191"/>
        <v>4.5</v>
      </c>
    </row>
    <row r="4044" spans="1:14" x14ac:dyDescent="0.25">
      <c r="A4044" t="s">
        <v>6959</v>
      </c>
      <c r="B4044" t="s">
        <v>3373</v>
      </c>
      <c r="C4044" s="1">
        <v>44228</v>
      </c>
      <c r="D4044">
        <v>4</v>
      </c>
      <c r="E4044">
        <v>2</v>
      </c>
      <c r="F4044">
        <v>5</v>
      </c>
      <c r="G4044">
        <v>1</v>
      </c>
      <c r="H4044">
        <v>0</v>
      </c>
      <c r="I4044">
        <f t="shared" si="189"/>
        <v>0</v>
      </c>
      <c r="J4044">
        <v>2</v>
      </c>
      <c r="K4044">
        <v>4</v>
      </c>
      <c r="L4044">
        <v>3</v>
      </c>
      <c r="M4044">
        <f t="shared" si="190"/>
        <v>3.25</v>
      </c>
      <c r="N4044">
        <f t="shared" si="191"/>
        <v>3.5</v>
      </c>
    </row>
    <row r="4045" spans="1:14" x14ac:dyDescent="0.25">
      <c r="A4045" t="s">
        <v>6958</v>
      </c>
      <c r="B4045" t="s">
        <v>1993</v>
      </c>
      <c r="C4045" s="1">
        <v>44228</v>
      </c>
      <c r="D4045">
        <v>4</v>
      </c>
      <c r="E4045">
        <v>4</v>
      </c>
      <c r="F4045">
        <v>3</v>
      </c>
      <c r="G4045">
        <v>2</v>
      </c>
      <c r="H4045">
        <v>2</v>
      </c>
      <c r="I4045">
        <f t="shared" si="189"/>
        <v>1</v>
      </c>
      <c r="J4045">
        <v>4</v>
      </c>
      <c r="K4045">
        <v>3</v>
      </c>
      <c r="L4045">
        <v>3</v>
      </c>
      <c r="M4045">
        <f t="shared" si="190"/>
        <v>3.75</v>
      </c>
      <c r="N4045">
        <f t="shared" si="191"/>
        <v>3</v>
      </c>
    </row>
    <row r="4046" spans="1:14" x14ac:dyDescent="0.25">
      <c r="A4046" t="s">
        <v>6957</v>
      </c>
      <c r="B4046" t="s">
        <v>2891</v>
      </c>
      <c r="C4046" s="1">
        <v>44229</v>
      </c>
      <c r="D4046">
        <v>3</v>
      </c>
      <c r="E4046">
        <v>4</v>
      </c>
      <c r="F4046">
        <v>1</v>
      </c>
      <c r="G4046">
        <v>1</v>
      </c>
      <c r="H4046">
        <v>2</v>
      </c>
      <c r="I4046">
        <f t="shared" si="189"/>
        <v>2</v>
      </c>
      <c r="J4046">
        <v>1</v>
      </c>
      <c r="K4046">
        <v>3</v>
      </c>
      <c r="L4046">
        <v>2</v>
      </c>
      <c r="M4046">
        <f t="shared" si="190"/>
        <v>2.25</v>
      </c>
      <c r="N4046">
        <f t="shared" si="191"/>
        <v>2.5</v>
      </c>
    </row>
    <row r="4047" spans="1:14" x14ac:dyDescent="0.25">
      <c r="A4047" t="s">
        <v>6956</v>
      </c>
      <c r="B4047" t="s">
        <v>4122</v>
      </c>
      <c r="C4047" s="1">
        <v>44229</v>
      </c>
      <c r="D4047">
        <v>1</v>
      </c>
      <c r="E4047">
        <v>3</v>
      </c>
      <c r="F4047">
        <v>2</v>
      </c>
      <c r="G4047">
        <v>1</v>
      </c>
      <c r="H4047">
        <v>2</v>
      </c>
      <c r="I4047">
        <f t="shared" si="189"/>
        <v>2</v>
      </c>
      <c r="J4047">
        <v>3</v>
      </c>
      <c r="K4047">
        <v>4</v>
      </c>
      <c r="L4047">
        <v>4</v>
      </c>
      <c r="M4047">
        <f t="shared" si="190"/>
        <v>2.25</v>
      </c>
      <c r="N4047">
        <f t="shared" si="191"/>
        <v>4</v>
      </c>
    </row>
    <row r="4048" spans="1:14" x14ac:dyDescent="0.25">
      <c r="A4048" t="s">
        <v>6955</v>
      </c>
      <c r="B4048" t="s">
        <v>1732</v>
      </c>
      <c r="C4048" s="1">
        <v>44229</v>
      </c>
      <c r="D4048">
        <v>3</v>
      </c>
      <c r="E4048">
        <v>2</v>
      </c>
      <c r="F4048">
        <v>2</v>
      </c>
      <c r="G4048">
        <v>1</v>
      </c>
      <c r="H4048">
        <v>1</v>
      </c>
      <c r="I4048">
        <f t="shared" si="189"/>
        <v>1</v>
      </c>
      <c r="J4048">
        <v>4</v>
      </c>
      <c r="K4048">
        <v>5</v>
      </c>
      <c r="L4048">
        <v>4</v>
      </c>
      <c r="M4048">
        <f t="shared" si="190"/>
        <v>2.75</v>
      </c>
      <c r="N4048">
        <f t="shared" si="191"/>
        <v>4.5</v>
      </c>
    </row>
    <row r="4049" spans="1:14" x14ac:dyDescent="0.25">
      <c r="A4049" t="s">
        <v>6954</v>
      </c>
      <c r="B4049" t="s">
        <v>1394</v>
      </c>
      <c r="C4049" s="1">
        <v>44229</v>
      </c>
      <c r="D4049">
        <v>3</v>
      </c>
      <c r="E4049">
        <v>3</v>
      </c>
      <c r="F4049">
        <v>4</v>
      </c>
      <c r="G4049">
        <v>3</v>
      </c>
      <c r="H4049">
        <v>1</v>
      </c>
      <c r="I4049">
        <f t="shared" si="189"/>
        <v>0.33333333333333331</v>
      </c>
      <c r="J4049">
        <v>1</v>
      </c>
      <c r="K4049">
        <v>4</v>
      </c>
      <c r="L4049">
        <v>4</v>
      </c>
      <c r="M4049">
        <f t="shared" si="190"/>
        <v>2.75</v>
      </c>
      <c r="N4049">
        <f t="shared" si="191"/>
        <v>4</v>
      </c>
    </row>
    <row r="4050" spans="1:14" x14ac:dyDescent="0.25">
      <c r="A4050" t="s">
        <v>6953</v>
      </c>
      <c r="B4050" t="s">
        <v>3892</v>
      </c>
      <c r="C4050" s="1">
        <v>44230</v>
      </c>
      <c r="D4050">
        <v>3</v>
      </c>
      <c r="E4050">
        <v>2</v>
      </c>
      <c r="F4050">
        <v>1</v>
      </c>
      <c r="G4050">
        <v>1</v>
      </c>
      <c r="H4050">
        <v>2</v>
      </c>
      <c r="I4050">
        <f t="shared" si="189"/>
        <v>2</v>
      </c>
      <c r="J4050">
        <v>3</v>
      </c>
      <c r="K4050">
        <v>4</v>
      </c>
      <c r="L4050">
        <v>3</v>
      </c>
      <c r="M4050">
        <f t="shared" si="190"/>
        <v>2.25</v>
      </c>
      <c r="N4050">
        <f t="shared" si="191"/>
        <v>3.5</v>
      </c>
    </row>
    <row r="4051" spans="1:14" x14ac:dyDescent="0.25">
      <c r="A4051" t="s">
        <v>6952</v>
      </c>
      <c r="B4051" t="s">
        <v>3722</v>
      </c>
      <c r="C4051" s="1">
        <v>44230</v>
      </c>
      <c r="D4051">
        <v>2</v>
      </c>
      <c r="E4051">
        <v>4</v>
      </c>
      <c r="F4051">
        <v>4</v>
      </c>
      <c r="G4051">
        <v>1</v>
      </c>
      <c r="H4051">
        <v>1</v>
      </c>
      <c r="I4051">
        <f t="shared" si="189"/>
        <v>1</v>
      </c>
      <c r="J4051">
        <v>3</v>
      </c>
      <c r="K4051">
        <v>3</v>
      </c>
      <c r="L4051">
        <v>2</v>
      </c>
      <c r="M4051">
        <f t="shared" si="190"/>
        <v>3.25</v>
      </c>
      <c r="N4051">
        <f t="shared" si="191"/>
        <v>2.5</v>
      </c>
    </row>
    <row r="4052" spans="1:14" x14ac:dyDescent="0.25">
      <c r="A4052" t="s">
        <v>6951</v>
      </c>
      <c r="B4052" t="s">
        <v>3897</v>
      </c>
      <c r="C4052" s="1">
        <v>42020</v>
      </c>
      <c r="D4052">
        <v>4</v>
      </c>
      <c r="E4052">
        <v>5</v>
      </c>
      <c r="F4052">
        <v>3</v>
      </c>
      <c r="G4052">
        <v>2</v>
      </c>
      <c r="H4052">
        <v>0</v>
      </c>
      <c r="I4052">
        <f t="shared" si="189"/>
        <v>0</v>
      </c>
      <c r="J4052">
        <v>2</v>
      </c>
      <c r="K4052">
        <v>4</v>
      </c>
      <c r="L4052">
        <v>4</v>
      </c>
      <c r="M4052">
        <f t="shared" si="190"/>
        <v>3.5</v>
      </c>
      <c r="N4052">
        <f t="shared" si="191"/>
        <v>4</v>
      </c>
    </row>
    <row r="4053" spans="1:14" x14ac:dyDescent="0.25">
      <c r="A4053" t="s">
        <v>6950</v>
      </c>
      <c r="B4053" t="s">
        <v>561</v>
      </c>
      <c r="C4053" s="1">
        <v>44230</v>
      </c>
      <c r="D4053">
        <v>4</v>
      </c>
      <c r="E4053">
        <v>5</v>
      </c>
      <c r="F4053">
        <v>5</v>
      </c>
      <c r="G4053">
        <v>3</v>
      </c>
      <c r="H4053">
        <v>1</v>
      </c>
      <c r="I4053">
        <f t="shared" si="189"/>
        <v>0.33333333333333331</v>
      </c>
      <c r="J4053">
        <v>3</v>
      </c>
      <c r="K4053">
        <v>3</v>
      </c>
      <c r="L4053">
        <v>2</v>
      </c>
      <c r="M4053">
        <f t="shared" si="190"/>
        <v>4.25</v>
      </c>
      <c r="N4053">
        <f t="shared" si="191"/>
        <v>2.5</v>
      </c>
    </row>
    <row r="4054" spans="1:14" x14ac:dyDescent="0.25">
      <c r="A4054" t="s">
        <v>6949</v>
      </c>
      <c r="B4054" t="s">
        <v>1301</v>
      </c>
      <c r="C4054" s="1">
        <v>44230</v>
      </c>
      <c r="D4054">
        <v>5</v>
      </c>
      <c r="E4054">
        <v>5</v>
      </c>
      <c r="F4054">
        <v>4</v>
      </c>
      <c r="G4054">
        <v>1</v>
      </c>
      <c r="H4054">
        <v>0</v>
      </c>
      <c r="I4054">
        <f t="shared" si="189"/>
        <v>0</v>
      </c>
      <c r="J4054">
        <v>2</v>
      </c>
      <c r="K4054">
        <v>5</v>
      </c>
      <c r="L4054">
        <v>5</v>
      </c>
      <c r="M4054">
        <f t="shared" si="190"/>
        <v>4</v>
      </c>
      <c r="N4054">
        <f t="shared" si="191"/>
        <v>5</v>
      </c>
    </row>
    <row r="4055" spans="1:14" x14ac:dyDescent="0.25">
      <c r="A4055" t="s">
        <v>6948</v>
      </c>
      <c r="B4055" t="s">
        <v>3198</v>
      </c>
      <c r="C4055" s="1">
        <v>44230</v>
      </c>
      <c r="D4055">
        <v>3</v>
      </c>
      <c r="E4055">
        <v>4</v>
      </c>
      <c r="F4055">
        <v>2</v>
      </c>
      <c r="G4055">
        <v>2</v>
      </c>
      <c r="H4055">
        <v>2</v>
      </c>
      <c r="I4055">
        <f t="shared" si="189"/>
        <v>1</v>
      </c>
      <c r="J4055">
        <v>5</v>
      </c>
      <c r="K4055">
        <v>3</v>
      </c>
      <c r="L4055">
        <v>3</v>
      </c>
      <c r="M4055">
        <f t="shared" si="190"/>
        <v>3.5</v>
      </c>
      <c r="N4055">
        <f t="shared" si="191"/>
        <v>3</v>
      </c>
    </row>
    <row r="4056" spans="1:14" x14ac:dyDescent="0.25">
      <c r="A4056" t="s">
        <v>6947</v>
      </c>
      <c r="B4056" t="s">
        <v>2920</v>
      </c>
      <c r="C4056" s="1">
        <v>44230</v>
      </c>
      <c r="D4056">
        <v>5</v>
      </c>
      <c r="E4056">
        <v>4</v>
      </c>
      <c r="F4056">
        <v>3</v>
      </c>
      <c r="G4056">
        <v>1</v>
      </c>
      <c r="H4056">
        <v>1</v>
      </c>
      <c r="I4056">
        <f t="shared" si="189"/>
        <v>1</v>
      </c>
      <c r="J4056">
        <v>3</v>
      </c>
      <c r="K4056">
        <v>4</v>
      </c>
      <c r="L4056">
        <v>3</v>
      </c>
      <c r="M4056">
        <f t="shared" si="190"/>
        <v>3.75</v>
      </c>
      <c r="N4056">
        <f t="shared" si="191"/>
        <v>3.5</v>
      </c>
    </row>
    <row r="4057" spans="1:14" x14ac:dyDescent="0.25">
      <c r="A4057" t="s">
        <v>6946</v>
      </c>
      <c r="B4057" t="s">
        <v>2406</v>
      </c>
      <c r="C4057" s="1">
        <v>44230</v>
      </c>
      <c r="D4057">
        <v>5</v>
      </c>
      <c r="E4057">
        <v>4</v>
      </c>
      <c r="F4057">
        <v>3</v>
      </c>
      <c r="G4057">
        <v>1</v>
      </c>
      <c r="H4057">
        <v>2</v>
      </c>
      <c r="I4057">
        <f t="shared" si="189"/>
        <v>2</v>
      </c>
      <c r="J4057">
        <v>2</v>
      </c>
      <c r="K4057">
        <v>4</v>
      </c>
      <c r="L4057">
        <v>4</v>
      </c>
      <c r="M4057">
        <f t="shared" si="190"/>
        <v>3.5</v>
      </c>
      <c r="N4057">
        <f t="shared" si="191"/>
        <v>4</v>
      </c>
    </row>
    <row r="4058" spans="1:14" x14ac:dyDescent="0.25">
      <c r="A4058" t="s">
        <v>6945</v>
      </c>
      <c r="B4058" t="s">
        <v>2061</v>
      </c>
      <c r="C4058" s="1">
        <v>44230</v>
      </c>
      <c r="D4058">
        <v>3</v>
      </c>
      <c r="E4058">
        <v>2</v>
      </c>
      <c r="F4058">
        <v>2</v>
      </c>
      <c r="G4058">
        <v>3</v>
      </c>
      <c r="H4058">
        <v>1</v>
      </c>
      <c r="I4058">
        <f t="shared" si="189"/>
        <v>0.33333333333333331</v>
      </c>
      <c r="J4058">
        <v>4</v>
      </c>
      <c r="K4058">
        <v>3</v>
      </c>
      <c r="L4058">
        <v>2</v>
      </c>
      <c r="M4058">
        <f t="shared" si="190"/>
        <v>2.75</v>
      </c>
      <c r="N4058">
        <f t="shared" si="191"/>
        <v>2.5</v>
      </c>
    </row>
    <row r="4059" spans="1:14" x14ac:dyDescent="0.25">
      <c r="A4059" t="s">
        <v>6944</v>
      </c>
      <c r="B4059" t="s">
        <v>1996</v>
      </c>
      <c r="C4059" s="1">
        <v>44230</v>
      </c>
      <c r="D4059">
        <v>5</v>
      </c>
      <c r="E4059">
        <v>3</v>
      </c>
      <c r="F4059">
        <v>2</v>
      </c>
      <c r="G4059">
        <v>3</v>
      </c>
      <c r="H4059">
        <v>0</v>
      </c>
      <c r="I4059">
        <f t="shared" si="189"/>
        <v>0</v>
      </c>
      <c r="J4059">
        <v>5</v>
      </c>
      <c r="K4059">
        <v>5</v>
      </c>
      <c r="L4059">
        <v>4</v>
      </c>
      <c r="M4059">
        <f t="shared" si="190"/>
        <v>3.75</v>
      </c>
      <c r="N4059">
        <f t="shared" si="191"/>
        <v>4.5</v>
      </c>
    </row>
    <row r="4060" spans="1:14" x14ac:dyDescent="0.25">
      <c r="A4060" t="s">
        <v>6943</v>
      </c>
      <c r="B4060" t="s">
        <v>4138</v>
      </c>
      <c r="C4060" s="1">
        <v>44231</v>
      </c>
      <c r="D4060">
        <v>5</v>
      </c>
      <c r="E4060">
        <v>3</v>
      </c>
      <c r="F4060">
        <v>4</v>
      </c>
      <c r="G4060">
        <v>1</v>
      </c>
      <c r="H4060">
        <v>0</v>
      </c>
      <c r="I4060">
        <f t="shared" si="189"/>
        <v>0</v>
      </c>
      <c r="J4060">
        <v>2</v>
      </c>
      <c r="K4060">
        <v>4</v>
      </c>
      <c r="L4060">
        <v>4</v>
      </c>
      <c r="M4060">
        <f t="shared" si="190"/>
        <v>3.5</v>
      </c>
      <c r="N4060">
        <f t="shared" si="191"/>
        <v>4</v>
      </c>
    </row>
    <row r="4061" spans="1:14" x14ac:dyDescent="0.25">
      <c r="A4061" t="s">
        <v>6942</v>
      </c>
      <c r="B4061" t="s">
        <v>4258</v>
      </c>
      <c r="C4061" s="1">
        <v>44231</v>
      </c>
      <c r="D4061">
        <v>5</v>
      </c>
      <c r="E4061">
        <v>2</v>
      </c>
      <c r="F4061">
        <v>2</v>
      </c>
      <c r="G4061">
        <v>1</v>
      </c>
      <c r="H4061">
        <v>3</v>
      </c>
      <c r="I4061">
        <f t="shared" si="189"/>
        <v>3</v>
      </c>
      <c r="J4061">
        <v>2</v>
      </c>
      <c r="K4061">
        <v>3</v>
      </c>
      <c r="L4061">
        <v>2</v>
      </c>
      <c r="M4061">
        <f t="shared" si="190"/>
        <v>2.75</v>
      </c>
      <c r="N4061">
        <f t="shared" si="191"/>
        <v>2.5</v>
      </c>
    </row>
    <row r="4062" spans="1:14" x14ac:dyDescent="0.25">
      <c r="A4062" t="s">
        <v>6941</v>
      </c>
      <c r="B4062" t="s">
        <v>4040</v>
      </c>
      <c r="C4062" s="1">
        <v>44231</v>
      </c>
      <c r="D4062">
        <v>5</v>
      </c>
      <c r="E4062">
        <v>2</v>
      </c>
      <c r="F4062">
        <v>5</v>
      </c>
      <c r="G4062">
        <v>2</v>
      </c>
      <c r="H4062">
        <v>0</v>
      </c>
      <c r="I4062">
        <f t="shared" si="189"/>
        <v>0</v>
      </c>
      <c r="J4062">
        <v>5</v>
      </c>
      <c r="K4062">
        <v>4</v>
      </c>
      <c r="L4062">
        <v>3</v>
      </c>
      <c r="M4062">
        <f t="shared" si="190"/>
        <v>4.25</v>
      </c>
      <c r="N4062">
        <f t="shared" si="191"/>
        <v>3.5</v>
      </c>
    </row>
    <row r="4063" spans="1:14" x14ac:dyDescent="0.25">
      <c r="A4063" t="s">
        <v>6940</v>
      </c>
      <c r="B4063" t="s">
        <v>3664</v>
      </c>
      <c r="C4063" s="1">
        <v>42021</v>
      </c>
      <c r="D4063">
        <v>4</v>
      </c>
      <c r="E4063">
        <v>2</v>
      </c>
      <c r="F4063">
        <v>2</v>
      </c>
      <c r="G4063">
        <v>3</v>
      </c>
      <c r="H4063">
        <v>3</v>
      </c>
      <c r="I4063">
        <f t="shared" si="189"/>
        <v>1</v>
      </c>
      <c r="J4063">
        <v>4</v>
      </c>
      <c r="K4063">
        <v>3</v>
      </c>
      <c r="L4063">
        <v>2</v>
      </c>
      <c r="M4063">
        <f t="shared" si="190"/>
        <v>3</v>
      </c>
      <c r="N4063">
        <f t="shared" si="191"/>
        <v>2.5</v>
      </c>
    </row>
    <row r="4064" spans="1:14" x14ac:dyDescent="0.25">
      <c r="A4064" t="s">
        <v>6939</v>
      </c>
      <c r="B4064" t="s">
        <v>2886</v>
      </c>
      <c r="C4064" s="1">
        <v>44232</v>
      </c>
      <c r="D4064">
        <v>5</v>
      </c>
      <c r="E4064">
        <v>3</v>
      </c>
      <c r="F4064">
        <v>4</v>
      </c>
      <c r="G4064">
        <v>2</v>
      </c>
      <c r="H4064">
        <v>3</v>
      </c>
      <c r="I4064">
        <f t="shared" si="189"/>
        <v>1.5</v>
      </c>
      <c r="J4064">
        <v>4</v>
      </c>
      <c r="K4064">
        <v>3</v>
      </c>
      <c r="L4064">
        <v>3</v>
      </c>
      <c r="M4064">
        <f t="shared" si="190"/>
        <v>4</v>
      </c>
      <c r="N4064">
        <f t="shared" si="191"/>
        <v>3</v>
      </c>
    </row>
    <row r="4065" spans="1:14" x14ac:dyDescent="0.25">
      <c r="A4065" t="s">
        <v>6938</v>
      </c>
      <c r="B4065" t="s">
        <v>1792</v>
      </c>
      <c r="C4065" s="1">
        <v>44232</v>
      </c>
      <c r="D4065">
        <v>3</v>
      </c>
      <c r="E4065">
        <v>4</v>
      </c>
      <c r="F4065">
        <v>4</v>
      </c>
      <c r="G4065">
        <v>1</v>
      </c>
      <c r="H4065">
        <v>1</v>
      </c>
      <c r="I4065">
        <f t="shared" si="189"/>
        <v>1</v>
      </c>
      <c r="J4065">
        <v>5</v>
      </c>
      <c r="K4065">
        <v>4</v>
      </c>
      <c r="L4065">
        <v>4</v>
      </c>
      <c r="M4065">
        <f t="shared" si="190"/>
        <v>4</v>
      </c>
      <c r="N4065">
        <f t="shared" si="191"/>
        <v>4</v>
      </c>
    </row>
    <row r="4066" spans="1:14" x14ac:dyDescent="0.25">
      <c r="A4066" t="s">
        <v>6937</v>
      </c>
      <c r="B4066" t="s">
        <v>1591</v>
      </c>
      <c r="C4066" s="1">
        <v>44233</v>
      </c>
      <c r="D4066">
        <v>5</v>
      </c>
      <c r="E4066">
        <v>5</v>
      </c>
      <c r="F4066">
        <v>2</v>
      </c>
      <c r="G4066">
        <v>1</v>
      </c>
      <c r="H4066">
        <v>1</v>
      </c>
      <c r="I4066">
        <f t="shared" si="189"/>
        <v>1</v>
      </c>
      <c r="J4066">
        <v>2</v>
      </c>
      <c r="K4066">
        <v>3</v>
      </c>
      <c r="L4066">
        <v>2</v>
      </c>
      <c r="M4066">
        <f t="shared" si="190"/>
        <v>3.5</v>
      </c>
      <c r="N4066">
        <f t="shared" si="191"/>
        <v>2.5</v>
      </c>
    </row>
    <row r="4067" spans="1:14" x14ac:dyDescent="0.25">
      <c r="A4067" t="s">
        <v>6936</v>
      </c>
      <c r="B4067" t="s">
        <v>4113</v>
      </c>
      <c r="C4067" s="1">
        <v>44234</v>
      </c>
      <c r="D4067">
        <v>4</v>
      </c>
      <c r="E4067">
        <v>2</v>
      </c>
      <c r="F4067">
        <v>5</v>
      </c>
      <c r="G4067">
        <v>3</v>
      </c>
      <c r="H4067">
        <v>1</v>
      </c>
      <c r="I4067">
        <f t="shared" si="189"/>
        <v>0.33333333333333331</v>
      </c>
      <c r="J4067">
        <v>2</v>
      </c>
      <c r="K4067">
        <v>5</v>
      </c>
      <c r="L4067">
        <v>5</v>
      </c>
      <c r="M4067">
        <f t="shared" si="190"/>
        <v>3.25</v>
      </c>
      <c r="N4067">
        <f t="shared" si="191"/>
        <v>5</v>
      </c>
    </row>
    <row r="4068" spans="1:14" x14ac:dyDescent="0.25">
      <c r="A4068" t="s">
        <v>6935</v>
      </c>
      <c r="B4068" t="s">
        <v>4164</v>
      </c>
      <c r="C4068" s="1">
        <v>44234</v>
      </c>
      <c r="D4068">
        <v>5</v>
      </c>
      <c r="E4068">
        <v>2</v>
      </c>
      <c r="F4068">
        <v>3</v>
      </c>
      <c r="G4068">
        <v>3</v>
      </c>
      <c r="H4068">
        <v>0</v>
      </c>
      <c r="I4068">
        <f t="shared" si="189"/>
        <v>0</v>
      </c>
      <c r="J4068">
        <v>5</v>
      </c>
      <c r="K4068">
        <v>3</v>
      </c>
      <c r="L4068">
        <v>3</v>
      </c>
      <c r="M4068">
        <f t="shared" si="190"/>
        <v>3.75</v>
      </c>
      <c r="N4068">
        <f t="shared" si="191"/>
        <v>3</v>
      </c>
    </row>
    <row r="4069" spans="1:14" x14ac:dyDescent="0.25">
      <c r="A4069" t="s">
        <v>6934</v>
      </c>
      <c r="B4069" t="s">
        <v>3176</v>
      </c>
      <c r="C4069" s="1">
        <v>44234</v>
      </c>
      <c r="D4069">
        <v>5</v>
      </c>
      <c r="E4069">
        <v>4</v>
      </c>
      <c r="F4069">
        <v>3</v>
      </c>
      <c r="G4069">
        <v>1</v>
      </c>
      <c r="H4069">
        <v>2</v>
      </c>
      <c r="I4069">
        <f t="shared" si="189"/>
        <v>2</v>
      </c>
      <c r="J4069">
        <v>2</v>
      </c>
      <c r="K4069">
        <v>4</v>
      </c>
      <c r="L4069">
        <v>4</v>
      </c>
      <c r="M4069">
        <f t="shared" si="190"/>
        <v>3.5</v>
      </c>
      <c r="N4069">
        <f t="shared" si="191"/>
        <v>4</v>
      </c>
    </row>
    <row r="4070" spans="1:14" x14ac:dyDescent="0.25">
      <c r="A4070" t="s">
        <v>6933</v>
      </c>
      <c r="B4070" t="s">
        <v>2835</v>
      </c>
      <c r="C4070" s="1">
        <v>44234</v>
      </c>
      <c r="D4070">
        <v>4</v>
      </c>
      <c r="E4070">
        <v>3</v>
      </c>
      <c r="F4070">
        <v>4</v>
      </c>
      <c r="G4070">
        <v>3</v>
      </c>
      <c r="H4070">
        <v>0</v>
      </c>
      <c r="I4070">
        <f t="shared" si="189"/>
        <v>0</v>
      </c>
      <c r="J4070">
        <v>4</v>
      </c>
      <c r="K4070">
        <v>3</v>
      </c>
      <c r="L4070">
        <v>3</v>
      </c>
      <c r="M4070">
        <f t="shared" si="190"/>
        <v>3.75</v>
      </c>
      <c r="N4070">
        <f t="shared" si="191"/>
        <v>3</v>
      </c>
    </row>
    <row r="4071" spans="1:14" x14ac:dyDescent="0.25">
      <c r="A4071" t="s">
        <v>6932</v>
      </c>
      <c r="B4071" t="s">
        <v>4110</v>
      </c>
      <c r="C4071" s="1">
        <v>44235</v>
      </c>
      <c r="D4071">
        <v>5</v>
      </c>
      <c r="E4071">
        <v>3</v>
      </c>
      <c r="F4071">
        <v>4</v>
      </c>
      <c r="G4071">
        <v>2</v>
      </c>
      <c r="H4071">
        <v>1</v>
      </c>
      <c r="I4071">
        <f t="shared" si="189"/>
        <v>0.5</v>
      </c>
      <c r="J4071">
        <v>2</v>
      </c>
      <c r="K4071">
        <v>5</v>
      </c>
      <c r="L4071">
        <v>4</v>
      </c>
      <c r="M4071">
        <f t="shared" si="190"/>
        <v>3.5</v>
      </c>
      <c r="N4071">
        <f t="shared" si="191"/>
        <v>4.5</v>
      </c>
    </row>
    <row r="4072" spans="1:14" x14ac:dyDescent="0.25">
      <c r="A4072" t="s">
        <v>6931</v>
      </c>
      <c r="B4072" t="s">
        <v>2329</v>
      </c>
      <c r="C4072" s="1">
        <v>44236</v>
      </c>
      <c r="D4072">
        <v>4</v>
      </c>
      <c r="E4072">
        <v>5</v>
      </c>
      <c r="F4072">
        <v>4</v>
      </c>
      <c r="G4072">
        <v>1</v>
      </c>
      <c r="H4072">
        <v>1</v>
      </c>
      <c r="I4072">
        <f t="shared" si="189"/>
        <v>1</v>
      </c>
      <c r="J4072">
        <v>4</v>
      </c>
      <c r="K4072">
        <v>5</v>
      </c>
      <c r="L4072">
        <v>5</v>
      </c>
      <c r="M4072">
        <f t="shared" si="190"/>
        <v>4.25</v>
      </c>
      <c r="N4072">
        <f t="shared" si="191"/>
        <v>5</v>
      </c>
    </row>
    <row r="4073" spans="1:14" x14ac:dyDescent="0.25">
      <c r="A4073" t="s">
        <v>6930</v>
      </c>
      <c r="B4073" t="s">
        <v>2454</v>
      </c>
      <c r="C4073" s="1">
        <v>44236</v>
      </c>
      <c r="D4073">
        <v>5</v>
      </c>
      <c r="E4073">
        <v>5</v>
      </c>
      <c r="F4073">
        <v>4</v>
      </c>
      <c r="G4073">
        <v>3</v>
      </c>
      <c r="H4073">
        <v>3</v>
      </c>
      <c r="I4073">
        <f t="shared" si="189"/>
        <v>1</v>
      </c>
      <c r="J4073">
        <v>5</v>
      </c>
      <c r="K4073">
        <v>5</v>
      </c>
      <c r="L4073">
        <v>4</v>
      </c>
      <c r="M4073">
        <f t="shared" si="190"/>
        <v>4.75</v>
      </c>
      <c r="N4073">
        <f t="shared" si="191"/>
        <v>4.5</v>
      </c>
    </row>
    <row r="4074" spans="1:14" x14ac:dyDescent="0.25">
      <c r="A4074" t="s">
        <v>6929</v>
      </c>
      <c r="B4074" t="s">
        <v>1506</v>
      </c>
      <c r="C4074" s="1">
        <v>42021</v>
      </c>
      <c r="D4074">
        <v>3</v>
      </c>
      <c r="E4074">
        <v>4</v>
      </c>
      <c r="F4074">
        <v>5</v>
      </c>
      <c r="G4074">
        <v>1</v>
      </c>
      <c r="H4074">
        <v>2</v>
      </c>
      <c r="I4074">
        <f t="shared" si="189"/>
        <v>2</v>
      </c>
      <c r="J4074">
        <v>3</v>
      </c>
      <c r="K4074">
        <v>5</v>
      </c>
      <c r="L4074">
        <v>4</v>
      </c>
      <c r="M4074">
        <f t="shared" si="190"/>
        <v>3.75</v>
      </c>
      <c r="N4074">
        <f t="shared" si="191"/>
        <v>4.5</v>
      </c>
    </row>
    <row r="4075" spans="1:14" x14ac:dyDescent="0.25">
      <c r="A4075" t="s">
        <v>6928</v>
      </c>
      <c r="B4075" t="s">
        <v>3740</v>
      </c>
      <c r="C4075" s="1">
        <v>44236</v>
      </c>
      <c r="D4075">
        <v>4</v>
      </c>
      <c r="E4075">
        <v>4</v>
      </c>
      <c r="F4075">
        <v>3</v>
      </c>
      <c r="G4075">
        <v>1</v>
      </c>
      <c r="H4075">
        <v>0</v>
      </c>
      <c r="I4075">
        <f t="shared" si="189"/>
        <v>0</v>
      </c>
      <c r="J4075">
        <v>2</v>
      </c>
      <c r="K4075">
        <v>3</v>
      </c>
      <c r="L4075">
        <v>3</v>
      </c>
      <c r="M4075">
        <f t="shared" si="190"/>
        <v>3.25</v>
      </c>
      <c r="N4075">
        <f t="shared" si="191"/>
        <v>3</v>
      </c>
    </row>
    <row r="4076" spans="1:14" x14ac:dyDescent="0.25">
      <c r="A4076" t="s">
        <v>6927</v>
      </c>
      <c r="B4076" t="s">
        <v>248</v>
      </c>
      <c r="C4076" s="1">
        <v>44237</v>
      </c>
      <c r="D4076">
        <v>5</v>
      </c>
      <c r="E4076">
        <v>5</v>
      </c>
      <c r="F4076">
        <v>5</v>
      </c>
      <c r="G4076">
        <v>1</v>
      </c>
      <c r="H4076">
        <v>2</v>
      </c>
      <c r="I4076">
        <f t="shared" si="189"/>
        <v>2</v>
      </c>
      <c r="J4076">
        <v>5</v>
      </c>
      <c r="K4076">
        <v>5</v>
      </c>
      <c r="L4076">
        <v>5</v>
      </c>
      <c r="M4076">
        <f t="shared" si="190"/>
        <v>5</v>
      </c>
      <c r="N4076">
        <f t="shared" si="191"/>
        <v>5</v>
      </c>
    </row>
    <row r="4077" spans="1:14" x14ac:dyDescent="0.25">
      <c r="A4077" t="s">
        <v>6926</v>
      </c>
      <c r="B4077" t="s">
        <v>3787</v>
      </c>
      <c r="C4077" s="1">
        <v>44237</v>
      </c>
      <c r="D4077">
        <v>4</v>
      </c>
      <c r="E4077">
        <v>5</v>
      </c>
      <c r="F4077">
        <v>4</v>
      </c>
      <c r="G4077">
        <v>2</v>
      </c>
      <c r="H4077">
        <v>0</v>
      </c>
      <c r="I4077">
        <f t="shared" si="189"/>
        <v>0</v>
      </c>
      <c r="J4077">
        <v>2</v>
      </c>
      <c r="K4077">
        <v>4</v>
      </c>
      <c r="L4077">
        <v>4</v>
      </c>
      <c r="M4077">
        <f t="shared" si="190"/>
        <v>3.75</v>
      </c>
      <c r="N4077">
        <f t="shared" si="191"/>
        <v>4</v>
      </c>
    </row>
    <row r="4078" spans="1:14" x14ac:dyDescent="0.25">
      <c r="A4078" t="s">
        <v>6925</v>
      </c>
      <c r="B4078" t="s">
        <v>3654</v>
      </c>
      <c r="C4078" s="1">
        <v>44238</v>
      </c>
      <c r="D4078">
        <v>3</v>
      </c>
      <c r="E4078">
        <v>2</v>
      </c>
      <c r="F4078">
        <v>4</v>
      </c>
      <c r="G4078">
        <v>3</v>
      </c>
      <c r="H4078">
        <v>1</v>
      </c>
      <c r="I4078">
        <f t="shared" si="189"/>
        <v>0.33333333333333331</v>
      </c>
      <c r="J4078">
        <v>4</v>
      </c>
      <c r="K4078">
        <v>4</v>
      </c>
      <c r="L4078">
        <v>4</v>
      </c>
      <c r="M4078">
        <f t="shared" si="190"/>
        <v>3.25</v>
      </c>
      <c r="N4078">
        <f t="shared" si="191"/>
        <v>4</v>
      </c>
    </row>
    <row r="4079" spans="1:14" x14ac:dyDescent="0.25">
      <c r="A4079" t="s">
        <v>6924</v>
      </c>
      <c r="B4079" t="s">
        <v>2735</v>
      </c>
      <c r="C4079" s="1">
        <v>44238</v>
      </c>
      <c r="D4079">
        <v>5</v>
      </c>
      <c r="E4079">
        <v>2</v>
      </c>
      <c r="F4079">
        <v>2</v>
      </c>
      <c r="G4079">
        <v>3</v>
      </c>
      <c r="H4079">
        <v>1</v>
      </c>
      <c r="I4079">
        <f t="shared" si="189"/>
        <v>0.33333333333333331</v>
      </c>
      <c r="J4079">
        <v>4</v>
      </c>
      <c r="K4079">
        <v>5</v>
      </c>
      <c r="L4079">
        <v>5</v>
      </c>
      <c r="M4079">
        <f t="shared" si="190"/>
        <v>3.25</v>
      </c>
      <c r="N4079">
        <f t="shared" si="191"/>
        <v>5</v>
      </c>
    </row>
    <row r="4080" spans="1:14" x14ac:dyDescent="0.25">
      <c r="A4080" t="s">
        <v>6923</v>
      </c>
      <c r="B4080" t="s">
        <v>3296</v>
      </c>
      <c r="C4080" s="1">
        <v>44238</v>
      </c>
      <c r="D4080">
        <v>5</v>
      </c>
      <c r="E4080">
        <v>2</v>
      </c>
      <c r="F4080">
        <v>3</v>
      </c>
      <c r="G4080">
        <v>3</v>
      </c>
      <c r="H4080">
        <v>1</v>
      </c>
      <c r="I4080">
        <f t="shared" si="189"/>
        <v>0.33333333333333331</v>
      </c>
      <c r="J4080">
        <v>5</v>
      </c>
      <c r="K4080">
        <v>3</v>
      </c>
      <c r="L4080">
        <v>3</v>
      </c>
      <c r="M4080">
        <f t="shared" si="190"/>
        <v>3.75</v>
      </c>
      <c r="N4080">
        <f t="shared" si="191"/>
        <v>3</v>
      </c>
    </row>
    <row r="4081" spans="1:14" x14ac:dyDescent="0.25">
      <c r="A4081" t="s">
        <v>6922</v>
      </c>
      <c r="B4081" t="s">
        <v>2141</v>
      </c>
      <c r="C4081" s="1">
        <v>44238</v>
      </c>
      <c r="D4081">
        <v>4</v>
      </c>
      <c r="E4081">
        <v>3</v>
      </c>
      <c r="F4081">
        <v>2</v>
      </c>
      <c r="G4081">
        <v>1</v>
      </c>
      <c r="H4081">
        <v>0</v>
      </c>
      <c r="I4081">
        <f t="shared" si="189"/>
        <v>0</v>
      </c>
      <c r="J4081">
        <v>3</v>
      </c>
      <c r="K4081">
        <v>3</v>
      </c>
      <c r="L4081">
        <v>2</v>
      </c>
      <c r="M4081">
        <f t="shared" si="190"/>
        <v>3</v>
      </c>
      <c r="N4081">
        <f t="shared" si="191"/>
        <v>2.5</v>
      </c>
    </row>
    <row r="4082" spans="1:14" x14ac:dyDescent="0.25">
      <c r="A4082" t="s">
        <v>6921</v>
      </c>
      <c r="B4082" t="s">
        <v>2763</v>
      </c>
      <c r="C4082" s="1">
        <v>44239</v>
      </c>
      <c r="D4082">
        <v>3</v>
      </c>
      <c r="E4082">
        <v>2</v>
      </c>
      <c r="F4082">
        <v>5</v>
      </c>
      <c r="G4082">
        <v>2</v>
      </c>
      <c r="H4082">
        <v>2</v>
      </c>
      <c r="I4082">
        <f t="shared" si="189"/>
        <v>1</v>
      </c>
      <c r="J4082">
        <v>3</v>
      </c>
      <c r="K4082">
        <v>3</v>
      </c>
      <c r="L4082">
        <v>2</v>
      </c>
      <c r="M4082">
        <f t="shared" si="190"/>
        <v>3.25</v>
      </c>
      <c r="N4082">
        <f t="shared" si="191"/>
        <v>2.5</v>
      </c>
    </row>
    <row r="4083" spans="1:14" x14ac:dyDescent="0.25">
      <c r="A4083" t="s">
        <v>6920</v>
      </c>
      <c r="B4083" t="s">
        <v>3031</v>
      </c>
      <c r="C4083" s="1">
        <v>44239</v>
      </c>
      <c r="D4083">
        <v>3</v>
      </c>
      <c r="E4083">
        <v>3</v>
      </c>
      <c r="F4083">
        <v>3</v>
      </c>
      <c r="G4083">
        <v>1</v>
      </c>
      <c r="H4083">
        <v>2</v>
      </c>
      <c r="I4083">
        <f t="shared" si="189"/>
        <v>2</v>
      </c>
      <c r="J4083">
        <v>4</v>
      </c>
      <c r="K4083">
        <v>5</v>
      </c>
      <c r="L4083">
        <v>4</v>
      </c>
      <c r="M4083">
        <f t="shared" si="190"/>
        <v>3.25</v>
      </c>
      <c r="N4083">
        <f t="shared" si="191"/>
        <v>4.5</v>
      </c>
    </row>
    <row r="4084" spans="1:14" x14ac:dyDescent="0.25">
      <c r="A4084" t="s">
        <v>6919</v>
      </c>
      <c r="B4084" t="s">
        <v>2948</v>
      </c>
      <c r="C4084" s="1">
        <v>44239</v>
      </c>
      <c r="D4084">
        <v>3</v>
      </c>
      <c r="E4084">
        <v>4</v>
      </c>
      <c r="F4084">
        <v>4</v>
      </c>
      <c r="G4084">
        <v>3</v>
      </c>
      <c r="H4084">
        <v>1</v>
      </c>
      <c r="I4084">
        <f t="shared" si="189"/>
        <v>0.33333333333333331</v>
      </c>
      <c r="J4084">
        <v>2</v>
      </c>
      <c r="K4084">
        <v>4</v>
      </c>
      <c r="L4084">
        <v>3</v>
      </c>
      <c r="M4084">
        <f t="shared" si="190"/>
        <v>3.25</v>
      </c>
      <c r="N4084">
        <f t="shared" si="191"/>
        <v>3.5</v>
      </c>
    </row>
    <row r="4085" spans="1:14" x14ac:dyDescent="0.25">
      <c r="A4085" t="s">
        <v>6918</v>
      </c>
      <c r="B4085" t="s">
        <v>2617</v>
      </c>
      <c r="C4085" s="1">
        <v>42022</v>
      </c>
      <c r="D4085">
        <v>5</v>
      </c>
      <c r="E4085">
        <v>2</v>
      </c>
      <c r="F4085">
        <v>5</v>
      </c>
      <c r="G4085">
        <v>1</v>
      </c>
      <c r="H4085">
        <v>2</v>
      </c>
      <c r="I4085">
        <f t="shared" si="189"/>
        <v>2</v>
      </c>
      <c r="J4085">
        <v>2</v>
      </c>
      <c r="K4085">
        <v>4</v>
      </c>
      <c r="L4085">
        <v>3</v>
      </c>
      <c r="M4085">
        <f t="shared" si="190"/>
        <v>3.5</v>
      </c>
      <c r="N4085">
        <f t="shared" si="191"/>
        <v>3.5</v>
      </c>
    </row>
    <row r="4086" spans="1:14" x14ac:dyDescent="0.25">
      <c r="A4086" t="s">
        <v>6917</v>
      </c>
      <c r="B4086" t="s">
        <v>1447</v>
      </c>
      <c r="C4086" s="1">
        <v>44239</v>
      </c>
      <c r="D4086">
        <v>4</v>
      </c>
      <c r="E4086">
        <v>5</v>
      </c>
      <c r="F4086">
        <v>5</v>
      </c>
      <c r="G4086">
        <v>1</v>
      </c>
      <c r="H4086">
        <v>1</v>
      </c>
      <c r="I4086">
        <f t="shared" si="189"/>
        <v>1</v>
      </c>
      <c r="J4086">
        <v>2</v>
      </c>
      <c r="K4086">
        <v>5</v>
      </c>
      <c r="L4086">
        <v>5</v>
      </c>
      <c r="M4086">
        <f t="shared" si="190"/>
        <v>4</v>
      </c>
      <c r="N4086">
        <f t="shared" si="191"/>
        <v>5</v>
      </c>
    </row>
    <row r="4087" spans="1:14" x14ac:dyDescent="0.25">
      <c r="A4087" t="s">
        <v>6916</v>
      </c>
      <c r="B4087" t="s">
        <v>1582</v>
      </c>
      <c r="C4087" s="1">
        <v>44239</v>
      </c>
      <c r="D4087">
        <v>5</v>
      </c>
      <c r="E4087">
        <v>2</v>
      </c>
      <c r="F4087">
        <v>2</v>
      </c>
      <c r="G4087">
        <v>3</v>
      </c>
      <c r="H4087">
        <v>1</v>
      </c>
      <c r="I4087">
        <f t="shared" si="189"/>
        <v>0.33333333333333331</v>
      </c>
      <c r="J4087">
        <v>2</v>
      </c>
      <c r="K4087">
        <v>3</v>
      </c>
      <c r="L4087">
        <v>2</v>
      </c>
      <c r="M4087">
        <f t="shared" si="190"/>
        <v>2.75</v>
      </c>
      <c r="N4087">
        <f t="shared" si="191"/>
        <v>2.5</v>
      </c>
    </row>
    <row r="4088" spans="1:14" x14ac:dyDescent="0.25">
      <c r="A4088" t="s">
        <v>6915</v>
      </c>
      <c r="B4088" t="s">
        <v>3792</v>
      </c>
      <c r="C4088" s="1">
        <v>44240</v>
      </c>
      <c r="D4088">
        <v>4</v>
      </c>
      <c r="E4088">
        <v>4</v>
      </c>
      <c r="F4088">
        <v>5</v>
      </c>
      <c r="G4088">
        <v>1</v>
      </c>
      <c r="H4088">
        <v>3</v>
      </c>
      <c r="I4088">
        <f t="shared" si="189"/>
        <v>3</v>
      </c>
      <c r="J4088">
        <v>2</v>
      </c>
      <c r="K4088">
        <v>5</v>
      </c>
      <c r="L4088">
        <v>4</v>
      </c>
      <c r="M4088">
        <f t="shared" si="190"/>
        <v>3.75</v>
      </c>
      <c r="N4088">
        <f t="shared" si="191"/>
        <v>4.5</v>
      </c>
    </row>
    <row r="4089" spans="1:14" x14ac:dyDescent="0.25">
      <c r="A4089" t="s">
        <v>6914</v>
      </c>
      <c r="B4089" t="s">
        <v>2486</v>
      </c>
      <c r="C4089" s="1">
        <v>44240</v>
      </c>
      <c r="D4089">
        <v>4</v>
      </c>
      <c r="E4089">
        <v>4</v>
      </c>
      <c r="F4089">
        <v>5</v>
      </c>
      <c r="G4089">
        <v>1</v>
      </c>
      <c r="H4089">
        <v>3</v>
      </c>
      <c r="I4089">
        <f t="shared" si="189"/>
        <v>3</v>
      </c>
      <c r="J4089">
        <v>3</v>
      </c>
      <c r="K4089">
        <v>5</v>
      </c>
      <c r="L4089">
        <v>5</v>
      </c>
      <c r="M4089">
        <f t="shared" si="190"/>
        <v>4</v>
      </c>
      <c r="N4089">
        <f t="shared" si="191"/>
        <v>5</v>
      </c>
    </row>
    <row r="4090" spans="1:14" x14ac:dyDescent="0.25">
      <c r="A4090" t="s">
        <v>6913</v>
      </c>
      <c r="B4090" t="s">
        <v>3227</v>
      </c>
      <c r="C4090" s="1">
        <v>44241</v>
      </c>
      <c r="D4090">
        <v>5</v>
      </c>
      <c r="E4090">
        <v>4</v>
      </c>
      <c r="F4090">
        <v>3</v>
      </c>
      <c r="G4090">
        <v>3</v>
      </c>
      <c r="H4090">
        <v>0</v>
      </c>
      <c r="I4090">
        <f t="shared" si="189"/>
        <v>0</v>
      </c>
      <c r="J4090">
        <v>3</v>
      </c>
      <c r="K4090">
        <v>5</v>
      </c>
      <c r="L4090">
        <v>5</v>
      </c>
      <c r="M4090">
        <f t="shared" si="190"/>
        <v>3.75</v>
      </c>
      <c r="N4090">
        <f t="shared" si="191"/>
        <v>5</v>
      </c>
    </row>
    <row r="4091" spans="1:14" x14ac:dyDescent="0.25">
      <c r="A4091" t="s">
        <v>6912</v>
      </c>
      <c r="B4091" t="s">
        <v>4246</v>
      </c>
      <c r="C4091" s="1">
        <v>44241</v>
      </c>
      <c r="D4091">
        <v>3</v>
      </c>
      <c r="E4091">
        <v>2</v>
      </c>
      <c r="F4091">
        <v>5</v>
      </c>
      <c r="G4091">
        <v>1</v>
      </c>
      <c r="H4091">
        <v>3</v>
      </c>
      <c r="I4091">
        <f t="shared" si="189"/>
        <v>3</v>
      </c>
      <c r="J4091">
        <v>2</v>
      </c>
      <c r="K4091">
        <v>4</v>
      </c>
      <c r="L4091">
        <v>4</v>
      </c>
      <c r="M4091">
        <f t="shared" si="190"/>
        <v>3</v>
      </c>
      <c r="N4091">
        <f t="shared" si="191"/>
        <v>4</v>
      </c>
    </row>
    <row r="4092" spans="1:14" x14ac:dyDescent="0.25">
      <c r="A4092" t="s">
        <v>6911</v>
      </c>
      <c r="B4092" t="s">
        <v>2002</v>
      </c>
      <c r="C4092" s="1">
        <v>44241</v>
      </c>
      <c r="D4092">
        <v>4</v>
      </c>
      <c r="E4092">
        <v>2</v>
      </c>
      <c r="F4092">
        <v>3</v>
      </c>
      <c r="G4092">
        <v>1</v>
      </c>
      <c r="H4092">
        <v>0</v>
      </c>
      <c r="I4092">
        <f t="shared" si="189"/>
        <v>0</v>
      </c>
      <c r="J4092">
        <v>2</v>
      </c>
      <c r="K4092">
        <v>4</v>
      </c>
      <c r="L4092">
        <v>4</v>
      </c>
      <c r="M4092">
        <f t="shared" si="190"/>
        <v>2.75</v>
      </c>
      <c r="N4092">
        <f t="shared" si="191"/>
        <v>4</v>
      </c>
    </row>
    <row r="4093" spans="1:14" x14ac:dyDescent="0.25">
      <c r="A4093" t="s">
        <v>6910</v>
      </c>
      <c r="B4093" t="s">
        <v>1579</v>
      </c>
      <c r="C4093" s="1">
        <v>44241</v>
      </c>
      <c r="D4093">
        <v>3</v>
      </c>
      <c r="E4093">
        <v>2</v>
      </c>
      <c r="F4093">
        <v>2</v>
      </c>
      <c r="G4093">
        <v>2</v>
      </c>
      <c r="H4093">
        <v>0</v>
      </c>
      <c r="I4093">
        <f t="shared" si="189"/>
        <v>0</v>
      </c>
      <c r="J4093">
        <v>5</v>
      </c>
      <c r="K4093">
        <v>4</v>
      </c>
      <c r="L4093">
        <v>3</v>
      </c>
      <c r="M4093">
        <f t="shared" si="190"/>
        <v>3</v>
      </c>
      <c r="N4093">
        <f t="shared" si="191"/>
        <v>3.5</v>
      </c>
    </row>
    <row r="4094" spans="1:14" x14ac:dyDescent="0.25">
      <c r="A4094" t="s">
        <v>6909</v>
      </c>
      <c r="B4094" t="s">
        <v>2421</v>
      </c>
      <c r="C4094" s="1">
        <v>44242</v>
      </c>
      <c r="D4094">
        <v>5</v>
      </c>
      <c r="E4094">
        <v>4</v>
      </c>
      <c r="F4094">
        <v>5</v>
      </c>
      <c r="G4094">
        <v>1</v>
      </c>
      <c r="H4094">
        <v>0</v>
      </c>
      <c r="I4094">
        <f t="shared" si="189"/>
        <v>0</v>
      </c>
      <c r="J4094">
        <v>5</v>
      </c>
      <c r="K4094">
        <v>3</v>
      </c>
      <c r="L4094">
        <v>2</v>
      </c>
      <c r="M4094">
        <f t="shared" si="190"/>
        <v>4.75</v>
      </c>
      <c r="N4094">
        <f t="shared" si="191"/>
        <v>2.5</v>
      </c>
    </row>
    <row r="4095" spans="1:14" x14ac:dyDescent="0.25">
      <c r="A4095" t="s">
        <v>6908</v>
      </c>
      <c r="B4095" t="s">
        <v>3684</v>
      </c>
      <c r="C4095" s="1">
        <v>44243</v>
      </c>
      <c r="D4095">
        <v>3</v>
      </c>
      <c r="E4095">
        <v>5</v>
      </c>
      <c r="F4095">
        <v>3</v>
      </c>
      <c r="G4095">
        <v>2</v>
      </c>
      <c r="H4095">
        <v>1</v>
      </c>
      <c r="I4095">
        <f t="shared" si="189"/>
        <v>0.5</v>
      </c>
      <c r="J4095">
        <v>3</v>
      </c>
      <c r="K4095">
        <v>3</v>
      </c>
      <c r="L4095">
        <v>2</v>
      </c>
      <c r="M4095">
        <f t="shared" si="190"/>
        <v>3.5</v>
      </c>
      <c r="N4095">
        <f t="shared" si="191"/>
        <v>2.5</v>
      </c>
    </row>
    <row r="4096" spans="1:14" x14ac:dyDescent="0.25">
      <c r="A4096" t="s">
        <v>6907</v>
      </c>
      <c r="B4096" t="s">
        <v>2557</v>
      </c>
      <c r="C4096" s="1">
        <v>42022</v>
      </c>
      <c r="D4096">
        <v>4</v>
      </c>
      <c r="E4096">
        <v>2</v>
      </c>
      <c r="F4096">
        <v>3</v>
      </c>
      <c r="G4096">
        <v>2</v>
      </c>
      <c r="H4096">
        <v>0</v>
      </c>
      <c r="I4096">
        <f t="shared" si="189"/>
        <v>0</v>
      </c>
      <c r="J4096">
        <v>4</v>
      </c>
      <c r="K4096">
        <v>3</v>
      </c>
      <c r="L4096">
        <v>2</v>
      </c>
      <c r="M4096">
        <f t="shared" si="190"/>
        <v>3.25</v>
      </c>
      <c r="N4096">
        <f t="shared" si="191"/>
        <v>2.5</v>
      </c>
    </row>
    <row r="4097" spans="1:14" x14ac:dyDescent="0.25">
      <c r="A4097" t="s">
        <v>6906</v>
      </c>
      <c r="B4097" t="s">
        <v>3268</v>
      </c>
      <c r="C4097" s="1">
        <v>44243</v>
      </c>
      <c r="D4097">
        <v>3</v>
      </c>
      <c r="E4097">
        <v>2</v>
      </c>
      <c r="F4097">
        <v>2</v>
      </c>
      <c r="G4097">
        <v>2</v>
      </c>
      <c r="H4097">
        <v>1</v>
      </c>
      <c r="I4097">
        <f t="shared" si="189"/>
        <v>0.5</v>
      </c>
      <c r="J4097">
        <v>4</v>
      </c>
      <c r="K4097">
        <v>5</v>
      </c>
      <c r="L4097">
        <v>4</v>
      </c>
      <c r="M4097">
        <f t="shared" si="190"/>
        <v>2.75</v>
      </c>
      <c r="N4097">
        <f t="shared" si="191"/>
        <v>4.5</v>
      </c>
    </row>
    <row r="4098" spans="1:14" x14ac:dyDescent="0.25">
      <c r="A4098" t="s">
        <v>6905</v>
      </c>
      <c r="B4098" t="s">
        <v>3860</v>
      </c>
      <c r="C4098" s="1">
        <v>44243</v>
      </c>
      <c r="D4098">
        <v>4</v>
      </c>
      <c r="E4098">
        <v>4</v>
      </c>
      <c r="F4098">
        <v>4</v>
      </c>
      <c r="G4098">
        <v>1</v>
      </c>
      <c r="H4098">
        <v>2</v>
      </c>
      <c r="I4098">
        <f t="shared" si="189"/>
        <v>2</v>
      </c>
      <c r="J4098">
        <v>2</v>
      </c>
      <c r="K4098">
        <v>5</v>
      </c>
      <c r="L4098">
        <v>4</v>
      </c>
      <c r="M4098">
        <f t="shared" si="190"/>
        <v>3.5</v>
      </c>
      <c r="N4098">
        <f t="shared" si="191"/>
        <v>4.5</v>
      </c>
    </row>
    <row r="4099" spans="1:14" x14ac:dyDescent="0.25">
      <c r="A4099" t="s">
        <v>6904</v>
      </c>
      <c r="B4099" t="s">
        <v>2846</v>
      </c>
      <c r="C4099" s="1">
        <v>44243</v>
      </c>
      <c r="D4099">
        <v>5</v>
      </c>
      <c r="E4099">
        <v>2</v>
      </c>
      <c r="F4099">
        <v>2</v>
      </c>
      <c r="G4099">
        <v>2</v>
      </c>
      <c r="H4099">
        <v>0</v>
      </c>
      <c r="I4099">
        <f t="shared" ref="I4099:I4162" si="192">H4099/G4099</f>
        <v>0</v>
      </c>
      <c r="J4099">
        <v>4</v>
      </c>
      <c r="K4099">
        <v>5</v>
      </c>
      <c r="L4099">
        <v>5</v>
      </c>
      <c r="M4099">
        <f t="shared" ref="M4099:M4162" si="193">AVERAGE(D4099:F4099,J4099)</f>
        <v>3.25</v>
      </c>
      <c r="N4099">
        <f t="shared" ref="N4099:N4162" si="194">AVERAGE(K4099:L4099)</f>
        <v>5</v>
      </c>
    </row>
    <row r="4100" spans="1:14" x14ac:dyDescent="0.25">
      <c r="A4100" t="s">
        <v>6903</v>
      </c>
      <c r="B4100" t="s">
        <v>4263</v>
      </c>
      <c r="C4100" s="1">
        <v>44244</v>
      </c>
      <c r="D4100">
        <v>3</v>
      </c>
      <c r="E4100">
        <v>3</v>
      </c>
      <c r="F4100">
        <v>3</v>
      </c>
      <c r="G4100">
        <v>1</v>
      </c>
      <c r="H4100">
        <v>2</v>
      </c>
      <c r="I4100">
        <f t="shared" si="192"/>
        <v>2</v>
      </c>
      <c r="J4100">
        <v>3</v>
      </c>
      <c r="K4100">
        <v>5</v>
      </c>
      <c r="L4100">
        <v>4</v>
      </c>
      <c r="M4100">
        <f t="shared" si="193"/>
        <v>3</v>
      </c>
      <c r="N4100">
        <f t="shared" si="194"/>
        <v>4.5</v>
      </c>
    </row>
    <row r="4101" spans="1:14" x14ac:dyDescent="0.25">
      <c r="A4101" t="s">
        <v>6902</v>
      </c>
      <c r="B4101" t="s">
        <v>2849</v>
      </c>
      <c r="C4101" s="1">
        <v>44246</v>
      </c>
      <c r="D4101">
        <v>5</v>
      </c>
      <c r="E4101">
        <v>3</v>
      </c>
      <c r="F4101">
        <v>4</v>
      </c>
      <c r="G4101">
        <v>1</v>
      </c>
      <c r="H4101">
        <v>3</v>
      </c>
      <c r="I4101">
        <f t="shared" si="192"/>
        <v>3</v>
      </c>
      <c r="J4101">
        <v>3</v>
      </c>
      <c r="K4101">
        <v>5</v>
      </c>
      <c r="L4101">
        <v>4</v>
      </c>
      <c r="M4101">
        <f t="shared" si="193"/>
        <v>3.75</v>
      </c>
      <c r="N4101">
        <f t="shared" si="194"/>
        <v>4.5</v>
      </c>
    </row>
    <row r="4102" spans="1:14" x14ac:dyDescent="0.25">
      <c r="A4102" t="s">
        <v>6901</v>
      </c>
      <c r="B4102" t="s">
        <v>2427</v>
      </c>
      <c r="C4102" s="1">
        <v>44246</v>
      </c>
      <c r="D4102">
        <v>5</v>
      </c>
      <c r="E4102">
        <v>4</v>
      </c>
      <c r="F4102">
        <v>5</v>
      </c>
      <c r="G4102">
        <v>2</v>
      </c>
      <c r="H4102">
        <v>1</v>
      </c>
      <c r="I4102">
        <f t="shared" si="192"/>
        <v>0.5</v>
      </c>
      <c r="J4102">
        <v>5</v>
      </c>
      <c r="K4102">
        <v>4</v>
      </c>
      <c r="L4102">
        <v>4</v>
      </c>
      <c r="M4102">
        <f t="shared" si="193"/>
        <v>4.75</v>
      </c>
      <c r="N4102">
        <f t="shared" si="194"/>
        <v>4</v>
      </c>
    </row>
    <row r="4103" spans="1:14" x14ac:dyDescent="0.25">
      <c r="A4103" t="s">
        <v>6900</v>
      </c>
      <c r="B4103" t="s">
        <v>2369</v>
      </c>
      <c r="C4103" s="1">
        <v>44246</v>
      </c>
      <c r="D4103">
        <v>4</v>
      </c>
      <c r="E4103">
        <v>4</v>
      </c>
      <c r="F4103">
        <v>2</v>
      </c>
      <c r="G4103">
        <v>2</v>
      </c>
      <c r="H4103">
        <v>1</v>
      </c>
      <c r="I4103">
        <f t="shared" si="192"/>
        <v>0.5</v>
      </c>
      <c r="J4103">
        <v>5</v>
      </c>
      <c r="K4103">
        <v>3</v>
      </c>
      <c r="L4103">
        <v>3</v>
      </c>
      <c r="M4103">
        <f t="shared" si="193"/>
        <v>3.75</v>
      </c>
      <c r="N4103">
        <f t="shared" si="194"/>
        <v>3</v>
      </c>
    </row>
    <row r="4104" spans="1:14" x14ac:dyDescent="0.25">
      <c r="A4104" t="s">
        <v>6899</v>
      </c>
      <c r="B4104" t="s">
        <v>3972</v>
      </c>
      <c r="C4104" s="1">
        <v>44247</v>
      </c>
      <c r="D4104">
        <v>4</v>
      </c>
      <c r="E4104">
        <v>4</v>
      </c>
      <c r="F4104">
        <v>2</v>
      </c>
      <c r="G4104">
        <v>3</v>
      </c>
      <c r="H4104">
        <v>3</v>
      </c>
      <c r="I4104">
        <f t="shared" si="192"/>
        <v>1</v>
      </c>
      <c r="J4104">
        <v>5</v>
      </c>
      <c r="K4104">
        <v>5</v>
      </c>
      <c r="L4104">
        <v>5</v>
      </c>
      <c r="M4104">
        <f t="shared" si="193"/>
        <v>3.75</v>
      </c>
      <c r="N4104">
        <f t="shared" si="194"/>
        <v>5</v>
      </c>
    </row>
    <row r="4105" spans="1:14" x14ac:dyDescent="0.25">
      <c r="A4105" t="s">
        <v>6898</v>
      </c>
      <c r="B4105" t="s">
        <v>3016</v>
      </c>
      <c r="C4105" s="1">
        <v>44247</v>
      </c>
      <c r="D4105">
        <v>3</v>
      </c>
      <c r="E4105">
        <v>5</v>
      </c>
      <c r="F4105">
        <v>5</v>
      </c>
      <c r="G4105">
        <v>2</v>
      </c>
      <c r="H4105">
        <v>0</v>
      </c>
      <c r="I4105">
        <f t="shared" si="192"/>
        <v>0</v>
      </c>
      <c r="J4105">
        <v>3</v>
      </c>
      <c r="K4105">
        <v>5</v>
      </c>
      <c r="L4105">
        <v>4</v>
      </c>
      <c r="M4105">
        <f t="shared" si="193"/>
        <v>4</v>
      </c>
      <c r="N4105">
        <f t="shared" si="194"/>
        <v>4.5</v>
      </c>
    </row>
    <row r="4106" spans="1:14" x14ac:dyDescent="0.25">
      <c r="A4106" t="s">
        <v>6897</v>
      </c>
      <c r="B4106" t="s">
        <v>3824</v>
      </c>
      <c r="C4106" s="1">
        <v>44247</v>
      </c>
      <c r="D4106">
        <v>3</v>
      </c>
      <c r="E4106">
        <v>4</v>
      </c>
      <c r="F4106">
        <v>3</v>
      </c>
      <c r="G4106">
        <v>3</v>
      </c>
      <c r="H4106">
        <v>1</v>
      </c>
      <c r="I4106">
        <f t="shared" si="192"/>
        <v>0.33333333333333331</v>
      </c>
      <c r="J4106">
        <v>2</v>
      </c>
      <c r="K4106">
        <v>5</v>
      </c>
      <c r="L4106">
        <v>5</v>
      </c>
      <c r="M4106">
        <f t="shared" si="193"/>
        <v>3</v>
      </c>
      <c r="N4106">
        <f t="shared" si="194"/>
        <v>5</v>
      </c>
    </row>
    <row r="4107" spans="1:14" x14ac:dyDescent="0.25">
      <c r="A4107" t="s">
        <v>6896</v>
      </c>
      <c r="B4107" t="s">
        <v>3244</v>
      </c>
      <c r="C4107" s="1">
        <v>42022</v>
      </c>
      <c r="D4107">
        <v>5</v>
      </c>
      <c r="E4107">
        <v>2</v>
      </c>
      <c r="F4107">
        <v>3</v>
      </c>
      <c r="G4107">
        <v>1</v>
      </c>
      <c r="H4107">
        <v>0</v>
      </c>
      <c r="I4107">
        <f t="shared" si="192"/>
        <v>0</v>
      </c>
      <c r="J4107">
        <v>5</v>
      </c>
      <c r="K4107">
        <v>4</v>
      </c>
      <c r="L4107">
        <v>3</v>
      </c>
      <c r="M4107">
        <f t="shared" si="193"/>
        <v>3.75</v>
      </c>
      <c r="N4107">
        <f t="shared" si="194"/>
        <v>3.5</v>
      </c>
    </row>
    <row r="4108" spans="1:14" x14ac:dyDescent="0.25">
      <c r="A4108" t="s">
        <v>6895</v>
      </c>
      <c r="B4108" t="s">
        <v>3302</v>
      </c>
      <c r="C4108" s="1">
        <v>44247</v>
      </c>
      <c r="D4108">
        <v>5</v>
      </c>
      <c r="E4108">
        <v>5</v>
      </c>
      <c r="F4108">
        <v>5</v>
      </c>
      <c r="G4108">
        <v>1</v>
      </c>
      <c r="H4108">
        <v>2</v>
      </c>
      <c r="I4108">
        <f t="shared" si="192"/>
        <v>2</v>
      </c>
      <c r="J4108">
        <v>3</v>
      </c>
      <c r="K4108">
        <v>5</v>
      </c>
      <c r="L4108">
        <v>5</v>
      </c>
      <c r="M4108">
        <f t="shared" si="193"/>
        <v>4.5</v>
      </c>
      <c r="N4108">
        <f t="shared" si="194"/>
        <v>5</v>
      </c>
    </row>
    <row r="4109" spans="1:14" x14ac:dyDescent="0.25">
      <c r="A4109" t="s">
        <v>6894</v>
      </c>
      <c r="B4109" t="s">
        <v>3877</v>
      </c>
      <c r="C4109" s="1">
        <v>44248</v>
      </c>
      <c r="D4109">
        <v>5</v>
      </c>
      <c r="E4109">
        <v>4</v>
      </c>
      <c r="F4109">
        <v>5</v>
      </c>
      <c r="G4109">
        <v>2</v>
      </c>
      <c r="H4109">
        <v>0</v>
      </c>
      <c r="I4109">
        <f t="shared" si="192"/>
        <v>0</v>
      </c>
      <c r="J4109">
        <v>4</v>
      </c>
      <c r="K4109">
        <v>3</v>
      </c>
      <c r="L4109">
        <v>2</v>
      </c>
      <c r="M4109">
        <f t="shared" si="193"/>
        <v>4.5</v>
      </c>
      <c r="N4109">
        <f t="shared" si="194"/>
        <v>2.5</v>
      </c>
    </row>
    <row r="4110" spans="1:14" x14ac:dyDescent="0.25">
      <c r="A4110" t="s">
        <v>6893</v>
      </c>
      <c r="B4110" t="s">
        <v>4224</v>
      </c>
      <c r="C4110" s="1">
        <v>44248</v>
      </c>
      <c r="D4110">
        <v>3</v>
      </c>
      <c r="E4110">
        <v>4</v>
      </c>
      <c r="F4110">
        <v>4</v>
      </c>
      <c r="G4110">
        <v>3</v>
      </c>
      <c r="H4110">
        <v>0</v>
      </c>
      <c r="I4110">
        <f t="shared" si="192"/>
        <v>0</v>
      </c>
      <c r="J4110">
        <v>3</v>
      </c>
      <c r="K4110">
        <v>4</v>
      </c>
      <c r="L4110">
        <v>3</v>
      </c>
      <c r="M4110">
        <f t="shared" si="193"/>
        <v>3.5</v>
      </c>
      <c r="N4110">
        <f t="shared" si="194"/>
        <v>3.5</v>
      </c>
    </row>
    <row r="4111" spans="1:14" x14ac:dyDescent="0.25">
      <c r="A4111" t="s">
        <v>6892</v>
      </c>
      <c r="B4111" t="s">
        <v>3643</v>
      </c>
      <c r="C4111" s="1">
        <v>44248</v>
      </c>
      <c r="D4111">
        <v>4</v>
      </c>
      <c r="E4111">
        <v>4</v>
      </c>
      <c r="F4111">
        <v>5</v>
      </c>
      <c r="G4111">
        <v>1</v>
      </c>
      <c r="H4111">
        <v>0</v>
      </c>
      <c r="I4111">
        <f t="shared" si="192"/>
        <v>0</v>
      </c>
      <c r="J4111">
        <v>3</v>
      </c>
      <c r="K4111">
        <v>4</v>
      </c>
      <c r="L4111">
        <v>3</v>
      </c>
      <c r="M4111">
        <f t="shared" si="193"/>
        <v>4</v>
      </c>
      <c r="N4111">
        <f t="shared" si="194"/>
        <v>3.5</v>
      </c>
    </row>
    <row r="4112" spans="1:14" x14ac:dyDescent="0.25">
      <c r="A4112" t="s">
        <v>6891</v>
      </c>
      <c r="B4112" t="s">
        <v>3364</v>
      </c>
      <c r="C4112" s="1">
        <v>44248</v>
      </c>
      <c r="D4112">
        <v>5</v>
      </c>
      <c r="E4112">
        <v>2</v>
      </c>
      <c r="F4112">
        <v>4</v>
      </c>
      <c r="G4112">
        <v>3</v>
      </c>
      <c r="H4112">
        <v>1</v>
      </c>
      <c r="I4112">
        <f t="shared" si="192"/>
        <v>0.33333333333333331</v>
      </c>
      <c r="J4112">
        <v>5</v>
      </c>
      <c r="K4112">
        <v>3</v>
      </c>
      <c r="L4112">
        <v>3</v>
      </c>
      <c r="M4112">
        <f t="shared" si="193"/>
        <v>4</v>
      </c>
      <c r="N4112">
        <f t="shared" si="194"/>
        <v>3</v>
      </c>
    </row>
    <row r="4113" spans="1:14" x14ac:dyDescent="0.25">
      <c r="A4113" t="s">
        <v>6890</v>
      </c>
      <c r="B4113" t="s">
        <v>4084</v>
      </c>
      <c r="C4113" s="1">
        <v>44249</v>
      </c>
      <c r="D4113">
        <v>4</v>
      </c>
      <c r="E4113">
        <v>5</v>
      </c>
      <c r="F4113">
        <v>4</v>
      </c>
      <c r="G4113">
        <v>1</v>
      </c>
      <c r="H4113">
        <v>0</v>
      </c>
      <c r="I4113">
        <f t="shared" si="192"/>
        <v>0</v>
      </c>
      <c r="J4113">
        <v>3</v>
      </c>
      <c r="K4113">
        <v>5</v>
      </c>
      <c r="L4113">
        <v>4</v>
      </c>
      <c r="M4113">
        <f t="shared" si="193"/>
        <v>4</v>
      </c>
      <c r="N4113">
        <f t="shared" si="194"/>
        <v>4.5</v>
      </c>
    </row>
    <row r="4114" spans="1:14" x14ac:dyDescent="0.25">
      <c r="A4114" t="s">
        <v>6889</v>
      </c>
      <c r="B4114" t="s">
        <v>1842</v>
      </c>
      <c r="C4114" s="1">
        <v>44249</v>
      </c>
      <c r="D4114">
        <v>3</v>
      </c>
      <c r="E4114">
        <v>3</v>
      </c>
      <c r="F4114">
        <v>2</v>
      </c>
      <c r="G4114">
        <v>2</v>
      </c>
      <c r="H4114">
        <v>1</v>
      </c>
      <c r="I4114">
        <f t="shared" si="192"/>
        <v>0.5</v>
      </c>
      <c r="J4114">
        <v>3</v>
      </c>
      <c r="K4114">
        <v>3</v>
      </c>
      <c r="L4114">
        <v>2</v>
      </c>
      <c r="M4114">
        <f t="shared" si="193"/>
        <v>2.75</v>
      </c>
      <c r="N4114">
        <f t="shared" si="194"/>
        <v>2.5</v>
      </c>
    </row>
    <row r="4115" spans="1:14" x14ac:dyDescent="0.25">
      <c r="A4115" t="s">
        <v>6888</v>
      </c>
      <c r="B4115" t="s">
        <v>1521</v>
      </c>
      <c r="C4115" s="1">
        <v>44249</v>
      </c>
      <c r="D4115">
        <v>3</v>
      </c>
      <c r="E4115">
        <v>4</v>
      </c>
      <c r="F4115">
        <v>2</v>
      </c>
      <c r="G4115">
        <v>2</v>
      </c>
      <c r="H4115">
        <v>1</v>
      </c>
      <c r="I4115">
        <f t="shared" si="192"/>
        <v>0.5</v>
      </c>
      <c r="J4115">
        <v>3</v>
      </c>
      <c r="K4115">
        <v>5</v>
      </c>
      <c r="L4115">
        <v>5</v>
      </c>
      <c r="M4115">
        <f t="shared" si="193"/>
        <v>3</v>
      </c>
      <c r="N4115">
        <f t="shared" si="194"/>
        <v>5</v>
      </c>
    </row>
    <row r="4116" spans="1:14" x14ac:dyDescent="0.25">
      <c r="A4116" t="s">
        <v>6887</v>
      </c>
      <c r="B4116" t="s">
        <v>1422</v>
      </c>
      <c r="C4116" s="1">
        <v>44250</v>
      </c>
      <c r="D4116">
        <v>5</v>
      </c>
      <c r="E4116">
        <v>2</v>
      </c>
      <c r="F4116">
        <v>3</v>
      </c>
      <c r="G4116">
        <v>1</v>
      </c>
      <c r="H4116">
        <v>2</v>
      </c>
      <c r="I4116">
        <f t="shared" si="192"/>
        <v>2</v>
      </c>
      <c r="J4116">
        <v>4</v>
      </c>
      <c r="K4116">
        <v>3</v>
      </c>
      <c r="L4116">
        <v>2</v>
      </c>
      <c r="M4116">
        <f t="shared" si="193"/>
        <v>3.5</v>
      </c>
      <c r="N4116">
        <f t="shared" si="194"/>
        <v>2.5</v>
      </c>
    </row>
    <row r="4117" spans="1:14" x14ac:dyDescent="0.25">
      <c r="A4117" t="s">
        <v>6886</v>
      </c>
      <c r="B4117" t="s">
        <v>1981</v>
      </c>
      <c r="C4117" s="1">
        <v>44251</v>
      </c>
      <c r="D4117">
        <v>5</v>
      </c>
      <c r="E4117">
        <v>2</v>
      </c>
      <c r="F4117">
        <v>2</v>
      </c>
      <c r="G4117">
        <v>3</v>
      </c>
      <c r="H4117">
        <v>0</v>
      </c>
      <c r="I4117">
        <f t="shared" si="192"/>
        <v>0</v>
      </c>
      <c r="J4117">
        <v>3</v>
      </c>
      <c r="K4117">
        <v>3</v>
      </c>
      <c r="L4117">
        <v>2</v>
      </c>
      <c r="M4117">
        <f t="shared" si="193"/>
        <v>3</v>
      </c>
      <c r="N4117">
        <f t="shared" si="194"/>
        <v>2.5</v>
      </c>
    </row>
    <row r="4118" spans="1:14" x14ac:dyDescent="0.25">
      <c r="A4118" t="s">
        <v>6885</v>
      </c>
      <c r="B4118" t="s">
        <v>3654</v>
      </c>
      <c r="C4118" s="1">
        <v>41318</v>
      </c>
      <c r="D4118">
        <v>4</v>
      </c>
      <c r="E4118">
        <v>5</v>
      </c>
      <c r="F4118">
        <v>2</v>
      </c>
      <c r="G4118">
        <v>1</v>
      </c>
      <c r="H4118">
        <v>0</v>
      </c>
      <c r="I4118">
        <f t="shared" si="192"/>
        <v>0</v>
      </c>
      <c r="J4118">
        <v>3</v>
      </c>
      <c r="K4118">
        <v>5</v>
      </c>
      <c r="L4118">
        <v>5</v>
      </c>
      <c r="M4118">
        <f t="shared" si="193"/>
        <v>3.5</v>
      </c>
      <c r="N4118">
        <f t="shared" si="194"/>
        <v>5</v>
      </c>
    </row>
    <row r="4119" spans="1:14" x14ac:dyDescent="0.25">
      <c r="A4119" t="s">
        <v>6884</v>
      </c>
      <c r="B4119" t="s">
        <v>4250</v>
      </c>
      <c r="C4119" s="1">
        <v>42022</v>
      </c>
      <c r="D4119">
        <v>3</v>
      </c>
      <c r="E4119">
        <v>3</v>
      </c>
      <c r="F4119">
        <v>2</v>
      </c>
      <c r="G4119">
        <v>2</v>
      </c>
      <c r="H4119">
        <v>2</v>
      </c>
      <c r="I4119">
        <f t="shared" si="192"/>
        <v>1</v>
      </c>
      <c r="J4119">
        <v>3</v>
      </c>
      <c r="K4119">
        <v>4</v>
      </c>
      <c r="L4119">
        <v>3</v>
      </c>
      <c r="M4119">
        <f t="shared" si="193"/>
        <v>2.75</v>
      </c>
      <c r="N4119">
        <f t="shared" si="194"/>
        <v>3.5</v>
      </c>
    </row>
    <row r="4120" spans="1:14" x14ac:dyDescent="0.25">
      <c r="A4120" t="s">
        <v>6883</v>
      </c>
      <c r="B4120" t="s">
        <v>3305</v>
      </c>
      <c r="C4120" s="1">
        <v>44251</v>
      </c>
      <c r="D4120">
        <v>4</v>
      </c>
      <c r="E4120">
        <v>1</v>
      </c>
      <c r="F4120">
        <v>3</v>
      </c>
      <c r="G4120">
        <v>3</v>
      </c>
      <c r="H4120">
        <v>2</v>
      </c>
      <c r="I4120">
        <f t="shared" si="192"/>
        <v>0.66666666666666663</v>
      </c>
      <c r="J4120">
        <v>2</v>
      </c>
      <c r="K4120">
        <v>3</v>
      </c>
      <c r="L4120">
        <v>2</v>
      </c>
      <c r="M4120">
        <f t="shared" si="193"/>
        <v>2.5</v>
      </c>
      <c r="N4120">
        <f t="shared" si="194"/>
        <v>2.5</v>
      </c>
    </row>
    <row r="4121" spans="1:14" x14ac:dyDescent="0.25">
      <c r="A4121" t="s">
        <v>6882</v>
      </c>
      <c r="B4121" t="s">
        <v>2244</v>
      </c>
      <c r="C4121" s="1">
        <v>44251</v>
      </c>
      <c r="D4121">
        <v>3</v>
      </c>
      <c r="E4121">
        <v>1</v>
      </c>
      <c r="F4121">
        <v>4</v>
      </c>
      <c r="G4121">
        <v>3</v>
      </c>
      <c r="H4121">
        <v>1</v>
      </c>
      <c r="I4121">
        <f t="shared" si="192"/>
        <v>0.33333333333333331</v>
      </c>
      <c r="J4121">
        <v>2</v>
      </c>
      <c r="K4121">
        <v>4</v>
      </c>
      <c r="L4121">
        <v>4</v>
      </c>
      <c r="M4121">
        <f t="shared" si="193"/>
        <v>2.5</v>
      </c>
      <c r="N4121">
        <f t="shared" si="194"/>
        <v>4</v>
      </c>
    </row>
    <row r="4122" spans="1:14" x14ac:dyDescent="0.25">
      <c r="A4122" t="s">
        <v>6881</v>
      </c>
      <c r="B4122" t="s">
        <v>1747</v>
      </c>
      <c r="C4122" s="1">
        <v>44251</v>
      </c>
      <c r="D4122">
        <v>4</v>
      </c>
      <c r="E4122">
        <v>4</v>
      </c>
      <c r="F4122">
        <v>3</v>
      </c>
      <c r="G4122">
        <v>2</v>
      </c>
      <c r="H4122">
        <v>1</v>
      </c>
      <c r="I4122">
        <f t="shared" si="192"/>
        <v>0.5</v>
      </c>
      <c r="J4122">
        <v>1</v>
      </c>
      <c r="K4122">
        <v>4</v>
      </c>
      <c r="L4122">
        <v>3</v>
      </c>
      <c r="M4122">
        <f t="shared" si="193"/>
        <v>3</v>
      </c>
      <c r="N4122">
        <f t="shared" si="194"/>
        <v>3.5</v>
      </c>
    </row>
    <row r="4123" spans="1:14" x14ac:dyDescent="0.25">
      <c r="A4123" t="s">
        <v>6880</v>
      </c>
      <c r="B4123" t="s">
        <v>3930</v>
      </c>
      <c r="C4123" s="1">
        <v>44252</v>
      </c>
      <c r="D4123">
        <v>2</v>
      </c>
      <c r="E4123">
        <v>1</v>
      </c>
      <c r="F4123">
        <v>4</v>
      </c>
      <c r="G4123">
        <v>3</v>
      </c>
      <c r="H4123">
        <v>3</v>
      </c>
      <c r="I4123">
        <f t="shared" si="192"/>
        <v>1</v>
      </c>
      <c r="J4123">
        <v>1</v>
      </c>
      <c r="K4123">
        <v>3</v>
      </c>
      <c r="L4123">
        <v>3</v>
      </c>
      <c r="M4123">
        <f t="shared" si="193"/>
        <v>2</v>
      </c>
      <c r="N4123">
        <f t="shared" si="194"/>
        <v>3</v>
      </c>
    </row>
    <row r="4124" spans="1:14" x14ac:dyDescent="0.25">
      <c r="A4124" t="s">
        <v>6879</v>
      </c>
      <c r="B4124" t="s">
        <v>1787</v>
      </c>
      <c r="C4124" s="1">
        <v>44252</v>
      </c>
      <c r="D4124">
        <v>4</v>
      </c>
      <c r="E4124">
        <v>2</v>
      </c>
      <c r="F4124">
        <v>3</v>
      </c>
      <c r="G4124">
        <v>3</v>
      </c>
      <c r="H4124">
        <v>1</v>
      </c>
      <c r="I4124">
        <f t="shared" si="192"/>
        <v>0.33333333333333331</v>
      </c>
      <c r="J4124">
        <v>4</v>
      </c>
      <c r="K4124">
        <v>3</v>
      </c>
      <c r="L4124">
        <v>2</v>
      </c>
      <c r="M4124">
        <f t="shared" si="193"/>
        <v>3.25</v>
      </c>
      <c r="N4124">
        <f t="shared" si="194"/>
        <v>2.5</v>
      </c>
    </row>
    <row r="4125" spans="1:14" x14ac:dyDescent="0.25">
      <c r="A4125" t="s">
        <v>6878</v>
      </c>
      <c r="B4125" t="s">
        <v>2527</v>
      </c>
      <c r="C4125" s="1">
        <v>44253</v>
      </c>
      <c r="D4125">
        <v>1</v>
      </c>
      <c r="E4125">
        <v>2</v>
      </c>
      <c r="F4125">
        <v>1</v>
      </c>
      <c r="G4125">
        <v>3</v>
      </c>
      <c r="H4125">
        <v>1</v>
      </c>
      <c r="I4125">
        <f t="shared" si="192"/>
        <v>0.33333333333333331</v>
      </c>
      <c r="J4125">
        <v>3</v>
      </c>
      <c r="K4125">
        <v>4</v>
      </c>
      <c r="L4125">
        <v>3</v>
      </c>
      <c r="M4125">
        <f t="shared" si="193"/>
        <v>1.75</v>
      </c>
      <c r="N4125">
        <f t="shared" si="194"/>
        <v>3.5</v>
      </c>
    </row>
    <row r="4126" spans="1:14" x14ac:dyDescent="0.25">
      <c r="A4126" t="s">
        <v>6877</v>
      </c>
      <c r="B4126" t="s">
        <v>4127</v>
      </c>
      <c r="C4126" s="1">
        <v>44253</v>
      </c>
      <c r="D4126">
        <v>5</v>
      </c>
      <c r="E4126">
        <v>3</v>
      </c>
      <c r="F4126">
        <v>3</v>
      </c>
      <c r="G4126">
        <v>2</v>
      </c>
      <c r="H4126">
        <v>3</v>
      </c>
      <c r="I4126">
        <f t="shared" si="192"/>
        <v>1.5</v>
      </c>
      <c r="J4126">
        <v>4</v>
      </c>
      <c r="K4126">
        <v>3</v>
      </c>
      <c r="L4126">
        <v>3</v>
      </c>
      <c r="M4126">
        <f t="shared" si="193"/>
        <v>3.75</v>
      </c>
      <c r="N4126">
        <f t="shared" si="194"/>
        <v>3</v>
      </c>
    </row>
    <row r="4127" spans="1:14" x14ac:dyDescent="0.25">
      <c r="A4127" t="s">
        <v>6876</v>
      </c>
      <c r="B4127" t="s">
        <v>1450</v>
      </c>
      <c r="C4127" s="1">
        <v>44253</v>
      </c>
      <c r="D4127">
        <v>5</v>
      </c>
      <c r="E4127">
        <v>3</v>
      </c>
      <c r="F4127">
        <v>4</v>
      </c>
      <c r="G4127">
        <v>1</v>
      </c>
      <c r="H4127">
        <v>0</v>
      </c>
      <c r="I4127">
        <f t="shared" si="192"/>
        <v>0</v>
      </c>
      <c r="J4127">
        <v>5</v>
      </c>
      <c r="K4127">
        <v>4</v>
      </c>
      <c r="L4127">
        <v>4</v>
      </c>
      <c r="M4127">
        <f t="shared" si="193"/>
        <v>4.25</v>
      </c>
      <c r="N4127">
        <f t="shared" si="194"/>
        <v>4</v>
      </c>
    </row>
    <row r="4128" spans="1:14" x14ac:dyDescent="0.25">
      <c r="A4128" t="s">
        <v>6875</v>
      </c>
      <c r="B4128" t="s">
        <v>4203</v>
      </c>
      <c r="C4128" s="1">
        <v>44254</v>
      </c>
      <c r="D4128">
        <v>5</v>
      </c>
      <c r="E4128">
        <v>4</v>
      </c>
      <c r="F4128">
        <v>5</v>
      </c>
      <c r="G4128">
        <v>3</v>
      </c>
      <c r="H4128">
        <v>0</v>
      </c>
      <c r="I4128">
        <f t="shared" si="192"/>
        <v>0</v>
      </c>
      <c r="J4128">
        <v>2</v>
      </c>
      <c r="K4128">
        <v>4</v>
      </c>
      <c r="L4128">
        <v>4</v>
      </c>
      <c r="M4128">
        <f t="shared" si="193"/>
        <v>4</v>
      </c>
      <c r="N4128">
        <f t="shared" si="194"/>
        <v>4</v>
      </c>
    </row>
    <row r="4129" spans="1:14" x14ac:dyDescent="0.25">
      <c r="A4129" t="s">
        <v>6874</v>
      </c>
      <c r="B4129" t="s">
        <v>2323</v>
      </c>
      <c r="C4129" s="1">
        <v>44254</v>
      </c>
      <c r="D4129">
        <v>3</v>
      </c>
      <c r="E4129">
        <v>2</v>
      </c>
      <c r="F4129">
        <v>2</v>
      </c>
      <c r="G4129">
        <v>1</v>
      </c>
      <c r="H4129">
        <v>1</v>
      </c>
      <c r="I4129">
        <f t="shared" si="192"/>
        <v>1</v>
      </c>
      <c r="J4129">
        <v>3</v>
      </c>
      <c r="K4129">
        <v>3</v>
      </c>
      <c r="L4129">
        <v>3</v>
      </c>
      <c r="M4129">
        <f t="shared" si="193"/>
        <v>2.5</v>
      </c>
      <c r="N4129">
        <f t="shared" si="194"/>
        <v>3</v>
      </c>
    </row>
    <row r="4130" spans="1:14" x14ac:dyDescent="0.25">
      <c r="A4130" t="s">
        <v>6873</v>
      </c>
      <c r="B4130" t="s">
        <v>3709</v>
      </c>
      <c r="C4130" s="1">
        <v>42023</v>
      </c>
      <c r="D4130">
        <v>5</v>
      </c>
      <c r="E4130">
        <v>5</v>
      </c>
      <c r="F4130">
        <v>4</v>
      </c>
      <c r="G4130">
        <v>1</v>
      </c>
      <c r="H4130">
        <v>3</v>
      </c>
      <c r="I4130">
        <f t="shared" si="192"/>
        <v>3</v>
      </c>
      <c r="J4130">
        <v>4</v>
      </c>
      <c r="K4130">
        <v>5</v>
      </c>
      <c r="L4130">
        <v>5</v>
      </c>
      <c r="M4130">
        <f t="shared" si="193"/>
        <v>4.5</v>
      </c>
      <c r="N4130">
        <f t="shared" si="194"/>
        <v>5</v>
      </c>
    </row>
    <row r="4131" spans="1:14" x14ac:dyDescent="0.25">
      <c r="A4131" t="s">
        <v>6872</v>
      </c>
      <c r="B4131" t="s">
        <v>1779</v>
      </c>
      <c r="C4131" s="1">
        <v>44254</v>
      </c>
      <c r="D4131">
        <v>4</v>
      </c>
      <c r="E4131">
        <v>2</v>
      </c>
      <c r="F4131">
        <v>4</v>
      </c>
      <c r="G4131">
        <v>1</v>
      </c>
      <c r="H4131">
        <v>0</v>
      </c>
      <c r="I4131">
        <f t="shared" si="192"/>
        <v>0</v>
      </c>
      <c r="J4131">
        <v>4</v>
      </c>
      <c r="K4131">
        <v>4</v>
      </c>
      <c r="L4131">
        <v>4</v>
      </c>
      <c r="M4131">
        <f t="shared" si="193"/>
        <v>3.5</v>
      </c>
      <c r="N4131">
        <f t="shared" si="194"/>
        <v>4</v>
      </c>
    </row>
    <row r="4132" spans="1:14" x14ac:dyDescent="0.25">
      <c r="A4132" t="s">
        <v>6871</v>
      </c>
      <c r="B4132" t="s">
        <v>3703</v>
      </c>
      <c r="C4132" s="1">
        <v>44254</v>
      </c>
      <c r="D4132">
        <v>5</v>
      </c>
      <c r="E4132">
        <v>3</v>
      </c>
      <c r="F4132">
        <v>5</v>
      </c>
      <c r="G4132">
        <v>2</v>
      </c>
      <c r="H4132">
        <v>0</v>
      </c>
      <c r="I4132">
        <f t="shared" si="192"/>
        <v>0</v>
      </c>
      <c r="J4132">
        <v>5</v>
      </c>
      <c r="K4132">
        <v>5</v>
      </c>
      <c r="L4132">
        <v>4</v>
      </c>
      <c r="M4132">
        <f t="shared" si="193"/>
        <v>4.5</v>
      </c>
      <c r="N4132">
        <f t="shared" si="194"/>
        <v>4.5</v>
      </c>
    </row>
    <row r="4133" spans="1:14" x14ac:dyDescent="0.25">
      <c r="A4133" t="s">
        <v>6870</v>
      </c>
      <c r="B4133" t="s">
        <v>1738</v>
      </c>
      <c r="C4133" s="1">
        <v>44254</v>
      </c>
      <c r="D4133">
        <v>3</v>
      </c>
      <c r="E4133">
        <v>5</v>
      </c>
      <c r="F4133">
        <v>2</v>
      </c>
      <c r="G4133">
        <v>2</v>
      </c>
      <c r="H4133">
        <v>0</v>
      </c>
      <c r="I4133">
        <f t="shared" si="192"/>
        <v>0</v>
      </c>
      <c r="J4133">
        <v>2</v>
      </c>
      <c r="K4133">
        <v>5</v>
      </c>
      <c r="L4133">
        <v>5</v>
      </c>
      <c r="M4133">
        <f t="shared" si="193"/>
        <v>3</v>
      </c>
      <c r="N4133">
        <f t="shared" si="194"/>
        <v>5</v>
      </c>
    </row>
    <row r="4134" spans="1:14" x14ac:dyDescent="0.25">
      <c r="A4134" t="s">
        <v>6869</v>
      </c>
      <c r="B4134" t="s">
        <v>3242</v>
      </c>
      <c r="C4134" s="1">
        <v>44255</v>
      </c>
      <c r="D4134">
        <v>4</v>
      </c>
      <c r="E4134">
        <v>2</v>
      </c>
      <c r="F4134">
        <v>2</v>
      </c>
      <c r="G4134">
        <v>1</v>
      </c>
      <c r="H4134">
        <v>0</v>
      </c>
      <c r="I4134">
        <f t="shared" si="192"/>
        <v>0</v>
      </c>
      <c r="J4134">
        <v>2</v>
      </c>
      <c r="K4134">
        <v>5</v>
      </c>
      <c r="L4134">
        <v>4</v>
      </c>
      <c r="M4134">
        <f t="shared" si="193"/>
        <v>2.5</v>
      </c>
      <c r="N4134">
        <f t="shared" si="194"/>
        <v>4.5</v>
      </c>
    </row>
    <row r="4135" spans="1:14" x14ac:dyDescent="0.25">
      <c r="A4135" t="s">
        <v>6868</v>
      </c>
      <c r="B4135" t="s">
        <v>3293</v>
      </c>
      <c r="C4135" s="1">
        <v>44255</v>
      </c>
      <c r="D4135">
        <v>3</v>
      </c>
      <c r="E4135">
        <v>3</v>
      </c>
      <c r="F4135">
        <v>4</v>
      </c>
      <c r="G4135">
        <v>3</v>
      </c>
      <c r="H4135">
        <v>1</v>
      </c>
      <c r="I4135">
        <f t="shared" si="192"/>
        <v>0.33333333333333331</v>
      </c>
      <c r="J4135">
        <v>2</v>
      </c>
      <c r="K4135">
        <v>3</v>
      </c>
      <c r="L4135">
        <v>2</v>
      </c>
      <c r="M4135">
        <f t="shared" si="193"/>
        <v>3</v>
      </c>
      <c r="N4135">
        <f t="shared" si="194"/>
        <v>2.5</v>
      </c>
    </row>
    <row r="4136" spans="1:14" x14ac:dyDescent="0.25">
      <c r="A4136" t="s">
        <v>6867</v>
      </c>
      <c r="B4136" t="s">
        <v>1668</v>
      </c>
      <c r="C4136" s="1">
        <v>44255</v>
      </c>
      <c r="D4136">
        <v>3</v>
      </c>
      <c r="E4136">
        <v>4</v>
      </c>
      <c r="F4136">
        <v>4</v>
      </c>
      <c r="G4136">
        <v>1</v>
      </c>
      <c r="H4136">
        <v>1</v>
      </c>
      <c r="I4136">
        <f t="shared" si="192"/>
        <v>1</v>
      </c>
      <c r="J4136">
        <v>3</v>
      </c>
      <c r="K4136">
        <v>4</v>
      </c>
      <c r="L4136">
        <v>3</v>
      </c>
      <c r="M4136">
        <f t="shared" si="193"/>
        <v>3.5</v>
      </c>
      <c r="N4136">
        <f t="shared" si="194"/>
        <v>3.5</v>
      </c>
    </row>
    <row r="4137" spans="1:14" x14ac:dyDescent="0.25">
      <c r="A4137" t="s">
        <v>6866</v>
      </c>
      <c r="B4137" t="s">
        <v>4023</v>
      </c>
      <c r="C4137" s="1">
        <v>44255</v>
      </c>
      <c r="D4137">
        <v>4</v>
      </c>
      <c r="E4137">
        <v>4</v>
      </c>
      <c r="F4137">
        <v>3</v>
      </c>
      <c r="G4137">
        <v>2</v>
      </c>
      <c r="H4137">
        <v>0</v>
      </c>
      <c r="I4137">
        <f t="shared" si="192"/>
        <v>0</v>
      </c>
      <c r="J4137">
        <v>5</v>
      </c>
      <c r="K4137">
        <v>4</v>
      </c>
      <c r="L4137">
        <v>4</v>
      </c>
      <c r="M4137">
        <f t="shared" si="193"/>
        <v>4</v>
      </c>
      <c r="N4137">
        <f t="shared" si="194"/>
        <v>4</v>
      </c>
    </row>
    <row r="4138" spans="1:14" x14ac:dyDescent="0.25">
      <c r="A4138" t="s">
        <v>6865</v>
      </c>
      <c r="B4138" t="s">
        <v>2928</v>
      </c>
      <c r="C4138" s="1">
        <v>44255</v>
      </c>
      <c r="D4138">
        <v>4</v>
      </c>
      <c r="E4138">
        <v>2</v>
      </c>
      <c r="F4138">
        <v>3</v>
      </c>
      <c r="G4138">
        <v>3</v>
      </c>
      <c r="H4138">
        <v>0</v>
      </c>
      <c r="I4138">
        <f t="shared" si="192"/>
        <v>0</v>
      </c>
      <c r="J4138">
        <v>5</v>
      </c>
      <c r="K4138">
        <v>4</v>
      </c>
      <c r="L4138">
        <v>4</v>
      </c>
      <c r="M4138">
        <f t="shared" si="193"/>
        <v>3.5</v>
      </c>
      <c r="N4138">
        <f t="shared" si="194"/>
        <v>4</v>
      </c>
    </row>
    <row r="4139" spans="1:14" x14ac:dyDescent="0.25">
      <c r="A4139" t="s">
        <v>6864</v>
      </c>
      <c r="B4139" t="s">
        <v>3055</v>
      </c>
      <c r="C4139" s="1">
        <v>44255</v>
      </c>
      <c r="D4139">
        <v>1</v>
      </c>
      <c r="E4139">
        <v>1</v>
      </c>
      <c r="F4139">
        <v>4</v>
      </c>
      <c r="G4139">
        <v>1</v>
      </c>
      <c r="H4139">
        <v>2</v>
      </c>
      <c r="I4139">
        <f t="shared" si="192"/>
        <v>2</v>
      </c>
      <c r="J4139">
        <v>1</v>
      </c>
      <c r="K4139">
        <v>4</v>
      </c>
      <c r="L4139">
        <v>4</v>
      </c>
      <c r="M4139">
        <f t="shared" si="193"/>
        <v>1.75</v>
      </c>
      <c r="N4139">
        <f t="shared" si="194"/>
        <v>4</v>
      </c>
    </row>
    <row r="4140" spans="1:14" x14ac:dyDescent="0.25">
      <c r="A4140" t="s">
        <v>6863</v>
      </c>
      <c r="B4140" t="s">
        <v>2317</v>
      </c>
      <c r="C4140" s="1">
        <v>44256</v>
      </c>
      <c r="D4140">
        <v>2</v>
      </c>
      <c r="E4140">
        <v>3</v>
      </c>
      <c r="F4140">
        <v>4</v>
      </c>
      <c r="G4140">
        <v>2</v>
      </c>
      <c r="H4140">
        <v>0</v>
      </c>
      <c r="I4140">
        <f t="shared" si="192"/>
        <v>0</v>
      </c>
      <c r="J4140">
        <v>4</v>
      </c>
      <c r="K4140">
        <v>4</v>
      </c>
      <c r="L4140">
        <v>4</v>
      </c>
      <c r="M4140">
        <f t="shared" si="193"/>
        <v>3.25</v>
      </c>
      <c r="N4140">
        <f t="shared" si="194"/>
        <v>4</v>
      </c>
    </row>
    <row r="4141" spans="1:14" x14ac:dyDescent="0.25">
      <c r="A4141" t="s">
        <v>6862</v>
      </c>
      <c r="B4141" t="s">
        <v>2727</v>
      </c>
      <c r="C4141" s="1">
        <v>42023</v>
      </c>
      <c r="D4141">
        <v>4</v>
      </c>
      <c r="E4141">
        <v>2</v>
      </c>
      <c r="F4141">
        <v>5</v>
      </c>
      <c r="G4141">
        <v>1</v>
      </c>
      <c r="H4141">
        <v>1</v>
      </c>
      <c r="I4141">
        <f t="shared" si="192"/>
        <v>1</v>
      </c>
      <c r="J4141">
        <v>5</v>
      </c>
      <c r="K4141">
        <v>5</v>
      </c>
      <c r="L4141">
        <v>5</v>
      </c>
      <c r="M4141">
        <f t="shared" si="193"/>
        <v>4</v>
      </c>
      <c r="N4141">
        <f t="shared" si="194"/>
        <v>5</v>
      </c>
    </row>
    <row r="4142" spans="1:14" x14ac:dyDescent="0.25">
      <c r="A4142" t="s">
        <v>6861</v>
      </c>
      <c r="B4142" t="s">
        <v>3725</v>
      </c>
      <c r="C4142" s="1">
        <v>44256</v>
      </c>
      <c r="D4142">
        <v>4</v>
      </c>
      <c r="E4142">
        <v>3</v>
      </c>
      <c r="F4142">
        <v>3</v>
      </c>
      <c r="G4142">
        <v>1</v>
      </c>
      <c r="H4142">
        <v>0</v>
      </c>
      <c r="I4142">
        <f t="shared" si="192"/>
        <v>0</v>
      </c>
      <c r="J4142">
        <v>4</v>
      </c>
      <c r="K4142">
        <v>4</v>
      </c>
      <c r="L4142">
        <v>3</v>
      </c>
      <c r="M4142">
        <f t="shared" si="193"/>
        <v>3.5</v>
      </c>
      <c r="N4142">
        <f t="shared" si="194"/>
        <v>3.5</v>
      </c>
    </row>
    <row r="4143" spans="1:14" x14ac:dyDescent="0.25">
      <c r="A4143" t="s">
        <v>6860</v>
      </c>
      <c r="B4143" t="s">
        <v>2843</v>
      </c>
      <c r="C4143" s="1">
        <v>44256</v>
      </c>
      <c r="D4143">
        <v>4</v>
      </c>
      <c r="E4143">
        <v>2</v>
      </c>
      <c r="F4143">
        <v>1</v>
      </c>
      <c r="G4143">
        <v>1</v>
      </c>
      <c r="H4143">
        <v>0</v>
      </c>
      <c r="I4143">
        <f t="shared" si="192"/>
        <v>0</v>
      </c>
      <c r="J4143">
        <v>1</v>
      </c>
      <c r="K4143">
        <v>3</v>
      </c>
      <c r="L4143">
        <v>3</v>
      </c>
      <c r="M4143">
        <f t="shared" si="193"/>
        <v>2</v>
      </c>
      <c r="N4143">
        <f t="shared" si="194"/>
        <v>3</v>
      </c>
    </row>
    <row r="4144" spans="1:14" x14ac:dyDescent="0.25">
      <c r="A4144" t="s">
        <v>6859</v>
      </c>
      <c r="B4144" t="s">
        <v>2085</v>
      </c>
      <c r="C4144" s="1">
        <v>44257</v>
      </c>
      <c r="D4144">
        <v>3</v>
      </c>
      <c r="E4144">
        <v>3</v>
      </c>
      <c r="F4144">
        <v>2</v>
      </c>
      <c r="G4144">
        <v>3</v>
      </c>
      <c r="H4144">
        <v>1</v>
      </c>
      <c r="I4144">
        <f t="shared" si="192"/>
        <v>0.33333333333333331</v>
      </c>
      <c r="J4144">
        <v>3</v>
      </c>
      <c r="K4144">
        <v>4</v>
      </c>
      <c r="L4144">
        <v>3</v>
      </c>
      <c r="M4144">
        <f t="shared" si="193"/>
        <v>2.75</v>
      </c>
      <c r="N4144">
        <f t="shared" si="194"/>
        <v>3.5</v>
      </c>
    </row>
    <row r="4145" spans="1:14" x14ac:dyDescent="0.25">
      <c r="A4145" t="s">
        <v>6858</v>
      </c>
      <c r="B4145" t="s">
        <v>3840</v>
      </c>
      <c r="C4145" s="1">
        <v>44257</v>
      </c>
      <c r="D4145">
        <v>1</v>
      </c>
      <c r="E4145">
        <v>2</v>
      </c>
      <c r="F4145">
        <v>3</v>
      </c>
      <c r="G4145">
        <v>3</v>
      </c>
      <c r="H4145">
        <v>1</v>
      </c>
      <c r="I4145">
        <f t="shared" si="192"/>
        <v>0.33333333333333331</v>
      </c>
      <c r="J4145">
        <v>3</v>
      </c>
      <c r="K4145">
        <v>4</v>
      </c>
      <c r="L4145">
        <v>4</v>
      </c>
      <c r="M4145">
        <f t="shared" si="193"/>
        <v>2.25</v>
      </c>
      <c r="N4145">
        <f t="shared" si="194"/>
        <v>4</v>
      </c>
    </row>
    <row r="4146" spans="1:14" x14ac:dyDescent="0.25">
      <c r="A4146" t="s">
        <v>6857</v>
      </c>
      <c r="B4146" t="s">
        <v>2730</v>
      </c>
      <c r="C4146" s="1">
        <v>44257</v>
      </c>
      <c r="D4146">
        <v>3</v>
      </c>
      <c r="E4146">
        <v>2</v>
      </c>
      <c r="F4146">
        <v>2</v>
      </c>
      <c r="G4146">
        <v>1</v>
      </c>
      <c r="H4146">
        <v>1</v>
      </c>
      <c r="I4146">
        <f t="shared" si="192"/>
        <v>1</v>
      </c>
      <c r="J4146">
        <v>4</v>
      </c>
      <c r="K4146">
        <v>4</v>
      </c>
      <c r="L4146">
        <v>3</v>
      </c>
      <c r="M4146">
        <f t="shared" si="193"/>
        <v>2.75</v>
      </c>
      <c r="N4146">
        <f t="shared" si="194"/>
        <v>3.5</v>
      </c>
    </row>
    <row r="4147" spans="1:14" x14ac:dyDescent="0.25">
      <c r="A4147" t="s">
        <v>6856</v>
      </c>
      <c r="B4147" t="s">
        <v>4034</v>
      </c>
      <c r="C4147" s="1">
        <v>44257</v>
      </c>
      <c r="D4147">
        <v>4</v>
      </c>
      <c r="E4147">
        <v>2</v>
      </c>
      <c r="F4147">
        <v>3</v>
      </c>
      <c r="G4147">
        <v>1</v>
      </c>
      <c r="H4147">
        <v>1</v>
      </c>
      <c r="I4147">
        <f t="shared" si="192"/>
        <v>1</v>
      </c>
      <c r="J4147">
        <v>3</v>
      </c>
      <c r="K4147">
        <v>3</v>
      </c>
      <c r="L4147">
        <v>2</v>
      </c>
      <c r="M4147">
        <f t="shared" si="193"/>
        <v>3</v>
      </c>
      <c r="N4147">
        <f t="shared" si="194"/>
        <v>2.5</v>
      </c>
    </row>
    <row r="4148" spans="1:14" x14ac:dyDescent="0.25">
      <c r="A4148" t="s">
        <v>6855</v>
      </c>
      <c r="B4148" t="s">
        <v>2041</v>
      </c>
      <c r="C4148" s="1">
        <v>44257</v>
      </c>
      <c r="D4148">
        <v>4</v>
      </c>
      <c r="E4148">
        <v>4</v>
      </c>
      <c r="F4148">
        <v>5</v>
      </c>
      <c r="G4148">
        <v>3</v>
      </c>
      <c r="H4148">
        <v>0</v>
      </c>
      <c r="I4148">
        <f t="shared" si="192"/>
        <v>0</v>
      </c>
      <c r="J4148">
        <v>2</v>
      </c>
      <c r="K4148">
        <v>5</v>
      </c>
      <c r="L4148">
        <v>4</v>
      </c>
      <c r="M4148">
        <f t="shared" si="193"/>
        <v>3.75</v>
      </c>
      <c r="N4148">
        <f t="shared" si="194"/>
        <v>4.5</v>
      </c>
    </row>
    <row r="4149" spans="1:14" x14ac:dyDescent="0.25">
      <c r="A4149" t="s">
        <v>6854</v>
      </c>
      <c r="B4149" t="s">
        <v>714</v>
      </c>
      <c r="C4149" s="1">
        <v>44257</v>
      </c>
      <c r="D4149">
        <v>5</v>
      </c>
      <c r="E4149">
        <v>3</v>
      </c>
      <c r="F4149">
        <v>3</v>
      </c>
      <c r="G4149">
        <v>3</v>
      </c>
      <c r="H4149">
        <v>2</v>
      </c>
      <c r="I4149">
        <f t="shared" si="192"/>
        <v>0.66666666666666663</v>
      </c>
      <c r="J4149">
        <v>5</v>
      </c>
      <c r="K4149">
        <v>4</v>
      </c>
      <c r="L4149">
        <v>4</v>
      </c>
      <c r="M4149">
        <f t="shared" si="193"/>
        <v>4</v>
      </c>
      <c r="N4149">
        <f t="shared" si="194"/>
        <v>4</v>
      </c>
    </row>
    <row r="4150" spans="1:14" x14ac:dyDescent="0.25">
      <c r="A4150" t="s">
        <v>6853</v>
      </c>
      <c r="B4150" t="s">
        <v>943</v>
      </c>
      <c r="C4150" s="1">
        <v>44258</v>
      </c>
      <c r="D4150">
        <v>4</v>
      </c>
      <c r="E4150">
        <v>5</v>
      </c>
      <c r="F4150">
        <v>4</v>
      </c>
      <c r="G4150">
        <v>3</v>
      </c>
      <c r="H4150">
        <v>1</v>
      </c>
      <c r="I4150">
        <f t="shared" si="192"/>
        <v>0.33333333333333331</v>
      </c>
      <c r="J4150">
        <v>4</v>
      </c>
      <c r="K4150">
        <v>3</v>
      </c>
      <c r="L4150">
        <v>2</v>
      </c>
      <c r="M4150">
        <f t="shared" si="193"/>
        <v>4.25</v>
      </c>
      <c r="N4150">
        <f t="shared" si="194"/>
        <v>2.5</v>
      </c>
    </row>
    <row r="4151" spans="1:14" x14ac:dyDescent="0.25">
      <c r="A4151" t="s">
        <v>6852</v>
      </c>
      <c r="B4151" t="s">
        <v>2239</v>
      </c>
      <c r="C4151" s="1">
        <v>44258</v>
      </c>
      <c r="D4151">
        <v>4</v>
      </c>
      <c r="E4151">
        <v>4</v>
      </c>
      <c r="F4151">
        <v>5</v>
      </c>
      <c r="G4151">
        <v>2</v>
      </c>
      <c r="H4151">
        <v>1</v>
      </c>
      <c r="I4151">
        <f t="shared" si="192"/>
        <v>0.5</v>
      </c>
      <c r="J4151">
        <v>2</v>
      </c>
      <c r="K4151">
        <v>5</v>
      </c>
      <c r="L4151">
        <v>5</v>
      </c>
      <c r="M4151">
        <f t="shared" si="193"/>
        <v>3.75</v>
      </c>
      <c r="N4151">
        <f t="shared" si="194"/>
        <v>5</v>
      </c>
    </row>
    <row r="4152" spans="1:14" x14ac:dyDescent="0.25">
      <c r="A4152" t="s">
        <v>6851</v>
      </c>
      <c r="B4152" t="s">
        <v>3695</v>
      </c>
      <c r="C4152" s="1">
        <v>42024</v>
      </c>
      <c r="D4152">
        <v>5</v>
      </c>
      <c r="E4152">
        <v>5</v>
      </c>
      <c r="F4152">
        <v>3</v>
      </c>
      <c r="G4152">
        <v>1</v>
      </c>
      <c r="H4152">
        <v>1</v>
      </c>
      <c r="I4152">
        <f t="shared" si="192"/>
        <v>1</v>
      </c>
      <c r="J4152">
        <v>3</v>
      </c>
      <c r="K4152">
        <v>3</v>
      </c>
      <c r="L4152">
        <v>2</v>
      </c>
      <c r="M4152">
        <f t="shared" si="193"/>
        <v>4</v>
      </c>
      <c r="N4152">
        <f t="shared" si="194"/>
        <v>2.5</v>
      </c>
    </row>
    <row r="4153" spans="1:14" x14ac:dyDescent="0.25">
      <c r="A4153" t="s">
        <v>6850</v>
      </c>
      <c r="B4153" t="s">
        <v>1649</v>
      </c>
      <c r="C4153" s="1">
        <v>44258</v>
      </c>
      <c r="D4153">
        <v>3</v>
      </c>
      <c r="E4153">
        <v>5</v>
      </c>
      <c r="F4153">
        <v>5</v>
      </c>
      <c r="G4153">
        <v>1</v>
      </c>
      <c r="H4153">
        <v>2</v>
      </c>
      <c r="I4153">
        <f t="shared" si="192"/>
        <v>2</v>
      </c>
      <c r="J4153">
        <v>4</v>
      </c>
      <c r="K4153">
        <v>3</v>
      </c>
      <c r="L4153">
        <v>3</v>
      </c>
      <c r="M4153">
        <f t="shared" si="193"/>
        <v>4.25</v>
      </c>
      <c r="N4153">
        <f t="shared" si="194"/>
        <v>3</v>
      </c>
    </row>
    <row r="4154" spans="1:14" x14ac:dyDescent="0.25">
      <c r="A4154" t="s">
        <v>6849</v>
      </c>
      <c r="B4154" t="s">
        <v>3812</v>
      </c>
      <c r="C4154" s="1">
        <v>44259</v>
      </c>
      <c r="D4154">
        <v>4</v>
      </c>
      <c r="E4154">
        <v>4</v>
      </c>
      <c r="F4154">
        <v>2</v>
      </c>
      <c r="G4154">
        <v>3</v>
      </c>
      <c r="H4154">
        <v>2</v>
      </c>
      <c r="I4154">
        <f t="shared" si="192"/>
        <v>0.66666666666666663</v>
      </c>
      <c r="J4154">
        <v>4</v>
      </c>
      <c r="K4154">
        <v>4</v>
      </c>
      <c r="L4154">
        <v>4</v>
      </c>
      <c r="M4154">
        <f t="shared" si="193"/>
        <v>3.5</v>
      </c>
      <c r="N4154">
        <f t="shared" si="194"/>
        <v>4</v>
      </c>
    </row>
    <row r="4155" spans="1:14" x14ac:dyDescent="0.25">
      <c r="A4155" t="s">
        <v>6848</v>
      </c>
      <c r="B4155" t="s">
        <v>3061</v>
      </c>
      <c r="C4155" s="1">
        <v>44259</v>
      </c>
      <c r="D4155">
        <v>5</v>
      </c>
      <c r="E4155">
        <v>4</v>
      </c>
      <c r="F4155">
        <v>5</v>
      </c>
      <c r="G4155">
        <v>1</v>
      </c>
      <c r="H4155">
        <v>2</v>
      </c>
      <c r="I4155">
        <f t="shared" si="192"/>
        <v>2</v>
      </c>
      <c r="J4155">
        <v>4</v>
      </c>
      <c r="K4155">
        <v>4</v>
      </c>
      <c r="L4155">
        <v>3</v>
      </c>
      <c r="M4155">
        <f t="shared" si="193"/>
        <v>4.5</v>
      </c>
      <c r="N4155">
        <f t="shared" si="194"/>
        <v>3.5</v>
      </c>
    </row>
    <row r="4156" spans="1:14" x14ac:dyDescent="0.25">
      <c r="A4156" t="s">
        <v>6847</v>
      </c>
      <c r="B4156" t="s">
        <v>4029</v>
      </c>
      <c r="C4156" s="1">
        <v>44259</v>
      </c>
      <c r="D4156">
        <v>5</v>
      </c>
      <c r="E4156">
        <v>3</v>
      </c>
      <c r="F4156">
        <v>3</v>
      </c>
      <c r="G4156">
        <v>3</v>
      </c>
      <c r="H4156">
        <v>1</v>
      </c>
      <c r="I4156">
        <f t="shared" si="192"/>
        <v>0.33333333333333331</v>
      </c>
      <c r="J4156">
        <v>4</v>
      </c>
      <c r="K4156">
        <v>3</v>
      </c>
      <c r="L4156">
        <v>2</v>
      </c>
      <c r="M4156">
        <f t="shared" si="193"/>
        <v>3.75</v>
      </c>
      <c r="N4156">
        <f t="shared" si="194"/>
        <v>2.5</v>
      </c>
    </row>
    <row r="4157" spans="1:14" x14ac:dyDescent="0.25">
      <c r="A4157" t="s">
        <v>6846</v>
      </c>
      <c r="B4157" t="s">
        <v>3916</v>
      </c>
      <c r="C4157" s="1">
        <v>44259</v>
      </c>
      <c r="D4157">
        <v>5</v>
      </c>
      <c r="E4157">
        <v>4</v>
      </c>
      <c r="F4157">
        <v>3</v>
      </c>
      <c r="G4157">
        <v>1</v>
      </c>
      <c r="H4157">
        <v>0</v>
      </c>
      <c r="I4157">
        <f t="shared" si="192"/>
        <v>0</v>
      </c>
      <c r="J4157">
        <v>4</v>
      </c>
      <c r="K4157">
        <v>5</v>
      </c>
      <c r="L4157">
        <v>4</v>
      </c>
      <c r="M4157">
        <f t="shared" si="193"/>
        <v>4</v>
      </c>
      <c r="N4157">
        <f t="shared" si="194"/>
        <v>4.5</v>
      </c>
    </row>
    <row r="4158" spans="1:14" x14ac:dyDescent="0.25">
      <c r="A4158" t="s">
        <v>6845</v>
      </c>
      <c r="B4158" t="s">
        <v>2937</v>
      </c>
      <c r="C4158" s="1">
        <v>44259</v>
      </c>
      <c r="D4158">
        <v>4</v>
      </c>
      <c r="E4158">
        <v>5</v>
      </c>
      <c r="F4158">
        <v>2</v>
      </c>
      <c r="G4158">
        <v>2</v>
      </c>
      <c r="H4158">
        <v>1</v>
      </c>
      <c r="I4158">
        <f t="shared" si="192"/>
        <v>0.5</v>
      </c>
      <c r="J4158">
        <v>4</v>
      </c>
      <c r="K4158">
        <v>3</v>
      </c>
      <c r="L4158">
        <v>3</v>
      </c>
      <c r="M4158">
        <f t="shared" si="193"/>
        <v>3.75</v>
      </c>
      <c r="N4158">
        <f t="shared" si="194"/>
        <v>3</v>
      </c>
    </row>
    <row r="4159" spans="1:14" x14ac:dyDescent="0.25">
      <c r="A4159" t="s">
        <v>6844</v>
      </c>
      <c r="B4159" t="s">
        <v>2153</v>
      </c>
      <c r="C4159" s="1">
        <v>44259</v>
      </c>
      <c r="D4159">
        <v>3</v>
      </c>
      <c r="E4159">
        <v>3</v>
      </c>
      <c r="F4159">
        <v>4</v>
      </c>
      <c r="G4159">
        <v>1</v>
      </c>
      <c r="H4159">
        <v>2</v>
      </c>
      <c r="I4159">
        <f t="shared" si="192"/>
        <v>2</v>
      </c>
      <c r="J4159">
        <v>5</v>
      </c>
      <c r="K4159">
        <v>5</v>
      </c>
      <c r="L4159">
        <v>4</v>
      </c>
      <c r="M4159">
        <f t="shared" si="193"/>
        <v>3.75</v>
      </c>
      <c r="N4159">
        <f t="shared" si="194"/>
        <v>4.5</v>
      </c>
    </row>
    <row r="4160" spans="1:14" x14ac:dyDescent="0.25">
      <c r="A4160" t="s">
        <v>6843</v>
      </c>
      <c r="B4160" t="s">
        <v>3975</v>
      </c>
      <c r="C4160" s="1">
        <v>44260</v>
      </c>
      <c r="D4160">
        <v>5</v>
      </c>
      <c r="E4160">
        <v>5</v>
      </c>
      <c r="F4160">
        <v>5</v>
      </c>
      <c r="G4160">
        <v>3</v>
      </c>
      <c r="H4160">
        <v>1</v>
      </c>
      <c r="I4160">
        <f t="shared" si="192"/>
        <v>0.33333333333333331</v>
      </c>
      <c r="J4160">
        <v>5</v>
      </c>
      <c r="K4160">
        <v>3</v>
      </c>
      <c r="L4160">
        <v>2</v>
      </c>
      <c r="M4160">
        <f t="shared" si="193"/>
        <v>5</v>
      </c>
      <c r="N4160">
        <f t="shared" si="194"/>
        <v>2.5</v>
      </c>
    </row>
    <row r="4161" spans="1:14" x14ac:dyDescent="0.25">
      <c r="A4161" t="s">
        <v>6842</v>
      </c>
      <c r="B4161" t="s">
        <v>3338</v>
      </c>
      <c r="C4161" s="1">
        <v>44260</v>
      </c>
      <c r="D4161">
        <v>4</v>
      </c>
      <c r="E4161">
        <v>2</v>
      </c>
      <c r="F4161">
        <v>2</v>
      </c>
      <c r="G4161">
        <v>2</v>
      </c>
      <c r="H4161">
        <v>0</v>
      </c>
      <c r="I4161">
        <f t="shared" si="192"/>
        <v>0</v>
      </c>
      <c r="J4161">
        <v>3</v>
      </c>
      <c r="K4161">
        <v>4</v>
      </c>
      <c r="L4161">
        <v>3</v>
      </c>
      <c r="M4161">
        <f t="shared" si="193"/>
        <v>2.75</v>
      </c>
      <c r="N4161">
        <f t="shared" si="194"/>
        <v>3.5</v>
      </c>
    </row>
    <row r="4162" spans="1:14" x14ac:dyDescent="0.25">
      <c r="A4162" t="s">
        <v>6841</v>
      </c>
      <c r="B4162" t="s">
        <v>1538</v>
      </c>
      <c r="C4162" s="1">
        <v>44260</v>
      </c>
      <c r="D4162">
        <v>5</v>
      </c>
      <c r="E4162">
        <v>2</v>
      </c>
      <c r="F4162">
        <v>2</v>
      </c>
      <c r="G4162">
        <v>1</v>
      </c>
      <c r="H4162">
        <v>0</v>
      </c>
      <c r="I4162">
        <f t="shared" si="192"/>
        <v>0</v>
      </c>
      <c r="J4162">
        <v>5</v>
      </c>
      <c r="K4162">
        <v>5</v>
      </c>
      <c r="L4162">
        <v>4</v>
      </c>
      <c r="M4162">
        <f t="shared" si="193"/>
        <v>3.5</v>
      </c>
      <c r="N4162">
        <f t="shared" si="194"/>
        <v>4.5</v>
      </c>
    </row>
    <row r="4163" spans="1:14" x14ac:dyDescent="0.25">
      <c r="A4163" t="s">
        <v>6840</v>
      </c>
      <c r="B4163" t="s">
        <v>3170</v>
      </c>
      <c r="C4163" s="1">
        <v>42027</v>
      </c>
      <c r="D4163">
        <v>3</v>
      </c>
      <c r="E4163">
        <v>5</v>
      </c>
      <c r="F4163">
        <v>4</v>
      </c>
      <c r="G4163">
        <v>2</v>
      </c>
      <c r="H4163">
        <v>0</v>
      </c>
      <c r="I4163">
        <f t="shared" ref="I4163:I4226" si="195">H4163/G4163</f>
        <v>0</v>
      </c>
      <c r="J4163">
        <v>5</v>
      </c>
      <c r="K4163">
        <v>4</v>
      </c>
      <c r="L4163">
        <v>4</v>
      </c>
      <c r="M4163">
        <f t="shared" ref="M4163:M4226" si="196">AVERAGE(D4163:F4163,J4163)</f>
        <v>4.25</v>
      </c>
      <c r="N4163">
        <f t="shared" ref="N4163:N4226" si="197">AVERAGE(K4163:L4163)</f>
        <v>4</v>
      </c>
    </row>
    <row r="4164" spans="1:14" x14ac:dyDescent="0.25">
      <c r="A4164" t="s">
        <v>6839</v>
      </c>
      <c r="B4164" t="s">
        <v>2779</v>
      </c>
      <c r="C4164" s="1">
        <v>44260</v>
      </c>
      <c r="D4164">
        <v>5</v>
      </c>
      <c r="E4164">
        <v>5</v>
      </c>
      <c r="F4164">
        <v>3</v>
      </c>
      <c r="G4164">
        <v>2</v>
      </c>
      <c r="H4164">
        <v>2</v>
      </c>
      <c r="I4164">
        <f t="shared" si="195"/>
        <v>1</v>
      </c>
      <c r="J4164">
        <v>3</v>
      </c>
      <c r="K4164">
        <v>4</v>
      </c>
      <c r="L4164">
        <v>4</v>
      </c>
      <c r="M4164">
        <f t="shared" si="196"/>
        <v>4</v>
      </c>
      <c r="N4164">
        <f t="shared" si="197"/>
        <v>4</v>
      </c>
    </row>
    <row r="4165" spans="1:14" x14ac:dyDescent="0.25">
      <c r="A4165" t="s">
        <v>6838</v>
      </c>
      <c r="B4165" t="s">
        <v>2361</v>
      </c>
      <c r="C4165" s="1">
        <v>44260</v>
      </c>
      <c r="D4165">
        <v>5</v>
      </c>
      <c r="E4165">
        <v>3</v>
      </c>
      <c r="F4165">
        <v>3</v>
      </c>
      <c r="G4165">
        <v>3</v>
      </c>
      <c r="H4165">
        <v>0</v>
      </c>
      <c r="I4165">
        <f t="shared" si="195"/>
        <v>0</v>
      </c>
      <c r="J4165">
        <v>2</v>
      </c>
      <c r="K4165">
        <v>5</v>
      </c>
      <c r="L4165">
        <v>5</v>
      </c>
      <c r="M4165">
        <f t="shared" si="196"/>
        <v>3.25</v>
      </c>
      <c r="N4165">
        <f t="shared" si="197"/>
        <v>5</v>
      </c>
    </row>
    <row r="4166" spans="1:14" x14ac:dyDescent="0.25">
      <c r="A4166" t="s">
        <v>6837</v>
      </c>
      <c r="B4166" t="s">
        <v>1954</v>
      </c>
      <c r="C4166" s="1">
        <v>44260</v>
      </c>
      <c r="D4166">
        <v>3</v>
      </c>
      <c r="E4166">
        <v>1</v>
      </c>
      <c r="F4166">
        <v>4</v>
      </c>
      <c r="G4166">
        <v>3</v>
      </c>
      <c r="H4166">
        <v>2</v>
      </c>
      <c r="I4166">
        <f t="shared" si="195"/>
        <v>0.66666666666666663</v>
      </c>
      <c r="J4166">
        <v>2</v>
      </c>
      <c r="K4166">
        <v>3</v>
      </c>
      <c r="L4166">
        <v>2</v>
      </c>
      <c r="M4166">
        <f t="shared" si="196"/>
        <v>2.5</v>
      </c>
      <c r="N4166">
        <f t="shared" si="197"/>
        <v>2.5</v>
      </c>
    </row>
    <row r="4167" spans="1:14" x14ac:dyDescent="0.25">
      <c r="A4167" t="s">
        <v>6836</v>
      </c>
      <c r="B4167" t="s">
        <v>3572</v>
      </c>
      <c r="C4167" s="1">
        <v>44261</v>
      </c>
      <c r="D4167">
        <v>3</v>
      </c>
      <c r="E4167">
        <v>1</v>
      </c>
      <c r="F4167">
        <v>2</v>
      </c>
      <c r="G4167">
        <v>2</v>
      </c>
      <c r="H4167">
        <v>1</v>
      </c>
      <c r="I4167">
        <f t="shared" si="195"/>
        <v>0.5</v>
      </c>
      <c r="J4167">
        <v>2</v>
      </c>
      <c r="K4167">
        <v>3</v>
      </c>
      <c r="L4167">
        <v>2</v>
      </c>
      <c r="M4167">
        <f t="shared" si="196"/>
        <v>2</v>
      </c>
      <c r="N4167">
        <f t="shared" si="197"/>
        <v>2.5</v>
      </c>
    </row>
    <row r="4168" spans="1:14" x14ac:dyDescent="0.25">
      <c r="A4168" t="s">
        <v>6835</v>
      </c>
      <c r="B4168" t="s">
        <v>2757</v>
      </c>
      <c r="C4168" s="1">
        <v>44261</v>
      </c>
      <c r="D4168">
        <v>3</v>
      </c>
      <c r="E4168">
        <v>4</v>
      </c>
      <c r="F4168">
        <v>2</v>
      </c>
      <c r="G4168">
        <v>1</v>
      </c>
      <c r="H4168">
        <v>3</v>
      </c>
      <c r="I4168">
        <f t="shared" si="195"/>
        <v>3</v>
      </c>
      <c r="J4168">
        <v>1</v>
      </c>
      <c r="K4168">
        <v>5</v>
      </c>
      <c r="L4168">
        <v>5</v>
      </c>
      <c r="M4168">
        <f t="shared" si="196"/>
        <v>2.5</v>
      </c>
      <c r="N4168">
        <f t="shared" si="197"/>
        <v>5</v>
      </c>
    </row>
    <row r="4169" spans="1:14" x14ac:dyDescent="0.25">
      <c r="A4169" t="s">
        <v>6834</v>
      </c>
      <c r="B4169" t="s">
        <v>4256</v>
      </c>
      <c r="C4169" s="1">
        <v>44261</v>
      </c>
      <c r="D4169">
        <v>1</v>
      </c>
      <c r="E4169">
        <v>3</v>
      </c>
      <c r="F4169">
        <v>4</v>
      </c>
      <c r="G4169">
        <v>2</v>
      </c>
      <c r="H4169">
        <v>1</v>
      </c>
      <c r="I4169">
        <f t="shared" si="195"/>
        <v>0.5</v>
      </c>
      <c r="J4169">
        <v>3</v>
      </c>
      <c r="K4169">
        <v>5</v>
      </c>
      <c r="L4169">
        <v>5</v>
      </c>
      <c r="M4169">
        <f t="shared" si="196"/>
        <v>2.75</v>
      </c>
      <c r="N4169">
        <f t="shared" si="197"/>
        <v>5</v>
      </c>
    </row>
    <row r="4170" spans="1:14" x14ac:dyDescent="0.25">
      <c r="A4170" t="s">
        <v>6833</v>
      </c>
      <c r="B4170" t="s">
        <v>165</v>
      </c>
      <c r="C4170" s="1">
        <v>44261</v>
      </c>
      <c r="D4170">
        <v>1</v>
      </c>
      <c r="E4170">
        <v>2</v>
      </c>
      <c r="F4170">
        <v>4</v>
      </c>
      <c r="G4170">
        <v>1</v>
      </c>
      <c r="H4170">
        <v>2</v>
      </c>
      <c r="I4170">
        <f t="shared" si="195"/>
        <v>2</v>
      </c>
      <c r="J4170">
        <v>4</v>
      </c>
      <c r="K4170">
        <v>5</v>
      </c>
      <c r="L4170">
        <v>5</v>
      </c>
      <c r="M4170">
        <f t="shared" si="196"/>
        <v>2.75</v>
      </c>
      <c r="N4170">
        <f t="shared" si="197"/>
        <v>5</v>
      </c>
    </row>
    <row r="4171" spans="1:14" x14ac:dyDescent="0.25">
      <c r="A4171" t="s">
        <v>6832</v>
      </c>
      <c r="B4171" t="s">
        <v>2215</v>
      </c>
      <c r="C4171" s="1">
        <v>44261</v>
      </c>
      <c r="D4171">
        <v>2</v>
      </c>
      <c r="E4171">
        <v>4</v>
      </c>
      <c r="F4171">
        <v>4</v>
      </c>
      <c r="G4171">
        <v>3</v>
      </c>
      <c r="H4171">
        <v>2</v>
      </c>
      <c r="I4171">
        <f t="shared" si="195"/>
        <v>0.66666666666666663</v>
      </c>
      <c r="J4171">
        <v>2</v>
      </c>
      <c r="K4171">
        <v>3</v>
      </c>
      <c r="L4171">
        <v>3</v>
      </c>
      <c r="M4171">
        <f t="shared" si="196"/>
        <v>3</v>
      </c>
      <c r="N4171">
        <f t="shared" si="197"/>
        <v>3</v>
      </c>
    </row>
    <row r="4172" spans="1:14" x14ac:dyDescent="0.25">
      <c r="A4172" t="s">
        <v>6831</v>
      </c>
      <c r="B4172" t="s">
        <v>1385</v>
      </c>
      <c r="C4172" s="1">
        <v>44261</v>
      </c>
      <c r="D4172">
        <v>3</v>
      </c>
      <c r="E4172">
        <v>2</v>
      </c>
      <c r="F4172">
        <v>5</v>
      </c>
      <c r="G4172">
        <v>2</v>
      </c>
      <c r="H4172">
        <v>1</v>
      </c>
      <c r="I4172">
        <f t="shared" si="195"/>
        <v>0.5</v>
      </c>
      <c r="J4172">
        <v>2</v>
      </c>
      <c r="K4172">
        <v>4</v>
      </c>
      <c r="L4172">
        <v>3</v>
      </c>
      <c r="M4172">
        <f t="shared" si="196"/>
        <v>3</v>
      </c>
      <c r="N4172">
        <f t="shared" si="197"/>
        <v>3.5</v>
      </c>
    </row>
    <row r="4173" spans="1:14" x14ac:dyDescent="0.25">
      <c r="A4173" t="s">
        <v>6830</v>
      </c>
      <c r="B4173" t="s">
        <v>3065</v>
      </c>
      <c r="C4173" s="1">
        <v>44262</v>
      </c>
      <c r="D4173">
        <v>3</v>
      </c>
      <c r="E4173">
        <v>4</v>
      </c>
      <c r="F4173">
        <v>3</v>
      </c>
      <c r="G4173">
        <v>2</v>
      </c>
      <c r="H4173">
        <v>1</v>
      </c>
      <c r="I4173">
        <f t="shared" si="195"/>
        <v>0.5</v>
      </c>
      <c r="J4173">
        <v>5</v>
      </c>
      <c r="K4173">
        <v>3</v>
      </c>
      <c r="L4173">
        <v>2</v>
      </c>
      <c r="M4173">
        <f t="shared" si="196"/>
        <v>3.75</v>
      </c>
      <c r="N4173">
        <f t="shared" si="197"/>
        <v>2.5</v>
      </c>
    </row>
    <row r="4174" spans="1:14" x14ac:dyDescent="0.25">
      <c r="A4174" t="s">
        <v>6829</v>
      </c>
      <c r="B4174" t="s">
        <v>371</v>
      </c>
      <c r="C4174" s="1">
        <v>42027</v>
      </c>
      <c r="D4174">
        <v>3</v>
      </c>
      <c r="E4174">
        <v>3</v>
      </c>
      <c r="F4174">
        <v>4</v>
      </c>
      <c r="G4174">
        <v>3</v>
      </c>
      <c r="H4174">
        <v>0</v>
      </c>
      <c r="I4174">
        <f t="shared" si="195"/>
        <v>0</v>
      </c>
      <c r="J4174">
        <v>2</v>
      </c>
      <c r="K4174">
        <v>3</v>
      </c>
      <c r="L4174">
        <v>3</v>
      </c>
      <c r="M4174">
        <f t="shared" si="196"/>
        <v>3</v>
      </c>
      <c r="N4174">
        <f t="shared" si="197"/>
        <v>3</v>
      </c>
    </row>
    <row r="4175" spans="1:14" x14ac:dyDescent="0.25">
      <c r="A4175" t="s">
        <v>6828</v>
      </c>
      <c r="B4175" t="s">
        <v>3607</v>
      </c>
      <c r="C4175" s="1">
        <v>44263</v>
      </c>
      <c r="D4175">
        <v>4</v>
      </c>
      <c r="E4175">
        <v>2</v>
      </c>
      <c r="F4175">
        <v>5</v>
      </c>
      <c r="G4175">
        <v>1</v>
      </c>
      <c r="H4175">
        <v>0</v>
      </c>
      <c r="I4175">
        <f t="shared" si="195"/>
        <v>0</v>
      </c>
      <c r="J4175">
        <v>5</v>
      </c>
      <c r="K4175">
        <v>3</v>
      </c>
      <c r="L4175">
        <v>2</v>
      </c>
      <c r="M4175">
        <f t="shared" si="196"/>
        <v>4</v>
      </c>
      <c r="N4175">
        <f t="shared" si="197"/>
        <v>2.5</v>
      </c>
    </row>
    <row r="4176" spans="1:14" x14ac:dyDescent="0.25">
      <c r="A4176" t="s">
        <v>6827</v>
      </c>
      <c r="B4176" t="s">
        <v>4170</v>
      </c>
      <c r="C4176" s="1">
        <v>44263</v>
      </c>
      <c r="D4176">
        <v>5</v>
      </c>
      <c r="E4176">
        <v>3</v>
      </c>
      <c r="F4176">
        <v>3</v>
      </c>
      <c r="G4176">
        <v>3</v>
      </c>
      <c r="H4176">
        <v>1</v>
      </c>
      <c r="I4176">
        <f t="shared" si="195"/>
        <v>0.33333333333333331</v>
      </c>
      <c r="J4176">
        <v>5</v>
      </c>
      <c r="K4176">
        <v>5</v>
      </c>
      <c r="L4176">
        <v>5</v>
      </c>
      <c r="M4176">
        <f t="shared" si="196"/>
        <v>4</v>
      </c>
      <c r="N4176">
        <f t="shared" si="197"/>
        <v>5</v>
      </c>
    </row>
    <row r="4177" spans="1:14" x14ac:dyDescent="0.25">
      <c r="A4177" t="s">
        <v>6826</v>
      </c>
      <c r="B4177" t="s">
        <v>3821</v>
      </c>
      <c r="C4177" s="1">
        <v>44263</v>
      </c>
      <c r="D4177">
        <v>5</v>
      </c>
      <c r="E4177">
        <v>2</v>
      </c>
      <c r="F4177">
        <v>2</v>
      </c>
      <c r="G4177">
        <v>2</v>
      </c>
      <c r="H4177">
        <v>0</v>
      </c>
      <c r="I4177">
        <f t="shared" si="195"/>
        <v>0</v>
      </c>
      <c r="J4177">
        <v>4</v>
      </c>
      <c r="K4177">
        <v>5</v>
      </c>
      <c r="L4177">
        <v>4</v>
      </c>
      <c r="M4177">
        <f t="shared" si="196"/>
        <v>3.25</v>
      </c>
      <c r="N4177">
        <f t="shared" si="197"/>
        <v>4.5</v>
      </c>
    </row>
    <row r="4178" spans="1:14" x14ac:dyDescent="0.25">
      <c r="A4178" t="s">
        <v>6825</v>
      </c>
      <c r="B4178" t="s">
        <v>1665</v>
      </c>
      <c r="C4178" s="1">
        <v>44263</v>
      </c>
      <c r="D4178">
        <v>3</v>
      </c>
      <c r="E4178">
        <v>4</v>
      </c>
      <c r="F4178">
        <v>3</v>
      </c>
      <c r="G4178">
        <v>1</v>
      </c>
      <c r="H4178">
        <v>1</v>
      </c>
      <c r="I4178">
        <f t="shared" si="195"/>
        <v>1</v>
      </c>
      <c r="J4178">
        <v>2</v>
      </c>
      <c r="K4178">
        <v>3</v>
      </c>
      <c r="L4178">
        <v>3</v>
      </c>
      <c r="M4178">
        <f t="shared" si="196"/>
        <v>3</v>
      </c>
      <c r="N4178">
        <f t="shared" si="197"/>
        <v>3</v>
      </c>
    </row>
    <row r="4179" spans="1:14" x14ac:dyDescent="0.25">
      <c r="A4179" t="s">
        <v>6824</v>
      </c>
      <c r="B4179" t="s">
        <v>101</v>
      </c>
      <c r="C4179" s="1">
        <v>44264</v>
      </c>
      <c r="D4179">
        <v>3</v>
      </c>
      <c r="E4179">
        <v>4</v>
      </c>
      <c r="F4179">
        <v>4</v>
      </c>
      <c r="G4179">
        <v>2</v>
      </c>
      <c r="H4179">
        <v>0</v>
      </c>
      <c r="I4179">
        <f t="shared" si="195"/>
        <v>0</v>
      </c>
      <c r="J4179">
        <v>5</v>
      </c>
      <c r="K4179">
        <v>4</v>
      </c>
      <c r="L4179">
        <v>4</v>
      </c>
      <c r="M4179">
        <f t="shared" si="196"/>
        <v>4</v>
      </c>
      <c r="N4179">
        <f t="shared" si="197"/>
        <v>4</v>
      </c>
    </row>
    <row r="4180" spans="1:14" x14ac:dyDescent="0.25">
      <c r="A4180" t="s">
        <v>6823</v>
      </c>
      <c r="B4180" t="s">
        <v>1862</v>
      </c>
      <c r="C4180" s="1">
        <v>44264</v>
      </c>
      <c r="D4180">
        <v>4</v>
      </c>
      <c r="E4180">
        <v>5</v>
      </c>
      <c r="F4180">
        <v>4</v>
      </c>
      <c r="G4180">
        <v>3</v>
      </c>
      <c r="H4180">
        <v>2</v>
      </c>
      <c r="I4180">
        <f t="shared" si="195"/>
        <v>0.66666666666666663</v>
      </c>
      <c r="J4180">
        <v>5</v>
      </c>
      <c r="K4180">
        <v>4</v>
      </c>
      <c r="L4180">
        <v>3</v>
      </c>
      <c r="M4180">
        <f t="shared" si="196"/>
        <v>4.5</v>
      </c>
      <c r="N4180">
        <f t="shared" si="197"/>
        <v>3.5</v>
      </c>
    </row>
    <row r="4181" spans="1:14" x14ac:dyDescent="0.25">
      <c r="A4181" t="s">
        <v>6822</v>
      </c>
      <c r="B4181" t="s">
        <v>1750</v>
      </c>
      <c r="C4181" s="1">
        <v>44264</v>
      </c>
      <c r="D4181">
        <v>4</v>
      </c>
      <c r="E4181">
        <v>3</v>
      </c>
      <c r="F4181">
        <v>3</v>
      </c>
      <c r="G4181">
        <v>2</v>
      </c>
      <c r="H4181">
        <v>0</v>
      </c>
      <c r="I4181">
        <f t="shared" si="195"/>
        <v>0</v>
      </c>
      <c r="J4181">
        <v>5</v>
      </c>
      <c r="K4181">
        <v>3</v>
      </c>
      <c r="L4181">
        <v>2</v>
      </c>
      <c r="M4181">
        <f t="shared" si="196"/>
        <v>3.75</v>
      </c>
      <c r="N4181">
        <f t="shared" si="197"/>
        <v>2.5</v>
      </c>
    </row>
    <row r="4182" spans="1:14" x14ac:dyDescent="0.25">
      <c r="A4182" t="s">
        <v>6821</v>
      </c>
      <c r="B4182" t="s">
        <v>2497</v>
      </c>
      <c r="C4182" s="1">
        <v>44265</v>
      </c>
      <c r="D4182">
        <v>5</v>
      </c>
      <c r="E4182">
        <v>2</v>
      </c>
      <c r="F4182">
        <v>5</v>
      </c>
      <c r="G4182">
        <v>1</v>
      </c>
      <c r="H4182">
        <v>1</v>
      </c>
      <c r="I4182">
        <f t="shared" si="195"/>
        <v>1</v>
      </c>
      <c r="J4182">
        <v>5</v>
      </c>
      <c r="K4182">
        <v>4</v>
      </c>
      <c r="L4182">
        <v>4</v>
      </c>
      <c r="M4182">
        <f t="shared" si="196"/>
        <v>4.25</v>
      </c>
      <c r="N4182">
        <f t="shared" si="197"/>
        <v>4</v>
      </c>
    </row>
    <row r="4183" spans="1:14" x14ac:dyDescent="0.25">
      <c r="A4183" t="s">
        <v>6820</v>
      </c>
      <c r="B4183" t="s">
        <v>975</v>
      </c>
      <c r="C4183" s="1">
        <v>44265</v>
      </c>
      <c r="D4183">
        <v>4</v>
      </c>
      <c r="E4183">
        <v>5</v>
      </c>
      <c r="F4183">
        <v>5</v>
      </c>
      <c r="G4183">
        <v>1</v>
      </c>
      <c r="H4183">
        <v>1</v>
      </c>
      <c r="I4183">
        <f t="shared" si="195"/>
        <v>1</v>
      </c>
      <c r="J4183">
        <v>2</v>
      </c>
      <c r="K4183">
        <v>5</v>
      </c>
      <c r="L4183">
        <v>5</v>
      </c>
      <c r="M4183">
        <f t="shared" si="196"/>
        <v>4</v>
      </c>
      <c r="N4183">
        <f t="shared" si="197"/>
        <v>5</v>
      </c>
    </row>
    <row r="4184" spans="1:14" x14ac:dyDescent="0.25">
      <c r="A4184" t="s">
        <v>6819</v>
      </c>
      <c r="B4184" t="s">
        <v>2049</v>
      </c>
      <c r="C4184" s="1">
        <v>44265</v>
      </c>
      <c r="D4184">
        <v>4</v>
      </c>
      <c r="E4184">
        <v>5</v>
      </c>
      <c r="F4184">
        <v>4</v>
      </c>
      <c r="G4184">
        <v>1</v>
      </c>
      <c r="H4184">
        <v>1</v>
      </c>
      <c r="I4184">
        <f t="shared" si="195"/>
        <v>1</v>
      </c>
      <c r="J4184">
        <v>4</v>
      </c>
      <c r="K4184">
        <v>4</v>
      </c>
      <c r="L4184">
        <v>4</v>
      </c>
      <c r="M4184">
        <f t="shared" si="196"/>
        <v>4.25</v>
      </c>
      <c r="N4184">
        <f t="shared" si="197"/>
        <v>4</v>
      </c>
    </row>
    <row r="4185" spans="1:14" x14ac:dyDescent="0.25">
      <c r="A4185" t="s">
        <v>6818</v>
      </c>
      <c r="B4185" t="s">
        <v>2551</v>
      </c>
      <c r="C4185" s="1">
        <v>42028</v>
      </c>
      <c r="D4185">
        <v>3</v>
      </c>
      <c r="E4185">
        <v>5</v>
      </c>
      <c r="F4185">
        <v>3</v>
      </c>
      <c r="G4185">
        <v>1</v>
      </c>
      <c r="H4185">
        <v>1</v>
      </c>
      <c r="I4185">
        <f t="shared" si="195"/>
        <v>1</v>
      </c>
      <c r="J4185">
        <v>2</v>
      </c>
      <c r="K4185">
        <v>4</v>
      </c>
      <c r="L4185">
        <v>4</v>
      </c>
      <c r="M4185">
        <f t="shared" si="196"/>
        <v>3.25</v>
      </c>
      <c r="N4185">
        <f t="shared" si="197"/>
        <v>4</v>
      </c>
    </row>
    <row r="4186" spans="1:14" x14ac:dyDescent="0.25">
      <c r="A4186" t="s">
        <v>6817</v>
      </c>
      <c r="B4186" t="s">
        <v>4013</v>
      </c>
      <c r="C4186" s="1">
        <v>44267</v>
      </c>
      <c r="D4186">
        <v>3</v>
      </c>
      <c r="E4186">
        <v>4</v>
      </c>
      <c r="F4186">
        <v>5</v>
      </c>
      <c r="G4186">
        <v>1</v>
      </c>
      <c r="H4186">
        <v>1</v>
      </c>
      <c r="I4186">
        <f t="shared" si="195"/>
        <v>1</v>
      </c>
      <c r="J4186">
        <v>3</v>
      </c>
      <c r="K4186">
        <v>5</v>
      </c>
      <c r="L4186">
        <v>5</v>
      </c>
      <c r="M4186">
        <f t="shared" si="196"/>
        <v>3.75</v>
      </c>
      <c r="N4186">
        <f t="shared" si="197"/>
        <v>5</v>
      </c>
    </row>
    <row r="4187" spans="1:14" x14ac:dyDescent="0.25">
      <c r="A4187" t="s">
        <v>6816</v>
      </c>
      <c r="B4187" t="s">
        <v>3585</v>
      </c>
      <c r="C4187" s="1">
        <v>44267</v>
      </c>
      <c r="D4187">
        <v>3</v>
      </c>
      <c r="E4187">
        <v>2</v>
      </c>
      <c r="F4187">
        <v>4</v>
      </c>
      <c r="G4187">
        <v>3</v>
      </c>
      <c r="H4187">
        <v>2</v>
      </c>
      <c r="I4187">
        <f t="shared" si="195"/>
        <v>0.66666666666666663</v>
      </c>
      <c r="J4187">
        <v>2</v>
      </c>
      <c r="K4187">
        <v>4</v>
      </c>
      <c r="L4187">
        <v>3</v>
      </c>
      <c r="M4187">
        <f t="shared" si="196"/>
        <v>2.75</v>
      </c>
      <c r="N4187">
        <f t="shared" si="197"/>
        <v>3.5</v>
      </c>
    </row>
    <row r="4188" spans="1:14" x14ac:dyDescent="0.25">
      <c r="A4188" t="s">
        <v>6815</v>
      </c>
      <c r="B4188" t="s">
        <v>3815</v>
      </c>
      <c r="C4188" s="1">
        <v>44267</v>
      </c>
      <c r="D4188">
        <v>3</v>
      </c>
      <c r="E4188">
        <v>3</v>
      </c>
      <c r="F4188">
        <v>5</v>
      </c>
      <c r="G4188">
        <v>2</v>
      </c>
      <c r="H4188">
        <v>1</v>
      </c>
      <c r="I4188">
        <f t="shared" si="195"/>
        <v>0.5</v>
      </c>
      <c r="J4188">
        <v>5</v>
      </c>
      <c r="K4188">
        <v>5</v>
      </c>
      <c r="L4188">
        <v>4</v>
      </c>
      <c r="M4188">
        <f t="shared" si="196"/>
        <v>4</v>
      </c>
      <c r="N4188">
        <f t="shared" si="197"/>
        <v>4.5</v>
      </c>
    </row>
    <row r="4189" spans="1:14" x14ac:dyDescent="0.25">
      <c r="A4189" t="s">
        <v>6814</v>
      </c>
      <c r="B4189" t="s">
        <v>1824</v>
      </c>
      <c r="C4189" s="1">
        <v>44268</v>
      </c>
      <c r="D4189">
        <v>3</v>
      </c>
      <c r="E4189">
        <v>4</v>
      </c>
      <c r="F4189">
        <v>5</v>
      </c>
      <c r="G4189">
        <v>1</v>
      </c>
      <c r="H4189">
        <v>1</v>
      </c>
      <c r="I4189">
        <f t="shared" si="195"/>
        <v>1</v>
      </c>
      <c r="J4189">
        <v>5</v>
      </c>
      <c r="K4189">
        <v>3</v>
      </c>
      <c r="L4189">
        <v>3</v>
      </c>
      <c r="M4189">
        <f t="shared" si="196"/>
        <v>4.25</v>
      </c>
      <c r="N4189">
        <f t="shared" si="197"/>
        <v>3</v>
      </c>
    </row>
    <row r="4190" spans="1:14" x14ac:dyDescent="0.25">
      <c r="A4190" t="s">
        <v>6813</v>
      </c>
      <c r="B4190" t="s">
        <v>3868</v>
      </c>
      <c r="C4190" s="1">
        <v>44268</v>
      </c>
      <c r="D4190">
        <v>3</v>
      </c>
      <c r="E4190">
        <v>4</v>
      </c>
      <c r="F4190">
        <v>5</v>
      </c>
      <c r="G4190">
        <v>3</v>
      </c>
      <c r="H4190">
        <v>2</v>
      </c>
      <c r="I4190">
        <f t="shared" si="195"/>
        <v>0.66666666666666663</v>
      </c>
      <c r="J4190">
        <v>4</v>
      </c>
      <c r="K4190">
        <v>5</v>
      </c>
      <c r="L4190">
        <v>4</v>
      </c>
      <c r="M4190">
        <f t="shared" si="196"/>
        <v>4</v>
      </c>
      <c r="N4190">
        <f t="shared" si="197"/>
        <v>4.5</v>
      </c>
    </row>
    <row r="4191" spans="1:14" x14ac:dyDescent="0.25">
      <c r="A4191" t="s">
        <v>6812</v>
      </c>
      <c r="B4191" t="s">
        <v>4069</v>
      </c>
      <c r="C4191" s="1">
        <v>44268</v>
      </c>
      <c r="D4191">
        <v>5</v>
      </c>
      <c r="E4191">
        <v>2</v>
      </c>
      <c r="F4191">
        <v>3</v>
      </c>
      <c r="G4191">
        <v>2</v>
      </c>
      <c r="H4191">
        <v>1</v>
      </c>
      <c r="I4191">
        <f t="shared" si="195"/>
        <v>0.5</v>
      </c>
      <c r="J4191">
        <v>4</v>
      </c>
      <c r="K4191">
        <v>4</v>
      </c>
      <c r="L4191">
        <v>3</v>
      </c>
      <c r="M4191">
        <f t="shared" si="196"/>
        <v>3.5</v>
      </c>
      <c r="N4191">
        <f t="shared" si="197"/>
        <v>3.5</v>
      </c>
    </row>
    <row r="4192" spans="1:14" x14ac:dyDescent="0.25">
      <c r="A4192" t="s">
        <v>6811</v>
      </c>
      <c r="B4192" t="s">
        <v>2840</v>
      </c>
      <c r="C4192" s="1">
        <v>44268</v>
      </c>
      <c r="D4192">
        <v>4</v>
      </c>
      <c r="E4192">
        <v>5</v>
      </c>
      <c r="F4192">
        <v>4</v>
      </c>
      <c r="G4192">
        <v>3</v>
      </c>
      <c r="H4192">
        <v>1</v>
      </c>
      <c r="I4192">
        <f t="shared" si="195"/>
        <v>0.33333333333333331</v>
      </c>
      <c r="J4192">
        <v>3</v>
      </c>
      <c r="K4192">
        <v>5</v>
      </c>
      <c r="L4192">
        <v>5</v>
      </c>
      <c r="M4192">
        <f t="shared" si="196"/>
        <v>4</v>
      </c>
      <c r="N4192">
        <f t="shared" si="197"/>
        <v>5</v>
      </c>
    </row>
    <row r="4193" spans="1:14" x14ac:dyDescent="0.25">
      <c r="A4193" t="s">
        <v>6810</v>
      </c>
      <c r="B4193" t="s">
        <v>2632</v>
      </c>
      <c r="C4193" s="1">
        <v>44268</v>
      </c>
      <c r="D4193">
        <v>5</v>
      </c>
      <c r="E4193">
        <v>4</v>
      </c>
      <c r="F4193">
        <v>5</v>
      </c>
      <c r="G4193">
        <v>2</v>
      </c>
      <c r="H4193">
        <v>1</v>
      </c>
      <c r="I4193">
        <f t="shared" si="195"/>
        <v>0.5</v>
      </c>
      <c r="J4193">
        <v>4</v>
      </c>
      <c r="K4193">
        <v>4</v>
      </c>
      <c r="L4193">
        <v>3</v>
      </c>
      <c r="M4193">
        <f t="shared" si="196"/>
        <v>4.5</v>
      </c>
      <c r="N4193">
        <f t="shared" si="197"/>
        <v>3.5</v>
      </c>
    </row>
    <row r="4194" spans="1:14" x14ac:dyDescent="0.25">
      <c r="A4194" t="s">
        <v>6809</v>
      </c>
      <c r="B4194" t="s">
        <v>3138</v>
      </c>
      <c r="C4194" s="1">
        <v>44269</v>
      </c>
      <c r="D4194">
        <v>4</v>
      </c>
      <c r="E4194">
        <v>4</v>
      </c>
      <c r="F4194">
        <v>5</v>
      </c>
      <c r="G4194">
        <v>1</v>
      </c>
      <c r="H4194">
        <v>1</v>
      </c>
      <c r="I4194">
        <f t="shared" si="195"/>
        <v>1</v>
      </c>
      <c r="J4194">
        <v>5</v>
      </c>
      <c r="K4194">
        <v>4</v>
      </c>
      <c r="L4194">
        <v>4</v>
      </c>
      <c r="M4194">
        <f t="shared" si="196"/>
        <v>4.5</v>
      </c>
      <c r="N4194">
        <f t="shared" si="197"/>
        <v>4</v>
      </c>
    </row>
    <row r="4195" spans="1:14" x14ac:dyDescent="0.25">
      <c r="A4195" t="s">
        <v>6808</v>
      </c>
      <c r="B4195" t="s">
        <v>2332</v>
      </c>
      <c r="C4195" s="1">
        <v>44269</v>
      </c>
      <c r="D4195">
        <v>5</v>
      </c>
      <c r="E4195">
        <v>5</v>
      </c>
      <c r="F4195">
        <v>2</v>
      </c>
      <c r="G4195">
        <v>1</v>
      </c>
      <c r="H4195">
        <v>1</v>
      </c>
      <c r="I4195">
        <f t="shared" si="195"/>
        <v>1</v>
      </c>
      <c r="J4195">
        <v>3</v>
      </c>
      <c r="K4195">
        <v>4</v>
      </c>
      <c r="L4195">
        <v>4</v>
      </c>
      <c r="M4195">
        <f t="shared" si="196"/>
        <v>3.75</v>
      </c>
      <c r="N4195">
        <f t="shared" si="197"/>
        <v>4</v>
      </c>
    </row>
    <row r="4196" spans="1:14" x14ac:dyDescent="0.25">
      <c r="A4196" t="s">
        <v>6807</v>
      </c>
      <c r="B4196" t="s">
        <v>830</v>
      </c>
      <c r="C4196" s="1">
        <v>42028</v>
      </c>
      <c r="D4196">
        <v>4</v>
      </c>
      <c r="E4196">
        <v>3</v>
      </c>
      <c r="F4196">
        <v>5</v>
      </c>
      <c r="G4196">
        <v>2</v>
      </c>
      <c r="H4196">
        <v>0</v>
      </c>
      <c r="I4196">
        <f t="shared" si="195"/>
        <v>0</v>
      </c>
      <c r="J4196">
        <v>5</v>
      </c>
      <c r="K4196">
        <v>4</v>
      </c>
      <c r="L4196">
        <v>4</v>
      </c>
      <c r="M4196">
        <f t="shared" si="196"/>
        <v>4.25</v>
      </c>
      <c r="N4196">
        <f t="shared" si="197"/>
        <v>4</v>
      </c>
    </row>
    <row r="4197" spans="1:14" x14ac:dyDescent="0.25">
      <c r="A4197" t="s">
        <v>6806</v>
      </c>
      <c r="B4197" t="s">
        <v>3806</v>
      </c>
      <c r="C4197" s="1">
        <v>44270</v>
      </c>
      <c r="D4197">
        <v>4</v>
      </c>
      <c r="E4197">
        <v>4</v>
      </c>
      <c r="F4197">
        <v>4</v>
      </c>
      <c r="G4197">
        <v>2</v>
      </c>
      <c r="H4197">
        <v>1</v>
      </c>
      <c r="I4197">
        <f t="shared" si="195"/>
        <v>0.5</v>
      </c>
      <c r="J4197">
        <v>5</v>
      </c>
      <c r="K4197">
        <v>4</v>
      </c>
      <c r="L4197">
        <v>3</v>
      </c>
      <c r="M4197">
        <f t="shared" si="196"/>
        <v>4.25</v>
      </c>
      <c r="N4197">
        <f t="shared" si="197"/>
        <v>3.5</v>
      </c>
    </row>
    <row r="4198" spans="1:14" x14ac:dyDescent="0.25">
      <c r="A4198" t="s">
        <v>6805</v>
      </c>
      <c r="B4198" t="s">
        <v>3582</v>
      </c>
      <c r="C4198" s="1">
        <v>44270</v>
      </c>
      <c r="D4198">
        <v>3</v>
      </c>
      <c r="E4198">
        <v>3</v>
      </c>
      <c r="F4198">
        <v>3</v>
      </c>
      <c r="G4198">
        <v>1</v>
      </c>
      <c r="H4198">
        <v>1</v>
      </c>
      <c r="I4198">
        <f t="shared" si="195"/>
        <v>1</v>
      </c>
      <c r="J4198">
        <v>3</v>
      </c>
      <c r="K4198">
        <v>4</v>
      </c>
      <c r="L4198">
        <v>4</v>
      </c>
      <c r="M4198">
        <f t="shared" si="196"/>
        <v>3</v>
      </c>
      <c r="N4198">
        <f t="shared" si="197"/>
        <v>4</v>
      </c>
    </row>
    <row r="4199" spans="1:14" x14ac:dyDescent="0.25">
      <c r="A4199" t="s">
        <v>6804</v>
      </c>
      <c r="B4199" t="s">
        <v>4087</v>
      </c>
      <c r="C4199" s="1">
        <v>44271</v>
      </c>
      <c r="D4199">
        <v>3</v>
      </c>
      <c r="E4199">
        <v>4</v>
      </c>
      <c r="F4199">
        <v>3</v>
      </c>
      <c r="G4199">
        <v>1</v>
      </c>
      <c r="H4199">
        <v>1</v>
      </c>
      <c r="I4199">
        <f t="shared" si="195"/>
        <v>1</v>
      </c>
      <c r="J4199">
        <v>5</v>
      </c>
      <c r="K4199">
        <v>5</v>
      </c>
      <c r="L4199">
        <v>4</v>
      </c>
      <c r="M4199">
        <f t="shared" si="196"/>
        <v>3.75</v>
      </c>
      <c r="N4199">
        <f t="shared" si="197"/>
        <v>4.5</v>
      </c>
    </row>
    <row r="4200" spans="1:14" x14ac:dyDescent="0.25">
      <c r="A4200" t="s">
        <v>6803</v>
      </c>
      <c r="B4200" t="s">
        <v>2811</v>
      </c>
      <c r="C4200" s="1">
        <v>44271</v>
      </c>
      <c r="D4200">
        <v>5</v>
      </c>
      <c r="E4200">
        <v>2</v>
      </c>
      <c r="F4200">
        <v>4</v>
      </c>
      <c r="G4200">
        <v>3</v>
      </c>
      <c r="H4200">
        <v>0</v>
      </c>
      <c r="I4200">
        <f t="shared" si="195"/>
        <v>0</v>
      </c>
      <c r="J4200">
        <v>4</v>
      </c>
      <c r="K4200">
        <v>4</v>
      </c>
      <c r="L4200">
        <v>4</v>
      </c>
      <c r="M4200">
        <f t="shared" si="196"/>
        <v>3.75</v>
      </c>
      <c r="N4200">
        <f t="shared" si="197"/>
        <v>4</v>
      </c>
    </row>
    <row r="4201" spans="1:14" x14ac:dyDescent="0.25">
      <c r="A4201" t="s">
        <v>6802</v>
      </c>
      <c r="B4201" t="s">
        <v>1753</v>
      </c>
      <c r="C4201" s="1">
        <v>44271</v>
      </c>
      <c r="D4201">
        <v>3</v>
      </c>
      <c r="E4201">
        <v>2</v>
      </c>
      <c r="F4201">
        <v>2</v>
      </c>
      <c r="G4201">
        <v>2</v>
      </c>
      <c r="H4201">
        <v>3</v>
      </c>
      <c r="I4201">
        <f t="shared" si="195"/>
        <v>1.5</v>
      </c>
      <c r="J4201">
        <v>3</v>
      </c>
      <c r="K4201">
        <v>4</v>
      </c>
      <c r="L4201">
        <v>3</v>
      </c>
      <c r="M4201">
        <f t="shared" si="196"/>
        <v>2.5</v>
      </c>
      <c r="N4201">
        <f t="shared" si="197"/>
        <v>3.5</v>
      </c>
    </row>
    <row r="4202" spans="1:14" x14ac:dyDescent="0.25">
      <c r="A4202" t="s">
        <v>6801</v>
      </c>
      <c r="B4202" t="s">
        <v>1295</v>
      </c>
      <c r="C4202" s="1">
        <v>44271</v>
      </c>
      <c r="D4202">
        <v>5</v>
      </c>
      <c r="E4202">
        <v>3</v>
      </c>
      <c r="F4202">
        <v>2</v>
      </c>
      <c r="G4202">
        <v>1</v>
      </c>
      <c r="H4202">
        <v>2</v>
      </c>
      <c r="I4202">
        <f t="shared" si="195"/>
        <v>2</v>
      </c>
      <c r="J4202">
        <v>3</v>
      </c>
      <c r="K4202">
        <v>5</v>
      </c>
      <c r="L4202">
        <v>4</v>
      </c>
      <c r="M4202">
        <f t="shared" si="196"/>
        <v>3.25</v>
      </c>
      <c r="N4202">
        <f t="shared" si="197"/>
        <v>4.5</v>
      </c>
    </row>
    <row r="4203" spans="1:14" x14ac:dyDescent="0.25">
      <c r="A4203" t="s">
        <v>6800</v>
      </c>
      <c r="B4203" t="s">
        <v>4015</v>
      </c>
      <c r="C4203" s="1">
        <v>44272</v>
      </c>
      <c r="D4203">
        <v>4</v>
      </c>
      <c r="E4203">
        <v>3</v>
      </c>
      <c r="F4203">
        <v>5</v>
      </c>
      <c r="G4203">
        <v>1</v>
      </c>
      <c r="H4203">
        <v>1</v>
      </c>
      <c r="I4203">
        <f t="shared" si="195"/>
        <v>1</v>
      </c>
      <c r="J4203">
        <v>3</v>
      </c>
      <c r="K4203">
        <v>5</v>
      </c>
      <c r="L4203">
        <v>5</v>
      </c>
      <c r="M4203">
        <f t="shared" si="196"/>
        <v>3.75</v>
      </c>
      <c r="N4203">
        <f t="shared" si="197"/>
        <v>5</v>
      </c>
    </row>
    <row r="4204" spans="1:14" x14ac:dyDescent="0.25">
      <c r="A4204" t="s">
        <v>6799</v>
      </c>
      <c r="B4204" t="s">
        <v>2495</v>
      </c>
      <c r="C4204" s="1">
        <v>44272</v>
      </c>
      <c r="D4204">
        <v>5</v>
      </c>
      <c r="E4204">
        <v>4</v>
      </c>
      <c r="F4204">
        <v>2</v>
      </c>
      <c r="G4204">
        <v>1</v>
      </c>
      <c r="H4204">
        <v>0</v>
      </c>
      <c r="I4204">
        <f t="shared" si="195"/>
        <v>0</v>
      </c>
      <c r="J4204">
        <v>5</v>
      </c>
      <c r="K4204">
        <v>4</v>
      </c>
      <c r="L4204">
        <v>3</v>
      </c>
      <c r="M4204">
        <f t="shared" si="196"/>
        <v>4</v>
      </c>
      <c r="N4204">
        <f t="shared" si="197"/>
        <v>3.5</v>
      </c>
    </row>
    <row r="4205" spans="1:14" x14ac:dyDescent="0.25">
      <c r="A4205" t="s">
        <v>6798</v>
      </c>
      <c r="B4205" t="s">
        <v>2341</v>
      </c>
      <c r="C4205" s="1">
        <v>44272</v>
      </c>
      <c r="D4205">
        <v>5</v>
      </c>
      <c r="E4205">
        <v>5</v>
      </c>
      <c r="F4205">
        <v>2</v>
      </c>
      <c r="G4205">
        <v>3</v>
      </c>
      <c r="H4205">
        <v>2</v>
      </c>
      <c r="I4205">
        <f t="shared" si="195"/>
        <v>0.66666666666666663</v>
      </c>
      <c r="J4205">
        <v>3</v>
      </c>
      <c r="K4205">
        <v>3</v>
      </c>
      <c r="L4205">
        <v>2</v>
      </c>
      <c r="M4205">
        <f t="shared" si="196"/>
        <v>3.75</v>
      </c>
      <c r="N4205">
        <f t="shared" si="197"/>
        <v>2.5</v>
      </c>
    </row>
    <row r="4206" spans="1:14" x14ac:dyDescent="0.25">
      <c r="A4206" t="s">
        <v>6797</v>
      </c>
      <c r="B4206" t="s">
        <v>4049</v>
      </c>
      <c r="C4206" s="1">
        <v>44273</v>
      </c>
      <c r="D4206">
        <v>3</v>
      </c>
      <c r="E4206">
        <v>4</v>
      </c>
      <c r="F4206">
        <v>4</v>
      </c>
      <c r="G4206">
        <v>2</v>
      </c>
      <c r="H4206">
        <v>0</v>
      </c>
      <c r="I4206">
        <f t="shared" si="195"/>
        <v>0</v>
      </c>
      <c r="J4206">
        <v>5</v>
      </c>
      <c r="K4206">
        <v>3</v>
      </c>
      <c r="L4206">
        <v>2</v>
      </c>
      <c r="M4206">
        <f t="shared" si="196"/>
        <v>4</v>
      </c>
      <c r="N4206">
        <f t="shared" si="197"/>
        <v>2.5</v>
      </c>
    </row>
    <row r="4207" spans="1:14" x14ac:dyDescent="0.25">
      <c r="A4207" t="s">
        <v>6796</v>
      </c>
      <c r="B4207" t="s">
        <v>3355</v>
      </c>
      <c r="C4207" s="1">
        <v>42029</v>
      </c>
      <c r="D4207">
        <v>4</v>
      </c>
      <c r="E4207">
        <v>3</v>
      </c>
      <c r="F4207">
        <v>5</v>
      </c>
      <c r="G4207">
        <v>3</v>
      </c>
      <c r="H4207">
        <v>1</v>
      </c>
      <c r="I4207">
        <f t="shared" si="195"/>
        <v>0.33333333333333331</v>
      </c>
      <c r="J4207">
        <v>4</v>
      </c>
      <c r="K4207">
        <v>4</v>
      </c>
      <c r="L4207">
        <v>4</v>
      </c>
      <c r="M4207">
        <f t="shared" si="196"/>
        <v>4</v>
      </c>
      <c r="N4207">
        <f t="shared" si="197"/>
        <v>4</v>
      </c>
    </row>
    <row r="4208" spans="1:14" x14ac:dyDescent="0.25">
      <c r="A4208" t="s">
        <v>6795</v>
      </c>
      <c r="B4208" t="s">
        <v>3689</v>
      </c>
      <c r="C4208" s="1">
        <v>44273</v>
      </c>
      <c r="D4208">
        <v>4</v>
      </c>
      <c r="E4208">
        <v>3</v>
      </c>
      <c r="F4208">
        <v>5</v>
      </c>
      <c r="G4208">
        <v>2</v>
      </c>
      <c r="H4208">
        <v>1</v>
      </c>
      <c r="I4208">
        <f t="shared" si="195"/>
        <v>0.5</v>
      </c>
      <c r="J4208">
        <v>2</v>
      </c>
      <c r="K4208">
        <v>3</v>
      </c>
      <c r="L4208">
        <v>3</v>
      </c>
      <c r="M4208">
        <f t="shared" si="196"/>
        <v>3.5</v>
      </c>
      <c r="N4208">
        <f t="shared" si="197"/>
        <v>3</v>
      </c>
    </row>
    <row r="4209" spans="1:14" x14ac:dyDescent="0.25">
      <c r="A4209" t="s">
        <v>6794</v>
      </c>
      <c r="B4209" t="s">
        <v>2684</v>
      </c>
      <c r="C4209" s="1">
        <v>44273</v>
      </c>
      <c r="D4209">
        <v>3</v>
      </c>
      <c r="E4209">
        <v>4</v>
      </c>
      <c r="F4209">
        <v>3</v>
      </c>
      <c r="G4209">
        <v>1</v>
      </c>
      <c r="H4209">
        <v>1</v>
      </c>
      <c r="I4209">
        <f t="shared" si="195"/>
        <v>1</v>
      </c>
      <c r="J4209">
        <v>5</v>
      </c>
      <c r="K4209">
        <v>5</v>
      </c>
      <c r="L4209">
        <v>5</v>
      </c>
      <c r="M4209">
        <f t="shared" si="196"/>
        <v>3.75</v>
      </c>
      <c r="N4209">
        <f t="shared" si="197"/>
        <v>5</v>
      </c>
    </row>
    <row r="4210" spans="1:14" x14ac:dyDescent="0.25">
      <c r="A4210" t="s">
        <v>6793</v>
      </c>
      <c r="B4210" t="s">
        <v>1683</v>
      </c>
      <c r="C4210" s="1">
        <v>44274</v>
      </c>
      <c r="D4210">
        <v>5</v>
      </c>
      <c r="E4210">
        <v>3</v>
      </c>
      <c r="F4210">
        <v>3</v>
      </c>
      <c r="G4210">
        <v>3</v>
      </c>
      <c r="H4210">
        <v>2</v>
      </c>
      <c r="I4210">
        <f t="shared" si="195"/>
        <v>0.66666666666666663</v>
      </c>
      <c r="J4210">
        <v>3</v>
      </c>
      <c r="K4210">
        <v>5</v>
      </c>
      <c r="L4210">
        <v>5</v>
      </c>
      <c r="M4210">
        <f t="shared" si="196"/>
        <v>3.5</v>
      </c>
      <c r="N4210">
        <f t="shared" si="197"/>
        <v>5</v>
      </c>
    </row>
    <row r="4211" spans="1:14" x14ac:dyDescent="0.25">
      <c r="A4211" t="s">
        <v>6792</v>
      </c>
      <c r="B4211" t="s">
        <v>2974</v>
      </c>
      <c r="C4211" s="1">
        <v>44275</v>
      </c>
      <c r="D4211">
        <v>3</v>
      </c>
      <c r="E4211">
        <v>3</v>
      </c>
      <c r="F4211">
        <v>3</v>
      </c>
      <c r="G4211">
        <v>3</v>
      </c>
      <c r="H4211">
        <v>1</v>
      </c>
      <c r="I4211">
        <f t="shared" si="195"/>
        <v>0.33333333333333331</v>
      </c>
      <c r="J4211">
        <v>4</v>
      </c>
      <c r="K4211">
        <v>5</v>
      </c>
      <c r="L4211">
        <v>5</v>
      </c>
      <c r="M4211">
        <f t="shared" si="196"/>
        <v>3.25</v>
      </c>
      <c r="N4211">
        <f t="shared" si="197"/>
        <v>5</v>
      </c>
    </row>
    <row r="4212" spans="1:14" x14ac:dyDescent="0.25">
      <c r="A4212" t="s">
        <v>6791</v>
      </c>
      <c r="B4212" t="s">
        <v>2477</v>
      </c>
      <c r="C4212" s="1">
        <v>44275</v>
      </c>
      <c r="D4212">
        <v>2</v>
      </c>
      <c r="E4212">
        <v>3</v>
      </c>
      <c r="F4212">
        <v>2</v>
      </c>
      <c r="G4212">
        <v>2</v>
      </c>
      <c r="H4212">
        <v>0</v>
      </c>
      <c r="I4212">
        <f t="shared" si="195"/>
        <v>0</v>
      </c>
      <c r="J4212">
        <v>2</v>
      </c>
      <c r="K4212">
        <v>5</v>
      </c>
      <c r="L4212">
        <v>4</v>
      </c>
      <c r="M4212">
        <f t="shared" si="196"/>
        <v>2.25</v>
      </c>
      <c r="N4212">
        <f t="shared" si="197"/>
        <v>4.5</v>
      </c>
    </row>
    <row r="4213" spans="1:14" x14ac:dyDescent="0.25">
      <c r="A4213" t="s">
        <v>6790</v>
      </c>
      <c r="B4213" t="s">
        <v>2626</v>
      </c>
      <c r="C4213" s="1">
        <v>44275</v>
      </c>
      <c r="D4213">
        <v>3</v>
      </c>
      <c r="E4213">
        <v>1</v>
      </c>
      <c r="F4213">
        <v>2</v>
      </c>
      <c r="G4213">
        <v>1</v>
      </c>
      <c r="H4213">
        <v>2</v>
      </c>
      <c r="I4213">
        <f t="shared" si="195"/>
        <v>2</v>
      </c>
      <c r="J4213">
        <v>1</v>
      </c>
      <c r="K4213">
        <v>3</v>
      </c>
      <c r="L4213">
        <v>3</v>
      </c>
      <c r="M4213">
        <f t="shared" si="196"/>
        <v>1.75</v>
      </c>
      <c r="N4213">
        <f t="shared" si="197"/>
        <v>3</v>
      </c>
    </row>
    <row r="4214" spans="1:14" x14ac:dyDescent="0.25">
      <c r="A4214" t="s">
        <v>6789</v>
      </c>
      <c r="B4214" t="s">
        <v>2433</v>
      </c>
      <c r="C4214" s="1">
        <v>44275</v>
      </c>
      <c r="D4214">
        <v>1</v>
      </c>
      <c r="E4214">
        <v>1</v>
      </c>
      <c r="F4214">
        <v>1</v>
      </c>
      <c r="G4214">
        <v>2</v>
      </c>
      <c r="H4214">
        <v>0</v>
      </c>
      <c r="I4214">
        <f t="shared" si="195"/>
        <v>0</v>
      </c>
      <c r="J4214">
        <v>3</v>
      </c>
      <c r="K4214">
        <v>3</v>
      </c>
      <c r="L4214">
        <v>2</v>
      </c>
      <c r="M4214">
        <f t="shared" si="196"/>
        <v>1.5</v>
      </c>
      <c r="N4214">
        <f t="shared" si="197"/>
        <v>2.5</v>
      </c>
    </row>
    <row r="4215" spans="1:14" x14ac:dyDescent="0.25">
      <c r="A4215" t="s">
        <v>6788</v>
      </c>
      <c r="B4215" t="s">
        <v>3978</v>
      </c>
      <c r="C4215" s="1">
        <v>44276</v>
      </c>
      <c r="D4215">
        <v>3</v>
      </c>
      <c r="E4215">
        <v>3</v>
      </c>
      <c r="F4215">
        <v>4</v>
      </c>
      <c r="G4215">
        <v>3</v>
      </c>
      <c r="H4215">
        <v>1</v>
      </c>
      <c r="I4215">
        <f t="shared" si="195"/>
        <v>0.33333333333333331</v>
      </c>
      <c r="J4215">
        <v>1</v>
      </c>
      <c r="K4215">
        <v>3</v>
      </c>
      <c r="L4215">
        <v>2</v>
      </c>
      <c r="M4215">
        <f t="shared" si="196"/>
        <v>2.75</v>
      </c>
      <c r="N4215">
        <f t="shared" si="197"/>
        <v>2.5</v>
      </c>
    </row>
    <row r="4216" spans="1:14" x14ac:dyDescent="0.25">
      <c r="A4216" t="s">
        <v>6787</v>
      </c>
      <c r="B4216" t="s">
        <v>1929</v>
      </c>
      <c r="C4216" s="1">
        <v>44276</v>
      </c>
      <c r="D4216">
        <v>4</v>
      </c>
      <c r="E4216">
        <v>3</v>
      </c>
      <c r="F4216">
        <v>2</v>
      </c>
      <c r="G4216">
        <v>3</v>
      </c>
      <c r="H4216">
        <v>1</v>
      </c>
      <c r="I4216">
        <f t="shared" si="195"/>
        <v>0.33333333333333331</v>
      </c>
      <c r="J4216">
        <v>1</v>
      </c>
      <c r="K4216">
        <v>4</v>
      </c>
      <c r="L4216">
        <v>4</v>
      </c>
      <c r="M4216">
        <f t="shared" si="196"/>
        <v>2.5</v>
      </c>
      <c r="N4216">
        <f t="shared" si="197"/>
        <v>4</v>
      </c>
    </row>
    <row r="4217" spans="1:14" x14ac:dyDescent="0.25">
      <c r="A4217" t="s">
        <v>6786</v>
      </c>
      <c r="B4217" t="s">
        <v>2203</v>
      </c>
      <c r="C4217" s="1">
        <v>44276</v>
      </c>
      <c r="D4217">
        <v>5</v>
      </c>
      <c r="E4217">
        <v>4</v>
      </c>
      <c r="F4217">
        <v>4</v>
      </c>
      <c r="G4217">
        <v>3</v>
      </c>
      <c r="H4217">
        <v>0</v>
      </c>
      <c r="I4217">
        <f t="shared" si="195"/>
        <v>0</v>
      </c>
      <c r="J4217">
        <v>2</v>
      </c>
      <c r="K4217">
        <v>3</v>
      </c>
      <c r="L4217">
        <v>3</v>
      </c>
      <c r="M4217">
        <f t="shared" si="196"/>
        <v>3.75</v>
      </c>
      <c r="N4217">
        <f t="shared" si="197"/>
        <v>3</v>
      </c>
    </row>
    <row r="4218" spans="1:14" x14ac:dyDescent="0.25">
      <c r="A4218" t="s">
        <v>6785</v>
      </c>
      <c r="B4218" t="s">
        <v>3393</v>
      </c>
      <c r="C4218" s="1">
        <v>42030</v>
      </c>
      <c r="D4218">
        <v>5</v>
      </c>
      <c r="E4218">
        <v>5</v>
      </c>
      <c r="F4218">
        <v>2</v>
      </c>
      <c r="G4218">
        <v>1</v>
      </c>
      <c r="H4218">
        <v>0</v>
      </c>
      <c r="I4218">
        <f t="shared" si="195"/>
        <v>0</v>
      </c>
      <c r="J4218">
        <v>3</v>
      </c>
      <c r="K4218">
        <v>4</v>
      </c>
      <c r="L4218">
        <v>3</v>
      </c>
      <c r="M4218">
        <f t="shared" si="196"/>
        <v>3.75</v>
      </c>
      <c r="N4218">
        <f t="shared" si="197"/>
        <v>3.5</v>
      </c>
    </row>
    <row r="4219" spans="1:14" x14ac:dyDescent="0.25">
      <c r="A4219" t="s">
        <v>6784</v>
      </c>
      <c r="B4219" t="s">
        <v>4189</v>
      </c>
      <c r="C4219" s="1">
        <v>44277</v>
      </c>
      <c r="D4219">
        <v>5</v>
      </c>
      <c r="E4219">
        <v>4</v>
      </c>
      <c r="F4219">
        <v>3</v>
      </c>
      <c r="G4219">
        <v>3</v>
      </c>
      <c r="H4219">
        <v>1</v>
      </c>
      <c r="I4219">
        <f t="shared" si="195"/>
        <v>0.33333333333333331</v>
      </c>
      <c r="J4219">
        <v>3</v>
      </c>
      <c r="K4219">
        <v>4</v>
      </c>
      <c r="L4219">
        <v>4</v>
      </c>
      <c r="M4219">
        <f t="shared" si="196"/>
        <v>3.75</v>
      </c>
      <c r="N4219">
        <f t="shared" si="197"/>
        <v>4</v>
      </c>
    </row>
    <row r="4220" spans="1:14" x14ac:dyDescent="0.25">
      <c r="A4220" t="s">
        <v>6783</v>
      </c>
      <c r="B4220" t="s">
        <v>2253</v>
      </c>
      <c r="C4220" s="1">
        <v>44277</v>
      </c>
      <c r="D4220">
        <v>4</v>
      </c>
      <c r="E4220">
        <v>4</v>
      </c>
      <c r="F4220">
        <v>4</v>
      </c>
      <c r="G4220">
        <v>3</v>
      </c>
      <c r="H4220">
        <v>0</v>
      </c>
      <c r="I4220">
        <f t="shared" si="195"/>
        <v>0</v>
      </c>
      <c r="J4220">
        <v>5</v>
      </c>
      <c r="K4220">
        <v>5</v>
      </c>
      <c r="L4220">
        <v>4</v>
      </c>
      <c r="M4220">
        <f t="shared" si="196"/>
        <v>4.25</v>
      </c>
      <c r="N4220">
        <f t="shared" si="197"/>
        <v>4.5</v>
      </c>
    </row>
    <row r="4221" spans="1:14" x14ac:dyDescent="0.25">
      <c r="A4221" t="s">
        <v>6782</v>
      </c>
      <c r="B4221" t="s">
        <v>3933</v>
      </c>
      <c r="C4221" s="1">
        <v>44277</v>
      </c>
      <c r="D4221">
        <v>4</v>
      </c>
      <c r="E4221">
        <v>5</v>
      </c>
      <c r="F4221">
        <v>2</v>
      </c>
      <c r="G4221">
        <v>2</v>
      </c>
      <c r="H4221">
        <v>1</v>
      </c>
      <c r="I4221">
        <f t="shared" si="195"/>
        <v>0.5</v>
      </c>
      <c r="J4221">
        <v>3</v>
      </c>
      <c r="K4221">
        <v>4</v>
      </c>
      <c r="L4221">
        <v>4</v>
      </c>
      <c r="M4221">
        <f t="shared" si="196"/>
        <v>3.5</v>
      </c>
      <c r="N4221">
        <f t="shared" si="197"/>
        <v>4</v>
      </c>
    </row>
    <row r="4222" spans="1:14" x14ac:dyDescent="0.25">
      <c r="A4222" t="s">
        <v>6781</v>
      </c>
      <c r="B4222" t="s">
        <v>1939</v>
      </c>
      <c r="C4222" s="1">
        <v>44277</v>
      </c>
      <c r="D4222">
        <v>4</v>
      </c>
      <c r="E4222">
        <v>2</v>
      </c>
      <c r="F4222">
        <v>3</v>
      </c>
      <c r="G4222">
        <v>3</v>
      </c>
      <c r="H4222">
        <v>1</v>
      </c>
      <c r="I4222">
        <f t="shared" si="195"/>
        <v>0.33333333333333331</v>
      </c>
      <c r="J4222">
        <v>3</v>
      </c>
      <c r="K4222">
        <v>4</v>
      </c>
      <c r="L4222">
        <v>3</v>
      </c>
      <c r="M4222">
        <f t="shared" si="196"/>
        <v>3</v>
      </c>
      <c r="N4222">
        <f t="shared" si="197"/>
        <v>3.5</v>
      </c>
    </row>
    <row r="4223" spans="1:14" x14ac:dyDescent="0.25">
      <c r="A4223" t="s">
        <v>6780</v>
      </c>
      <c r="B4223" t="s">
        <v>3221</v>
      </c>
      <c r="C4223" s="1">
        <v>44278</v>
      </c>
      <c r="D4223">
        <v>4</v>
      </c>
      <c r="E4223">
        <v>2</v>
      </c>
      <c r="F4223">
        <v>3</v>
      </c>
      <c r="G4223">
        <v>3</v>
      </c>
      <c r="H4223">
        <v>1</v>
      </c>
      <c r="I4223">
        <f t="shared" si="195"/>
        <v>0.33333333333333331</v>
      </c>
      <c r="J4223">
        <v>4</v>
      </c>
      <c r="K4223">
        <v>4</v>
      </c>
      <c r="L4223">
        <v>3</v>
      </c>
      <c r="M4223">
        <f t="shared" si="196"/>
        <v>3.25</v>
      </c>
      <c r="N4223">
        <f t="shared" si="197"/>
        <v>3.5</v>
      </c>
    </row>
    <row r="4224" spans="1:14" x14ac:dyDescent="0.25">
      <c r="A4224" t="s">
        <v>6779</v>
      </c>
      <c r="B4224" t="s">
        <v>2008</v>
      </c>
      <c r="C4224" s="1">
        <v>44278</v>
      </c>
      <c r="D4224">
        <v>2</v>
      </c>
      <c r="E4224">
        <v>3</v>
      </c>
      <c r="F4224">
        <v>2</v>
      </c>
      <c r="G4224">
        <v>3</v>
      </c>
      <c r="H4224">
        <v>2</v>
      </c>
      <c r="I4224">
        <f t="shared" si="195"/>
        <v>0.66666666666666663</v>
      </c>
      <c r="J4224">
        <v>2</v>
      </c>
      <c r="K4224">
        <v>5</v>
      </c>
      <c r="L4224">
        <v>4</v>
      </c>
      <c r="M4224">
        <f t="shared" si="196"/>
        <v>2.25</v>
      </c>
      <c r="N4224">
        <f t="shared" si="197"/>
        <v>4.5</v>
      </c>
    </row>
    <row r="4225" spans="1:14" x14ac:dyDescent="0.25">
      <c r="A4225" t="s">
        <v>6778</v>
      </c>
      <c r="B4225" t="s">
        <v>1489</v>
      </c>
      <c r="C4225" s="1">
        <v>44278</v>
      </c>
      <c r="D4225">
        <v>3</v>
      </c>
      <c r="E4225">
        <v>1</v>
      </c>
      <c r="F4225">
        <v>1</v>
      </c>
      <c r="G4225">
        <v>1</v>
      </c>
      <c r="H4225">
        <v>1</v>
      </c>
      <c r="I4225">
        <f t="shared" si="195"/>
        <v>1</v>
      </c>
      <c r="J4225">
        <v>2</v>
      </c>
      <c r="K4225">
        <v>4</v>
      </c>
      <c r="L4225">
        <v>4</v>
      </c>
      <c r="M4225">
        <f t="shared" si="196"/>
        <v>1.75</v>
      </c>
      <c r="N4225">
        <f t="shared" si="197"/>
        <v>4</v>
      </c>
    </row>
    <row r="4226" spans="1:14" x14ac:dyDescent="0.25">
      <c r="A4226" t="s">
        <v>6777</v>
      </c>
      <c r="B4226" t="s">
        <v>1703</v>
      </c>
      <c r="C4226" s="1">
        <v>44278</v>
      </c>
      <c r="D4226">
        <v>2</v>
      </c>
      <c r="E4226">
        <v>1</v>
      </c>
      <c r="F4226">
        <v>1</v>
      </c>
      <c r="G4226">
        <v>3</v>
      </c>
      <c r="H4226">
        <v>1</v>
      </c>
      <c r="I4226">
        <f t="shared" si="195"/>
        <v>0.33333333333333331</v>
      </c>
      <c r="J4226">
        <v>4</v>
      </c>
      <c r="K4226">
        <v>4</v>
      </c>
      <c r="L4226">
        <v>4</v>
      </c>
      <c r="M4226">
        <f t="shared" si="196"/>
        <v>2</v>
      </c>
      <c r="N4226">
        <f t="shared" si="197"/>
        <v>4</v>
      </c>
    </row>
    <row r="4227" spans="1:14" x14ac:dyDescent="0.25">
      <c r="A4227" t="s">
        <v>6776</v>
      </c>
      <c r="B4227" t="s">
        <v>2144</v>
      </c>
      <c r="C4227" s="1">
        <v>44279</v>
      </c>
      <c r="D4227">
        <v>4</v>
      </c>
      <c r="E4227">
        <v>1</v>
      </c>
      <c r="F4227">
        <v>3</v>
      </c>
      <c r="G4227">
        <v>2</v>
      </c>
      <c r="H4227">
        <v>0</v>
      </c>
      <c r="I4227">
        <f t="shared" ref="I4227:I4290" si="198">H4227/G4227</f>
        <v>0</v>
      </c>
      <c r="J4227">
        <v>2</v>
      </c>
      <c r="K4227">
        <v>5</v>
      </c>
      <c r="L4227">
        <v>5</v>
      </c>
      <c r="M4227">
        <f t="shared" ref="M4227:M4290" si="199">AVERAGE(D4227:F4227,J4227)</f>
        <v>2.5</v>
      </c>
      <c r="N4227">
        <f t="shared" ref="N4227:N4290" si="200">AVERAGE(K4227:L4227)</f>
        <v>5</v>
      </c>
    </row>
    <row r="4228" spans="1:14" x14ac:dyDescent="0.25">
      <c r="A4228" t="s">
        <v>6775</v>
      </c>
      <c r="B4228" t="s">
        <v>1218</v>
      </c>
      <c r="C4228" s="1">
        <v>44279</v>
      </c>
      <c r="D4228">
        <v>4</v>
      </c>
      <c r="E4228">
        <v>2</v>
      </c>
      <c r="F4228">
        <v>3</v>
      </c>
      <c r="G4228">
        <v>3</v>
      </c>
      <c r="H4228">
        <v>0</v>
      </c>
      <c r="I4228">
        <f t="shared" si="198"/>
        <v>0</v>
      </c>
      <c r="J4228">
        <v>3</v>
      </c>
      <c r="K4228">
        <v>4</v>
      </c>
      <c r="L4228">
        <v>3</v>
      </c>
      <c r="M4228">
        <f t="shared" si="199"/>
        <v>3</v>
      </c>
      <c r="N4228">
        <f t="shared" si="200"/>
        <v>3.5</v>
      </c>
    </row>
    <row r="4229" spans="1:14" x14ac:dyDescent="0.25">
      <c r="A4229" t="s">
        <v>6774</v>
      </c>
      <c r="B4229" t="s">
        <v>2735</v>
      </c>
      <c r="C4229" s="1">
        <v>41318</v>
      </c>
      <c r="D4229">
        <v>4</v>
      </c>
      <c r="E4229">
        <v>3</v>
      </c>
      <c r="F4229">
        <v>4</v>
      </c>
      <c r="G4229">
        <v>1</v>
      </c>
      <c r="H4229">
        <v>0</v>
      </c>
      <c r="I4229">
        <f t="shared" si="198"/>
        <v>0</v>
      </c>
      <c r="J4229">
        <v>4</v>
      </c>
      <c r="K4229">
        <v>3</v>
      </c>
      <c r="L4229">
        <v>2</v>
      </c>
      <c r="M4229">
        <f t="shared" si="199"/>
        <v>3.75</v>
      </c>
      <c r="N4229">
        <f t="shared" si="200"/>
        <v>2.5</v>
      </c>
    </row>
    <row r="4230" spans="1:14" x14ac:dyDescent="0.25">
      <c r="A4230" t="s">
        <v>6773</v>
      </c>
      <c r="B4230" t="s">
        <v>2760</v>
      </c>
      <c r="C4230" s="1">
        <v>42031</v>
      </c>
      <c r="D4230">
        <v>4</v>
      </c>
      <c r="E4230">
        <v>2</v>
      </c>
      <c r="F4230">
        <v>4</v>
      </c>
      <c r="G4230">
        <v>3</v>
      </c>
      <c r="H4230">
        <v>1</v>
      </c>
      <c r="I4230">
        <f t="shared" si="198"/>
        <v>0.33333333333333331</v>
      </c>
      <c r="J4230">
        <v>5</v>
      </c>
      <c r="K4230">
        <v>4</v>
      </c>
      <c r="L4230">
        <v>3</v>
      </c>
      <c r="M4230">
        <f t="shared" si="199"/>
        <v>3.75</v>
      </c>
      <c r="N4230">
        <f t="shared" si="200"/>
        <v>3.5</v>
      </c>
    </row>
    <row r="4231" spans="1:14" x14ac:dyDescent="0.25">
      <c r="A4231" t="s">
        <v>6772</v>
      </c>
      <c r="B4231" t="s">
        <v>1903</v>
      </c>
      <c r="C4231" s="1">
        <v>44279</v>
      </c>
      <c r="D4231">
        <v>3</v>
      </c>
      <c r="E4231">
        <v>4</v>
      </c>
      <c r="F4231">
        <v>4</v>
      </c>
      <c r="G4231">
        <v>2</v>
      </c>
      <c r="H4231">
        <v>2</v>
      </c>
      <c r="I4231">
        <f t="shared" si="198"/>
        <v>1</v>
      </c>
      <c r="J4231">
        <v>2</v>
      </c>
      <c r="K4231">
        <v>4</v>
      </c>
      <c r="L4231">
        <v>3</v>
      </c>
      <c r="M4231">
        <f t="shared" si="199"/>
        <v>3.25</v>
      </c>
      <c r="N4231">
        <f t="shared" si="200"/>
        <v>3.5</v>
      </c>
    </row>
    <row r="4232" spans="1:14" x14ac:dyDescent="0.25">
      <c r="A4232" t="s">
        <v>6771</v>
      </c>
      <c r="B4232" t="s">
        <v>1942</v>
      </c>
      <c r="C4232" s="1">
        <v>44279</v>
      </c>
      <c r="D4232">
        <v>4</v>
      </c>
      <c r="E4232">
        <v>3</v>
      </c>
      <c r="F4232">
        <v>5</v>
      </c>
      <c r="G4232">
        <v>2</v>
      </c>
      <c r="H4232">
        <v>1</v>
      </c>
      <c r="I4232">
        <f t="shared" si="198"/>
        <v>0.5</v>
      </c>
      <c r="J4232">
        <v>5</v>
      </c>
      <c r="K4232">
        <v>5</v>
      </c>
      <c r="L4232">
        <v>5</v>
      </c>
      <c r="M4232">
        <f t="shared" si="199"/>
        <v>4.25</v>
      </c>
      <c r="N4232">
        <f t="shared" si="200"/>
        <v>5</v>
      </c>
    </row>
    <row r="4233" spans="1:14" x14ac:dyDescent="0.25">
      <c r="A4233" t="s">
        <v>6770</v>
      </c>
      <c r="B4233" t="s">
        <v>2963</v>
      </c>
      <c r="C4233" s="1">
        <v>44280</v>
      </c>
      <c r="D4233">
        <v>4</v>
      </c>
      <c r="E4233">
        <v>5</v>
      </c>
      <c r="F4233">
        <v>3</v>
      </c>
      <c r="G4233">
        <v>1</v>
      </c>
      <c r="H4233">
        <v>2</v>
      </c>
      <c r="I4233">
        <f t="shared" si="198"/>
        <v>2</v>
      </c>
      <c r="J4233">
        <v>4</v>
      </c>
      <c r="K4233">
        <v>4</v>
      </c>
      <c r="L4233">
        <v>3</v>
      </c>
      <c r="M4233">
        <f t="shared" si="199"/>
        <v>4</v>
      </c>
      <c r="N4233">
        <f t="shared" si="200"/>
        <v>3.5</v>
      </c>
    </row>
    <row r="4234" spans="1:14" x14ac:dyDescent="0.25">
      <c r="A4234" t="s">
        <v>6769</v>
      </c>
      <c r="B4234" t="s">
        <v>2392</v>
      </c>
      <c r="C4234" s="1">
        <v>44280</v>
      </c>
      <c r="D4234">
        <v>4</v>
      </c>
      <c r="E4234">
        <v>3</v>
      </c>
      <c r="F4234">
        <v>2</v>
      </c>
      <c r="G4234">
        <v>1</v>
      </c>
      <c r="H4234">
        <v>3</v>
      </c>
      <c r="I4234">
        <f t="shared" si="198"/>
        <v>3</v>
      </c>
      <c r="J4234">
        <v>5</v>
      </c>
      <c r="K4234">
        <v>5</v>
      </c>
      <c r="L4234">
        <v>5</v>
      </c>
      <c r="M4234">
        <f t="shared" si="199"/>
        <v>3.5</v>
      </c>
      <c r="N4234">
        <f t="shared" si="200"/>
        <v>5</v>
      </c>
    </row>
    <row r="4235" spans="1:14" x14ac:dyDescent="0.25">
      <c r="A4235" t="s">
        <v>6768</v>
      </c>
      <c r="B4235" t="s">
        <v>1428</v>
      </c>
      <c r="C4235" s="1">
        <v>44280</v>
      </c>
      <c r="D4235">
        <v>4</v>
      </c>
      <c r="E4235">
        <v>3</v>
      </c>
      <c r="F4235">
        <v>1</v>
      </c>
      <c r="G4235">
        <v>1</v>
      </c>
      <c r="H4235">
        <v>2</v>
      </c>
      <c r="I4235">
        <f t="shared" si="198"/>
        <v>2</v>
      </c>
      <c r="J4235">
        <v>2</v>
      </c>
      <c r="K4235">
        <v>4</v>
      </c>
      <c r="L4235">
        <v>4</v>
      </c>
      <c r="M4235">
        <f t="shared" si="199"/>
        <v>2.5</v>
      </c>
      <c r="N4235">
        <f t="shared" si="200"/>
        <v>4</v>
      </c>
    </row>
    <row r="4236" spans="1:14" x14ac:dyDescent="0.25">
      <c r="A4236" t="s">
        <v>6767</v>
      </c>
      <c r="B4236" t="s">
        <v>1712</v>
      </c>
      <c r="C4236" s="1">
        <v>44280</v>
      </c>
      <c r="D4236">
        <v>2</v>
      </c>
      <c r="E4236">
        <v>1</v>
      </c>
      <c r="F4236">
        <v>4</v>
      </c>
      <c r="G4236">
        <v>1</v>
      </c>
      <c r="H4236">
        <v>1</v>
      </c>
      <c r="I4236">
        <f t="shared" si="198"/>
        <v>1</v>
      </c>
      <c r="J4236">
        <v>4</v>
      </c>
      <c r="K4236">
        <v>4</v>
      </c>
      <c r="L4236">
        <v>3</v>
      </c>
      <c r="M4236">
        <f t="shared" si="199"/>
        <v>2.75</v>
      </c>
      <c r="N4236">
        <f t="shared" si="200"/>
        <v>3.5</v>
      </c>
    </row>
    <row r="4237" spans="1:14" x14ac:dyDescent="0.25">
      <c r="A4237" t="s">
        <v>6766</v>
      </c>
      <c r="B4237" t="s">
        <v>3852</v>
      </c>
      <c r="C4237" s="1">
        <v>44281</v>
      </c>
      <c r="D4237">
        <v>2</v>
      </c>
      <c r="E4237">
        <v>4</v>
      </c>
      <c r="F4237">
        <v>2</v>
      </c>
      <c r="G4237">
        <v>3</v>
      </c>
      <c r="H4237">
        <v>1</v>
      </c>
      <c r="I4237">
        <f t="shared" si="198"/>
        <v>0.33333333333333331</v>
      </c>
      <c r="J4237">
        <v>2</v>
      </c>
      <c r="K4237">
        <v>4</v>
      </c>
      <c r="L4237">
        <v>4</v>
      </c>
      <c r="M4237">
        <f t="shared" si="199"/>
        <v>2.5</v>
      </c>
      <c r="N4237">
        <f t="shared" si="200"/>
        <v>4</v>
      </c>
    </row>
    <row r="4238" spans="1:14" x14ac:dyDescent="0.25">
      <c r="A4238" t="s">
        <v>6765</v>
      </c>
      <c r="B4238" t="s">
        <v>4275</v>
      </c>
      <c r="C4238" s="1">
        <v>44281</v>
      </c>
      <c r="D4238">
        <v>1</v>
      </c>
      <c r="E4238">
        <v>1</v>
      </c>
      <c r="F4238">
        <v>2</v>
      </c>
      <c r="G4238">
        <v>1</v>
      </c>
      <c r="H4238">
        <v>1</v>
      </c>
      <c r="I4238">
        <f t="shared" si="198"/>
        <v>1</v>
      </c>
      <c r="J4238">
        <v>2</v>
      </c>
      <c r="K4238">
        <v>3</v>
      </c>
      <c r="L4238">
        <v>3</v>
      </c>
      <c r="M4238">
        <f t="shared" si="199"/>
        <v>1.5</v>
      </c>
      <c r="N4238">
        <f t="shared" si="200"/>
        <v>3</v>
      </c>
    </row>
    <row r="4239" spans="1:14" x14ac:dyDescent="0.25">
      <c r="A4239" t="s">
        <v>6764</v>
      </c>
      <c r="B4239" t="s">
        <v>3645</v>
      </c>
      <c r="C4239" s="1">
        <v>44281</v>
      </c>
      <c r="D4239">
        <v>2</v>
      </c>
      <c r="E4239">
        <v>2</v>
      </c>
      <c r="F4239">
        <v>2</v>
      </c>
      <c r="G4239">
        <v>2</v>
      </c>
      <c r="H4239">
        <v>1</v>
      </c>
      <c r="I4239">
        <f t="shared" si="198"/>
        <v>0.5</v>
      </c>
      <c r="J4239">
        <v>3</v>
      </c>
      <c r="K4239">
        <v>4</v>
      </c>
      <c r="L4239">
        <v>4</v>
      </c>
      <c r="M4239">
        <f t="shared" si="199"/>
        <v>2.25</v>
      </c>
      <c r="N4239">
        <f t="shared" si="200"/>
        <v>4</v>
      </c>
    </row>
    <row r="4240" spans="1:14" x14ac:dyDescent="0.25">
      <c r="A4240" t="s">
        <v>6763</v>
      </c>
      <c r="B4240" t="s">
        <v>3784</v>
      </c>
      <c r="C4240" s="1">
        <v>44281</v>
      </c>
      <c r="D4240">
        <v>4</v>
      </c>
      <c r="E4240">
        <v>3</v>
      </c>
      <c r="F4240">
        <v>2</v>
      </c>
      <c r="G4240">
        <v>2</v>
      </c>
      <c r="H4240">
        <v>0</v>
      </c>
      <c r="I4240">
        <f t="shared" si="198"/>
        <v>0</v>
      </c>
      <c r="J4240">
        <v>5</v>
      </c>
      <c r="K4240">
        <v>4</v>
      </c>
      <c r="L4240">
        <v>3</v>
      </c>
      <c r="M4240">
        <f t="shared" si="199"/>
        <v>3.5</v>
      </c>
      <c r="N4240">
        <f t="shared" si="200"/>
        <v>3.5</v>
      </c>
    </row>
    <row r="4241" spans="1:14" x14ac:dyDescent="0.25">
      <c r="A4241" t="s">
        <v>6762</v>
      </c>
      <c r="B4241" t="s">
        <v>3043</v>
      </c>
      <c r="C4241" s="1">
        <v>42033</v>
      </c>
      <c r="D4241">
        <v>4</v>
      </c>
      <c r="E4241">
        <v>2</v>
      </c>
      <c r="F4241">
        <v>4</v>
      </c>
      <c r="G4241">
        <v>3</v>
      </c>
      <c r="H4241">
        <v>0</v>
      </c>
      <c r="I4241">
        <f t="shared" si="198"/>
        <v>0</v>
      </c>
      <c r="J4241">
        <v>4</v>
      </c>
      <c r="K4241">
        <v>4</v>
      </c>
      <c r="L4241">
        <v>4</v>
      </c>
      <c r="M4241">
        <f t="shared" si="199"/>
        <v>3.5</v>
      </c>
      <c r="N4241">
        <f t="shared" si="200"/>
        <v>4</v>
      </c>
    </row>
    <row r="4242" spans="1:14" x14ac:dyDescent="0.25">
      <c r="A4242" t="s">
        <v>6761</v>
      </c>
      <c r="B4242" t="s">
        <v>4184</v>
      </c>
      <c r="C4242" s="1">
        <v>44282</v>
      </c>
      <c r="D4242">
        <v>5</v>
      </c>
      <c r="E4242">
        <v>3</v>
      </c>
      <c r="F4242">
        <v>4</v>
      </c>
      <c r="G4242">
        <v>2</v>
      </c>
      <c r="H4242">
        <v>0</v>
      </c>
      <c r="I4242">
        <f t="shared" si="198"/>
        <v>0</v>
      </c>
      <c r="J4242">
        <v>4</v>
      </c>
      <c r="K4242">
        <v>5</v>
      </c>
      <c r="L4242">
        <v>5</v>
      </c>
      <c r="M4242">
        <f t="shared" si="199"/>
        <v>4</v>
      </c>
      <c r="N4242">
        <f t="shared" si="200"/>
        <v>5</v>
      </c>
    </row>
    <row r="4243" spans="1:14" x14ac:dyDescent="0.25">
      <c r="A4243" t="s">
        <v>6760</v>
      </c>
      <c r="B4243" t="s">
        <v>3008</v>
      </c>
      <c r="C4243" s="1">
        <v>44282</v>
      </c>
      <c r="D4243">
        <v>3</v>
      </c>
      <c r="E4243">
        <v>5</v>
      </c>
      <c r="F4243">
        <v>2</v>
      </c>
      <c r="G4243">
        <v>1</v>
      </c>
      <c r="H4243">
        <v>1</v>
      </c>
      <c r="I4243">
        <f t="shared" si="198"/>
        <v>1</v>
      </c>
      <c r="J4243">
        <v>3</v>
      </c>
      <c r="K4243">
        <v>3</v>
      </c>
      <c r="L4243">
        <v>3</v>
      </c>
      <c r="M4243">
        <f t="shared" si="199"/>
        <v>3.25</v>
      </c>
      <c r="N4243">
        <f t="shared" si="200"/>
        <v>3</v>
      </c>
    </row>
    <row r="4244" spans="1:14" x14ac:dyDescent="0.25">
      <c r="A4244" t="s">
        <v>6759</v>
      </c>
      <c r="B4244" t="s">
        <v>2268</v>
      </c>
      <c r="C4244" s="1">
        <v>44282</v>
      </c>
      <c r="D4244">
        <v>5</v>
      </c>
      <c r="E4244">
        <v>2</v>
      </c>
      <c r="F4244">
        <v>2</v>
      </c>
      <c r="G4244">
        <v>1</v>
      </c>
      <c r="H4244">
        <v>0</v>
      </c>
      <c r="I4244">
        <f t="shared" si="198"/>
        <v>0</v>
      </c>
      <c r="J4244">
        <v>4</v>
      </c>
      <c r="K4244">
        <v>4</v>
      </c>
      <c r="L4244">
        <v>4</v>
      </c>
      <c r="M4244">
        <f t="shared" si="199"/>
        <v>3.25</v>
      </c>
      <c r="N4244">
        <f t="shared" si="200"/>
        <v>4</v>
      </c>
    </row>
    <row r="4245" spans="1:14" x14ac:dyDescent="0.25">
      <c r="A4245" t="s">
        <v>6758</v>
      </c>
      <c r="B4245" t="s">
        <v>285</v>
      </c>
      <c r="C4245" s="1">
        <v>44283</v>
      </c>
      <c r="D4245">
        <v>5</v>
      </c>
      <c r="E4245">
        <v>3</v>
      </c>
      <c r="F4245">
        <v>3</v>
      </c>
      <c r="G4245">
        <v>3</v>
      </c>
      <c r="H4245">
        <v>0</v>
      </c>
      <c r="I4245">
        <f t="shared" si="198"/>
        <v>0</v>
      </c>
      <c r="J4245">
        <v>3</v>
      </c>
      <c r="K4245">
        <v>4</v>
      </c>
      <c r="L4245">
        <v>3</v>
      </c>
      <c r="M4245">
        <f t="shared" si="199"/>
        <v>3.5</v>
      </c>
      <c r="N4245">
        <f t="shared" si="200"/>
        <v>3.5</v>
      </c>
    </row>
    <row r="4246" spans="1:14" x14ac:dyDescent="0.25">
      <c r="A4246" t="s">
        <v>6757</v>
      </c>
      <c r="B4246" t="s">
        <v>2378</v>
      </c>
      <c r="C4246" s="1">
        <v>44283</v>
      </c>
      <c r="D4246">
        <v>5</v>
      </c>
      <c r="E4246">
        <v>3</v>
      </c>
      <c r="F4246">
        <v>2</v>
      </c>
      <c r="G4246">
        <v>1</v>
      </c>
      <c r="H4246">
        <v>1</v>
      </c>
      <c r="I4246">
        <f t="shared" si="198"/>
        <v>1</v>
      </c>
      <c r="J4246">
        <v>2</v>
      </c>
      <c r="K4246">
        <v>5</v>
      </c>
      <c r="L4246">
        <v>5</v>
      </c>
      <c r="M4246">
        <f t="shared" si="199"/>
        <v>3</v>
      </c>
      <c r="N4246">
        <f t="shared" si="200"/>
        <v>5</v>
      </c>
    </row>
    <row r="4247" spans="1:14" x14ac:dyDescent="0.25">
      <c r="A4247" t="s">
        <v>6756</v>
      </c>
      <c r="B4247" t="s">
        <v>2768</v>
      </c>
      <c r="C4247" s="1">
        <v>44284</v>
      </c>
      <c r="D4247">
        <v>5</v>
      </c>
      <c r="E4247">
        <v>5</v>
      </c>
      <c r="F4247">
        <v>5</v>
      </c>
      <c r="G4247">
        <v>3</v>
      </c>
      <c r="H4247">
        <v>1</v>
      </c>
      <c r="I4247">
        <f t="shared" si="198"/>
        <v>0.33333333333333331</v>
      </c>
      <c r="J4247">
        <v>4</v>
      </c>
      <c r="K4247">
        <v>3</v>
      </c>
      <c r="L4247">
        <v>3</v>
      </c>
      <c r="M4247">
        <f t="shared" si="199"/>
        <v>4.75</v>
      </c>
      <c r="N4247">
        <f t="shared" si="200"/>
        <v>3</v>
      </c>
    </row>
    <row r="4248" spans="1:14" x14ac:dyDescent="0.25">
      <c r="A4248" t="s">
        <v>6755</v>
      </c>
      <c r="B4248" t="s">
        <v>3283</v>
      </c>
      <c r="C4248" s="1">
        <v>44284</v>
      </c>
      <c r="D4248">
        <v>5</v>
      </c>
      <c r="E4248">
        <v>2</v>
      </c>
      <c r="F4248">
        <v>5</v>
      </c>
      <c r="G4248">
        <v>1</v>
      </c>
      <c r="H4248">
        <v>0</v>
      </c>
      <c r="I4248">
        <f t="shared" si="198"/>
        <v>0</v>
      </c>
      <c r="J4248">
        <v>2</v>
      </c>
      <c r="K4248">
        <v>5</v>
      </c>
      <c r="L4248">
        <v>5</v>
      </c>
      <c r="M4248">
        <f t="shared" si="199"/>
        <v>3.5</v>
      </c>
      <c r="N4248">
        <f t="shared" si="200"/>
        <v>5</v>
      </c>
    </row>
    <row r="4249" spans="1:14" x14ac:dyDescent="0.25">
      <c r="A4249" t="s">
        <v>6754</v>
      </c>
      <c r="B4249" t="s">
        <v>1876</v>
      </c>
      <c r="C4249" s="1">
        <v>44284</v>
      </c>
      <c r="D4249">
        <v>5</v>
      </c>
      <c r="E4249">
        <v>2</v>
      </c>
      <c r="F4249">
        <v>3</v>
      </c>
      <c r="G4249">
        <v>2</v>
      </c>
      <c r="H4249">
        <v>1</v>
      </c>
      <c r="I4249">
        <f t="shared" si="198"/>
        <v>0.5</v>
      </c>
      <c r="J4249">
        <v>3</v>
      </c>
      <c r="K4249">
        <v>4</v>
      </c>
      <c r="L4249">
        <v>4</v>
      </c>
      <c r="M4249">
        <f t="shared" si="199"/>
        <v>3.25</v>
      </c>
      <c r="N4249">
        <f t="shared" si="200"/>
        <v>4</v>
      </c>
    </row>
    <row r="4250" spans="1:14" x14ac:dyDescent="0.25">
      <c r="A4250" t="s">
        <v>6753</v>
      </c>
      <c r="B4250" t="s">
        <v>3311</v>
      </c>
      <c r="C4250" s="1">
        <v>44285</v>
      </c>
      <c r="D4250">
        <v>5</v>
      </c>
      <c r="E4250">
        <v>2</v>
      </c>
      <c r="F4250">
        <v>5</v>
      </c>
      <c r="G4250">
        <v>3</v>
      </c>
      <c r="H4250">
        <v>1</v>
      </c>
      <c r="I4250">
        <f t="shared" si="198"/>
        <v>0.33333333333333331</v>
      </c>
      <c r="J4250">
        <v>2</v>
      </c>
      <c r="K4250">
        <v>4</v>
      </c>
      <c r="L4250">
        <v>3</v>
      </c>
      <c r="M4250">
        <f t="shared" si="199"/>
        <v>3.5</v>
      </c>
      <c r="N4250">
        <f t="shared" si="200"/>
        <v>3.5</v>
      </c>
    </row>
    <row r="4251" spans="1:14" x14ac:dyDescent="0.25">
      <c r="A4251" t="s">
        <v>6752</v>
      </c>
      <c r="B4251" t="s">
        <v>3857</v>
      </c>
      <c r="C4251" s="1">
        <v>44285</v>
      </c>
      <c r="D4251">
        <v>3</v>
      </c>
      <c r="E4251">
        <v>1</v>
      </c>
      <c r="F4251">
        <v>2</v>
      </c>
      <c r="G4251">
        <v>2</v>
      </c>
      <c r="H4251">
        <v>0</v>
      </c>
      <c r="I4251">
        <f t="shared" si="198"/>
        <v>0</v>
      </c>
      <c r="J4251">
        <v>3</v>
      </c>
      <c r="K4251">
        <v>5</v>
      </c>
      <c r="L4251">
        <v>5</v>
      </c>
      <c r="M4251">
        <f t="shared" si="199"/>
        <v>2.25</v>
      </c>
      <c r="N4251">
        <f t="shared" si="200"/>
        <v>5</v>
      </c>
    </row>
    <row r="4252" spans="1:14" x14ac:dyDescent="0.25">
      <c r="A4252" t="s">
        <v>6751</v>
      </c>
      <c r="B4252" t="s">
        <v>4124</v>
      </c>
      <c r="C4252" s="1">
        <v>42033</v>
      </c>
      <c r="D4252">
        <v>5</v>
      </c>
      <c r="E4252">
        <v>2</v>
      </c>
      <c r="F4252">
        <v>4</v>
      </c>
      <c r="G4252">
        <v>3</v>
      </c>
      <c r="H4252">
        <v>1</v>
      </c>
      <c r="I4252">
        <f t="shared" si="198"/>
        <v>0.33333333333333331</v>
      </c>
      <c r="J4252">
        <v>2</v>
      </c>
      <c r="K4252">
        <v>5</v>
      </c>
      <c r="L4252">
        <v>4</v>
      </c>
      <c r="M4252">
        <f t="shared" si="199"/>
        <v>3.25</v>
      </c>
      <c r="N4252">
        <f t="shared" si="200"/>
        <v>4.5</v>
      </c>
    </row>
    <row r="4253" spans="1:14" x14ac:dyDescent="0.25">
      <c r="A4253" t="s">
        <v>6750</v>
      </c>
      <c r="B4253" t="s">
        <v>2588</v>
      </c>
      <c r="C4253" s="1">
        <v>44285</v>
      </c>
      <c r="D4253">
        <v>2</v>
      </c>
      <c r="E4253">
        <v>1</v>
      </c>
      <c r="F4253">
        <v>2</v>
      </c>
      <c r="G4253">
        <v>1</v>
      </c>
      <c r="H4253">
        <v>1</v>
      </c>
      <c r="I4253">
        <f t="shared" si="198"/>
        <v>1</v>
      </c>
      <c r="J4253">
        <v>1</v>
      </c>
      <c r="K4253">
        <v>3</v>
      </c>
      <c r="L4253">
        <v>3</v>
      </c>
      <c r="M4253">
        <f t="shared" si="199"/>
        <v>1.5</v>
      </c>
      <c r="N4253">
        <f t="shared" si="200"/>
        <v>3</v>
      </c>
    </row>
    <row r="4254" spans="1:14" x14ac:dyDescent="0.25">
      <c r="A4254" t="s">
        <v>6749</v>
      </c>
      <c r="B4254" t="s">
        <v>2112</v>
      </c>
      <c r="C4254" s="1">
        <v>44285</v>
      </c>
      <c r="D4254">
        <v>1</v>
      </c>
      <c r="E4254">
        <v>1</v>
      </c>
      <c r="F4254">
        <v>3</v>
      </c>
      <c r="G4254">
        <v>2</v>
      </c>
      <c r="H4254">
        <v>0</v>
      </c>
      <c r="I4254">
        <f t="shared" si="198"/>
        <v>0</v>
      </c>
      <c r="J4254">
        <v>2</v>
      </c>
      <c r="K4254">
        <v>3</v>
      </c>
      <c r="L4254">
        <v>2</v>
      </c>
      <c r="M4254">
        <f t="shared" si="199"/>
        <v>1.75</v>
      </c>
      <c r="N4254">
        <f t="shared" si="200"/>
        <v>2.5</v>
      </c>
    </row>
    <row r="4255" spans="1:14" x14ac:dyDescent="0.25">
      <c r="A4255" t="s">
        <v>6748</v>
      </c>
      <c r="B4255" t="s">
        <v>1717</v>
      </c>
      <c r="C4255" s="1">
        <v>44285</v>
      </c>
      <c r="D4255">
        <v>1</v>
      </c>
      <c r="E4255">
        <v>3</v>
      </c>
      <c r="F4255">
        <v>3</v>
      </c>
      <c r="G4255">
        <v>3</v>
      </c>
      <c r="H4255">
        <v>1</v>
      </c>
      <c r="I4255">
        <f t="shared" si="198"/>
        <v>0.33333333333333331</v>
      </c>
      <c r="J4255">
        <v>4</v>
      </c>
      <c r="K4255">
        <v>5</v>
      </c>
      <c r="L4255">
        <v>5</v>
      </c>
      <c r="M4255">
        <f t="shared" si="199"/>
        <v>2.75</v>
      </c>
      <c r="N4255">
        <f t="shared" si="200"/>
        <v>5</v>
      </c>
    </row>
    <row r="4256" spans="1:14" x14ac:dyDescent="0.25">
      <c r="A4256" t="s">
        <v>6747</v>
      </c>
      <c r="B4256" t="s">
        <v>2635</v>
      </c>
      <c r="C4256" s="1">
        <v>44286</v>
      </c>
      <c r="D4256">
        <v>4</v>
      </c>
      <c r="E4256">
        <v>1</v>
      </c>
      <c r="F4256">
        <v>2</v>
      </c>
      <c r="G4256">
        <v>2</v>
      </c>
      <c r="H4256">
        <v>2</v>
      </c>
      <c r="I4256">
        <f t="shared" si="198"/>
        <v>1</v>
      </c>
      <c r="J4256">
        <v>4</v>
      </c>
      <c r="K4256">
        <v>4</v>
      </c>
      <c r="L4256">
        <v>4</v>
      </c>
      <c r="M4256">
        <f t="shared" si="199"/>
        <v>2.75</v>
      </c>
      <c r="N4256">
        <f t="shared" si="200"/>
        <v>4</v>
      </c>
    </row>
    <row r="4257" spans="1:14" x14ac:dyDescent="0.25">
      <c r="A4257" t="s">
        <v>6746</v>
      </c>
      <c r="B4257" t="s">
        <v>1081</v>
      </c>
      <c r="C4257" s="1">
        <v>44287</v>
      </c>
      <c r="D4257">
        <v>3</v>
      </c>
      <c r="E4257">
        <v>3</v>
      </c>
      <c r="F4257">
        <v>5</v>
      </c>
      <c r="G4257">
        <v>3</v>
      </c>
      <c r="H4257">
        <v>2</v>
      </c>
      <c r="I4257">
        <f t="shared" si="198"/>
        <v>0.66666666666666663</v>
      </c>
      <c r="J4257">
        <v>4</v>
      </c>
      <c r="K4257">
        <v>4</v>
      </c>
      <c r="L4257">
        <v>4</v>
      </c>
      <c r="M4257">
        <f t="shared" si="199"/>
        <v>3.75</v>
      </c>
      <c r="N4257">
        <f t="shared" si="200"/>
        <v>4</v>
      </c>
    </row>
    <row r="4258" spans="1:14" x14ac:dyDescent="0.25">
      <c r="A4258" t="s">
        <v>6745</v>
      </c>
      <c r="B4258" t="s">
        <v>4197</v>
      </c>
      <c r="C4258" s="1">
        <v>44287</v>
      </c>
      <c r="D4258">
        <v>3</v>
      </c>
      <c r="E4258">
        <v>3</v>
      </c>
      <c r="F4258">
        <v>4</v>
      </c>
      <c r="G4258">
        <v>1</v>
      </c>
      <c r="H4258">
        <v>1</v>
      </c>
      <c r="I4258">
        <f t="shared" si="198"/>
        <v>1</v>
      </c>
      <c r="J4258">
        <v>2</v>
      </c>
      <c r="K4258">
        <v>5</v>
      </c>
      <c r="L4258">
        <v>5</v>
      </c>
      <c r="M4258">
        <f t="shared" si="199"/>
        <v>3</v>
      </c>
      <c r="N4258">
        <f t="shared" si="200"/>
        <v>5</v>
      </c>
    </row>
    <row r="4259" spans="1:14" x14ac:dyDescent="0.25">
      <c r="A4259" t="s">
        <v>6744</v>
      </c>
      <c r="B4259" t="s">
        <v>3651</v>
      </c>
      <c r="C4259" s="1">
        <v>44287</v>
      </c>
      <c r="D4259">
        <v>4</v>
      </c>
      <c r="E4259">
        <v>4</v>
      </c>
      <c r="F4259">
        <v>3</v>
      </c>
      <c r="G4259">
        <v>1</v>
      </c>
      <c r="H4259">
        <v>0</v>
      </c>
      <c r="I4259">
        <f t="shared" si="198"/>
        <v>0</v>
      </c>
      <c r="J4259">
        <v>2</v>
      </c>
      <c r="K4259">
        <v>4</v>
      </c>
      <c r="L4259">
        <v>4</v>
      </c>
      <c r="M4259">
        <f t="shared" si="199"/>
        <v>3.25</v>
      </c>
      <c r="N4259">
        <f t="shared" si="200"/>
        <v>4</v>
      </c>
    </row>
    <row r="4260" spans="1:14" x14ac:dyDescent="0.25">
      <c r="A4260" t="s">
        <v>6743</v>
      </c>
      <c r="B4260" t="s">
        <v>3313</v>
      </c>
      <c r="C4260" s="1">
        <v>44287</v>
      </c>
      <c r="D4260">
        <v>3</v>
      </c>
      <c r="E4260">
        <v>5</v>
      </c>
      <c r="F4260">
        <v>5</v>
      </c>
      <c r="G4260">
        <v>2</v>
      </c>
      <c r="H4260">
        <v>1</v>
      </c>
      <c r="I4260">
        <f t="shared" si="198"/>
        <v>0.5</v>
      </c>
      <c r="J4260">
        <v>2</v>
      </c>
      <c r="K4260">
        <v>4</v>
      </c>
      <c r="L4260">
        <v>4</v>
      </c>
      <c r="M4260">
        <f t="shared" si="199"/>
        <v>3.75</v>
      </c>
      <c r="N4260">
        <f t="shared" si="200"/>
        <v>4</v>
      </c>
    </row>
    <row r="4261" spans="1:14" x14ac:dyDescent="0.25">
      <c r="A4261" t="s">
        <v>6742</v>
      </c>
      <c r="B4261" t="s">
        <v>3233</v>
      </c>
      <c r="C4261" s="1">
        <v>44288</v>
      </c>
      <c r="D4261">
        <v>5</v>
      </c>
      <c r="E4261">
        <v>4</v>
      </c>
      <c r="F4261">
        <v>3</v>
      </c>
      <c r="G4261">
        <v>3</v>
      </c>
      <c r="H4261">
        <v>0</v>
      </c>
      <c r="I4261">
        <f t="shared" si="198"/>
        <v>0</v>
      </c>
      <c r="J4261">
        <v>4</v>
      </c>
      <c r="K4261">
        <v>5</v>
      </c>
      <c r="L4261">
        <v>4</v>
      </c>
      <c r="M4261">
        <f t="shared" si="199"/>
        <v>4</v>
      </c>
      <c r="N4261">
        <f t="shared" si="200"/>
        <v>4.5</v>
      </c>
    </row>
    <row r="4262" spans="1:14" x14ac:dyDescent="0.25">
      <c r="A4262" t="s">
        <v>6741</v>
      </c>
      <c r="B4262" t="s">
        <v>2127</v>
      </c>
      <c r="C4262" s="1">
        <v>44288</v>
      </c>
      <c r="D4262">
        <v>3</v>
      </c>
      <c r="E4262">
        <v>3</v>
      </c>
      <c r="F4262">
        <v>4</v>
      </c>
      <c r="G4262">
        <v>2</v>
      </c>
      <c r="H4262">
        <v>1</v>
      </c>
      <c r="I4262">
        <f t="shared" si="198"/>
        <v>0.5</v>
      </c>
      <c r="J4262">
        <v>3</v>
      </c>
      <c r="K4262">
        <v>3</v>
      </c>
      <c r="L4262">
        <v>3</v>
      </c>
      <c r="M4262">
        <f t="shared" si="199"/>
        <v>3.25</v>
      </c>
      <c r="N4262">
        <f t="shared" si="200"/>
        <v>3</v>
      </c>
    </row>
    <row r="4263" spans="1:14" x14ac:dyDescent="0.25">
      <c r="A4263" t="s">
        <v>6740</v>
      </c>
      <c r="B4263" t="s">
        <v>1280</v>
      </c>
      <c r="C4263" s="1">
        <v>42034</v>
      </c>
      <c r="D4263">
        <v>5</v>
      </c>
      <c r="E4263">
        <v>2</v>
      </c>
      <c r="F4263">
        <v>2</v>
      </c>
      <c r="G4263">
        <v>3</v>
      </c>
      <c r="H4263">
        <v>2</v>
      </c>
      <c r="I4263">
        <f t="shared" si="198"/>
        <v>0.66666666666666663</v>
      </c>
      <c r="J4263">
        <v>2</v>
      </c>
      <c r="K4263">
        <v>4</v>
      </c>
      <c r="L4263">
        <v>3</v>
      </c>
      <c r="M4263">
        <f t="shared" si="199"/>
        <v>2.75</v>
      </c>
      <c r="N4263">
        <f t="shared" si="200"/>
        <v>3.5</v>
      </c>
    </row>
    <row r="4264" spans="1:14" x14ac:dyDescent="0.25">
      <c r="A4264" t="s">
        <v>6739</v>
      </c>
      <c r="B4264" t="s">
        <v>1960</v>
      </c>
      <c r="C4264" s="1">
        <v>44288</v>
      </c>
      <c r="D4264">
        <v>3</v>
      </c>
      <c r="E4264">
        <v>2</v>
      </c>
      <c r="F4264">
        <v>4</v>
      </c>
      <c r="G4264">
        <v>1</v>
      </c>
      <c r="H4264">
        <v>3</v>
      </c>
      <c r="I4264">
        <f t="shared" si="198"/>
        <v>3</v>
      </c>
      <c r="J4264">
        <v>2</v>
      </c>
      <c r="K4264">
        <v>5</v>
      </c>
      <c r="L4264">
        <v>4</v>
      </c>
      <c r="M4264">
        <f t="shared" si="199"/>
        <v>2.75</v>
      </c>
      <c r="N4264">
        <f t="shared" si="200"/>
        <v>4.5</v>
      </c>
    </row>
    <row r="4265" spans="1:14" x14ac:dyDescent="0.25">
      <c r="A4265" t="s">
        <v>6738</v>
      </c>
      <c r="B4265" t="s">
        <v>2900</v>
      </c>
      <c r="C4265" s="1">
        <v>44289</v>
      </c>
      <c r="D4265">
        <v>1</v>
      </c>
      <c r="E4265">
        <v>4</v>
      </c>
      <c r="F4265">
        <v>4</v>
      </c>
      <c r="G4265">
        <v>2</v>
      </c>
      <c r="H4265">
        <v>1</v>
      </c>
      <c r="I4265">
        <f t="shared" si="198"/>
        <v>0.5</v>
      </c>
      <c r="J4265">
        <v>4</v>
      </c>
      <c r="K4265">
        <v>3</v>
      </c>
      <c r="L4265">
        <v>3</v>
      </c>
      <c r="M4265">
        <f t="shared" si="199"/>
        <v>3.25</v>
      </c>
      <c r="N4265">
        <f t="shared" si="200"/>
        <v>3</v>
      </c>
    </row>
    <row r="4266" spans="1:14" x14ac:dyDescent="0.25">
      <c r="A4266" t="s">
        <v>6737</v>
      </c>
      <c r="B4266" t="s">
        <v>2954</v>
      </c>
      <c r="C4266" s="1">
        <v>44289</v>
      </c>
      <c r="D4266">
        <v>4</v>
      </c>
      <c r="E4266">
        <v>3</v>
      </c>
      <c r="F4266">
        <v>1</v>
      </c>
      <c r="G4266">
        <v>3</v>
      </c>
      <c r="H4266">
        <v>2</v>
      </c>
      <c r="I4266">
        <f t="shared" si="198"/>
        <v>0.66666666666666663</v>
      </c>
      <c r="J4266">
        <v>4</v>
      </c>
      <c r="K4266">
        <v>4</v>
      </c>
      <c r="L4266">
        <v>4</v>
      </c>
      <c r="M4266">
        <f t="shared" si="199"/>
        <v>3</v>
      </c>
      <c r="N4266">
        <f t="shared" si="200"/>
        <v>4</v>
      </c>
    </row>
    <row r="4267" spans="1:14" x14ac:dyDescent="0.25">
      <c r="A4267" t="s">
        <v>6736</v>
      </c>
      <c r="B4267" t="s">
        <v>2585</v>
      </c>
      <c r="C4267" s="1">
        <v>44289</v>
      </c>
      <c r="D4267">
        <v>2</v>
      </c>
      <c r="E4267">
        <v>1</v>
      </c>
      <c r="F4267">
        <v>2</v>
      </c>
      <c r="G4267">
        <v>3</v>
      </c>
      <c r="H4267">
        <v>0</v>
      </c>
      <c r="I4267">
        <f t="shared" si="198"/>
        <v>0</v>
      </c>
      <c r="J4267">
        <v>4</v>
      </c>
      <c r="K4267">
        <v>5</v>
      </c>
      <c r="L4267">
        <v>4</v>
      </c>
      <c r="M4267">
        <f t="shared" si="199"/>
        <v>2.25</v>
      </c>
      <c r="N4267">
        <f t="shared" si="200"/>
        <v>4.5</v>
      </c>
    </row>
    <row r="4268" spans="1:14" x14ac:dyDescent="0.25">
      <c r="A4268" t="s">
        <v>6735</v>
      </c>
      <c r="B4268" t="s">
        <v>3712</v>
      </c>
      <c r="C4268" s="1">
        <v>44290</v>
      </c>
      <c r="D4268">
        <v>5</v>
      </c>
      <c r="E4268">
        <v>2</v>
      </c>
      <c r="F4268">
        <v>2</v>
      </c>
      <c r="G4268">
        <v>1</v>
      </c>
      <c r="H4268">
        <v>0</v>
      </c>
      <c r="I4268">
        <f t="shared" si="198"/>
        <v>0</v>
      </c>
      <c r="J4268">
        <v>2</v>
      </c>
      <c r="K4268">
        <v>3</v>
      </c>
      <c r="L4268">
        <v>2</v>
      </c>
      <c r="M4268">
        <f t="shared" si="199"/>
        <v>2.75</v>
      </c>
      <c r="N4268">
        <f t="shared" si="200"/>
        <v>2.5</v>
      </c>
    </row>
    <row r="4269" spans="1:14" x14ac:dyDescent="0.25">
      <c r="A4269" t="s">
        <v>6734</v>
      </c>
      <c r="B4269" t="s">
        <v>1632</v>
      </c>
      <c r="C4269" s="1">
        <v>44290</v>
      </c>
      <c r="D4269">
        <v>3</v>
      </c>
      <c r="E4269">
        <v>2</v>
      </c>
      <c r="F4269">
        <v>5</v>
      </c>
      <c r="G4269">
        <v>3</v>
      </c>
      <c r="H4269">
        <v>0</v>
      </c>
      <c r="I4269">
        <f t="shared" si="198"/>
        <v>0</v>
      </c>
      <c r="J4269">
        <v>3</v>
      </c>
      <c r="K4269">
        <v>5</v>
      </c>
      <c r="L4269">
        <v>5</v>
      </c>
      <c r="M4269">
        <f t="shared" si="199"/>
        <v>3.25</v>
      </c>
      <c r="N4269">
        <f t="shared" si="200"/>
        <v>5</v>
      </c>
    </row>
    <row r="4270" spans="1:14" x14ac:dyDescent="0.25">
      <c r="A4270" t="s">
        <v>6733</v>
      </c>
      <c r="B4270" t="s">
        <v>1431</v>
      </c>
      <c r="C4270" s="1">
        <v>44290</v>
      </c>
      <c r="D4270">
        <v>3</v>
      </c>
      <c r="E4270">
        <v>4</v>
      </c>
      <c r="F4270">
        <v>5</v>
      </c>
      <c r="G4270">
        <v>2</v>
      </c>
      <c r="H4270">
        <v>1</v>
      </c>
      <c r="I4270">
        <f t="shared" si="198"/>
        <v>0.5</v>
      </c>
      <c r="J4270">
        <v>4</v>
      </c>
      <c r="K4270">
        <v>5</v>
      </c>
      <c r="L4270">
        <v>4</v>
      </c>
      <c r="M4270">
        <f t="shared" si="199"/>
        <v>4</v>
      </c>
      <c r="N4270">
        <f t="shared" si="200"/>
        <v>4.5</v>
      </c>
    </row>
    <row r="4271" spans="1:14" x14ac:dyDescent="0.25">
      <c r="A4271" t="s">
        <v>6732</v>
      </c>
      <c r="B4271" t="s">
        <v>3195</v>
      </c>
      <c r="C4271" s="1">
        <v>44290</v>
      </c>
      <c r="D4271">
        <v>4</v>
      </c>
      <c r="E4271">
        <v>5</v>
      </c>
      <c r="F4271">
        <v>4</v>
      </c>
      <c r="G4271">
        <v>1</v>
      </c>
      <c r="H4271">
        <v>0</v>
      </c>
      <c r="I4271">
        <f t="shared" si="198"/>
        <v>0</v>
      </c>
      <c r="J4271">
        <v>2</v>
      </c>
      <c r="K4271">
        <v>3</v>
      </c>
      <c r="L4271">
        <v>3</v>
      </c>
      <c r="M4271">
        <f t="shared" si="199"/>
        <v>3.75</v>
      </c>
      <c r="N4271">
        <f t="shared" si="200"/>
        <v>3</v>
      </c>
    </row>
    <row r="4272" spans="1:14" x14ac:dyDescent="0.25">
      <c r="A4272" t="s">
        <v>6731</v>
      </c>
      <c r="B4272" t="s">
        <v>4074</v>
      </c>
      <c r="C4272" s="1">
        <v>44291</v>
      </c>
      <c r="D4272">
        <v>4</v>
      </c>
      <c r="E4272">
        <v>3</v>
      </c>
      <c r="F4272">
        <v>5</v>
      </c>
      <c r="G4272">
        <v>3</v>
      </c>
      <c r="H4272">
        <v>1</v>
      </c>
      <c r="I4272">
        <f t="shared" si="198"/>
        <v>0.33333333333333331</v>
      </c>
      <c r="J4272">
        <v>5</v>
      </c>
      <c r="K4272">
        <v>3</v>
      </c>
      <c r="L4272">
        <v>2</v>
      </c>
      <c r="M4272">
        <f t="shared" si="199"/>
        <v>4.25</v>
      </c>
      <c r="N4272">
        <f t="shared" si="200"/>
        <v>2.5</v>
      </c>
    </row>
    <row r="4273" spans="1:14" x14ac:dyDescent="0.25">
      <c r="A4273" t="s">
        <v>6730</v>
      </c>
      <c r="B4273" t="s">
        <v>2262</v>
      </c>
      <c r="C4273" s="1">
        <v>44291</v>
      </c>
      <c r="D4273">
        <v>4</v>
      </c>
      <c r="E4273">
        <v>2</v>
      </c>
      <c r="F4273">
        <v>3</v>
      </c>
      <c r="G4273">
        <v>1</v>
      </c>
      <c r="H4273">
        <v>0</v>
      </c>
      <c r="I4273">
        <f t="shared" si="198"/>
        <v>0</v>
      </c>
      <c r="J4273">
        <v>3</v>
      </c>
      <c r="K4273">
        <v>4</v>
      </c>
      <c r="L4273">
        <v>4</v>
      </c>
      <c r="M4273">
        <f t="shared" si="199"/>
        <v>3</v>
      </c>
      <c r="N4273">
        <f t="shared" si="200"/>
        <v>4</v>
      </c>
    </row>
    <row r="4274" spans="1:14" x14ac:dyDescent="0.25">
      <c r="A4274" t="s">
        <v>6729</v>
      </c>
      <c r="B4274" t="s">
        <v>3895</v>
      </c>
      <c r="C4274" s="1">
        <v>42034</v>
      </c>
      <c r="D4274">
        <v>5</v>
      </c>
      <c r="E4274">
        <v>5</v>
      </c>
      <c r="F4274">
        <v>3</v>
      </c>
      <c r="G4274">
        <v>3</v>
      </c>
      <c r="H4274">
        <v>0</v>
      </c>
      <c r="I4274">
        <f t="shared" si="198"/>
        <v>0</v>
      </c>
      <c r="J4274">
        <v>5</v>
      </c>
      <c r="K4274">
        <v>3</v>
      </c>
      <c r="L4274">
        <v>3</v>
      </c>
      <c r="M4274">
        <f t="shared" si="199"/>
        <v>4.5</v>
      </c>
      <c r="N4274">
        <f t="shared" si="200"/>
        <v>3</v>
      </c>
    </row>
    <row r="4275" spans="1:14" x14ac:dyDescent="0.25">
      <c r="A4275" t="s">
        <v>6728</v>
      </c>
      <c r="B4275" t="s">
        <v>1612</v>
      </c>
      <c r="C4275" s="1">
        <v>44291</v>
      </c>
      <c r="D4275">
        <v>4</v>
      </c>
      <c r="E4275">
        <v>5</v>
      </c>
      <c r="F4275">
        <v>3</v>
      </c>
      <c r="G4275">
        <v>3</v>
      </c>
      <c r="H4275">
        <v>2</v>
      </c>
      <c r="I4275">
        <f t="shared" si="198"/>
        <v>0.66666666666666663</v>
      </c>
      <c r="J4275">
        <v>3</v>
      </c>
      <c r="K4275">
        <v>5</v>
      </c>
      <c r="L4275">
        <v>4</v>
      </c>
      <c r="M4275">
        <f t="shared" si="199"/>
        <v>3.75</v>
      </c>
      <c r="N4275">
        <f t="shared" si="200"/>
        <v>4.5</v>
      </c>
    </row>
    <row r="4276" spans="1:14" x14ac:dyDescent="0.25">
      <c r="A4276" t="s">
        <v>6727</v>
      </c>
      <c r="B4276" t="s">
        <v>4278</v>
      </c>
      <c r="C4276" s="1">
        <v>44293</v>
      </c>
      <c r="D4276">
        <v>4</v>
      </c>
      <c r="E4276">
        <v>4</v>
      </c>
      <c r="F4276">
        <v>3</v>
      </c>
      <c r="G4276">
        <v>3</v>
      </c>
      <c r="H4276">
        <v>2</v>
      </c>
      <c r="I4276">
        <f t="shared" si="198"/>
        <v>0.66666666666666663</v>
      </c>
      <c r="J4276">
        <v>4</v>
      </c>
      <c r="K4276">
        <v>4</v>
      </c>
      <c r="L4276">
        <v>3</v>
      </c>
      <c r="M4276">
        <f t="shared" si="199"/>
        <v>3.75</v>
      </c>
      <c r="N4276">
        <f t="shared" si="200"/>
        <v>3.5</v>
      </c>
    </row>
    <row r="4277" spans="1:14" x14ac:dyDescent="0.25">
      <c r="A4277" t="s">
        <v>6726</v>
      </c>
      <c r="B4277" t="s">
        <v>2147</v>
      </c>
      <c r="C4277" s="1">
        <v>44293</v>
      </c>
      <c r="D4277">
        <v>4</v>
      </c>
      <c r="E4277">
        <v>5</v>
      </c>
      <c r="F4277">
        <v>2</v>
      </c>
      <c r="G4277">
        <v>3</v>
      </c>
      <c r="H4277">
        <v>1</v>
      </c>
      <c r="I4277">
        <f t="shared" si="198"/>
        <v>0.33333333333333331</v>
      </c>
      <c r="J4277">
        <v>2</v>
      </c>
      <c r="K4277">
        <v>4</v>
      </c>
      <c r="L4277">
        <v>4</v>
      </c>
      <c r="M4277">
        <f t="shared" si="199"/>
        <v>3.25</v>
      </c>
      <c r="N4277">
        <f t="shared" si="200"/>
        <v>4</v>
      </c>
    </row>
    <row r="4278" spans="1:14" x14ac:dyDescent="0.25">
      <c r="A4278" t="s">
        <v>6725</v>
      </c>
      <c r="B4278" t="s">
        <v>3626</v>
      </c>
      <c r="C4278" s="1">
        <v>44294</v>
      </c>
      <c r="D4278">
        <v>5</v>
      </c>
      <c r="E4278">
        <v>4</v>
      </c>
      <c r="F4278">
        <v>4</v>
      </c>
      <c r="G4278">
        <v>2</v>
      </c>
      <c r="H4278">
        <v>0</v>
      </c>
      <c r="I4278">
        <f t="shared" si="198"/>
        <v>0</v>
      </c>
      <c r="J4278">
        <v>2</v>
      </c>
      <c r="K4278">
        <v>5</v>
      </c>
      <c r="L4278">
        <v>4</v>
      </c>
      <c r="M4278">
        <f t="shared" si="199"/>
        <v>3.75</v>
      </c>
      <c r="N4278">
        <f t="shared" si="200"/>
        <v>4.5</v>
      </c>
    </row>
    <row r="4279" spans="1:14" x14ac:dyDescent="0.25">
      <c r="A4279" t="s">
        <v>6724</v>
      </c>
      <c r="B4279" t="s">
        <v>380</v>
      </c>
      <c r="C4279" s="1">
        <v>44294</v>
      </c>
      <c r="D4279">
        <v>4</v>
      </c>
      <c r="E4279">
        <v>2</v>
      </c>
      <c r="F4279">
        <v>4</v>
      </c>
      <c r="G4279">
        <v>2</v>
      </c>
      <c r="H4279">
        <v>3</v>
      </c>
      <c r="I4279">
        <f t="shared" si="198"/>
        <v>1.5</v>
      </c>
      <c r="J4279">
        <v>4</v>
      </c>
      <c r="K4279">
        <v>5</v>
      </c>
      <c r="L4279">
        <v>5</v>
      </c>
      <c r="M4279">
        <f t="shared" si="199"/>
        <v>3.5</v>
      </c>
      <c r="N4279">
        <f t="shared" si="200"/>
        <v>5</v>
      </c>
    </row>
    <row r="4280" spans="1:14" x14ac:dyDescent="0.25">
      <c r="A4280" t="s">
        <v>6723</v>
      </c>
      <c r="B4280" t="s">
        <v>3037</v>
      </c>
      <c r="C4280" s="1">
        <v>44294</v>
      </c>
      <c r="D4280">
        <v>4</v>
      </c>
      <c r="E4280">
        <v>1</v>
      </c>
      <c r="F4280">
        <v>1</v>
      </c>
      <c r="G4280">
        <v>3</v>
      </c>
      <c r="H4280">
        <v>1</v>
      </c>
      <c r="I4280">
        <f t="shared" si="198"/>
        <v>0.33333333333333331</v>
      </c>
      <c r="J4280">
        <v>2</v>
      </c>
      <c r="K4280">
        <v>4</v>
      </c>
      <c r="L4280">
        <v>4</v>
      </c>
      <c r="M4280">
        <f t="shared" si="199"/>
        <v>2</v>
      </c>
      <c r="N4280">
        <f t="shared" si="200"/>
        <v>4</v>
      </c>
    </row>
    <row r="4281" spans="1:14" x14ac:dyDescent="0.25">
      <c r="A4281" t="s">
        <v>6722</v>
      </c>
      <c r="B4281" t="s">
        <v>1975</v>
      </c>
      <c r="C4281" s="1">
        <v>44294</v>
      </c>
      <c r="D4281">
        <v>3</v>
      </c>
      <c r="E4281">
        <v>2</v>
      </c>
      <c r="F4281">
        <v>2</v>
      </c>
      <c r="G4281">
        <v>2</v>
      </c>
      <c r="H4281">
        <v>0</v>
      </c>
      <c r="I4281">
        <f t="shared" si="198"/>
        <v>0</v>
      </c>
      <c r="J4281">
        <v>1</v>
      </c>
      <c r="K4281">
        <v>4</v>
      </c>
      <c r="L4281">
        <v>3</v>
      </c>
      <c r="M4281">
        <f t="shared" si="199"/>
        <v>2</v>
      </c>
      <c r="N4281">
        <f t="shared" si="200"/>
        <v>3.5</v>
      </c>
    </row>
    <row r="4282" spans="1:14" x14ac:dyDescent="0.25">
      <c r="A4282" t="s">
        <v>6721</v>
      </c>
      <c r="B4282" t="s">
        <v>4051</v>
      </c>
      <c r="C4282" s="1">
        <v>44295</v>
      </c>
      <c r="D4282">
        <v>4</v>
      </c>
      <c r="E4282">
        <v>4</v>
      </c>
      <c r="F4282">
        <v>1</v>
      </c>
      <c r="G4282">
        <v>3</v>
      </c>
      <c r="H4282">
        <v>0</v>
      </c>
      <c r="I4282">
        <f t="shared" si="198"/>
        <v>0</v>
      </c>
      <c r="J4282">
        <v>4</v>
      </c>
      <c r="K4282">
        <v>4</v>
      </c>
      <c r="L4282">
        <v>4</v>
      </c>
      <c r="M4282">
        <f t="shared" si="199"/>
        <v>3.25</v>
      </c>
      <c r="N4282">
        <f t="shared" si="200"/>
        <v>4</v>
      </c>
    </row>
    <row r="4283" spans="1:14" x14ac:dyDescent="0.25">
      <c r="A4283" t="s">
        <v>6720</v>
      </c>
      <c r="B4283" t="s">
        <v>3678</v>
      </c>
      <c r="C4283" s="1">
        <v>44295</v>
      </c>
      <c r="D4283">
        <v>3</v>
      </c>
      <c r="E4283">
        <v>3</v>
      </c>
      <c r="F4283">
        <v>4</v>
      </c>
      <c r="G4283">
        <v>2</v>
      </c>
      <c r="H4283">
        <v>1</v>
      </c>
      <c r="I4283">
        <f t="shared" si="198"/>
        <v>0.5</v>
      </c>
      <c r="J4283">
        <v>4</v>
      </c>
      <c r="K4283">
        <v>3</v>
      </c>
      <c r="L4283">
        <v>3</v>
      </c>
      <c r="M4283">
        <f t="shared" si="199"/>
        <v>3.5</v>
      </c>
      <c r="N4283">
        <f t="shared" si="200"/>
        <v>3</v>
      </c>
    </row>
    <row r="4284" spans="1:14" x14ac:dyDescent="0.25">
      <c r="A4284" t="s">
        <v>6719</v>
      </c>
      <c r="B4284" t="s">
        <v>2460</v>
      </c>
      <c r="C4284" s="1">
        <v>44295</v>
      </c>
      <c r="D4284">
        <v>2</v>
      </c>
      <c r="E4284">
        <v>3</v>
      </c>
      <c r="F4284">
        <v>2</v>
      </c>
      <c r="G4284">
        <v>2</v>
      </c>
      <c r="H4284">
        <v>1</v>
      </c>
      <c r="I4284">
        <f t="shared" si="198"/>
        <v>0.5</v>
      </c>
      <c r="J4284">
        <v>1</v>
      </c>
      <c r="K4284">
        <v>5</v>
      </c>
      <c r="L4284">
        <v>5</v>
      </c>
      <c r="M4284">
        <f t="shared" si="199"/>
        <v>2</v>
      </c>
      <c r="N4284">
        <f t="shared" si="200"/>
        <v>5</v>
      </c>
    </row>
    <row r="4285" spans="1:14" x14ac:dyDescent="0.25">
      <c r="A4285" t="s">
        <v>6718</v>
      </c>
      <c r="B4285" t="s">
        <v>2307</v>
      </c>
      <c r="C4285" s="1">
        <v>42035</v>
      </c>
      <c r="D4285">
        <v>5</v>
      </c>
      <c r="E4285">
        <v>3</v>
      </c>
      <c r="F4285">
        <v>4</v>
      </c>
      <c r="G4285">
        <v>2</v>
      </c>
      <c r="H4285">
        <v>0</v>
      </c>
      <c r="I4285">
        <f t="shared" si="198"/>
        <v>0</v>
      </c>
      <c r="J4285">
        <v>5</v>
      </c>
      <c r="K4285">
        <v>5</v>
      </c>
      <c r="L4285">
        <v>4</v>
      </c>
      <c r="M4285">
        <f t="shared" si="199"/>
        <v>4.25</v>
      </c>
      <c r="N4285">
        <f t="shared" si="200"/>
        <v>4.5</v>
      </c>
    </row>
    <row r="4286" spans="1:14" x14ac:dyDescent="0.25">
      <c r="A4286" t="s">
        <v>6717</v>
      </c>
      <c r="B4286" t="s">
        <v>2259</v>
      </c>
      <c r="C4286" s="1">
        <v>44295</v>
      </c>
      <c r="D4286">
        <v>4</v>
      </c>
      <c r="E4286">
        <v>4</v>
      </c>
      <c r="F4286">
        <v>1</v>
      </c>
      <c r="G4286">
        <v>2</v>
      </c>
      <c r="H4286">
        <v>0</v>
      </c>
      <c r="I4286">
        <f t="shared" si="198"/>
        <v>0</v>
      </c>
      <c r="J4286">
        <v>3</v>
      </c>
      <c r="K4286">
        <v>3</v>
      </c>
      <c r="L4286">
        <v>2</v>
      </c>
      <c r="M4286">
        <f t="shared" si="199"/>
        <v>3</v>
      </c>
      <c r="N4286">
        <f t="shared" si="200"/>
        <v>2.5</v>
      </c>
    </row>
    <row r="4287" spans="1:14" x14ac:dyDescent="0.25">
      <c r="A4287" t="s">
        <v>6716</v>
      </c>
      <c r="B4287" t="s">
        <v>3987</v>
      </c>
      <c r="C4287" s="1">
        <v>44296</v>
      </c>
      <c r="D4287">
        <v>2</v>
      </c>
      <c r="E4287">
        <v>1</v>
      </c>
      <c r="F4287">
        <v>1</v>
      </c>
      <c r="G4287">
        <v>3</v>
      </c>
      <c r="H4287">
        <v>0</v>
      </c>
      <c r="I4287">
        <f t="shared" si="198"/>
        <v>0</v>
      </c>
      <c r="J4287">
        <v>3</v>
      </c>
      <c r="K4287">
        <v>4</v>
      </c>
      <c r="L4287">
        <v>3</v>
      </c>
      <c r="M4287">
        <f t="shared" si="199"/>
        <v>1.75</v>
      </c>
      <c r="N4287">
        <f t="shared" si="200"/>
        <v>3.5</v>
      </c>
    </row>
    <row r="4288" spans="1:14" x14ac:dyDescent="0.25">
      <c r="A4288" t="s">
        <v>6715</v>
      </c>
      <c r="B4288" t="s">
        <v>951</v>
      </c>
      <c r="C4288" s="1">
        <v>44296</v>
      </c>
      <c r="D4288">
        <v>4</v>
      </c>
      <c r="E4288">
        <v>2</v>
      </c>
      <c r="F4288">
        <v>4</v>
      </c>
      <c r="G4288">
        <v>3</v>
      </c>
      <c r="H4288">
        <v>1</v>
      </c>
      <c r="I4288">
        <f t="shared" si="198"/>
        <v>0.33333333333333331</v>
      </c>
      <c r="J4288">
        <v>1</v>
      </c>
      <c r="K4288">
        <v>4</v>
      </c>
      <c r="L4288">
        <v>4</v>
      </c>
      <c r="M4288">
        <f t="shared" si="199"/>
        <v>2.75</v>
      </c>
      <c r="N4288">
        <f t="shared" si="200"/>
        <v>4</v>
      </c>
    </row>
    <row r="4289" spans="1:14" x14ac:dyDescent="0.25">
      <c r="A4289" t="s">
        <v>6714</v>
      </c>
      <c r="B4289" t="s">
        <v>907</v>
      </c>
      <c r="C4289" s="1">
        <v>44296</v>
      </c>
      <c r="D4289">
        <v>3</v>
      </c>
      <c r="E4289">
        <v>2</v>
      </c>
      <c r="F4289">
        <v>1</v>
      </c>
      <c r="G4289">
        <v>1</v>
      </c>
      <c r="H4289">
        <v>0</v>
      </c>
      <c r="I4289">
        <f t="shared" si="198"/>
        <v>0</v>
      </c>
      <c r="J4289">
        <v>1</v>
      </c>
      <c r="K4289">
        <v>5</v>
      </c>
      <c r="L4289">
        <v>4</v>
      </c>
      <c r="M4289">
        <f t="shared" si="199"/>
        <v>1.75</v>
      </c>
      <c r="N4289">
        <f t="shared" si="200"/>
        <v>4.5</v>
      </c>
    </row>
    <row r="4290" spans="1:14" x14ac:dyDescent="0.25">
      <c r="A4290" t="s">
        <v>6713</v>
      </c>
      <c r="B4290" t="s">
        <v>3256</v>
      </c>
      <c r="C4290" s="1">
        <v>44296</v>
      </c>
      <c r="D4290">
        <v>4</v>
      </c>
      <c r="E4290">
        <v>5</v>
      </c>
      <c r="F4290">
        <v>5</v>
      </c>
      <c r="G4290">
        <v>2</v>
      </c>
      <c r="H4290">
        <v>2</v>
      </c>
      <c r="I4290">
        <f t="shared" si="198"/>
        <v>1</v>
      </c>
      <c r="J4290">
        <v>5</v>
      </c>
      <c r="K4290">
        <v>4</v>
      </c>
      <c r="L4290">
        <v>4</v>
      </c>
      <c r="M4290">
        <f t="shared" si="199"/>
        <v>4.75</v>
      </c>
      <c r="N4290">
        <f t="shared" si="200"/>
        <v>4</v>
      </c>
    </row>
    <row r="4291" spans="1:14" x14ac:dyDescent="0.25">
      <c r="A4291" t="s">
        <v>6712</v>
      </c>
      <c r="B4291" t="s">
        <v>1464</v>
      </c>
      <c r="C4291" s="1">
        <v>44296</v>
      </c>
      <c r="D4291">
        <v>4</v>
      </c>
      <c r="E4291">
        <v>4</v>
      </c>
      <c r="F4291">
        <v>2</v>
      </c>
      <c r="G4291">
        <v>1</v>
      </c>
      <c r="H4291">
        <v>1</v>
      </c>
      <c r="I4291">
        <f t="shared" ref="I4291:I4354" si="201">H4291/G4291</f>
        <v>1</v>
      </c>
      <c r="J4291">
        <v>2</v>
      </c>
      <c r="K4291">
        <v>3</v>
      </c>
      <c r="L4291">
        <v>2</v>
      </c>
      <c r="M4291">
        <f t="shared" ref="M4291:M4354" si="202">AVERAGE(D4291:F4291,J4291)</f>
        <v>3</v>
      </c>
      <c r="N4291">
        <f t="shared" ref="N4291:N4354" si="203">AVERAGE(K4291:L4291)</f>
        <v>2.5</v>
      </c>
    </row>
    <row r="4292" spans="1:14" x14ac:dyDescent="0.25">
      <c r="A4292" t="s">
        <v>6711</v>
      </c>
      <c r="B4292" t="s">
        <v>3635</v>
      </c>
      <c r="C4292" s="1">
        <v>44297</v>
      </c>
      <c r="D4292">
        <v>3</v>
      </c>
      <c r="E4292">
        <v>5</v>
      </c>
      <c r="F4292">
        <v>5</v>
      </c>
      <c r="G4292">
        <v>1</v>
      </c>
      <c r="H4292">
        <v>1</v>
      </c>
      <c r="I4292">
        <f t="shared" si="201"/>
        <v>1</v>
      </c>
      <c r="J4292">
        <v>2</v>
      </c>
      <c r="K4292">
        <v>3</v>
      </c>
      <c r="L4292">
        <v>2</v>
      </c>
      <c r="M4292">
        <f t="shared" si="202"/>
        <v>3.75</v>
      </c>
      <c r="N4292">
        <f t="shared" si="203"/>
        <v>2.5</v>
      </c>
    </row>
    <row r="4293" spans="1:14" x14ac:dyDescent="0.25">
      <c r="A4293" t="s">
        <v>6710</v>
      </c>
      <c r="B4293" t="s">
        <v>4130</v>
      </c>
      <c r="C4293" s="1">
        <v>44297</v>
      </c>
      <c r="D4293">
        <v>5</v>
      </c>
      <c r="E4293">
        <v>5</v>
      </c>
      <c r="F4293">
        <v>4</v>
      </c>
      <c r="G4293">
        <v>2</v>
      </c>
      <c r="H4293">
        <v>3</v>
      </c>
      <c r="I4293">
        <f t="shared" si="201"/>
        <v>1.5</v>
      </c>
      <c r="J4293">
        <v>5</v>
      </c>
      <c r="K4293">
        <v>4</v>
      </c>
      <c r="L4293">
        <v>3</v>
      </c>
      <c r="M4293">
        <f t="shared" si="202"/>
        <v>4.75</v>
      </c>
      <c r="N4293">
        <f t="shared" si="203"/>
        <v>3.5</v>
      </c>
    </row>
    <row r="4294" spans="1:14" x14ac:dyDescent="0.25">
      <c r="A4294" t="s">
        <v>6709</v>
      </c>
      <c r="B4294" t="s">
        <v>1963</v>
      </c>
      <c r="C4294" s="1">
        <v>44297</v>
      </c>
      <c r="D4294">
        <v>4</v>
      </c>
      <c r="E4294">
        <v>3</v>
      </c>
      <c r="F4294">
        <v>5</v>
      </c>
      <c r="G4294">
        <v>2</v>
      </c>
      <c r="H4294">
        <v>1</v>
      </c>
      <c r="I4294">
        <f t="shared" si="201"/>
        <v>0.5</v>
      </c>
      <c r="J4294">
        <v>4</v>
      </c>
      <c r="K4294">
        <v>5</v>
      </c>
      <c r="L4294">
        <v>4</v>
      </c>
      <c r="M4294">
        <f t="shared" si="202"/>
        <v>4</v>
      </c>
      <c r="N4294">
        <f t="shared" si="203"/>
        <v>4.5</v>
      </c>
    </row>
    <row r="4295" spans="1:14" x14ac:dyDescent="0.25">
      <c r="A4295" t="s">
        <v>6708</v>
      </c>
      <c r="B4295" t="s">
        <v>2256</v>
      </c>
      <c r="C4295" s="1">
        <v>44297</v>
      </c>
      <c r="D4295">
        <v>4</v>
      </c>
      <c r="E4295">
        <v>5</v>
      </c>
      <c r="F4295">
        <v>5</v>
      </c>
      <c r="G4295">
        <v>1</v>
      </c>
      <c r="H4295">
        <v>1</v>
      </c>
      <c r="I4295">
        <f t="shared" si="201"/>
        <v>1</v>
      </c>
      <c r="J4295">
        <v>2</v>
      </c>
      <c r="K4295">
        <v>3</v>
      </c>
      <c r="L4295">
        <v>3</v>
      </c>
      <c r="M4295">
        <f t="shared" si="202"/>
        <v>4</v>
      </c>
      <c r="N4295">
        <f t="shared" si="203"/>
        <v>3</v>
      </c>
    </row>
    <row r="4296" spans="1:14" x14ac:dyDescent="0.25">
      <c r="A4296" t="s">
        <v>6707</v>
      </c>
      <c r="B4296" t="s">
        <v>3224</v>
      </c>
      <c r="C4296" s="1">
        <v>42035</v>
      </c>
      <c r="D4296">
        <v>5</v>
      </c>
      <c r="E4296">
        <v>2</v>
      </c>
      <c r="F4296">
        <v>2</v>
      </c>
      <c r="G4296">
        <v>2</v>
      </c>
      <c r="H4296">
        <v>1</v>
      </c>
      <c r="I4296">
        <f t="shared" si="201"/>
        <v>0.5</v>
      </c>
      <c r="J4296">
        <v>2</v>
      </c>
      <c r="K4296">
        <v>4</v>
      </c>
      <c r="L4296">
        <v>3</v>
      </c>
      <c r="M4296">
        <f t="shared" si="202"/>
        <v>2.75</v>
      </c>
      <c r="N4296">
        <f t="shared" si="203"/>
        <v>3.5</v>
      </c>
    </row>
    <row r="4297" spans="1:14" x14ac:dyDescent="0.25">
      <c r="A4297" t="s">
        <v>6706</v>
      </c>
      <c r="B4297" t="s">
        <v>3350</v>
      </c>
      <c r="C4297" s="1">
        <v>44298</v>
      </c>
      <c r="D4297">
        <v>5</v>
      </c>
      <c r="E4297">
        <v>5</v>
      </c>
      <c r="F4297">
        <v>5</v>
      </c>
      <c r="G4297">
        <v>1</v>
      </c>
      <c r="H4297">
        <v>1</v>
      </c>
      <c r="I4297">
        <f t="shared" si="201"/>
        <v>1</v>
      </c>
      <c r="J4297">
        <v>3</v>
      </c>
      <c r="K4297">
        <v>4</v>
      </c>
      <c r="L4297">
        <v>4</v>
      </c>
      <c r="M4297">
        <f t="shared" si="202"/>
        <v>4.5</v>
      </c>
      <c r="N4297">
        <f t="shared" si="203"/>
        <v>4</v>
      </c>
    </row>
    <row r="4298" spans="1:14" x14ac:dyDescent="0.25">
      <c r="A4298" t="s">
        <v>6705</v>
      </c>
      <c r="B4298" t="s">
        <v>2657</v>
      </c>
      <c r="C4298" s="1">
        <v>44298</v>
      </c>
      <c r="D4298">
        <v>5</v>
      </c>
      <c r="E4298">
        <v>5</v>
      </c>
      <c r="F4298">
        <v>5</v>
      </c>
      <c r="G4298">
        <v>1</v>
      </c>
      <c r="H4298">
        <v>1</v>
      </c>
      <c r="I4298">
        <f t="shared" si="201"/>
        <v>1</v>
      </c>
      <c r="J4298">
        <v>4</v>
      </c>
      <c r="K4298">
        <v>3</v>
      </c>
      <c r="L4298">
        <v>2</v>
      </c>
      <c r="M4298">
        <f t="shared" si="202"/>
        <v>4.75</v>
      </c>
      <c r="N4298">
        <f t="shared" si="203"/>
        <v>2.5</v>
      </c>
    </row>
    <row r="4299" spans="1:14" x14ac:dyDescent="0.25">
      <c r="A4299" t="s">
        <v>6704</v>
      </c>
      <c r="B4299" t="s">
        <v>4244</v>
      </c>
      <c r="C4299" s="1">
        <v>44298</v>
      </c>
      <c r="D4299">
        <v>5</v>
      </c>
      <c r="E4299">
        <v>3</v>
      </c>
      <c r="F4299">
        <v>3</v>
      </c>
      <c r="G4299">
        <v>1</v>
      </c>
      <c r="H4299">
        <v>1</v>
      </c>
      <c r="I4299">
        <f t="shared" si="201"/>
        <v>1</v>
      </c>
      <c r="J4299">
        <v>4</v>
      </c>
      <c r="K4299">
        <v>3</v>
      </c>
      <c r="L4299">
        <v>3</v>
      </c>
      <c r="M4299">
        <f t="shared" si="202"/>
        <v>3.75</v>
      </c>
      <c r="N4299">
        <f t="shared" si="203"/>
        <v>3</v>
      </c>
    </row>
    <row r="4300" spans="1:14" x14ac:dyDescent="0.25">
      <c r="A4300" t="s">
        <v>6703</v>
      </c>
      <c r="B4300" t="s">
        <v>3120</v>
      </c>
      <c r="C4300" s="1">
        <v>44298</v>
      </c>
      <c r="D4300">
        <v>4</v>
      </c>
      <c r="E4300">
        <v>4</v>
      </c>
      <c r="F4300">
        <v>4</v>
      </c>
      <c r="G4300">
        <v>3</v>
      </c>
      <c r="H4300">
        <v>1</v>
      </c>
      <c r="I4300">
        <f t="shared" si="201"/>
        <v>0.33333333333333331</v>
      </c>
      <c r="J4300">
        <v>2</v>
      </c>
      <c r="K4300">
        <v>4</v>
      </c>
      <c r="L4300">
        <v>3</v>
      </c>
      <c r="M4300">
        <f t="shared" si="202"/>
        <v>3.5</v>
      </c>
      <c r="N4300">
        <f t="shared" si="203"/>
        <v>3.5</v>
      </c>
    </row>
    <row r="4301" spans="1:14" x14ac:dyDescent="0.25">
      <c r="A4301" t="s">
        <v>6702</v>
      </c>
      <c r="B4301" t="s">
        <v>2468</v>
      </c>
      <c r="C4301" s="1">
        <v>44299</v>
      </c>
      <c r="D4301">
        <v>4</v>
      </c>
      <c r="E4301">
        <v>3</v>
      </c>
      <c r="F4301">
        <v>1</v>
      </c>
      <c r="G4301">
        <v>3</v>
      </c>
      <c r="H4301">
        <v>0</v>
      </c>
      <c r="I4301">
        <f t="shared" si="201"/>
        <v>0</v>
      </c>
      <c r="J4301">
        <v>2</v>
      </c>
      <c r="K4301">
        <v>4</v>
      </c>
      <c r="L4301">
        <v>3</v>
      </c>
      <c r="M4301">
        <f t="shared" si="202"/>
        <v>2.5</v>
      </c>
      <c r="N4301">
        <f t="shared" si="203"/>
        <v>3.5</v>
      </c>
    </row>
    <row r="4302" spans="1:14" x14ac:dyDescent="0.25">
      <c r="A4302" t="s">
        <v>6701</v>
      </c>
      <c r="B4302" t="s">
        <v>361</v>
      </c>
      <c r="C4302" s="1">
        <v>44299</v>
      </c>
      <c r="D4302">
        <v>2</v>
      </c>
      <c r="E4302">
        <v>4</v>
      </c>
      <c r="F4302">
        <v>1</v>
      </c>
      <c r="G4302">
        <v>1</v>
      </c>
      <c r="H4302">
        <v>1</v>
      </c>
      <c r="I4302">
        <f t="shared" si="201"/>
        <v>1</v>
      </c>
      <c r="J4302">
        <v>3</v>
      </c>
      <c r="K4302">
        <v>4</v>
      </c>
      <c r="L4302">
        <v>3</v>
      </c>
      <c r="M4302">
        <f t="shared" si="202"/>
        <v>2.5</v>
      </c>
      <c r="N4302">
        <f t="shared" si="203"/>
        <v>3.5</v>
      </c>
    </row>
    <row r="4303" spans="1:14" x14ac:dyDescent="0.25">
      <c r="A4303" t="s">
        <v>6700</v>
      </c>
      <c r="B4303" t="s">
        <v>4172</v>
      </c>
      <c r="C4303" s="1">
        <v>44299</v>
      </c>
      <c r="D4303">
        <v>1</v>
      </c>
      <c r="E4303">
        <v>4</v>
      </c>
      <c r="F4303">
        <v>2</v>
      </c>
      <c r="G4303">
        <v>2</v>
      </c>
      <c r="H4303">
        <v>2</v>
      </c>
      <c r="I4303">
        <f t="shared" si="201"/>
        <v>1</v>
      </c>
      <c r="J4303">
        <v>3</v>
      </c>
      <c r="K4303">
        <v>3</v>
      </c>
      <c r="L4303">
        <v>2</v>
      </c>
      <c r="M4303">
        <f t="shared" si="202"/>
        <v>2.5</v>
      </c>
      <c r="N4303">
        <f t="shared" si="203"/>
        <v>2.5</v>
      </c>
    </row>
    <row r="4304" spans="1:14" x14ac:dyDescent="0.25">
      <c r="A4304" t="s">
        <v>6699</v>
      </c>
      <c r="B4304" t="s">
        <v>2860</v>
      </c>
      <c r="C4304" s="1">
        <v>44300</v>
      </c>
      <c r="D4304">
        <v>2</v>
      </c>
      <c r="E4304">
        <v>1</v>
      </c>
      <c r="F4304">
        <v>2</v>
      </c>
      <c r="G4304">
        <v>3</v>
      </c>
      <c r="H4304">
        <v>3</v>
      </c>
      <c r="I4304">
        <f t="shared" si="201"/>
        <v>1</v>
      </c>
      <c r="J4304">
        <v>4</v>
      </c>
      <c r="K4304">
        <v>3</v>
      </c>
      <c r="L4304">
        <v>2</v>
      </c>
      <c r="M4304">
        <f t="shared" si="202"/>
        <v>2.25</v>
      </c>
      <c r="N4304">
        <f t="shared" si="203"/>
        <v>2.5</v>
      </c>
    </row>
    <row r="4305" spans="1:14" x14ac:dyDescent="0.25">
      <c r="A4305" t="s">
        <v>6698</v>
      </c>
      <c r="B4305" t="s">
        <v>491</v>
      </c>
      <c r="C4305" s="1">
        <v>44301</v>
      </c>
      <c r="D4305">
        <v>3</v>
      </c>
      <c r="E4305">
        <v>2</v>
      </c>
      <c r="F4305">
        <v>3</v>
      </c>
      <c r="G4305">
        <v>2</v>
      </c>
      <c r="H4305">
        <v>0</v>
      </c>
      <c r="I4305">
        <f t="shared" si="201"/>
        <v>0</v>
      </c>
      <c r="J4305">
        <v>3</v>
      </c>
      <c r="K4305">
        <v>4</v>
      </c>
      <c r="L4305">
        <v>3</v>
      </c>
      <c r="M4305">
        <f t="shared" si="202"/>
        <v>2.75</v>
      </c>
      <c r="N4305">
        <f t="shared" si="203"/>
        <v>3.5</v>
      </c>
    </row>
    <row r="4306" spans="1:14" x14ac:dyDescent="0.25">
      <c r="A4306" t="s">
        <v>6697</v>
      </c>
      <c r="B4306" t="s">
        <v>336</v>
      </c>
      <c r="C4306" s="1">
        <v>44301</v>
      </c>
      <c r="D4306">
        <v>3</v>
      </c>
      <c r="E4306">
        <v>4</v>
      </c>
      <c r="F4306">
        <v>3</v>
      </c>
      <c r="G4306">
        <v>3</v>
      </c>
      <c r="H4306">
        <v>3</v>
      </c>
      <c r="I4306">
        <f t="shared" si="201"/>
        <v>1</v>
      </c>
      <c r="J4306">
        <v>2</v>
      </c>
      <c r="K4306">
        <v>3</v>
      </c>
      <c r="L4306">
        <v>2</v>
      </c>
      <c r="M4306">
        <f t="shared" si="202"/>
        <v>3</v>
      </c>
      <c r="N4306">
        <f t="shared" si="203"/>
        <v>2.5</v>
      </c>
    </row>
    <row r="4307" spans="1:14" x14ac:dyDescent="0.25">
      <c r="A4307" t="s">
        <v>6696</v>
      </c>
      <c r="B4307" t="s">
        <v>3413</v>
      </c>
      <c r="C4307" s="1">
        <v>42036</v>
      </c>
      <c r="D4307">
        <v>3</v>
      </c>
      <c r="E4307">
        <v>5</v>
      </c>
      <c r="F4307">
        <v>3</v>
      </c>
      <c r="G4307">
        <v>2</v>
      </c>
      <c r="H4307">
        <v>0</v>
      </c>
      <c r="I4307">
        <f t="shared" si="201"/>
        <v>0</v>
      </c>
      <c r="J4307">
        <v>4</v>
      </c>
      <c r="K4307">
        <v>4</v>
      </c>
      <c r="L4307">
        <v>4</v>
      </c>
      <c r="M4307">
        <f t="shared" si="202"/>
        <v>3.75</v>
      </c>
      <c r="N4307">
        <f t="shared" si="203"/>
        <v>4</v>
      </c>
    </row>
    <row r="4308" spans="1:14" x14ac:dyDescent="0.25">
      <c r="A4308" t="s">
        <v>6695</v>
      </c>
      <c r="B4308" t="s">
        <v>3830</v>
      </c>
      <c r="C4308" s="1">
        <v>44301</v>
      </c>
      <c r="D4308">
        <v>5</v>
      </c>
      <c r="E4308">
        <v>5</v>
      </c>
      <c r="F4308">
        <v>3</v>
      </c>
      <c r="G4308">
        <v>2</v>
      </c>
      <c r="H4308">
        <v>2</v>
      </c>
      <c r="I4308">
        <f t="shared" si="201"/>
        <v>1</v>
      </c>
      <c r="J4308">
        <v>2</v>
      </c>
      <c r="K4308">
        <v>4</v>
      </c>
      <c r="L4308">
        <v>4</v>
      </c>
      <c r="M4308">
        <f t="shared" si="202"/>
        <v>3.75</v>
      </c>
      <c r="N4308">
        <f t="shared" si="203"/>
        <v>4</v>
      </c>
    </row>
    <row r="4309" spans="1:14" x14ac:dyDescent="0.25">
      <c r="A4309" t="s">
        <v>6694</v>
      </c>
      <c r="B4309" t="s">
        <v>3530</v>
      </c>
      <c r="C4309" s="1">
        <v>44301</v>
      </c>
      <c r="D4309">
        <v>4</v>
      </c>
      <c r="E4309">
        <v>5</v>
      </c>
      <c r="F4309">
        <v>5</v>
      </c>
      <c r="G4309">
        <v>3</v>
      </c>
      <c r="H4309">
        <v>0</v>
      </c>
      <c r="I4309">
        <f t="shared" si="201"/>
        <v>0</v>
      </c>
      <c r="J4309">
        <v>4</v>
      </c>
      <c r="K4309">
        <v>4</v>
      </c>
      <c r="L4309">
        <v>4</v>
      </c>
      <c r="M4309">
        <f t="shared" si="202"/>
        <v>4.5</v>
      </c>
      <c r="N4309">
        <f t="shared" si="203"/>
        <v>4</v>
      </c>
    </row>
    <row r="4310" spans="1:14" x14ac:dyDescent="0.25">
      <c r="A4310" t="s">
        <v>6693</v>
      </c>
      <c r="B4310" t="s">
        <v>2515</v>
      </c>
      <c r="C4310" s="1">
        <v>44302</v>
      </c>
      <c r="D4310">
        <v>3</v>
      </c>
      <c r="E4310">
        <v>4</v>
      </c>
      <c r="F4310">
        <v>2</v>
      </c>
      <c r="G4310">
        <v>3</v>
      </c>
      <c r="H4310">
        <v>2</v>
      </c>
      <c r="I4310">
        <f t="shared" si="201"/>
        <v>0.66666666666666663</v>
      </c>
      <c r="J4310">
        <v>2</v>
      </c>
      <c r="K4310">
        <v>3</v>
      </c>
      <c r="L4310">
        <v>2</v>
      </c>
      <c r="M4310">
        <f t="shared" si="202"/>
        <v>2.75</v>
      </c>
      <c r="N4310">
        <f t="shared" si="203"/>
        <v>2.5</v>
      </c>
    </row>
    <row r="4311" spans="1:14" x14ac:dyDescent="0.25">
      <c r="A4311" t="s">
        <v>6692</v>
      </c>
      <c r="B4311" t="s">
        <v>1254</v>
      </c>
      <c r="C4311" s="1">
        <v>44302</v>
      </c>
      <c r="D4311">
        <v>3</v>
      </c>
      <c r="E4311">
        <v>5</v>
      </c>
      <c r="F4311">
        <v>3</v>
      </c>
      <c r="G4311">
        <v>3</v>
      </c>
      <c r="H4311">
        <v>2</v>
      </c>
      <c r="I4311">
        <f t="shared" si="201"/>
        <v>0.66666666666666663</v>
      </c>
      <c r="J4311">
        <v>5</v>
      </c>
      <c r="K4311">
        <v>3</v>
      </c>
      <c r="L4311">
        <v>2</v>
      </c>
      <c r="M4311">
        <f t="shared" si="202"/>
        <v>4</v>
      </c>
      <c r="N4311">
        <f t="shared" si="203"/>
        <v>2.5</v>
      </c>
    </row>
    <row r="4312" spans="1:14" x14ac:dyDescent="0.25">
      <c r="A4312" t="s">
        <v>6691</v>
      </c>
      <c r="B4312" t="s">
        <v>3347</v>
      </c>
      <c r="C4312" s="1">
        <v>44302</v>
      </c>
      <c r="D4312">
        <v>3</v>
      </c>
      <c r="E4312">
        <v>2</v>
      </c>
      <c r="F4312">
        <v>3</v>
      </c>
      <c r="G4312">
        <v>2</v>
      </c>
      <c r="H4312">
        <v>0</v>
      </c>
      <c r="I4312">
        <f t="shared" si="201"/>
        <v>0</v>
      </c>
      <c r="J4312">
        <v>4</v>
      </c>
      <c r="K4312">
        <v>5</v>
      </c>
      <c r="L4312">
        <v>4</v>
      </c>
      <c r="M4312">
        <f t="shared" si="202"/>
        <v>3</v>
      </c>
      <c r="N4312">
        <f t="shared" si="203"/>
        <v>4.5</v>
      </c>
    </row>
    <row r="4313" spans="1:14" x14ac:dyDescent="0.25">
      <c r="A4313" t="s">
        <v>6690</v>
      </c>
      <c r="B4313" t="s">
        <v>3201</v>
      </c>
      <c r="C4313" s="1">
        <v>44302</v>
      </c>
      <c r="D4313">
        <v>4</v>
      </c>
      <c r="E4313">
        <v>3</v>
      </c>
      <c r="F4313">
        <v>4</v>
      </c>
      <c r="G4313">
        <v>1</v>
      </c>
      <c r="H4313">
        <v>0</v>
      </c>
      <c r="I4313">
        <f t="shared" si="201"/>
        <v>0</v>
      </c>
      <c r="J4313">
        <v>5</v>
      </c>
      <c r="K4313">
        <v>3</v>
      </c>
      <c r="L4313">
        <v>3</v>
      </c>
      <c r="M4313">
        <f t="shared" si="202"/>
        <v>4</v>
      </c>
      <c r="N4313">
        <f t="shared" si="203"/>
        <v>3</v>
      </c>
    </row>
    <row r="4314" spans="1:14" x14ac:dyDescent="0.25">
      <c r="A4314" t="s">
        <v>6689</v>
      </c>
      <c r="B4314" t="s">
        <v>3706</v>
      </c>
      <c r="C4314" s="1">
        <v>44303</v>
      </c>
      <c r="D4314">
        <v>5</v>
      </c>
      <c r="E4314">
        <v>2</v>
      </c>
      <c r="F4314">
        <v>2</v>
      </c>
      <c r="G4314">
        <v>3</v>
      </c>
      <c r="H4314">
        <v>0</v>
      </c>
      <c r="I4314">
        <f t="shared" si="201"/>
        <v>0</v>
      </c>
      <c r="J4314">
        <v>2</v>
      </c>
      <c r="K4314">
        <v>3</v>
      </c>
      <c r="L4314">
        <v>2</v>
      </c>
      <c r="M4314">
        <f t="shared" si="202"/>
        <v>2.75</v>
      </c>
      <c r="N4314">
        <f t="shared" si="203"/>
        <v>2.5</v>
      </c>
    </row>
    <row r="4315" spans="1:14" x14ac:dyDescent="0.25">
      <c r="A4315" t="s">
        <v>6688</v>
      </c>
      <c r="B4315" t="s">
        <v>3438</v>
      </c>
      <c r="C4315" s="1">
        <v>44303</v>
      </c>
      <c r="D4315">
        <v>4</v>
      </c>
      <c r="E4315">
        <v>4</v>
      </c>
      <c r="F4315">
        <v>2</v>
      </c>
      <c r="G4315">
        <v>1</v>
      </c>
      <c r="H4315">
        <v>1</v>
      </c>
      <c r="I4315">
        <f t="shared" si="201"/>
        <v>1</v>
      </c>
      <c r="J4315">
        <v>2</v>
      </c>
      <c r="K4315">
        <v>4</v>
      </c>
      <c r="L4315">
        <v>4</v>
      </c>
      <c r="M4315">
        <f t="shared" si="202"/>
        <v>3</v>
      </c>
      <c r="N4315">
        <f t="shared" si="203"/>
        <v>4</v>
      </c>
    </row>
    <row r="4316" spans="1:14" x14ac:dyDescent="0.25">
      <c r="A4316" t="s">
        <v>6687</v>
      </c>
      <c r="B4316" t="s">
        <v>2032</v>
      </c>
      <c r="C4316" s="1">
        <v>44303</v>
      </c>
      <c r="D4316">
        <v>4</v>
      </c>
      <c r="E4316">
        <v>2</v>
      </c>
      <c r="F4316">
        <v>3</v>
      </c>
      <c r="G4316">
        <v>3</v>
      </c>
      <c r="H4316">
        <v>0</v>
      </c>
      <c r="I4316">
        <f t="shared" si="201"/>
        <v>0</v>
      </c>
      <c r="J4316">
        <v>5</v>
      </c>
      <c r="K4316">
        <v>5</v>
      </c>
      <c r="L4316">
        <v>4</v>
      </c>
      <c r="M4316">
        <f t="shared" si="202"/>
        <v>3.5</v>
      </c>
      <c r="N4316">
        <f t="shared" si="203"/>
        <v>4.5</v>
      </c>
    </row>
    <row r="4317" spans="1:14" x14ac:dyDescent="0.25">
      <c r="A4317" t="s">
        <v>6686</v>
      </c>
      <c r="B4317" t="s">
        <v>1978</v>
      </c>
      <c r="C4317" s="1">
        <v>44303</v>
      </c>
      <c r="D4317">
        <v>5</v>
      </c>
      <c r="E4317">
        <v>2</v>
      </c>
      <c r="F4317">
        <v>3</v>
      </c>
      <c r="G4317">
        <v>2</v>
      </c>
      <c r="H4317">
        <v>0</v>
      </c>
      <c r="I4317">
        <f t="shared" si="201"/>
        <v>0</v>
      </c>
      <c r="J4317">
        <v>3</v>
      </c>
      <c r="K4317">
        <v>4</v>
      </c>
      <c r="L4317">
        <v>3</v>
      </c>
      <c r="M4317">
        <f t="shared" si="202"/>
        <v>3.25</v>
      </c>
      <c r="N4317">
        <f t="shared" si="203"/>
        <v>3.5</v>
      </c>
    </row>
    <row r="4318" spans="1:14" x14ac:dyDescent="0.25">
      <c r="A4318" t="s">
        <v>6685</v>
      </c>
      <c r="B4318" t="s">
        <v>3865</v>
      </c>
      <c r="C4318" s="1">
        <v>42036</v>
      </c>
      <c r="D4318">
        <v>4</v>
      </c>
      <c r="E4318">
        <v>2</v>
      </c>
      <c r="F4318">
        <v>5</v>
      </c>
      <c r="G4318">
        <v>2</v>
      </c>
      <c r="H4318">
        <v>3</v>
      </c>
      <c r="I4318">
        <f t="shared" si="201"/>
        <v>1.5</v>
      </c>
      <c r="J4318">
        <v>3</v>
      </c>
      <c r="K4318">
        <v>4</v>
      </c>
      <c r="L4318">
        <v>3</v>
      </c>
      <c r="M4318">
        <f t="shared" si="202"/>
        <v>3.5</v>
      </c>
      <c r="N4318">
        <f t="shared" si="203"/>
        <v>3.5</v>
      </c>
    </row>
    <row r="4319" spans="1:14" x14ac:dyDescent="0.25">
      <c r="A4319" t="s">
        <v>6684</v>
      </c>
      <c r="B4319" t="s">
        <v>2091</v>
      </c>
      <c r="C4319" s="1">
        <v>44303</v>
      </c>
      <c r="D4319">
        <v>5</v>
      </c>
      <c r="E4319">
        <v>3</v>
      </c>
      <c r="F4319">
        <v>3</v>
      </c>
      <c r="G4319">
        <v>3</v>
      </c>
      <c r="H4319">
        <v>0</v>
      </c>
      <c r="I4319">
        <f t="shared" si="201"/>
        <v>0</v>
      </c>
      <c r="J4319">
        <v>4</v>
      </c>
      <c r="K4319">
        <v>5</v>
      </c>
      <c r="L4319">
        <v>5</v>
      </c>
      <c r="M4319">
        <f t="shared" si="202"/>
        <v>3.75</v>
      </c>
      <c r="N4319">
        <f t="shared" si="203"/>
        <v>5</v>
      </c>
    </row>
    <row r="4320" spans="1:14" x14ac:dyDescent="0.25">
      <c r="A4320" t="s">
        <v>6683</v>
      </c>
      <c r="B4320" t="s">
        <v>4101</v>
      </c>
      <c r="C4320" s="1">
        <v>44304</v>
      </c>
      <c r="D4320">
        <v>5</v>
      </c>
      <c r="E4320">
        <v>3</v>
      </c>
      <c r="F4320">
        <v>5</v>
      </c>
      <c r="G4320">
        <v>1</v>
      </c>
      <c r="H4320">
        <v>0</v>
      </c>
      <c r="I4320">
        <f t="shared" si="201"/>
        <v>0</v>
      </c>
      <c r="J4320">
        <v>2</v>
      </c>
      <c r="K4320">
        <v>5</v>
      </c>
      <c r="L4320">
        <v>4</v>
      </c>
      <c r="M4320">
        <f t="shared" si="202"/>
        <v>3.75</v>
      </c>
      <c r="N4320">
        <f t="shared" si="203"/>
        <v>4.5</v>
      </c>
    </row>
    <row r="4321" spans="1:14" x14ac:dyDescent="0.25">
      <c r="A4321" t="s">
        <v>6682</v>
      </c>
      <c r="B4321" t="s">
        <v>1494</v>
      </c>
      <c r="C4321" s="1">
        <v>44304</v>
      </c>
      <c r="D4321">
        <v>5</v>
      </c>
      <c r="E4321">
        <v>5</v>
      </c>
      <c r="F4321">
        <v>2</v>
      </c>
      <c r="G4321">
        <v>1</v>
      </c>
      <c r="H4321">
        <v>1</v>
      </c>
      <c r="I4321">
        <f t="shared" si="201"/>
        <v>1</v>
      </c>
      <c r="J4321">
        <v>3</v>
      </c>
      <c r="K4321">
        <v>4</v>
      </c>
      <c r="L4321">
        <v>4</v>
      </c>
      <c r="M4321">
        <f t="shared" si="202"/>
        <v>3.75</v>
      </c>
      <c r="N4321">
        <f t="shared" si="203"/>
        <v>4</v>
      </c>
    </row>
    <row r="4322" spans="1:14" x14ac:dyDescent="0.25">
      <c r="A4322" t="s">
        <v>6681</v>
      </c>
      <c r="B4322" t="s">
        <v>2521</v>
      </c>
      <c r="C4322" s="1">
        <v>44305</v>
      </c>
      <c r="D4322">
        <v>3</v>
      </c>
      <c r="E4322">
        <v>3</v>
      </c>
      <c r="F4322">
        <v>3</v>
      </c>
      <c r="G4322">
        <v>2</v>
      </c>
      <c r="H4322">
        <v>0</v>
      </c>
      <c r="I4322">
        <f t="shared" si="201"/>
        <v>0</v>
      </c>
      <c r="J4322">
        <v>5</v>
      </c>
      <c r="K4322">
        <v>3</v>
      </c>
      <c r="L4322">
        <v>3</v>
      </c>
      <c r="M4322">
        <f t="shared" si="202"/>
        <v>3.5</v>
      </c>
      <c r="N4322">
        <f t="shared" si="203"/>
        <v>3</v>
      </c>
    </row>
    <row r="4323" spans="1:14" x14ac:dyDescent="0.25">
      <c r="A4323" t="s">
        <v>6680</v>
      </c>
      <c r="B4323" t="s">
        <v>3489</v>
      </c>
      <c r="C4323" s="1">
        <v>44305</v>
      </c>
      <c r="D4323">
        <v>4</v>
      </c>
      <c r="E4323">
        <v>1</v>
      </c>
      <c r="F4323">
        <v>1</v>
      </c>
      <c r="G4323">
        <v>1</v>
      </c>
      <c r="H4323">
        <v>0</v>
      </c>
      <c r="I4323">
        <f t="shared" si="201"/>
        <v>0</v>
      </c>
      <c r="J4323">
        <v>2</v>
      </c>
      <c r="K4323">
        <v>4</v>
      </c>
      <c r="L4323">
        <v>4</v>
      </c>
      <c r="M4323">
        <f t="shared" si="202"/>
        <v>2</v>
      </c>
      <c r="N4323">
        <f t="shared" si="203"/>
        <v>4</v>
      </c>
    </row>
    <row r="4324" spans="1:14" x14ac:dyDescent="0.25">
      <c r="A4324" t="s">
        <v>6679</v>
      </c>
      <c r="B4324" t="s">
        <v>2445</v>
      </c>
      <c r="C4324" s="1">
        <v>44305</v>
      </c>
      <c r="D4324">
        <v>2</v>
      </c>
      <c r="E4324">
        <v>4</v>
      </c>
      <c r="F4324">
        <v>2</v>
      </c>
      <c r="G4324">
        <v>3</v>
      </c>
      <c r="H4324">
        <v>1</v>
      </c>
      <c r="I4324">
        <f t="shared" si="201"/>
        <v>0.33333333333333331</v>
      </c>
      <c r="J4324">
        <v>4</v>
      </c>
      <c r="K4324">
        <v>5</v>
      </c>
      <c r="L4324">
        <v>4</v>
      </c>
      <c r="M4324">
        <f t="shared" si="202"/>
        <v>3</v>
      </c>
      <c r="N4324">
        <f t="shared" si="203"/>
        <v>4.5</v>
      </c>
    </row>
    <row r="4325" spans="1:14" x14ac:dyDescent="0.25">
      <c r="A4325" t="s">
        <v>6678</v>
      </c>
      <c r="B4325" t="s">
        <v>4155</v>
      </c>
      <c r="C4325" s="1">
        <v>44306</v>
      </c>
      <c r="D4325">
        <v>1</v>
      </c>
      <c r="E4325">
        <v>3</v>
      </c>
      <c r="F4325">
        <v>3</v>
      </c>
      <c r="G4325">
        <v>3</v>
      </c>
      <c r="H4325">
        <v>2</v>
      </c>
      <c r="I4325">
        <f t="shared" si="201"/>
        <v>0.66666666666666663</v>
      </c>
      <c r="J4325">
        <v>3</v>
      </c>
      <c r="K4325">
        <v>4</v>
      </c>
      <c r="L4325">
        <v>3</v>
      </c>
      <c r="M4325">
        <f t="shared" si="202"/>
        <v>2.5</v>
      </c>
      <c r="N4325">
        <f t="shared" si="203"/>
        <v>3.5</v>
      </c>
    </row>
    <row r="4326" spans="1:14" x14ac:dyDescent="0.25">
      <c r="A4326" t="s">
        <v>6677</v>
      </c>
      <c r="B4326" t="s">
        <v>3173</v>
      </c>
      <c r="C4326" s="1">
        <v>44306</v>
      </c>
      <c r="D4326">
        <v>1</v>
      </c>
      <c r="E4326">
        <v>4</v>
      </c>
      <c r="F4326">
        <v>2</v>
      </c>
      <c r="G4326">
        <v>1</v>
      </c>
      <c r="H4326">
        <v>0</v>
      </c>
      <c r="I4326">
        <f t="shared" si="201"/>
        <v>0</v>
      </c>
      <c r="J4326">
        <v>2</v>
      </c>
      <c r="K4326">
        <v>4</v>
      </c>
      <c r="L4326">
        <v>3</v>
      </c>
      <c r="M4326">
        <f t="shared" si="202"/>
        <v>2.25</v>
      </c>
      <c r="N4326">
        <f t="shared" si="203"/>
        <v>3.5</v>
      </c>
    </row>
    <row r="4327" spans="1:14" x14ac:dyDescent="0.25">
      <c r="A4327" t="s">
        <v>6676</v>
      </c>
      <c r="B4327" t="s">
        <v>2064</v>
      </c>
      <c r="C4327" s="1">
        <v>44307</v>
      </c>
      <c r="D4327">
        <v>2</v>
      </c>
      <c r="E4327">
        <v>3</v>
      </c>
      <c r="F4327">
        <v>1</v>
      </c>
      <c r="G4327">
        <v>2</v>
      </c>
      <c r="H4327">
        <v>1</v>
      </c>
      <c r="I4327">
        <f t="shared" si="201"/>
        <v>0.5</v>
      </c>
      <c r="J4327">
        <v>4</v>
      </c>
      <c r="K4327">
        <v>4</v>
      </c>
      <c r="L4327">
        <v>4</v>
      </c>
      <c r="M4327">
        <f t="shared" si="202"/>
        <v>2.5</v>
      </c>
      <c r="N4327">
        <f t="shared" si="203"/>
        <v>4</v>
      </c>
    </row>
    <row r="4328" spans="1:14" x14ac:dyDescent="0.25">
      <c r="A4328" t="s">
        <v>6675</v>
      </c>
      <c r="B4328" t="s">
        <v>3880</v>
      </c>
      <c r="C4328" s="1">
        <v>44307</v>
      </c>
      <c r="D4328">
        <v>3</v>
      </c>
      <c r="E4328">
        <v>2</v>
      </c>
      <c r="F4328">
        <v>2</v>
      </c>
      <c r="G4328">
        <v>1</v>
      </c>
      <c r="H4328">
        <v>1</v>
      </c>
      <c r="I4328">
        <f t="shared" si="201"/>
        <v>1</v>
      </c>
      <c r="J4328">
        <v>4</v>
      </c>
      <c r="K4328">
        <v>3</v>
      </c>
      <c r="L4328">
        <v>3</v>
      </c>
      <c r="M4328">
        <f t="shared" si="202"/>
        <v>2.75</v>
      </c>
      <c r="N4328">
        <f t="shared" si="203"/>
        <v>3</v>
      </c>
    </row>
    <row r="4329" spans="1:14" x14ac:dyDescent="0.25">
      <c r="A4329" t="s">
        <v>6674</v>
      </c>
      <c r="B4329" t="s">
        <v>4143</v>
      </c>
      <c r="C4329" s="1">
        <v>42037</v>
      </c>
      <c r="D4329">
        <v>4</v>
      </c>
      <c r="E4329">
        <v>3</v>
      </c>
      <c r="F4329">
        <v>3</v>
      </c>
      <c r="G4329">
        <v>3</v>
      </c>
      <c r="H4329">
        <v>0</v>
      </c>
      <c r="I4329">
        <f t="shared" si="201"/>
        <v>0</v>
      </c>
      <c r="J4329">
        <v>4</v>
      </c>
      <c r="K4329">
        <v>5</v>
      </c>
      <c r="L4329">
        <v>4</v>
      </c>
      <c r="M4329">
        <f t="shared" si="202"/>
        <v>3.5</v>
      </c>
      <c r="N4329">
        <f t="shared" si="203"/>
        <v>4.5</v>
      </c>
    </row>
    <row r="4330" spans="1:14" x14ac:dyDescent="0.25">
      <c r="A4330" t="s">
        <v>6673</v>
      </c>
      <c r="B4330" t="s">
        <v>3594</v>
      </c>
      <c r="C4330" s="1">
        <v>44307</v>
      </c>
      <c r="D4330">
        <v>4</v>
      </c>
      <c r="E4330">
        <v>2</v>
      </c>
      <c r="F4330">
        <v>2</v>
      </c>
      <c r="G4330">
        <v>2</v>
      </c>
      <c r="H4330">
        <v>0</v>
      </c>
      <c r="I4330">
        <f t="shared" si="201"/>
        <v>0</v>
      </c>
      <c r="J4330">
        <v>4</v>
      </c>
      <c r="K4330">
        <v>5</v>
      </c>
      <c r="L4330">
        <v>4</v>
      </c>
      <c r="M4330">
        <f t="shared" si="202"/>
        <v>3</v>
      </c>
      <c r="N4330">
        <f t="shared" si="203"/>
        <v>4.5</v>
      </c>
    </row>
    <row r="4331" spans="1:14" x14ac:dyDescent="0.25">
      <c r="A4331" t="s">
        <v>6672</v>
      </c>
      <c r="B4331" t="s">
        <v>2986</v>
      </c>
      <c r="C4331" s="1">
        <v>44307</v>
      </c>
      <c r="D4331">
        <v>4</v>
      </c>
      <c r="E4331">
        <v>5</v>
      </c>
      <c r="F4331">
        <v>4</v>
      </c>
      <c r="G4331">
        <v>3</v>
      </c>
      <c r="H4331">
        <v>0</v>
      </c>
      <c r="I4331">
        <f t="shared" si="201"/>
        <v>0</v>
      </c>
      <c r="J4331">
        <v>4</v>
      </c>
      <c r="K4331">
        <v>5</v>
      </c>
      <c r="L4331">
        <v>4</v>
      </c>
      <c r="M4331">
        <f t="shared" si="202"/>
        <v>4.25</v>
      </c>
      <c r="N4331">
        <f t="shared" si="203"/>
        <v>4.5</v>
      </c>
    </row>
    <row r="4332" spans="1:14" x14ac:dyDescent="0.25">
      <c r="A4332" t="s">
        <v>6671</v>
      </c>
      <c r="B4332" t="s">
        <v>2951</v>
      </c>
      <c r="C4332" s="1">
        <v>44307</v>
      </c>
      <c r="D4332">
        <v>3</v>
      </c>
      <c r="E4332">
        <v>4</v>
      </c>
      <c r="F4332">
        <v>5</v>
      </c>
      <c r="G4332">
        <v>3</v>
      </c>
      <c r="H4332">
        <v>3</v>
      </c>
      <c r="I4332">
        <f t="shared" si="201"/>
        <v>1</v>
      </c>
      <c r="J4332">
        <v>4</v>
      </c>
      <c r="K4332">
        <v>4</v>
      </c>
      <c r="L4332">
        <v>4</v>
      </c>
      <c r="M4332">
        <f t="shared" si="202"/>
        <v>4</v>
      </c>
      <c r="N4332">
        <f t="shared" si="203"/>
        <v>4</v>
      </c>
    </row>
    <row r="4333" spans="1:14" x14ac:dyDescent="0.25">
      <c r="A4333" t="s">
        <v>6670</v>
      </c>
      <c r="B4333" t="s">
        <v>3925</v>
      </c>
      <c r="C4333" s="1">
        <v>44308</v>
      </c>
      <c r="D4333">
        <v>3</v>
      </c>
      <c r="E4333">
        <v>5</v>
      </c>
      <c r="F4333">
        <v>3</v>
      </c>
      <c r="G4333">
        <v>2</v>
      </c>
      <c r="H4333">
        <v>1</v>
      </c>
      <c r="I4333">
        <f t="shared" si="201"/>
        <v>0.5</v>
      </c>
      <c r="J4333">
        <v>3</v>
      </c>
      <c r="K4333">
        <v>3</v>
      </c>
      <c r="L4333">
        <v>3</v>
      </c>
      <c r="M4333">
        <f t="shared" si="202"/>
        <v>3.5</v>
      </c>
      <c r="N4333">
        <f t="shared" si="203"/>
        <v>3</v>
      </c>
    </row>
    <row r="4334" spans="1:14" x14ac:dyDescent="0.25">
      <c r="A4334" t="s">
        <v>6669</v>
      </c>
      <c r="B4334" t="s">
        <v>3005</v>
      </c>
      <c r="C4334" s="1">
        <v>44308</v>
      </c>
      <c r="D4334">
        <v>3</v>
      </c>
      <c r="E4334">
        <v>3</v>
      </c>
      <c r="F4334">
        <v>2</v>
      </c>
      <c r="G4334">
        <v>2</v>
      </c>
      <c r="H4334">
        <v>0</v>
      </c>
      <c r="I4334">
        <f t="shared" si="201"/>
        <v>0</v>
      </c>
      <c r="J4334">
        <v>5</v>
      </c>
      <c r="K4334">
        <v>4</v>
      </c>
      <c r="L4334">
        <v>3</v>
      </c>
      <c r="M4334">
        <f t="shared" si="202"/>
        <v>3.25</v>
      </c>
      <c r="N4334">
        <f t="shared" si="203"/>
        <v>3.5</v>
      </c>
    </row>
    <row r="4335" spans="1:14" x14ac:dyDescent="0.25">
      <c r="A4335" t="s">
        <v>6668</v>
      </c>
      <c r="B4335" t="s">
        <v>2717</v>
      </c>
      <c r="C4335" s="1">
        <v>44308</v>
      </c>
      <c r="D4335">
        <v>3</v>
      </c>
      <c r="E4335">
        <v>5</v>
      </c>
      <c r="F4335">
        <v>4</v>
      </c>
      <c r="G4335">
        <v>3</v>
      </c>
      <c r="H4335">
        <v>2</v>
      </c>
      <c r="I4335">
        <f t="shared" si="201"/>
        <v>0.66666666666666663</v>
      </c>
      <c r="J4335">
        <v>2</v>
      </c>
      <c r="K4335">
        <v>5</v>
      </c>
      <c r="L4335">
        <v>4</v>
      </c>
      <c r="M4335">
        <f t="shared" si="202"/>
        <v>3.5</v>
      </c>
      <c r="N4335">
        <f t="shared" si="203"/>
        <v>4.5</v>
      </c>
    </row>
    <row r="4336" spans="1:14" x14ac:dyDescent="0.25">
      <c r="A4336" t="s">
        <v>6667</v>
      </c>
      <c r="B4336" t="s">
        <v>2416</v>
      </c>
      <c r="C4336" s="1">
        <v>44308</v>
      </c>
      <c r="D4336">
        <v>3</v>
      </c>
      <c r="E4336">
        <v>2</v>
      </c>
      <c r="F4336">
        <v>4</v>
      </c>
      <c r="G4336">
        <v>3</v>
      </c>
      <c r="H4336">
        <v>0</v>
      </c>
      <c r="I4336">
        <f t="shared" si="201"/>
        <v>0</v>
      </c>
      <c r="J4336">
        <v>4</v>
      </c>
      <c r="K4336">
        <v>4</v>
      </c>
      <c r="L4336">
        <v>3</v>
      </c>
      <c r="M4336">
        <f t="shared" si="202"/>
        <v>3.25</v>
      </c>
      <c r="N4336">
        <f t="shared" si="203"/>
        <v>3.5</v>
      </c>
    </row>
    <row r="4337" spans="1:14" x14ac:dyDescent="0.25">
      <c r="A4337" t="s">
        <v>6666</v>
      </c>
      <c r="B4337" t="s">
        <v>1417</v>
      </c>
      <c r="C4337" s="1">
        <v>44308</v>
      </c>
      <c r="D4337">
        <v>4</v>
      </c>
      <c r="E4337">
        <v>3</v>
      </c>
      <c r="F4337">
        <v>2</v>
      </c>
      <c r="G4337">
        <v>3</v>
      </c>
      <c r="H4337">
        <v>1</v>
      </c>
      <c r="I4337">
        <f t="shared" si="201"/>
        <v>0.33333333333333331</v>
      </c>
      <c r="J4337">
        <v>5</v>
      </c>
      <c r="K4337">
        <v>5</v>
      </c>
      <c r="L4337">
        <v>5</v>
      </c>
      <c r="M4337">
        <f t="shared" si="202"/>
        <v>3.5</v>
      </c>
      <c r="N4337">
        <f t="shared" si="203"/>
        <v>5</v>
      </c>
    </row>
    <row r="4338" spans="1:14" x14ac:dyDescent="0.25">
      <c r="A4338" t="s">
        <v>6665</v>
      </c>
      <c r="B4338" t="s">
        <v>688</v>
      </c>
      <c r="C4338" s="1">
        <v>44309</v>
      </c>
      <c r="D4338">
        <v>3</v>
      </c>
      <c r="E4338">
        <v>3</v>
      </c>
      <c r="F4338">
        <v>2</v>
      </c>
      <c r="G4338">
        <v>3</v>
      </c>
      <c r="H4338">
        <v>0</v>
      </c>
      <c r="I4338">
        <f t="shared" si="201"/>
        <v>0</v>
      </c>
      <c r="J4338">
        <v>2</v>
      </c>
      <c r="K4338">
        <v>4</v>
      </c>
      <c r="L4338">
        <v>3</v>
      </c>
      <c r="M4338">
        <f t="shared" si="202"/>
        <v>2.5</v>
      </c>
      <c r="N4338">
        <f t="shared" si="203"/>
        <v>3.5</v>
      </c>
    </row>
    <row r="4339" spans="1:14" x14ac:dyDescent="0.25">
      <c r="A4339" t="s">
        <v>6664</v>
      </c>
      <c r="B4339" t="s">
        <v>3939</v>
      </c>
      <c r="C4339" s="1">
        <v>44309</v>
      </c>
      <c r="D4339">
        <v>4</v>
      </c>
      <c r="E4339">
        <v>4</v>
      </c>
      <c r="F4339">
        <v>2</v>
      </c>
      <c r="G4339">
        <v>2</v>
      </c>
      <c r="H4339">
        <v>0</v>
      </c>
      <c r="I4339">
        <f t="shared" si="201"/>
        <v>0</v>
      </c>
      <c r="J4339">
        <v>2</v>
      </c>
      <c r="K4339">
        <v>5</v>
      </c>
      <c r="L4339">
        <v>4</v>
      </c>
      <c r="M4339">
        <f t="shared" si="202"/>
        <v>3</v>
      </c>
      <c r="N4339">
        <f t="shared" si="203"/>
        <v>4.5</v>
      </c>
    </row>
    <row r="4340" spans="1:14" x14ac:dyDescent="0.25">
      <c r="A4340" t="s">
        <v>6663</v>
      </c>
      <c r="B4340" t="s">
        <v>2763</v>
      </c>
      <c r="C4340" s="1">
        <v>41319</v>
      </c>
      <c r="D4340">
        <v>4</v>
      </c>
      <c r="E4340">
        <v>5</v>
      </c>
      <c r="F4340">
        <v>3</v>
      </c>
      <c r="G4340">
        <v>1</v>
      </c>
      <c r="H4340">
        <v>1</v>
      </c>
      <c r="I4340">
        <f t="shared" si="201"/>
        <v>1</v>
      </c>
      <c r="J4340">
        <v>4</v>
      </c>
      <c r="K4340">
        <v>3</v>
      </c>
      <c r="L4340">
        <v>2</v>
      </c>
      <c r="M4340">
        <f t="shared" si="202"/>
        <v>4</v>
      </c>
      <c r="N4340">
        <f t="shared" si="203"/>
        <v>2.5</v>
      </c>
    </row>
    <row r="4341" spans="1:14" x14ac:dyDescent="0.25">
      <c r="A4341" t="s">
        <v>6662</v>
      </c>
      <c r="B4341" t="s">
        <v>3687</v>
      </c>
      <c r="C4341" s="1">
        <v>42038</v>
      </c>
      <c r="D4341">
        <v>3</v>
      </c>
      <c r="E4341">
        <v>5</v>
      </c>
      <c r="F4341">
        <v>3</v>
      </c>
      <c r="G4341">
        <v>2</v>
      </c>
      <c r="H4341">
        <v>2</v>
      </c>
      <c r="I4341">
        <f t="shared" si="201"/>
        <v>1</v>
      </c>
      <c r="J4341">
        <v>3</v>
      </c>
      <c r="K4341">
        <v>3</v>
      </c>
      <c r="L4341">
        <v>2</v>
      </c>
      <c r="M4341">
        <f t="shared" si="202"/>
        <v>3.5</v>
      </c>
      <c r="N4341">
        <f t="shared" si="203"/>
        <v>2.5</v>
      </c>
    </row>
    <row r="4342" spans="1:14" x14ac:dyDescent="0.25">
      <c r="A4342" t="s">
        <v>6661</v>
      </c>
      <c r="B4342" t="s">
        <v>2696</v>
      </c>
      <c r="C4342" s="1">
        <v>44309</v>
      </c>
      <c r="D4342">
        <v>2</v>
      </c>
      <c r="E4342">
        <v>2</v>
      </c>
      <c r="F4342">
        <v>1</v>
      </c>
      <c r="G4342">
        <v>1</v>
      </c>
      <c r="H4342">
        <v>1</v>
      </c>
      <c r="I4342">
        <f t="shared" si="201"/>
        <v>1</v>
      </c>
      <c r="J4342">
        <v>4</v>
      </c>
      <c r="K4342">
        <v>4</v>
      </c>
      <c r="L4342">
        <v>4</v>
      </c>
      <c r="M4342">
        <f t="shared" si="202"/>
        <v>2.25</v>
      </c>
      <c r="N4342">
        <f t="shared" si="203"/>
        <v>4</v>
      </c>
    </row>
    <row r="4343" spans="1:14" x14ac:dyDescent="0.25">
      <c r="A4343" t="s">
        <v>6660</v>
      </c>
      <c r="B4343" s="2" t="s">
        <v>2411</v>
      </c>
      <c r="C4343" s="1">
        <v>44309</v>
      </c>
      <c r="D4343">
        <v>3</v>
      </c>
      <c r="E4343">
        <v>4</v>
      </c>
      <c r="F4343">
        <v>3</v>
      </c>
      <c r="G4343">
        <v>3</v>
      </c>
      <c r="H4343">
        <v>0</v>
      </c>
      <c r="I4343">
        <f t="shared" si="201"/>
        <v>0</v>
      </c>
      <c r="J4343">
        <v>1</v>
      </c>
      <c r="K4343">
        <v>3</v>
      </c>
      <c r="L4343">
        <v>2</v>
      </c>
      <c r="M4343">
        <f t="shared" si="202"/>
        <v>2.75</v>
      </c>
      <c r="N4343">
        <f t="shared" si="203"/>
        <v>2.5</v>
      </c>
    </row>
    <row r="4344" spans="1:14" x14ac:dyDescent="0.25">
      <c r="A4344" t="s">
        <v>6659</v>
      </c>
      <c r="B4344" t="s">
        <v>1900</v>
      </c>
      <c r="C4344" s="1">
        <v>44310</v>
      </c>
      <c r="D4344">
        <v>2</v>
      </c>
      <c r="E4344">
        <v>2</v>
      </c>
      <c r="F4344">
        <v>2</v>
      </c>
      <c r="G4344">
        <v>2</v>
      </c>
      <c r="H4344">
        <v>1</v>
      </c>
      <c r="I4344">
        <f t="shared" si="201"/>
        <v>0.5</v>
      </c>
      <c r="J4344">
        <v>3</v>
      </c>
      <c r="K4344">
        <v>4</v>
      </c>
      <c r="L4344">
        <v>4</v>
      </c>
      <c r="M4344">
        <f t="shared" si="202"/>
        <v>2.25</v>
      </c>
      <c r="N4344">
        <f t="shared" si="203"/>
        <v>4</v>
      </c>
    </row>
    <row r="4345" spans="1:14" x14ac:dyDescent="0.25">
      <c r="A4345" t="s">
        <v>6658</v>
      </c>
      <c r="B4345" t="s">
        <v>3432</v>
      </c>
      <c r="C4345" s="1">
        <v>44310</v>
      </c>
      <c r="D4345">
        <v>3</v>
      </c>
      <c r="E4345">
        <v>3</v>
      </c>
      <c r="F4345">
        <v>4</v>
      </c>
      <c r="G4345">
        <v>2</v>
      </c>
      <c r="H4345">
        <v>3</v>
      </c>
      <c r="I4345">
        <f t="shared" si="201"/>
        <v>1.5</v>
      </c>
      <c r="J4345">
        <v>2</v>
      </c>
      <c r="K4345">
        <v>5</v>
      </c>
      <c r="L4345">
        <v>4</v>
      </c>
      <c r="M4345">
        <f t="shared" si="202"/>
        <v>3</v>
      </c>
      <c r="N4345">
        <f t="shared" si="203"/>
        <v>4.5</v>
      </c>
    </row>
    <row r="4346" spans="1:14" x14ac:dyDescent="0.25">
      <c r="A4346" t="s">
        <v>6657</v>
      </c>
      <c r="B4346" t="s">
        <v>2314</v>
      </c>
      <c r="C4346" s="1">
        <v>44310</v>
      </c>
      <c r="D4346">
        <v>4</v>
      </c>
      <c r="E4346">
        <v>3</v>
      </c>
      <c r="F4346">
        <v>2</v>
      </c>
      <c r="G4346">
        <v>3</v>
      </c>
      <c r="H4346">
        <v>1</v>
      </c>
      <c r="I4346">
        <f t="shared" si="201"/>
        <v>0.33333333333333331</v>
      </c>
      <c r="J4346">
        <v>4</v>
      </c>
      <c r="K4346">
        <v>3</v>
      </c>
      <c r="L4346">
        <v>2</v>
      </c>
      <c r="M4346">
        <f t="shared" si="202"/>
        <v>3.25</v>
      </c>
      <c r="N4346">
        <f t="shared" si="203"/>
        <v>2.5</v>
      </c>
    </row>
    <row r="4347" spans="1:14" x14ac:dyDescent="0.25">
      <c r="A4347" t="s">
        <v>6656</v>
      </c>
      <c r="B4347" t="s">
        <v>2189</v>
      </c>
      <c r="C4347" s="1">
        <v>44310</v>
      </c>
      <c r="D4347">
        <v>3</v>
      </c>
      <c r="E4347">
        <v>5</v>
      </c>
      <c r="F4347">
        <v>4</v>
      </c>
      <c r="G4347">
        <v>3</v>
      </c>
      <c r="H4347">
        <v>2</v>
      </c>
      <c r="I4347">
        <f t="shared" si="201"/>
        <v>0.66666666666666663</v>
      </c>
      <c r="J4347">
        <v>4</v>
      </c>
      <c r="K4347">
        <v>4</v>
      </c>
      <c r="L4347">
        <v>3</v>
      </c>
      <c r="M4347">
        <f t="shared" si="202"/>
        <v>4</v>
      </c>
      <c r="N4347">
        <f t="shared" si="203"/>
        <v>3.5</v>
      </c>
    </row>
    <row r="4348" spans="1:14" x14ac:dyDescent="0.25">
      <c r="A4348" t="s">
        <v>6655</v>
      </c>
      <c r="B4348" t="s">
        <v>1594</v>
      </c>
      <c r="C4348" s="1">
        <v>44310</v>
      </c>
      <c r="D4348">
        <v>4</v>
      </c>
      <c r="E4348">
        <v>5</v>
      </c>
      <c r="F4348">
        <v>2</v>
      </c>
      <c r="G4348">
        <v>1</v>
      </c>
      <c r="H4348">
        <v>1</v>
      </c>
      <c r="I4348">
        <f t="shared" si="201"/>
        <v>1</v>
      </c>
      <c r="J4348">
        <v>5</v>
      </c>
      <c r="K4348">
        <v>5</v>
      </c>
      <c r="L4348">
        <v>5</v>
      </c>
      <c r="M4348">
        <f t="shared" si="202"/>
        <v>4</v>
      </c>
      <c r="N4348">
        <f t="shared" si="203"/>
        <v>5</v>
      </c>
    </row>
    <row r="4349" spans="1:14" x14ac:dyDescent="0.25">
      <c r="A4349" t="s">
        <v>6654</v>
      </c>
      <c r="B4349" t="s">
        <v>1709</v>
      </c>
      <c r="C4349" s="1">
        <v>44311</v>
      </c>
      <c r="D4349">
        <v>5</v>
      </c>
      <c r="E4349">
        <v>4</v>
      </c>
      <c r="F4349">
        <v>3</v>
      </c>
      <c r="G4349">
        <v>3</v>
      </c>
      <c r="H4349">
        <v>1</v>
      </c>
      <c r="I4349">
        <f t="shared" si="201"/>
        <v>0.33333333333333331</v>
      </c>
      <c r="J4349">
        <v>5</v>
      </c>
      <c r="K4349">
        <v>4</v>
      </c>
      <c r="L4349">
        <v>3</v>
      </c>
      <c r="M4349">
        <f t="shared" si="202"/>
        <v>4.25</v>
      </c>
      <c r="N4349">
        <f t="shared" si="203"/>
        <v>3.5</v>
      </c>
    </row>
    <row r="4350" spans="1:14" x14ac:dyDescent="0.25">
      <c r="A4350" t="s">
        <v>6653</v>
      </c>
      <c r="B4350" t="s">
        <v>2398</v>
      </c>
      <c r="C4350" s="1">
        <v>44312</v>
      </c>
      <c r="D4350">
        <v>5</v>
      </c>
      <c r="E4350">
        <v>4</v>
      </c>
      <c r="F4350">
        <v>3</v>
      </c>
      <c r="G4350">
        <v>3</v>
      </c>
      <c r="H4350">
        <v>1</v>
      </c>
      <c r="I4350">
        <f t="shared" si="201"/>
        <v>0.33333333333333331</v>
      </c>
      <c r="J4350">
        <v>5</v>
      </c>
      <c r="K4350">
        <v>3</v>
      </c>
      <c r="L4350">
        <v>3</v>
      </c>
      <c r="M4350">
        <f t="shared" si="202"/>
        <v>4.25</v>
      </c>
      <c r="N4350">
        <f t="shared" si="203"/>
        <v>3</v>
      </c>
    </row>
    <row r="4351" spans="1:14" x14ac:dyDescent="0.25">
      <c r="A4351" t="s">
        <v>6652</v>
      </c>
      <c r="B4351" t="s">
        <v>2175</v>
      </c>
      <c r="C4351" s="1">
        <v>44312</v>
      </c>
      <c r="D4351">
        <v>1</v>
      </c>
      <c r="E4351">
        <v>2</v>
      </c>
      <c r="F4351">
        <v>4</v>
      </c>
      <c r="G4351">
        <v>1</v>
      </c>
      <c r="H4351">
        <v>1</v>
      </c>
      <c r="I4351">
        <f t="shared" si="201"/>
        <v>1</v>
      </c>
      <c r="J4351">
        <v>1</v>
      </c>
      <c r="K4351">
        <v>3</v>
      </c>
      <c r="L4351">
        <v>3</v>
      </c>
      <c r="M4351">
        <f t="shared" si="202"/>
        <v>2</v>
      </c>
      <c r="N4351">
        <f t="shared" si="203"/>
        <v>3</v>
      </c>
    </row>
    <row r="4352" spans="1:14" x14ac:dyDescent="0.25">
      <c r="A4352" t="s">
        <v>6651</v>
      </c>
      <c r="B4352" t="s">
        <v>4229</v>
      </c>
      <c r="C4352" s="1">
        <v>42038</v>
      </c>
      <c r="D4352">
        <v>5</v>
      </c>
      <c r="E4352">
        <v>4</v>
      </c>
      <c r="F4352">
        <v>4</v>
      </c>
      <c r="G4352">
        <v>3</v>
      </c>
      <c r="H4352">
        <v>1</v>
      </c>
      <c r="I4352">
        <f t="shared" si="201"/>
        <v>0.33333333333333331</v>
      </c>
      <c r="J4352">
        <v>3</v>
      </c>
      <c r="K4352">
        <v>3</v>
      </c>
      <c r="L4352">
        <v>2</v>
      </c>
      <c r="M4352">
        <f t="shared" si="202"/>
        <v>4</v>
      </c>
      <c r="N4352">
        <f t="shared" si="203"/>
        <v>2.5</v>
      </c>
    </row>
    <row r="4353" spans="1:14" x14ac:dyDescent="0.25">
      <c r="A4353" t="s">
        <v>6650</v>
      </c>
      <c r="B4353" t="s">
        <v>2790</v>
      </c>
      <c r="C4353" s="1">
        <v>44313</v>
      </c>
      <c r="D4353">
        <v>2</v>
      </c>
      <c r="E4353">
        <v>1</v>
      </c>
      <c r="F4353">
        <v>3</v>
      </c>
      <c r="G4353">
        <v>3</v>
      </c>
      <c r="H4353">
        <v>2</v>
      </c>
      <c r="I4353">
        <f t="shared" si="201"/>
        <v>0.66666666666666663</v>
      </c>
      <c r="J4353">
        <v>4</v>
      </c>
      <c r="K4353">
        <v>3</v>
      </c>
      <c r="L4353">
        <v>2</v>
      </c>
      <c r="M4353">
        <f t="shared" si="202"/>
        <v>2.5</v>
      </c>
      <c r="N4353">
        <f t="shared" si="203"/>
        <v>2.5</v>
      </c>
    </row>
    <row r="4354" spans="1:14" x14ac:dyDescent="0.25">
      <c r="A4354" t="s">
        <v>6649</v>
      </c>
      <c r="B4354" t="s">
        <v>2070</v>
      </c>
      <c r="C4354" s="1">
        <v>44313</v>
      </c>
      <c r="D4354">
        <v>3</v>
      </c>
      <c r="E4354">
        <v>4</v>
      </c>
      <c r="F4354">
        <v>1</v>
      </c>
      <c r="G4354">
        <v>3</v>
      </c>
      <c r="H4354">
        <v>1</v>
      </c>
      <c r="I4354">
        <f t="shared" si="201"/>
        <v>0.33333333333333331</v>
      </c>
      <c r="J4354">
        <v>1</v>
      </c>
      <c r="K4354">
        <v>4</v>
      </c>
      <c r="L4354">
        <v>4</v>
      </c>
      <c r="M4354">
        <f t="shared" si="202"/>
        <v>2.25</v>
      </c>
      <c r="N4354">
        <f t="shared" si="203"/>
        <v>4</v>
      </c>
    </row>
    <row r="4355" spans="1:14" x14ac:dyDescent="0.25">
      <c r="A4355" t="s">
        <v>6648</v>
      </c>
      <c r="B4355" t="s">
        <v>2471</v>
      </c>
      <c r="C4355" s="1">
        <v>44313</v>
      </c>
      <c r="D4355">
        <v>3</v>
      </c>
      <c r="E4355">
        <v>2</v>
      </c>
      <c r="F4355">
        <v>4</v>
      </c>
      <c r="G4355">
        <v>2</v>
      </c>
      <c r="H4355">
        <v>1</v>
      </c>
      <c r="I4355">
        <f t="shared" ref="I4355:I4418" si="204">H4355/G4355</f>
        <v>0.5</v>
      </c>
      <c r="J4355">
        <v>4</v>
      </c>
      <c r="K4355">
        <v>4</v>
      </c>
      <c r="L4355">
        <v>3</v>
      </c>
      <c r="M4355">
        <f t="shared" ref="M4355:M4418" si="205">AVERAGE(D4355:F4355,J4355)</f>
        <v>3.25</v>
      </c>
      <c r="N4355">
        <f t="shared" ref="N4355:N4418" si="206">AVERAGE(K4355:L4355)</f>
        <v>3.5</v>
      </c>
    </row>
    <row r="4356" spans="1:14" x14ac:dyDescent="0.25">
      <c r="A4356" t="s">
        <v>6647</v>
      </c>
      <c r="B4356" t="s">
        <v>2687</v>
      </c>
      <c r="C4356" s="1">
        <v>44313</v>
      </c>
      <c r="D4356">
        <v>3</v>
      </c>
      <c r="E4356">
        <v>4</v>
      </c>
      <c r="F4356">
        <v>3</v>
      </c>
      <c r="G4356">
        <v>3</v>
      </c>
      <c r="H4356">
        <v>1</v>
      </c>
      <c r="I4356">
        <f t="shared" si="204"/>
        <v>0.33333333333333331</v>
      </c>
      <c r="J4356">
        <v>3</v>
      </c>
      <c r="K4356">
        <v>4</v>
      </c>
      <c r="L4356">
        <v>3</v>
      </c>
      <c r="M4356">
        <f t="shared" si="205"/>
        <v>3.25</v>
      </c>
      <c r="N4356">
        <f t="shared" si="206"/>
        <v>3.5</v>
      </c>
    </row>
    <row r="4357" spans="1:14" x14ac:dyDescent="0.25">
      <c r="A4357" t="s">
        <v>6646</v>
      </c>
      <c r="B4357" t="s">
        <v>1873</v>
      </c>
      <c r="C4357" s="1">
        <v>44313</v>
      </c>
      <c r="D4357">
        <v>5</v>
      </c>
      <c r="E4357">
        <v>2</v>
      </c>
      <c r="F4357">
        <v>5</v>
      </c>
      <c r="G4357">
        <v>3</v>
      </c>
      <c r="H4357">
        <v>0</v>
      </c>
      <c r="I4357">
        <f t="shared" si="204"/>
        <v>0</v>
      </c>
      <c r="J4357">
        <v>5</v>
      </c>
      <c r="K4357">
        <v>4</v>
      </c>
      <c r="L4357">
        <v>4</v>
      </c>
      <c r="M4357">
        <f t="shared" si="205"/>
        <v>4.25</v>
      </c>
      <c r="N4357">
        <f t="shared" si="206"/>
        <v>4</v>
      </c>
    </row>
    <row r="4358" spans="1:14" x14ac:dyDescent="0.25">
      <c r="A4358" t="s">
        <v>6645</v>
      </c>
      <c r="B4358" t="s">
        <v>1744</v>
      </c>
      <c r="C4358" s="1">
        <v>44313</v>
      </c>
      <c r="D4358">
        <v>3</v>
      </c>
      <c r="E4358">
        <v>3</v>
      </c>
      <c r="F4358">
        <v>2</v>
      </c>
      <c r="G4358">
        <v>1</v>
      </c>
      <c r="H4358">
        <v>1</v>
      </c>
      <c r="I4358">
        <f t="shared" si="204"/>
        <v>1</v>
      </c>
      <c r="J4358">
        <v>2</v>
      </c>
      <c r="K4358">
        <v>3</v>
      </c>
      <c r="L4358">
        <v>2</v>
      </c>
      <c r="M4358">
        <f t="shared" si="205"/>
        <v>2.5</v>
      </c>
      <c r="N4358">
        <f t="shared" si="206"/>
        <v>2.5</v>
      </c>
    </row>
    <row r="4359" spans="1:14" x14ac:dyDescent="0.25">
      <c r="A4359" t="s">
        <v>6644</v>
      </c>
      <c r="B4359" t="s">
        <v>1457</v>
      </c>
      <c r="C4359" s="1">
        <v>44313</v>
      </c>
      <c r="D4359">
        <v>4</v>
      </c>
      <c r="E4359">
        <v>2</v>
      </c>
      <c r="F4359">
        <v>5</v>
      </c>
      <c r="G4359">
        <v>3</v>
      </c>
      <c r="H4359">
        <v>1</v>
      </c>
      <c r="I4359">
        <f t="shared" si="204"/>
        <v>0.33333333333333331</v>
      </c>
      <c r="J4359">
        <v>3</v>
      </c>
      <c r="K4359">
        <v>5</v>
      </c>
      <c r="L4359">
        <v>5</v>
      </c>
      <c r="M4359">
        <f t="shared" si="205"/>
        <v>3.5</v>
      </c>
      <c r="N4359">
        <f t="shared" si="206"/>
        <v>5</v>
      </c>
    </row>
    <row r="4360" spans="1:14" x14ac:dyDescent="0.25">
      <c r="A4360" t="s">
        <v>6643</v>
      </c>
      <c r="B4360" t="s">
        <v>4149</v>
      </c>
      <c r="C4360" s="1">
        <v>44314</v>
      </c>
      <c r="D4360">
        <v>5</v>
      </c>
      <c r="E4360">
        <v>3</v>
      </c>
      <c r="F4360">
        <v>5</v>
      </c>
      <c r="G4360">
        <v>1</v>
      </c>
      <c r="H4360">
        <v>1</v>
      </c>
      <c r="I4360">
        <f t="shared" si="204"/>
        <v>1</v>
      </c>
      <c r="J4360">
        <v>4</v>
      </c>
      <c r="K4360">
        <v>5</v>
      </c>
      <c r="L4360">
        <v>4</v>
      </c>
      <c r="M4360">
        <f t="shared" si="205"/>
        <v>4.25</v>
      </c>
      <c r="N4360">
        <f t="shared" si="206"/>
        <v>4.5</v>
      </c>
    </row>
    <row r="4361" spans="1:14" x14ac:dyDescent="0.25">
      <c r="A4361" t="s">
        <v>6642</v>
      </c>
      <c r="B4361" t="s">
        <v>2638</v>
      </c>
      <c r="C4361" s="1">
        <v>44314</v>
      </c>
      <c r="D4361">
        <v>5</v>
      </c>
      <c r="E4361">
        <v>2</v>
      </c>
      <c r="F4361">
        <v>5</v>
      </c>
      <c r="G4361">
        <v>2</v>
      </c>
      <c r="H4361">
        <v>1</v>
      </c>
      <c r="I4361">
        <f t="shared" si="204"/>
        <v>0.5</v>
      </c>
      <c r="J4361">
        <v>5</v>
      </c>
      <c r="K4361">
        <v>3</v>
      </c>
      <c r="L4361">
        <v>2</v>
      </c>
      <c r="M4361">
        <f t="shared" si="205"/>
        <v>4.25</v>
      </c>
      <c r="N4361">
        <f t="shared" si="206"/>
        <v>2.5</v>
      </c>
    </row>
    <row r="4362" spans="1:14" x14ac:dyDescent="0.25">
      <c r="A4362" t="s">
        <v>6641</v>
      </c>
      <c r="B4362" t="s">
        <v>2570</v>
      </c>
      <c r="C4362" s="1">
        <v>44315</v>
      </c>
      <c r="D4362">
        <v>5</v>
      </c>
      <c r="E4362">
        <v>2</v>
      </c>
      <c r="F4362">
        <v>5</v>
      </c>
      <c r="G4362">
        <v>1</v>
      </c>
      <c r="H4362">
        <v>2</v>
      </c>
      <c r="I4362">
        <f t="shared" si="204"/>
        <v>2</v>
      </c>
      <c r="J4362">
        <v>4</v>
      </c>
      <c r="K4362">
        <v>5</v>
      </c>
      <c r="L4362">
        <v>4</v>
      </c>
      <c r="M4362">
        <f t="shared" si="205"/>
        <v>4</v>
      </c>
      <c r="N4362">
        <f t="shared" si="206"/>
        <v>4.5</v>
      </c>
    </row>
    <row r="4363" spans="1:14" x14ac:dyDescent="0.25">
      <c r="A4363" t="s">
        <v>6640</v>
      </c>
      <c r="B4363" t="s">
        <v>2891</v>
      </c>
      <c r="C4363" s="1">
        <v>42039</v>
      </c>
      <c r="D4363">
        <v>5</v>
      </c>
      <c r="E4363">
        <v>2</v>
      </c>
      <c r="F4363">
        <v>4</v>
      </c>
      <c r="G4363">
        <v>1</v>
      </c>
      <c r="H4363">
        <v>1</v>
      </c>
      <c r="I4363">
        <f t="shared" si="204"/>
        <v>1</v>
      </c>
      <c r="J4363">
        <v>5</v>
      </c>
      <c r="K4363">
        <v>3</v>
      </c>
      <c r="L4363">
        <v>2</v>
      </c>
      <c r="M4363">
        <f t="shared" si="205"/>
        <v>4</v>
      </c>
      <c r="N4363">
        <f t="shared" si="206"/>
        <v>2.5</v>
      </c>
    </row>
    <row r="4364" spans="1:14" x14ac:dyDescent="0.25">
      <c r="A4364" t="s">
        <v>6639</v>
      </c>
      <c r="B4364" t="s">
        <v>3408</v>
      </c>
      <c r="C4364" s="1">
        <v>44315</v>
      </c>
      <c r="D4364">
        <v>3</v>
      </c>
      <c r="E4364">
        <v>4</v>
      </c>
      <c r="F4364">
        <v>5</v>
      </c>
      <c r="G4364">
        <v>1</v>
      </c>
      <c r="H4364">
        <v>2</v>
      </c>
      <c r="I4364">
        <f t="shared" si="204"/>
        <v>2</v>
      </c>
      <c r="J4364">
        <v>2</v>
      </c>
      <c r="K4364">
        <v>5</v>
      </c>
      <c r="L4364">
        <v>4</v>
      </c>
      <c r="M4364">
        <f t="shared" si="205"/>
        <v>3.5</v>
      </c>
      <c r="N4364">
        <f t="shared" si="206"/>
        <v>4.5</v>
      </c>
    </row>
    <row r="4365" spans="1:14" x14ac:dyDescent="0.25">
      <c r="A4365" t="s">
        <v>6638</v>
      </c>
      <c r="B4365" t="s">
        <v>1809</v>
      </c>
      <c r="C4365" s="1">
        <v>44315</v>
      </c>
      <c r="D4365">
        <v>3</v>
      </c>
      <c r="E4365">
        <v>5</v>
      </c>
      <c r="F4365">
        <v>4</v>
      </c>
      <c r="G4365">
        <v>3</v>
      </c>
      <c r="H4365">
        <v>3</v>
      </c>
      <c r="I4365">
        <f t="shared" si="204"/>
        <v>1</v>
      </c>
      <c r="J4365">
        <v>3</v>
      </c>
      <c r="K4365">
        <v>5</v>
      </c>
      <c r="L4365">
        <v>4</v>
      </c>
      <c r="M4365">
        <f t="shared" si="205"/>
        <v>3.75</v>
      </c>
      <c r="N4365">
        <f t="shared" si="206"/>
        <v>4.5</v>
      </c>
    </row>
    <row r="4366" spans="1:14" x14ac:dyDescent="0.25">
      <c r="A4366" t="s">
        <v>6637</v>
      </c>
      <c r="B4366" t="s">
        <v>233</v>
      </c>
      <c r="C4366" s="1">
        <v>44315</v>
      </c>
      <c r="D4366">
        <v>3</v>
      </c>
      <c r="E4366">
        <v>2</v>
      </c>
      <c r="F4366">
        <v>3</v>
      </c>
      <c r="G4366">
        <v>3</v>
      </c>
      <c r="H4366">
        <v>2</v>
      </c>
      <c r="I4366">
        <f t="shared" si="204"/>
        <v>0.66666666666666663</v>
      </c>
      <c r="J4366">
        <v>3</v>
      </c>
      <c r="K4366">
        <v>4</v>
      </c>
      <c r="L4366">
        <v>4</v>
      </c>
      <c r="M4366">
        <f t="shared" si="205"/>
        <v>2.75</v>
      </c>
      <c r="N4366">
        <f t="shared" si="206"/>
        <v>4</v>
      </c>
    </row>
    <row r="4367" spans="1:14" x14ac:dyDescent="0.25">
      <c r="A4367" t="s">
        <v>6636</v>
      </c>
      <c r="B4367" t="s">
        <v>2106</v>
      </c>
      <c r="C4367" s="1">
        <v>44315</v>
      </c>
      <c r="D4367">
        <v>5</v>
      </c>
      <c r="E4367">
        <v>3</v>
      </c>
      <c r="F4367">
        <v>5</v>
      </c>
      <c r="G4367">
        <v>1</v>
      </c>
      <c r="H4367">
        <v>2</v>
      </c>
      <c r="I4367">
        <f t="shared" si="204"/>
        <v>2</v>
      </c>
      <c r="J4367">
        <v>2</v>
      </c>
      <c r="K4367">
        <v>3</v>
      </c>
      <c r="L4367">
        <v>3</v>
      </c>
      <c r="M4367">
        <f t="shared" si="205"/>
        <v>3.75</v>
      </c>
      <c r="N4367">
        <f t="shared" si="206"/>
        <v>3</v>
      </c>
    </row>
    <row r="4368" spans="1:14" x14ac:dyDescent="0.25">
      <c r="A4368" t="s">
        <v>6635</v>
      </c>
      <c r="B4368" t="s">
        <v>3591</v>
      </c>
      <c r="C4368" s="1">
        <v>44316</v>
      </c>
      <c r="D4368">
        <v>4</v>
      </c>
      <c r="E4368">
        <v>3</v>
      </c>
      <c r="F4368">
        <v>2</v>
      </c>
      <c r="G4368">
        <v>3</v>
      </c>
      <c r="H4368">
        <v>1</v>
      </c>
      <c r="I4368">
        <f t="shared" si="204"/>
        <v>0.33333333333333331</v>
      </c>
      <c r="J4368">
        <v>4</v>
      </c>
      <c r="K4368">
        <v>3</v>
      </c>
      <c r="L4368">
        <v>3</v>
      </c>
      <c r="M4368">
        <f t="shared" si="205"/>
        <v>3.25</v>
      </c>
      <c r="N4368">
        <f t="shared" si="206"/>
        <v>3</v>
      </c>
    </row>
    <row r="4369" spans="1:14" x14ac:dyDescent="0.25">
      <c r="A4369" t="s">
        <v>6634</v>
      </c>
      <c r="B4369" t="s">
        <v>1776</v>
      </c>
      <c r="C4369" s="1">
        <v>44316</v>
      </c>
      <c r="D4369">
        <v>5</v>
      </c>
      <c r="E4369">
        <v>2</v>
      </c>
      <c r="F4369">
        <v>5</v>
      </c>
      <c r="G4369">
        <v>3</v>
      </c>
      <c r="H4369">
        <v>2</v>
      </c>
      <c r="I4369">
        <f t="shared" si="204"/>
        <v>0.66666666666666663</v>
      </c>
      <c r="J4369">
        <v>4</v>
      </c>
      <c r="K4369">
        <v>3</v>
      </c>
      <c r="L4369">
        <v>3</v>
      </c>
      <c r="M4369">
        <f t="shared" si="205"/>
        <v>4</v>
      </c>
      <c r="N4369">
        <f t="shared" si="206"/>
        <v>3</v>
      </c>
    </row>
    <row r="4370" spans="1:14" x14ac:dyDescent="0.25">
      <c r="A4370" t="s">
        <v>6633</v>
      </c>
      <c r="B4370" t="s">
        <v>1503</v>
      </c>
      <c r="C4370" s="1">
        <v>44316</v>
      </c>
      <c r="D4370">
        <v>4</v>
      </c>
      <c r="E4370">
        <v>2</v>
      </c>
      <c r="F4370">
        <v>3</v>
      </c>
      <c r="G4370">
        <v>3</v>
      </c>
      <c r="H4370">
        <v>3</v>
      </c>
      <c r="I4370">
        <f t="shared" si="204"/>
        <v>1</v>
      </c>
      <c r="J4370">
        <v>3</v>
      </c>
      <c r="K4370">
        <v>5</v>
      </c>
      <c r="L4370">
        <v>5</v>
      </c>
      <c r="M4370">
        <f t="shared" si="205"/>
        <v>3</v>
      </c>
      <c r="N4370">
        <f t="shared" si="206"/>
        <v>5</v>
      </c>
    </row>
    <row r="4371" spans="1:14" x14ac:dyDescent="0.25">
      <c r="A4371" t="s">
        <v>6632</v>
      </c>
      <c r="B4371" t="s">
        <v>3112</v>
      </c>
      <c r="C4371" s="1">
        <v>44317</v>
      </c>
      <c r="D4371">
        <v>3</v>
      </c>
      <c r="E4371">
        <v>5</v>
      </c>
      <c r="F4371">
        <v>3</v>
      </c>
      <c r="G4371">
        <v>2</v>
      </c>
      <c r="H4371">
        <v>0</v>
      </c>
      <c r="I4371">
        <f t="shared" si="204"/>
        <v>0</v>
      </c>
      <c r="J4371">
        <v>3</v>
      </c>
      <c r="K4371">
        <v>3</v>
      </c>
      <c r="L4371">
        <v>3</v>
      </c>
      <c r="M4371">
        <f t="shared" si="205"/>
        <v>3.5</v>
      </c>
      <c r="N4371">
        <f t="shared" si="206"/>
        <v>3</v>
      </c>
    </row>
    <row r="4372" spans="1:14" x14ac:dyDescent="0.25">
      <c r="A4372" t="s">
        <v>6631</v>
      </c>
      <c r="B4372" t="s">
        <v>3832</v>
      </c>
      <c r="C4372" s="1">
        <v>44317</v>
      </c>
      <c r="D4372">
        <v>5</v>
      </c>
      <c r="E4372">
        <v>5</v>
      </c>
      <c r="F4372">
        <v>3</v>
      </c>
      <c r="G4372">
        <v>2</v>
      </c>
      <c r="H4372">
        <v>0</v>
      </c>
      <c r="I4372">
        <f t="shared" si="204"/>
        <v>0</v>
      </c>
      <c r="J4372">
        <v>2</v>
      </c>
      <c r="K4372">
        <v>5</v>
      </c>
      <c r="L4372">
        <v>4</v>
      </c>
      <c r="M4372">
        <f t="shared" si="205"/>
        <v>3.75</v>
      </c>
      <c r="N4372">
        <f t="shared" si="206"/>
        <v>4.5</v>
      </c>
    </row>
    <row r="4373" spans="1:14" x14ac:dyDescent="0.25">
      <c r="A4373" t="s">
        <v>6630</v>
      </c>
      <c r="B4373" t="s">
        <v>755</v>
      </c>
      <c r="C4373" s="1">
        <v>44317</v>
      </c>
      <c r="D4373">
        <v>3</v>
      </c>
      <c r="E4373">
        <v>3</v>
      </c>
      <c r="F4373">
        <v>4</v>
      </c>
      <c r="G4373">
        <v>3</v>
      </c>
      <c r="H4373">
        <v>1</v>
      </c>
      <c r="I4373">
        <f t="shared" si="204"/>
        <v>0.33333333333333331</v>
      </c>
      <c r="J4373">
        <v>5</v>
      </c>
      <c r="K4373">
        <v>3</v>
      </c>
      <c r="L4373">
        <v>2</v>
      </c>
      <c r="M4373">
        <f t="shared" si="205"/>
        <v>3.75</v>
      </c>
      <c r="N4373">
        <f t="shared" si="206"/>
        <v>2.5</v>
      </c>
    </row>
    <row r="4374" spans="1:14" x14ac:dyDescent="0.25">
      <c r="A4374" t="s">
        <v>6629</v>
      </c>
      <c r="B4374" t="s">
        <v>4122</v>
      </c>
      <c r="C4374" s="1">
        <v>42039</v>
      </c>
      <c r="D4374">
        <v>4</v>
      </c>
      <c r="E4374">
        <v>5</v>
      </c>
      <c r="F4374">
        <v>3</v>
      </c>
      <c r="G4374">
        <v>2</v>
      </c>
      <c r="H4374">
        <v>0</v>
      </c>
      <c r="I4374">
        <f t="shared" si="204"/>
        <v>0</v>
      </c>
      <c r="J4374">
        <v>4</v>
      </c>
      <c r="K4374">
        <v>4</v>
      </c>
      <c r="L4374">
        <v>3</v>
      </c>
      <c r="M4374">
        <f t="shared" si="205"/>
        <v>4</v>
      </c>
      <c r="N4374">
        <f t="shared" si="206"/>
        <v>3.5</v>
      </c>
    </row>
    <row r="4375" spans="1:14" x14ac:dyDescent="0.25">
      <c r="A4375" t="s">
        <v>6628</v>
      </c>
      <c r="B4375" t="s">
        <v>806</v>
      </c>
      <c r="C4375" s="1">
        <v>44317</v>
      </c>
      <c r="D4375">
        <v>5</v>
      </c>
      <c r="E4375">
        <v>3</v>
      </c>
      <c r="F4375">
        <v>3</v>
      </c>
      <c r="G4375">
        <v>1</v>
      </c>
      <c r="H4375">
        <v>3</v>
      </c>
      <c r="I4375">
        <f t="shared" si="204"/>
        <v>3</v>
      </c>
      <c r="J4375">
        <v>4</v>
      </c>
      <c r="K4375">
        <v>4</v>
      </c>
      <c r="L4375">
        <v>4</v>
      </c>
      <c r="M4375">
        <f t="shared" si="205"/>
        <v>3.75</v>
      </c>
      <c r="N4375">
        <f t="shared" si="206"/>
        <v>4</v>
      </c>
    </row>
    <row r="4376" spans="1:14" x14ac:dyDescent="0.25">
      <c r="A4376" t="s">
        <v>6627</v>
      </c>
      <c r="B4376" t="s">
        <v>2530</v>
      </c>
      <c r="C4376" s="1">
        <v>44318</v>
      </c>
      <c r="D4376">
        <v>5</v>
      </c>
      <c r="E4376">
        <v>5</v>
      </c>
      <c r="F4376">
        <v>4</v>
      </c>
      <c r="G4376">
        <v>3</v>
      </c>
      <c r="H4376">
        <v>0</v>
      </c>
      <c r="I4376">
        <f t="shared" si="204"/>
        <v>0</v>
      </c>
      <c r="J4376">
        <v>4</v>
      </c>
      <c r="K4376">
        <v>3</v>
      </c>
      <c r="L4376">
        <v>2</v>
      </c>
      <c r="M4376">
        <f t="shared" si="205"/>
        <v>4.5</v>
      </c>
      <c r="N4376">
        <f t="shared" si="206"/>
        <v>2.5</v>
      </c>
    </row>
    <row r="4377" spans="1:14" x14ac:dyDescent="0.25">
      <c r="A4377" t="s">
        <v>6626</v>
      </c>
      <c r="B4377" t="s">
        <v>3745</v>
      </c>
      <c r="C4377" s="1">
        <v>44318</v>
      </c>
      <c r="D4377">
        <v>3</v>
      </c>
      <c r="E4377">
        <v>3</v>
      </c>
      <c r="F4377">
        <v>2</v>
      </c>
      <c r="G4377">
        <v>1</v>
      </c>
      <c r="H4377">
        <v>2</v>
      </c>
      <c r="I4377">
        <f t="shared" si="204"/>
        <v>2</v>
      </c>
      <c r="J4377">
        <v>5</v>
      </c>
      <c r="K4377">
        <v>3</v>
      </c>
      <c r="L4377">
        <v>2</v>
      </c>
      <c r="M4377">
        <f t="shared" si="205"/>
        <v>3.25</v>
      </c>
      <c r="N4377">
        <f t="shared" si="206"/>
        <v>2.5</v>
      </c>
    </row>
    <row r="4378" spans="1:14" x14ac:dyDescent="0.25">
      <c r="A4378" t="s">
        <v>6625</v>
      </c>
      <c r="B4378" t="s">
        <v>2418</v>
      </c>
      <c r="C4378" s="1">
        <v>44318</v>
      </c>
      <c r="D4378">
        <v>3</v>
      </c>
      <c r="E4378">
        <v>4</v>
      </c>
      <c r="F4378">
        <v>5</v>
      </c>
      <c r="G4378">
        <v>3</v>
      </c>
      <c r="H4378">
        <v>3</v>
      </c>
      <c r="I4378">
        <f t="shared" si="204"/>
        <v>1</v>
      </c>
      <c r="J4378">
        <v>2</v>
      </c>
      <c r="K4378">
        <v>4</v>
      </c>
      <c r="L4378">
        <v>3</v>
      </c>
      <c r="M4378">
        <f t="shared" si="205"/>
        <v>3.5</v>
      </c>
      <c r="N4378">
        <f t="shared" si="206"/>
        <v>3.5</v>
      </c>
    </row>
    <row r="4379" spans="1:14" x14ac:dyDescent="0.25">
      <c r="A4379" t="s">
        <v>6624</v>
      </c>
      <c r="B4379" t="s">
        <v>2714</v>
      </c>
      <c r="C4379" s="1">
        <v>44319</v>
      </c>
      <c r="D4379">
        <v>4</v>
      </c>
      <c r="E4379">
        <v>2</v>
      </c>
      <c r="F4379">
        <v>3</v>
      </c>
      <c r="G4379">
        <v>3</v>
      </c>
      <c r="H4379">
        <v>1</v>
      </c>
      <c r="I4379">
        <f t="shared" si="204"/>
        <v>0.33333333333333331</v>
      </c>
      <c r="J4379">
        <v>4</v>
      </c>
      <c r="K4379">
        <v>3</v>
      </c>
      <c r="L4379">
        <v>3</v>
      </c>
      <c r="M4379">
        <f t="shared" si="205"/>
        <v>3.25</v>
      </c>
      <c r="N4379">
        <f t="shared" si="206"/>
        <v>3</v>
      </c>
    </row>
    <row r="4380" spans="1:14" x14ac:dyDescent="0.25">
      <c r="A4380" t="s">
        <v>6623</v>
      </c>
      <c r="B4380" t="s">
        <v>2542</v>
      </c>
      <c r="C4380" s="1">
        <v>44319</v>
      </c>
      <c r="D4380">
        <v>4</v>
      </c>
      <c r="E4380">
        <v>4</v>
      </c>
      <c r="F4380">
        <v>3</v>
      </c>
      <c r="G4380">
        <v>2</v>
      </c>
      <c r="H4380">
        <v>2</v>
      </c>
      <c r="I4380">
        <f t="shared" si="204"/>
        <v>1</v>
      </c>
      <c r="J4380">
        <v>2</v>
      </c>
      <c r="K4380">
        <v>3</v>
      </c>
      <c r="L4380">
        <v>3</v>
      </c>
      <c r="M4380">
        <f t="shared" si="205"/>
        <v>3.25</v>
      </c>
      <c r="N4380">
        <f t="shared" si="206"/>
        <v>3</v>
      </c>
    </row>
    <row r="4381" spans="1:14" x14ac:dyDescent="0.25">
      <c r="A4381" t="s">
        <v>6622</v>
      </c>
      <c r="B4381" t="s">
        <v>3280</v>
      </c>
      <c r="C4381" s="1">
        <v>44319</v>
      </c>
      <c r="D4381">
        <v>4</v>
      </c>
      <c r="E4381">
        <v>1</v>
      </c>
      <c r="F4381">
        <v>3</v>
      </c>
      <c r="G4381">
        <v>1</v>
      </c>
      <c r="H4381">
        <v>0</v>
      </c>
      <c r="I4381">
        <f t="shared" si="204"/>
        <v>0</v>
      </c>
      <c r="J4381">
        <v>2</v>
      </c>
      <c r="K4381">
        <v>5</v>
      </c>
      <c r="L4381">
        <v>5</v>
      </c>
      <c r="M4381">
        <f t="shared" si="205"/>
        <v>2.5</v>
      </c>
      <c r="N4381">
        <f t="shared" si="206"/>
        <v>5</v>
      </c>
    </row>
    <row r="4382" spans="1:14" x14ac:dyDescent="0.25">
      <c r="A4382" t="s">
        <v>6621</v>
      </c>
      <c r="B4382" t="s">
        <v>2241</v>
      </c>
      <c r="C4382" s="1">
        <v>44319</v>
      </c>
      <c r="D4382">
        <v>3</v>
      </c>
      <c r="E4382">
        <v>4</v>
      </c>
      <c r="F4382">
        <v>4</v>
      </c>
      <c r="G4382">
        <v>3</v>
      </c>
      <c r="H4382">
        <v>1</v>
      </c>
      <c r="I4382">
        <f t="shared" si="204"/>
        <v>0.33333333333333331</v>
      </c>
      <c r="J4382">
        <v>3</v>
      </c>
      <c r="K4382">
        <v>3</v>
      </c>
      <c r="L4382">
        <v>3</v>
      </c>
      <c r="M4382">
        <f t="shared" si="205"/>
        <v>3.5</v>
      </c>
      <c r="N4382">
        <f t="shared" si="206"/>
        <v>3</v>
      </c>
    </row>
    <row r="4383" spans="1:14" x14ac:dyDescent="0.25">
      <c r="A4383" t="s">
        <v>6620</v>
      </c>
      <c r="B4383" t="s">
        <v>3936</v>
      </c>
      <c r="C4383" s="1">
        <v>44320</v>
      </c>
      <c r="D4383">
        <v>2</v>
      </c>
      <c r="E4383">
        <v>4</v>
      </c>
      <c r="F4383">
        <v>3</v>
      </c>
      <c r="G4383">
        <v>2</v>
      </c>
      <c r="H4383">
        <v>3</v>
      </c>
      <c r="I4383">
        <f t="shared" si="204"/>
        <v>1.5</v>
      </c>
      <c r="J4383">
        <v>3</v>
      </c>
      <c r="K4383">
        <v>5</v>
      </c>
      <c r="L4383">
        <v>5</v>
      </c>
      <c r="M4383">
        <f t="shared" si="205"/>
        <v>3</v>
      </c>
      <c r="N4383">
        <f t="shared" si="206"/>
        <v>5</v>
      </c>
    </row>
    <row r="4384" spans="1:14" x14ac:dyDescent="0.25">
      <c r="A4384" t="s">
        <v>6619</v>
      </c>
      <c r="B4384" t="s">
        <v>734</v>
      </c>
      <c r="C4384" s="1">
        <v>44320</v>
      </c>
      <c r="D4384">
        <v>1</v>
      </c>
      <c r="E4384">
        <v>2</v>
      </c>
      <c r="F4384">
        <v>2</v>
      </c>
      <c r="G4384">
        <v>2</v>
      </c>
      <c r="H4384">
        <v>1</v>
      </c>
      <c r="I4384">
        <f t="shared" si="204"/>
        <v>0.5</v>
      </c>
      <c r="J4384">
        <v>3</v>
      </c>
      <c r="K4384">
        <v>5</v>
      </c>
      <c r="L4384">
        <v>4</v>
      </c>
      <c r="M4384">
        <f t="shared" si="205"/>
        <v>2</v>
      </c>
      <c r="N4384">
        <f t="shared" si="206"/>
        <v>4.5</v>
      </c>
    </row>
    <row r="4385" spans="1:14" x14ac:dyDescent="0.25">
      <c r="A4385" t="s">
        <v>6618</v>
      </c>
      <c r="B4385" t="s">
        <v>1782</v>
      </c>
      <c r="C4385" s="1">
        <v>42039</v>
      </c>
      <c r="D4385">
        <v>4</v>
      </c>
      <c r="E4385">
        <v>3</v>
      </c>
      <c r="F4385">
        <v>5</v>
      </c>
      <c r="G4385">
        <v>1</v>
      </c>
      <c r="H4385">
        <v>1</v>
      </c>
      <c r="I4385">
        <f t="shared" si="204"/>
        <v>1</v>
      </c>
      <c r="J4385">
        <v>5</v>
      </c>
      <c r="K4385">
        <v>3</v>
      </c>
      <c r="L4385">
        <v>2</v>
      </c>
      <c r="M4385">
        <f t="shared" si="205"/>
        <v>4.25</v>
      </c>
      <c r="N4385">
        <f t="shared" si="206"/>
        <v>2.5</v>
      </c>
    </row>
    <row r="4386" spans="1:14" x14ac:dyDescent="0.25">
      <c r="A4386" t="s">
        <v>6617</v>
      </c>
      <c r="B4386" t="s">
        <v>4140</v>
      </c>
      <c r="C4386" s="1">
        <v>44320</v>
      </c>
      <c r="D4386">
        <v>4</v>
      </c>
      <c r="E4386">
        <v>4</v>
      </c>
      <c r="F4386">
        <v>2</v>
      </c>
      <c r="G4386">
        <v>1</v>
      </c>
      <c r="H4386">
        <v>0</v>
      </c>
      <c r="I4386">
        <f t="shared" si="204"/>
        <v>0</v>
      </c>
      <c r="J4386">
        <v>3</v>
      </c>
      <c r="K4386">
        <v>3</v>
      </c>
      <c r="L4386">
        <v>3</v>
      </c>
      <c r="M4386">
        <f t="shared" si="205"/>
        <v>3.25</v>
      </c>
      <c r="N4386">
        <f t="shared" si="206"/>
        <v>3</v>
      </c>
    </row>
    <row r="4387" spans="1:14" x14ac:dyDescent="0.25">
      <c r="A4387" t="s">
        <v>6616</v>
      </c>
      <c r="B4387" t="s">
        <v>2320</v>
      </c>
      <c r="C4387" s="1">
        <v>44321</v>
      </c>
      <c r="D4387">
        <v>4</v>
      </c>
      <c r="E4387">
        <v>1</v>
      </c>
      <c r="F4387">
        <v>2</v>
      </c>
      <c r="G4387">
        <v>3</v>
      </c>
      <c r="H4387">
        <v>1</v>
      </c>
      <c r="I4387">
        <f t="shared" si="204"/>
        <v>0.33333333333333331</v>
      </c>
      <c r="J4387">
        <v>3</v>
      </c>
      <c r="K4387">
        <v>3</v>
      </c>
      <c r="L4387">
        <v>2</v>
      </c>
      <c r="M4387">
        <f t="shared" si="205"/>
        <v>2.5</v>
      </c>
      <c r="N4387">
        <f t="shared" si="206"/>
        <v>2.5</v>
      </c>
    </row>
    <row r="4388" spans="1:14" x14ac:dyDescent="0.25">
      <c r="A4388" t="s">
        <v>6615</v>
      </c>
      <c r="B4388" t="s">
        <v>1316</v>
      </c>
      <c r="C4388" s="1">
        <v>44321</v>
      </c>
      <c r="D4388">
        <v>4</v>
      </c>
      <c r="E4388">
        <v>1</v>
      </c>
      <c r="F4388">
        <v>4</v>
      </c>
      <c r="G4388">
        <v>3</v>
      </c>
      <c r="H4388">
        <v>2</v>
      </c>
      <c r="I4388">
        <f t="shared" si="204"/>
        <v>0.66666666666666663</v>
      </c>
      <c r="J4388">
        <v>3</v>
      </c>
      <c r="K4388">
        <v>5</v>
      </c>
      <c r="L4388">
        <v>5</v>
      </c>
      <c r="M4388">
        <f t="shared" si="205"/>
        <v>3</v>
      </c>
      <c r="N4388">
        <f t="shared" si="206"/>
        <v>5</v>
      </c>
    </row>
    <row r="4389" spans="1:14" x14ac:dyDescent="0.25">
      <c r="A4389" t="s">
        <v>6614</v>
      </c>
      <c r="B4389" t="s">
        <v>3492</v>
      </c>
      <c r="C4389" s="1">
        <v>44321</v>
      </c>
      <c r="D4389">
        <v>4</v>
      </c>
      <c r="E4389">
        <v>2</v>
      </c>
      <c r="F4389">
        <v>2</v>
      </c>
      <c r="G4389">
        <v>2</v>
      </c>
      <c r="H4389">
        <v>0</v>
      </c>
      <c r="I4389">
        <f t="shared" si="204"/>
        <v>0</v>
      </c>
      <c r="J4389">
        <v>3</v>
      </c>
      <c r="K4389">
        <v>4</v>
      </c>
      <c r="L4389">
        <v>3</v>
      </c>
      <c r="M4389">
        <f t="shared" si="205"/>
        <v>2.75</v>
      </c>
      <c r="N4389">
        <f t="shared" si="206"/>
        <v>3.5</v>
      </c>
    </row>
    <row r="4390" spans="1:14" x14ac:dyDescent="0.25">
      <c r="A4390" t="s">
        <v>6613</v>
      </c>
      <c r="B4390" t="s">
        <v>422</v>
      </c>
      <c r="C4390" s="1">
        <v>44322</v>
      </c>
      <c r="D4390">
        <v>5</v>
      </c>
      <c r="E4390">
        <v>5</v>
      </c>
      <c r="F4390">
        <v>2</v>
      </c>
      <c r="G4390">
        <v>3</v>
      </c>
      <c r="H4390">
        <v>1</v>
      </c>
      <c r="I4390">
        <f t="shared" si="204"/>
        <v>0.33333333333333331</v>
      </c>
      <c r="J4390">
        <v>4</v>
      </c>
      <c r="K4390">
        <v>3</v>
      </c>
      <c r="L4390">
        <v>2</v>
      </c>
      <c r="M4390">
        <f t="shared" si="205"/>
        <v>4</v>
      </c>
      <c r="N4390">
        <f t="shared" si="206"/>
        <v>2.5</v>
      </c>
    </row>
    <row r="4391" spans="1:14" x14ac:dyDescent="0.25">
      <c r="A4391" t="s">
        <v>6612</v>
      </c>
      <c r="B4391" t="s">
        <v>2474</v>
      </c>
      <c r="C4391" s="1">
        <v>44323</v>
      </c>
      <c r="D4391">
        <v>5</v>
      </c>
      <c r="E4391">
        <v>4</v>
      </c>
      <c r="F4391">
        <v>5</v>
      </c>
      <c r="G4391">
        <v>2</v>
      </c>
      <c r="H4391">
        <v>2</v>
      </c>
      <c r="I4391">
        <f t="shared" si="204"/>
        <v>1</v>
      </c>
      <c r="J4391">
        <v>3</v>
      </c>
      <c r="K4391">
        <v>4</v>
      </c>
      <c r="L4391">
        <v>4</v>
      </c>
      <c r="M4391">
        <f t="shared" si="205"/>
        <v>4.25</v>
      </c>
      <c r="N4391">
        <f t="shared" si="206"/>
        <v>4</v>
      </c>
    </row>
    <row r="4392" spans="1:14" x14ac:dyDescent="0.25">
      <c r="A4392" t="s">
        <v>6611</v>
      </c>
      <c r="B4392" t="s">
        <v>3889</v>
      </c>
      <c r="C4392" s="1">
        <v>44323</v>
      </c>
      <c r="D4392">
        <v>4</v>
      </c>
      <c r="E4392">
        <v>2</v>
      </c>
      <c r="F4392">
        <v>3</v>
      </c>
      <c r="G4392">
        <v>2</v>
      </c>
      <c r="H4392">
        <v>3</v>
      </c>
      <c r="I4392">
        <f t="shared" si="204"/>
        <v>1.5</v>
      </c>
      <c r="J4392">
        <v>3</v>
      </c>
      <c r="K4392">
        <v>3</v>
      </c>
      <c r="L4392">
        <v>2</v>
      </c>
      <c r="M4392">
        <f t="shared" si="205"/>
        <v>3</v>
      </c>
      <c r="N4392">
        <f t="shared" si="206"/>
        <v>2.5</v>
      </c>
    </row>
    <row r="4393" spans="1:14" x14ac:dyDescent="0.25">
      <c r="A4393" t="s">
        <v>6610</v>
      </c>
      <c r="B4393" t="s">
        <v>3274</v>
      </c>
      <c r="C4393" s="1">
        <v>44323</v>
      </c>
      <c r="D4393">
        <v>4</v>
      </c>
      <c r="E4393">
        <v>5</v>
      </c>
      <c r="F4393">
        <v>3</v>
      </c>
      <c r="G4393">
        <v>2</v>
      </c>
      <c r="H4393">
        <v>0</v>
      </c>
      <c r="I4393">
        <f t="shared" si="204"/>
        <v>0</v>
      </c>
      <c r="J4393">
        <v>2</v>
      </c>
      <c r="K4393">
        <v>4</v>
      </c>
      <c r="L4393">
        <v>3</v>
      </c>
      <c r="M4393">
        <f t="shared" si="205"/>
        <v>3.5</v>
      </c>
      <c r="N4393">
        <f t="shared" si="206"/>
        <v>3.5</v>
      </c>
    </row>
    <row r="4394" spans="1:14" x14ac:dyDescent="0.25">
      <c r="A4394" t="s">
        <v>6609</v>
      </c>
      <c r="B4394" t="s">
        <v>2073</v>
      </c>
      <c r="C4394" s="1">
        <v>44324</v>
      </c>
      <c r="D4394">
        <v>4</v>
      </c>
      <c r="E4394">
        <v>4</v>
      </c>
      <c r="F4394">
        <v>2</v>
      </c>
      <c r="G4394">
        <v>1</v>
      </c>
      <c r="H4394">
        <v>2</v>
      </c>
      <c r="I4394">
        <f t="shared" si="204"/>
        <v>2</v>
      </c>
      <c r="J4394">
        <v>3</v>
      </c>
      <c r="K4394">
        <v>5</v>
      </c>
      <c r="L4394">
        <v>5</v>
      </c>
      <c r="M4394">
        <f t="shared" si="205"/>
        <v>3.25</v>
      </c>
      <c r="N4394">
        <f t="shared" si="206"/>
        <v>5</v>
      </c>
    </row>
    <row r="4395" spans="1:14" x14ac:dyDescent="0.25">
      <c r="A4395" t="s">
        <v>6608</v>
      </c>
      <c r="B4395" t="s">
        <v>2518</v>
      </c>
      <c r="C4395" s="1">
        <v>44324</v>
      </c>
      <c r="D4395">
        <v>3</v>
      </c>
      <c r="E4395">
        <v>3</v>
      </c>
      <c r="F4395">
        <v>5</v>
      </c>
      <c r="G4395">
        <v>2</v>
      </c>
      <c r="H4395">
        <v>0</v>
      </c>
      <c r="I4395">
        <f t="shared" si="204"/>
        <v>0</v>
      </c>
      <c r="J4395">
        <v>4</v>
      </c>
      <c r="K4395">
        <v>4</v>
      </c>
      <c r="L4395">
        <v>3</v>
      </c>
      <c r="M4395">
        <f t="shared" si="205"/>
        <v>3.75</v>
      </c>
      <c r="N4395">
        <f t="shared" si="206"/>
        <v>3.5</v>
      </c>
    </row>
    <row r="4396" spans="1:14" x14ac:dyDescent="0.25">
      <c r="A4396" t="s">
        <v>6607</v>
      </c>
      <c r="B4396" t="s">
        <v>3892</v>
      </c>
      <c r="C4396" s="1">
        <v>42040</v>
      </c>
      <c r="D4396">
        <v>5</v>
      </c>
      <c r="E4396">
        <v>5</v>
      </c>
      <c r="F4396">
        <v>4</v>
      </c>
      <c r="G4396">
        <v>2</v>
      </c>
      <c r="H4396">
        <v>3</v>
      </c>
      <c r="I4396">
        <f t="shared" si="204"/>
        <v>1.5</v>
      </c>
      <c r="J4396">
        <v>5</v>
      </c>
      <c r="K4396">
        <v>3</v>
      </c>
      <c r="L4396">
        <v>3</v>
      </c>
      <c r="M4396">
        <f t="shared" si="205"/>
        <v>4.75</v>
      </c>
      <c r="N4396">
        <f t="shared" si="206"/>
        <v>3</v>
      </c>
    </row>
    <row r="4397" spans="1:14" x14ac:dyDescent="0.25">
      <c r="A4397" t="s">
        <v>6606</v>
      </c>
      <c r="B4397" t="s">
        <v>1260</v>
      </c>
      <c r="C4397" s="1">
        <v>44325</v>
      </c>
      <c r="D4397">
        <v>3</v>
      </c>
      <c r="E4397">
        <v>5</v>
      </c>
      <c r="F4397">
        <v>4</v>
      </c>
      <c r="G4397">
        <v>3</v>
      </c>
      <c r="H4397">
        <v>2</v>
      </c>
      <c r="I4397">
        <f t="shared" si="204"/>
        <v>0.66666666666666663</v>
      </c>
      <c r="J4397">
        <v>5</v>
      </c>
      <c r="K4397">
        <v>5</v>
      </c>
      <c r="L4397">
        <v>5</v>
      </c>
      <c r="M4397">
        <f t="shared" si="205"/>
        <v>4.25</v>
      </c>
      <c r="N4397">
        <f t="shared" si="206"/>
        <v>5</v>
      </c>
    </row>
    <row r="4398" spans="1:14" x14ac:dyDescent="0.25">
      <c r="A4398" t="s">
        <v>6605</v>
      </c>
      <c r="B4398" t="s">
        <v>3444</v>
      </c>
      <c r="C4398" s="1">
        <v>44325</v>
      </c>
      <c r="D4398">
        <v>5</v>
      </c>
      <c r="E4398">
        <v>4</v>
      </c>
      <c r="F4398">
        <v>5</v>
      </c>
      <c r="G4398">
        <v>1</v>
      </c>
      <c r="H4398">
        <v>1</v>
      </c>
      <c r="I4398">
        <f t="shared" si="204"/>
        <v>1</v>
      </c>
      <c r="J4398">
        <v>4</v>
      </c>
      <c r="K4398">
        <v>3</v>
      </c>
      <c r="L4398">
        <v>3</v>
      </c>
      <c r="M4398">
        <f t="shared" si="205"/>
        <v>4.5</v>
      </c>
      <c r="N4398">
        <f t="shared" si="206"/>
        <v>3</v>
      </c>
    </row>
    <row r="4399" spans="1:14" x14ac:dyDescent="0.25">
      <c r="A4399" t="s">
        <v>6604</v>
      </c>
      <c r="B4399" t="s">
        <v>2338</v>
      </c>
      <c r="C4399" s="1">
        <v>44325</v>
      </c>
      <c r="D4399">
        <v>3</v>
      </c>
      <c r="E4399">
        <v>3</v>
      </c>
      <c r="F4399">
        <v>2</v>
      </c>
      <c r="G4399">
        <v>1</v>
      </c>
      <c r="H4399">
        <v>1</v>
      </c>
      <c r="I4399">
        <f t="shared" si="204"/>
        <v>1</v>
      </c>
      <c r="J4399">
        <v>2</v>
      </c>
      <c r="K4399">
        <v>5</v>
      </c>
      <c r="L4399">
        <v>4</v>
      </c>
      <c r="M4399">
        <f t="shared" si="205"/>
        <v>2.5</v>
      </c>
      <c r="N4399">
        <f t="shared" si="206"/>
        <v>4.5</v>
      </c>
    </row>
    <row r="4400" spans="1:14" x14ac:dyDescent="0.25">
      <c r="A4400" t="s">
        <v>6603</v>
      </c>
      <c r="B4400" t="s">
        <v>2094</v>
      </c>
      <c r="C4400" s="1">
        <v>44326</v>
      </c>
      <c r="D4400">
        <v>5</v>
      </c>
      <c r="E4400">
        <v>3</v>
      </c>
      <c r="F4400">
        <v>3</v>
      </c>
      <c r="G4400">
        <v>1</v>
      </c>
      <c r="H4400">
        <v>2</v>
      </c>
      <c r="I4400">
        <f t="shared" si="204"/>
        <v>2</v>
      </c>
      <c r="J4400">
        <v>3</v>
      </c>
      <c r="K4400">
        <v>3</v>
      </c>
      <c r="L4400">
        <v>2</v>
      </c>
      <c r="M4400">
        <f t="shared" si="205"/>
        <v>3.5</v>
      </c>
      <c r="N4400">
        <f t="shared" si="206"/>
        <v>2.5</v>
      </c>
    </row>
    <row r="4401" spans="1:14" x14ac:dyDescent="0.25">
      <c r="A4401" t="s">
        <v>6602</v>
      </c>
      <c r="B4401" t="s">
        <v>2666</v>
      </c>
      <c r="C4401" s="1">
        <v>44326</v>
      </c>
      <c r="D4401">
        <v>3</v>
      </c>
      <c r="E4401">
        <v>3</v>
      </c>
      <c r="F4401">
        <v>2</v>
      </c>
      <c r="G4401">
        <v>3</v>
      </c>
      <c r="H4401">
        <v>3</v>
      </c>
      <c r="I4401">
        <f t="shared" si="204"/>
        <v>1</v>
      </c>
      <c r="J4401">
        <v>3</v>
      </c>
      <c r="K4401">
        <v>5</v>
      </c>
      <c r="L4401">
        <v>5</v>
      </c>
      <c r="M4401">
        <f t="shared" si="205"/>
        <v>2.75</v>
      </c>
      <c r="N4401">
        <f t="shared" si="206"/>
        <v>5</v>
      </c>
    </row>
    <row r="4402" spans="1:14" x14ac:dyDescent="0.25">
      <c r="A4402" t="s">
        <v>6601</v>
      </c>
      <c r="B4402" t="s">
        <v>4066</v>
      </c>
      <c r="C4402" s="1">
        <v>44327</v>
      </c>
      <c r="D4402">
        <v>3</v>
      </c>
      <c r="E4402">
        <v>5</v>
      </c>
      <c r="F4402">
        <v>3</v>
      </c>
      <c r="G4402">
        <v>3</v>
      </c>
      <c r="H4402">
        <v>1</v>
      </c>
      <c r="I4402">
        <f t="shared" si="204"/>
        <v>0.33333333333333331</v>
      </c>
      <c r="J4402">
        <v>3</v>
      </c>
      <c r="K4402">
        <v>5</v>
      </c>
      <c r="L4402">
        <v>5</v>
      </c>
      <c r="M4402">
        <f t="shared" si="205"/>
        <v>3.5</v>
      </c>
      <c r="N4402">
        <f t="shared" si="206"/>
        <v>5</v>
      </c>
    </row>
    <row r="4403" spans="1:14" x14ac:dyDescent="0.25">
      <c r="A4403" t="s">
        <v>6600</v>
      </c>
      <c r="B4403" t="s">
        <v>2278</v>
      </c>
      <c r="C4403" s="1">
        <v>44327</v>
      </c>
      <c r="D4403">
        <v>4</v>
      </c>
      <c r="E4403">
        <v>2</v>
      </c>
      <c r="F4403">
        <v>2</v>
      </c>
      <c r="G4403">
        <v>1</v>
      </c>
      <c r="H4403">
        <v>3</v>
      </c>
      <c r="I4403">
        <f t="shared" si="204"/>
        <v>3</v>
      </c>
      <c r="J4403">
        <v>4</v>
      </c>
      <c r="K4403">
        <v>5</v>
      </c>
      <c r="L4403">
        <v>5</v>
      </c>
      <c r="M4403">
        <f t="shared" si="205"/>
        <v>3</v>
      </c>
      <c r="N4403">
        <f t="shared" si="206"/>
        <v>5</v>
      </c>
    </row>
    <row r="4404" spans="1:14" x14ac:dyDescent="0.25">
      <c r="A4404" t="s">
        <v>6599</v>
      </c>
      <c r="B4404" t="s">
        <v>3597</v>
      </c>
      <c r="C4404" s="1">
        <v>44327</v>
      </c>
      <c r="D4404">
        <v>4</v>
      </c>
      <c r="E4404">
        <v>5</v>
      </c>
      <c r="F4404">
        <v>5</v>
      </c>
      <c r="G4404">
        <v>3</v>
      </c>
      <c r="H4404">
        <v>0</v>
      </c>
      <c r="I4404">
        <f t="shared" si="204"/>
        <v>0</v>
      </c>
      <c r="J4404">
        <v>5</v>
      </c>
      <c r="K4404">
        <v>5</v>
      </c>
      <c r="L4404">
        <v>4</v>
      </c>
      <c r="M4404">
        <f t="shared" si="205"/>
        <v>4.75</v>
      </c>
      <c r="N4404">
        <f t="shared" si="206"/>
        <v>4.5</v>
      </c>
    </row>
    <row r="4405" spans="1:14" x14ac:dyDescent="0.25">
      <c r="A4405" t="s">
        <v>6598</v>
      </c>
      <c r="B4405" t="s">
        <v>4272</v>
      </c>
      <c r="C4405" s="1">
        <v>44328</v>
      </c>
      <c r="D4405">
        <v>3</v>
      </c>
      <c r="E4405">
        <v>4</v>
      </c>
      <c r="F4405">
        <v>3</v>
      </c>
      <c r="G4405">
        <v>1</v>
      </c>
      <c r="H4405">
        <v>2</v>
      </c>
      <c r="I4405">
        <f t="shared" si="204"/>
        <v>2</v>
      </c>
      <c r="J4405">
        <v>5</v>
      </c>
      <c r="K4405">
        <v>3</v>
      </c>
      <c r="L4405">
        <v>2</v>
      </c>
      <c r="M4405">
        <f t="shared" si="205"/>
        <v>3.75</v>
      </c>
      <c r="N4405">
        <f t="shared" si="206"/>
        <v>2.5</v>
      </c>
    </row>
    <row r="4406" spans="1:14" x14ac:dyDescent="0.25">
      <c r="A4406" t="s">
        <v>6597</v>
      </c>
      <c r="B4406" t="s">
        <v>2857</v>
      </c>
      <c r="C4406" s="1">
        <v>44328</v>
      </c>
      <c r="D4406">
        <v>4</v>
      </c>
      <c r="E4406">
        <v>5</v>
      </c>
      <c r="F4406">
        <v>2</v>
      </c>
      <c r="G4406">
        <v>1</v>
      </c>
      <c r="H4406">
        <v>2</v>
      </c>
      <c r="I4406">
        <f t="shared" si="204"/>
        <v>2</v>
      </c>
      <c r="J4406">
        <v>3</v>
      </c>
      <c r="K4406">
        <v>4</v>
      </c>
      <c r="L4406">
        <v>3</v>
      </c>
      <c r="M4406">
        <f t="shared" si="205"/>
        <v>3.5</v>
      </c>
      <c r="N4406">
        <f t="shared" si="206"/>
        <v>3.5</v>
      </c>
    </row>
    <row r="4407" spans="1:14" x14ac:dyDescent="0.25">
      <c r="A4407" t="s">
        <v>6596</v>
      </c>
      <c r="B4407" t="s">
        <v>3722</v>
      </c>
      <c r="C4407" s="1">
        <v>42040</v>
      </c>
      <c r="D4407">
        <v>3</v>
      </c>
      <c r="E4407">
        <v>5</v>
      </c>
      <c r="F4407">
        <v>4</v>
      </c>
      <c r="G4407">
        <v>2</v>
      </c>
      <c r="H4407">
        <v>3</v>
      </c>
      <c r="I4407">
        <f t="shared" si="204"/>
        <v>1.5</v>
      </c>
      <c r="J4407">
        <v>5</v>
      </c>
      <c r="K4407">
        <v>4</v>
      </c>
      <c r="L4407">
        <v>3</v>
      </c>
      <c r="M4407">
        <f t="shared" si="205"/>
        <v>4.25</v>
      </c>
      <c r="N4407">
        <f t="shared" si="206"/>
        <v>3.5</v>
      </c>
    </row>
    <row r="4408" spans="1:14" x14ac:dyDescent="0.25">
      <c r="A4408" t="s">
        <v>6595</v>
      </c>
      <c r="B4408" t="s">
        <v>4037</v>
      </c>
      <c r="C4408" s="1">
        <v>44328</v>
      </c>
      <c r="D4408">
        <v>3</v>
      </c>
      <c r="E4408">
        <v>3</v>
      </c>
      <c r="F4408">
        <v>5</v>
      </c>
      <c r="G4408">
        <v>1</v>
      </c>
      <c r="H4408">
        <v>2</v>
      </c>
      <c r="I4408">
        <f t="shared" si="204"/>
        <v>2</v>
      </c>
      <c r="J4408">
        <v>3</v>
      </c>
      <c r="K4408">
        <v>3</v>
      </c>
      <c r="L4408">
        <v>2</v>
      </c>
      <c r="M4408">
        <f t="shared" si="205"/>
        <v>3.5</v>
      </c>
      <c r="N4408">
        <f t="shared" si="206"/>
        <v>2.5</v>
      </c>
    </row>
    <row r="4409" spans="1:14" x14ac:dyDescent="0.25">
      <c r="A4409" t="s">
        <v>6594</v>
      </c>
      <c r="B4409" t="s">
        <v>2100</v>
      </c>
      <c r="C4409" s="1">
        <v>44328</v>
      </c>
      <c r="D4409">
        <v>4</v>
      </c>
      <c r="E4409">
        <v>2</v>
      </c>
      <c r="F4409">
        <v>4</v>
      </c>
      <c r="G4409">
        <v>3</v>
      </c>
      <c r="H4409">
        <v>1</v>
      </c>
      <c r="I4409">
        <f t="shared" si="204"/>
        <v>0.33333333333333331</v>
      </c>
      <c r="J4409">
        <v>5</v>
      </c>
      <c r="K4409">
        <v>4</v>
      </c>
      <c r="L4409">
        <v>4</v>
      </c>
      <c r="M4409">
        <f t="shared" si="205"/>
        <v>3.75</v>
      </c>
      <c r="N4409">
        <f t="shared" si="206"/>
        <v>4</v>
      </c>
    </row>
    <row r="4410" spans="1:14" x14ac:dyDescent="0.25">
      <c r="A4410" t="s">
        <v>6593</v>
      </c>
      <c r="B4410" t="s">
        <v>3781</v>
      </c>
      <c r="C4410" s="1">
        <v>44329</v>
      </c>
      <c r="D4410">
        <v>4</v>
      </c>
      <c r="E4410">
        <v>3</v>
      </c>
      <c r="F4410">
        <v>2</v>
      </c>
      <c r="G4410">
        <v>2</v>
      </c>
      <c r="H4410">
        <v>0</v>
      </c>
      <c r="I4410">
        <f t="shared" si="204"/>
        <v>0</v>
      </c>
      <c r="J4410">
        <v>3</v>
      </c>
      <c r="K4410">
        <v>4</v>
      </c>
      <c r="L4410">
        <v>4</v>
      </c>
      <c r="M4410">
        <f t="shared" si="205"/>
        <v>3</v>
      </c>
      <c r="N4410">
        <f t="shared" si="206"/>
        <v>4</v>
      </c>
    </row>
    <row r="4411" spans="1:14" x14ac:dyDescent="0.25">
      <c r="A4411" t="s">
        <v>6592</v>
      </c>
      <c r="B4411" t="s">
        <v>2805</v>
      </c>
      <c r="C4411" s="1">
        <v>44329</v>
      </c>
      <c r="D4411">
        <v>5</v>
      </c>
      <c r="E4411">
        <v>3</v>
      </c>
      <c r="F4411">
        <v>4</v>
      </c>
      <c r="G4411">
        <v>3</v>
      </c>
      <c r="H4411">
        <v>1</v>
      </c>
      <c r="I4411">
        <f t="shared" si="204"/>
        <v>0.33333333333333331</v>
      </c>
      <c r="J4411">
        <v>5</v>
      </c>
      <c r="K4411">
        <v>5</v>
      </c>
      <c r="L4411">
        <v>5</v>
      </c>
      <c r="M4411">
        <f t="shared" si="205"/>
        <v>4.25</v>
      </c>
      <c r="N4411">
        <f t="shared" si="206"/>
        <v>5</v>
      </c>
    </row>
    <row r="4412" spans="1:14" x14ac:dyDescent="0.25">
      <c r="A4412" t="s">
        <v>6591</v>
      </c>
      <c r="B4412" t="s">
        <v>2448</v>
      </c>
      <c r="C4412" s="1">
        <v>44329</v>
      </c>
      <c r="D4412">
        <v>5</v>
      </c>
      <c r="E4412">
        <v>2</v>
      </c>
      <c r="F4412">
        <v>5</v>
      </c>
      <c r="G4412">
        <v>1</v>
      </c>
      <c r="H4412">
        <v>0</v>
      </c>
      <c r="I4412">
        <f t="shared" si="204"/>
        <v>0</v>
      </c>
      <c r="J4412">
        <v>4</v>
      </c>
      <c r="K4412">
        <v>3</v>
      </c>
      <c r="L4412">
        <v>3</v>
      </c>
      <c r="M4412">
        <f t="shared" si="205"/>
        <v>4</v>
      </c>
      <c r="N4412">
        <f t="shared" si="206"/>
        <v>3</v>
      </c>
    </row>
    <row r="4413" spans="1:14" x14ac:dyDescent="0.25">
      <c r="A4413" t="s">
        <v>6590</v>
      </c>
      <c r="B4413" t="s">
        <v>2582</v>
      </c>
      <c r="C4413" s="1">
        <v>44329</v>
      </c>
      <c r="D4413">
        <v>4</v>
      </c>
      <c r="E4413">
        <v>2</v>
      </c>
      <c r="F4413">
        <v>2</v>
      </c>
      <c r="G4413">
        <v>2</v>
      </c>
      <c r="H4413">
        <v>1</v>
      </c>
      <c r="I4413">
        <f t="shared" si="204"/>
        <v>0.5</v>
      </c>
      <c r="J4413">
        <v>2</v>
      </c>
      <c r="K4413">
        <v>4</v>
      </c>
      <c r="L4413">
        <v>4</v>
      </c>
      <c r="M4413">
        <f t="shared" si="205"/>
        <v>2.5</v>
      </c>
      <c r="N4413">
        <f t="shared" si="206"/>
        <v>4</v>
      </c>
    </row>
    <row r="4414" spans="1:14" x14ac:dyDescent="0.25">
      <c r="A4414" t="s">
        <v>6589</v>
      </c>
      <c r="B4414" t="s">
        <v>1888</v>
      </c>
      <c r="C4414" s="1">
        <v>44329</v>
      </c>
      <c r="D4414">
        <v>5</v>
      </c>
      <c r="E4414">
        <v>2</v>
      </c>
      <c r="F4414">
        <v>3</v>
      </c>
      <c r="G4414">
        <v>3</v>
      </c>
      <c r="H4414">
        <v>0</v>
      </c>
      <c r="I4414">
        <f t="shared" si="204"/>
        <v>0</v>
      </c>
      <c r="J4414">
        <v>3</v>
      </c>
      <c r="K4414">
        <v>3</v>
      </c>
      <c r="L4414">
        <v>3</v>
      </c>
      <c r="M4414">
        <f t="shared" si="205"/>
        <v>3.25</v>
      </c>
      <c r="N4414">
        <f t="shared" si="206"/>
        <v>3</v>
      </c>
    </row>
    <row r="4415" spans="1:14" x14ac:dyDescent="0.25">
      <c r="A4415" t="s">
        <v>6588</v>
      </c>
      <c r="B4415" t="s">
        <v>3516</v>
      </c>
      <c r="C4415" s="1">
        <v>44330</v>
      </c>
      <c r="D4415">
        <v>4</v>
      </c>
      <c r="E4415">
        <v>4</v>
      </c>
      <c r="F4415">
        <v>4</v>
      </c>
      <c r="G4415">
        <v>1</v>
      </c>
      <c r="H4415">
        <v>0</v>
      </c>
      <c r="I4415">
        <f t="shared" si="204"/>
        <v>0</v>
      </c>
      <c r="J4415">
        <v>4</v>
      </c>
      <c r="K4415">
        <v>4</v>
      </c>
      <c r="L4415">
        <v>3</v>
      </c>
      <c r="M4415">
        <f t="shared" si="205"/>
        <v>4</v>
      </c>
      <c r="N4415">
        <f t="shared" si="206"/>
        <v>3.5</v>
      </c>
    </row>
    <row r="4416" spans="1:14" x14ac:dyDescent="0.25">
      <c r="A4416" t="s">
        <v>6587</v>
      </c>
      <c r="B4416" t="s">
        <v>2993</v>
      </c>
      <c r="C4416" s="1">
        <v>44330</v>
      </c>
      <c r="D4416">
        <v>4</v>
      </c>
      <c r="E4416">
        <v>2</v>
      </c>
      <c r="F4416">
        <v>2</v>
      </c>
      <c r="G4416">
        <v>1</v>
      </c>
      <c r="H4416">
        <v>3</v>
      </c>
      <c r="I4416">
        <f t="shared" si="204"/>
        <v>3</v>
      </c>
      <c r="J4416">
        <v>5</v>
      </c>
      <c r="K4416">
        <v>5</v>
      </c>
      <c r="L4416">
        <v>4</v>
      </c>
      <c r="M4416">
        <f t="shared" si="205"/>
        <v>3.25</v>
      </c>
      <c r="N4416">
        <f t="shared" si="206"/>
        <v>4.5</v>
      </c>
    </row>
    <row r="4417" spans="1:14" x14ac:dyDescent="0.25">
      <c r="A4417" t="s">
        <v>6586</v>
      </c>
      <c r="B4417" t="s">
        <v>1694</v>
      </c>
      <c r="C4417" s="1">
        <v>44330</v>
      </c>
      <c r="D4417">
        <v>5</v>
      </c>
      <c r="E4417">
        <v>4</v>
      </c>
      <c r="F4417">
        <v>2</v>
      </c>
      <c r="G4417">
        <v>3</v>
      </c>
      <c r="H4417">
        <v>2</v>
      </c>
      <c r="I4417">
        <f t="shared" si="204"/>
        <v>0.66666666666666663</v>
      </c>
      <c r="J4417">
        <v>3</v>
      </c>
      <c r="K4417">
        <v>3</v>
      </c>
      <c r="L4417">
        <v>2</v>
      </c>
      <c r="M4417">
        <f t="shared" si="205"/>
        <v>3.5</v>
      </c>
      <c r="N4417">
        <f t="shared" si="206"/>
        <v>2.5</v>
      </c>
    </row>
    <row r="4418" spans="1:14" x14ac:dyDescent="0.25">
      <c r="A4418" t="s">
        <v>6585</v>
      </c>
      <c r="B4418" t="s">
        <v>561</v>
      </c>
      <c r="C4418" s="1">
        <v>42040</v>
      </c>
      <c r="D4418">
        <v>5</v>
      </c>
      <c r="E4418">
        <v>3</v>
      </c>
      <c r="F4418">
        <v>4</v>
      </c>
      <c r="G4418">
        <v>1</v>
      </c>
      <c r="H4418">
        <v>2</v>
      </c>
      <c r="I4418">
        <f t="shared" si="204"/>
        <v>2</v>
      </c>
      <c r="J4418">
        <v>3</v>
      </c>
      <c r="K4418">
        <v>5</v>
      </c>
      <c r="L4418">
        <v>5</v>
      </c>
      <c r="M4418">
        <f t="shared" si="205"/>
        <v>3.75</v>
      </c>
      <c r="N4418">
        <f t="shared" si="206"/>
        <v>5</v>
      </c>
    </row>
    <row r="4419" spans="1:14" x14ac:dyDescent="0.25">
      <c r="A4419" t="s">
        <v>6584</v>
      </c>
      <c r="B4419" t="s">
        <v>3095</v>
      </c>
      <c r="C4419" s="1">
        <v>44331</v>
      </c>
      <c r="D4419">
        <v>4</v>
      </c>
      <c r="E4419">
        <v>4</v>
      </c>
      <c r="F4419">
        <v>4</v>
      </c>
      <c r="G4419">
        <v>2</v>
      </c>
      <c r="H4419">
        <v>1</v>
      </c>
      <c r="I4419">
        <f t="shared" ref="I4419:I4482" si="207">H4419/G4419</f>
        <v>0.5</v>
      </c>
      <c r="J4419">
        <v>4</v>
      </c>
      <c r="K4419">
        <v>4</v>
      </c>
      <c r="L4419">
        <v>3</v>
      </c>
      <c r="M4419">
        <f t="shared" ref="M4419:M4482" si="208">AVERAGE(D4419:F4419,J4419)</f>
        <v>4</v>
      </c>
      <c r="N4419">
        <f t="shared" ref="N4419:N4482" si="209">AVERAGE(K4419:L4419)</f>
        <v>3.5</v>
      </c>
    </row>
    <row r="4420" spans="1:14" x14ac:dyDescent="0.25">
      <c r="A4420" t="s">
        <v>6583</v>
      </c>
      <c r="B4420" t="s">
        <v>3989</v>
      </c>
      <c r="C4420" s="1">
        <v>44331</v>
      </c>
      <c r="D4420">
        <v>4</v>
      </c>
      <c r="E4420">
        <v>4</v>
      </c>
      <c r="F4420">
        <v>3</v>
      </c>
      <c r="G4420">
        <v>3</v>
      </c>
      <c r="H4420">
        <v>2</v>
      </c>
      <c r="I4420">
        <f t="shared" si="207"/>
        <v>0.66666666666666663</v>
      </c>
      <c r="J4420">
        <v>2</v>
      </c>
      <c r="K4420">
        <v>3</v>
      </c>
      <c r="L4420">
        <v>3</v>
      </c>
      <c r="M4420">
        <f t="shared" si="208"/>
        <v>3.25</v>
      </c>
      <c r="N4420">
        <f t="shared" si="209"/>
        <v>3</v>
      </c>
    </row>
    <row r="4421" spans="1:14" x14ac:dyDescent="0.25">
      <c r="A4421" t="s">
        <v>6582</v>
      </c>
      <c r="B4421" t="s">
        <v>3908</v>
      </c>
      <c r="C4421" s="1">
        <v>44331</v>
      </c>
      <c r="D4421">
        <v>3</v>
      </c>
      <c r="E4421">
        <v>4</v>
      </c>
      <c r="F4421">
        <v>5</v>
      </c>
      <c r="G4421">
        <v>2</v>
      </c>
      <c r="H4421">
        <v>1</v>
      </c>
      <c r="I4421">
        <f t="shared" si="207"/>
        <v>0.5</v>
      </c>
      <c r="J4421">
        <v>3</v>
      </c>
      <c r="K4421">
        <v>3</v>
      </c>
      <c r="L4421">
        <v>2</v>
      </c>
      <c r="M4421">
        <f t="shared" si="208"/>
        <v>3.75</v>
      </c>
      <c r="N4421">
        <f t="shared" si="209"/>
        <v>2.5</v>
      </c>
    </row>
    <row r="4422" spans="1:14" x14ac:dyDescent="0.25">
      <c r="A4422" t="s">
        <v>6581</v>
      </c>
      <c r="B4422" t="s">
        <v>2076</v>
      </c>
      <c r="C4422" s="1">
        <v>44331</v>
      </c>
      <c r="D4422">
        <v>5</v>
      </c>
      <c r="E4422">
        <v>2</v>
      </c>
      <c r="F4422">
        <v>4</v>
      </c>
      <c r="G4422">
        <v>2</v>
      </c>
      <c r="H4422">
        <v>1</v>
      </c>
      <c r="I4422">
        <f t="shared" si="207"/>
        <v>0.5</v>
      </c>
      <c r="J4422">
        <v>2</v>
      </c>
      <c r="K4422">
        <v>5</v>
      </c>
      <c r="L4422">
        <v>5</v>
      </c>
      <c r="M4422">
        <f t="shared" si="208"/>
        <v>3.25</v>
      </c>
      <c r="N4422">
        <f t="shared" si="209"/>
        <v>5</v>
      </c>
    </row>
    <row r="4423" spans="1:14" x14ac:dyDescent="0.25">
      <c r="A4423" t="s">
        <v>6580</v>
      </c>
      <c r="B4423" t="s">
        <v>1951</v>
      </c>
      <c r="C4423" s="1">
        <v>44331</v>
      </c>
      <c r="D4423">
        <v>3</v>
      </c>
      <c r="E4423">
        <v>2</v>
      </c>
      <c r="F4423">
        <v>2</v>
      </c>
      <c r="G4423">
        <v>1</v>
      </c>
      <c r="H4423">
        <v>3</v>
      </c>
      <c r="I4423">
        <f t="shared" si="207"/>
        <v>3</v>
      </c>
      <c r="J4423">
        <v>4</v>
      </c>
      <c r="K4423">
        <v>5</v>
      </c>
      <c r="L4423">
        <v>4</v>
      </c>
      <c r="M4423">
        <f t="shared" si="208"/>
        <v>2.75</v>
      </c>
      <c r="N4423">
        <f t="shared" si="209"/>
        <v>4.5</v>
      </c>
    </row>
    <row r="4424" spans="1:14" x14ac:dyDescent="0.25">
      <c r="A4424" t="s">
        <v>6579</v>
      </c>
      <c r="B4424" t="s">
        <v>1606</v>
      </c>
      <c r="C4424" s="1">
        <v>44331</v>
      </c>
      <c r="D4424">
        <v>3</v>
      </c>
      <c r="E4424">
        <v>4</v>
      </c>
      <c r="F4424">
        <v>2</v>
      </c>
      <c r="G4424">
        <v>1</v>
      </c>
      <c r="H4424">
        <v>1</v>
      </c>
      <c r="I4424">
        <f t="shared" si="207"/>
        <v>1</v>
      </c>
      <c r="J4424">
        <v>4</v>
      </c>
      <c r="K4424">
        <v>3</v>
      </c>
      <c r="L4424">
        <v>2</v>
      </c>
      <c r="M4424">
        <f t="shared" si="208"/>
        <v>3.25</v>
      </c>
      <c r="N4424">
        <f t="shared" si="209"/>
        <v>2.5</v>
      </c>
    </row>
    <row r="4425" spans="1:14" x14ac:dyDescent="0.25">
      <c r="A4425" t="s">
        <v>6578</v>
      </c>
      <c r="B4425" t="s">
        <v>3778</v>
      </c>
      <c r="C4425" s="1">
        <v>44332</v>
      </c>
      <c r="D4425">
        <v>4</v>
      </c>
      <c r="E4425">
        <v>5</v>
      </c>
      <c r="F4425">
        <v>5</v>
      </c>
      <c r="G4425">
        <v>2</v>
      </c>
      <c r="H4425">
        <v>0</v>
      </c>
      <c r="I4425">
        <f t="shared" si="207"/>
        <v>0</v>
      </c>
      <c r="J4425">
        <v>5</v>
      </c>
      <c r="K4425">
        <v>5</v>
      </c>
      <c r="L4425">
        <v>5</v>
      </c>
      <c r="M4425">
        <f t="shared" si="208"/>
        <v>4.75</v>
      </c>
      <c r="N4425">
        <f t="shared" si="209"/>
        <v>5</v>
      </c>
    </row>
    <row r="4426" spans="1:14" x14ac:dyDescent="0.25">
      <c r="A4426" t="s">
        <v>6577</v>
      </c>
      <c r="B4426" t="s">
        <v>1652</v>
      </c>
      <c r="C4426" s="1">
        <v>44332</v>
      </c>
      <c r="D4426">
        <v>4</v>
      </c>
      <c r="E4426">
        <v>3</v>
      </c>
      <c r="F4426">
        <v>3</v>
      </c>
      <c r="G4426">
        <v>3</v>
      </c>
      <c r="H4426">
        <v>2</v>
      </c>
      <c r="I4426">
        <f t="shared" si="207"/>
        <v>0.66666666666666663</v>
      </c>
      <c r="J4426">
        <v>3</v>
      </c>
      <c r="K4426">
        <v>5</v>
      </c>
      <c r="L4426">
        <v>5</v>
      </c>
      <c r="M4426">
        <f t="shared" si="208"/>
        <v>3.25</v>
      </c>
      <c r="N4426">
        <f t="shared" si="209"/>
        <v>5</v>
      </c>
    </row>
    <row r="4427" spans="1:14" x14ac:dyDescent="0.25">
      <c r="A4427" t="s">
        <v>6576</v>
      </c>
      <c r="B4427" t="s">
        <v>3728</v>
      </c>
      <c r="C4427" s="1">
        <v>44333</v>
      </c>
      <c r="D4427">
        <v>3</v>
      </c>
      <c r="E4427">
        <v>5</v>
      </c>
      <c r="F4427">
        <v>3</v>
      </c>
      <c r="G4427">
        <v>2</v>
      </c>
      <c r="H4427">
        <v>2</v>
      </c>
      <c r="I4427">
        <f t="shared" si="207"/>
        <v>1</v>
      </c>
      <c r="J4427">
        <v>2</v>
      </c>
      <c r="K4427">
        <v>3</v>
      </c>
      <c r="L4427">
        <v>3</v>
      </c>
      <c r="M4427">
        <f t="shared" si="208"/>
        <v>3.25</v>
      </c>
      <c r="N4427">
        <f t="shared" si="209"/>
        <v>3</v>
      </c>
    </row>
    <row r="4428" spans="1:14" x14ac:dyDescent="0.25">
      <c r="A4428" t="s">
        <v>6575</v>
      </c>
      <c r="B4428" t="s">
        <v>2602</v>
      </c>
      <c r="C4428" s="1">
        <v>44333</v>
      </c>
      <c r="D4428">
        <v>3</v>
      </c>
      <c r="E4428">
        <v>5</v>
      </c>
      <c r="F4428">
        <v>2</v>
      </c>
      <c r="G4428">
        <v>3</v>
      </c>
      <c r="H4428">
        <v>0</v>
      </c>
      <c r="I4428">
        <f t="shared" si="207"/>
        <v>0</v>
      </c>
      <c r="J4428">
        <v>5</v>
      </c>
      <c r="K4428">
        <v>3</v>
      </c>
      <c r="L4428">
        <v>3</v>
      </c>
      <c r="M4428">
        <f t="shared" si="208"/>
        <v>3.75</v>
      </c>
      <c r="N4428">
        <f t="shared" si="209"/>
        <v>3</v>
      </c>
    </row>
    <row r="4429" spans="1:14" x14ac:dyDescent="0.25">
      <c r="A4429" t="s">
        <v>6574</v>
      </c>
      <c r="B4429" t="s">
        <v>1301</v>
      </c>
      <c r="C4429" s="1">
        <v>42040</v>
      </c>
      <c r="D4429">
        <v>5</v>
      </c>
      <c r="E4429">
        <v>4</v>
      </c>
      <c r="F4429">
        <v>2</v>
      </c>
      <c r="G4429">
        <v>1</v>
      </c>
      <c r="H4429">
        <v>0</v>
      </c>
      <c r="I4429">
        <f t="shared" si="207"/>
        <v>0</v>
      </c>
      <c r="J4429">
        <v>2</v>
      </c>
      <c r="K4429">
        <v>3</v>
      </c>
      <c r="L4429">
        <v>2</v>
      </c>
      <c r="M4429">
        <f t="shared" si="208"/>
        <v>3.25</v>
      </c>
      <c r="N4429">
        <f t="shared" si="209"/>
        <v>2.5</v>
      </c>
    </row>
    <row r="4430" spans="1:14" x14ac:dyDescent="0.25">
      <c r="A4430" t="s">
        <v>6573</v>
      </c>
      <c r="B4430" t="s">
        <v>1638</v>
      </c>
      <c r="C4430" s="1">
        <v>44333</v>
      </c>
      <c r="D4430">
        <v>5</v>
      </c>
      <c r="E4430">
        <v>5</v>
      </c>
      <c r="F4430">
        <v>5</v>
      </c>
      <c r="G4430">
        <v>2</v>
      </c>
      <c r="H4430">
        <v>2</v>
      </c>
      <c r="I4430">
        <f t="shared" si="207"/>
        <v>1</v>
      </c>
      <c r="J4430">
        <v>5</v>
      </c>
      <c r="K4430">
        <v>3</v>
      </c>
      <c r="L4430">
        <v>2</v>
      </c>
      <c r="M4430">
        <f t="shared" si="208"/>
        <v>5</v>
      </c>
      <c r="N4430">
        <f t="shared" si="209"/>
        <v>2.5</v>
      </c>
    </row>
    <row r="4431" spans="1:14" x14ac:dyDescent="0.25">
      <c r="A4431" t="s">
        <v>6572</v>
      </c>
      <c r="B4431" t="s">
        <v>1932</v>
      </c>
      <c r="C4431" s="1">
        <v>44334</v>
      </c>
      <c r="D4431">
        <v>3</v>
      </c>
      <c r="E4431">
        <v>4</v>
      </c>
      <c r="F4431">
        <v>5</v>
      </c>
      <c r="G4431">
        <v>1</v>
      </c>
      <c r="H4431">
        <v>0</v>
      </c>
      <c r="I4431">
        <f t="shared" si="207"/>
        <v>0</v>
      </c>
      <c r="J4431">
        <v>5</v>
      </c>
      <c r="K4431">
        <v>5</v>
      </c>
      <c r="L4431">
        <v>4</v>
      </c>
      <c r="M4431">
        <f t="shared" si="208"/>
        <v>4.25</v>
      </c>
      <c r="N4431">
        <f t="shared" si="209"/>
        <v>4.5</v>
      </c>
    </row>
    <row r="4432" spans="1:14" x14ac:dyDescent="0.25">
      <c r="A4432" t="s">
        <v>6571</v>
      </c>
      <c r="B4432" t="s">
        <v>2720</v>
      </c>
      <c r="C4432" s="1">
        <v>44334</v>
      </c>
      <c r="D4432">
        <v>3</v>
      </c>
      <c r="E4432">
        <v>4</v>
      </c>
      <c r="F4432">
        <v>5</v>
      </c>
      <c r="G4432">
        <v>2</v>
      </c>
      <c r="H4432">
        <v>0</v>
      </c>
      <c r="I4432">
        <f t="shared" si="207"/>
        <v>0</v>
      </c>
      <c r="J4432">
        <v>5</v>
      </c>
      <c r="K4432">
        <v>3</v>
      </c>
      <c r="L4432">
        <v>3</v>
      </c>
      <c r="M4432">
        <f t="shared" si="208"/>
        <v>4.25</v>
      </c>
      <c r="N4432">
        <f t="shared" si="209"/>
        <v>3</v>
      </c>
    </row>
    <row r="4433" spans="1:14" x14ac:dyDescent="0.25">
      <c r="A4433" t="s">
        <v>6570</v>
      </c>
      <c r="B4433" t="s">
        <v>3130</v>
      </c>
      <c r="C4433" s="1">
        <v>44334</v>
      </c>
      <c r="D4433">
        <v>3</v>
      </c>
      <c r="E4433">
        <v>5</v>
      </c>
      <c r="F4433">
        <v>5</v>
      </c>
      <c r="G4433">
        <v>1</v>
      </c>
      <c r="H4433">
        <v>1</v>
      </c>
      <c r="I4433">
        <f t="shared" si="207"/>
        <v>1</v>
      </c>
      <c r="J4433">
        <v>3</v>
      </c>
      <c r="K4433">
        <v>4</v>
      </c>
      <c r="L4433">
        <v>4</v>
      </c>
      <c r="M4433">
        <f t="shared" si="208"/>
        <v>4</v>
      </c>
      <c r="N4433">
        <f t="shared" si="209"/>
        <v>4</v>
      </c>
    </row>
    <row r="4434" spans="1:14" x14ac:dyDescent="0.25">
      <c r="A4434" t="s">
        <v>6569</v>
      </c>
      <c r="B4434" t="s">
        <v>2784</v>
      </c>
      <c r="C4434" s="1">
        <v>44334</v>
      </c>
      <c r="D4434">
        <v>5</v>
      </c>
      <c r="E4434">
        <v>5</v>
      </c>
      <c r="F4434">
        <v>5</v>
      </c>
      <c r="G4434">
        <v>1</v>
      </c>
      <c r="H4434">
        <v>0</v>
      </c>
      <c r="I4434">
        <f t="shared" si="207"/>
        <v>0</v>
      </c>
      <c r="J4434">
        <v>5</v>
      </c>
      <c r="K4434">
        <v>5</v>
      </c>
      <c r="L4434">
        <v>5</v>
      </c>
      <c r="M4434">
        <f t="shared" si="208"/>
        <v>5</v>
      </c>
      <c r="N4434">
        <f t="shared" si="209"/>
        <v>5</v>
      </c>
    </row>
    <row r="4435" spans="1:14" x14ac:dyDescent="0.25">
      <c r="A4435" t="s">
        <v>6568</v>
      </c>
      <c r="B4435" t="s">
        <v>1492</v>
      </c>
      <c r="C4435" s="1">
        <v>44334</v>
      </c>
      <c r="D4435">
        <v>3</v>
      </c>
      <c r="E4435">
        <v>4</v>
      </c>
      <c r="F4435">
        <v>3</v>
      </c>
      <c r="G4435">
        <v>2</v>
      </c>
      <c r="H4435">
        <v>0</v>
      </c>
      <c r="I4435">
        <f t="shared" si="207"/>
        <v>0</v>
      </c>
      <c r="J4435">
        <v>5</v>
      </c>
      <c r="K4435">
        <v>4</v>
      </c>
      <c r="L4435">
        <v>3</v>
      </c>
      <c r="M4435">
        <f t="shared" si="208"/>
        <v>3.75</v>
      </c>
      <c r="N4435">
        <f t="shared" si="209"/>
        <v>3.5</v>
      </c>
    </row>
    <row r="4436" spans="1:14" x14ac:dyDescent="0.25">
      <c r="A4436" t="s">
        <v>6567</v>
      </c>
      <c r="B4436" t="s">
        <v>3927</v>
      </c>
      <c r="C4436" s="1">
        <v>44335</v>
      </c>
      <c r="D4436">
        <v>3</v>
      </c>
      <c r="E4436">
        <v>5</v>
      </c>
      <c r="F4436">
        <v>3</v>
      </c>
      <c r="G4436">
        <v>2</v>
      </c>
      <c r="H4436">
        <v>1</v>
      </c>
      <c r="I4436">
        <f t="shared" si="207"/>
        <v>0.5</v>
      </c>
      <c r="J4436">
        <v>2</v>
      </c>
      <c r="K4436">
        <v>3</v>
      </c>
      <c r="L4436">
        <v>3</v>
      </c>
      <c r="M4436">
        <f t="shared" si="208"/>
        <v>3.25</v>
      </c>
      <c r="N4436">
        <f t="shared" si="209"/>
        <v>3</v>
      </c>
    </row>
    <row r="4437" spans="1:14" x14ac:dyDescent="0.25">
      <c r="A4437" t="s">
        <v>6566</v>
      </c>
      <c r="B4437" t="s">
        <v>2052</v>
      </c>
      <c r="C4437" s="1">
        <v>44335</v>
      </c>
      <c r="D4437">
        <v>5</v>
      </c>
      <c r="E4437">
        <v>4</v>
      </c>
      <c r="F4437">
        <v>3</v>
      </c>
      <c r="G4437">
        <v>2</v>
      </c>
      <c r="H4437">
        <v>0</v>
      </c>
      <c r="I4437">
        <f t="shared" si="207"/>
        <v>0</v>
      </c>
      <c r="J4437">
        <v>4</v>
      </c>
      <c r="K4437">
        <v>4</v>
      </c>
      <c r="L4437">
        <v>3</v>
      </c>
      <c r="M4437">
        <f t="shared" si="208"/>
        <v>4</v>
      </c>
      <c r="N4437">
        <f t="shared" si="209"/>
        <v>3.5</v>
      </c>
    </row>
    <row r="4438" spans="1:14" x14ac:dyDescent="0.25">
      <c r="A4438" t="s">
        <v>6565</v>
      </c>
      <c r="B4438" t="s">
        <v>2212</v>
      </c>
      <c r="C4438" s="1">
        <v>44335</v>
      </c>
      <c r="D4438">
        <v>3</v>
      </c>
      <c r="E4438">
        <v>4</v>
      </c>
      <c r="F4438">
        <v>4</v>
      </c>
      <c r="G4438">
        <v>2</v>
      </c>
      <c r="H4438">
        <v>3</v>
      </c>
      <c r="I4438">
        <f t="shared" si="207"/>
        <v>1.5</v>
      </c>
      <c r="J4438">
        <v>2</v>
      </c>
      <c r="K4438">
        <v>4</v>
      </c>
      <c r="L4438">
        <v>3</v>
      </c>
      <c r="M4438">
        <f t="shared" si="208"/>
        <v>3.25</v>
      </c>
      <c r="N4438">
        <f t="shared" si="209"/>
        <v>3.5</v>
      </c>
    </row>
    <row r="4439" spans="1:14" x14ac:dyDescent="0.25">
      <c r="A4439" t="s">
        <v>6564</v>
      </c>
      <c r="B4439" t="s">
        <v>1194</v>
      </c>
      <c r="C4439" s="1">
        <v>44336</v>
      </c>
      <c r="D4439">
        <v>5</v>
      </c>
      <c r="E4439">
        <v>3</v>
      </c>
      <c r="F4439">
        <v>2</v>
      </c>
      <c r="G4439">
        <v>1</v>
      </c>
      <c r="H4439">
        <v>3</v>
      </c>
      <c r="I4439">
        <f t="shared" si="207"/>
        <v>3</v>
      </c>
      <c r="J4439">
        <v>4</v>
      </c>
      <c r="K4439">
        <v>5</v>
      </c>
      <c r="L4439">
        <v>4</v>
      </c>
      <c r="M4439">
        <f t="shared" si="208"/>
        <v>3.5</v>
      </c>
      <c r="N4439">
        <f t="shared" si="209"/>
        <v>4.5</v>
      </c>
    </row>
    <row r="4440" spans="1:14" x14ac:dyDescent="0.25">
      <c r="A4440" t="s">
        <v>6563</v>
      </c>
      <c r="B4440" t="s">
        <v>4138</v>
      </c>
      <c r="C4440" s="1">
        <v>42041</v>
      </c>
      <c r="D4440">
        <v>5</v>
      </c>
      <c r="E4440">
        <v>2</v>
      </c>
      <c r="F4440">
        <v>3</v>
      </c>
      <c r="G4440">
        <v>1</v>
      </c>
      <c r="H4440">
        <v>2</v>
      </c>
      <c r="I4440">
        <f t="shared" si="207"/>
        <v>2</v>
      </c>
      <c r="J4440">
        <v>2</v>
      </c>
      <c r="K4440">
        <v>4</v>
      </c>
      <c r="L4440">
        <v>4</v>
      </c>
      <c r="M4440">
        <f t="shared" si="208"/>
        <v>3</v>
      </c>
      <c r="N4440">
        <f t="shared" si="209"/>
        <v>4</v>
      </c>
    </row>
    <row r="4441" spans="1:14" x14ac:dyDescent="0.25">
      <c r="A4441" t="s">
        <v>6562</v>
      </c>
      <c r="B4441" t="s">
        <v>3277</v>
      </c>
      <c r="C4441" s="1">
        <v>44336</v>
      </c>
      <c r="D4441">
        <v>3</v>
      </c>
      <c r="E4441">
        <v>5</v>
      </c>
      <c r="F4441">
        <v>2</v>
      </c>
      <c r="G4441">
        <v>2</v>
      </c>
      <c r="H4441">
        <v>0</v>
      </c>
      <c r="I4441">
        <f t="shared" si="207"/>
        <v>0</v>
      </c>
      <c r="J4441">
        <v>2</v>
      </c>
      <c r="K4441">
        <v>3</v>
      </c>
      <c r="L4441">
        <v>3</v>
      </c>
      <c r="M4441">
        <f t="shared" si="208"/>
        <v>3</v>
      </c>
      <c r="N4441">
        <f t="shared" si="209"/>
        <v>3</v>
      </c>
    </row>
    <row r="4442" spans="1:14" x14ac:dyDescent="0.25">
      <c r="A4442" t="s">
        <v>6561</v>
      </c>
      <c r="B4442" t="s">
        <v>612</v>
      </c>
      <c r="C4442" s="1">
        <v>44337</v>
      </c>
      <c r="D4442">
        <v>3</v>
      </c>
      <c r="E4442">
        <v>5</v>
      </c>
      <c r="F4442">
        <v>5</v>
      </c>
      <c r="G4442">
        <v>1</v>
      </c>
      <c r="H4442">
        <v>0</v>
      </c>
      <c r="I4442">
        <f t="shared" si="207"/>
        <v>0</v>
      </c>
      <c r="J4442">
        <v>2</v>
      </c>
      <c r="K4442">
        <v>3</v>
      </c>
      <c r="L4442">
        <v>2</v>
      </c>
      <c r="M4442">
        <f t="shared" si="208"/>
        <v>3.75</v>
      </c>
      <c r="N4442">
        <f t="shared" si="209"/>
        <v>2.5</v>
      </c>
    </row>
    <row r="4443" spans="1:14" x14ac:dyDescent="0.25">
      <c r="A4443" t="s">
        <v>6560</v>
      </c>
      <c r="B4443" t="s">
        <v>2509</v>
      </c>
      <c r="C4443" s="1">
        <v>44338</v>
      </c>
      <c r="D4443">
        <v>3</v>
      </c>
      <c r="E4443">
        <v>2</v>
      </c>
      <c r="F4443">
        <v>3</v>
      </c>
      <c r="G4443">
        <v>2</v>
      </c>
      <c r="H4443">
        <v>0</v>
      </c>
      <c r="I4443">
        <f t="shared" si="207"/>
        <v>0</v>
      </c>
      <c r="J4443">
        <v>4</v>
      </c>
      <c r="K4443">
        <v>3</v>
      </c>
      <c r="L4443">
        <v>3</v>
      </c>
      <c r="M4443">
        <f t="shared" si="208"/>
        <v>3</v>
      </c>
      <c r="N4443">
        <f t="shared" si="209"/>
        <v>3</v>
      </c>
    </row>
    <row r="4444" spans="1:14" x14ac:dyDescent="0.25">
      <c r="A4444" t="s">
        <v>6559</v>
      </c>
      <c r="B4444" t="s">
        <v>78</v>
      </c>
      <c r="C4444" s="1">
        <v>44338</v>
      </c>
      <c r="D4444">
        <v>4</v>
      </c>
      <c r="E4444">
        <v>3</v>
      </c>
      <c r="F4444">
        <v>2</v>
      </c>
      <c r="G4444">
        <v>1</v>
      </c>
      <c r="H4444">
        <v>1</v>
      </c>
      <c r="I4444">
        <f t="shared" si="207"/>
        <v>1</v>
      </c>
      <c r="J4444">
        <v>5</v>
      </c>
      <c r="K4444">
        <v>3</v>
      </c>
      <c r="L4444">
        <v>3</v>
      </c>
      <c r="M4444">
        <f t="shared" si="208"/>
        <v>3.5</v>
      </c>
      <c r="N4444">
        <f t="shared" si="209"/>
        <v>3</v>
      </c>
    </row>
    <row r="4445" spans="1:14" x14ac:dyDescent="0.25">
      <c r="A4445" t="s">
        <v>6558</v>
      </c>
      <c r="B4445" t="s">
        <v>4241</v>
      </c>
      <c r="C4445" s="1">
        <v>44338</v>
      </c>
      <c r="D4445">
        <v>3</v>
      </c>
      <c r="E4445">
        <v>5</v>
      </c>
      <c r="F4445">
        <v>4</v>
      </c>
      <c r="G4445">
        <v>3</v>
      </c>
      <c r="H4445">
        <v>1</v>
      </c>
      <c r="I4445">
        <f t="shared" si="207"/>
        <v>0.33333333333333331</v>
      </c>
      <c r="J4445">
        <v>3</v>
      </c>
      <c r="K4445">
        <v>5</v>
      </c>
      <c r="L4445">
        <v>5</v>
      </c>
      <c r="M4445">
        <f t="shared" si="208"/>
        <v>3.75</v>
      </c>
      <c r="N4445">
        <f t="shared" si="209"/>
        <v>5</v>
      </c>
    </row>
    <row r="4446" spans="1:14" x14ac:dyDescent="0.25">
      <c r="A4446" t="s">
        <v>6557</v>
      </c>
      <c r="B4446" t="s">
        <v>3507</v>
      </c>
      <c r="C4446" s="1">
        <v>44338</v>
      </c>
      <c r="D4446">
        <v>4</v>
      </c>
      <c r="E4446">
        <v>2</v>
      </c>
      <c r="F4446">
        <v>3</v>
      </c>
      <c r="G4446">
        <v>3</v>
      </c>
      <c r="H4446">
        <v>1</v>
      </c>
      <c r="I4446">
        <f t="shared" si="207"/>
        <v>0.33333333333333331</v>
      </c>
      <c r="J4446">
        <v>4</v>
      </c>
      <c r="K4446">
        <v>3</v>
      </c>
      <c r="L4446">
        <v>2</v>
      </c>
      <c r="M4446">
        <f t="shared" si="208"/>
        <v>3.25</v>
      </c>
      <c r="N4446">
        <f t="shared" si="209"/>
        <v>2.5</v>
      </c>
    </row>
    <row r="4447" spans="1:14" x14ac:dyDescent="0.25">
      <c r="A4447" t="s">
        <v>6556</v>
      </c>
      <c r="B4447" t="s">
        <v>3135</v>
      </c>
      <c r="C4447" s="1">
        <v>44338</v>
      </c>
      <c r="D4447">
        <v>5</v>
      </c>
      <c r="E4447">
        <v>4</v>
      </c>
      <c r="F4447">
        <v>3</v>
      </c>
      <c r="G4447">
        <v>2</v>
      </c>
      <c r="H4447">
        <v>0</v>
      </c>
      <c r="I4447">
        <f t="shared" si="207"/>
        <v>0</v>
      </c>
      <c r="J4447">
        <v>2</v>
      </c>
      <c r="K4447">
        <v>4</v>
      </c>
      <c r="L4447">
        <v>3</v>
      </c>
      <c r="M4447">
        <f t="shared" si="208"/>
        <v>3.5</v>
      </c>
      <c r="N4447">
        <f t="shared" si="209"/>
        <v>3.5</v>
      </c>
    </row>
    <row r="4448" spans="1:14" x14ac:dyDescent="0.25">
      <c r="A4448" t="s">
        <v>6555</v>
      </c>
      <c r="B4448" t="s">
        <v>3207</v>
      </c>
      <c r="C4448" s="1">
        <v>44338</v>
      </c>
      <c r="D4448">
        <v>3</v>
      </c>
      <c r="E4448">
        <v>5</v>
      </c>
      <c r="F4448">
        <v>4</v>
      </c>
      <c r="G4448">
        <v>2</v>
      </c>
      <c r="H4448">
        <v>0</v>
      </c>
      <c r="I4448">
        <f t="shared" si="207"/>
        <v>0</v>
      </c>
      <c r="J4448">
        <v>2</v>
      </c>
      <c r="K4448">
        <v>4</v>
      </c>
      <c r="L4448">
        <v>4</v>
      </c>
      <c r="M4448">
        <f t="shared" si="208"/>
        <v>3.5</v>
      </c>
      <c r="N4448">
        <f t="shared" si="209"/>
        <v>4</v>
      </c>
    </row>
    <row r="4449" spans="1:14" x14ac:dyDescent="0.25">
      <c r="A4449" t="s">
        <v>6554</v>
      </c>
      <c r="B4449" t="s">
        <v>3335</v>
      </c>
      <c r="C4449" s="1">
        <v>44338</v>
      </c>
      <c r="D4449">
        <v>3</v>
      </c>
      <c r="E4449">
        <v>2</v>
      </c>
      <c r="F4449">
        <v>4</v>
      </c>
      <c r="G4449">
        <v>2</v>
      </c>
      <c r="H4449">
        <v>2</v>
      </c>
      <c r="I4449">
        <f t="shared" si="207"/>
        <v>1</v>
      </c>
      <c r="J4449">
        <v>3</v>
      </c>
      <c r="K4449">
        <v>4</v>
      </c>
      <c r="L4449">
        <v>4</v>
      </c>
      <c r="M4449">
        <f t="shared" si="208"/>
        <v>3</v>
      </c>
      <c r="N4449">
        <f t="shared" si="209"/>
        <v>4</v>
      </c>
    </row>
    <row r="4450" spans="1:14" x14ac:dyDescent="0.25">
      <c r="A4450" t="s">
        <v>6553</v>
      </c>
      <c r="B4450" t="s">
        <v>2309</v>
      </c>
      <c r="C4450" s="1">
        <v>44338</v>
      </c>
      <c r="D4450">
        <v>2</v>
      </c>
      <c r="E4450">
        <v>3</v>
      </c>
      <c r="F4450">
        <v>2</v>
      </c>
      <c r="G4450">
        <v>1</v>
      </c>
      <c r="H4450">
        <v>0</v>
      </c>
      <c r="I4450">
        <f t="shared" si="207"/>
        <v>0</v>
      </c>
      <c r="J4450">
        <v>2</v>
      </c>
      <c r="K4450">
        <v>3</v>
      </c>
      <c r="L4450">
        <v>2</v>
      </c>
      <c r="M4450">
        <f t="shared" si="208"/>
        <v>2.25</v>
      </c>
      <c r="N4450">
        <f t="shared" si="209"/>
        <v>2.5</v>
      </c>
    </row>
    <row r="4451" spans="1:14" x14ac:dyDescent="0.25">
      <c r="A4451" t="s">
        <v>6552</v>
      </c>
      <c r="B4451" t="s">
        <v>3227</v>
      </c>
      <c r="C4451" s="1">
        <v>41321</v>
      </c>
      <c r="D4451">
        <v>4</v>
      </c>
      <c r="E4451">
        <v>3</v>
      </c>
      <c r="F4451">
        <v>4</v>
      </c>
      <c r="G4451">
        <v>1</v>
      </c>
      <c r="H4451">
        <v>2</v>
      </c>
      <c r="I4451">
        <f t="shared" si="207"/>
        <v>2</v>
      </c>
      <c r="J4451">
        <v>3</v>
      </c>
      <c r="K4451">
        <v>3</v>
      </c>
      <c r="L4451">
        <v>3</v>
      </c>
      <c r="M4451">
        <f t="shared" si="208"/>
        <v>3.5</v>
      </c>
      <c r="N4451">
        <f t="shared" si="209"/>
        <v>3</v>
      </c>
    </row>
    <row r="4452" spans="1:14" x14ac:dyDescent="0.25">
      <c r="A4452" t="s">
        <v>6551</v>
      </c>
      <c r="B4452" t="s">
        <v>4258</v>
      </c>
      <c r="C4452" s="1">
        <v>42041</v>
      </c>
      <c r="D4452">
        <v>4</v>
      </c>
      <c r="E4452">
        <v>4</v>
      </c>
      <c r="F4452">
        <v>2</v>
      </c>
      <c r="G4452">
        <v>2</v>
      </c>
      <c r="H4452">
        <v>1</v>
      </c>
      <c r="I4452">
        <f t="shared" si="207"/>
        <v>0.5</v>
      </c>
      <c r="J4452">
        <v>5</v>
      </c>
      <c r="K4452">
        <v>5</v>
      </c>
      <c r="L4452">
        <v>4</v>
      </c>
      <c r="M4452">
        <f t="shared" si="208"/>
        <v>3.75</v>
      </c>
      <c r="N4452">
        <f t="shared" si="209"/>
        <v>4.5</v>
      </c>
    </row>
    <row r="4453" spans="1:14" x14ac:dyDescent="0.25">
      <c r="A4453" t="s">
        <v>6550</v>
      </c>
      <c r="B4453" t="s">
        <v>2545</v>
      </c>
      <c r="C4453" s="1">
        <v>44338</v>
      </c>
      <c r="D4453">
        <v>4</v>
      </c>
      <c r="E4453">
        <v>1</v>
      </c>
      <c r="F4453">
        <v>1</v>
      </c>
      <c r="G4453">
        <v>3</v>
      </c>
      <c r="H4453">
        <v>2</v>
      </c>
      <c r="I4453">
        <f t="shared" si="207"/>
        <v>0.66666666666666663</v>
      </c>
      <c r="J4453">
        <v>2</v>
      </c>
      <c r="K4453">
        <v>5</v>
      </c>
      <c r="L4453">
        <v>5</v>
      </c>
      <c r="M4453">
        <f t="shared" si="208"/>
        <v>2</v>
      </c>
      <c r="N4453">
        <f t="shared" si="209"/>
        <v>5</v>
      </c>
    </row>
    <row r="4454" spans="1:14" x14ac:dyDescent="0.25">
      <c r="A4454" t="s">
        <v>6549</v>
      </c>
      <c r="B4454" t="s">
        <v>1038</v>
      </c>
      <c r="C4454" s="1">
        <v>44339</v>
      </c>
      <c r="D4454">
        <v>2</v>
      </c>
      <c r="E4454">
        <v>3</v>
      </c>
      <c r="F4454">
        <v>3</v>
      </c>
      <c r="G4454">
        <v>2</v>
      </c>
      <c r="H4454">
        <v>0</v>
      </c>
      <c r="I4454">
        <f t="shared" si="207"/>
        <v>0</v>
      </c>
      <c r="J4454">
        <v>1</v>
      </c>
      <c r="K4454">
        <v>5</v>
      </c>
      <c r="L4454">
        <v>4</v>
      </c>
      <c r="M4454">
        <f t="shared" si="208"/>
        <v>2.25</v>
      </c>
      <c r="N4454">
        <f t="shared" si="209"/>
        <v>4.5</v>
      </c>
    </row>
    <row r="4455" spans="1:14" x14ac:dyDescent="0.25">
      <c r="A4455" t="s">
        <v>6548</v>
      </c>
      <c r="B4455" t="s">
        <v>3501</v>
      </c>
      <c r="C4455" s="1">
        <v>44339</v>
      </c>
      <c r="D4455">
        <v>3</v>
      </c>
      <c r="E4455">
        <v>2</v>
      </c>
      <c r="F4455">
        <v>4</v>
      </c>
      <c r="G4455">
        <v>3</v>
      </c>
      <c r="H4455">
        <v>1</v>
      </c>
      <c r="I4455">
        <f t="shared" si="207"/>
        <v>0.33333333333333331</v>
      </c>
      <c r="J4455">
        <v>4</v>
      </c>
      <c r="K4455">
        <v>4</v>
      </c>
      <c r="L4455">
        <v>3</v>
      </c>
      <c r="M4455">
        <f t="shared" si="208"/>
        <v>3.25</v>
      </c>
      <c r="N4455">
        <f t="shared" si="209"/>
        <v>3.5</v>
      </c>
    </row>
    <row r="4456" spans="1:14" x14ac:dyDescent="0.25">
      <c r="A4456" t="s">
        <v>6547</v>
      </c>
      <c r="B4456" t="s">
        <v>3629</v>
      </c>
      <c r="C4456" s="1">
        <v>44339</v>
      </c>
      <c r="D4456">
        <v>4</v>
      </c>
      <c r="E4456">
        <v>4</v>
      </c>
      <c r="F4456">
        <v>2</v>
      </c>
      <c r="G4456">
        <v>3</v>
      </c>
      <c r="H4456">
        <v>0</v>
      </c>
      <c r="I4456">
        <f t="shared" si="207"/>
        <v>0</v>
      </c>
      <c r="J4456">
        <v>4</v>
      </c>
      <c r="K4456">
        <v>3</v>
      </c>
      <c r="L4456">
        <v>2</v>
      </c>
      <c r="M4456">
        <f t="shared" si="208"/>
        <v>3.5</v>
      </c>
      <c r="N4456">
        <f t="shared" si="209"/>
        <v>2.5</v>
      </c>
    </row>
    <row r="4457" spans="1:14" x14ac:dyDescent="0.25">
      <c r="A4457" t="s">
        <v>6546</v>
      </c>
      <c r="B4457" t="s">
        <v>3262</v>
      </c>
      <c r="C4457" s="1">
        <v>44340</v>
      </c>
      <c r="D4457">
        <v>3</v>
      </c>
      <c r="E4457">
        <v>3</v>
      </c>
      <c r="F4457">
        <v>3</v>
      </c>
      <c r="G4457">
        <v>3</v>
      </c>
      <c r="H4457">
        <v>1</v>
      </c>
      <c r="I4457">
        <f t="shared" si="207"/>
        <v>0.33333333333333331</v>
      </c>
      <c r="J4457">
        <v>2</v>
      </c>
      <c r="K4457">
        <v>3</v>
      </c>
      <c r="L4457">
        <v>2</v>
      </c>
      <c r="M4457">
        <f t="shared" si="208"/>
        <v>2.75</v>
      </c>
      <c r="N4457">
        <f t="shared" si="209"/>
        <v>2.5</v>
      </c>
    </row>
    <row r="4458" spans="1:14" x14ac:dyDescent="0.25">
      <c r="A4458" t="s">
        <v>6545</v>
      </c>
      <c r="B4458" t="s">
        <v>2466</v>
      </c>
      <c r="C4458" s="1">
        <v>44340</v>
      </c>
      <c r="D4458">
        <v>4</v>
      </c>
      <c r="E4458">
        <v>2</v>
      </c>
      <c r="F4458">
        <v>3</v>
      </c>
      <c r="G4458">
        <v>3</v>
      </c>
      <c r="H4458">
        <v>1</v>
      </c>
      <c r="I4458">
        <f t="shared" si="207"/>
        <v>0.33333333333333331</v>
      </c>
      <c r="J4458">
        <v>2</v>
      </c>
      <c r="K4458">
        <v>5</v>
      </c>
      <c r="L4458">
        <v>4</v>
      </c>
      <c r="M4458">
        <f t="shared" si="208"/>
        <v>2.75</v>
      </c>
      <c r="N4458">
        <f t="shared" si="209"/>
        <v>4.5</v>
      </c>
    </row>
    <row r="4459" spans="1:14" x14ac:dyDescent="0.25">
      <c r="A4459" t="s">
        <v>6544</v>
      </c>
      <c r="B4459" t="s">
        <v>2483</v>
      </c>
      <c r="C4459" s="1">
        <v>44340</v>
      </c>
      <c r="D4459">
        <v>5</v>
      </c>
      <c r="E4459">
        <v>5</v>
      </c>
      <c r="F4459">
        <v>3</v>
      </c>
      <c r="G4459">
        <v>2</v>
      </c>
      <c r="H4459">
        <v>0</v>
      </c>
      <c r="I4459">
        <f t="shared" si="207"/>
        <v>0</v>
      </c>
      <c r="J4459">
        <v>3</v>
      </c>
      <c r="K4459">
        <v>3</v>
      </c>
      <c r="L4459">
        <v>3</v>
      </c>
      <c r="M4459">
        <f t="shared" si="208"/>
        <v>4</v>
      </c>
      <c r="N4459">
        <f t="shared" si="209"/>
        <v>3</v>
      </c>
    </row>
    <row r="4460" spans="1:14" x14ac:dyDescent="0.25">
      <c r="A4460" t="s">
        <v>6543</v>
      </c>
      <c r="B4460" t="s">
        <v>1969</v>
      </c>
      <c r="C4460" s="1">
        <v>44341</v>
      </c>
      <c r="D4460">
        <v>3</v>
      </c>
      <c r="E4460">
        <v>5</v>
      </c>
      <c r="F4460">
        <v>4</v>
      </c>
      <c r="G4460">
        <v>1</v>
      </c>
      <c r="H4460">
        <v>0</v>
      </c>
      <c r="I4460">
        <f t="shared" si="207"/>
        <v>0</v>
      </c>
      <c r="J4460">
        <v>3</v>
      </c>
      <c r="K4460">
        <v>5</v>
      </c>
      <c r="L4460">
        <v>4</v>
      </c>
      <c r="M4460">
        <f t="shared" si="208"/>
        <v>3.75</v>
      </c>
      <c r="N4460">
        <f t="shared" si="209"/>
        <v>4.5</v>
      </c>
    </row>
    <row r="4461" spans="1:14" x14ac:dyDescent="0.25">
      <c r="A4461" t="s">
        <v>6542</v>
      </c>
      <c r="B4461" t="s">
        <v>1298</v>
      </c>
      <c r="C4461" s="1">
        <v>44341</v>
      </c>
      <c r="D4461">
        <v>4</v>
      </c>
      <c r="E4461">
        <v>3</v>
      </c>
      <c r="F4461">
        <v>3</v>
      </c>
      <c r="G4461">
        <v>3</v>
      </c>
      <c r="H4461">
        <v>1</v>
      </c>
      <c r="I4461">
        <f t="shared" si="207"/>
        <v>0.33333333333333331</v>
      </c>
      <c r="J4461">
        <v>5</v>
      </c>
      <c r="K4461">
        <v>3</v>
      </c>
      <c r="L4461">
        <v>2</v>
      </c>
      <c r="M4461">
        <f t="shared" si="208"/>
        <v>3.75</v>
      </c>
      <c r="N4461">
        <f t="shared" si="209"/>
        <v>2.5</v>
      </c>
    </row>
    <row r="4462" spans="1:14" x14ac:dyDescent="0.25">
      <c r="A4462" t="s">
        <v>6541</v>
      </c>
      <c r="B4462" t="s">
        <v>4056</v>
      </c>
      <c r="C4462" s="1">
        <v>44341</v>
      </c>
      <c r="D4462">
        <v>5</v>
      </c>
      <c r="E4462">
        <v>2</v>
      </c>
      <c r="F4462">
        <v>5</v>
      </c>
      <c r="G4462">
        <v>1</v>
      </c>
      <c r="H4462">
        <v>2</v>
      </c>
      <c r="I4462">
        <f t="shared" si="207"/>
        <v>2</v>
      </c>
      <c r="J4462">
        <v>4</v>
      </c>
      <c r="K4462">
        <v>4</v>
      </c>
      <c r="L4462">
        <v>4</v>
      </c>
      <c r="M4462">
        <f t="shared" si="208"/>
        <v>4</v>
      </c>
      <c r="N4462">
        <f t="shared" si="209"/>
        <v>4</v>
      </c>
    </row>
    <row r="4463" spans="1:14" x14ac:dyDescent="0.25">
      <c r="A4463" t="s">
        <v>6540</v>
      </c>
      <c r="B4463" t="s">
        <v>4040</v>
      </c>
      <c r="C4463" s="1">
        <v>42041</v>
      </c>
      <c r="D4463">
        <v>5</v>
      </c>
      <c r="E4463">
        <v>5</v>
      </c>
      <c r="F4463">
        <v>4</v>
      </c>
      <c r="G4463">
        <v>1</v>
      </c>
      <c r="H4463">
        <v>0</v>
      </c>
      <c r="I4463">
        <f t="shared" si="207"/>
        <v>0</v>
      </c>
      <c r="J4463">
        <v>2</v>
      </c>
      <c r="K4463">
        <v>5</v>
      </c>
      <c r="L4463">
        <v>5</v>
      </c>
      <c r="M4463">
        <f t="shared" si="208"/>
        <v>4</v>
      </c>
      <c r="N4463">
        <f t="shared" si="209"/>
        <v>5</v>
      </c>
    </row>
    <row r="4464" spans="1:14" x14ac:dyDescent="0.25">
      <c r="A4464" t="s">
        <v>6539</v>
      </c>
      <c r="B4464" t="s">
        <v>3435</v>
      </c>
      <c r="C4464" s="1">
        <v>44342</v>
      </c>
      <c r="D4464">
        <v>4</v>
      </c>
      <c r="E4464">
        <v>2</v>
      </c>
      <c r="F4464">
        <v>2</v>
      </c>
      <c r="G4464">
        <v>3</v>
      </c>
      <c r="H4464">
        <v>1</v>
      </c>
      <c r="I4464">
        <f t="shared" si="207"/>
        <v>0.33333333333333331</v>
      </c>
      <c r="J4464">
        <v>2</v>
      </c>
      <c r="K4464">
        <v>3</v>
      </c>
      <c r="L4464">
        <v>3</v>
      </c>
      <c r="M4464">
        <f t="shared" si="208"/>
        <v>2.5</v>
      </c>
      <c r="N4464">
        <f t="shared" si="209"/>
        <v>3</v>
      </c>
    </row>
    <row r="4465" spans="1:14" x14ac:dyDescent="0.25">
      <c r="A4465" t="s">
        <v>6538</v>
      </c>
      <c r="B4465" t="s">
        <v>443</v>
      </c>
      <c r="C4465" s="1">
        <v>44342</v>
      </c>
      <c r="D4465">
        <v>3</v>
      </c>
      <c r="E4465">
        <v>4</v>
      </c>
      <c r="F4465">
        <v>2</v>
      </c>
      <c r="G4465">
        <v>2</v>
      </c>
      <c r="H4465">
        <v>0</v>
      </c>
      <c r="I4465">
        <f t="shared" si="207"/>
        <v>0</v>
      </c>
      <c r="J4465">
        <v>4</v>
      </c>
      <c r="K4465">
        <v>5</v>
      </c>
      <c r="L4465">
        <v>5</v>
      </c>
      <c r="M4465">
        <f t="shared" si="208"/>
        <v>3.25</v>
      </c>
      <c r="N4465">
        <f t="shared" si="209"/>
        <v>5</v>
      </c>
    </row>
    <row r="4466" spans="1:14" x14ac:dyDescent="0.25">
      <c r="A4466" t="s">
        <v>6537</v>
      </c>
      <c r="B4466" t="s">
        <v>1915</v>
      </c>
      <c r="C4466" s="1">
        <v>44342</v>
      </c>
      <c r="D4466">
        <v>4</v>
      </c>
      <c r="E4466">
        <v>4</v>
      </c>
      <c r="F4466">
        <v>5</v>
      </c>
      <c r="G4466">
        <v>1</v>
      </c>
      <c r="H4466">
        <v>0</v>
      </c>
      <c r="I4466">
        <f t="shared" si="207"/>
        <v>0</v>
      </c>
      <c r="J4466">
        <v>4</v>
      </c>
      <c r="K4466">
        <v>5</v>
      </c>
      <c r="L4466">
        <v>5</v>
      </c>
      <c r="M4466">
        <f t="shared" si="208"/>
        <v>4.25</v>
      </c>
      <c r="N4466">
        <f t="shared" si="209"/>
        <v>5</v>
      </c>
    </row>
    <row r="4467" spans="1:14" x14ac:dyDescent="0.25">
      <c r="A4467" t="s">
        <v>6536</v>
      </c>
      <c r="B4467" t="s">
        <v>1573</v>
      </c>
      <c r="C4467" s="1">
        <v>44342</v>
      </c>
      <c r="D4467">
        <v>4</v>
      </c>
      <c r="E4467">
        <v>4</v>
      </c>
      <c r="F4467">
        <v>2</v>
      </c>
      <c r="G4467">
        <v>1</v>
      </c>
      <c r="H4467">
        <v>3</v>
      </c>
      <c r="I4467">
        <f t="shared" si="207"/>
        <v>3</v>
      </c>
      <c r="J4467">
        <v>3</v>
      </c>
      <c r="K4467">
        <v>4</v>
      </c>
      <c r="L4467">
        <v>4</v>
      </c>
      <c r="M4467">
        <f t="shared" si="208"/>
        <v>3.25</v>
      </c>
      <c r="N4467">
        <f t="shared" si="209"/>
        <v>4</v>
      </c>
    </row>
    <row r="4468" spans="1:14" x14ac:dyDescent="0.25">
      <c r="A4468" t="s">
        <v>6535</v>
      </c>
      <c r="B4468" t="s">
        <v>1477</v>
      </c>
      <c r="C4468" s="1">
        <v>44343</v>
      </c>
      <c r="D4468">
        <v>5</v>
      </c>
      <c r="E4468">
        <v>4</v>
      </c>
      <c r="F4468">
        <v>5</v>
      </c>
      <c r="G4468">
        <v>3</v>
      </c>
      <c r="H4468">
        <v>3</v>
      </c>
      <c r="I4468">
        <f t="shared" si="207"/>
        <v>1</v>
      </c>
      <c r="J4468">
        <v>5</v>
      </c>
      <c r="K4468">
        <v>3</v>
      </c>
      <c r="L4468">
        <v>2</v>
      </c>
      <c r="M4468">
        <f t="shared" si="208"/>
        <v>4.75</v>
      </c>
      <c r="N4468">
        <f t="shared" si="209"/>
        <v>2.5</v>
      </c>
    </row>
    <row r="4469" spans="1:14" x14ac:dyDescent="0.25">
      <c r="A4469" t="s">
        <v>6534</v>
      </c>
      <c r="B4469" t="s">
        <v>2909</v>
      </c>
      <c r="C4469" s="1">
        <v>44344</v>
      </c>
      <c r="D4469">
        <v>3</v>
      </c>
      <c r="E4469">
        <v>5</v>
      </c>
      <c r="F4469">
        <v>4</v>
      </c>
      <c r="G4469">
        <v>2</v>
      </c>
      <c r="H4469">
        <v>1</v>
      </c>
      <c r="I4469">
        <f t="shared" si="207"/>
        <v>0.5</v>
      </c>
      <c r="J4469">
        <v>3</v>
      </c>
      <c r="K4469">
        <v>4</v>
      </c>
      <c r="L4469">
        <v>3</v>
      </c>
      <c r="M4469">
        <f t="shared" si="208"/>
        <v>3.75</v>
      </c>
      <c r="N4469">
        <f t="shared" si="209"/>
        <v>3.5</v>
      </c>
    </row>
    <row r="4470" spans="1:14" x14ac:dyDescent="0.25">
      <c r="A4470" t="s">
        <v>6533</v>
      </c>
      <c r="B4470" t="s">
        <v>4026</v>
      </c>
      <c r="C4470" s="1">
        <v>44344</v>
      </c>
      <c r="D4470">
        <v>4</v>
      </c>
      <c r="E4470">
        <v>5</v>
      </c>
      <c r="F4470">
        <v>5</v>
      </c>
      <c r="G4470">
        <v>2</v>
      </c>
      <c r="H4470">
        <v>2</v>
      </c>
      <c r="I4470">
        <f t="shared" si="207"/>
        <v>1</v>
      </c>
      <c r="J4470">
        <v>5</v>
      </c>
      <c r="K4470">
        <v>4</v>
      </c>
      <c r="L4470">
        <v>3</v>
      </c>
      <c r="M4470">
        <f t="shared" si="208"/>
        <v>4.75</v>
      </c>
      <c r="N4470">
        <f t="shared" si="209"/>
        <v>3.5</v>
      </c>
    </row>
    <row r="4471" spans="1:14" x14ac:dyDescent="0.25">
      <c r="A4471" t="s">
        <v>6532</v>
      </c>
      <c r="B4471" t="s">
        <v>3764</v>
      </c>
      <c r="C4471" s="1">
        <v>44344</v>
      </c>
      <c r="D4471">
        <v>5</v>
      </c>
      <c r="E4471">
        <v>5</v>
      </c>
      <c r="F4471">
        <v>2</v>
      </c>
      <c r="G4471">
        <v>3</v>
      </c>
      <c r="H4471">
        <v>0</v>
      </c>
      <c r="I4471">
        <f t="shared" si="207"/>
        <v>0</v>
      </c>
      <c r="J4471">
        <v>4</v>
      </c>
      <c r="K4471">
        <v>5</v>
      </c>
      <c r="L4471">
        <v>5</v>
      </c>
      <c r="M4471">
        <f t="shared" si="208"/>
        <v>4</v>
      </c>
      <c r="N4471">
        <f t="shared" si="209"/>
        <v>5</v>
      </c>
    </row>
    <row r="4472" spans="1:14" x14ac:dyDescent="0.25">
      <c r="A4472" t="s">
        <v>6531</v>
      </c>
      <c r="B4472" t="s">
        <v>3659</v>
      </c>
      <c r="C4472" s="1">
        <v>44344</v>
      </c>
      <c r="D4472">
        <v>4</v>
      </c>
      <c r="E4472">
        <v>5</v>
      </c>
      <c r="F4472">
        <v>3</v>
      </c>
      <c r="G4472">
        <v>2</v>
      </c>
      <c r="H4472">
        <v>0</v>
      </c>
      <c r="I4472">
        <f t="shared" si="207"/>
        <v>0</v>
      </c>
      <c r="J4472">
        <v>4</v>
      </c>
      <c r="K4472">
        <v>5</v>
      </c>
      <c r="L4472">
        <v>5</v>
      </c>
      <c r="M4472">
        <f t="shared" si="208"/>
        <v>4</v>
      </c>
      <c r="N4472">
        <f t="shared" si="209"/>
        <v>5</v>
      </c>
    </row>
    <row r="4473" spans="1:14" x14ac:dyDescent="0.25">
      <c r="A4473" t="s">
        <v>6530</v>
      </c>
      <c r="B4473" t="s">
        <v>2894</v>
      </c>
      <c r="C4473" s="1">
        <v>44345</v>
      </c>
      <c r="D4473">
        <v>5</v>
      </c>
      <c r="E4473">
        <v>3</v>
      </c>
      <c r="F4473">
        <v>5</v>
      </c>
      <c r="G4473">
        <v>3</v>
      </c>
      <c r="H4473">
        <v>1</v>
      </c>
      <c r="I4473">
        <f t="shared" si="207"/>
        <v>0.33333333333333331</v>
      </c>
      <c r="J4473">
        <v>2</v>
      </c>
      <c r="K4473">
        <v>5</v>
      </c>
      <c r="L4473">
        <v>5</v>
      </c>
      <c r="M4473">
        <f t="shared" si="208"/>
        <v>3.75</v>
      </c>
      <c r="N4473">
        <f t="shared" si="209"/>
        <v>5</v>
      </c>
    </row>
    <row r="4474" spans="1:14" x14ac:dyDescent="0.25">
      <c r="A4474" t="s">
        <v>6529</v>
      </c>
      <c r="B4474" t="s">
        <v>4113</v>
      </c>
      <c r="C4474" s="1">
        <v>42044</v>
      </c>
      <c r="D4474">
        <v>3</v>
      </c>
      <c r="E4474">
        <v>2</v>
      </c>
      <c r="F4474">
        <v>2</v>
      </c>
      <c r="G4474">
        <v>1</v>
      </c>
      <c r="H4474">
        <v>1</v>
      </c>
      <c r="I4474">
        <f t="shared" si="207"/>
        <v>1</v>
      </c>
      <c r="J4474">
        <v>2</v>
      </c>
      <c r="K4474">
        <v>4</v>
      </c>
      <c r="L4474">
        <v>4</v>
      </c>
      <c r="M4474">
        <f t="shared" si="208"/>
        <v>2.25</v>
      </c>
      <c r="N4474">
        <f t="shared" si="209"/>
        <v>4</v>
      </c>
    </row>
    <row r="4475" spans="1:14" x14ac:dyDescent="0.25">
      <c r="A4475" t="s">
        <v>6528</v>
      </c>
      <c r="B4475" t="s">
        <v>2706</v>
      </c>
      <c r="C4475" s="1">
        <v>44345</v>
      </c>
      <c r="D4475">
        <v>4</v>
      </c>
      <c r="E4475">
        <v>5</v>
      </c>
      <c r="F4475">
        <v>2</v>
      </c>
      <c r="G4475">
        <v>3</v>
      </c>
      <c r="H4475">
        <v>0</v>
      </c>
      <c r="I4475">
        <f t="shared" si="207"/>
        <v>0</v>
      </c>
      <c r="J4475">
        <v>2</v>
      </c>
      <c r="K4475">
        <v>3</v>
      </c>
      <c r="L4475">
        <v>2</v>
      </c>
      <c r="M4475">
        <f t="shared" si="208"/>
        <v>3.25</v>
      </c>
      <c r="N4475">
        <f t="shared" si="209"/>
        <v>2.5</v>
      </c>
    </row>
    <row r="4476" spans="1:14" x14ac:dyDescent="0.25">
      <c r="A4476" t="s">
        <v>6527</v>
      </c>
      <c r="B4476" t="s">
        <v>1148</v>
      </c>
      <c r="C4476" s="1">
        <v>44346</v>
      </c>
      <c r="D4476">
        <v>5</v>
      </c>
      <c r="E4476">
        <v>4</v>
      </c>
      <c r="F4476">
        <v>5</v>
      </c>
      <c r="G4476">
        <v>1</v>
      </c>
      <c r="H4476">
        <v>1</v>
      </c>
      <c r="I4476">
        <f t="shared" si="207"/>
        <v>1</v>
      </c>
      <c r="J4476">
        <v>5</v>
      </c>
      <c r="K4476">
        <v>4</v>
      </c>
      <c r="L4476">
        <v>4</v>
      </c>
      <c r="M4476">
        <f t="shared" si="208"/>
        <v>4.75</v>
      </c>
      <c r="N4476">
        <f t="shared" si="209"/>
        <v>4</v>
      </c>
    </row>
    <row r="4477" spans="1:14" x14ac:dyDescent="0.25">
      <c r="A4477" t="s">
        <v>6526</v>
      </c>
      <c r="B4477" t="s">
        <v>3835</v>
      </c>
      <c r="C4477" s="1">
        <v>44346</v>
      </c>
      <c r="D4477">
        <v>4</v>
      </c>
      <c r="E4477">
        <v>4</v>
      </c>
      <c r="F4477">
        <v>2</v>
      </c>
      <c r="G4477">
        <v>2</v>
      </c>
      <c r="H4477">
        <v>0</v>
      </c>
      <c r="I4477">
        <f t="shared" si="207"/>
        <v>0</v>
      </c>
      <c r="J4477">
        <v>2</v>
      </c>
      <c r="K4477">
        <v>3</v>
      </c>
      <c r="L4477">
        <v>3</v>
      </c>
      <c r="M4477">
        <f t="shared" si="208"/>
        <v>3</v>
      </c>
      <c r="N4477">
        <f t="shared" si="209"/>
        <v>3</v>
      </c>
    </row>
    <row r="4478" spans="1:14" x14ac:dyDescent="0.25">
      <c r="A4478" t="s">
        <v>6525</v>
      </c>
      <c r="B4478" t="s">
        <v>3168</v>
      </c>
      <c r="C4478" s="1">
        <v>44346</v>
      </c>
      <c r="D4478">
        <v>3</v>
      </c>
      <c r="E4478">
        <v>3</v>
      </c>
      <c r="F4478">
        <v>5</v>
      </c>
      <c r="G4478">
        <v>1</v>
      </c>
      <c r="H4478">
        <v>0</v>
      </c>
      <c r="I4478">
        <f t="shared" si="207"/>
        <v>0</v>
      </c>
      <c r="J4478">
        <v>3</v>
      </c>
      <c r="K4478">
        <v>4</v>
      </c>
      <c r="L4478">
        <v>3</v>
      </c>
      <c r="M4478">
        <f t="shared" si="208"/>
        <v>3.5</v>
      </c>
      <c r="N4478">
        <f t="shared" si="209"/>
        <v>3.5</v>
      </c>
    </row>
    <row r="4479" spans="1:14" x14ac:dyDescent="0.25">
      <c r="A4479" t="s">
        <v>6524</v>
      </c>
      <c r="B4479" t="s">
        <v>2647</v>
      </c>
      <c r="C4479" s="1">
        <v>44346</v>
      </c>
      <c r="D4479">
        <v>5</v>
      </c>
      <c r="E4479">
        <v>5</v>
      </c>
      <c r="F4479">
        <v>5</v>
      </c>
      <c r="G4479">
        <v>1</v>
      </c>
      <c r="H4479">
        <v>0</v>
      </c>
      <c r="I4479">
        <f t="shared" si="207"/>
        <v>0</v>
      </c>
      <c r="J4479">
        <v>2</v>
      </c>
      <c r="K4479">
        <v>3</v>
      </c>
      <c r="L4479">
        <v>2</v>
      </c>
      <c r="M4479">
        <f t="shared" si="208"/>
        <v>4.25</v>
      </c>
      <c r="N4479">
        <f t="shared" si="209"/>
        <v>2.5</v>
      </c>
    </row>
    <row r="4480" spans="1:14" x14ac:dyDescent="0.25">
      <c r="A4480" t="s">
        <v>6523</v>
      </c>
      <c r="B4480" t="s">
        <v>2663</v>
      </c>
      <c r="C4480" s="1">
        <v>44346</v>
      </c>
      <c r="D4480">
        <v>5</v>
      </c>
      <c r="E4480">
        <v>3</v>
      </c>
      <c r="F4480">
        <v>2</v>
      </c>
      <c r="G4480">
        <v>3</v>
      </c>
      <c r="H4480">
        <v>1</v>
      </c>
      <c r="I4480">
        <f t="shared" si="207"/>
        <v>0.33333333333333331</v>
      </c>
      <c r="J4480">
        <v>3</v>
      </c>
      <c r="K4480">
        <v>5</v>
      </c>
      <c r="L4480">
        <v>4</v>
      </c>
      <c r="M4480">
        <f t="shared" si="208"/>
        <v>3.25</v>
      </c>
      <c r="N4480">
        <f t="shared" si="209"/>
        <v>4.5</v>
      </c>
    </row>
    <row r="4481" spans="1:14" x14ac:dyDescent="0.25">
      <c r="A4481" t="s">
        <v>6522</v>
      </c>
      <c r="B4481" t="s">
        <v>1425</v>
      </c>
      <c r="C4481" s="1">
        <v>44346</v>
      </c>
      <c r="D4481">
        <v>3</v>
      </c>
      <c r="E4481">
        <v>2</v>
      </c>
      <c r="F4481">
        <v>5</v>
      </c>
      <c r="G4481">
        <v>3</v>
      </c>
      <c r="H4481">
        <v>0</v>
      </c>
      <c r="I4481">
        <f t="shared" si="207"/>
        <v>0</v>
      </c>
      <c r="J4481">
        <v>5</v>
      </c>
      <c r="K4481">
        <v>5</v>
      </c>
      <c r="L4481">
        <v>4</v>
      </c>
      <c r="M4481">
        <f t="shared" si="208"/>
        <v>3.75</v>
      </c>
      <c r="N4481">
        <f t="shared" si="209"/>
        <v>4.5</v>
      </c>
    </row>
    <row r="4482" spans="1:14" x14ac:dyDescent="0.25">
      <c r="A4482" t="s">
        <v>6521</v>
      </c>
      <c r="B4482" t="s">
        <v>4221</v>
      </c>
      <c r="C4482" s="1">
        <v>44347</v>
      </c>
      <c r="D4482">
        <v>5</v>
      </c>
      <c r="E4482">
        <v>2</v>
      </c>
      <c r="F4482">
        <v>4</v>
      </c>
      <c r="G4482">
        <v>1</v>
      </c>
      <c r="H4482">
        <v>0</v>
      </c>
      <c r="I4482">
        <f t="shared" si="207"/>
        <v>0</v>
      </c>
      <c r="J4482">
        <v>3</v>
      </c>
      <c r="K4482">
        <v>5</v>
      </c>
      <c r="L4482">
        <v>5</v>
      </c>
      <c r="M4482">
        <f t="shared" si="208"/>
        <v>3.5</v>
      </c>
      <c r="N4482">
        <f t="shared" si="209"/>
        <v>5</v>
      </c>
    </row>
    <row r="4483" spans="1:14" x14ac:dyDescent="0.25">
      <c r="A4483" t="s">
        <v>6520</v>
      </c>
      <c r="B4483" t="s">
        <v>3575</v>
      </c>
      <c r="C4483" s="1">
        <v>44347</v>
      </c>
      <c r="D4483">
        <v>3</v>
      </c>
      <c r="E4483">
        <v>4</v>
      </c>
      <c r="F4483">
        <v>2</v>
      </c>
      <c r="G4483">
        <v>1</v>
      </c>
      <c r="H4483">
        <v>2</v>
      </c>
      <c r="I4483">
        <f t="shared" ref="I4483:I4546" si="210">H4483/G4483</f>
        <v>2</v>
      </c>
      <c r="J4483">
        <v>4</v>
      </c>
      <c r="K4483">
        <v>5</v>
      </c>
      <c r="L4483">
        <v>5</v>
      </c>
      <c r="M4483">
        <f t="shared" ref="M4483:M4546" si="211">AVERAGE(D4483:F4483,J4483)</f>
        <v>3.25</v>
      </c>
      <c r="N4483">
        <f t="shared" ref="N4483:N4546" si="212">AVERAGE(K4483:L4483)</f>
        <v>5</v>
      </c>
    </row>
    <row r="4484" spans="1:14" x14ac:dyDescent="0.25">
      <c r="A4484" t="s">
        <v>6519</v>
      </c>
      <c r="B4484" t="s">
        <v>3536</v>
      </c>
      <c r="C4484" s="1">
        <v>44347</v>
      </c>
      <c r="D4484">
        <v>3</v>
      </c>
      <c r="E4484">
        <v>2</v>
      </c>
      <c r="F4484">
        <v>2</v>
      </c>
      <c r="G4484">
        <v>2</v>
      </c>
      <c r="H4484">
        <v>1</v>
      </c>
      <c r="I4484">
        <f t="shared" si="210"/>
        <v>0.5</v>
      </c>
      <c r="J4484">
        <v>3</v>
      </c>
      <c r="K4484">
        <v>4</v>
      </c>
      <c r="L4484">
        <v>3</v>
      </c>
      <c r="M4484">
        <f t="shared" si="211"/>
        <v>2.5</v>
      </c>
      <c r="N4484">
        <f t="shared" si="212"/>
        <v>3.5</v>
      </c>
    </row>
    <row r="4485" spans="1:14" x14ac:dyDescent="0.25">
      <c r="A4485" t="s">
        <v>6518</v>
      </c>
      <c r="B4485" t="s">
        <v>4164</v>
      </c>
      <c r="C4485" s="1">
        <v>42044</v>
      </c>
      <c r="D4485">
        <v>4</v>
      </c>
      <c r="E4485">
        <v>4</v>
      </c>
      <c r="F4485">
        <v>3</v>
      </c>
      <c r="G4485">
        <v>3</v>
      </c>
      <c r="H4485">
        <v>0</v>
      </c>
      <c r="I4485">
        <f t="shared" si="210"/>
        <v>0</v>
      </c>
      <c r="J4485">
        <v>4</v>
      </c>
      <c r="K4485">
        <v>5</v>
      </c>
      <c r="L4485">
        <v>4</v>
      </c>
      <c r="M4485">
        <f t="shared" si="211"/>
        <v>3.75</v>
      </c>
      <c r="N4485">
        <f t="shared" si="212"/>
        <v>4.5</v>
      </c>
    </row>
    <row r="4486" spans="1:14" x14ac:dyDescent="0.25">
      <c r="A4486" t="s">
        <v>6517</v>
      </c>
      <c r="B4486" t="s">
        <v>3761</v>
      </c>
      <c r="C4486" s="1">
        <v>44347</v>
      </c>
      <c r="D4486">
        <v>4</v>
      </c>
      <c r="E4486">
        <v>4</v>
      </c>
      <c r="F4486">
        <v>5</v>
      </c>
      <c r="G4486">
        <v>1</v>
      </c>
      <c r="H4486">
        <v>1</v>
      </c>
      <c r="I4486">
        <f t="shared" si="210"/>
        <v>1</v>
      </c>
      <c r="J4486">
        <v>3</v>
      </c>
      <c r="K4486">
        <v>3</v>
      </c>
      <c r="L4486">
        <v>2</v>
      </c>
      <c r="M4486">
        <f t="shared" si="211"/>
        <v>4</v>
      </c>
      <c r="N4486">
        <f t="shared" si="212"/>
        <v>2.5</v>
      </c>
    </row>
    <row r="4487" spans="1:14" x14ac:dyDescent="0.25">
      <c r="A4487" t="s">
        <v>6516</v>
      </c>
      <c r="B4487" t="s">
        <v>2335</v>
      </c>
      <c r="C4487" s="1">
        <v>44347</v>
      </c>
      <c r="D4487">
        <v>4</v>
      </c>
      <c r="E4487">
        <v>3</v>
      </c>
      <c r="F4487">
        <v>4</v>
      </c>
      <c r="G4487">
        <v>3</v>
      </c>
      <c r="H4487">
        <v>1</v>
      </c>
      <c r="I4487">
        <f t="shared" si="210"/>
        <v>0.33333333333333331</v>
      </c>
      <c r="J4487">
        <v>5</v>
      </c>
      <c r="K4487">
        <v>5</v>
      </c>
      <c r="L4487">
        <v>4</v>
      </c>
      <c r="M4487">
        <f t="shared" si="211"/>
        <v>4</v>
      </c>
      <c r="N4487">
        <f t="shared" si="212"/>
        <v>4.5</v>
      </c>
    </row>
    <row r="4488" spans="1:14" x14ac:dyDescent="0.25">
      <c r="A4488" t="s">
        <v>6515</v>
      </c>
      <c r="B4488" t="s">
        <v>2931</v>
      </c>
      <c r="C4488" s="1">
        <v>44348</v>
      </c>
      <c r="D4488">
        <v>4</v>
      </c>
      <c r="E4488">
        <v>5</v>
      </c>
      <c r="F4488">
        <v>2</v>
      </c>
      <c r="G4488">
        <v>2</v>
      </c>
      <c r="H4488">
        <v>2</v>
      </c>
      <c r="I4488">
        <f t="shared" si="210"/>
        <v>1</v>
      </c>
      <c r="J4488">
        <v>4</v>
      </c>
      <c r="K4488">
        <v>3</v>
      </c>
      <c r="L4488">
        <v>2</v>
      </c>
      <c r="M4488">
        <f t="shared" si="211"/>
        <v>3.75</v>
      </c>
      <c r="N4488">
        <f t="shared" si="212"/>
        <v>2.5</v>
      </c>
    </row>
    <row r="4489" spans="1:14" x14ac:dyDescent="0.25">
      <c r="A4489" t="s">
        <v>6514</v>
      </c>
      <c r="B4489" t="s">
        <v>3616</v>
      </c>
      <c r="C4489" s="1">
        <v>44349</v>
      </c>
      <c r="D4489">
        <v>5</v>
      </c>
      <c r="E4489">
        <v>3</v>
      </c>
      <c r="F4489">
        <v>4</v>
      </c>
      <c r="G4489">
        <v>1</v>
      </c>
      <c r="H4489">
        <v>0</v>
      </c>
      <c r="I4489">
        <f t="shared" si="210"/>
        <v>0</v>
      </c>
      <c r="J4489">
        <v>5</v>
      </c>
      <c r="K4489">
        <v>4</v>
      </c>
      <c r="L4489">
        <v>4</v>
      </c>
      <c r="M4489">
        <f t="shared" si="211"/>
        <v>4.25</v>
      </c>
      <c r="N4489">
        <f t="shared" si="212"/>
        <v>4</v>
      </c>
    </row>
    <row r="4490" spans="1:14" x14ac:dyDescent="0.25">
      <c r="A4490" t="s">
        <v>6513</v>
      </c>
      <c r="B4490" t="s">
        <v>71</v>
      </c>
      <c r="C4490" s="1">
        <v>44350</v>
      </c>
      <c r="D4490">
        <v>3</v>
      </c>
      <c r="E4490">
        <v>3</v>
      </c>
      <c r="F4490">
        <v>3</v>
      </c>
      <c r="G4490">
        <v>2</v>
      </c>
      <c r="H4490">
        <v>3</v>
      </c>
      <c r="I4490">
        <f t="shared" si="210"/>
        <v>1.5</v>
      </c>
      <c r="J4490">
        <v>3</v>
      </c>
      <c r="K4490">
        <v>5</v>
      </c>
      <c r="L4490">
        <v>5</v>
      </c>
      <c r="M4490">
        <f t="shared" si="211"/>
        <v>3</v>
      </c>
      <c r="N4490">
        <f t="shared" si="212"/>
        <v>5</v>
      </c>
    </row>
    <row r="4491" spans="1:14" x14ac:dyDescent="0.25">
      <c r="A4491" t="s">
        <v>6512</v>
      </c>
      <c r="B4491" t="s">
        <v>3947</v>
      </c>
      <c r="C4491" s="1">
        <v>44351</v>
      </c>
      <c r="D4491">
        <v>3</v>
      </c>
      <c r="E4491">
        <v>4</v>
      </c>
      <c r="F4491">
        <v>5</v>
      </c>
      <c r="G4491">
        <v>1</v>
      </c>
      <c r="H4491">
        <v>1</v>
      </c>
      <c r="I4491">
        <f t="shared" si="210"/>
        <v>1</v>
      </c>
      <c r="J4491">
        <v>3</v>
      </c>
      <c r="K4491">
        <v>3</v>
      </c>
      <c r="L4491">
        <v>2</v>
      </c>
      <c r="M4491">
        <f t="shared" si="211"/>
        <v>3.75</v>
      </c>
      <c r="N4491">
        <f t="shared" si="212"/>
        <v>2.5</v>
      </c>
    </row>
    <row r="4492" spans="1:14" x14ac:dyDescent="0.25">
      <c r="A4492" t="s">
        <v>6511</v>
      </c>
      <c r="B4492" t="s">
        <v>2121</v>
      </c>
      <c r="C4492" s="1">
        <v>44351</v>
      </c>
      <c r="D4492">
        <v>5</v>
      </c>
      <c r="E4492">
        <v>3</v>
      </c>
      <c r="F4492">
        <v>4</v>
      </c>
      <c r="G4492">
        <v>2</v>
      </c>
      <c r="H4492">
        <v>3</v>
      </c>
      <c r="I4492">
        <f t="shared" si="210"/>
        <v>1.5</v>
      </c>
      <c r="J4492">
        <v>3</v>
      </c>
      <c r="K4492">
        <v>5</v>
      </c>
      <c r="L4492">
        <v>4</v>
      </c>
      <c r="M4492">
        <f t="shared" si="211"/>
        <v>3.75</v>
      </c>
      <c r="N4492">
        <f t="shared" si="212"/>
        <v>4.5</v>
      </c>
    </row>
    <row r="4493" spans="1:14" x14ac:dyDescent="0.25">
      <c r="A4493" t="s">
        <v>6510</v>
      </c>
      <c r="B4493" t="s">
        <v>716</v>
      </c>
      <c r="C4493" s="1">
        <v>44352</v>
      </c>
      <c r="D4493">
        <v>4</v>
      </c>
      <c r="E4493">
        <v>2</v>
      </c>
      <c r="F4493">
        <v>3</v>
      </c>
      <c r="G4493">
        <v>2</v>
      </c>
      <c r="H4493">
        <v>0</v>
      </c>
      <c r="I4493">
        <f t="shared" si="210"/>
        <v>0</v>
      </c>
      <c r="J4493">
        <v>4</v>
      </c>
      <c r="K4493">
        <v>4</v>
      </c>
      <c r="L4493">
        <v>3</v>
      </c>
      <c r="M4493">
        <f t="shared" si="211"/>
        <v>3.25</v>
      </c>
      <c r="N4493">
        <f t="shared" si="212"/>
        <v>3.5</v>
      </c>
    </row>
    <row r="4494" spans="1:14" x14ac:dyDescent="0.25">
      <c r="A4494" t="s">
        <v>6509</v>
      </c>
      <c r="B4494" t="s">
        <v>3566</v>
      </c>
      <c r="C4494" s="1">
        <v>44352</v>
      </c>
      <c r="D4494">
        <v>5</v>
      </c>
      <c r="E4494">
        <v>4</v>
      </c>
      <c r="F4494">
        <v>3</v>
      </c>
      <c r="G4494">
        <v>2</v>
      </c>
      <c r="H4494">
        <v>3</v>
      </c>
      <c r="I4494">
        <f t="shared" si="210"/>
        <v>1.5</v>
      </c>
      <c r="J4494">
        <v>5</v>
      </c>
      <c r="K4494">
        <v>4</v>
      </c>
      <c r="L4494">
        <v>3</v>
      </c>
      <c r="M4494">
        <f t="shared" si="211"/>
        <v>4.25</v>
      </c>
      <c r="N4494">
        <f t="shared" si="212"/>
        <v>3.5</v>
      </c>
    </row>
    <row r="4495" spans="1:14" x14ac:dyDescent="0.25">
      <c r="A4495" t="s">
        <v>6508</v>
      </c>
      <c r="B4495" t="s">
        <v>3661</v>
      </c>
      <c r="C4495" s="1">
        <v>44352</v>
      </c>
      <c r="D4495">
        <v>3</v>
      </c>
      <c r="E4495">
        <v>3</v>
      </c>
      <c r="F4495">
        <v>5</v>
      </c>
      <c r="G4495">
        <v>1</v>
      </c>
      <c r="H4495">
        <v>2</v>
      </c>
      <c r="I4495">
        <f t="shared" si="210"/>
        <v>2</v>
      </c>
      <c r="J4495">
        <v>4</v>
      </c>
      <c r="K4495">
        <v>3</v>
      </c>
      <c r="L4495">
        <v>3</v>
      </c>
      <c r="M4495">
        <f t="shared" si="211"/>
        <v>3.75</v>
      </c>
      <c r="N4495">
        <f t="shared" si="212"/>
        <v>3</v>
      </c>
    </row>
    <row r="4496" spans="1:14" x14ac:dyDescent="0.25">
      <c r="A4496" t="s">
        <v>6507</v>
      </c>
      <c r="B4496" t="s">
        <v>4110</v>
      </c>
      <c r="C4496" s="1">
        <v>42045</v>
      </c>
      <c r="D4496">
        <v>5</v>
      </c>
      <c r="E4496">
        <v>4</v>
      </c>
      <c r="F4496">
        <v>4</v>
      </c>
      <c r="G4496">
        <v>1</v>
      </c>
      <c r="H4496">
        <v>0</v>
      </c>
      <c r="I4496">
        <f t="shared" si="210"/>
        <v>0</v>
      </c>
      <c r="J4496">
        <v>5</v>
      </c>
      <c r="K4496">
        <v>5</v>
      </c>
      <c r="L4496">
        <v>4</v>
      </c>
      <c r="M4496">
        <f t="shared" si="211"/>
        <v>4.5</v>
      </c>
      <c r="N4496">
        <f t="shared" si="212"/>
        <v>4.5</v>
      </c>
    </row>
    <row r="4497" spans="1:14" x14ac:dyDescent="0.25">
      <c r="A4497" t="s">
        <v>6506</v>
      </c>
      <c r="B4497" t="s">
        <v>1411</v>
      </c>
      <c r="C4497" s="1">
        <v>44352</v>
      </c>
      <c r="D4497">
        <v>3</v>
      </c>
      <c r="E4497">
        <v>4</v>
      </c>
      <c r="F4497">
        <v>4</v>
      </c>
      <c r="G4497">
        <v>2</v>
      </c>
      <c r="H4497">
        <v>1</v>
      </c>
      <c r="I4497">
        <f t="shared" si="210"/>
        <v>0.5</v>
      </c>
      <c r="J4497">
        <v>5</v>
      </c>
      <c r="K4497">
        <v>3</v>
      </c>
      <c r="L4497">
        <v>2</v>
      </c>
      <c r="M4497">
        <f t="shared" si="211"/>
        <v>4</v>
      </c>
      <c r="N4497">
        <f t="shared" si="212"/>
        <v>2.5</v>
      </c>
    </row>
    <row r="4498" spans="1:14" x14ac:dyDescent="0.25">
      <c r="A4498" t="s">
        <v>6505</v>
      </c>
      <c r="B4498" t="s">
        <v>1635</v>
      </c>
      <c r="C4498" s="1">
        <v>44352</v>
      </c>
      <c r="D4498">
        <v>4</v>
      </c>
      <c r="E4498">
        <v>2</v>
      </c>
      <c r="F4498">
        <v>5</v>
      </c>
      <c r="G4498">
        <v>1</v>
      </c>
      <c r="H4498">
        <v>1</v>
      </c>
      <c r="I4498">
        <f t="shared" si="210"/>
        <v>1</v>
      </c>
      <c r="J4498">
        <v>4</v>
      </c>
      <c r="K4498">
        <v>3</v>
      </c>
      <c r="L4498">
        <v>2</v>
      </c>
      <c r="M4498">
        <f t="shared" si="211"/>
        <v>3.75</v>
      </c>
      <c r="N4498">
        <f t="shared" si="212"/>
        <v>2.5</v>
      </c>
    </row>
    <row r="4499" spans="1:14" x14ac:dyDescent="0.25">
      <c r="A4499" t="s">
        <v>6504</v>
      </c>
      <c r="B4499" t="s">
        <v>2889</v>
      </c>
      <c r="C4499" s="1">
        <v>44353</v>
      </c>
      <c r="D4499">
        <v>5</v>
      </c>
      <c r="E4499">
        <v>2</v>
      </c>
      <c r="F4499">
        <v>4</v>
      </c>
      <c r="G4499">
        <v>1</v>
      </c>
      <c r="H4499">
        <v>0</v>
      </c>
      <c r="I4499">
        <f t="shared" si="210"/>
        <v>0</v>
      </c>
      <c r="J4499">
        <v>5</v>
      </c>
      <c r="K4499">
        <v>3</v>
      </c>
      <c r="L4499">
        <v>3</v>
      </c>
      <c r="M4499">
        <f t="shared" si="211"/>
        <v>4</v>
      </c>
      <c r="N4499">
        <f t="shared" si="212"/>
        <v>3</v>
      </c>
    </row>
    <row r="4500" spans="1:14" x14ac:dyDescent="0.25">
      <c r="A4500" t="s">
        <v>6503</v>
      </c>
      <c r="B4500" t="s">
        <v>2265</v>
      </c>
      <c r="C4500" s="1">
        <v>44353</v>
      </c>
      <c r="D4500">
        <v>4</v>
      </c>
      <c r="E4500">
        <v>3</v>
      </c>
      <c r="F4500">
        <v>2</v>
      </c>
      <c r="G4500">
        <v>3</v>
      </c>
      <c r="H4500">
        <v>1</v>
      </c>
      <c r="I4500">
        <f t="shared" si="210"/>
        <v>0.33333333333333331</v>
      </c>
      <c r="J4500">
        <v>4</v>
      </c>
      <c r="K4500">
        <v>4</v>
      </c>
      <c r="L4500">
        <v>3</v>
      </c>
      <c r="M4500">
        <f t="shared" si="211"/>
        <v>3.25</v>
      </c>
      <c r="N4500">
        <f t="shared" si="212"/>
        <v>3.5</v>
      </c>
    </row>
    <row r="4501" spans="1:14" x14ac:dyDescent="0.25">
      <c r="A4501" t="s">
        <v>6502</v>
      </c>
      <c r="B4501" t="s">
        <v>3239</v>
      </c>
      <c r="C4501" s="1">
        <v>44354</v>
      </c>
      <c r="D4501">
        <v>5</v>
      </c>
      <c r="E4501">
        <v>2</v>
      </c>
      <c r="F4501">
        <v>4</v>
      </c>
      <c r="G4501">
        <v>3</v>
      </c>
      <c r="H4501">
        <v>1</v>
      </c>
      <c r="I4501">
        <f t="shared" si="210"/>
        <v>0.33333333333333331</v>
      </c>
      <c r="J4501">
        <v>4</v>
      </c>
      <c r="K4501">
        <v>4</v>
      </c>
      <c r="L4501">
        <v>4</v>
      </c>
      <c r="M4501">
        <f t="shared" si="211"/>
        <v>3.75</v>
      </c>
      <c r="N4501">
        <f t="shared" si="212"/>
        <v>4</v>
      </c>
    </row>
    <row r="4502" spans="1:14" x14ac:dyDescent="0.25">
      <c r="A4502" t="s">
        <v>6501</v>
      </c>
      <c r="B4502" t="s">
        <v>2156</v>
      </c>
      <c r="C4502" s="1">
        <v>44354</v>
      </c>
      <c r="D4502">
        <v>3</v>
      </c>
      <c r="E4502">
        <v>2</v>
      </c>
      <c r="F4502">
        <v>4</v>
      </c>
      <c r="G4502">
        <v>3</v>
      </c>
      <c r="H4502">
        <v>1</v>
      </c>
      <c r="I4502">
        <f t="shared" si="210"/>
        <v>0.33333333333333331</v>
      </c>
      <c r="J4502">
        <v>5</v>
      </c>
      <c r="K4502">
        <v>5</v>
      </c>
      <c r="L4502">
        <v>4</v>
      </c>
      <c r="M4502">
        <f t="shared" si="211"/>
        <v>3.5</v>
      </c>
      <c r="N4502">
        <f t="shared" si="212"/>
        <v>4.5</v>
      </c>
    </row>
    <row r="4503" spans="1:14" x14ac:dyDescent="0.25">
      <c r="A4503" t="s">
        <v>6500</v>
      </c>
      <c r="B4503" t="s">
        <v>3966</v>
      </c>
      <c r="C4503" s="1">
        <v>44355</v>
      </c>
      <c r="D4503">
        <v>4</v>
      </c>
      <c r="E4503">
        <v>3</v>
      </c>
      <c r="F4503">
        <v>5</v>
      </c>
      <c r="G4503">
        <v>2</v>
      </c>
      <c r="H4503">
        <v>2</v>
      </c>
      <c r="I4503">
        <f t="shared" si="210"/>
        <v>1</v>
      </c>
      <c r="J4503">
        <v>3</v>
      </c>
      <c r="K4503">
        <v>4</v>
      </c>
      <c r="L4503">
        <v>3</v>
      </c>
      <c r="M4503">
        <f t="shared" si="211"/>
        <v>3.75</v>
      </c>
      <c r="N4503">
        <f t="shared" si="212"/>
        <v>3.5</v>
      </c>
    </row>
    <row r="4504" spans="1:14" x14ac:dyDescent="0.25">
      <c r="A4504" t="s">
        <v>6499</v>
      </c>
      <c r="B4504" t="s">
        <v>4135</v>
      </c>
      <c r="C4504" s="1">
        <v>44355</v>
      </c>
      <c r="D4504">
        <v>5</v>
      </c>
      <c r="E4504">
        <v>2</v>
      </c>
      <c r="F4504">
        <v>4</v>
      </c>
      <c r="G4504">
        <v>1</v>
      </c>
      <c r="H4504">
        <v>3</v>
      </c>
      <c r="I4504">
        <f t="shared" si="210"/>
        <v>3</v>
      </c>
      <c r="J4504">
        <v>2</v>
      </c>
      <c r="K4504">
        <v>4</v>
      </c>
      <c r="L4504">
        <v>4</v>
      </c>
      <c r="M4504">
        <f t="shared" si="211"/>
        <v>3.25</v>
      </c>
      <c r="N4504">
        <f t="shared" si="212"/>
        <v>4</v>
      </c>
    </row>
    <row r="4505" spans="1:14" x14ac:dyDescent="0.25">
      <c r="A4505" t="s">
        <v>6498</v>
      </c>
      <c r="B4505" t="s">
        <v>4119</v>
      </c>
      <c r="C4505" s="1">
        <v>44356</v>
      </c>
      <c r="D4505">
        <v>3</v>
      </c>
      <c r="E4505">
        <v>5</v>
      </c>
      <c r="F4505">
        <v>3</v>
      </c>
      <c r="G4505">
        <v>2</v>
      </c>
      <c r="H4505">
        <v>1</v>
      </c>
      <c r="I4505">
        <f t="shared" si="210"/>
        <v>0.5</v>
      </c>
      <c r="J4505">
        <v>5</v>
      </c>
      <c r="K4505">
        <v>4</v>
      </c>
      <c r="L4505">
        <v>4</v>
      </c>
      <c r="M4505">
        <f t="shared" si="211"/>
        <v>4</v>
      </c>
      <c r="N4505">
        <f t="shared" si="212"/>
        <v>4</v>
      </c>
    </row>
    <row r="4506" spans="1:14" x14ac:dyDescent="0.25">
      <c r="A4506" t="s">
        <v>6497</v>
      </c>
      <c r="B4506" t="s">
        <v>3324</v>
      </c>
      <c r="C4506" s="1">
        <v>44356</v>
      </c>
      <c r="D4506">
        <v>3</v>
      </c>
      <c r="E4506">
        <v>3</v>
      </c>
      <c r="F4506">
        <v>2</v>
      </c>
      <c r="G4506">
        <v>1</v>
      </c>
      <c r="H4506">
        <v>0</v>
      </c>
      <c r="I4506">
        <f t="shared" si="210"/>
        <v>0</v>
      </c>
      <c r="J4506">
        <v>2</v>
      </c>
      <c r="K4506">
        <v>3</v>
      </c>
      <c r="L4506">
        <v>2</v>
      </c>
      <c r="M4506">
        <f t="shared" si="211"/>
        <v>2.5</v>
      </c>
      <c r="N4506">
        <f t="shared" si="212"/>
        <v>2.5</v>
      </c>
    </row>
    <row r="4507" spans="1:14" x14ac:dyDescent="0.25">
      <c r="A4507" t="s">
        <v>6496</v>
      </c>
      <c r="B4507" t="s">
        <v>2329</v>
      </c>
      <c r="C4507" s="1">
        <v>42046</v>
      </c>
      <c r="D4507">
        <v>4</v>
      </c>
      <c r="E4507">
        <v>5</v>
      </c>
      <c r="F4507">
        <v>4</v>
      </c>
      <c r="G4507">
        <v>1</v>
      </c>
      <c r="H4507">
        <v>0</v>
      </c>
      <c r="I4507">
        <f t="shared" si="210"/>
        <v>0</v>
      </c>
      <c r="J4507">
        <v>5</v>
      </c>
      <c r="K4507">
        <v>3</v>
      </c>
      <c r="L4507">
        <v>3</v>
      </c>
      <c r="M4507">
        <f t="shared" si="211"/>
        <v>4.5</v>
      </c>
      <c r="N4507">
        <f t="shared" si="212"/>
        <v>3</v>
      </c>
    </row>
    <row r="4508" spans="1:14" x14ac:dyDescent="0.25">
      <c r="A4508" t="s">
        <v>6495</v>
      </c>
      <c r="B4508" t="s">
        <v>2690</v>
      </c>
      <c r="C4508" s="1">
        <v>44357</v>
      </c>
      <c r="D4508">
        <v>4</v>
      </c>
      <c r="E4508">
        <v>5</v>
      </c>
      <c r="F4508">
        <v>2</v>
      </c>
      <c r="G4508">
        <v>2</v>
      </c>
      <c r="H4508">
        <v>0</v>
      </c>
      <c r="I4508">
        <f t="shared" si="210"/>
        <v>0</v>
      </c>
      <c r="J4508">
        <v>4</v>
      </c>
      <c r="K4508">
        <v>4</v>
      </c>
      <c r="L4508">
        <v>4</v>
      </c>
      <c r="M4508">
        <f t="shared" si="211"/>
        <v>3.75</v>
      </c>
      <c r="N4508">
        <f t="shared" si="212"/>
        <v>4</v>
      </c>
    </row>
    <row r="4509" spans="1:14" x14ac:dyDescent="0.25">
      <c r="A4509" t="s">
        <v>6494</v>
      </c>
      <c r="B4509" t="s">
        <v>2441</v>
      </c>
      <c r="C4509" s="1">
        <v>44358</v>
      </c>
      <c r="D4509">
        <v>5</v>
      </c>
      <c r="E4509">
        <v>3</v>
      </c>
      <c r="F4509">
        <v>3</v>
      </c>
      <c r="G4509">
        <v>3</v>
      </c>
      <c r="H4509">
        <v>1</v>
      </c>
      <c r="I4509">
        <f t="shared" si="210"/>
        <v>0.33333333333333331</v>
      </c>
      <c r="J4509">
        <v>4</v>
      </c>
      <c r="K4509">
        <v>5</v>
      </c>
      <c r="L4509">
        <v>4</v>
      </c>
      <c r="M4509">
        <f t="shared" si="211"/>
        <v>3.75</v>
      </c>
      <c r="N4509">
        <f t="shared" si="212"/>
        <v>4.5</v>
      </c>
    </row>
    <row r="4510" spans="1:14" x14ac:dyDescent="0.25">
      <c r="A4510" t="s">
        <v>6493</v>
      </c>
      <c r="B4510" t="s">
        <v>549</v>
      </c>
      <c r="C4510" s="1">
        <v>44359</v>
      </c>
      <c r="D4510">
        <v>5</v>
      </c>
      <c r="E4510">
        <v>4</v>
      </c>
      <c r="F4510">
        <v>2</v>
      </c>
      <c r="G4510">
        <v>3</v>
      </c>
      <c r="H4510">
        <v>1</v>
      </c>
      <c r="I4510">
        <f t="shared" si="210"/>
        <v>0.33333333333333331</v>
      </c>
      <c r="J4510">
        <v>4</v>
      </c>
      <c r="K4510">
        <v>3</v>
      </c>
      <c r="L4510">
        <v>3</v>
      </c>
      <c r="M4510">
        <f t="shared" si="211"/>
        <v>3.75</v>
      </c>
      <c r="N4510">
        <f t="shared" si="212"/>
        <v>3</v>
      </c>
    </row>
    <row r="4511" spans="1:14" x14ac:dyDescent="0.25">
      <c r="A4511" t="s">
        <v>6492</v>
      </c>
      <c r="B4511" t="s">
        <v>1151</v>
      </c>
      <c r="C4511" s="1">
        <v>44360</v>
      </c>
      <c r="D4511">
        <v>3</v>
      </c>
      <c r="E4511">
        <v>3</v>
      </c>
      <c r="F4511">
        <v>4</v>
      </c>
      <c r="G4511">
        <v>1</v>
      </c>
      <c r="H4511">
        <v>2</v>
      </c>
      <c r="I4511">
        <f t="shared" si="210"/>
        <v>2</v>
      </c>
      <c r="J4511">
        <v>5</v>
      </c>
      <c r="K4511">
        <v>3</v>
      </c>
      <c r="L4511">
        <v>2</v>
      </c>
      <c r="M4511">
        <f t="shared" si="211"/>
        <v>3.75</v>
      </c>
      <c r="N4511">
        <f t="shared" si="212"/>
        <v>2.5</v>
      </c>
    </row>
    <row r="4512" spans="1:14" x14ac:dyDescent="0.25">
      <c r="A4512" t="s">
        <v>6491</v>
      </c>
      <c r="B4512" t="s">
        <v>3945</v>
      </c>
      <c r="C4512" s="1">
        <v>44360</v>
      </c>
      <c r="D4512">
        <v>4</v>
      </c>
      <c r="E4512">
        <v>4</v>
      </c>
      <c r="F4512">
        <v>2</v>
      </c>
      <c r="G4512">
        <v>1</v>
      </c>
      <c r="H4512">
        <v>0</v>
      </c>
      <c r="I4512">
        <f t="shared" si="210"/>
        <v>0</v>
      </c>
      <c r="J4512">
        <v>4</v>
      </c>
      <c r="K4512">
        <v>5</v>
      </c>
      <c r="L4512">
        <v>5</v>
      </c>
      <c r="M4512">
        <f t="shared" si="211"/>
        <v>3.5</v>
      </c>
      <c r="N4512">
        <f t="shared" si="212"/>
        <v>5</v>
      </c>
    </row>
    <row r="4513" spans="1:14" x14ac:dyDescent="0.25">
      <c r="A4513" t="s">
        <v>6490</v>
      </c>
      <c r="B4513" t="s">
        <v>3498</v>
      </c>
      <c r="C4513" s="1">
        <v>44360</v>
      </c>
      <c r="D4513">
        <v>5</v>
      </c>
      <c r="E4513">
        <v>4</v>
      </c>
      <c r="F4513">
        <v>4</v>
      </c>
      <c r="G4513">
        <v>1</v>
      </c>
      <c r="H4513">
        <v>0</v>
      </c>
      <c r="I4513">
        <f t="shared" si="210"/>
        <v>0</v>
      </c>
      <c r="J4513">
        <v>3</v>
      </c>
      <c r="K4513">
        <v>5</v>
      </c>
      <c r="L4513">
        <v>4</v>
      </c>
      <c r="M4513">
        <f t="shared" si="211"/>
        <v>4</v>
      </c>
      <c r="N4513">
        <f t="shared" si="212"/>
        <v>4.5</v>
      </c>
    </row>
    <row r="4514" spans="1:14" x14ac:dyDescent="0.25">
      <c r="A4514" t="s">
        <v>6489</v>
      </c>
      <c r="B4514" t="s">
        <v>2654</v>
      </c>
      <c r="C4514" s="1">
        <v>44360</v>
      </c>
      <c r="D4514">
        <v>4</v>
      </c>
      <c r="E4514">
        <v>3</v>
      </c>
      <c r="F4514">
        <v>5</v>
      </c>
      <c r="G4514">
        <v>3</v>
      </c>
      <c r="H4514">
        <v>0</v>
      </c>
      <c r="I4514">
        <f t="shared" si="210"/>
        <v>0</v>
      </c>
      <c r="J4514">
        <v>3</v>
      </c>
      <c r="K4514">
        <v>5</v>
      </c>
      <c r="L4514">
        <v>4</v>
      </c>
      <c r="M4514">
        <f t="shared" si="211"/>
        <v>3.75</v>
      </c>
      <c r="N4514">
        <f t="shared" si="212"/>
        <v>4.5</v>
      </c>
    </row>
    <row r="4515" spans="1:14" x14ac:dyDescent="0.25">
      <c r="A4515" t="s">
        <v>6488</v>
      </c>
      <c r="B4515" t="s">
        <v>1906</v>
      </c>
      <c r="C4515" s="1">
        <v>44360</v>
      </c>
      <c r="D4515">
        <v>3</v>
      </c>
      <c r="E4515">
        <v>4</v>
      </c>
      <c r="F4515">
        <v>2</v>
      </c>
      <c r="G4515">
        <v>2</v>
      </c>
      <c r="H4515">
        <v>2</v>
      </c>
      <c r="I4515">
        <f t="shared" si="210"/>
        <v>1</v>
      </c>
      <c r="J4515">
        <v>3</v>
      </c>
      <c r="K4515">
        <v>3</v>
      </c>
      <c r="L4515">
        <v>2</v>
      </c>
      <c r="M4515">
        <f t="shared" si="211"/>
        <v>3</v>
      </c>
      <c r="N4515">
        <f t="shared" si="212"/>
        <v>2.5</v>
      </c>
    </row>
    <row r="4516" spans="1:14" x14ac:dyDescent="0.25">
      <c r="A4516" t="s">
        <v>6487</v>
      </c>
      <c r="B4516" t="s">
        <v>3316</v>
      </c>
      <c r="C4516" s="1">
        <v>44361</v>
      </c>
      <c r="D4516">
        <v>5</v>
      </c>
      <c r="E4516">
        <v>4</v>
      </c>
      <c r="F4516">
        <v>5</v>
      </c>
      <c r="G4516">
        <v>1</v>
      </c>
      <c r="H4516">
        <v>1</v>
      </c>
      <c r="I4516">
        <f t="shared" si="210"/>
        <v>1</v>
      </c>
      <c r="J4516">
        <v>3</v>
      </c>
      <c r="K4516">
        <v>3</v>
      </c>
      <c r="L4516">
        <v>2</v>
      </c>
      <c r="M4516">
        <f t="shared" si="211"/>
        <v>4.25</v>
      </c>
      <c r="N4516">
        <f t="shared" si="212"/>
        <v>2.5</v>
      </c>
    </row>
    <row r="4517" spans="1:14" x14ac:dyDescent="0.25">
      <c r="A4517" t="s">
        <v>6486</v>
      </c>
      <c r="B4517" t="s">
        <v>2573</v>
      </c>
      <c r="C4517" s="1">
        <v>44361</v>
      </c>
      <c r="D4517">
        <v>5</v>
      </c>
      <c r="E4517">
        <v>5</v>
      </c>
      <c r="F4517">
        <v>2</v>
      </c>
      <c r="G4517">
        <v>3</v>
      </c>
      <c r="H4517">
        <v>0</v>
      </c>
      <c r="I4517">
        <f t="shared" si="210"/>
        <v>0</v>
      </c>
      <c r="J4517">
        <v>3</v>
      </c>
      <c r="K4517">
        <v>3</v>
      </c>
      <c r="L4517">
        <v>2</v>
      </c>
      <c r="M4517">
        <f t="shared" si="211"/>
        <v>3.75</v>
      </c>
      <c r="N4517">
        <f t="shared" si="212"/>
        <v>2.5</v>
      </c>
    </row>
    <row r="4518" spans="1:14" x14ac:dyDescent="0.25">
      <c r="A4518" t="s">
        <v>6485</v>
      </c>
      <c r="B4518" t="s">
        <v>2454</v>
      </c>
      <c r="C4518" s="1">
        <v>42046</v>
      </c>
      <c r="D4518">
        <v>5</v>
      </c>
      <c r="E4518">
        <v>4</v>
      </c>
      <c r="F4518">
        <v>3</v>
      </c>
      <c r="G4518">
        <v>1</v>
      </c>
      <c r="H4518">
        <v>2</v>
      </c>
      <c r="I4518">
        <f t="shared" si="210"/>
        <v>2</v>
      </c>
      <c r="J4518">
        <v>4</v>
      </c>
      <c r="K4518">
        <v>5</v>
      </c>
      <c r="L4518">
        <v>4</v>
      </c>
      <c r="M4518">
        <f t="shared" si="211"/>
        <v>4</v>
      </c>
      <c r="N4518">
        <f t="shared" si="212"/>
        <v>4.5</v>
      </c>
    </row>
    <row r="4519" spans="1:14" x14ac:dyDescent="0.25">
      <c r="A4519" t="s">
        <v>6484</v>
      </c>
      <c r="B4519" t="s">
        <v>2184</v>
      </c>
      <c r="C4519" s="1">
        <v>44361</v>
      </c>
      <c r="D4519">
        <v>5</v>
      </c>
      <c r="E4519">
        <v>5</v>
      </c>
      <c r="F4519">
        <v>2</v>
      </c>
      <c r="G4519">
        <v>1</v>
      </c>
      <c r="H4519">
        <v>0</v>
      </c>
      <c r="I4519">
        <f t="shared" si="210"/>
        <v>0</v>
      </c>
      <c r="J4519">
        <v>4</v>
      </c>
      <c r="K4519">
        <v>4</v>
      </c>
      <c r="L4519">
        <v>3</v>
      </c>
      <c r="M4519">
        <f t="shared" si="211"/>
        <v>4</v>
      </c>
      <c r="N4519">
        <f t="shared" si="212"/>
        <v>3.5</v>
      </c>
    </row>
    <row r="4520" spans="1:14" x14ac:dyDescent="0.25">
      <c r="A4520" t="s">
        <v>6483</v>
      </c>
      <c r="B4520" t="s">
        <v>1948</v>
      </c>
      <c r="C4520" s="1">
        <v>44361</v>
      </c>
      <c r="D4520">
        <v>5</v>
      </c>
      <c r="E4520">
        <v>3</v>
      </c>
      <c r="F4520">
        <v>4</v>
      </c>
      <c r="G4520">
        <v>1</v>
      </c>
      <c r="H4520">
        <v>3</v>
      </c>
      <c r="I4520">
        <f t="shared" si="210"/>
        <v>3</v>
      </c>
      <c r="J4520">
        <v>2</v>
      </c>
      <c r="K4520">
        <v>5</v>
      </c>
      <c r="L4520">
        <v>4</v>
      </c>
      <c r="M4520">
        <f t="shared" si="211"/>
        <v>3.5</v>
      </c>
      <c r="N4520">
        <f t="shared" si="212"/>
        <v>4.5</v>
      </c>
    </row>
    <row r="4521" spans="1:14" x14ac:dyDescent="0.25">
      <c r="A4521" t="s">
        <v>6482</v>
      </c>
      <c r="B4521" t="s">
        <v>4004</v>
      </c>
      <c r="C4521" s="1">
        <v>44362</v>
      </c>
      <c r="D4521">
        <v>3</v>
      </c>
      <c r="E4521">
        <v>3</v>
      </c>
      <c r="F4521">
        <v>3</v>
      </c>
      <c r="G4521">
        <v>1</v>
      </c>
      <c r="H4521">
        <v>3</v>
      </c>
      <c r="I4521">
        <f t="shared" si="210"/>
        <v>3</v>
      </c>
      <c r="J4521">
        <v>5</v>
      </c>
      <c r="K4521">
        <v>3</v>
      </c>
      <c r="L4521">
        <v>3</v>
      </c>
      <c r="M4521">
        <f t="shared" si="211"/>
        <v>3.5</v>
      </c>
      <c r="N4521">
        <f t="shared" si="212"/>
        <v>3</v>
      </c>
    </row>
    <row r="4522" spans="1:14" x14ac:dyDescent="0.25">
      <c r="A4522" t="s">
        <v>6481</v>
      </c>
      <c r="B4522" t="s">
        <v>3344</v>
      </c>
      <c r="C4522" s="1">
        <v>44362</v>
      </c>
      <c r="D4522">
        <v>3</v>
      </c>
      <c r="E4522">
        <v>2</v>
      </c>
      <c r="F4522">
        <v>2</v>
      </c>
      <c r="G4522">
        <v>2</v>
      </c>
      <c r="H4522">
        <v>0</v>
      </c>
      <c r="I4522">
        <f t="shared" si="210"/>
        <v>0</v>
      </c>
      <c r="J4522">
        <v>5</v>
      </c>
      <c r="K4522">
        <v>3</v>
      </c>
      <c r="L4522">
        <v>2</v>
      </c>
      <c r="M4522">
        <f t="shared" si="211"/>
        <v>3</v>
      </c>
      <c r="N4522">
        <f t="shared" si="212"/>
        <v>2.5</v>
      </c>
    </row>
    <row r="4523" spans="1:14" x14ac:dyDescent="0.25">
      <c r="A4523" t="s">
        <v>6480</v>
      </c>
      <c r="B4523" t="s">
        <v>4031</v>
      </c>
      <c r="C4523" s="1">
        <v>44363</v>
      </c>
      <c r="D4523">
        <v>3</v>
      </c>
      <c r="E4523">
        <v>2</v>
      </c>
      <c r="F4523">
        <v>5</v>
      </c>
      <c r="G4523">
        <v>3</v>
      </c>
      <c r="H4523">
        <v>0</v>
      </c>
      <c r="I4523">
        <f t="shared" si="210"/>
        <v>0</v>
      </c>
      <c r="J4523">
        <v>5</v>
      </c>
      <c r="K4523">
        <v>3</v>
      </c>
      <c r="L4523">
        <v>3</v>
      </c>
      <c r="M4523">
        <f t="shared" si="211"/>
        <v>3.75</v>
      </c>
      <c r="N4523">
        <f t="shared" si="212"/>
        <v>3</v>
      </c>
    </row>
    <row r="4524" spans="1:14" x14ac:dyDescent="0.25">
      <c r="A4524" t="s">
        <v>6479</v>
      </c>
      <c r="B4524" t="s">
        <v>3670</v>
      </c>
      <c r="C4524" s="1">
        <v>44363</v>
      </c>
      <c r="D4524">
        <v>3</v>
      </c>
      <c r="E4524">
        <v>2</v>
      </c>
      <c r="F4524">
        <v>4</v>
      </c>
      <c r="G4524">
        <v>3</v>
      </c>
      <c r="H4524">
        <v>0</v>
      </c>
      <c r="I4524">
        <f t="shared" si="210"/>
        <v>0</v>
      </c>
      <c r="J4524">
        <v>5</v>
      </c>
      <c r="K4524">
        <v>3</v>
      </c>
      <c r="L4524">
        <v>3</v>
      </c>
      <c r="M4524">
        <f t="shared" si="211"/>
        <v>3.5</v>
      </c>
      <c r="N4524">
        <f t="shared" si="212"/>
        <v>3</v>
      </c>
    </row>
    <row r="4525" spans="1:14" x14ac:dyDescent="0.25">
      <c r="A4525" t="s">
        <v>6478</v>
      </c>
      <c r="B4525" t="s">
        <v>3387</v>
      </c>
      <c r="C4525" s="1">
        <v>44363</v>
      </c>
      <c r="D4525">
        <v>3</v>
      </c>
      <c r="E4525">
        <v>3</v>
      </c>
      <c r="F4525">
        <v>3</v>
      </c>
      <c r="G4525">
        <v>1</v>
      </c>
      <c r="H4525">
        <v>3</v>
      </c>
      <c r="I4525">
        <f t="shared" si="210"/>
        <v>3</v>
      </c>
      <c r="J4525">
        <v>4</v>
      </c>
      <c r="K4525">
        <v>3</v>
      </c>
      <c r="L4525">
        <v>2</v>
      </c>
      <c r="M4525">
        <f t="shared" si="211"/>
        <v>3.25</v>
      </c>
      <c r="N4525">
        <f t="shared" si="212"/>
        <v>2.5</v>
      </c>
    </row>
    <row r="4526" spans="1:14" x14ac:dyDescent="0.25">
      <c r="A4526" t="s">
        <v>6477</v>
      </c>
      <c r="B4526" t="s">
        <v>2567</v>
      </c>
      <c r="C4526" s="1">
        <v>44363</v>
      </c>
      <c r="D4526">
        <v>5</v>
      </c>
      <c r="E4526">
        <v>2</v>
      </c>
      <c r="F4526">
        <v>5</v>
      </c>
      <c r="G4526">
        <v>2</v>
      </c>
      <c r="H4526">
        <v>0</v>
      </c>
      <c r="I4526">
        <f t="shared" si="210"/>
        <v>0</v>
      </c>
      <c r="J4526">
        <v>2</v>
      </c>
      <c r="K4526">
        <v>4</v>
      </c>
      <c r="L4526">
        <v>4</v>
      </c>
      <c r="M4526">
        <f t="shared" si="211"/>
        <v>3.5</v>
      </c>
      <c r="N4526">
        <f t="shared" si="212"/>
        <v>4</v>
      </c>
    </row>
    <row r="4527" spans="1:14" x14ac:dyDescent="0.25">
      <c r="A4527" t="s">
        <v>6476</v>
      </c>
      <c r="B4527" t="s">
        <v>2650</v>
      </c>
      <c r="C4527" s="1">
        <v>44363</v>
      </c>
      <c r="D4527">
        <v>5</v>
      </c>
      <c r="E4527">
        <v>3</v>
      </c>
      <c r="F4527">
        <v>3</v>
      </c>
      <c r="G4527">
        <v>1</v>
      </c>
      <c r="H4527">
        <v>1</v>
      </c>
      <c r="I4527">
        <f t="shared" si="210"/>
        <v>1</v>
      </c>
      <c r="J4527">
        <v>3</v>
      </c>
      <c r="K4527">
        <v>5</v>
      </c>
      <c r="L4527">
        <v>5</v>
      </c>
      <c r="M4527">
        <f t="shared" si="211"/>
        <v>3.5</v>
      </c>
      <c r="N4527">
        <f t="shared" si="212"/>
        <v>5</v>
      </c>
    </row>
    <row r="4528" spans="1:14" x14ac:dyDescent="0.25">
      <c r="A4528" t="s">
        <v>6475</v>
      </c>
      <c r="B4528" t="s">
        <v>1871</v>
      </c>
      <c r="C4528" s="1">
        <v>44363</v>
      </c>
      <c r="D4528">
        <v>5</v>
      </c>
      <c r="E4528">
        <v>3</v>
      </c>
      <c r="F4528">
        <v>3</v>
      </c>
      <c r="G4528">
        <v>1</v>
      </c>
      <c r="H4528">
        <v>0</v>
      </c>
      <c r="I4528">
        <f t="shared" si="210"/>
        <v>0</v>
      </c>
      <c r="J4528">
        <v>3</v>
      </c>
      <c r="K4528">
        <v>5</v>
      </c>
      <c r="L4528">
        <v>4</v>
      </c>
      <c r="M4528">
        <f t="shared" si="211"/>
        <v>3.5</v>
      </c>
      <c r="N4528">
        <f t="shared" si="212"/>
        <v>4.5</v>
      </c>
    </row>
    <row r="4529" spans="1:14" x14ac:dyDescent="0.25">
      <c r="A4529" t="s">
        <v>6474</v>
      </c>
      <c r="B4529" t="s">
        <v>248</v>
      </c>
      <c r="C4529" s="1">
        <v>42047</v>
      </c>
      <c r="D4529">
        <v>4</v>
      </c>
      <c r="E4529">
        <v>2</v>
      </c>
      <c r="F4529">
        <v>5</v>
      </c>
      <c r="G4529">
        <v>1</v>
      </c>
      <c r="H4529">
        <v>0</v>
      </c>
      <c r="I4529">
        <f t="shared" si="210"/>
        <v>0</v>
      </c>
      <c r="J4529">
        <v>5</v>
      </c>
      <c r="K4529">
        <v>5</v>
      </c>
      <c r="L4529">
        <v>4</v>
      </c>
      <c r="M4529">
        <f t="shared" si="211"/>
        <v>4</v>
      </c>
      <c r="N4529">
        <f t="shared" si="212"/>
        <v>4.5</v>
      </c>
    </row>
    <row r="4530" spans="1:14" x14ac:dyDescent="0.25">
      <c r="A4530" t="s">
        <v>6473</v>
      </c>
      <c r="B4530" t="s">
        <v>2227</v>
      </c>
      <c r="C4530" s="1">
        <v>44364</v>
      </c>
      <c r="D4530">
        <v>4</v>
      </c>
      <c r="E4530">
        <v>4</v>
      </c>
      <c r="F4530">
        <v>5</v>
      </c>
      <c r="G4530">
        <v>1</v>
      </c>
      <c r="H4530">
        <v>1</v>
      </c>
      <c r="I4530">
        <f t="shared" si="210"/>
        <v>1</v>
      </c>
      <c r="J4530">
        <v>5</v>
      </c>
      <c r="K4530">
        <v>3</v>
      </c>
      <c r="L4530">
        <v>3</v>
      </c>
      <c r="M4530">
        <f t="shared" si="211"/>
        <v>4.5</v>
      </c>
      <c r="N4530">
        <f t="shared" si="212"/>
        <v>3</v>
      </c>
    </row>
    <row r="4531" spans="1:14" x14ac:dyDescent="0.25">
      <c r="A4531" t="s">
        <v>6472</v>
      </c>
      <c r="B4531" t="s">
        <v>4077</v>
      </c>
      <c r="C4531" s="1">
        <v>44365</v>
      </c>
      <c r="D4531">
        <v>3</v>
      </c>
      <c r="E4531">
        <v>2</v>
      </c>
      <c r="F4531">
        <v>2</v>
      </c>
      <c r="G4531">
        <v>3</v>
      </c>
      <c r="H4531">
        <v>0</v>
      </c>
      <c r="I4531">
        <f t="shared" si="210"/>
        <v>0</v>
      </c>
      <c r="J4531">
        <v>4</v>
      </c>
      <c r="K4531">
        <v>3</v>
      </c>
      <c r="L4531">
        <v>3</v>
      </c>
      <c r="M4531">
        <f t="shared" si="211"/>
        <v>2.75</v>
      </c>
      <c r="N4531">
        <f t="shared" si="212"/>
        <v>3</v>
      </c>
    </row>
    <row r="4532" spans="1:14" x14ac:dyDescent="0.25">
      <c r="A4532" t="s">
        <v>6471</v>
      </c>
      <c r="B4532" t="s">
        <v>3486</v>
      </c>
      <c r="C4532" s="1">
        <v>44365</v>
      </c>
      <c r="D4532">
        <v>5</v>
      </c>
      <c r="E4532">
        <v>2</v>
      </c>
      <c r="F4532">
        <v>3</v>
      </c>
      <c r="G4532">
        <v>3</v>
      </c>
      <c r="H4532">
        <v>0</v>
      </c>
      <c r="I4532">
        <f t="shared" si="210"/>
        <v>0</v>
      </c>
      <c r="J4532">
        <v>3</v>
      </c>
      <c r="K4532">
        <v>5</v>
      </c>
      <c r="L4532">
        <v>4</v>
      </c>
      <c r="M4532">
        <f t="shared" si="211"/>
        <v>3.25</v>
      </c>
      <c r="N4532">
        <f t="shared" si="212"/>
        <v>4.5</v>
      </c>
    </row>
    <row r="4533" spans="1:14" x14ac:dyDescent="0.25">
      <c r="A4533" t="s">
        <v>6470</v>
      </c>
      <c r="B4533" t="s">
        <v>3110</v>
      </c>
      <c r="C4533" s="1">
        <v>44365</v>
      </c>
      <c r="D4533">
        <v>3</v>
      </c>
      <c r="E4533">
        <v>4</v>
      </c>
      <c r="F4533">
        <v>4</v>
      </c>
      <c r="G4533">
        <v>1</v>
      </c>
      <c r="H4533">
        <v>2</v>
      </c>
      <c r="I4533">
        <f t="shared" si="210"/>
        <v>2</v>
      </c>
      <c r="J4533">
        <v>5</v>
      </c>
      <c r="K4533">
        <v>5</v>
      </c>
      <c r="L4533">
        <v>5</v>
      </c>
      <c r="M4533">
        <f t="shared" si="211"/>
        <v>4</v>
      </c>
      <c r="N4533">
        <f t="shared" si="212"/>
        <v>5</v>
      </c>
    </row>
    <row r="4534" spans="1:14" x14ac:dyDescent="0.25">
      <c r="A4534" t="s">
        <v>6469</v>
      </c>
      <c r="B4534" t="s">
        <v>1755</v>
      </c>
      <c r="C4534" s="1">
        <v>44367</v>
      </c>
      <c r="D4534">
        <v>5</v>
      </c>
      <c r="E4534">
        <v>5</v>
      </c>
      <c r="F4534">
        <v>5</v>
      </c>
      <c r="G4534">
        <v>2</v>
      </c>
      <c r="H4534">
        <v>0</v>
      </c>
      <c r="I4534">
        <f t="shared" si="210"/>
        <v>0</v>
      </c>
      <c r="J4534">
        <v>4</v>
      </c>
      <c r="K4534">
        <v>4</v>
      </c>
      <c r="L4534">
        <v>4</v>
      </c>
      <c r="M4534">
        <f t="shared" si="211"/>
        <v>4.75</v>
      </c>
      <c r="N4534">
        <f t="shared" si="212"/>
        <v>4</v>
      </c>
    </row>
    <row r="4535" spans="1:14" x14ac:dyDescent="0.25">
      <c r="A4535" t="s">
        <v>6468</v>
      </c>
      <c r="B4535" t="s">
        <v>4146</v>
      </c>
      <c r="C4535" s="1">
        <v>44367</v>
      </c>
      <c r="D4535">
        <v>4</v>
      </c>
      <c r="E4535">
        <v>2</v>
      </c>
      <c r="F4535">
        <v>2</v>
      </c>
      <c r="G4535">
        <v>3</v>
      </c>
      <c r="H4535">
        <v>1</v>
      </c>
      <c r="I4535">
        <f t="shared" si="210"/>
        <v>0.33333333333333331</v>
      </c>
      <c r="J4535">
        <v>3</v>
      </c>
      <c r="K4535">
        <v>5</v>
      </c>
      <c r="L4535">
        <v>5</v>
      </c>
      <c r="M4535">
        <f t="shared" si="211"/>
        <v>2.75</v>
      </c>
      <c r="N4535">
        <f t="shared" si="212"/>
        <v>5</v>
      </c>
    </row>
    <row r="4536" spans="1:14" x14ac:dyDescent="0.25">
      <c r="A4536" t="s">
        <v>6467</v>
      </c>
      <c r="B4536" t="s">
        <v>1544</v>
      </c>
      <c r="C4536" s="1">
        <v>44367</v>
      </c>
      <c r="D4536">
        <v>3</v>
      </c>
      <c r="E4536">
        <v>2</v>
      </c>
      <c r="F4536">
        <v>4</v>
      </c>
      <c r="G4536">
        <v>1</v>
      </c>
      <c r="H4536">
        <v>2</v>
      </c>
      <c r="I4536">
        <f t="shared" si="210"/>
        <v>2</v>
      </c>
      <c r="J4536">
        <v>4</v>
      </c>
      <c r="K4536">
        <v>5</v>
      </c>
      <c r="L4536">
        <v>4</v>
      </c>
      <c r="M4536">
        <f t="shared" si="211"/>
        <v>3.25</v>
      </c>
      <c r="N4536">
        <f t="shared" si="212"/>
        <v>4.5</v>
      </c>
    </row>
    <row r="4537" spans="1:14" x14ac:dyDescent="0.25">
      <c r="A4537" t="s">
        <v>6466</v>
      </c>
      <c r="B4537" t="s">
        <v>4167</v>
      </c>
      <c r="C4537" s="1">
        <v>44368</v>
      </c>
      <c r="D4537">
        <v>5</v>
      </c>
      <c r="E4537">
        <v>3</v>
      </c>
      <c r="F4537">
        <v>2</v>
      </c>
      <c r="G4537">
        <v>2</v>
      </c>
      <c r="H4537">
        <v>2</v>
      </c>
      <c r="I4537">
        <f t="shared" si="210"/>
        <v>1</v>
      </c>
      <c r="J4537">
        <v>2</v>
      </c>
      <c r="K4537">
        <v>4</v>
      </c>
      <c r="L4537">
        <v>3</v>
      </c>
      <c r="M4537">
        <f t="shared" si="211"/>
        <v>3</v>
      </c>
      <c r="N4537">
        <f t="shared" si="212"/>
        <v>3.5</v>
      </c>
    </row>
    <row r="4538" spans="1:14" x14ac:dyDescent="0.25">
      <c r="A4538" t="s">
        <v>6465</v>
      </c>
      <c r="B4538" t="s">
        <v>1851</v>
      </c>
      <c r="C4538" s="1">
        <v>44368</v>
      </c>
      <c r="D4538">
        <v>3</v>
      </c>
      <c r="E4538">
        <v>4</v>
      </c>
      <c r="F4538">
        <v>3</v>
      </c>
      <c r="G4538">
        <v>3</v>
      </c>
      <c r="H4538">
        <v>0</v>
      </c>
      <c r="I4538">
        <f t="shared" si="210"/>
        <v>0</v>
      </c>
      <c r="J4538">
        <v>4</v>
      </c>
      <c r="K4538">
        <v>3</v>
      </c>
      <c r="L4538">
        <v>2</v>
      </c>
      <c r="M4538">
        <f t="shared" si="211"/>
        <v>3.5</v>
      </c>
      <c r="N4538">
        <f t="shared" si="212"/>
        <v>2.5</v>
      </c>
    </row>
    <row r="4539" spans="1:14" x14ac:dyDescent="0.25">
      <c r="A4539" t="s">
        <v>6464</v>
      </c>
      <c r="B4539" t="s">
        <v>3899</v>
      </c>
      <c r="C4539" s="1">
        <v>44369</v>
      </c>
      <c r="D4539">
        <v>4</v>
      </c>
      <c r="E4539">
        <v>2</v>
      </c>
      <c r="F4539">
        <v>3</v>
      </c>
      <c r="G4539">
        <v>2</v>
      </c>
      <c r="H4539">
        <v>0</v>
      </c>
      <c r="I4539">
        <f t="shared" si="210"/>
        <v>0</v>
      </c>
      <c r="J4539">
        <v>3</v>
      </c>
      <c r="K4539">
        <v>5</v>
      </c>
      <c r="L4539">
        <v>5</v>
      </c>
      <c r="M4539">
        <f t="shared" si="211"/>
        <v>3</v>
      </c>
      <c r="N4539">
        <f t="shared" si="212"/>
        <v>5</v>
      </c>
    </row>
    <row r="4540" spans="1:14" x14ac:dyDescent="0.25">
      <c r="A4540" t="s">
        <v>6463</v>
      </c>
      <c r="B4540" t="s">
        <v>3654</v>
      </c>
      <c r="C4540" s="1">
        <v>42048</v>
      </c>
      <c r="D4540">
        <v>4</v>
      </c>
      <c r="E4540">
        <v>2</v>
      </c>
      <c r="F4540">
        <v>4</v>
      </c>
      <c r="G4540">
        <v>1</v>
      </c>
      <c r="H4540">
        <v>1</v>
      </c>
      <c r="I4540">
        <f t="shared" si="210"/>
        <v>1</v>
      </c>
      <c r="J4540">
        <v>4</v>
      </c>
      <c r="K4540">
        <v>5</v>
      </c>
      <c r="L4540">
        <v>4</v>
      </c>
      <c r="M4540">
        <f t="shared" si="211"/>
        <v>3.5</v>
      </c>
      <c r="N4540">
        <f t="shared" si="212"/>
        <v>4.5</v>
      </c>
    </row>
    <row r="4541" spans="1:14" x14ac:dyDescent="0.25">
      <c r="A4541" t="s">
        <v>6462</v>
      </c>
      <c r="B4541" t="s">
        <v>4046</v>
      </c>
      <c r="C4541" s="1">
        <v>44369</v>
      </c>
      <c r="D4541">
        <v>2</v>
      </c>
      <c r="E4541">
        <v>2</v>
      </c>
      <c r="F4541">
        <v>1</v>
      </c>
      <c r="G4541">
        <v>1</v>
      </c>
      <c r="H4541">
        <v>2</v>
      </c>
      <c r="I4541">
        <f t="shared" si="210"/>
        <v>2</v>
      </c>
      <c r="J4541">
        <v>3</v>
      </c>
      <c r="K4541">
        <v>4</v>
      </c>
      <c r="L4541">
        <v>4</v>
      </c>
      <c r="M4541">
        <f t="shared" si="211"/>
        <v>2</v>
      </c>
      <c r="N4541">
        <f t="shared" si="212"/>
        <v>4</v>
      </c>
    </row>
    <row r="4542" spans="1:14" x14ac:dyDescent="0.25">
      <c r="A4542" t="s">
        <v>6461</v>
      </c>
      <c r="B4542" t="s">
        <v>3341</v>
      </c>
      <c r="C4542" s="1">
        <v>44369</v>
      </c>
      <c r="D4542">
        <v>3</v>
      </c>
      <c r="E4542">
        <v>3</v>
      </c>
      <c r="F4542">
        <v>4</v>
      </c>
      <c r="G4542">
        <v>2</v>
      </c>
      <c r="H4542">
        <v>0</v>
      </c>
      <c r="I4542">
        <f t="shared" si="210"/>
        <v>0</v>
      </c>
      <c r="J4542">
        <v>4</v>
      </c>
      <c r="K4542">
        <v>4</v>
      </c>
      <c r="L4542">
        <v>4</v>
      </c>
      <c r="M4542">
        <f t="shared" si="211"/>
        <v>3.5</v>
      </c>
      <c r="N4542">
        <f t="shared" si="212"/>
        <v>4</v>
      </c>
    </row>
    <row r="4543" spans="1:14" x14ac:dyDescent="0.25">
      <c r="A4543" t="s">
        <v>6460</v>
      </c>
      <c r="B4543" t="s">
        <v>3321</v>
      </c>
      <c r="C4543" s="1">
        <v>44369</v>
      </c>
      <c r="D4543">
        <v>4</v>
      </c>
      <c r="E4543">
        <v>2</v>
      </c>
      <c r="F4543">
        <v>4</v>
      </c>
      <c r="G4543">
        <v>3</v>
      </c>
      <c r="H4543">
        <v>0</v>
      </c>
      <c r="I4543">
        <f t="shared" si="210"/>
        <v>0</v>
      </c>
      <c r="J4543">
        <v>4</v>
      </c>
      <c r="K4543">
        <v>5</v>
      </c>
      <c r="L4543">
        <v>5</v>
      </c>
      <c r="M4543">
        <f t="shared" si="211"/>
        <v>3.5</v>
      </c>
      <c r="N4543">
        <f t="shared" si="212"/>
        <v>5</v>
      </c>
    </row>
    <row r="4544" spans="1:14" x14ac:dyDescent="0.25">
      <c r="A4544" t="s">
        <v>6459</v>
      </c>
      <c r="B4544" t="s">
        <v>3950</v>
      </c>
      <c r="C4544" s="1">
        <v>44370</v>
      </c>
      <c r="D4544">
        <v>3</v>
      </c>
      <c r="E4544">
        <v>2</v>
      </c>
      <c r="F4544">
        <v>4</v>
      </c>
      <c r="G4544">
        <v>1</v>
      </c>
      <c r="H4544">
        <v>1</v>
      </c>
      <c r="I4544">
        <f t="shared" si="210"/>
        <v>1</v>
      </c>
      <c r="J4544">
        <v>2</v>
      </c>
      <c r="K4544">
        <v>3</v>
      </c>
      <c r="L4544">
        <v>3</v>
      </c>
      <c r="M4544">
        <f t="shared" si="211"/>
        <v>2.75</v>
      </c>
      <c r="N4544">
        <f t="shared" si="212"/>
        <v>3</v>
      </c>
    </row>
    <row r="4545" spans="1:14" x14ac:dyDescent="0.25">
      <c r="A4545" t="s">
        <v>6458</v>
      </c>
      <c r="B4545" t="s">
        <v>2934</v>
      </c>
      <c r="C4545" s="1">
        <v>44370</v>
      </c>
      <c r="D4545">
        <v>3</v>
      </c>
      <c r="E4545">
        <v>2</v>
      </c>
      <c r="F4545">
        <v>5</v>
      </c>
      <c r="G4545">
        <v>1</v>
      </c>
      <c r="H4545">
        <v>1</v>
      </c>
      <c r="I4545">
        <f t="shared" si="210"/>
        <v>1</v>
      </c>
      <c r="J4545">
        <v>4</v>
      </c>
      <c r="K4545">
        <v>5</v>
      </c>
      <c r="L4545">
        <v>4</v>
      </c>
      <c r="M4545">
        <f t="shared" si="211"/>
        <v>3.5</v>
      </c>
      <c r="N4545">
        <f t="shared" si="212"/>
        <v>4.5</v>
      </c>
    </row>
    <row r="4546" spans="1:14" x14ac:dyDescent="0.25">
      <c r="A4546" t="s">
        <v>6457</v>
      </c>
      <c r="B4546" t="s">
        <v>2109</v>
      </c>
      <c r="C4546" s="1">
        <v>44370</v>
      </c>
      <c r="D4546">
        <v>5</v>
      </c>
      <c r="E4546">
        <v>4</v>
      </c>
      <c r="F4546">
        <v>2</v>
      </c>
      <c r="G4546">
        <v>1</v>
      </c>
      <c r="H4546">
        <v>2</v>
      </c>
      <c r="I4546">
        <f t="shared" si="210"/>
        <v>2</v>
      </c>
      <c r="J4546">
        <v>5</v>
      </c>
      <c r="K4546">
        <v>5</v>
      </c>
      <c r="L4546">
        <v>4</v>
      </c>
      <c r="M4546">
        <f t="shared" si="211"/>
        <v>4</v>
      </c>
      <c r="N4546">
        <f t="shared" si="212"/>
        <v>4.5</v>
      </c>
    </row>
    <row r="4547" spans="1:14" x14ac:dyDescent="0.25">
      <c r="A4547" t="s">
        <v>6456</v>
      </c>
      <c r="B4547" t="s">
        <v>2980</v>
      </c>
      <c r="C4547" s="1">
        <v>44371</v>
      </c>
      <c r="D4547">
        <v>4</v>
      </c>
      <c r="E4547">
        <v>3</v>
      </c>
      <c r="F4547">
        <v>5</v>
      </c>
      <c r="G4547">
        <v>2</v>
      </c>
      <c r="H4547">
        <v>1</v>
      </c>
      <c r="I4547">
        <f t="shared" ref="I4547:I4610" si="213">H4547/G4547</f>
        <v>0.5</v>
      </c>
      <c r="J4547">
        <v>4</v>
      </c>
      <c r="K4547">
        <v>3</v>
      </c>
      <c r="L4547">
        <v>2</v>
      </c>
      <c r="M4547">
        <f t="shared" ref="M4547:M4610" si="214">AVERAGE(D4547:F4547,J4547)</f>
        <v>4</v>
      </c>
      <c r="N4547">
        <f t="shared" ref="N4547:N4610" si="215">AVERAGE(K4547:L4547)</f>
        <v>2.5</v>
      </c>
    </row>
    <row r="4548" spans="1:14" x14ac:dyDescent="0.25">
      <c r="A4548" t="s">
        <v>6455</v>
      </c>
      <c r="B4548" t="s">
        <v>3942</v>
      </c>
      <c r="C4548" s="1">
        <v>44372</v>
      </c>
      <c r="D4548">
        <v>3</v>
      </c>
      <c r="E4548">
        <v>5</v>
      </c>
      <c r="F4548">
        <v>2</v>
      </c>
      <c r="G4548">
        <v>2</v>
      </c>
      <c r="H4548">
        <v>3</v>
      </c>
      <c r="I4548">
        <f t="shared" si="213"/>
        <v>1.5</v>
      </c>
      <c r="J4548">
        <v>3</v>
      </c>
      <c r="K4548">
        <v>3</v>
      </c>
      <c r="L4548">
        <v>2</v>
      </c>
      <c r="M4548">
        <f t="shared" si="214"/>
        <v>3.25</v>
      </c>
      <c r="N4548">
        <f t="shared" si="215"/>
        <v>2.5</v>
      </c>
    </row>
    <row r="4549" spans="1:14" x14ac:dyDescent="0.25">
      <c r="A4549" t="s">
        <v>6454</v>
      </c>
      <c r="B4549" t="s">
        <v>4043</v>
      </c>
      <c r="C4549" s="1">
        <v>44372</v>
      </c>
      <c r="D4549">
        <v>4</v>
      </c>
      <c r="E4549">
        <v>5</v>
      </c>
      <c r="F4549">
        <v>2</v>
      </c>
      <c r="G4549">
        <v>1</v>
      </c>
      <c r="H4549">
        <v>0</v>
      </c>
      <c r="I4549">
        <f t="shared" si="213"/>
        <v>0</v>
      </c>
      <c r="J4549">
        <v>5</v>
      </c>
      <c r="K4549">
        <v>4</v>
      </c>
      <c r="L4549">
        <v>4</v>
      </c>
      <c r="M4549">
        <f t="shared" si="214"/>
        <v>4</v>
      </c>
      <c r="N4549">
        <f t="shared" si="215"/>
        <v>4</v>
      </c>
    </row>
    <row r="4550" spans="1:14" x14ac:dyDescent="0.25">
      <c r="A4550" t="s">
        <v>6453</v>
      </c>
      <c r="B4550" t="s">
        <v>3827</v>
      </c>
      <c r="C4550" s="1">
        <v>44372</v>
      </c>
      <c r="D4550">
        <v>3</v>
      </c>
      <c r="E4550">
        <v>3</v>
      </c>
      <c r="F4550">
        <v>4</v>
      </c>
      <c r="G4550">
        <v>3</v>
      </c>
      <c r="H4550">
        <v>1</v>
      </c>
      <c r="I4550">
        <f t="shared" si="213"/>
        <v>0.33333333333333331</v>
      </c>
      <c r="J4550">
        <v>2</v>
      </c>
      <c r="K4550">
        <v>5</v>
      </c>
      <c r="L4550">
        <v>5</v>
      </c>
      <c r="M4550">
        <f t="shared" si="214"/>
        <v>3</v>
      </c>
      <c r="N4550">
        <f t="shared" si="215"/>
        <v>5</v>
      </c>
    </row>
    <row r="4551" spans="1:14" x14ac:dyDescent="0.25">
      <c r="A4551" t="s">
        <v>6452</v>
      </c>
      <c r="B4551" t="s">
        <v>2735</v>
      </c>
      <c r="C4551" s="1">
        <v>42048</v>
      </c>
      <c r="D4551">
        <v>3</v>
      </c>
      <c r="E4551">
        <v>5</v>
      </c>
      <c r="F4551">
        <v>5</v>
      </c>
      <c r="G4551">
        <v>2</v>
      </c>
      <c r="H4551">
        <v>2</v>
      </c>
      <c r="I4551">
        <f t="shared" si="213"/>
        <v>1</v>
      </c>
      <c r="J4551">
        <v>5</v>
      </c>
      <c r="K4551">
        <v>4</v>
      </c>
      <c r="L4551">
        <v>4</v>
      </c>
      <c r="M4551">
        <f t="shared" si="214"/>
        <v>4.5</v>
      </c>
      <c r="N4551">
        <f t="shared" si="215"/>
        <v>4</v>
      </c>
    </row>
    <row r="4552" spans="1:14" x14ac:dyDescent="0.25">
      <c r="A4552" t="s">
        <v>6451</v>
      </c>
      <c r="B4552" t="s">
        <v>2681</v>
      </c>
      <c r="C4552" s="1">
        <v>44372</v>
      </c>
      <c r="D4552">
        <v>4</v>
      </c>
      <c r="E4552">
        <v>3</v>
      </c>
      <c r="F4552">
        <v>4</v>
      </c>
      <c r="G4552">
        <v>2</v>
      </c>
      <c r="H4552">
        <v>0</v>
      </c>
      <c r="I4552">
        <f t="shared" si="213"/>
        <v>0</v>
      </c>
      <c r="J4552">
        <v>2</v>
      </c>
      <c r="K4552">
        <v>4</v>
      </c>
      <c r="L4552">
        <v>3</v>
      </c>
      <c r="M4552">
        <f t="shared" si="214"/>
        <v>3.25</v>
      </c>
      <c r="N4552">
        <f t="shared" si="215"/>
        <v>3.5</v>
      </c>
    </row>
    <row r="4553" spans="1:14" x14ac:dyDescent="0.25">
      <c r="A4553" t="s">
        <v>6450</v>
      </c>
      <c r="B4553" t="s">
        <v>2150</v>
      </c>
      <c r="C4553" s="1">
        <v>44373</v>
      </c>
      <c r="D4553">
        <v>4</v>
      </c>
      <c r="E4553">
        <v>5</v>
      </c>
      <c r="F4553">
        <v>4</v>
      </c>
      <c r="G4553">
        <v>2</v>
      </c>
      <c r="H4553">
        <v>0</v>
      </c>
      <c r="I4553">
        <f t="shared" si="213"/>
        <v>0</v>
      </c>
      <c r="J4553">
        <v>3</v>
      </c>
      <c r="K4553">
        <v>3</v>
      </c>
      <c r="L4553">
        <v>3</v>
      </c>
      <c r="M4553">
        <f t="shared" si="214"/>
        <v>4</v>
      </c>
      <c r="N4553">
        <f t="shared" si="215"/>
        <v>3</v>
      </c>
    </row>
    <row r="4554" spans="1:14" x14ac:dyDescent="0.25">
      <c r="A4554" t="s">
        <v>6449</v>
      </c>
      <c r="B4554" t="s">
        <v>1641</v>
      </c>
      <c r="C4554" s="1">
        <v>44373</v>
      </c>
      <c r="D4554">
        <v>3</v>
      </c>
      <c r="E4554">
        <v>4</v>
      </c>
      <c r="F4554">
        <v>3</v>
      </c>
      <c r="G4554">
        <v>2</v>
      </c>
      <c r="H4554">
        <v>2</v>
      </c>
      <c r="I4554">
        <f t="shared" si="213"/>
        <v>1</v>
      </c>
      <c r="J4554">
        <v>3</v>
      </c>
      <c r="K4554">
        <v>4</v>
      </c>
      <c r="L4554">
        <v>4</v>
      </c>
      <c r="M4554">
        <f t="shared" si="214"/>
        <v>3.25</v>
      </c>
      <c r="N4554">
        <f t="shared" si="215"/>
        <v>4</v>
      </c>
    </row>
    <row r="4555" spans="1:14" x14ac:dyDescent="0.25">
      <c r="A4555" t="s">
        <v>6448</v>
      </c>
      <c r="B4555" t="s">
        <v>4161</v>
      </c>
      <c r="C4555" s="1">
        <v>44374</v>
      </c>
      <c r="D4555">
        <v>4</v>
      </c>
      <c r="E4555">
        <v>3</v>
      </c>
      <c r="F4555">
        <v>4</v>
      </c>
      <c r="G4555">
        <v>2</v>
      </c>
      <c r="H4555">
        <v>2</v>
      </c>
      <c r="I4555">
        <f t="shared" si="213"/>
        <v>1</v>
      </c>
      <c r="J4555">
        <v>4</v>
      </c>
      <c r="K4555">
        <v>3</v>
      </c>
      <c r="L4555">
        <v>3</v>
      </c>
      <c r="M4555">
        <f t="shared" si="214"/>
        <v>3.75</v>
      </c>
      <c r="N4555">
        <f t="shared" si="215"/>
        <v>3</v>
      </c>
    </row>
    <row r="4556" spans="1:14" x14ac:dyDescent="0.25">
      <c r="A4556" t="s">
        <v>6447</v>
      </c>
      <c r="B4556" t="s">
        <v>3910</v>
      </c>
      <c r="C4556" s="1">
        <v>44374</v>
      </c>
      <c r="D4556">
        <v>3</v>
      </c>
      <c r="E4556">
        <v>2</v>
      </c>
      <c r="F4556">
        <v>3</v>
      </c>
      <c r="G4556">
        <v>2</v>
      </c>
      <c r="H4556">
        <v>1</v>
      </c>
      <c r="I4556">
        <f t="shared" si="213"/>
        <v>0.5</v>
      </c>
      <c r="J4556">
        <v>3</v>
      </c>
      <c r="K4556">
        <v>3</v>
      </c>
      <c r="L4556">
        <v>3</v>
      </c>
      <c r="M4556">
        <f t="shared" si="214"/>
        <v>2.75</v>
      </c>
      <c r="N4556">
        <f t="shared" si="215"/>
        <v>3</v>
      </c>
    </row>
    <row r="4557" spans="1:14" x14ac:dyDescent="0.25">
      <c r="A4557" t="s">
        <v>6446</v>
      </c>
      <c r="B4557" t="s">
        <v>1512</v>
      </c>
      <c r="C4557" s="1">
        <v>44374</v>
      </c>
      <c r="D4557">
        <v>3</v>
      </c>
      <c r="E4557">
        <v>4</v>
      </c>
      <c r="F4557">
        <v>4</v>
      </c>
      <c r="G4557">
        <v>2</v>
      </c>
      <c r="H4557">
        <v>0</v>
      </c>
      <c r="I4557">
        <f t="shared" si="213"/>
        <v>0</v>
      </c>
      <c r="J4557">
        <v>3</v>
      </c>
      <c r="K4557">
        <v>3</v>
      </c>
      <c r="L4557">
        <v>2</v>
      </c>
      <c r="M4557">
        <f t="shared" si="214"/>
        <v>3.5</v>
      </c>
      <c r="N4557">
        <f t="shared" si="215"/>
        <v>2.5</v>
      </c>
    </row>
    <row r="4558" spans="1:14" x14ac:dyDescent="0.25">
      <c r="A4558" t="s">
        <v>6445</v>
      </c>
      <c r="B4558" t="s">
        <v>3755</v>
      </c>
      <c r="C4558" s="1">
        <v>44375</v>
      </c>
      <c r="D4558">
        <v>5</v>
      </c>
      <c r="E4558">
        <v>4</v>
      </c>
      <c r="F4558">
        <v>5</v>
      </c>
      <c r="G4558">
        <v>3</v>
      </c>
      <c r="H4558">
        <v>2</v>
      </c>
      <c r="I4558">
        <f t="shared" si="213"/>
        <v>0.66666666666666663</v>
      </c>
      <c r="J4558">
        <v>5</v>
      </c>
      <c r="K4558">
        <v>5</v>
      </c>
      <c r="L4558">
        <v>5</v>
      </c>
      <c r="M4558">
        <f t="shared" si="214"/>
        <v>4.75</v>
      </c>
      <c r="N4558">
        <f t="shared" si="215"/>
        <v>5</v>
      </c>
    </row>
    <row r="4559" spans="1:14" x14ac:dyDescent="0.25">
      <c r="A4559" t="s">
        <v>6444</v>
      </c>
      <c r="B4559" t="s">
        <v>2799</v>
      </c>
      <c r="C4559" s="1">
        <v>44375</v>
      </c>
      <c r="D4559">
        <v>4</v>
      </c>
      <c r="E4559">
        <v>2</v>
      </c>
      <c r="F4559">
        <v>5</v>
      </c>
      <c r="G4559">
        <v>1</v>
      </c>
      <c r="H4559">
        <v>1</v>
      </c>
      <c r="I4559">
        <f t="shared" si="213"/>
        <v>1</v>
      </c>
      <c r="J4559">
        <v>3</v>
      </c>
      <c r="K4559">
        <v>4</v>
      </c>
      <c r="L4559">
        <v>4</v>
      </c>
      <c r="M4559">
        <f t="shared" si="214"/>
        <v>3.5</v>
      </c>
      <c r="N4559">
        <f t="shared" si="215"/>
        <v>4</v>
      </c>
    </row>
    <row r="4560" spans="1:14" x14ac:dyDescent="0.25">
      <c r="A4560" t="s">
        <v>6443</v>
      </c>
      <c r="B4560" t="s">
        <v>2623</v>
      </c>
      <c r="C4560" s="1">
        <v>44375</v>
      </c>
      <c r="D4560">
        <v>5</v>
      </c>
      <c r="E4560">
        <v>2</v>
      </c>
      <c r="F4560">
        <v>2</v>
      </c>
      <c r="G4560">
        <v>2</v>
      </c>
      <c r="H4560">
        <v>3</v>
      </c>
      <c r="I4560">
        <f t="shared" si="213"/>
        <v>1.5</v>
      </c>
      <c r="J4560">
        <v>2</v>
      </c>
      <c r="K4560">
        <v>4</v>
      </c>
      <c r="L4560">
        <v>4</v>
      </c>
      <c r="M4560">
        <f t="shared" si="214"/>
        <v>2.75</v>
      </c>
      <c r="N4560">
        <f t="shared" si="215"/>
        <v>4</v>
      </c>
    </row>
    <row r="4561" spans="1:14" x14ac:dyDescent="0.25">
      <c r="A4561" t="s">
        <v>6442</v>
      </c>
      <c r="B4561" t="s">
        <v>3423</v>
      </c>
      <c r="C4561" s="1">
        <v>44376</v>
      </c>
      <c r="D4561">
        <v>4</v>
      </c>
      <c r="E4561">
        <v>3</v>
      </c>
      <c r="F4561">
        <v>3</v>
      </c>
      <c r="G4561">
        <v>2</v>
      </c>
      <c r="H4561">
        <v>2</v>
      </c>
      <c r="I4561">
        <f t="shared" si="213"/>
        <v>1</v>
      </c>
      <c r="J4561">
        <v>2</v>
      </c>
      <c r="K4561">
        <v>4</v>
      </c>
      <c r="L4561">
        <v>4</v>
      </c>
      <c r="M4561">
        <f t="shared" si="214"/>
        <v>3</v>
      </c>
      <c r="N4561">
        <f t="shared" si="215"/>
        <v>4</v>
      </c>
    </row>
    <row r="4562" spans="1:14" x14ac:dyDescent="0.25">
      <c r="A4562" t="s">
        <v>6441</v>
      </c>
      <c r="B4562" t="s">
        <v>4248</v>
      </c>
      <c r="C4562" s="1">
        <v>41321</v>
      </c>
      <c r="D4562">
        <v>3</v>
      </c>
      <c r="E4562">
        <v>2</v>
      </c>
      <c r="F4562">
        <v>3</v>
      </c>
      <c r="G4562">
        <v>2</v>
      </c>
      <c r="H4562">
        <v>0</v>
      </c>
      <c r="I4562">
        <f t="shared" si="213"/>
        <v>0</v>
      </c>
      <c r="J4562">
        <v>2</v>
      </c>
      <c r="K4562">
        <v>4</v>
      </c>
      <c r="L4562">
        <v>4</v>
      </c>
      <c r="M4562">
        <f t="shared" si="214"/>
        <v>2.5</v>
      </c>
      <c r="N4562">
        <f t="shared" si="215"/>
        <v>4</v>
      </c>
    </row>
    <row r="4563" spans="1:14" x14ac:dyDescent="0.25">
      <c r="A4563" t="s">
        <v>6440</v>
      </c>
      <c r="B4563" t="s">
        <v>2763</v>
      </c>
      <c r="C4563" s="1">
        <v>42049</v>
      </c>
      <c r="D4563">
        <v>5</v>
      </c>
      <c r="E4563">
        <v>2</v>
      </c>
      <c r="F4563">
        <v>2</v>
      </c>
      <c r="G4563">
        <v>1</v>
      </c>
      <c r="H4563">
        <v>2</v>
      </c>
      <c r="I4563">
        <f t="shared" si="213"/>
        <v>2</v>
      </c>
      <c r="J4563">
        <v>5</v>
      </c>
      <c r="K4563">
        <v>5</v>
      </c>
      <c r="L4563">
        <v>4</v>
      </c>
      <c r="M4563">
        <f t="shared" si="214"/>
        <v>3.5</v>
      </c>
      <c r="N4563">
        <f t="shared" si="215"/>
        <v>4.5</v>
      </c>
    </row>
    <row r="4564" spans="1:14" x14ac:dyDescent="0.25">
      <c r="A4564" t="s">
        <v>6439</v>
      </c>
      <c r="B4564" t="s">
        <v>3153</v>
      </c>
      <c r="C4564" s="1">
        <v>44376</v>
      </c>
      <c r="D4564">
        <v>1</v>
      </c>
      <c r="E4564">
        <v>1</v>
      </c>
      <c r="F4564">
        <v>4</v>
      </c>
      <c r="G4564">
        <v>2</v>
      </c>
      <c r="H4564">
        <v>1</v>
      </c>
      <c r="I4564">
        <f t="shared" si="213"/>
        <v>0.5</v>
      </c>
      <c r="J4564">
        <v>1</v>
      </c>
      <c r="K4564">
        <v>5</v>
      </c>
      <c r="L4564">
        <v>5</v>
      </c>
      <c r="M4564">
        <f t="shared" si="214"/>
        <v>1.75</v>
      </c>
      <c r="N4564">
        <f t="shared" si="215"/>
        <v>5</v>
      </c>
    </row>
    <row r="4565" spans="1:14" x14ac:dyDescent="0.25">
      <c r="A4565" t="s">
        <v>6438</v>
      </c>
      <c r="B4565" t="s">
        <v>2966</v>
      </c>
      <c r="C4565" s="1">
        <v>44376</v>
      </c>
      <c r="D4565">
        <v>3</v>
      </c>
      <c r="E4565">
        <v>3</v>
      </c>
      <c r="F4565">
        <v>2</v>
      </c>
      <c r="G4565">
        <v>2</v>
      </c>
      <c r="H4565">
        <v>1</v>
      </c>
      <c r="I4565">
        <f t="shared" si="213"/>
        <v>0.5</v>
      </c>
      <c r="J4565">
        <v>1</v>
      </c>
      <c r="K4565">
        <v>4</v>
      </c>
      <c r="L4565">
        <v>3</v>
      </c>
      <c r="M4565">
        <f t="shared" si="214"/>
        <v>2.25</v>
      </c>
      <c r="N4565">
        <f t="shared" si="215"/>
        <v>3.5</v>
      </c>
    </row>
    <row r="4566" spans="1:14" x14ac:dyDescent="0.25">
      <c r="A4566" t="s">
        <v>6437</v>
      </c>
      <c r="B4566" t="s">
        <v>2820</v>
      </c>
      <c r="C4566" s="1">
        <v>44376</v>
      </c>
      <c r="D4566">
        <v>4</v>
      </c>
      <c r="E4566">
        <v>4</v>
      </c>
      <c r="F4566">
        <v>2</v>
      </c>
      <c r="G4566">
        <v>3</v>
      </c>
      <c r="H4566">
        <v>1</v>
      </c>
      <c r="I4566">
        <f t="shared" si="213"/>
        <v>0.33333333333333331</v>
      </c>
      <c r="J4566">
        <v>1</v>
      </c>
      <c r="K4566">
        <v>4</v>
      </c>
      <c r="L4566">
        <v>4</v>
      </c>
      <c r="M4566">
        <f t="shared" si="214"/>
        <v>2.75</v>
      </c>
      <c r="N4566">
        <f t="shared" si="215"/>
        <v>4</v>
      </c>
    </row>
    <row r="4567" spans="1:14" x14ac:dyDescent="0.25">
      <c r="A4567" t="s">
        <v>6436</v>
      </c>
      <c r="B4567" t="s">
        <v>2533</v>
      </c>
      <c r="C4567" s="1">
        <v>44376</v>
      </c>
      <c r="D4567">
        <v>3</v>
      </c>
      <c r="E4567">
        <v>1</v>
      </c>
      <c r="F4567">
        <v>4</v>
      </c>
      <c r="G4567">
        <v>1</v>
      </c>
      <c r="H4567">
        <v>0</v>
      </c>
      <c r="I4567">
        <f t="shared" si="213"/>
        <v>0</v>
      </c>
      <c r="J4567">
        <v>2</v>
      </c>
      <c r="K4567">
        <v>4</v>
      </c>
      <c r="L4567">
        <v>3</v>
      </c>
      <c r="M4567">
        <f t="shared" si="214"/>
        <v>2.5</v>
      </c>
      <c r="N4567">
        <f t="shared" si="215"/>
        <v>3.5</v>
      </c>
    </row>
    <row r="4568" spans="1:14" x14ac:dyDescent="0.25">
      <c r="A4568" t="s">
        <v>6435</v>
      </c>
      <c r="B4568" t="s">
        <v>866</v>
      </c>
      <c r="C4568" s="1">
        <v>44377</v>
      </c>
      <c r="D4568">
        <v>3</v>
      </c>
      <c r="E4568">
        <v>4</v>
      </c>
      <c r="F4568">
        <v>2</v>
      </c>
      <c r="G4568">
        <v>1</v>
      </c>
      <c r="H4568">
        <v>2</v>
      </c>
      <c r="I4568">
        <f t="shared" si="213"/>
        <v>2</v>
      </c>
      <c r="J4568">
        <v>2</v>
      </c>
      <c r="K4568">
        <v>4</v>
      </c>
      <c r="L4568">
        <v>4</v>
      </c>
      <c r="M4568">
        <f t="shared" si="214"/>
        <v>2.75</v>
      </c>
      <c r="N4568">
        <f t="shared" si="215"/>
        <v>4</v>
      </c>
    </row>
    <row r="4569" spans="1:14" x14ac:dyDescent="0.25">
      <c r="A4569" t="s">
        <v>6434</v>
      </c>
      <c r="B4569" t="s">
        <v>4104</v>
      </c>
      <c r="C4569" s="1">
        <v>44377</v>
      </c>
      <c r="D4569">
        <v>5</v>
      </c>
      <c r="E4569">
        <v>5</v>
      </c>
      <c r="F4569">
        <v>3</v>
      </c>
      <c r="G4569">
        <v>1</v>
      </c>
      <c r="H4569">
        <v>0</v>
      </c>
      <c r="I4569">
        <f t="shared" si="213"/>
        <v>0</v>
      </c>
      <c r="J4569">
        <v>2</v>
      </c>
      <c r="K4569">
        <v>3</v>
      </c>
      <c r="L4569">
        <v>3</v>
      </c>
      <c r="M4569">
        <f t="shared" si="214"/>
        <v>3.75</v>
      </c>
      <c r="N4569">
        <f t="shared" si="215"/>
        <v>3</v>
      </c>
    </row>
    <row r="4570" spans="1:14" x14ac:dyDescent="0.25">
      <c r="A4570" t="s">
        <v>6433</v>
      </c>
      <c r="B4570" t="s">
        <v>3533</v>
      </c>
      <c r="C4570" s="1">
        <v>44377</v>
      </c>
      <c r="D4570">
        <v>5</v>
      </c>
      <c r="E4570">
        <v>4</v>
      </c>
      <c r="F4570">
        <v>4</v>
      </c>
      <c r="G4570">
        <v>3</v>
      </c>
      <c r="H4570">
        <v>2</v>
      </c>
      <c r="I4570">
        <f t="shared" si="213"/>
        <v>0.66666666666666663</v>
      </c>
      <c r="J4570">
        <v>3</v>
      </c>
      <c r="K4570">
        <v>3</v>
      </c>
      <c r="L4570">
        <v>3</v>
      </c>
      <c r="M4570">
        <f t="shared" si="214"/>
        <v>4</v>
      </c>
      <c r="N4570">
        <f t="shared" si="215"/>
        <v>3</v>
      </c>
    </row>
    <row r="4571" spans="1:14" x14ac:dyDescent="0.25">
      <c r="A4571" t="s">
        <v>6432</v>
      </c>
      <c r="B4571" t="s">
        <v>3162</v>
      </c>
      <c r="C4571" s="1">
        <v>44377</v>
      </c>
      <c r="D4571">
        <v>3</v>
      </c>
      <c r="E4571">
        <v>5</v>
      </c>
      <c r="F4571">
        <v>5</v>
      </c>
      <c r="G4571">
        <v>2</v>
      </c>
      <c r="H4571">
        <v>1</v>
      </c>
      <c r="I4571">
        <f t="shared" si="213"/>
        <v>0.5</v>
      </c>
      <c r="J4571">
        <v>3</v>
      </c>
      <c r="K4571">
        <v>3</v>
      </c>
      <c r="L4571">
        <v>2</v>
      </c>
      <c r="M4571">
        <f t="shared" si="214"/>
        <v>4</v>
      </c>
      <c r="N4571">
        <f t="shared" si="215"/>
        <v>2.5</v>
      </c>
    </row>
    <row r="4572" spans="1:14" x14ac:dyDescent="0.25">
      <c r="A4572" t="s">
        <v>6431</v>
      </c>
      <c r="B4572" t="s">
        <v>1798</v>
      </c>
      <c r="C4572" s="1">
        <v>44377</v>
      </c>
      <c r="D4572">
        <v>4</v>
      </c>
      <c r="E4572">
        <v>2</v>
      </c>
      <c r="F4572">
        <v>3</v>
      </c>
      <c r="G4572">
        <v>3</v>
      </c>
      <c r="H4572">
        <v>0</v>
      </c>
      <c r="I4572">
        <f t="shared" si="213"/>
        <v>0</v>
      </c>
      <c r="J4572">
        <v>5</v>
      </c>
      <c r="K4572">
        <v>3</v>
      </c>
      <c r="L4572">
        <v>2</v>
      </c>
      <c r="M4572">
        <f t="shared" si="214"/>
        <v>3.5</v>
      </c>
      <c r="N4572">
        <f t="shared" si="215"/>
        <v>2.5</v>
      </c>
    </row>
    <row r="4573" spans="1:14" x14ac:dyDescent="0.25">
      <c r="A4573" t="s">
        <v>6430</v>
      </c>
      <c r="B4573" t="s">
        <v>1620</v>
      </c>
      <c r="C4573" s="1">
        <v>44377</v>
      </c>
      <c r="D4573">
        <v>4</v>
      </c>
      <c r="E4573">
        <v>4</v>
      </c>
      <c r="F4573">
        <v>5</v>
      </c>
      <c r="G4573">
        <v>1</v>
      </c>
      <c r="H4573">
        <v>0</v>
      </c>
      <c r="I4573">
        <f t="shared" si="213"/>
        <v>0</v>
      </c>
      <c r="J4573">
        <v>2</v>
      </c>
      <c r="K4573">
        <v>3</v>
      </c>
      <c r="L4573">
        <v>3</v>
      </c>
      <c r="M4573">
        <f t="shared" si="214"/>
        <v>3.75</v>
      </c>
      <c r="N4573">
        <f t="shared" si="215"/>
        <v>3</v>
      </c>
    </row>
    <row r="4574" spans="1:14" x14ac:dyDescent="0.25">
      <c r="A4574" t="s">
        <v>6429</v>
      </c>
      <c r="B4574" t="s">
        <v>3227</v>
      </c>
      <c r="C4574" s="1">
        <v>42051</v>
      </c>
      <c r="D4574">
        <v>5</v>
      </c>
      <c r="E4574">
        <v>4</v>
      </c>
      <c r="F4574">
        <v>2</v>
      </c>
      <c r="G4574">
        <v>3</v>
      </c>
      <c r="H4574">
        <v>2</v>
      </c>
      <c r="I4574">
        <f t="shared" si="213"/>
        <v>0.66666666666666663</v>
      </c>
      <c r="J4574">
        <v>5</v>
      </c>
      <c r="K4574">
        <v>3</v>
      </c>
      <c r="L4574">
        <v>3</v>
      </c>
      <c r="M4574">
        <f t="shared" si="214"/>
        <v>4</v>
      </c>
      <c r="N4574">
        <f t="shared" si="215"/>
        <v>3</v>
      </c>
    </row>
    <row r="4575" spans="1:14" x14ac:dyDescent="0.25">
      <c r="A4575" t="s">
        <v>6428</v>
      </c>
      <c r="B4575" t="s">
        <v>2129</v>
      </c>
      <c r="C4575" s="1">
        <v>44378</v>
      </c>
      <c r="D4575">
        <v>4</v>
      </c>
      <c r="E4575">
        <v>4</v>
      </c>
      <c r="F4575">
        <v>3</v>
      </c>
      <c r="G4575">
        <v>1</v>
      </c>
      <c r="H4575">
        <v>2</v>
      </c>
      <c r="I4575">
        <f t="shared" si="213"/>
        <v>2</v>
      </c>
      <c r="J4575">
        <v>5</v>
      </c>
      <c r="K4575">
        <v>5</v>
      </c>
      <c r="L4575">
        <v>4</v>
      </c>
      <c r="M4575">
        <f t="shared" si="214"/>
        <v>4</v>
      </c>
      <c r="N4575">
        <f t="shared" si="215"/>
        <v>4.5</v>
      </c>
    </row>
    <row r="4576" spans="1:14" x14ac:dyDescent="0.25">
      <c r="A4576" t="s">
        <v>6427</v>
      </c>
      <c r="B4576" t="s">
        <v>3919</v>
      </c>
      <c r="C4576" s="1">
        <v>44379</v>
      </c>
      <c r="D4576">
        <v>4</v>
      </c>
      <c r="E4576">
        <v>5</v>
      </c>
      <c r="F4576">
        <v>3</v>
      </c>
      <c r="G4576">
        <v>3</v>
      </c>
      <c r="H4576">
        <v>2</v>
      </c>
      <c r="I4576">
        <f t="shared" si="213"/>
        <v>0.66666666666666663</v>
      </c>
      <c r="J4576">
        <v>2</v>
      </c>
      <c r="K4576">
        <v>4</v>
      </c>
      <c r="L4576">
        <v>4</v>
      </c>
      <c r="M4576">
        <f t="shared" si="214"/>
        <v>3.5</v>
      </c>
      <c r="N4576">
        <f t="shared" si="215"/>
        <v>4</v>
      </c>
    </row>
    <row r="4577" spans="1:14" x14ac:dyDescent="0.25">
      <c r="A4577" t="s">
        <v>6426</v>
      </c>
      <c r="B4577" t="s">
        <v>2579</v>
      </c>
      <c r="C4577" s="1">
        <v>44380</v>
      </c>
      <c r="D4577">
        <v>5</v>
      </c>
      <c r="E4577">
        <v>4</v>
      </c>
      <c r="F4577">
        <v>3</v>
      </c>
      <c r="G4577">
        <v>2</v>
      </c>
      <c r="H4577">
        <v>2</v>
      </c>
      <c r="I4577">
        <f t="shared" si="213"/>
        <v>1</v>
      </c>
      <c r="J4577">
        <v>5</v>
      </c>
      <c r="K4577">
        <v>5</v>
      </c>
      <c r="L4577">
        <v>4</v>
      </c>
      <c r="M4577">
        <f t="shared" si="214"/>
        <v>4.25</v>
      </c>
      <c r="N4577">
        <f t="shared" si="215"/>
        <v>4.5</v>
      </c>
    </row>
    <row r="4578" spans="1:14" x14ac:dyDescent="0.25">
      <c r="A4578" t="s">
        <v>6425</v>
      </c>
      <c r="B4578" t="s">
        <v>2347</v>
      </c>
      <c r="C4578" s="1">
        <v>44380</v>
      </c>
      <c r="D4578">
        <v>4</v>
      </c>
      <c r="E4578">
        <v>2</v>
      </c>
      <c r="F4578">
        <v>5</v>
      </c>
      <c r="G4578">
        <v>3</v>
      </c>
      <c r="H4578">
        <v>0</v>
      </c>
      <c r="I4578">
        <f t="shared" si="213"/>
        <v>0</v>
      </c>
      <c r="J4578">
        <v>2</v>
      </c>
      <c r="K4578">
        <v>3</v>
      </c>
      <c r="L4578">
        <v>2</v>
      </c>
      <c r="M4578">
        <f t="shared" si="214"/>
        <v>3.25</v>
      </c>
      <c r="N4578">
        <f t="shared" si="215"/>
        <v>2.5</v>
      </c>
    </row>
    <row r="4579" spans="1:14" x14ac:dyDescent="0.25">
      <c r="A4579" t="s">
        <v>6424</v>
      </c>
      <c r="B4579" t="s">
        <v>3883</v>
      </c>
      <c r="C4579" s="1">
        <v>44381</v>
      </c>
      <c r="D4579">
        <v>3</v>
      </c>
      <c r="E4579">
        <v>5</v>
      </c>
      <c r="F4579">
        <v>5</v>
      </c>
      <c r="G4579">
        <v>3</v>
      </c>
      <c r="H4579">
        <v>1</v>
      </c>
      <c r="I4579">
        <f t="shared" si="213"/>
        <v>0.33333333333333331</v>
      </c>
      <c r="J4579">
        <v>2</v>
      </c>
      <c r="K4579">
        <v>3</v>
      </c>
      <c r="L4579">
        <v>3</v>
      </c>
      <c r="M4579">
        <f t="shared" si="214"/>
        <v>3.75</v>
      </c>
      <c r="N4579">
        <f t="shared" si="215"/>
        <v>3</v>
      </c>
    </row>
    <row r="4580" spans="1:14" x14ac:dyDescent="0.25">
      <c r="A4580" t="s">
        <v>6423</v>
      </c>
      <c r="B4580" t="s">
        <v>2675</v>
      </c>
      <c r="C4580" s="1">
        <v>44381</v>
      </c>
      <c r="D4580">
        <v>5</v>
      </c>
      <c r="E4580">
        <v>2</v>
      </c>
      <c r="F4580">
        <v>5</v>
      </c>
      <c r="G4580">
        <v>1</v>
      </c>
      <c r="H4580">
        <v>1</v>
      </c>
      <c r="I4580">
        <f t="shared" si="213"/>
        <v>1</v>
      </c>
      <c r="J4580">
        <v>3</v>
      </c>
      <c r="K4580">
        <v>4</v>
      </c>
      <c r="L4580">
        <v>3</v>
      </c>
      <c r="M4580">
        <f t="shared" si="214"/>
        <v>3.75</v>
      </c>
      <c r="N4580">
        <f t="shared" si="215"/>
        <v>3.5</v>
      </c>
    </row>
    <row r="4581" spans="1:14" x14ac:dyDescent="0.25">
      <c r="A4581" t="s">
        <v>6422</v>
      </c>
      <c r="B4581" t="s">
        <v>1860</v>
      </c>
      <c r="C4581" s="1">
        <v>44381</v>
      </c>
      <c r="D4581">
        <v>4</v>
      </c>
      <c r="E4581">
        <v>3</v>
      </c>
      <c r="F4581">
        <v>3</v>
      </c>
      <c r="G4581">
        <v>2</v>
      </c>
      <c r="H4581">
        <v>1</v>
      </c>
      <c r="I4581">
        <f t="shared" si="213"/>
        <v>0.5</v>
      </c>
      <c r="J4581">
        <v>2</v>
      </c>
      <c r="K4581">
        <v>5</v>
      </c>
      <c r="L4581">
        <v>5</v>
      </c>
      <c r="M4581">
        <f t="shared" si="214"/>
        <v>3</v>
      </c>
      <c r="N4581">
        <f t="shared" si="215"/>
        <v>5</v>
      </c>
    </row>
    <row r="4582" spans="1:14" x14ac:dyDescent="0.25">
      <c r="A4582" t="s">
        <v>6421</v>
      </c>
      <c r="B4582" t="s">
        <v>1480</v>
      </c>
      <c r="C4582" s="1">
        <v>44381</v>
      </c>
      <c r="D4582">
        <v>4</v>
      </c>
      <c r="E4582">
        <v>5</v>
      </c>
      <c r="F4582">
        <v>3</v>
      </c>
      <c r="G4582">
        <v>2</v>
      </c>
      <c r="H4582">
        <v>0</v>
      </c>
      <c r="I4582">
        <f t="shared" si="213"/>
        <v>0</v>
      </c>
      <c r="J4582">
        <v>2</v>
      </c>
      <c r="K4582">
        <v>5</v>
      </c>
      <c r="L4582">
        <v>5</v>
      </c>
      <c r="M4582">
        <f t="shared" si="214"/>
        <v>3.5</v>
      </c>
      <c r="N4582">
        <f t="shared" si="215"/>
        <v>5</v>
      </c>
    </row>
    <row r="4583" spans="1:14" x14ac:dyDescent="0.25">
      <c r="A4583" t="s">
        <v>6420</v>
      </c>
      <c r="B4583" t="s">
        <v>1686</v>
      </c>
      <c r="C4583" s="1">
        <v>44381</v>
      </c>
      <c r="D4583">
        <v>5</v>
      </c>
      <c r="E4583">
        <v>2</v>
      </c>
      <c r="F4583">
        <v>4</v>
      </c>
      <c r="G4583">
        <v>2</v>
      </c>
      <c r="H4583">
        <v>0</v>
      </c>
      <c r="I4583">
        <f t="shared" si="213"/>
        <v>0</v>
      </c>
      <c r="J4583">
        <v>4</v>
      </c>
      <c r="K4583">
        <v>5</v>
      </c>
      <c r="L4583">
        <v>4</v>
      </c>
      <c r="M4583">
        <f t="shared" si="214"/>
        <v>3.75</v>
      </c>
      <c r="N4583">
        <f t="shared" si="215"/>
        <v>4.5</v>
      </c>
    </row>
    <row r="4584" spans="1:14" x14ac:dyDescent="0.25">
      <c r="A4584" t="s">
        <v>6419</v>
      </c>
      <c r="B4584" t="s">
        <v>4181</v>
      </c>
      <c r="C4584" s="1">
        <v>44382</v>
      </c>
      <c r="D4584">
        <v>4</v>
      </c>
      <c r="E4584">
        <v>5</v>
      </c>
      <c r="F4584">
        <v>2</v>
      </c>
      <c r="G4584">
        <v>3</v>
      </c>
      <c r="H4584">
        <v>3</v>
      </c>
      <c r="I4584">
        <f t="shared" si="213"/>
        <v>1</v>
      </c>
      <c r="J4584">
        <v>3</v>
      </c>
      <c r="K4584">
        <v>5</v>
      </c>
      <c r="L4584">
        <v>4</v>
      </c>
      <c r="M4584">
        <f t="shared" si="214"/>
        <v>3.5</v>
      </c>
      <c r="N4584">
        <f t="shared" si="215"/>
        <v>4.5</v>
      </c>
    </row>
    <row r="4585" spans="1:14" x14ac:dyDescent="0.25">
      <c r="A4585" t="s">
        <v>6418</v>
      </c>
      <c r="B4585" t="s">
        <v>4248</v>
      </c>
      <c r="C4585" s="1">
        <v>42051</v>
      </c>
      <c r="D4585">
        <v>4</v>
      </c>
      <c r="E4585">
        <v>2</v>
      </c>
      <c r="F4585">
        <v>2</v>
      </c>
      <c r="G4585">
        <v>2</v>
      </c>
      <c r="H4585">
        <v>0</v>
      </c>
      <c r="I4585">
        <f t="shared" si="213"/>
        <v>0</v>
      </c>
      <c r="J4585">
        <v>2</v>
      </c>
      <c r="K4585">
        <v>3</v>
      </c>
      <c r="L4585">
        <v>2</v>
      </c>
      <c r="M4585">
        <f t="shared" si="214"/>
        <v>2.5</v>
      </c>
      <c r="N4585">
        <f t="shared" si="215"/>
        <v>2.5</v>
      </c>
    </row>
    <row r="4586" spans="1:14" x14ac:dyDescent="0.25">
      <c r="A4586" t="s">
        <v>6417</v>
      </c>
      <c r="B4586" t="s">
        <v>2598</v>
      </c>
      <c r="C4586" s="1">
        <v>44382</v>
      </c>
      <c r="D4586">
        <v>4</v>
      </c>
      <c r="E4586">
        <v>2</v>
      </c>
      <c r="F4586">
        <v>2</v>
      </c>
      <c r="G4586">
        <v>3</v>
      </c>
      <c r="H4586">
        <v>1</v>
      </c>
      <c r="I4586">
        <f t="shared" si="213"/>
        <v>0.33333333333333331</v>
      </c>
      <c r="J4586">
        <v>2</v>
      </c>
      <c r="K4586">
        <v>5</v>
      </c>
      <c r="L4586">
        <v>5</v>
      </c>
      <c r="M4586">
        <f t="shared" si="214"/>
        <v>2.5</v>
      </c>
      <c r="N4586">
        <f t="shared" si="215"/>
        <v>5</v>
      </c>
    </row>
    <row r="4587" spans="1:14" x14ac:dyDescent="0.25">
      <c r="A4587" t="s">
        <v>6416</v>
      </c>
      <c r="B4587" t="s">
        <v>1547</v>
      </c>
      <c r="C4587" s="1">
        <v>44382</v>
      </c>
      <c r="D4587">
        <v>3</v>
      </c>
      <c r="E4587">
        <v>3</v>
      </c>
      <c r="F4587">
        <v>4</v>
      </c>
      <c r="G4587">
        <v>3</v>
      </c>
      <c r="H4587">
        <v>2</v>
      </c>
      <c r="I4587">
        <f t="shared" si="213"/>
        <v>0.66666666666666663</v>
      </c>
      <c r="J4587">
        <v>2</v>
      </c>
      <c r="K4587">
        <v>5</v>
      </c>
      <c r="L4587">
        <v>4</v>
      </c>
      <c r="M4587">
        <f t="shared" si="214"/>
        <v>3</v>
      </c>
      <c r="N4587">
        <f t="shared" si="215"/>
        <v>4.5</v>
      </c>
    </row>
    <row r="4588" spans="1:14" x14ac:dyDescent="0.25">
      <c r="A4588" t="s">
        <v>6415</v>
      </c>
      <c r="B4588" t="s">
        <v>848</v>
      </c>
      <c r="C4588" s="1">
        <v>44384</v>
      </c>
      <c r="D4588">
        <v>5</v>
      </c>
      <c r="E4588">
        <v>2</v>
      </c>
      <c r="F4588">
        <v>5</v>
      </c>
      <c r="G4588">
        <v>2</v>
      </c>
      <c r="H4588">
        <v>1</v>
      </c>
      <c r="I4588">
        <f t="shared" si="213"/>
        <v>0.5</v>
      </c>
      <c r="J4588">
        <v>4</v>
      </c>
      <c r="K4588">
        <v>4</v>
      </c>
      <c r="L4588">
        <v>4</v>
      </c>
      <c r="M4588">
        <f t="shared" si="214"/>
        <v>4</v>
      </c>
      <c r="N4588">
        <f t="shared" si="215"/>
        <v>4</v>
      </c>
    </row>
    <row r="4589" spans="1:14" x14ac:dyDescent="0.25">
      <c r="A4589" t="s">
        <v>6414</v>
      </c>
      <c r="B4589" t="s">
        <v>3849</v>
      </c>
      <c r="C4589" s="1">
        <v>44384</v>
      </c>
      <c r="D4589">
        <v>3</v>
      </c>
      <c r="E4589">
        <v>2</v>
      </c>
      <c r="F4589">
        <v>4</v>
      </c>
      <c r="G4589">
        <v>1</v>
      </c>
      <c r="H4589">
        <v>0</v>
      </c>
      <c r="I4589">
        <f t="shared" si="213"/>
        <v>0</v>
      </c>
      <c r="J4589">
        <v>3</v>
      </c>
      <c r="K4589">
        <v>5</v>
      </c>
      <c r="L4589">
        <v>4</v>
      </c>
      <c r="M4589">
        <f t="shared" si="214"/>
        <v>3</v>
      </c>
      <c r="N4589">
        <f t="shared" si="215"/>
        <v>4.5</v>
      </c>
    </row>
    <row r="4590" spans="1:14" x14ac:dyDescent="0.25">
      <c r="A4590" t="s">
        <v>6413</v>
      </c>
      <c r="B4590" t="s">
        <v>2644</v>
      </c>
      <c r="C4590" s="1">
        <v>44384</v>
      </c>
      <c r="D4590">
        <v>5</v>
      </c>
      <c r="E4590">
        <v>2</v>
      </c>
      <c r="F4590">
        <v>4</v>
      </c>
      <c r="G4590">
        <v>1</v>
      </c>
      <c r="H4590">
        <v>0</v>
      </c>
      <c r="I4590">
        <f t="shared" si="213"/>
        <v>0</v>
      </c>
      <c r="J4590">
        <v>3</v>
      </c>
      <c r="K4590">
        <v>5</v>
      </c>
      <c r="L4590">
        <v>4</v>
      </c>
      <c r="M4590">
        <f t="shared" si="214"/>
        <v>3.5</v>
      </c>
      <c r="N4590">
        <f t="shared" si="215"/>
        <v>4.5</v>
      </c>
    </row>
    <row r="4591" spans="1:14" x14ac:dyDescent="0.25">
      <c r="A4591" t="s">
        <v>6412</v>
      </c>
      <c r="B4591" t="s">
        <v>4132</v>
      </c>
      <c r="C4591" s="1">
        <v>44385</v>
      </c>
      <c r="D4591">
        <v>4</v>
      </c>
      <c r="E4591">
        <v>2</v>
      </c>
      <c r="F4591">
        <v>5</v>
      </c>
      <c r="G4591">
        <v>1</v>
      </c>
      <c r="H4591">
        <v>1</v>
      </c>
      <c r="I4591">
        <f t="shared" si="213"/>
        <v>1</v>
      </c>
      <c r="J4591">
        <v>3</v>
      </c>
      <c r="K4591">
        <v>3</v>
      </c>
      <c r="L4591">
        <v>3</v>
      </c>
      <c r="M4591">
        <f t="shared" si="214"/>
        <v>3.5</v>
      </c>
      <c r="N4591">
        <f t="shared" si="215"/>
        <v>3</v>
      </c>
    </row>
    <row r="4592" spans="1:14" x14ac:dyDescent="0.25">
      <c r="A4592" t="s">
        <v>6411</v>
      </c>
      <c r="B4592" t="s">
        <v>3913</v>
      </c>
      <c r="C4592" s="1">
        <v>44385</v>
      </c>
      <c r="D4592">
        <v>4</v>
      </c>
      <c r="E4592">
        <v>3</v>
      </c>
      <c r="F4592">
        <v>2</v>
      </c>
      <c r="G4592">
        <v>1</v>
      </c>
      <c r="H4592">
        <v>3</v>
      </c>
      <c r="I4592">
        <f t="shared" si="213"/>
        <v>3</v>
      </c>
      <c r="J4592">
        <v>4</v>
      </c>
      <c r="K4592">
        <v>5</v>
      </c>
      <c r="L4592">
        <v>4</v>
      </c>
      <c r="M4592">
        <f t="shared" si="214"/>
        <v>3.25</v>
      </c>
      <c r="N4592">
        <f t="shared" si="215"/>
        <v>4.5</v>
      </c>
    </row>
    <row r="4593" spans="1:14" x14ac:dyDescent="0.25">
      <c r="A4593" t="s">
        <v>6410</v>
      </c>
      <c r="B4593" t="s">
        <v>3165</v>
      </c>
      <c r="C4593" s="1">
        <v>44385</v>
      </c>
      <c r="D4593">
        <v>3</v>
      </c>
      <c r="E4593">
        <v>3</v>
      </c>
      <c r="F4593">
        <v>2</v>
      </c>
      <c r="G4593">
        <v>2</v>
      </c>
      <c r="H4593">
        <v>0</v>
      </c>
      <c r="I4593">
        <f t="shared" si="213"/>
        <v>0</v>
      </c>
      <c r="J4593">
        <v>3</v>
      </c>
      <c r="K4593">
        <v>5</v>
      </c>
      <c r="L4593">
        <v>4</v>
      </c>
      <c r="M4593">
        <f t="shared" si="214"/>
        <v>2.75</v>
      </c>
      <c r="N4593">
        <f t="shared" si="215"/>
        <v>4.5</v>
      </c>
    </row>
    <row r="4594" spans="1:14" x14ac:dyDescent="0.25">
      <c r="A4594" t="s">
        <v>6409</v>
      </c>
      <c r="B4594" t="s">
        <v>3399</v>
      </c>
      <c r="C4594" s="1">
        <v>44385</v>
      </c>
      <c r="D4594">
        <v>5</v>
      </c>
      <c r="E4594">
        <v>5</v>
      </c>
      <c r="F4594">
        <v>5</v>
      </c>
      <c r="G4594">
        <v>1</v>
      </c>
      <c r="H4594">
        <v>3</v>
      </c>
      <c r="I4594">
        <f t="shared" si="213"/>
        <v>3</v>
      </c>
      <c r="J4594">
        <v>2</v>
      </c>
      <c r="K4594">
        <v>3</v>
      </c>
      <c r="L4594">
        <v>3</v>
      </c>
      <c r="M4594">
        <f t="shared" si="214"/>
        <v>4.25</v>
      </c>
      <c r="N4594">
        <f t="shared" si="215"/>
        <v>3</v>
      </c>
    </row>
    <row r="4595" spans="1:14" x14ac:dyDescent="0.25">
      <c r="A4595" t="s">
        <v>6408</v>
      </c>
      <c r="B4595" t="s">
        <v>2206</v>
      </c>
      <c r="C4595" s="1">
        <v>44385</v>
      </c>
      <c r="D4595">
        <v>3</v>
      </c>
      <c r="E4595">
        <v>3</v>
      </c>
      <c r="F4595">
        <v>2</v>
      </c>
      <c r="G4595">
        <v>2</v>
      </c>
      <c r="H4595">
        <v>1</v>
      </c>
      <c r="I4595">
        <f t="shared" si="213"/>
        <v>0.5</v>
      </c>
      <c r="J4595">
        <v>4</v>
      </c>
      <c r="K4595">
        <v>5</v>
      </c>
      <c r="L4595">
        <v>4</v>
      </c>
      <c r="M4595">
        <f t="shared" si="214"/>
        <v>3</v>
      </c>
      <c r="N4595">
        <f t="shared" si="215"/>
        <v>4.5</v>
      </c>
    </row>
    <row r="4596" spans="1:14" x14ac:dyDescent="0.25">
      <c r="A4596" t="s">
        <v>6407</v>
      </c>
      <c r="B4596" t="s">
        <v>4246</v>
      </c>
      <c r="C4596" s="1">
        <v>42051</v>
      </c>
      <c r="D4596">
        <v>5</v>
      </c>
      <c r="E4596">
        <v>5</v>
      </c>
      <c r="F4596">
        <v>4</v>
      </c>
      <c r="G4596">
        <v>2</v>
      </c>
      <c r="H4596">
        <v>1</v>
      </c>
      <c r="I4596">
        <f t="shared" si="213"/>
        <v>0.5</v>
      </c>
      <c r="J4596">
        <v>5</v>
      </c>
      <c r="K4596">
        <v>4</v>
      </c>
      <c r="L4596">
        <v>3</v>
      </c>
      <c r="M4596">
        <f t="shared" si="214"/>
        <v>4.75</v>
      </c>
      <c r="N4596">
        <f t="shared" si="215"/>
        <v>3.5</v>
      </c>
    </row>
    <row r="4597" spans="1:14" x14ac:dyDescent="0.25">
      <c r="A4597" t="s">
        <v>6406</v>
      </c>
      <c r="B4597" t="s">
        <v>1361</v>
      </c>
      <c r="C4597" s="1">
        <v>44385</v>
      </c>
      <c r="D4597">
        <v>3</v>
      </c>
      <c r="E4597">
        <v>3</v>
      </c>
      <c r="F4597">
        <v>5</v>
      </c>
      <c r="G4597">
        <v>3</v>
      </c>
      <c r="H4597">
        <v>3</v>
      </c>
      <c r="I4597">
        <f t="shared" si="213"/>
        <v>1</v>
      </c>
      <c r="J4597">
        <v>3</v>
      </c>
      <c r="K4597">
        <v>3</v>
      </c>
      <c r="L4597">
        <v>2</v>
      </c>
      <c r="M4597">
        <f t="shared" si="214"/>
        <v>3.5</v>
      </c>
      <c r="N4597">
        <f t="shared" si="215"/>
        <v>2.5</v>
      </c>
    </row>
    <row r="4598" spans="1:14" x14ac:dyDescent="0.25">
      <c r="A4598" t="s">
        <v>6405</v>
      </c>
      <c r="B4598" t="s">
        <v>1671</v>
      </c>
      <c r="C4598" s="1">
        <v>44386</v>
      </c>
      <c r="D4598">
        <v>3</v>
      </c>
      <c r="E4598">
        <v>5</v>
      </c>
      <c r="F4598">
        <v>4</v>
      </c>
      <c r="G4598">
        <v>2</v>
      </c>
      <c r="H4598">
        <v>0</v>
      </c>
      <c r="I4598">
        <f t="shared" si="213"/>
        <v>0</v>
      </c>
      <c r="J4598">
        <v>4</v>
      </c>
      <c r="K4598">
        <v>3</v>
      </c>
      <c r="L4598">
        <v>2</v>
      </c>
      <c r="M4598">
        <f t="shared" si="214"/>
        <v>4</v>
      </c>
      <c r="N4598">
        <f t="shared" si="215"/>
        <v>2.5</v>
      </c>
    </row>
    <row r="4599" spans="1:14" x14ac:dyDescent="0.25">
      <c r="A4599" t="s">
        <v>6404</v>
      </c>
      <c r="B4599" t="s">
        <v>4098</v>
      </c>
      <c r="C4599" s="1">
        <v>44386</v>
      </c>
      <c r="D4599">
        <v>5</v>
      </c>
      <c r="E4599">
        <v>2</v>
      </c>
      <c r="F4599">
        <v>5</v>
      </c>
      <c r="G4599">
        <v>3</v>
      </c>
      <c r="H4599">
        <v>3</v>
      </c>
      <c r="I4599">
        <f t="shared" si="213"/>
        <v>1</v>
      </c>
      <c r="J4599">
        <v>4</v>
      </c>
      <c r="K4599">
        <v>5</v>
      </c>
      <c r="L4599">
        <v>4</v>
      </c>
      <c r="M4599">
        <f t="shared" si="214"/>
        <v>4</v>
      </c>
      <c r="N4599">
        <f t="shared" si="215"/>
        <v>4.5</v>
      </c>
    </row>
    <row r="4600" spans="1:14" x14ac:dyDescent="0.25">
      <c r="A4600" t="s">
        <v>6403</v>
      </c>
      <c r="B4600" t="s">
        <v>3752</v>
      </c>
      <c r="C4600" s="1">
        <v>44386</v>
      </c>
      <c r="D4600">
        <v>3</v>
      </c>
      <c r="E4600">
        <v>4</v>
      </c>
      <c r="F4600">
        <v>4</v>
      </c>
      <c r="G4600">
        <v>1</v>
      </c>
      <c r="H4600">
        <v>0</v>
      </c>
      <c r="I4600">
        <f t="shared" si="213"/>
        <v>0</v>
      </c>
      <c r="J4600">
        <v>4</v>
      </c>
      <c r="K4600">
        <v>3</v>
      </c>
      <c r="L4600">
        <v>2</v>
      </c>
      <c r="M4600">
        <f t="shared" si="214"/>
        <v>3.75</v>
      </c>
      <c r="N4600">
        <f t="shared" si="215"/>
        <v>2.5</v>
      </c>
    </row>
    <row r="4601" spans="1:14" x14ac:dyDescent="0.25">
      <c r="A4601" t="s">
        <v>6402</v>
      </c>
      <c r="B4601" t="s">
        <v>3022</v>
      </c>
      <c r="C4601" s="1">
        <v>44386</v>
      </c>
      <c r="D4601">
        <v>4</v>
      </c>
      <c r="E4601">
        <v>4</v>
      </c>
      <c r="F4601">
        <v>3</v>
      </c>
      <c r="G4601">
        <v>3</v>
      </c>
      <c r="H4601">
        <v>1</v>
      </c>
      <c r="I4601">
        <f t="shared" si="213"/>
        <v>0.33333333333333331</v>
      </c>
      <c r="J4601">
        <v>3</v>
      </c>
      <c r="K4601">
        <v>4</v>
      </c>
      <c r="L4601">
        <v>3</v>
      </c>
      <c r="M4601">
        <f t="shared" si="214"/>
        <v>3.5</v>
      </c>
      <c r="N4601">
        <f t="shared" si="215"/>
        <v>3.5</v>
      </c>
    </row>
    <row r="4602" spans="1:14" x14ac:dyDescent="0.25">
      <c r="A4602" t="s">
        <v>6401</v>
      </c>
      <c r="B4602" t="s">
        <v>2874</v>
      </c>
      <c r="C4602" s="1">
        <v>44386</v>
      </c>
      <c r="D4602">
        <v>4</v>
      </c>
      <c r="E4602">
        <v>3</v>
      </c>
      <c r="F4602">
        <v>4</v>
      </c>
      <c r="G4602">
        <v>3</v>
      </c>
      <c r="H4602">
        <v>1</v>
      </c>
      <c r="I4602">
        <f t="shared" si="213"/>
        <v>0.33333333333333331</v>
      </c>
      <c r="J4602">
        <v>3</v>
      </c>
      <c r="K4602">
        <v>4</v>
      </c>
      <c r="L4602">
        <v>4</v>
      </c>
      <c r="M4602">
        <f t="shared" si="214"/>
        <v>3.5</v>
      </c>
      <c r="N4602">
        <f t="shared" si="215"/>
        <v>4</v>
      </c>
    </row>
    <row r="4603" spans="1:14" x14ac:dyDescent="0.25">
      <c r="A4603" t="s">
        <v>6400</v>
      </c>
      <c r="B4603" t="s">
        <v>1474</v>
      </c>
      <c r="C4603" s="1">
        <v>44386</v>
      </c>
      <c r="D4603">
        <v>3</v>
      </c>
      <c r="E4603">
        <v>3</v>
      </c>
      <c r="F4603">
        <v>4</v>
      </c>
      <c r="G4603">
        <v>3</v>
      </c>
      <c r="H4603">
        <v>0</v>
      </c>
      <c r="I4603">
        <f t="shared" si="213"/>
        <v>0</v>
      </c>
      <c r="J4603">
        <v>4</v>
      </c>
      <c r="K4603">
        <v>3</v>
      </c>
      <c r="L4603">
        <v>2</v>
      </c>
      <c r="M4603">
        <f t="shared" si="214"/>
        <v>3.5</v>
      </c>
      <c r="N4603">
        <f t="shared" si="215"/>
        <v>2.5</v>
      </c>
    </row>
    <row r="4604" spans="1:14" x14ac:dyDescent="0.25">
      <c r="A4604" t="s">
        <v>6399</v>
      </c>
      <c r="B4604" t="s">
        <v>4063</v>
      </c>
      <c r="C4604" s="1">
        <v>44387</v>
      </c>
      <c r="D4604">
        <v>5</v>
      </c>
      <c r="E4604">
        <v>4</v>
      </c>
      <c r="F4604">
        <v>4</v>
      </c>
      <c r="G4604">
        <v>2</v>
      </c>
      <c r="H4604">
        <v>2</v>
      </c>
      <c r="I4604">
        <f t="shared" si="213"/>
        <v>1</v>
      </c>
      <c r="J4604">
        <v>4</v>
      </c>
      <c r="K4604">
        <v>3</v>
      </c>
      <c r="L4604">
        <v>2</v>
      </c>
      <c r="M4604">
        <f t="shared" si="214"/>
        <v>4.25</v>
      </c>
      <c r="N4604">
        <f t="shared" si="215"/>
        <v>2.5</v>
      </c>
    </row>
    <row r="4605" spans="1:14" x14ac:dyDescent="0.25">
      <c r="A4605" t="s">
        <v>6398</v>
      </c>
      <c r="B4605" t="s">
        <v>3381</v>
      </c>
      <c r="C4605" s="1">
        <v>44387</v>
      </c>
      <c r="D4605">
        <v>4</v>
      </c>
      <c r="E4605">
        <v>4</v>
      </c>
      <c r="F4605">
        <v>5</v>
      </c>
      <c r="G4605">
        <v>2</v>
      </c>
      <c r="H4605">
        <v>1</v>
      </c>
      <c r="I4605">
        <f t="shared" si="213"/>
        <v>0.5</v>
      </c>
      <c r="J4605">
        <v>4</v>
      </c>
      <c r="K4605">
        <v>3</v>
      </c>
      <c r="L4605">
        <v>2</v>
      </c>
      <c r="M4605">
        <f t="shared" si="214"/>
        <v>4.25</v>
      </c>
      <c r="N4605">
        <f t="shared" si="215"/>
        <v>2.5</v>
      </c>
    </row>
    <row r="4606" spans="1:14" x14ac:dyDescent="0.25">
      <c r="A4606" t="s">
        <v>6397</v>
      </c>
      <c r="B4606" t="s">
        <v>2503</v>
      </c>
      <c r="C4606" s="1">
        <v>44387</v>
      </c>
      <c r="D4606">
        <v>3</v>
      </c>
      <c r="E4606">
        <v>5</v>
      </c>
      <c r="F4606">
        <v>3</v>
      </c>
      <c r="G4606">
        <v>1</v>
      </c>
      <c r="H4606">
        <v>0</v>
      </c>
      <c r="I4606">
        <f t="shared" si="213"/>
        <v>0</v>
      </c>
      <c r="J4606">
        <v>5</v>
      </c>
      <c r="K4606">
        <v>3</v>
      </c>
      <c r="L4606">
        <v>3</v>
      </c>
      <c r="M4606">
        <f t="shared" si="214"/>
        <v>4</v>
      </c>
      <c r="N4606">
        <f t="shared" si="215"/>
        <v>3</v>
      </c>
    </row>
    <row r="4607" spans="1:14" x14ac:dyDescent="0.25">
      <c r="A4607" t="s">
        <v>6396</v>
      </c>
      <c r="B4607" t="s">
        <v>3684</v>
      </c>
      <c r="C4607" s="1">
        <v>42053</v>
      </c>
      <c r="D4607">
        <v>4</v>
      </c>
      <c r="E4607">
        <v>4</v>
      </c>
      <c r="F4607">
        <v>5</v>
      </c>
      <c r="G4607">
        <v>1</v>
      </c>
      <c r="H4607">
        <v>0</v>
      </c>
      <c r="I4607">
        <f t="shared" si="213"/>
        <v>0</v>
      </c>
      <c r="J4607">
        <v>5</v>
      </c>
      <c r="K4607">
        <v>4</v>
      </c>
      <c r="L4607">
        <v>4</v>
      </c>
      <c r="M4607">
        <f t="shared" si="214"/>
        <v>4.5</v>
      </c>
      <c r="N4607">
        <f t="shared" si="215"/>
        <v>4</v>
      </c>
    </row>
    <row r="4608" spans="1:14" x14ac:dyDescent="0.25">
      <c r="A4608" t="s">
        <v>6395</v>
      </c>
      <c r="B4608" t="s">
        <v>1509</v>
      </c>
      <c r="C4608" s="1">
        <v>44387</v>
      </c>
      <c r="D4608">
        <v>5</v>
      </c>
      <c r="E4608">
        <v>3</v>
      </c>
      <c r="F4608">
        <v>2</v>
      </c>
      <c r="G4608">
        <v>3</v>
      </c>
      <c r="H4608">
        <v>2</v>
      </c>
      <c r="I4608">
        <f t="shared" si="213"/>
        <v>0.66666666666666663</v>
      </c>
      <c r="J4608">
        <v>3</v>
      </c>
      <c r="K4608">
        <v>4</v>
      </c>
      <c r="L4608">
        <v>4</v>
      </c>
      <c r="M4608">
        <f t="shared" si="214"/>
        <v>3.25</v>
      </c>
      <c r="N4608">
        <f t="shared" si="215"/>
        <v>4</v>
      </c>
    </row>
    <row r="4609" spans="1:14" x14ac:dyDescent="0.25">
      <c r="A4609" t="s">
        <v>6394</v>
      </c>
      <c r="B4609" t="s">
        <v>3204</v>
      </c>
      <c r="C4609" s="1">
        <v>44388</v>
      </c>
      <c r="D4609">
        <v>4</v>
      </c>
      <c r="E4609">
        <v>3</v>
      </c>
      <c r="F4609">
        <v>5</v>
      </c>
      <c r="G4609">
        <v>3</v>
      </c>
      <c r="H4609">
        <v>0</v>
      </c>
      <c r="I4609">
        <f t="shared" si="213"/>
        <v>0</v>
      </c>
      <c r="J4609">
        <v>2</v>
      </c>
      <c r="K4609">
        <v>4</v>
      </c>
      <c r="L4609">
        <v>3</v>
      </c>
      <c r="M4609">
        <f t="shared" si="214"/>
        <v>3.5</v>
      </c>
      <c r="N4609">
        <f t="shared" si="215"/>
        <v>3.5</v>
      </c>
    </row>
    <row r="4610" spans="1:14" x14ac:dyDescent="0.25">
      <c r="A4610" t="s">
        <v>6393</v>
      </c>
      <c r="B4610" t="s">
        <v>2038</v>
      </c>
      <c r="C4610" s="1">
        <v>44388</v>
      </c>
      <c r="D4610">
        <v>4</v>
      </c>
      <c r="E4610">
        <v>5</v>
      </c>
      <c r="F4610">
        <v>3</v>
      </c>
      <c r="G4610">
        <v>1</v>
      </c>
      <c r="H4610">
        <v>0</v>
      </c>
      <c r="I4610">
        <f t="shared" si="213"/>
        <v>0</v>
      </c>
      <c r="J4610">
        <v>2</v>
      </c>
      <c r="K4610">
        <v>5</v>
      </c>
      <c r="L4610">
        <v>5</v>
      </c>
      <c r="M4610">
        <f t="shared" si="214"/>
        <v>3.5</v>
      </c>
      <c r="N4610">
        <f t="shared" si="215"/>
        <v>5</v>
      </c>
    </row>
    <row r="4611" spans="1:14" x14ac:dyDescent="0.25">
      <c r="A4611" t="s">
        <v>6392</v>
      </c>
      <c r="B4611" t="s">
        <v>3855</v>
      </c>
      <c r="C4611" s="1">
        <v>44389</v>
      </c>
      <c r="D4611">
        <v>3</v>
      </c>
      <c r="E4611">
        <v>2</v>
      </c>
      <c r="F4611">
        <v>3</v>
      </c>
      <c r="G4611">
        <v>2</v>
      </c>
      <c r="H4611">
        <v>3</v>
      </c>
      <c r="I4611">
        <f t="shared" ref="I4611:I4674" si="216">H4611/G4611</f>
        <v>1.5</v>
      </c>
      <c r="J4611">
        <v>3</v>
      </c>
      <c r="K4611">
        <v>3</v>
      </c>
      <c r="L4611">
        <v>2</v>
      </c>
      <c r="M4611">
        <f t="shared" ref="M4611:M4674" si="217">AVERAGE(D4611:F4611,J4611)</f>
        <v>2.75</v>
      </c>
      <c r="N4611">
        <f t="shared" ref="N4611:N4674" si="218">AVERAGE(K4611:L4611)</f>
        <v>2.5</v>
      </c>
    </row>
    <row r="4612" spans="1:14" x14ac:dyDescent="0.25">
      <c r="A4612" t="s">
        <v>6391</v>
      </c>
      <c r="B4612" t="s">
        <v>3384</v>
      </c>
      <c r="C4612" s="1">
        <v>44389</v>
      </c>
      <c r="D4612">
        <v>4</v>
      </c>
      <c r="E4612">
        <v>2</v>
      </c>
      <c r="F4612">
        <v>2</v>
      </c>
      <c r="G4612">
        <v>2</v>
      </c>
      <c r="H4612">
        <v>0</v>
      </c>
      <c r="I4612">
        <f t="shared" si="216"/>
        <v>0</v>
      </c>
      <c r="J4612">
        <v>5</v>
      </c>
      <c r="K4612">
        <v>4</v>
      </c>
      <c r="L4612">
        <v>4</v>
      </c>
      <c r="M4612">
        <f t="shared" si="217"/>
        <v>3.25</v>
      </c>
      <c r="N4612">
        <f t="shared" si="218"/>
        <v>4</v>
      </c>
    </row>
    <row r="4613" spans="1:14" x14ac:dyDescent="0.25">
      <c r="A4613" t="s">
        <v>6390</v>
      </c>
      <c r="B4613" t="s">
        <v>1529</v>
      </c>
      <c r="C4613" s="1">
        <v>44389</v>
      </c>
      <c r="D4613">
        <v>4</v>
      </c>
      <c r="E4613">
        <v>5</v>
      </c>
      <c r="F4613">
        <v>2</v>
      </c>
      <c r="G4613">
        <v>2</v>
      </c>
      <c r="H4613">
        <v>1</v>
      </c>
      <c r="I4613">
        <f t="shared" si="216"/>
        <v>0.5</v>
      </c>
      <c r="J4613">
        <v>4</v>
      </c>
      <c r="K4613">
        <v>3</v>
      </c>
      <c r="L4613">
        <v>3</v>
      </c>
      <c r="M4613">
        <f t="shared" si="217"/>
        <v>3.75</v>
      </c>
      <c r="N4613">
        <f t="shared" si="218"/>
        <v>3</v>
      </c>
    </row>
    <row r="4614" spans="1:14" x14ac:dyDescent="0.25">
      <c r="A4614" t="s">
        <v>6389</v>
      </c>
      <c r="B4614" t="s">
        <v>3410</v>
      </c>
      <c r="C4614" s="1">
        <v>44390</v>
      </c>
      <c r="D4614">
        <v>4</v>
      </c>
      <c r="E4614">
        <v>2</v>
      </c>
      <c r="F4614">
        <v>4</v>
      </c>
      <c r="G4614">
        <v>1</v>
      </c>
      <c r="H4614">
        <v>1</v>
      </c>
      <c r="I4614">
        <f t="shared" si="216"/>
        <v>1</v>
      </c>
      <c r="J4614">
        <v>2</v>
      </c>
      <c r="K4614">
        <v>4</v>
      </c>
      <c r="L4614">
        <v>3</v>
      </c>
      <c r="M4614">
        <f t="shared" si="217"/>
        <v>3</v>
      </c>
      <c r="N4614">
        <f t="shared" si="218"/>
        <v>3.5</v>
      </c>
    </row>
    <row r="4615" spans="1:14" x14ac:dyDescent="0.25">
      <c r="A4615" t="s">
        <v>6388</v>
      </c>
      <c r="B4615" t="s">
        <v>2906</v>
      </c>
      <c r="C4615" s="1">
        <v>44390</v>
      </c>
      <c r="D4615">
        <v>4</v>
      </c>
      <c r="E4615">
        <v>5</v>
      </c>
      <c r="F4615">
        <v>2</v>
      </c>
      <c r="G4615">
        <v>2</v>
      </c>
      <c r="H4615">
        <v>0</v>
      </c>
      <c r="I4615">
        <f t="shared" si="216"/>
        <v>0</v>
      </c>
      <c r="J4615">
        <v>2</v>
      </c>
      <c r="K4615">
        <v>3</v>
      </c>
      <c r="L4615">
        <v>3</v>
      </c>
      <c r="M4615">
        <f t="shared" si="217"/>
        <v>3.25</v>
      </c>
      <c r="N4615">
        <f t="shared" si="218"/>
        <v>3</v>
      </c>
    </row>
    <row r="4616" spans="1:14" x14ac:dyDescent="0.25">
      <c r="A4616" t="s">
        <v>6387</v>
      </c>
      <c r="B4616" t="s">
        <v>2135</v>
      </c>
      <c r="C4616" s="1">
        <v>44390</v>
      </c>
      <c r="D4616">
        <v>4</v>
      </c>
      <c r="E4616">
        <v>3</v>
      </c>
      <c r="F4616">
        <v>2</v>
      </c>
      <c r="G4616">
        <v>1</v>
      </c>
      <c r="H4616">
        <v>3</v>
      </c>
      <c r="I4616">
        <f t="shared" si="216"/>
        <v>3</v>
      </c>
      <c r="J4616">
        <v>3</v>
      </c>
      <c r="K4616">
        <v>5</v>
      </c>
      <c r="L4616">
        <v>4</v>
      </c>
      <c r="M4616">
        <f t="shared" si="217"/>
        <v>3</v>
      </c>
      <c r="N4616">
        <f t="shared" si="218"/>
        <v>4.5</v>
      </c>
    </row>
    <row r="4617" spans="1:14" x14ac:dyDescent="0.25">
      <c r="A4617" t="s">
        <v>6386</v>
      </c>
      <c r="B4617" t="s">
        <v>3510</v>
      </c>
      <c r="C4617" s="1">
        <v>44391</v>
      </c>
      <c r="D4617">
        <v>4</v>
      </c>
      <c r="E4617">
        <v>5</v>
      </c>
      <c r="F4617">
        <v>5</v>
      </c>
      <c r="G4617">
        <v>1</v>
      </c>
      <c r="H4617">
        <v>1</v>
      </c>
      <c r="I4617">
        <f t="shared" si="216"/>
        <v>1</v>
      </c>
      <c r="J4617">
        <v>5</v>
      </c>
      <c r="K4617">
        <v>3</v>
      </c>
      <c r="L4617">
        <v>2</v>
      </c>
      <c r="M4617">
        <f t="shared" si="217"/>
        <v>4.75</v>
      </c>
      <c r="N4617">
        <f t="shared" si="218"/>
        <v>2.5</v>
      </c>
    </row>
    <row r="4618" spans="1:14" x14ac:dyDescent="0.25">
      <c r="A4618" t="s">
        <v>6385</v>
      </c>
      <c r="B4618" t="s">
        <v>3268</v>
      </c>
      <c r="C4618" s="1">
        <v>42053</v>
      </c>
      <c r="D4618">
        <v>5</v>
      </c>
      <c r="E4618">
        <v>2</v>
      </c>
      <c r="F4618">
        <v>4</v>
      </c>
      <c r="G4618">
        <v>3</v>
      </c>
      <c r="H4618">
        <v>0</v>
      </c>
      <c r="I4618">
        <f t="shared" si="216"/>
        <v>0</v>
      </c>
      <c r="J4618">
        <v>2</v>
      </c>
      <c r="K4618">
        <v>5</v>
      </c>
      <c r="L4618">
        <v>5</v>
      </c>
      <c r="M4618">
        <f t="shared" si="217"/>
        <v>3.25</v>
      </c>
      <c r="N4618">
        <f t="shared" si="218"/>
        <v>5</v>
      </c>
    </row>
    <row r="4619" spans="1:14" x14ac:dyDescent="0.25">
      <c r="A4619" t="s">
        <v>6384</v>
      </c>
      <c r="B4619" t="s">
        <v>3230</v>
      </c>
      <c r="C4619" s="1">
        <v>44391</v>
      </c>
      <c r="D4619">
        <v>3</v>
      </c>
      <c r="E4619">
        <v>5</v>
      </c>
      <c r="F4619">
        <v>4</v>
      </c>
      <c r="G4619">
        <v>2</v>
      </c>
      <c r="H4619">
        <v>0</v>
      </c>
      <c r="I4619">
        <f t="shared" si="216"/>
        <v>0</v>
      </c>
      <c r="J4619">
        <v>3</v>
      </c>
      <c r="K4619">
        <v>5</v>
      </c>
      <c r="L4619">
        <v>5</v>
      </c>
      <c r="M4619">
        <f t="shared" si="217"/>
        <v>3.75</v>
      </c>
      <c r="N4619">
        <f t="shared" si="218"/>
        <v>5</v>
      </c>
    </row>
    <row r="4620" spans="1:14" x14ac:dyDescent="0.25">
      <c r="A4620" t="s">
        <v>6383</v>
      </c>
      <c r="B4620" t="s">
        <v>1854</v>
      </c>
      <c r="C4620" s="1">
        <v>44391</v>
      </c>
      <c r="D4620">
        <v>4</v>
      </c>
      <c r="E4620">
        <v>5</v>
      </c>
      <c r="F4620">
        <v>4</v>
      </c>
      <c r="G4620">
        <v>3</v>
      </c>
      <c r="H4620">
        <v>2</v>
      </c>
      <c r="I4620">
        <f t="shared" si="216"/>
        <v>0.66666666666666663</v>
      </c>
      <c r="J4620">
        <v>4</v>
      </c>
      <c r="K4620">
        <v>4</v>
      </c>
      <c r="L4620">
        <v>3</v>
      </c>
      <c r="M4620">
        <f t="shared" si="217"/>
        <v>4.25</v>
      </c>
      <c r="N4620">
        <f t="shared" si="218"/>
        <v>3.5</v>
      </c>
    </row>
    <row r="4621" spans="1:14" x14ac:dyDescent="0.25">
      <c r="A4621" t="s">
        <v>6382</v>
      </c>
      <c r="B4621" t="s">
        <v>4266</v>
      </c>
      <c r="C4621" s="1">
        <v>44393</v>
      </c>
      <c r="D4621">
        <v>4</v>
      </c>
      <c r="E4621">
        <v>5</v>
      </c>
      <c r="F4621">
        <v>4</v>
      </c>
      <c r="G4621">
        <v>2</v>
      </c>
      <c r="H4621">
        <v>0</v>
      </c>
      <c r="I4621">
        <f t="shared" si="216"/>
        <v>0</v>
      </c>
      <c r="J4621">
        <v>4</v>
      </c>
      <c r="K4621">
        <v>5</v>
      </c>
      <c r="L4621">
        <v>4</v>
      </c>
      <c r="M4621">
        <f t="shared" si="217"/>
        <v>4.25</v>
      </c>
      <c r="N4621">
        <f t="shared" si="218"/>
        <v>4.5</v>
      </c>
    </row>
    <row r="4622" spans="1:14" x14ac:dyDescent="0.25">
      <c r="A4622" t="s">
        <v>6381</v>
      </c>
      <c r="B4622" t="s">
        <v>3402</v>
      </c>
      <c r="C4622" s="1">
        <v>44393</v>
      </c>
      <c r="D4622">
        <v>4</v>
      </c>
      <c r="E4622">
        <v>4</v>
      </c>
      <c r="F4622">
        <v>3</v>
      </c>
      <c r="G4622">
        <v>3</v>
      </c>
      <c r="H4622">
        <v>1</v>
      </c>
      <c r="I4622">
        <f t="shared" si="216"/>
        <v>0.33333333333333331</v>
      </c>
      <c r="J4622">
        <v>2</v>
      </c>
      <c r="K4622">
        <v>3</v>
      </c>
      <c r="L4622">
        <v>2</v>
      </c>
      <c r="M4622">
        <f t="shared" si="217"/>
        <v>3.25</v>
      </c>
      <c r="N4622">
        <f t="shared" si="218"/>
        <v>2.5</v>
      </c>
    </row>
    <row r="4623" spans="1:14" x14ac:dyDescent="0.25">
      <c r="A4623" t="s">
        <v>6380</v>
      </c>
      <c r="B4623" t="s">
        <v>2826</v>
      </c>
      <c r="C4623" s="1">
        <v>44393</v>
      </c>
      <c r="D4623">
        <v>4</v>
      </c>
      <c r="E4623">
        <v>4</v>
      </c>
      <c r="F4623">
        <v>5</v>
      </c>
      <c r="G4623">
        <v>1</v>
      </c>
      <c r="H4623">
        <v>0</v>
      </c>
      <c r="I4623">
        <f t="shared" si="216"/>
        <v>0</v>
      </c>
      <c r="J4623">
        <v>3</v>
      </c>
      <c r="K4623">
        <v>3</v>
      </c>
      <c r="L4623">
        <v>3</v>
      </c>
      <c r="M4623">
        <f t="shared" si="217"/>
        <v>4</v>
      </c>
      <c r="N4623">
        <f t="shared" si="218"/>
        <v>3</v>
      </c>
    </row>
    <row r="4624" spans="1:14" x14ac:dyDescent="0.25">
      <c r="A4624" t="s">
        <v>6379</v>
      </c>
      <c r="B4624" t="s">
        <v>1689</v>
      </c>
      <c r="C4624" s="1">
        <v>44393</v>
      </c>
      <c r="D4624">
        <v>5</v>
      </c>
      <c r="E4624">
        <v>3</v>
      </c>
      <c r="F4624">
        <v>4</v>
      </c>
      <c r="G4624">
        <v>3</v>
      </c>
      <c r="H4624">
        <v>0</v>
      </c>
      <c r="I4624">
        <f t="shared" si="216"/>
        <v>0</v>
      </c>
      <c r="J4624">
        <v>3</v>
      </c>
      <c r="K4624">
        <v>3</v>
      </c>
      <c r="L4624">
        <v>2</v>
      </c>
      <c r="M4624">
        <f t="shared" si="217"/>
        <v>3.75</v>
      </c>
      <c r="N4624">
        <f t="shared" si="218"/>
        <v>2.5</v>
      </c>
    </row>
    <row r="4625" spans="1:14" x14ac:dyDescent="0.25">
      <c r="A4625" t="s">
        <v>6378</v>
      </c>
      <c r="B4625" t="s">
        <v>555</v>
      </c>
      <c r="C4625" s="1">
        <v>44394</v>
      </c>
      <c r="D4625">
        <v>4</v>
      </c>
      <c r="E4625">
        <v>3</v>
      </c>
      <c r="F4625">
        <v>5</v>
      </c>
      <c r="G4625">
        <v>1</v>
      </c>
      <c r="H4625">
        <v>1</v>
      </c>
      <c r="I4625">
        <f t="shared" si="216"/>
        <v>1</v>
      </c>
      <c r="J4625">
        <v>3</v>
      </c>
      <c r="K4625">
        <v>3</v>
      </c>
      <c r="L4625">
        <v>3</v>
      </c>
      <c r="M4625">
        <f t="shared" si="217"/>
        <v>3.75</v>
      </c>
      <c r="N4625">
        <f t="shared" si="218"/>
        <v>3</v>
      </c>
    </row>
    <row r="4626" spans="1:14" x14ac:dyDescent="0.25">
      <c r="A4626" t="s">
        <v>6377</v>
      </c>
      <c r="B4626" t="s">
        <v>1215</v>
      </c>
      <c r="C4626" s="1">
        <v>44394</v>
      </c>
      <c r="D4626">
        <v>4</v>
      </c>
      <c r="E4626">
        <v>2</v>
      </c>
      <c r="F4626">
        <v>2</v>
      </c>
      <c r="G4626">
        <v>1</v>
      </c>
      <c r="H4626">
        <v>0</v>
      </c>
      <c r="I4626">
        <f t="shared" si="216"/>
        <v>0</v>
      </c>
      <c r="J4626">
        <v>5</v>
      </c>
      <c r="K4626">
        <v>3</v>
      </c>
      <c r="L4626">
        <v>2</v>
      </c>
      <c r="M4626">
        <f t="shared" si="217"/>
        <v>3.25</v>
      </c>
      <c r="N4626">
        <f t="shared" si="218"/>
        <v>2.5</v>
      </c>
    </row>
    <row r="4627" spans="1:14" x14ac:dyDescent="0.25">
      <c r="A4627" t="s">
        <v>6376</v>
      </c>
      <c r="B4627" t="s">
        <v>1470</v>
      </c>
      <c r="C4627" s="1">
        <v>44394</v>
      </c>
      <c r="D4627">
        <v>5</v>
      </c>
      <c r="E4627">
        <v>5</v>
      </c>
      <c r="F4627">
        <v>3</v>
      </c>
      <c r="G4627">
        <v>2</v>
      </c>
      <c r="H4627">
        <v>0</v>
      </c>
      <c r="I4627">
        <f t="shared" si="216"/>
        <v>0</v>
      </c>
      <c r="J4627">
        <v>5</v>
      </c>
      <c r="K4627">
        <v>3</v>
      </c>
      <c r="L4627">
        <v>2</v>
      </c>
      <c r="M4627">
        <f t="shared" si="217"/>
        <v>4.5</v>
      </c>
      <c r="N4627">
        <f t="shared" si="218"/>
        <v>2.5</v>
      </c>
    </row>
    <row r="4628" spans="1:14" x14ac:dyDescent="0.25">
      <c r="A4628" t="s">
        <v>6375</v>
      </c>
      <c r="B4628" t="s">
        <v>3133</v>
      </c>
      <c r="C4628" s="1">
        <v>44394</v>
      </c>
      <c r="D4628">
        <v>5</v>
      </c>
      <c r="E4628">
        <v>5</v>
      </c>
      <c r="F4628">
        <v>2</v>
      </c>
      <c r="G4628">
        <v>1</v>
      </c>
      <c r="H4628">
        <v>0</v>
      </c>
      <c r="I4628">
        <f t="shared" si="216"/>
        <v>0</v>
      </c>
      <c r="J4628">
        <v>5</v>
      </c>
      <c r="K4628">
        <v>5</v>
      </c>
      <c r="L4628">
        <v>5</v>
      </c>
      <c r="M4628">
        <f t="shared" si="217"/>
        <v>4.25</v>
      </c>
      <c r="N4628">
        <f t="shared" si="218"/>
        <v>5</v>
      </c>
    </row>
    <row r="4629" spans="1:14" x14ac:dyDescent="0.25">
      <c r="A4629" t="s">
        <v>6374</v>
      </c>
      <c r="B4629" t="s">
        <v>4263</v>
      </c>
      <c r="C4629" s="1">
        <v>42054</v>
      </c>
      <c r="D4629">
        <v>5</v>
      </c>
      <c r="E4629">
        <v>2</v>
      </c>
      <c r="F4629">
        <v>5</v>
      </c>
      <c r="G4629">
        <v>2</v>
      </c>
      <c r="H4629">
        <v>3</v>
      </c>
      <c r="I4629">
        <f t="shared" si="216"/>
        <v>1.5</v>
      </c>
      <c r="J4629">
        <v>4</v>
      </c>
      <c r="K4629">
        <v>5</v>
      </c>
      <c r="L4629">
        <v>5</v>
      </c>
      <c r="M4629">
        <f t="shared" si="217"/>
        <v>4</v>
      </c>
      <c r="N4629">
        <f t="shared" si="218"/>
        <v>5</v>
      </c>
    </row>
    <row r="4630" spans="1:14" x14ac:dyDescent="0.25">
      <c r="A4630" t="s">
        <v>6373</v>
      </c>
      <c r="B4630" t="s">
        <v>3378</v>
      </c>
      <c r="C4630" s="1">
        <v>44394</v>
      </c>
      <c r="D4630">
        <v>3</v>
      </c>
      <c r="E4630">
        <v>3</v>
      </c>
      <c r="F4630">
        <v>4</v>
      </c>
      <c r="G4630">
        <v>2</v>
      </c>
      <c r="H4630">
        <v>1</v>
      </c>
      <c r="I4630">
        <f t="shared" si="216"/>
        <v>0.5</v>
      </c>
      <c r="J4630">
        <v>5</v>
      </c>
      <c r="K4630">
        <v>5</v>
      </c>
      <c r="L4630">
        <v>4</v>
      </c>
      <c r="M4630">
        <f t="shared" si="217"/>
        <v>3.75</v>
      </c>
      <c r="N4630">
        <f t="shared" si="218"/>
        <v>4.5</v>
      </c>
    </row>
    <row r="4631" spans="1:14" x14ac:dyDescent="0.25">
      <c r="A4631" t="s">
        <v>6372</v>
      </c>
      <c r="B4631" t="s">
        <v>1319</v>
      </c>
      <c r="C4631" s="1">
        <v>44395</v>
      </c>
      <c r="D4631">
        <v>3</v>
      </c>
      <c r="E4631">
        <v>4</v>
      </c>
      <c r="F4631">
        <v>3</v>
      </c>
      <c r="G4631">
        <v>1</v>
      </c>
      <c r="H4631">
        <v>3</v>
      </c>
      <c r="I4631">
        <f t="shared" si="216"/>
        <v>3</v>
      </c>
      <c r="J4631">
        <v>2</v>
      </c>
      <c r="K4631">
        <v>3</v>
      </c>
      <c r="L4631">
        <v>3</v>
      </c>
      <c r="M4631">
        <f t="shared" si="217"/>
        <v>3</v>
      </c>
      <c r="N4631">
        <f t="shared" si="218"/>
        <v>3</v>
      </c>
    </row>
    <row r="4632" spans="1:14" x14ac:dyDescent="0.25">
      <c r="A4632" t="s">
        <v>6371</v>
      </c>
      <c r="B4632" t="s">
        <v>4207</v>
      </c>
      <c r="C4632" s="1">
        <v>44395</v>
      </c>
      <c r="D4632">
        <v>4</v>
      </c>
      <c r="E4632">
        <v>2</v>
      </c>
      <c r="F4632">
        <v>2</v>
      </c>
      <c r="G4632">
        <v>3</v>
      </c>
      <c r="H4632">
        <v>0</v>
      </c>
      <c r="I4632">
        <f t="shared" si="216"/>
        <v>0</v>
      </c>
      <c r="J4632">
        <v>3</v>
      </c>
      <c r="K4632">
        <v>3</v>
      </c>
      <c r="L4632">
        <v>2</v>
      </c>
      <c r="M4632">
        <f t="shared" si="217"/>
        <v>2.75</v>
      </c>
      <c r="N4632">
        <f t="shared" si="218"/>
        <v>2.5</v>
      </c>
    </row>
    <row r="4633" spans="1:14" x14ac:dyDescent="0.25">
      <c r="A4633" t="s">
        <v>6370</v>
      </c>
      <c r="B4633" t="s">
        <v>3701</v>
      </c>
      <c r="C4633" s="1">
        <v>44395</v>
      </c>
      <c r="D4633">
        <v>4</v>
      </c>
      <c r="E4633">
        <v>2</v>
      </c>
      <c r="F4633">
        <v>5</v>
      </c>
      <c r="G4633">
        <v>1</v>
      </c>
      <c r="H4633">
        <v>0</v>
      </c>
      <c r="I4633">
        <f t="shared" si="216"/>
        <v>0</v>
      </c>
      <c r="J4633">
        <v>3</v>
      </c>
      <c r="K4633">
        <v>5</v>
      </c>
      <c r="L4633">
        <v>5</v>
      </c>
      <c r="M4633">
        <f t="shared" si="217"/>
        <v>3.5</v>
      </c>
      <c r="N4633">
        <f t="shared" si="218"/>
        <v>5</v>
      </c>
    </row>
    <row r="4634" spans="1:14" x14ac:dyDescent="0.25">
      <c r="A4634" t="s">
        <v>6369</v>
      </c>
      <c r="B4634" t="s">
        <v>1966</v>
      </c>
      <c r="C4634" s="1">
        <v>44395</v>
      </c>
      <c r="D4634">
        <v>5</v>
      </c>
      <c r="E4634">
        <v>5</v>
      </c>
      <c r="F4634">
        <v>4</v>
      </c>
      <c r="G4634">
        <v>3</v>
      </c>
      <c r="H4634">
        <v>0</v>
      </c>
      <c r="I4634">
        <f t="shared" si="216"/>
        <v>0</v>
      </c>
      <c r="J4634">
        <v>2</v>
      </c>
      <c r="K4634">
        <v>3</v>
      </c>
      <c r="L4634">
        <v>3</v>
      </c>
      <c r="M4634">
        <f t="shared" si="217"/>
        <v>4</v>
      </c>
      <c r="N4634">
        <f t="shared" si="218"/>
        <v>3</v>
      </c>
    </row>
    <row r="4635" spans="1:14" x14ac:dyDescent="0.25">
      <c r="A4635" t="s">
        <v>6368</v>
      </c>
      <c r="B4635" t="s">
        <v>1352</v>
      </c>
      <c r="C4635" s="1">
        <v>44395</v>
      </c>
      <c r="D4635">
        <v>3</v>
      </c>
      <c r="E4635">
        <v>3</v>
      </c>
      <c r="F4635">
        <v>4</v>
      </c>
      <c r="G4635">
        <v>2</v>
      </c>
      <c r="H4635">
        <v>1</v>
      </c>
      <c r="I4635">
        <f t="shared" si="216"/>
        <v>0.5</v>
      </c>
      <c r="J4635">
        <v>2</v>
      </c>
      <c r="K4635">
        <v>4</v>
      </c>
      <c r="L4635">
        <v>4</v>
      </c>
      <c r="M4635">
        <f t="shared" si="217"/>
        <v>3</v>
      </c>
      <c r="N4635">
        <f t="shared" si="218"/>
        <v>4</v>
      </c>
    </row>
    <row r="4636" spans="1:14" x14ac:dyDescent="0.25">
      <c r="A4636" t="s">
        <v>6367</v>
      </c>
      <c r="B4636" t="s">
        <v>3588</v>
      </c>
      <c r="C4636" s="1">
        <v>44396</v>
      </c>
      <c r="D4636">
        <v>3</v>
      </c>
      <c r="E4636">
        <v>4</v>
      </c>
      <c r="F4636">
        <v>2</v>
      </c>
      <c r="G4636">
        <v>1</v>
      </c>
      <c r="H4636">
        <v>1</v>
      </c>
      <c r="I4636">
        <f t="shared" si="216"/>
        <v>1</v>
      </c>
      <c r="J4636">
        <v>2</v>
      </c>
      <c r="K4636">
        <v>3</v>
      </c>
      <c r="L4636">
        <v>3</v>
      </c>
      <c r="M4636">
        <f t="shared" si="217"/>
        <v>2.75</v>
      </c>
      <c r="N4636">
        <f t="shared" si="218"/>
        <v>3</v>
      </c>
    </row>
    <row r="4637" spans="1:14" x14ac:dyDescent="0.25">
      <c r="A4637" t="s">
        <v>6366</v>
      </c>
      <c r="B4637" t="s">
        <v>2436</v>
      </c>
      <c r="C4637" s="1">
        <v>44396</v>
      </c>
      <c r="D4637">
        <v>5</v>
      </c>
      <c r="E4637">
        <v>5</v>
      </c>
      <c r="F4637">
        <v>3</v>
      </c>
      <c r="G4637">
        <v>2</v>
      </c>
      <c r="H4637">
        <v>1</v>
      </c>
      <c r="I4637">
        <f t="shared" si="216"/>
        <v>0.5</v>
      </c>
      <c r="J4637">
        <v>5</v>
      </c>
      <c r="K4637">
        <v>5</v>
      </c>
      <c r="L4637">
        <v>4</v>
      </c>
      <c r="M4637">
        <f t="shared" si="217"/>
        <v>4.5</v>
      </c>
      <c r="N4637">
        <f t="shared" si="218"/>
        <v>4.5</v>
      </c>
    </row>
    <row r="4638" spans="1:14" x14ac:dyDescent="0.25">
      <c r="A4638" t="s">
        <v>6365</v>
      </c>
      <c r="B4638" t="s">
        <v>2693</v>
      </c>
      <c r="C4638" s="1">
        <v>44396</v>
      </c>
      <c r="D4638">
        <v>3</v>
      </c>
      <c r="E4638">
        <v>3</v>
      </c>
      <c r="F4638">
        <v>5</v>
      </c>
      <c r="G4638">
        <v>2</v>
      </c>
      <c r="H4638">
        <v>1</v>
      </c>
      <c r="I4638">
        <f t="shared" si="216"/>
        <v>0.5</v>
      </c>
      <c r="J4638">
        <v>3</v>
      </c>
      <c r="K4638">
        <v>5</v>
      </c>
      <c r="L4638">
        <v>5</v>
      </c>
      <c r="M4638">
        <f t="shared" si="217"/>
        <v>3.5</v>
      </c>
      <c r="N4638">
        <f t="shared" si="218"/>
        <v>5</v>
      </c>
    </row>
    <row r="4639" spans="1:14" x14ac:dyDescent="0.25">
      <c r="A4639" t="s">
        <v>6364</v>
      </c>
      <c r="B4639" t="s">
        <v>2605</v>
      </c>
      <c r="C4639" s="1">
        <v>44396</v>
      </c>
      <c r="D4639">
        <v>1</v>
      </c>
      <c r="E4639">
        <v>4</v>
      </c>
      <c r="F4639">
        <v>4</v>
      </c>
      <c r="G4639">
        <v>3</v>
      </c>
      <c r="H4639">
        <v>0</v>
      </c>
      <c r="I4639">
        <f t="shared" si="216"/>
        <v>0</v>
      </c>
      <c r="J4639">
        <v>2</v>
      </c>
      <c r="K4639">
        <v>4</v>
      </c>
      <c r="L4639">
        <v>3</v>
      </c>
      <c r="M4639">
        <f t="shared" si="217"/>
        <v>2.75</v>
      </c>
      <c r="N4639">
        <f t="shared" si="218"/>
        <v>3.5</v>
      </c>
    </row>
    <row r="4640" spans="1:14" x14ac:dyDescent="0.25">
      <c r="A4640" t="s">
        <v>6363</v>
      </c>
      <c r="B4640" t="s">
        <v>2849</v>
      </c>
      <c r="C4640" s="1">
        <v>42056</v>
      </c>
      <c r="D4640">
        <v>3</v>
      </c>
      <c r="E4640">
        <v>2</v>
      </c>
      <c r="F4640">
        <v>3</v>
      </c>
      <c r="G4640">
        <v>3</v>
      </c>
      <c r="H4640">
        <v>1</v>
      </c>
      <c r="I4640">
        <f t="shared" si="216"/>
        <v>0.33333333333333331</v>
      </c>
      <c r="J4640">
        <v>4</v>
      </c>
      <c r="K4640">
        <v>5</v>
      </c>
      <c r="L4640">
        <v>4</v>
      </c>
      <c r="M4640">
        <f t="shared" si="217"/>
        <v>3</v>
      </c>
      <c r="N4640">
        <f t="shared" si="218"/>
        <v>4.5</v>
      </c>
    </row>
    <row r="4641" spans="1:14" x14ac:dyDescent="0.25">
      <c r="A4641" t="s">
        <v>6362</v>
      </c>
      <c r="B4641" t="s">
        <v>803</v>
      </c>
      <c r="C4641" s="1">
        <v>44396</v>
      </c>
      <c r="D4641">
        <v>3</v>
      </c>
      <c r="E4641">
        <v>4</v>
      </c>
      <c r="F4641">
        <v>3</v>
      </c>
      <c r="G4641">
        <v>1</v>
      </c>
      <c r="H4641">
        <v>0</v>
      </c>
      <c r="I4641">
        <f t="shared" si="216"/>
        <v>0</v>
      </c>
      <c r="J4641">
        <v>1</v>
      </c>
      <c r="K4641">
        <v>3</v>
      </c>
      <c r="L4641">
        <v>2</v>
      </c>
      <c r="M4641">
        <f t="shared" si="217"/>
        <v>2.75</v>
      </c>
      <c r="N4641">
        <f t="shared" si="218"/>
        <v>2.5</v>
      </c>
    </row>
    <row r="4642" spans="1:14" x14ac:dyDescent="0.25">
      <c r="A4642" t="s">
        <v>6361</v>
      </c>
      <c r="B4642" t="s">
        <v>3271</v>
      </c>
      <c r="C4642" s="1">
        <v>44397</v>
      </c>
      <c r="D4642">
        <v>4</v>
      </c>
      <c r="E4642">
        <v>3</v>
      </c>
      <c r="F4642">
        <v>3</v>
      </c>
      <c r="G4642">
        <v>1</v>
      </c>
      <c r="H4642">
        <v>0</v>
      </c>
      <c r="I4642">
        <f t="shared" si="216"/>
        <v>0</v>
      </c>
      <c r="J4642">
        <v>3</v>
      </c>
      <c r="K4642">
        <v>5</v>
      </c>
      <c r="L4642">
        <v>5</v>
      </c>
      <c r="M4642">
        <f t="shared" si="217"/>
        <v>3.25</v>
      </c>
      <c r="N4642">
        <f t="shared" si="218"/>
        <v>5</v>
      </c>
    </row>
    <row r="4643" spans="1:14" x14ac:dyDescent="0.25">
      <c r="A4643" t="s">
        <v>6360</v>
      </c>
      <c r="B4643" t="s">
        <v>3236</v>
      </c>
      <c r="C4643" s="1">
        <v>44397</v>
      </c>
      <c r="D4643">
        <v>4</v>
      </c>
      <c r="E4643">
        <v>4</v>
      </c>
      <c r="F4643">
        <v>4</v>
      </c>
      <c r="G4643">
        <v>1</v>
      </c>
      <c r="H4643">
        <v>2</v>
      </c>
      <c r="I4643">
        <f t="shared" si="216"/>
        <v>2</v>
      </c>
      <c r="J4643">
        <v>2</v>
      </c>
      <c r="K4643">
        <v>4</v>
      </c>
      <c r="L4643">
        <v>3</v>
      </c>
      <c r="M4643">
        <f t="shared" si="217"/>
        <v>3.5</v>
      </c>
      <c r="N4643">
        <f t="shared" si="218"/>
        <v>3.5</v>
      </c>
    </row>
    <row r="4644" spans="1:14" x14ac:dyDescent="0.25">
      <c r="A4644" t="s">
        <v>6359</v>
      </c>
      <c r="B4644" t="s">
        <v>1588</v>
      </c>
      <c r="C4644" s="1">
        <v>44397</v>
      </c>
      <c r="D4644">
        <v>1</v>
      </c>
      <c r="E4644">
        <v>2</v>
      </c>
      <c r="F4644">
        <v>2</v>
      </c>
      <c r="G4644">
        <v>2</v>
      </c>
      <c r="H4644">
        <v>0</v>
      </c>
      <c r="I4644">
        <f t="shared" si="216"/>
        <v>0</v>
      </c>
      <c r="J4644">
        <v>1</v>
      </c>
      <c r="K4644">
        <v>3</v>
      </c>
      <c r="L4644">
        <v>2</v>
      </c>
      <c r="M4644">
        <f t="shared" si="217"/>
        <v>1.5</v>
      </c>
      <c r="N4644">
        <f t="shared" si="218"/>
        <v>2.5</v>
      </c>
    </row>
    <row r="4645" spans="1:14" x14ac:dyDescent="0.25">
      <c r="A4645" t="s">
        <v>6358</v>
      </c>
      <c r="B4645" t="s">
        <v>3656</v>
      </c>
      <c r="C4645" s="1">
        <v>44398</v>
      </c>
      <c r="D4645">
        <v>3</v>
      </c>
      <c r="E4645">
        <v>2</v>
      </c>
      <c r="F4645">
        <v>5</v>
      </c>
      <c r="G4645">
        <v>2</v>
      </c>
      <c r="H4645">
        <v>0</v>
      </c>
      <c r="I4645">
        <f t="shared" si="216"/>
        <v>0</v>
      </c>
      <c r="J4645">
        <v>4</v>
      </c>
      <c r="K4645">
        <v>3</v>
      </c>
      <c r="L4645">
        <v>3</v>
      </c>
      <c r="M4645">
        <f t="shared" si="217"/>
        <v>3.5</v>
      </c>
      <c r="N4645">
        <f t="shared" si="218"/>
        <v>3</v>
      </c>
    </row>
    <row r="4646" spans="1:14" x14ac:dyDescent="0.25">
      <c r="A4646" t="s">
        <v>6357</v>
      </c>
      <c r="B4646" t="s">
        <v>3418</v>
      </c>
      <c r="C4646" s="1">
        <v>44399</v>
      </c>
      <c r="D4646">
        <v>4</v>
      </c>
      <c r="E4646">
        <v>5</v>
      </c>
      <c r="F4646">
        <v>5</v>
      </c>
      <c r="G4646">
        <v>1</v>
      </c>
      <c r="H4646">
        <v>1</v>
      </c>
      <c r="I4646">
        <f t="shared" si="216"/>
        <v>1</v>
      </c>
      <c r="J4646">
        <v>2</v>
      </c>
      <c r="K4646">
        <v>3</v>
      </c>
      <c r="L4646">
        <v>3</v>
      </c>
      <c r="M4646">
        <f t="shared" si="217"/>
        <v>4</v>
      </c>
      <c r="N4646">
        <f t="shared" si="218"/>
        <v>3</v>
      </c>
    </row>
    <row r="4647" spans="1:14" x14ac:dyDescent="0.25">
      <c r="A4647" t="s">
        <v>6356</v>
      </c>
      <c r="B4647" t="s">
        <v>2702</v>
      </c>
      <c r="C4647" s="1">
        <v>44399</v>
      </c>
      <c r="D4647">
        <v>3</v>
      </c>
      <c r="E4647">
        <v>5</v>
      </c>
      <c r="F4647">
        <v>5</v>
      </c>
      <c r="G4647">
        <v>2</v>
      </c>
      <c r="H4647">
        <v>0</v>
      </c>
      <c r="I4647">
        <f t="shared" si="216"/>
        <v>0</v>
      </c>
      <c r="J4647">
        <v>2</v>
      </c>
      <c r="K4647">
        <v>3</v>
      </c>
      <c r="L4647">
        <v>2</v>
      </c>
      <c r="M4647">
        <f t="shared" si="217"/>
        <v>3.75</v>
      </c>
      <c r="N4647">
        <f t="shared" si="218"/>
        <v>2.5</v>
      </c>
    </row>
    <row r="4648" spans="1:14" x14ac:dyDescent="0.25">
      <c r="A4648" t="s">
        <v>6355</v>
      </c>
      <c r="B4648" t="s">
        <v>1839</v>
      </c>
      <c r="C4648" s="1">
        <v>44399</v>
      </c>
      <c r="D4648">
        <v>5</v>
      </c>
      <c r="E4648">
        <v>5</v>
      </c>
      <c r="F4648">
        <v>4</v>
      </c>
      <c r="G4648">
        <v>2</v>
      </c>
      <c r="H4648">
        <v>0</v>
      </c>
      <c r="I4648">
        <f t="shared" si="216"/>
        <v>0</v>
      </c>
      <c r="J4648">
        <v>3</v>
      </c>
      <c r="K4648">
        <v>3</v>
      </c>
      <c r="L4648">
        <v>3</v>
      </c>
      <c r="M4648">
        <f t="shared" si="217"/>
        <v>4.25</v>
      </c>
      <c r="N4648">
        <f t="shared" si="218"/>
        <v>3</v>
      </c>
    </row>
    <row r="4649" spans="1:14" x14ac:dyDescent="0.25">
      <c r="A4649" t="s">
        <v>6354</v>
      </c>
      <c r="B4649" t="s">
        <v>3185</v>
      </c>
      <c r="C4649" s="1">
        <v>44400</v>
      </c>
      <c r="D4649">
        <v>3</v>
      </c>
      <c r="E4649">
        <v>3</v>
      </c>
      <c r="F4649">
        <v>2</v>
      </c>
      <c r="G4649">
        <v>2</v>
      </c>
      <c r="H4649">
        <v>0</v>
      </c>
      <c r="I4649">
        <f t="shared" si="216"/>
        <v>0</v>
      </c>
      <c r="J4649">
        <v>2</v>
      </c>
      <c r="K4649">
        <v>3</v>
      </c>
      <c r="L4649">
        <v>3</v>
      </c>
      <c r="M4649">
        <f t="shared" si="217"/>
        <v>2.5</v>
      </c>
      <c r="N4649">
        <f t="shared" si="218"/>
        <v>3</v>
      </c>
    </row>
    <row r="4650" spans="1:14" x14ac:dyDescent="0.25">
      <c r="A4650" t="s">
        <v>6353</v>
      </c>
      <c r="B4650" t="s">
        <v>2883</v>
      </c>
      <c r="C4650" s="1">
        <v>44400</v>
      </c>
      <c r="D4650">
        <v>4</v>
      </c>
      <c r="E4650">
        <v>4</v>
      </c>
      <c r="F4650">
        <v>5</v>
      </c>
      <c r="G4650">
        <v>2</v>
      </c>
      <c r="H4650">
        <v>0</v>
      </c>
      <c r="I4650">
        <f t="shared" si="216"/>
        <v>0</v>
      </c>
      <c r="J4650">
        <v>2</v>
      </c>
      <c r="K4650">
        <v>5</v>
      </c>
      <c r="L4650">
        <v>4</v>
      </c>
      <c r="M4650">
        <f t="shared" si="217"/>
        <v>3.75</v>
      </c>
      <c r="N4650">
        <f t="shared" si="218"/>
        <v>4.5</v>
      </c>
    </row>
    <row r="4651" spans="1:14" x14ac:dyDescent="0.25">
      <c r="A4651" t="s">
        <v>6352</v>
      </c>
      <c r="B4651" t="s">
        <v>2427</v>
      </c>
      <c r="C4651" s="1">
        <v>42056</v>
      </c>
      <c r="D4651">
        <v>3</v>
      </c>
      <c r="E4651">
        <v>5</v>
      </c>
      <c r="F4651">
        <v>4</v>
      </c>
      <c r="G4651">
        <v>3</v>
      </c>
      <c r="H4651">
        <v>0</v>
      </c>
      <c r="I4651">
        <f t="shared" si="216"/>
        <v>0</v>
      </c>
      <c r="J4651">
        <v>2</v>
      </c>
      <c r="K4651">
        <v>3</v>
      </c>
      <c r="L4651">
        <v>3</v>
      </c>
      <c r="M4651">
        <f t="shared" si="217"/>
        <v>3.5</v>
      </c>
      <c r="N4651">
        <f t="shared" si="218"/>
        <v>3</v>
      </c>
    </row>
    <row r="4652" spans="1:14" x14ac:dyDescent="0.25">
      <c r="A4652" t="s">
        <v>6351</v>
      </c>
      <c r="B4652" t="s">
        <v>2115</v>
      </c>
      <c r="C4652" s="1">
        <v>44400</v>
      </c>
      <c r="D4652">
        <v>3</v>
      </c>
      <c r="E4652">
        <v>4</v>
      </c>
      <c r="F4652">
        <v>3</v>
      </c>
      <c r="G4652">
        <v>3</v>
      </c>
      <c r="H4652">
        <v>0</v>
      </c>
      <c r="I4652">
        <f t="shared" si="216"/>
        <v>0</v>
      </c>
      <c r="J4652">
        <v>4</v>
      </c>
      <c r="K4652">
        <v>5</v>
      </c>
      <c r="L4652">
        <v>5</v>
      </c>
      <c r="M4652">
        <f t="shared" si="217"/>
        <v>3.5</v>
      </c>
      <c r="N4652">
        <f t="shared" si="218"/>
        <v>5</v>
      </c>
    </row>
    <row r="4653" spans="1:14" x14ac:dyDescent="0.25">
      <c r="A4653" t="s">
        <v>6350</v>
      </c>
      <c r="B4653" t="s">
        <v>2169</v>
      </c>
      <c r="C4653" s="1">
        <v>44400</v>
      </c>
      <c r="D4653">
        <v>5</v>
      </c>
      <c r="E4653">
        <v>2</v>
      </c>
      <c r="F4653">
        <v>3</v>
      </c>
      <c r="G4653">
        <v>1</v>
      </c>
      <c r="H4653">
        <v>0</v>
      </c>
      <c r="I4653">
        <f t="shared" si="216"/>
        <v>0</v>
      </c>
      <c r="J4653">
        <v>5</v>
      </c>
      <c r="K4653">
        <v>4</v>
      </c>
      <c r="L4653">
        <v>4</v>
      </c>
      <c r="M4653">
        <f t="shared" si="217"/>
        <v>3.75</v>
      </c>
      <c r="N4653">
        <f t="shared" si="218"/>
        <v>4</v>
      </c>
    </row>
    <row r="4654" spans="1:14" x14ac:dyDescent="0.25">
      <c r="A4654" t="s">
        <v>6349</v>
      </c>
      <c r="B4654" t="s">
        <v>4096</v>
      </c>
      <c r="C4654" s="1">
        <v>44401</v>
      </c>
      <c r="D4654">
        <v>3</v>
      </c>
      <c r="E4654">
        <v>4</v>
      </c>
      <c r="F4654">
        <v>5</v>
      </c>
      <c r="G4654">
        <v>2</v>
      </c>
      <c r="H4654">
        <v>0</v>
      </c>
      <c r="I4654">
        <f t="shared" si="216"/>
        <v>0</v>
      </c>
      <c r="J4654">
        <v>3</v>
      </c>
      <c r="K4654">
        <v>4</v>
      </c>
      <c r="L4654">
        <v>4</v>
      </c>
      <c r="M4654">
        <f t="shared" si="217"/>
        <v>3.75</v>
      </c>
      <c r="N4654">
        <f t="shared" si="218"/>
        <v>4</v>
      </c>
    </row>
    <row r="4655" spans="1:14" x14ac:dyDescent="0.25">
      <c r="A4655" t="s">
        <v>6348</v>
      </c>
      <c r="B4655" t="s">
        <v>4205</v>
      </c>
      <c r="C4655" s="1">
        <v>44401</v>
      </c>
      <c r="D4655">
        <v>4</v>
      </c>
      <c r="E4655">
        <v>2</v>
      </c>
      <c r="F4655">
        <v>3</v>
      </c>
      <c r="G4655">
        <v>1</v>
      </c>
      <c r="H4655">
        <v>1</v>
      </c>
      <c r="I4655">
        <f t="shared" si="216"/>
        <v>1</v>
      </c>
      <c r="J4655">
        <v>3</v>
      </c>
      <c r="K4655">
        <v>4</v>
      </c>
      <c r="L4655">
        <v>4</v>
      </c>
      <c r="M4655">
        <f t="shared" si="217"/>
        <v>3</v>
      </c>
      <c r="N4655">
        <f t="shared" si="218"/>
        <v>4</v>
      </c>
    </row>
    <row r="4656" spans="1:14" x14ac:dyDescent="0.25">
      <c r="A4656" t="s">
        <v>6347</v>
      </c>
      <c r="B4656" t="s">
        <v>3286</v>
      </c>
      <c r="C4656" s="1">
        <v>44401</v>
      </c>
      <c r="D4656">
        <v>3</v>
      </c>
      <c r="E4656">
        <v>3</v>
      </c>
      <c r="F4656">
        <v>3</v>
      </c>
      <c r="G4656">
        <v>1</v>
      </c>
      <c r="H4656">
        <v>0</v>
      </c>
      <c r="I4656">
        <f t="shared" si="216"/>
        <v>0</v>
      </c>
      <c r="J4656">
        <v>2</v>
      </c>
      <c r="K4656">
        <v>3</v>
      </c>
      <c r="L4656">
        <v>2</v>
      </c>
      <c r="M4656">
        <f t="shared" si="217"/>
        <v>2.75</v>
      </c>
      <c r="N4656">
        <f t="shared" si="218"/>
        <v>2.5</v>
      </c>
    </row>
    <row r="4657" spans="1:14" x14ac:dyDescent="0.25">
      <c r="A4657" t="s">
        <v>6346</v>
      </c>
      <c r="B4657" t="s">
        <v>2912</v>
      </c>
      <c r="C4657" s="1">
        <v>44401</v>
      </c>
      <c r="D4657">
        <v>4</v>
      </c>
      <c r="E4657">
        <v>2</v>
      </c>
      <c r="F4657">
        <v>1</v>
      </c>
      <c r="G4657">
        <v>2</v>
      </c>
      <c r="H4657">
        <v>0</v>
      </c>
      <c r="I4657">
        <f t="shared" si="216"/>
        <v>0</v>
      </c>
      <c r="J4657">
        <v>1</v>
      </c>
      <c r="K4657">
        <v>3</v>
      </c>
      <c r="L4657">
        <v>2</v>
      </c>
      <c r="M4657">
        <f t="shared" si="217"/>
        <v>2</v>
      </c>
      <c r="N4657">
        <f t="shared" si="218"/>
        <v>2.5</v>
      </c>
    </row>
    <row r="4658" spans="1:14" x14ac:dyDescent="0.25">
      <c r="A4658" t="s">
        <v>6345</v>
      </c>
      <c r="B4658" t="s">
        <v>2781</v>
      </c>
      <c r="C4658" s="1">
        <v>44401</v>
      </c>
      <c r="D4658">
        <v>3</v>
      </c>
      <c r="E4658">
        <v>3</v>
      </c>
      <c r="F4658">
        <v>2</v>
      </c>
      <c r="G4658">
        <v>1</v>
      </c>
      <c r="H4658">
        <v>1</v>
      </c>
      <c r="I4658">
        <f t="shared" si="216"/>
        <v>1</v>
      </c>
      <c r="J4658">
        <v>2</v>
      </c>
      <c r="K4658">
        <v>5</v>
      </c>
      <c r="L4658">
        <v>5</v>
      </c>
      <c r="M4658">
        <f t="shared" si="217"/>
        <v>2.5</v>
      </c>
      <c r="N4658">
        <f t="shared" si="218"/>
        <v>5</v>
      </c>
    </row>
    <row r="4659" spans="1:14" x14ac:dyDescent="0.25">
      <c r="A4659" t="s">
        <v>6344</v>
      </c>
      <c r="B4659" t="s">
        <v>2364</v>
      </c>
      <c r="C4659" s="1">
        <v>44402</v>
      </c>
      <c r="D4659">
        <v>3</v>
      </c>
      <c r="E4659">
        <v>2</v>
      </c>
      <c r="F4659">
        <v>2</v>
      </c>
      <c r="G4659">
        <v>3</v>
      </c>
      <c r="H4659">
        <v>2</v>
      </c>
      <c r="I4659">
        <f t="shared" si="216"/>
        <v>0.66666666666666663</v>
      </c>
      <c r="J4659">
        <v>3</v>
      </c>
      <c r="K4659">
        <v>4</v>
      </c>
      <c r="L4659">
        <v>4</v>
      </c>
      <c r="M4659">
        <f t="shared" si="217"/>
        <v>2.5</v>
      </c>
      <c r="N4659">
        <f t="shared" si="218"/>
        <v>4</v>
      </c>
    </row>
    <row r="4660" spans="1:14" x14ac:dyDescent="0.25">
      <c r="A4660" t="s">
        <v>6343</v>
      </c>
      <c r="B4660" t="s">
        <v>519</v>
      </c>
      <c r="C4660" s="1">
        <v>44403</v>
      </c>
      <c r="D4660">
        <v>1</v>
      </c>
      <c r="E4660">
        <v>3</v>
      </c>
      <c r="F4660">
        <v>2</v>
      </c>
      <c r="G4660">
        <v>3</v>
      </c>
      <c r="H4660">
        <v>1</v>
      </c>
      <c r="I4660">
        <f t="shared" si="216"/>
        <v>0.33333333333333331</v>
      </c>
      <c r="J4660">
        <v>1</v>
      </c>
      <c r="K4660">
        <v>3</v>
      </c>
      <c r="L4660">
        <v>2</v>
      </c>
      <c r="M4660">
        <f t="shared" si="217"/>
        <v>1.75</v>
      </c>
      <c r="N4660">
        <f t="shared" si="218"/>
        <v>2.5</v>
      </c>
    </row>
    <row r="4661" spans="1:14" x14ac:dyDescent="0.25">
      <c r="A4661" t="s">
        <v>6342</v>
      </c>
      <c r="B4661" t="s">
        <v>3034</v>
      </c>
      <c r="C4661" s="1">
        <v>44403</v>
      </c>
      <c r="D4661">
        <v>3</v>
      </c>
      <c r="E4661">
        <v>2</v>
      </c>
      <c r="F4661">
        <v>5</v>
      </c>
      <c r="G4661">
        <v>2</v>
      </c>
      <c r="H4661">
        <v>0</v>
      </c>
      <c r="I4661">
        <f t="shared" si="216"/>
        <v>0</v>
      </c>
      <c r="J4661">
        <v>4</v>
      </c>
      <c r="K4661">
        <v>3</v>
      </c>
      <c r="L4661">
        <v>2</v>
      </c>
      <c r="M4661">
        <f t="shared" si="217"/>
        <v>3.5</v>
      </c>
      <c r="N4661">
        <f t="shared" si="218"/>
        <v>2.5</v>
      </c>
    </row>
    <row r="4662" spans="1:14" x14ac:dyDescent="0.25">
      <c r="A4662" t="s">
        <v>6341</v>
      </c>
      <c r="B4662" t="s">
        <v>3972</v>
      </c>
      <c r="C4662" s="1">
        <v>42057</v>
      </c>
      <c r="D4662">
        <v>4</v>
      </c>
      <c r="E4662">
        <v>4</v>
      </c>
      <c r="F4662">
        <v>5</v>
      </c>
      <c r="G4662">
        <v>1</v>
      </c>
      <c r="H4662">
        <v>1</v>
      </c>
      <c r="I4662">
        <f t="shared" si="216"/>
        <v>1</v>
      </c>
      <c r="J4662">
        <v>3</v>
      </c>
      <c r="K4662">
        <v>3</v>
      </c>
      <c r="L4662">
        <v>3</v>
      </c>
      <c r="M4662">
        <f t="shared" si="217"/>
        <v>4</v>
      </c>
      <c r="N4662">
        <f t="shared" si="218"/>
        <v>3</v>
      </c>
    </row>
    <row r="4663" spans="1:14" x14ac:dyDescent="0.25">
      <c r="A4663" t="s">
        <v>6340</v>
      </c>
      <c r="B4663" t="s">
        <v>1008</v>
      </c>
      <c r="C4663" s="1">
        <v>44404</v>
      </c>
      <c r="D4663">
        <v>3</v>
      </c>
      <c r="E4663">
        <v>2</v>
      </c>
      <c r="F4663">
        <v>4</v>
      </c>
      <c r="G4663">
        <v>3</v>
      </c>
      <c r="H4663">
        <v>2</v>
      </c>
      <c r="I4663">
        <f t="shared" si="216"/>
        <v>0.66666666666666663</v>
      </c>
      <c r="J4663">
        <v>4</v>
      </c>
      <c r="K4663">
        <v>3</v>
      </c>
      <c r="L4663">
        <v>2</v>
      </c>
      <c r="M4663">
        <f t="shared" si="217"/>
        <v>3.25</v>
      </c>
      <c r="N4663">
        <f t="shared" si="218"/>
        <v>2.5</v>
      </c>
    </row>
    <row r="4664" spans="1:14" x14ac:dyDescent="0.25">
      <c r="A4664" t="s">
        <v>6339</v>
      </c>
      <c r="B4664" t="s">
        <v>2593</v>
      </c>
      <c r="C4664" s="1">
        <v>44404</v>
      </c>
      <c r="D4664">
        <v>4</v>
      </c>
      <c r="E4664">
        <v>5</v>
      </c>
      <c r="F4664">
        <v>3</v>
      </c>
      <c r="G4664">
        <v>2</v>
      </c>
      <c r="H4664">
        <v>2</v>
      </c>
      <c r="I4664">
        <f t="shared" si="216"/>
        <v>1</v>
      </c>
      <c r="J4664">
        <v>5</v>
      </c>
      <c r="K4664">
        <v>3</v>
      </c>
      <c r="L4664">
        <v>2</v>
      </c>
      <c r="M4664">
        <f t="shared" si="217"/>
        <v>4.25</v>
      </c>
      <c r="N4664">
        <f t="shared" si="218"/>
        <v>2.5</v>
      </c>
    </row>
    <row r="4665" spans="1:14" x14ac:dyDescent="0.25">
      <c r="A4665" t="s">
        <v>6338</v>
      </c>
      <c r="B4665" t="s">
        <v>4281</v>
      </c>
      <c r="C4665" s="1">
        <v>44406</v>
      </c>
      <c r="D4665">
        <v>5</v>
      </c>
      <c r="E4665">
        <v>3</v>
      </c>
      <c r="F4665">
        <v>4</v>
      </c>
      <c r="G4665">
        <v>2</v>
      </c>
      <c r="H4665">
        <v>1</v>
      </c>
      <c r="I4665">
        <f t="shared" si="216"/>
        <v>0.5</v>
      </c>
      <c r="J4665">
        <v>4</v>
      </c>
      <c r="K4665">
        <v>4</v>
      </c>
      <c r="L4665">
        <v>4</v>
      </c>
      <c r="M4665">
        <f t="shared" si="217"/>
        <v>4</v>
      </c>
      <c r="N4665">
        <f t="shared" si="218"/>
        <v>4</v>
      </c>
    </row>
    <row r="4666" spans="1:14" x14ac:dyDescent="0.25">
      <c r="A4666" t="s">
        <v>6337</v>
      </c>
      <c r="B4666" t="s">
        <v>3809</v>
      </c>
      <c r="C4666" s="1">
        <v>44406</v>
      </c>
      <c r="D4666">
        <v>4</v>
      </c>
      <c r="E4666">
        <v>2</v>
      </c>
      <c r="F4666">
        <v>3</v>
      </c>
      <c r="G4666">
        <v>2</v>
      </c>
      <c r="H4666">
        <v>2</v>
      </c>
      <c r="I4666">
        <f t="shared" si="216"/>
        <v>1</v>
      </c>
      <c r="J4666">
        <v>5</v>
      </c>
      <c r="K4666">
        <v>4</v>
      </c>
      <c r="L4666">
        <v>4</v>
      </c>
      <c r="M4666">
        <f t="shared" si="217"/>
        <v>3.5</v>
      </c>
      <c r="N4666">
        <f t="shared" si="218"/>
        <v>4</v>
      </c>
    </row>
    <row r="4667" spans="1:14" x14ac:dyDescent="0.25">
      <c r="A4667" t="s">
        <v>6336</v>
      </c>
      <c r="B4667" t="s">
        <v>3358</v>
      </c>
      <c r="C4667" s="1">
        <v>44406</v>
      </c>
      <c r="D4667">
        <v>3</v>
      </c>
      <c r="E4667">
        <v>5</v>
      </c>
      <c r="F4667">
        <v>3</v>
      </c>
      <c r="G4667">
        <v>3</v>
      </c>
      <c r="H4667">
        <v>2</v>
      </c>
      <c r="I4667">
        <f t="shared" si="216"/>
        <v>0.66666666666666663</v>
      </c>
      <c r="J4667">
        <v>2</v>
      </c>
      <c r="K4667">
        <v>4</v>
      </c>
      <c r="L4667">
        <v>3</v>
      </c>
      <c r="M4667">
        <f t="shared" si="217"/>
        <v>3.25</v>
      </c>
      <c r="N4667">
        <f t="shared" si="218"/>
        <v>3.5</v>
      </c>
    </row>
    <row r="4668" spans="1:14" x14ac:dyDescent="0.25">
      <c r="A4668" t="s">
        <v>6335</v>
      </c>
      <c r="B4668" t="s">
        <v>2814</v>
      </c>
      <c r="C4668" s="1">
        <v>44406</v>
      </c>
      <c r="D4668">
        <v>4</v>
      </c>
      <c r="E4668">
        <v>5</v>
      </c>
      <c r="F4668">
        <v>2</v>
      </c>
      <c r="G4668">
        <v>1</v>
      </c>
      <c r="H4668">
        <v>0</v>
      </c>
      <c r="I4668">
        <f t="shared" si="216"/>
        <v>0</v>
      </c>
      <c r="J4668">
        <v>5</v>
      </c>
      <c r="K4668">
        <v>4</v>
      </c>
      <c r="L4668">
        <v>3</v>
      </c>
      <c r="M4668">
        <f t="shared" si="217"/>
        <v>4</v>
      </c>
      <c r="N4668">
        <f t="shared" si="218"/>
        <v>3.5</v>
      </c>
    </row>
    <row r="4669" spans="1:14" x14ac:dyDescent="0.25">
      <c r="A4669" t="s">
        <v>6334</v>
      </c>
      <c r="B4669" t="s">
        <v>2977</v>
      </c>
      <c r="C4669" s="1">
        <v>44407</v>
      </c>
      <c r="D4669">
        <v>4</v>
      </c>
      <c r="E4669">
        <v>2</v>
      </c>
      <c r="F4669">
        <v>4</v>
      </c>
      <c r="G4669">
        <v>2</v>
      </c>
      <c r="H4669">
        <v>1</v>
      </c>
      <c r="I4669">
        <f t="shared" si="216"/>
        <v>0.5</v>
      </c>
      <c r="J4669">
        <v>4</v>
      </c>
      <c r="K4669">
        <v>5</v>
      </c>
      <c r="L4669">
        <v>4</v>
      </c>
      <c r="M4669">
        <f t="shared" si="217"/>
        <v>3.5</v>
      </c>
      <c r="N4669">
        <f t="shared" si="218"/>
        <v>4.5</v>
      </c>
    </row>
    <row r="4670" spans="1:14" x14ac:dyDescent="0.25">
      <c r="A4670" t="s">
        <v>6333</v>
      </c>
      <c r="B4670" t="s">
        <v>3579</v>
      </c>
      <c r="C4670" s="1">
        <v>44408</v>
      </c>
      <c r="D4670">
        <v>5</v>
      </c>
      <c r="E4670">
        <v>3</v>
      </c>
      <c r="F4670">
        <v>3</v>
      </c>
      <c r="G4670">
        <v>2</v>
      </c>
      <c r="H4670">
        <v>3</v>
      </c>
      <c r="I4670">
        <f t="shared" si="216"/>
        <v>1.5</v>
      </c>
      <c r="J4670">
        <v>4</v>
      </c>
      <c r="K4670">
        <v>5</v>
      </c>
      <c r="L4670">
        <v>4</v>
      </c>
      <c r="M4670">
        <f t="shared" si="217"/>
        <v>3.75</v>
      </c>
      <c r="N4670">
        <f t="shared" si="218"/>
        <v>4.5</v>
      </c>
    </row>
    <row r="4671" spans="1:14" x14ac:dyDescent="0.25">
      <c r="A4671" t="s">
        <v>6332</v>
      </c>
      <c r="B4671" t="s">
        <v>2561</v>
      </c>
      <c r="C4671" s="1">
        <v>44408</v>
      </c>
      <c r="D4671">
        <v>5</v>
      </c>
      <c r="E4671">
        <v>4</v>
      </c>
      <c r="F4671">
        <v>3</v>
      </c>
      <c r="G4671">
        <v>3</v>
      </c>
      <c r="H4671">
        <v>2</v>
      </c>
      <c r="I4671">
        <f t="shared" si="216"/>
        <v>0.66666666666666663</v>
      </c>
      <c r="J4671">
        <v>4</v>
      </c>
      <c r="K4671">
        <v>5</v>
      </c>
      <c r="L4671">
        <v>5</v>
      </c>
      <c r="M4671">
        <f t="shared" si="217"/>
        <v>4</v>
      </c>
      <c r="N4671">
        <f t="shared" si="218"/>
        <v>5</v>
      </c>
    </row>
    <row r="4672" spans="1:14" x14ac:dyDescent="0.25">
      <c r="A4672" t="s">
        <v>6331</v>
      </c>
      <c r="B4672" t="s">
        <v>1984</v>
      </c>
      <c r="C4672" s="1">
        <v>44408</v>
      </c>
      <c r="D4672">
        <v>5</v>
      </c>
      <c r="E4672">
        <v>5</v>
      </c>
      <c r="F4672">
        <v>4</v>
      </c>
      <c r="G4672">
        <v>2</v>
      </c>
      <c r="H4672">
        <v>1</v>
      </c>
      <c r="I4672">
        <f t="shared" si="216"/>
        <v>0.5</v>
      </c>
      <c r="J4672">
        <v>4</v>
      </c>
      <c r="K4672">
        <v>5</v>
      </c>
      <c r="L4672">
        <v>4</v>
      </c>
      <c r="M4672">
        <f t="shared" si="217"/>
        <v>4.5</v>
      </c>
      <c r="N4672">
        <f t="shared" si="218"/>
        <v>4.5</v>
      </c>
    </row>
    <row r="4673" spans="1:14" x14ac:dyDescent="0.25">
      <c r="A4673" t="s">
        <v>6330</v>
      </c>
      <c r="B4673" t="s">
        <v>3684</v>
      </c>
      <c r="C4673" s="1">
        <v>41323</v>
      </c>
      <c r="D4673">
        <v>5</v>
      </c>
      <c r="E4673">
        <v>3</v>
      </c>
      <c r="F4673">
        <v>5</v>
      </c>
      <c r="G4673">
        <v>3</v>
      </c>
      <c r="H4673">
        <v>2</v>
      </c>
      <c r="I4673">
        <f t="shared" si="216"/>
        <v>0.66666666666666663</v>
      </c>
      <c r="J4673">
        <v>4</v>
      </c>
      <c r="K4673">
        <v>4</v>
      </c>
      <c r="L4673">
        <v>4</v>
      </c>
      <c r="M4673">
        <f t="shared" si="217"/>
        <v>4.25</v>
      </c>
      <c r="N4673">
        <f t="shared" si="218"/>
        <v>4</v>
      </c>
    </row>
    <row r="4674" spans="1:14" x14ac:dyDescent="0.25">
      <c r="A4674" t="s">
        <v>6329</v>
      </c>
      <c r="B4674" t="s">
        <v>3016</v>
      </c>
      <c r="C4674" s="1">
        <v>42057</v>
      </c>
      <c r="D4674">
        <v>4</v>
      </c>
      <c r="E4674">
        <v>3</v>
      </c>
      <c r="F4674">
        <v>3</v>
      </c>
      <c r="G4674">
        <v>1</v>
      </c>
      <c r="H4674">
        <v>1</v>
      </c>
      <c r="I4674">
        <f t="shared" si="216"/>
        <v>1</v>
      </c>
      <c r="J4674">
        <v>4</v>
      </c>
      <c r="K4674">
        <v>4</v>
      </c>
      <c r="L4674">
        <v>4</v>
      </c>
      <c r="M4674">
        <f t="shared" si="217"/>
        <v>3.5</v>
      </c>
      <c r="N4674">
        <f t="shared" si="218"/>
        <v>4</v>
      </c>
    </row>
    <row r="4675" spans="1:14" x14ac:dyDescent="0.25">
      <c r="A4675" t="s">
        <v>6328</v>
      </c>
      <c r="B4675" t="s">
        <v>2709</v>
      </c>
      <c r="C4675" s="1">
        <v>44409</v>
      </c>
      <c r="D4675">
        <v>4</v>
      </c>
      <c r="E4675">
        <v>3</v>
      </c>
      <c r="F4675">
        <v>3</v>
      </c>
      <c r="G4675">
        <v>2</v>
      </c>
      <c r="H4675">
        <v>1</v>
      </c>
      <c r="I4675">
        <f t="shared" ref="I4675:I4738" si="219">H4675/G4675</f>
        <v>0.5</v>
      </c>
      <c r="J4675">
        <v>2</v>
      </c>
      <c r="K4675">
        <v>3</v>
      </c>
      <c r="L4675">
        <v>3</v>
      </c>
      <c r="M4675">
        <f t="shared" ref="M4675:M4738" si="220">AVERAGE(D4675:F4675,J4675)</f>
        <v>3</v>
      </c>
      <c r="N4675">
        <f t="shared" ref="N4675:N4738" si="221">AVERAGE(K4675:L4675)</f>
        <v>3</v>
      </c>
    </row>
    <row r="4676" spans="1:14" x14ac:dyDescent="0.25">
      <c r="A4676" t="s">
        <v>6327</v>
      </c>
      <c r="B4676" t="s">
        <v>2922</v>
      </c>
      <c r="C4676" s="1">
        <v>44410</v>
      </c>
      <c r="D4676">
        <v>4</v>
      </c>
      <c r="E4676">
        <v>5</v>
      </c>
      <c r="F4676">
        <v>4</v>
      </c>
      <c r="G4676">
        <v>2</v>
      </c>
      <c r="H4676">
        <v>0</v>
      </c>
      <c r="I4676">
        <f t="shared" si="219"/>
        <v>0</v>
      </c>
      <c r="J4676">
        <v>5</v>
      </c>
      <c r="K4676">
        <v>5</v>
      </c>
      <c r="L4676">
        <v>4</v>
      </c>
      <c r="M4676">
        <f t="shared" si="220"/>
        <v>4.5</v>
      </c>
      <c r="N4676">
        <f t="shared" si="221"/>
        <v>4.5</v>
      </c>
    </row>
    <row r="4677" spans="1:14" x14ac:dyDescent="0.25">
      <c r="A4677" t="s">
        <v>6326</v>
      </c>
      <c r="B4677" t="s">
        <v>2903</v>
      </c>
      <c r="C4677" s="1">
        <v>44410</v>
      </c>
      <c r="D4677">
        <v>4</v>
      </c>
      <c r="E4677">
        <v>4</v>
      </c>
      <c r="F4677">
        <v>3</v>
      </c>
      <c r="G4677">
        <v>1</v>
      </c>
      <c r="H4677">
        <v>1</v>
      </c>
      <c r="I4677">
        <f t="shared" si="219"/>
        <v>1</v>
      </c>
      <c r="J4677">
        <v>2</v>
      </c>
      <c r="K4677">
        <v>3</v>
      </c>
      <c r="L4677">
        <v>3</v>
      </c>
      <c r="M4677">
        <f t="shared" si="220"/>
        <v>3.25</v>
      </c>
      <c r="N4677">
        <f t="shared" si="221"/>
        <v>3</v>
      </c>
    </row>
    <row r="4678" spans="1:14" x14ac:dyDescent="0.25">
      <c r="A4678" t="s">
        <v>6325</v>
      </c>
      <c r="B4678" t="s">
        <v>1882</v>
      </c>
      <c r="C4678" s="1">
        <v>44411</v>
      </c>
      <c r="D4678">
        <v>5</v>
      </c>
      <c r="E4678">
        <v>4</v>
      </c>
      <c r="F4678">
        <v>2</v>
      </c>
      <c r="G4678">
        <v>1</v>
      </c>
      <c r="H4678">
        <v>1</v>
      </c>
      <c r="I4678">
        <f t="shared" si="219"/>
        <v>1</v>
      </c>
      <c r="J4678">
        <v>3</v>
      </c>
      <c r="K4678">
        <v>3</v>
      </c>
      <c r="L4678">
        <v>2</v>
      </c>
      <c r="M4678">
        <f t="shared" si="220"/>
        <v>3.5</v>
      </c>
      <c r="N4678">
        <f t="shared" si="221"/>
        <v>2.5</v>
      </c>
    </row>
    <row r="4679" spans="1:14" x14ac:dyDescent="0.25">
      <c r="A4679" t="s">
        <v>6324</v>
      </c>
      <c r="B4679" t="s">
        <v>4001</v>
      </c>
      <c r="C4679" s="1">
        <v>44411</v>
      </c>
      <c r="D4679">
        <v>5</v>
      </c>
      <c r="E4679">
        <v>2</v>
      </c>
      <c r="F4679">
        <v>5</v>
      </c>
      <c r="G4679">
        <v>3</v>
      </c>
      <c r="H4679">
        <v>0</v>
      </c>
      <c r="I4679">
        <f t="shared" si="219"/>
        <v>0</v>
      </c>
      <c r="J4679">
        <v>2</v>
      </c>
      <c r="K4679">
        <v>3</v>
      </c>
      <c r="L4679">
        <v>3</v>
      </c>
      <c r="M4679">
        <f t="shared" si="220"/>
        <v>3.5</v>
      </c>
      <c r="N4679">
        <f t="shared" si="221"/>
        <v>3</v>
      </c>
    </row>
    <row r="4680" spans="1:14" x14ac:dyDescent="0.25">
      <c r="A4680" t="s">
        <v>6323</v>
      </c>
      <c r="B4680" t="s">
        <v>4235</v>
      </c>
      <c r="C4680" s="1">
        <v>44411</v>
      </c>
      <c r="D4680">
        <v>4</v>
      </c>
      <c r="E4680">
        <v>2</v>
      </c>
      <c r="F4680">
        <v>4</v>
      </c>
      <c r="G4680">
        <v>3</v>
      </c>
      <c r="H4680">
        <v>3</v>
      </c>
      <c r="I4680">
        <f t="shared" si="219"/>
        <v>1</v>
      </c>
      <c r="J4680">
        <v>3</v>
      </c>
      <c r="K4680">
        <v>5</v>
      </c>
      <c r="L4680">
        <v>5</v>
      </c>
      <c r="M4680">
        <f t="shared" si="220"/>
        <v>3.25</v>
      </c>
      <c r="N4680">
        <f t="shared" si="221"/>
        <v>5</v>
      </c>
    </row>
    <row r="4681" spans="1:14" x14ac:dyDescent="0.25">
      <c r="A4681" t="s">
        <v>6322</v>
      </c>
      <c r="B4681" t="s">
        <v>3367</v>
      </c>
      <c r="C4681" s="1">
        <v>44411</v>
      </c>
      <c r="D4681">
        <v>5</v>
      </c>
      <c r="E4681">
        <v>2</v>
      </c>
      <c r="F4681">
        <v>2</v>
      </c>
      <c r="G4681">
        <v>2</v>
      </c>
      <c r="H4681">
        <v>2</v>
      </c>
      <c r="I4681">
        <f t="shared" si="219"/>
        <v>1</v>
      </c>
      <c r="J4681">
        <v>3</v>
      </c>
      <c r="K4681">
        <v>4</v>
      </c>
      <c r="L4681">
        <v>3</v>
      </c>
      <c r="M4681">
        <f t="shared" si="220"/>
        <v>3</v>
      </c>
      <c r="N4681">
        <f t="shared" si="221"/>
        <v>3.5</v>
      </c>
    </row>
    <row r="4682" spans="1:14" x14ac:dyDescent="0.25">
      <c r="A4682" t="s">
        <v>6321</v>
      </c>
      <c r="B4682" t="s">
        <v>2381</v>
      </c>
      <c r="C4682" s="1">
        <v>44411</v>
      </c>
      <c r="D4682">
        <v>4</v>
      </c>
      <c r="E4682">
        <v>3</v>
      </c>
      <c r="F4682">
        <v>3</v>
      </c>
      <c r="G4682">
        <v>3</v>
      </c>
      <c r="H4682">
        <v>0</v>
      </c>
      <c r="I4682">
        <f t="shared" si="219"/>
        <v>0</v>
      </c>
      <c r="J4682">
        <v>2</v>
      </c>
      <c r="K4682">
        <v>3</v>
      </c>
      <c r="L4682">
        <v>2</v>
      </c>
      <c r="M4682">
        <f t="shared" si="220"/>
        <v>3</v>
      </c>
      <c r="N4682">
        <f t="shared" si="221"/>
        <v>2.5</v>
      </c>
    </row>
    <row r="4683" spans="1:14" x14ac:dyDescent="0.25">
      <c r="A4683" t="s">
        <v>6320</v>
      </c>
      <c r="B4683" t="s">
        <v>1483</v>
      </c>
      <c r="C4683" s="1">
        <v>44411</v>
      </c>
      <c r="D4683">
        <v>3</v>
      </c>
      <c r="E4683">
        <v>5</v>
      </c>
      <c r="F4683">
        <v>5</v>
      </c>
      <c r="G4683">
        <v>3</v>
      </c>
      <c r="H4683">
        <v>1</v>
      </c>
      <c r="I4683">
        <f t="shared" si="219"/>
        <v>0.33333333333333331</v>
      </c>
      <c r="J4683">
        <v>4</v>
      </c>
      <c r="K4683">
        <v>5</v>
      </c>
      <c r="L4683">
        <v>4</v>
      </c>
      <c r="M4683">
        <f t="shared" si="220"/>
        <v>4.25</v>
      </c>
      <c r="N4683">
        <f t="shared" si="221"/>
        <v>4.5</v>
      </c>
    </row>
    <row r="4684" spans="1:14" x14ac:dyDescent="0.25">
      <c r="A4684" t="s">
        <v>6319</v>
      </c>
      <c r="B4684" t="s">
        <v>3838</v>
      </c>
      <c r="C4684" s="1">
        <v>44413</v>
      </c>
      <c r="D4684">
        <v>4</v>
      </c>
      <c r="E4684">
        <v>3</v>
      </c>
      <c r="F4684">
        <v>3</v>
      </c>
      <c r="G4684">
        <v>2</v>
      </c>
      <c r="H4684">
        <v>0</v>
      </c>
      <c r="I4684">
        <f t="shared" si="219"/>
        <v>0</v>
      </c>
      <c r="J4684">
        <v>2</v>
      </c>
      <c r="K4684">
        <v>3</v>
      </c>
      <c r="L4684">
        <v>3</v>
      </c>
      <c r="M4684">
        <f t="shared" si="220"/>
        <v>3</v>
      </c>
      <c r="N4684">
        <f t="shared" si="221"/>
        <v>3</v>
      </c>
    </row>
    <row r="4685" spans="1:14" x14ac:dyDescent="0.25">
      <c r="A4685" t="s">
        <v>6318</v>
      </c>
      <c r="B4685" t="s">
        <v>3877</v>
      </c>
      <c r="C4685" s="1">
        <v>42058</v>
      </c>
      <c r="D4685">
        <v>4</v>
      </c>
      <c r="E4685">
        <v>2</v>
      </c>
      <c r="F4685">
        <v>4</v>
      </c>
      <c r="G4685">
        <v>1</v>
      </c>
      <c r="H4685">
        <v>0</v>
      </c>
      <c r="I4685">
        <f t="shared" si="219"/>
        <v>0</v>
      </c>
      <c r="J4685">
        <v>3</v>
      </c>
      <c r="K4685">
        <v>4</v>
      </c>
      <c r="L4685">
        <v>3</v>
      </c>
      <c r="M4685">
        <f t="shared" si="220"/>
        <v>3.25</v>
      </c>
      <c r="N4685">
        <f t="shared" si="221"/>
        <v>3.5</v>
      </c>
    </row>
    <row r="4686" spans="1:14" x14ac:dyDescent="0.25">
      <c r="A4686" t="s">
        <v>6317</v>
      </c>
      <c r="B4686" t="s">
        <v>3673</v>
      </c>
      <c r="C4686" s="1">
        <v>44413</v>
      </c>
      <c r="D4686">
        <v>3</v>
      </c>
      <c r="E4686">
        <v>4</v>
      </c>
      <c r="F4686">
        <v>3</v>
      </c>
      <c r="G4686">
        <v>3</v>
      </c>
      <c r="H4686">
        <v>3</v>
      </c>
      <c r="I4686">
        <f t="shared" si="219"/>
        <v>1</v>
      </c>
      <c r="J4686">
        <v>3</v>
      </c>
      <c r="K4686">
        <v>3</v>
      </c>
      <c r="L4686">
        <v>3</v>
      </c>
      <c r="M4686">
        <f t="shared" si="220"/>
        <v>3.25</v>
      </c>
      <c r="N4686">
        <f t="shared" si="221"/>
        <v>3</v>
      </c>
    </row>
    <row r="4687" spans="1:14" x14ac:dyDescent="0.25">
      <c r="A4687" t="s">
        <v>6316</v>
      </c>
      <c r="B4687" t="s">
        <v>2480</v>
      </c>
      <c r="C4687" s="1">
        <v>44413</v>
      </c>
      <c r="D4687">
        <v>3</v>
      </c>
      <c r="E4687">
        <v>4</v>
      </c>
      <c r="F4687">
        <v>4</v>
      </c>
      <c r="G4687">
        <v>3</v>
      </c>
      <c r="H4687">
        <v>0</v>
      </c>
      <c r="I4687">
        <f t="shared" si="219"/>
        <v>0</v>
      </c>
      <c r="J4687">
        <v>5</v>
      </c>
      <c r="K4687">
        <v>3</v>
      </c>
      <c r="L4687">
        <v>2</v>
      </c>
      <c r="M4687">
        <f t="shared" si="220"/>
        <v>4</v>
      </c>
      <c r="N4687">
        <f t="shared" si="221"/>
        <v>2.5</v>
      </c>
    </row>
    <row r="4688" spans="1:14" x14ac:dyDescent="0.25">
      <c r="A4688" t="s">
        <v>6315</v>
      </c>
      <c r="B4688" t="s">
        <v>1550</v>
      </c>
      <c r="C4688" s="1">
        <v>44413</v>
      </c>
      <c r="D4688">
        <v>5</v>
      </c>
      <c r="E4688">
        <v>4</v>
      </c>
      <c r="F4688">
        <v>4</v>
      </c>
      <c r="G4688">
        <v>3</v>
      </c>
      <c r="H4688">
        <v>0</v>
      </c>
      <c r="I4688">
        <f t="shared" si="219"/>
        <v>0</v>
      </c>
      <c r="J4688">
        <v>4</v>
      </c>
      <c r="K4688">
        <v>4</v>
      </c>
      <c r="L4688">
        <v>3</v>
      </c>
      <c r="M4688">
        <f t="shared" si="220"/>
        <v>4.25</v>
      </c>
      <c r="N4688">
        <f t="shared" si="221"/>
        <v>3.5</v>
      </c>
    </row>
    <row r="4689" spans="1:14" x14ac:dyDescent="0.25">
      <c r="A4689" t="s">
        <v>6314</v>
      </c>
      <c r="B4689" t="s">
        <v>1661</v>
      </c>
      <c r="C4689" s="1">
        <v>44413</v>
      </c>
      <c r="D4689">
        <v>4</v>
      </c>
      <c r="E4689">
        <v>2</v>
      </c>
      <c r="F4689">
        <v>3</v>
      </c>
      <c r="G4689">
        <v>3</v>
      </c>
      <c r="H4689">
        <v>0</v>
      </c>
      <c r="I4689">
        <f t="shared" si="219"/>
        <v>0</v>
      </c>
      <c r="J4689">
        <v>5</v>
      </c>
      <c r="K4689">
        <v>3</v>
      </c>
      <c r="L4689">
        <v>3</v>
      </c>
      <c r="M4689">
        <f t="shared" si="220"/>
        <v>3.5</v>
      </c>
      <c r="N4689">
        <f t="shared" si="221"/>
        <v>3</v>
      </c>
    </row>
    <row r="4690" spans="1:14" x14ac:dyDescent="0.25">
      <c r="A4690" t="s">
        <v>6313</v>
      </c>
      <c r="B4690" t="s">
        <v>2079</v>
      </c>
      <c r="C4690" s="1">
        <v>44414</v>
      </c>
      <c r="D4690">
        <v>4</v>
      </c>
      <c r="E4690">
        <v>2</v>
      </c>
      <c r="F4690">
        <v>5</v>
      </c>
      <c r="G4690">
        <v>3</v>
      </c>
      <c r="H4690">
        <v>2</v>
      </c>
      <c r="I4690">
        <f t="shared" si="219"/>
        <v>0.66666666666666663</v>
      </c>
      <c r="J4690">
        <v>5</v>
      </c>
      <c r="K4690">
        <v>4</v>
      </c>
      <c r="L4690">
        <v>3</v>
      </c>
      <c r="M4690">
        <f t="shared" si="220"/>
        <v>4</v>
      </c>
      <c r="N4690">
        <f t="shared" si="221"/>
        <v>3.5</v>
      </c>
    </row>
    <row r="4691" spans="1:14" x14ac:dyDescent="0.25">
      <c r="A4691" t="s">
        <v>6312</v>
      </c>
      <c r="B4691" t="s">
        <v>1597</v>
      </c>
      <c r="C4691" s="1">
        <v>44415</v>
      </c>
      <c r="D4691">
        <v>5</v>
      </c>
      <c r="E4691">
        <v>5</v>
      </c>
      <c r="F4691">
        <v>2</v>
      </c>
      <c r="G4691">
        <v>1</v>
      </c>
      <c r="H4691">
        <v>0</v>
      </c>
      <c r="I4691">
        <f t="shared" si="219"/>
        <v>0</v>
      </c>
      <c r="J4691">
        <v>2</v>
      </c>
      <c r="K4691">
        <v>3</v>
      </c>
      <c r="L4691">
        <v>3</v>
      </c>
      <c r="M4691">
        <f t="shared" si="220"/>
        <v>3.5</v>
      </c>
      <c r="N4691">
        <f t="shared" si="221"/>
        <v>3</v>
      </c>
    </row>
    <row r="4692" spans="1:14" x14ac:dyDescent="0.25">
      <c r="A4692" t="s">
        <v>6311</v>
      </c>
      <c r="B4692" t="s">
        <v>743</v>
      </c>
      <c r="C4692" s="1">
        <v>44415</v>
      </c>
      <c r="D4692">
        <v>3</v>
      </c>
      <c r="E4692">
        <v>4</v>
      </c>
      <c r="F4692">
        <v>4</v>
      </c>
      <c r="G4692">
        <v>3</v>
      </c>
      <c r="H4692">
        <v>0</v>
      </c>
      <c r="I4692">
        <f t="shared" si="219"/>
        <v>0</v>
      </c>
      <c r="J4692">
        <v>3</v>
      </c>
      <c r="K4692">
        <v>4</v>
      </c>
      <c r="L4692">
        <v>4</v>
      </c>
      <c r="M4692">
        <f t="shared" si="220"/>
        <v>3.5</v>
      </c>
      <c r="N4692">
        <f t="shared" si="221"/>
        <v>4</v>
      </c>
    </row>
    <row r="4693" spans="1:14" x14ac:dyDescent="0.25">
      <c r="A4693" t="s">
        <v>6310</v>
      </c>
      <c r="B4693" t="s">
        <v>3632</v>
      </c>
      <c r="C4693" s="1">
        <v>44416</v>
      </c>
      <c r="D4693">
        <v>4</v>
      </c>
      <c r="E4693">
        <v>4</v>
      </c>
      <c r="F4693">
        <v>2</v>
      </c>
      <c r="G4693">
        <v>3</v>
      </c>
      <c r="H4693">
        <v>2</v>
      </c>
      <c r="I4693">
        <f t="shared" si="219"/>
        <v>0.66666666666666663</v>
      </c>
      <c r="J4693">
        <v>2</v>
      </c>
      <c r="K4693">
        <v>4</v>
      </c>
      <c r="L4693">
        <v>4</v>
      </c>
      <c r="M4693">
        <f t="shared" si="220"/>
        <v>3</v>
      </c>
      <c r="N4693">
        <f t="shared" si="221"/>
        <v>4</v>
      </c>
    </row>
    <row r="4694" spans="1:14" x14ac:dyDescent="0.25">
      <c r="A4694" t="s">
        <v>6309</v>
      </c>
      <c r="B4694" t="s">
        <v>2940</v>
      </c>
      <c r="C4694" s="1">
        <v>44416</v>
      </c>
      <c r="D4694">
        <v>5</v>
      </c>
      <c r="E4694">
        <v>4</v>
      </c>
      <c r="F4694">
        <v>4</v>
      </c>
      <c r="G4694">
        <v>2</v>
      </c>
      <c r="H4694">
        <v>0</v>
      </c>
      <c r="I4694">
        <f t="shared" si="219"/>
        <v>0</v>
      </c>
      <c r="J4694">
        <v>5</v>
      </c>
      <c r="K4694">
        <v>4</v>
      </c>
      <c r="L4694">
        <v>3</v>
      </c>
      <c r="M4694">
        <f t="shared" si="220"/>
        <v>4.5</v>
      </c>
      <c r="N4694">
        <f t="shared" si="221"/>
        <v>3.5</v>
      </c>
    </row>
    <row r="4695" spans="1:14" x14ac:dyDescent="0.25">
      <c r="A4695" t="s">
        <v>6308</v>
      </c>
      <c r="B4695" t="s">
        <v>2304</v>
      </c>
      <c r="C4695" s="1">
        <v>44416</v>
      </c>
      <c r="D4695">
        <v>5</v>
      </c>
      <c r="E4695">
        <v>2</v>
      </c>
      <c r="F4695">
        <v>3</v>
      </c>
      <c r="G4695">
        <v>3</v>
      </c>
      <c r="H4695">
        <v>0</v>
      </c>
      <c r="I4695">
        <f t="shared" si="219"/>
        <v>0</v>
      </c>
      <c r="J4695">
        <v>5</v>
      </c>
      <c r="K4695">
        <v>5</v>
      </c>
      <c r="L4695">
        <v>4</v>
      </c>
      <c r="M4695">
        <f t="shared" si="220"/>
        <v>3.75</v>
      </c>
      <c r="N4695">
        <f t="shared" si="221"/>
        <v>4.5</v>
      </c>
    </row>
    <row r="4696" spans="1:14" x14ac:dyDescent="0.25">
      <c r="A4696" t="s">
        <v>6307</v>
      </c>
      <c r="B4696" t="s">
        <v>4224</v>
      </c>
      <c r="C4696" s="1">
        <v>42058</v>
      </c>
      <c r="D4696">
        <v>4</v>
      </c>
      <c r="E4696">
        <v>4</v>
      </c>
      <c r="F4696">
        <v>4</v>
      </c>
      <c r="G4696">
        <v>3</v>
      </c>
      <c r="H4696">
        <v>0</v>
      </c>
      <c r="I4696">
        <f t="shared" si="219"/>
        <v>0</v>
      </c>
      <c r="J4696">
        <v>3</v>
      </c>
      <c r="K4696">
        <v>5</v>
      </c>
      <c r="L4696">
        <v>5</v>
      </c>
      <c r="M4696">
        <f t="shared" si="220"/>
        <v>3.75</v>
      </c>
      <c r="N4696">
        <f t="shared" si="221"/>
        <v>5</v>
      </c>
    </row>
    <row r="4697" spans="1:14" x14ac:dyDescent="0.25">
      <c r="A4697" t="s">
        <v>6306</v>
      </c>
      <c r="B4697" t="s">
        <v>4116</v>
      </c>
      <c r="C4697" s="1">
        <v>44417</v>
      </c>
      <c r="D4697">
        <v>3</v>
      </c>
      <c r="E4697">
        <v>2</v>
      </c>
      <c r="F4697">
        <v>2</v>
      </c>
      <c r="G4697">
        <v>1</v>
      </c>
      <c r="H4697">
        <v>1</v>
      </c>
      <c r="I4697">
        <f t="shared" si="219"/>
        <v>1</v>
      </c>
      <c r="J4697">
        <v>3</v>
      </c>
      <c r="K4697">
        <v>5</v>
      </c>
      <c r="L4697">
        <v>4</v>
      </c>
      <c r="M4697">
        <f t="shared" si="220"/>
        <v>2.5</v>
      </c>
      <c r="N4697">
        <f t="shared" si="221"/>
        <v>4.5</v>
      </c>
    </row>
    <row r="4698" spans="1:14" x14ac:dyDescent="0.25">
      <c r="A4698" t="s">
        <v>6305</v>
      </c>
      <c r="B4698" t="s">
        <v>1945</v>
      </c>
      <c r="C4698" s="1">
        <v>44418</v>
      </c>
      <c r="D4698">
        <v>5</v>
      </c>
      <c r="E4698">
        <v>5</v>
      </c>
      <c r="F4698">
        <v>5</v>
      </c>
      <c r="G4698">
        <v>1</v>
      </c>
      <c r="H4698">
        <v>2</v>
      </c>
      <c r="I4698">
        <f t="shared" si="219"/>
        <v>2</v>
      </c>
      <c r="J4698">
        <v>5</v>
      </c>
      <c r="K4698">
        <v>3</v>
      </c>
      <c r="L4698">
        <v>3</v>
      </c>
      <c r="M4698">
        <f t="shared" si="220"/>
        <v>5</v>
      </c>
      <c r="N4698">
        <f t="shared" si="221"/>
        <v>3</v>
      </c>
    </row>
    <row r="4699" spans="1:14" x14ac:dyDescent="0.25">
      <c r="A4699" t="s">
        <v>6304</v>
      </c>
      <c r="B4699" t="s">
        <v>2230</v>
      </c>
      <c r="C4699" s="1">
        <v>44418</v>
      </c>
      <c r="D4699">
        <v>5</v>
      </c>
      <c r="E4699">
        <v>4</v>
      </c>
      <c r="F4699">
        <v>4</v>
      </c>
      <c r="G4699">
        <v>3</v>
      </c>
      <c r="H4699">
        <v>3</v>
      </c>
      <c r="I4699">
        <f t="shared" si="219"/>
        <v>1</v>
      </c>
      <c r="J4699">
        <v>3</v>
      </c>
      <c r="K4699">
        <v>5</v>
      </c>
      <c r="L4699">
        <v>4</v>
      </c>
      <c r="M4699">
        <f t="shared" si="220"/>
        <v>4</v>
      </c>
      <c r="N4699">
        <f t="shared" si="221"/>
        <v>4.5</v>
      </c>
    </row>
    <row r="4700" spans="1:14" x14ac:dyDescent="0.25">
      <c r="A4700" t="s">
        <v>6303</v>
      </c>
      <c r="B4700" t="s">
        <v>3770</v>
      </c>
      <c r="C4700" s="1">
        <v>44419</v>
      </c>
      <c r="D4700">
        <v>4</v>
      </c>
      <c r="E4700">
        <v>2</v>
      </c>
      <c r="F4700">
        <v>4</v>
      </c>
      <c r="G4700">
        <v>3</v>
      </c>
      <c r="H4700">
        <v>0</v>
      </c>
      <c r="I4700">
        <f t="shared" si="219"/>
        <v>0</v>
      </c>
      <c r="J4700">
        <v>2</v>
      </c>
      <c r="K4700">
        <v>3</v>
      </c>
      <c r="L4700">
        <v>3</v>
      </c>
      <c r="M4700">
        <f t="shared" si="220"/>
        <v>3</v>
      </c>
      <c r="N4700">
        <f t="shared" si="221"/>
        <v>3</v>
      </c>
    </row>
    <row r="4701" spans="1:14" x14ac:dyDescent="0.25">
      <c r="A4701" t="s">
        <v>6302</v>
      </c>
      <c r="B4701" t="s">
        <v>2817</v>
      </c>
      <c r="C4701" s="1">
        <v>44419</v>
      </c>
      <c r="D4701">
        <v>4</v>
      </c>
      <c r="E4701">
        <v>3</v>
      </c>
      <c r="F4701">
        <v>4</v>
      </c>
      <c r="G4701">
        <v>3</v>
      </c>
      <c r="H4701">
        <v>0</v>
      </c>
      <c r="I4701">
        <f t="shared" si="219"/>
        <v>0</v>
      </c>
      <c r="J4701">
        <v>5</v>
      </c>
      <c r="K4701">
        <v>4</v>
      </c>
      <c r="L4701">
        <v>3</v>
      </c>
      <c r="M4701">
        <f t="shared" si="220"/>
        <v>4</v>
      </c>
      <c r="N4701">
        <f t="shared" si="221"/>
        <v>3.5</v>
      </c>
    </row>
    <row r="4702" spans="1:14" x14ac:dyDescent="0.25">
      <c r="A4702" t="s">
        <v>6301</v>
      </c>
      <c r="B4702" t="s">
        <v>2608</v>
      </c>
      <c r="C4702" s="1">
        <v>44419</v>
      </c>
      <c r="D4702">
        <v>3</v>
      </c>
      <c r="E4702">
        <v>3</v>
      </c>
      <c r="F4702">
        <v>3</v>
      </c>
      <c r="G4702">
        <v>1</v>
      </c>
      <c r="H4702">
        <v>1</v>
      </c>
      <c r="I4702">
        <f t="shared" si="219"/>
        <v>1</v>
      </c>
      <c r="J4702">
        <v>4</v>
      </c>
      <c r="K4702">
        <v>5</v>
      </c>
      <c r="L4702">
        <v>4</v>
      </c>
      <c r="M4702">
        <f t="shared" si="220"/>
        <v>3.25</v>
      </c>
      <c r="N4702">
        <f t="shared" si="221"/>
        <v>4.5</v>
      </c>
    </row>
    <row r="4703" spans="1:14" x14ac:dyDescent="0.25">
      <c r="A4703" t="s">
        <v>6300</v>
      </c>
      <c r="B4703" t="s">
        <v>1337</v>
      </c>
      <c r="C4703" s="1">
        <v>44420</v>
      </c>
      <c r="D4703">
        <v>4</v>
      </c>
      <c r="E4703">
        <v>4</v>
      </c>
      <c r="F4703">
        <v>3</v>
      </c>
      <c r="G4703">
        <v>1</v>
      </c>
      <c r="H4703">
        <v>0</v>
      </c>
      <c r="I4703">
        <f t="shared" si="219"/>
        <v>0</v>
      </c>
      <c r="J4703">
        <v>2</v>
      </c>
      <c r="K4703">
        <v>5</v>
      </c>
      <c r="L4703">
        <v>4</v>
      </c>
      <c r="M4703">
        <f t="shared" si="220"/>
        <v>3.25</v>
      </c>
      <c r="N4703">
        <f t="shared" si="221"/>
        <v>4.5</v>
      </c>
    </row>
    <row r="4704" spans="1:14" x14ac:dyDescent="0.25">
      <c r="A4704" t="s">
        <v>6299</v>
      </c>
      <c r="B4704" t="s">
        <v>3604</v>
      </c>
      <c r="C4704" s="1">
        <v>44420</v>
      </c>
      <c r="D4704">
        <v>4</v>
      </c>
      <c r="E4704">
        <v>4</v>
      </c>
      <c r="F4704">
        <v>4</v>
      </c>
      <c r="G4704">
        <v>1</v>
      </c>
      <c r="H4704">
        <v>3</v>
      </c>
      <c r="I4704">
        <f t="shared" si="219"/>
        <v>3</v>
      </c>
      <c r="J4704">
        <v>4</v>
      </c>
      <c r="K4704">
        <v>5</v>
      </c>
      <c r="L4704">
        <v>5</v>
      </c>
      <c r="M4704">
        <f t="shared" si="220"/>
        <v>4</v>
      </c>
      <c r="N4704">
        <f t="shared" si="221"/>
        <v>5</v>
      </c>
    </row>
    <row r="4705" spans="1:14" x14ac:dyDescent="0.25">
      <c r="A4705" t="s">
        <v>6298</v>
      </c>
      <c r="B4705" t="s">
        <v>3648</v>
      </c>
      <c r="C4705" s="1">
        <v>44420</v>
      </c>
      <c r="D4705">
        <v>4</v>
      </c>
      <c r="E4705">
        <v>3</v>
      </c>
      <c r="F4705">
        <v>4</v>
      </c>
      <c r="G4705">
        <v>2</v>
      </c>
      <c r="H4705">
        <v>1</v>
      </c>
      <c r="I4705">
        <f t="shared" si="219"/>
        <v>0.5</v>
      </c>
      <c r="J4705">
        <v>2</v>
      </c>
      <c r="K4705">
        <v>3</v>
      </c>
      <c r="L4705">
        <v>2</v>
      </c>
      <c r="M4705">
        <f t="shared" si="220"/>
        <v>3.25</v>
      </c>
      <c r="N4705">
        <f t="shared" si="221"/>
        <v>2.5</v>
      </c>
    </row>
    <row r="4706" spans="1:14" x14ac:dyDescent="0.25">
      <c r="A4706" t="s">
        <v>6297</v>
      </c>
      <c r="B4706" t="s">
        <v>2097</v>
      </c>
      <c r="C4706" s="1">
        <v>44420</v>
      </c>
      <c r="D4706">
        <v>4</v>
      </c>
      <c r="E4706">
        <v>2</v>
      </c>
      <c r="F4706">
        <v>5</v>
      </c>
      <c r="G4706">
        <v>1</v>
      </c>
      <c r="H4706">
        <v>0</v>
      </c>
      <c r="I4706">
        <f t="shared" si="219"/>
        <v>0</v>
      </c>
      <c r="J4706">
        <v>5</v>
      </c>
      <c r="K4706">
        <v>3</v>
      </c>
      <c r="L4706">
        <v>2</v>
      </c>
      <c r="M4706">
        <f t="shared" si="220"/>
        <v>4</v>
      </c>
      <c r="N4706">
        <f t="shared" si="221"/>
        <v>2.5</v>
      </c>
    </row>
    <row r="4707" spans="1:14" x14ac:dyDescent="0.25">
      <c r="A4707" t="s">
        <v>6296</v>
      </c>
      <c r="B4707" t="s">
        <v>3115</v>
      </c>
      <c r="C4707" s="1">
        <v>42058</v>
      </c>
      <c r="D4707">
        <v>3</v>
      </c>
      <c r="E4707">
        <v>5</v>
      </c>
      <c r="F4707">
        <v>2</v>
      </c>
      <c r="G4707">
        <v>1</v>
      </c>
      <c r="H4707">
        <v>0</v>
      </c>
      <c r="I4707">
        <f t="shared" si="219"/>
        <v>0</v>
      </c>
      <c r="J4707">
        <v>5</v>
      </c>
      <c r="K4707">
        <v>4</v>
      </c>
      <c r="L4707">
        <v>3</v>
      </c>
      <c r="M4707">
        <f t="shared" si="220"/>
        <v>3.75</v>
      </c>
      <c r="N4707">
        <f t="shared" si="221"/>
        <v>3.5</v>
      </c>
    </row>
    <row r="4708" spans="1:14" x14ac:dyDescent="0.25">
      <c r="A4708" t="s">
        <v>6295</v>
      </c>
      <c r="B4708" t="s">
        <v>1894</v>
      </c>
      <c r="C4708" s="1">
        <v>44420</v>
      </c>
      <c r="D4708">
        <v>5</v>
      </c>
      <c r="E4708">
        <v>4</v>
      </c>
      <c r="F4708">
        <v>2</v>
      </c>
      <c r="G4708">
        <v>3</v>
      </c>
      <c r="H4708">
        <v>1</v>
      </c>
      <c r="I4708">
        <f t="shared" si="219"/>
        <v>0.33333333333333331</v>
      </c>
      <c r="J4708">
        <v>2</v>
      </c>
      <c r="K4708">
        <v>4</v>
      </c>
      <c r="L4708">
        <v>4</v>
      </c>
      <c r="M4708">
        <f t="shared" si="220"/>
        <v>3.25</v>
      </c>
      <c r="N4708">
        <f t="shared" si="221"/>
        <v>4</v>
      </c>
    </row>
    <row r="4709" spans="1:14" x14ac:dyDescent="0.25">
      <c r="A4709" t="s">
        <v>6294</v>
      </c>
      <c r="B4709" t="s">
        <v>1209</v>
      </c>
      <c r="C4709" s="1">
        <v>44421</v>
      </c>
      <c r="D4709">
        <v>5</v>
      </c>
      <c r="E4709">
        <v>3</v>
      </c>
      <c r="F4709">
        <v>4</v>
      </c>
      <c r="G4709">
        <v>2</v>
      </c>
      <c r="H4709">
        <v>1</v>
      </c>
      <c r="I4709">
        <f t="shared" si="219"/>
        <v>0.5</v>
      </c>
      <c r="J4709">
        <v>2</v>
      </c>
      <c r="K4709">
        <v>3</v>
      </c>
      <c r="L4709">
        <v>2</v>
      </c>
      <c r="M4709">
        <f t="shared" si="220"/>
        <v>3.5</v>
      </c>
      <c r="N4709">
        <f t="shared" si="221"/>
        <v>2.5</v>
      </c>
    </row>
    <row r="4710" spans="1:14" x14ac:dyDescent="0.25">
      <c r="A4710" t="s">
        <v>6293</v>
      </c>
      <c r="B4710" t="s">
        <v>2823</v>
      </c>
      <c r="C4710" s="1">
        <v>44421</v>
      </c>
      <c r="D4710">
        <v>5</v>
      </c>
      <c r="E4710">
        <v>3</v>
      </c>
      <c r="F4710">
        <v>5</v>
      </c>
      <c r="G4710">
        <v>3</v>
      </c>
      <c r="H4710">
        <v>1</v>
      </c>
      <c r="I4710">
        <f t="shared" si="219"/>
        <v>0.33333333333333331</v>
      </c>
      <c r="J4710">
        <v>4</v>
      </c>
      <c r="K4710">
        <v>4</v>
      </c>
      <c r="L4710">
        <v>3</v>
      </c>
      <c r="M4710">
        <f t="shared" si="220"/>
        <v>4.25</v>
      </c>
      <c r="N4710">
        <f t="shared" si="221"/>
        <v>3.5</v>
      </c>
    </row>
    <row r="4711" spans="1:14" x14ac:dyDescent="0.25">
      <c r="A4711" t="s">
        <v>6292</v>
      </c>
      <c r="B4711" t="s">
        <v>2601</v>
      </c>
      <c r="C4711" s="1">
        <v>44421</v>
      </c>
      <c r="D4711">
        <v>4</v>
      </c>
      <c r="E4711">
        <v>4</v>
      </c>
      <c r="F4711">
        <v>2</v>
      </c>
      <c r="G4711">
        <v>2</v>
      </c>
      <c r="H4711">
        <v>0</v>
      </c>
      <c r="I4711">
        <f t="shared" si="219"/>
        <v>0</v>
      </c>
      <c r="J4711">
        <v>5</v>
      </c>
      <c r="K4711">
        <v>3</v>
      </c>
      <c r="L4711">
        <v>2</v>
      </c>
      <c r="M4711">
        <f t="shared" si="220"/>
        <v>3.75</v>
      </c>
      <c r="N4711">
        <f t="shared" si="221"/>
        <v>2.5</v>
      </c>
    </row>
    <row r="4712" spans="1:14" x14ac:dyDescent="0.25">
      <c r="A4712" t="s">
        <v>6291</v>
      </c>
      <c r="B4712" t="s">
        <v>2055</v>
      </c>
      <c r="C4712" s="1">
        <v>44421</v>
      </c>
      <c r="D4712">
        <v>5</v>
      </c>
      <c r="E4712">
        <v>5</v>
      </c>
      <c r="F4712">
        <v>5</v>
      </c>
      <c r="G4712">
        <v>3</v>
      </c>
      <c r="H4712">
        <v>1</v>
      </c>
      <c r="I4712">
        <f t="shared" si="219"/>
        <v>0.33333333333333331</v>
      </c>
      <c r="J4712">
        <v>3</v>
      </c>
      <c r="K4712">
        <v>4</v>
      </c>
      <c r="L4712">
        <v>4</v>
      </c>
      <c r="M4712">
        <f t="shared" si="220"/>
        <v>4.5</v>
      </c>
      <c r="N4712">
        <f t="shared" si="221"/>
        <v>4</v>
      </c>
    </row>
    <row r="4713" spans="1:14" x14ac:dyDescent="0.25">
      <c r="A4713" t="s">
        <v>6290</v>
      </c>
      <c r="B4713" t="s">
        <v>2035</v>
      </c>
      <c r="C4713" s="1">
        <v>44421</v>
      </c>
      <c r="D4713">
        <v>4</v>
      </c>
      <c r="E4713">
        <v>5</v>
      </c>
      <c r="F4713">
        <v>3</v>
      </c>
      <c r="G4713">
        <v>1</v>
      </c>
      <c r="H4713">
        <v>3</v>
      </c>
      <c r="I4713">
        <f t="shared" si="219"/>
        <v>3</v>
      </c>
      <c r="J4713">
        <v>2</v>
      </c>
      <c r="K4713">
        <v>4</v>
      </c>
      <c r="L4713">
        <v>4</v>
      </c>
      <c r="M4713">
        <f t="shared" si="220"/>
        <v>3.5</v>
      </c>
      <c r="N4713">
        <f t="shared" si="221"/>
        <v>4</v>
      </c>
    </row>
    <row r="4714" spans="1:14" x14ac:dyDescent="0.25">
      <c r="A4714" t="s">
        <v>6289</v>
      </c>
      <c r="B4714" t="s">
        <v>1972</v>
      </c>
      <c r="C4714" s="1">
        <v>44421</v>
      </c>
      <c r="D4714">
        <v>3</v>
      </c>
      <c r="E4714">
        <v>2</v>
      </c>
      <c r="F4714">
        <v>5</v>
      </c>
      <c r="G4714">
        <v>3</v>
      </c>
      <c r="H4714">
        <v>1</v>
      </c>
      <c r="I4714">
        <f t="shared" si="219"/>
        <v>0.33333333333333331</v>
      </c>
      <c r="J4714">
        <v>2</v>
      </c>
      <c r="K4714">
        <v>4</v>
      </c>
      <c r="L4714">
        <v>3</v>
      </c>
      <c r="M4714">
        <f t="shared" si="220"/>
        <v>3</v>
      </c>
      <c r="N4714">
        <f t="shared" si="221"/>
        <v>3.5</v>
      </c>
    </row>
    <row r="4715" spans="1:14" x14ac:dyDescent="0.25">
      <c r="A4715" t="s">
        <v>6288</v>
      </c>
      <c r="B4715" t="s">
        <v>3465</v>
      </c>
      <c r="C4715" s="1">
        <v>44422</v>
      </c>
      <c r="D4715">
        <v>4</v>
      </c>
      <c r="E4715">
        <v>5</v>
      </c>
      <c r="F4715">
        <v>2</v>
      </c>
      <c r="G4715">
        <v>1</v>
      </c>
      <c r="H4715">
        <v>1</v>
      </c>
      <c r="I4715">
        <f t="shared" si="219"/>
        <v>1</v>
      </c>
      <c r="J4715">
        <v>4</v>
      </c>
      <c r="K4715">
        <v>3</v>
      </c>
      <c r="L4715">
        <v>3</v>
      </c>
      <c r="M4715">
        <f t="shared" si="220"/>
        <v>3.75</v>
      </c>
      <c r="N4715">
        <f t="shared" si="221"/>
        <v>3</v>
      </c>
    </row>
    <row r="4716" spans="1:14" x14ac:dyDescent="0.25">
      <c r="A4716" t="s">
        <v>6287</v>
      </c>
      <c r="B4716" t="s">
        <v>3775</v>
      </c>
      <c r="C4716" s="1">
        <v>44422</v>
      </c>
      <c r="D4716">
        <v>3</v>
      </c>
      <c r="E4716">
        <v>2</v>
      </c>
      <c r="F4716">
        <v>3</v>
      </c>
      <c r="G4716">
        <v>2</v>
      </c>
      <c r="H4716">
        <v>2</v>
      </c>
      <c r="I4716">
        <f t="shared" si="219"/>
        <v>1</v>
      </c>
      <c r="J4716">
        <v>4</v>
      </c>
      <c r="K4716">
        <v>5</v>
      </c>
      <c r="L4716">
        <v>4</v>
      </c>
      <c r="M4716">
        <f t="shared" si="220"/>
        <v>3</v>
      </c>
      <c r="N4716">
        <f t="shared" si="221"/>
        <v>4.5</v>
      </c>
    </row>
    <row r="4717" spans="1:14" x14ac:dyDescent="0.25">
      <c r="A4717" t="s">
        <v>6286</v>
      </c>
      <c r="B4717" t="s">
        <v>1848</v>
      </c>
      <c r="C4717" s="1">
        <v>44423</v>
      </c>
      <c r="D4717">
        <v>5</v>
      </c>
      <c r="E4717">
        <v>3</v>
      </c>
      <c r="F4717">
        <v>2</v>
      </c>
      <c r="G4717">
        <v>3</v>
      </c>
      <c r="H4717">
        <v>0</v>
      </c>
      <c r="I4717">
        <f t="shared" si="219"/>
        <v>0</v>
      </c>
      <c r="J4717">
        <v>2</v>
      </c>
      <c r="K4717">
        <v>5</v>
      </c>
      <c r="L4717">
        <v>5</v>
      </c>
      <c r="M4717">
        <f t="shared" si="220"/>
        <v>3</v>
      </c>
      <c r="N4717">
        <f t="shared" si="221"/>
        <v>5</v>
      </c>
    </row>
    <row r="4718" spans="1:14" x14ac:dyDescent="0.25">
      <c r="A4718" t="s">
        <v>6285</v>
      </c>
      <c r="B4718" t="s">
        <v>4084</v>
      </c>
      <c r="C4718" s="1">
        <v>42059</v>
      </c>
      <c r="D4718">
        <v>3</v>
      </c>
      <c r="E4718">
        <v>2</v>
      </c>
      <c r="F4718">
        <v>2</v>
      </c>
      <c r="G4718">
        <v>1</v>
      </c>
      <c r="H4718">
        <v>1</v>
      </c>
      <c r="I4718">
        <f t="shared" si="219"/>
        <v>1</v>
      </c>
      <c r="J4718">
        <v>4</v>
      </c>
      <c r="K4718">
        <v>4</v>
      </c>
      <c r="L4718">
        <v>4</v>
      </c>
      <c r="M4718">
        <f t="shared" si="220"/>
        <v>2.75</v>
      </c>
      <c r="N4718">
        <f t="shared" si="221"/>
        <v>4</v>
      </c>
    </row>
    <row r="4719" spans="1:14" x14ac:dyDescent="0.25">
      <c r="A4719" t="s">
        <v>6284</v>
      </c>
      <c r="B4719" t="s">
        <v>3141</v>
      </c>
      <c r="C4719" s="1">
        <v>44423</v>
      </c>
      <c r="D4719">
        <v>5</v>
      </c>
      <c r="E4719">
        <v>2</v>
      </c>
      <c r="F4719">
        <v>5</v>
      </c>
      <c r="G4719">
        <v>3</v>
      </c>
      <c r="H4719">
        <v>2</v>
      </c>
      <c r="I4719">
        <f t="shared" si="219"/>
        <v>0.66666666666666663</v>
      </c>
      <c r="J4719">
        <v>2</v>
      </c>
      <c r="K4719">
        <v>3</v>
      </c>
      <c r="L4719">
        <v>2</v>
      </c>
      <c r="M4719">
        <f t="shared" si="220"/>
        <v>3.5</v>
      </c>
      <c r="N4719">
        <f t="shared" si="221"/>
        <v>2.5</v>
      </c>
    </row>
    <row r="4720" spans="1:14" x14ac:dyDescent="0.25">
      <c r="A4720" t="s">
        <v>6283</v>
      </c>
      <c r="B4720" t="s">
        <v>3319</v>
      </c>
      <c r="C4720" s="1">
        <v>44423</v>
      </c>
      <c r="D4720">
        <v>4</v>
      </c>
      <c r="E4720">
        <v>3</v>
      </c>
      <c r="F4720">
        <v>3</v>
      </c>
      <c r="G4720">
        <v>1</v>
      </c>
      <c r="H4720">
        <v>2</v>
      </c>
      <c r="I4720">
        <f t="shared" si="219"/>
        <v>2</v>
      </c>
      <c r="J4720">
        <v>3</v>
      </c>
      <c r="K4720">
        <v>5</v>
      </c>
      <c r="L4720">
        <v>5</v>
      </c>
      <c r="M4720">
        <f t="shared" si="220"/>
        <v>3.25</v>
      </c>
      <c r="N4720">
        <f t="shared" si="221"/>
        <v>5</v>
      </c>
    </row>
    <row r="4721" spans="1:14" x14ac:dyDescent="0.25">
      <c r="A4721" t="s">
        <v>6282</v>
      </c>
      <c r="B4721" t="s">
        <v>2413</v>
      </c>
      <c r="C4721" s="1">
        <v>44423</v>
      </c>
      <c r="D4721">
        <v>3</v>
      </c>
      <c r="E4721">
        <v>5</v>
      </c>
      <c r="F4721">
        <v>3</v>
      </c>
      <c r="G4721">
        <v>1</v>
      </c>
      <c r="H4721">
        <v>3</v>
      </c>
      <c r="I4721">
        <f t="shared" si="219"/>
        <v>3</v>
      </c>
      <c r="J4721">
        <v>4</v>
      </c>
      <c r="K4721">
        <v>5</v>
      </c>
      <c r="L4721">
        <v>5</v>
      </c>
      <c r="M4721">
        <f t="shared" si="220"/>
        <v>3.75</v>
      </c>
      <c r="N4721">
        <f t="shared" si="221"/>
        <v>5</v>
      </c>
    </row>
    <row r="4722" spans="1:14" x14ac:dyDescent="0.25">
      <c r="A4722" t="s">
        <v>6281</v>
      </c>
      <c r="B4722" t="s">
        <v>2395</v>
      </c>
      <c r="C4722" s="1">
        <v>44423</v>
      </c>
      <c r="D4722">
        <v>4</v>
      </c>
      <c r="E4722">
        <v>2</v>
      </c>
      <c r="F4722">
        <v>2</v>
      </c>
      <c r="G4722">
        <v>3</v>
      </c>
      <c r="H4722">
        <v>1</v>
      </c>
      <c r="I4722">
        <f t="shared" si="219"/>
        <v>0.33333333333333331</v>
      </c>
      <c r="J4722">
        <v>4</v>
      </c>
      <c r="K4722">
        <v>5</v>
      </c>
      <c r="L4722">
        <v>4</v>
      </c>
      <c r="M4722">
        <f t="shared" si="220"/>
        <v>3</v>
      </c>
      <c r="N4722">
        <f t="shared" si="221"/>
        <v>4.5</v>
      </c>
    </row>
    <row r="4723" spans="1:14" x14ac:dyDescent="0.25">
      <c r="A4723" t="s">
        <v>6280</v>
      </c>
      <c r="B4723" t="s">
        <v>1741</v>
      </c>
      <c r="C4723" s="1">
        <v>44423</v>
      </c>
      <c r="D4723">
        <v>4</v>
      </c>
      <c r="E4723">
        <v>3</v>
      </c>
      <c r="F4723">
        <v>5</v>
      </c>
      <c r="G4723">
        <v>3</v>
      </c>
      <c r="H4723">
        <v>1</v>
      </c>
      <c r="I4723">
        <f t="shared" si="219"/>
        <v>0.33333333333333331</v>
      </c>
      <c r="J4723">
        <v>3</v>
      </c>
      <c r="K4723">
        <v>4</v>
      </c>
      <c r="L4723">
        <v>4</v>
      </c>
      <c r="M4723">
        <f t="shared" si="220"/>
        <v>3.75</v>
      </c>
      <c r="N4723">
        <f t="shared" si="221"/>
        <v>4</v>
      </c>
    </row>
    <row r="4724" spans="1:14" x14ac:dyDescent="0.25">
      <c r="A4724" t="s">
        <v>6279</v>
      </c>
      <c r="B4724" t="s">
        <v>1706</v>
      </c>
      <c r="C4724" s="1">
        <v>44424</v>
      </c>
      <c r="D4724">
        <v>3</v>
      </c>
      <c r="E4724">
        <v>4</v>
      </c>
      <c r="F4724">
        <v>2</v>
      </c>
      <c r="G4724">
        <v>1</v>
      </c>
      <c r="H4724">
        <v>3</v>
      </c>
      <c r="I4724">
        <f t="shared" si="219"/>
        <v>3</v>
      </c>
      <c r="J4724">
        <v>4</v>
      </c>
      <c r="K4724">
        <v>3</v>
      </c>
      <c r="L4724">
        <v>2</v>
      </c>
      <c r="M4724">
        <f t="shared" si="220"/>
        <v>3.25</v>
      </c>
      <c r="N4724">
        <f t="shared" si="221"/>
        <v>2.5</v>
      </c>
    </row>
    <row r="4725" spans="1:14" x14ac:dyDescent="0.25">
      <c r="A4725" t="s">
        <v>6278</v>
      </c>
      <c r="B4725" t="s">
        <v>3874</v>
      </c>
      <c r="C4725" s="1">
        <v>44424</v>
      </c>
      <c r="D4725">
        <v>5</v>
      </c>
      <c r="E4725">
        <v>4</v>
      </c>
      <c r="F4725">
        <v>3</v>
      </c>
      <c r="G4725">
        <v>3</v>
      </c>
      <c r="H4725">
        <v>2</v>
      </c>
      <c r="I4725">
        <f t="shared" si="219"/>
        <v>0.66666666666666663</v>
      </c>
      <c r="J4725">
        <v>3</v>
      </c>
      <c r="K4725">
        <v>4</v>
      </c>
      <c r="L4725">
        <v>3</v>
      </c>
      <c r="M4725">
        <f t="shared" si="220"/>
        <v>3.75</v>
      </c>
      <c r="N4725">
        <f t="shared" si="221"/>
        <v>3.5</v>
      </c>
    </row>
    <row r="4726" spans="1:14" x14ac:dyDescent="0.25">
      <c r="A4726" t="s">
        <v>6277</v>
      </c>
      <c r="B4726" t="s">
        <v>2005</v>
      </c>
      <c r="C4726" s="1">
        <v>44424</v>
      </c>
      <c r="D4726">
        <v>3</v>
      </c>
      <c r="E4726">
        <v>5</v>
      </c>
      <c r="F4726">
        <v>2</v>
      </c>
      <c r="G4726">
        <v>3</v>
      </c>
      <c r="H4726">
        <v>0</v>
      </c>
      <c r="I4726">
        <f t="shared" si="219"/>
        <v>0</v>
      </c>
      <c r="J4726">
        <v>5</v>
      </c>
      <c r="K4726">
        <v>3</v>
      </c>
      <c r="L4726">
        <v>2</v>
      </c>
      <c r="M4726">
        <f t="shared" si="220"/>
        <v>3.75</v>
      </c>
      <c r="N4726">
        <f t="shared" si="221"/>
        <v>2.5</v>
      </c>
    </row>
    <row r="4727" spans="1:14" x14ac:dyDescent="0.25">
      <c r="A4727" t="s">
        <v>6276</v>
      </c>
      <c r="B4727" t="s">
        <v>886</v>
      </c>
      <c r="C4727" s="1">
        <v>44425</v>
      </c>
      <c r="D4727">
        <v>3</v>
      </c>
      <c r="E4727">
        <v>5</v>
      </c>
      <c r="F4727">
        <v>2</v>
      </c>
      <c r="G4727">
        <v>3</v>
      </c>
      <c r="H4727">
        <v>3</v>
      </c>
      <c r="I4727">
        <f t="shared" si="219"/>
        <v>1</v>
      </c>
      <c r="J4727">
        <v>2</v>
      </c>
      <c r="K4727">
        <v>3</v>
      </c>
      <c r="L4727">
        <v>3</v>
      </c>
      <c r="M4727">
        <f t="shared" si="220"/>
        <v>3</v>
      </c>
      <c r="N4727">
        <f t="shared" si="221"/>
        <v>3</v>
      </c>
    </row>
    <row r="4728" spans="1:14" x14ac:dyDescent="0.25">
      <c r="A4728" t="s">
        <v>6275</v>
      </c>
      <c r="B4728" t="s">
        <v>3800</v>
      </c>
      <c r="C4728" s="1">
        <v>44425</v>
      </c>
      <c r="D4728">
        <v>4</v>
      </c>
      <c r="E4728">
        <v>2</v>
      </c>
      <c r="F4728">
        <v>5</v>
      </c>
      <c r="G4728">
        <v>3</v>
      </c>
      <c r="H4728">
        <v>1</v>
      </c>
      <c r="I4728">
        <f t="shared" si="219"/>
        <v>0.33333333333333331</v>
      </c>
      <c r="J4728">
        <v>2</v>
      </c>
      <c r="K4728">
        <v>4</v>
      </c>
      <c r="L4728">
        <v>4</v>
      </c>
      <c r="M4728">
        <f t="shared" si="220"/>
        <v>3.25</v>
      </c>
      <c r="N4728">
        <f t="shared" si="221"/>
        <v>4</v>
      </c>
    </row>
    <row r="4729" spans="1:14" x14ac:dyDescent="0.25">
      <c r="A4729" t="s">
        <v>6274</v>
      </c>
      <c r="B4729" t="s">
        <v>3092</v>
      </c>
      <c r="C4729" s="1">
        <v>42060</v>
      </c>
      <c r="D4729">
        <v>3</v>
      </c>
      <c r="E4729">
        <v>5</v>
      </c>
      <c r="F4729">
        <v>2</v>
      </c>
      <c r="G4729">
        <v>2</v>
      </c>
      <c r="H4729">
        <v>0</v>
      </c>
      <c r="I4729">
        <f t="shared" si="219"/>
        <v>0</v>
      </c>
      <c r="J4729">
        <v>4</v>
      </c>
      <c r="K4729">
        <v>3</v>
      </c>
      <c r="L4729">
        <v>3</v>
      </c>
      <c r="M4729">
        <f t="shared" si="220"/>
        <v>3.5</v>
      </c>
      <c r="N4729">
        <f t="shared" si="221"/>
        <v>3</v>
      </c>
    </row>
    <row r="4730" spans="1:14" x14ac:dyDescent="0.25">
      <c r="A4730" t="s">
        <v>6273</v>
      </c>
      <c r="B4730" t="s">
        <v>2854</v>
      </c>
      <c r="C4730" s="1">
        <v>44425</v>
      </c>
      <c r="D4730">
        <v>4</v>
      </c>
      <c r="E4730">
        <v>4</v>
      </c>
      <c r="F4730">
        <v>2</v>
      </c>
      <c r="G4730">
        <v>3</v>
      </c>
      <c r="H4730">
        <v>0</v>
      </c>
      <c r="I4730">
        <f t="shared" si="219"/>
        <v>0</v>
      </c>
      <c r="J4730">
        <v>5</v>
      </c>
      <c r="K4730">
        <v>3</v>
      </c>
      <c r="L4730">
        <v>2</v>
      </c>
      <c r="M4730">
        <f t="shared" si="220"/>
        <v>3.75</v>
      </c>
      <c r="N4730">
        <f t="shared" si="221"/>
        <v>2.5</v>
      </c>
    </row>
    <row r="4731" spans="1:14" x14ac:dyDescent="0.25">
      <c r="A4731" t="s">
        <v>6272</v>
      </c>
      <c r="B4731" t="s">
        <v>2132</v>
      </c>
      <c r="C4731" s="1">
        <v>44425</v>
      </c>
      <c r="D4731">
        <v>3</v>
      </c>
      <c r="E4731">
        <v>4</v>
      </c>
      <c r="F4731">
        <v>4</v>
      </c>
      <c r="G4731">
        <v>2</v>
      </c>
      <c r="H4731">
        <v>0</v>
      </c>
      <c r="I4731">
        <f t="shared" si="219"/>
        <v>0</v>
      </c>
      <c r="J4731">
        <v>2</v>
      </c>
      <c r="K4731">
        <v>4</v>
      </c>
      <c r="L4731">
        <v>4</v>
      </c>
      <c r="M4731">
        <f t="shared" si="220"/>
        <v>3.25</v>
      </c>
      <c r="N4731">
        <f t="shared" si="221"/>
        <v>4</v>
      </c>
    </row>
    <row r="4732" spans="1:14" x14ac:dyDescent="0.25">
      <c r="A4732" t="s">
        <v>6271</v>
      </c>
      <c r="B4732" t="s">
        <v>1677</v>
      </c>
      <c r="C4732" s="1">
        <v>44425</v>
      </c>
      <c r="D4732">
        <v>4</v>
      </c>
      <c r="E4732">
        <v>2</v>
      </c>
      <c r="F4732">
        <v>5</v>
      </c>
      <c r="G4732">
        <v>2</v>
      </c>
      <c r="H4732">
        <v>3</v>
      </c>
      <c r="I4732">
        <f t="shared" si="219"/>
        <v>1.5</v>
      </c>
      <c r="J4732">
        <v>2</v>
      </c>
      <c r="K4732">
        <v>4</v>
      </c>
      <c r="L4732">
        <v>4</v>
      </c>
      <c r="M4732">
        <f t="shared" si="220"/>
        <v>3.25</v>
      </c>
      <c r="N4732">
        <f t="shared" si="221"/>
        <v>4</v>
      </c>
    </row>
    <row r="4733" spans="1:14" x14ac:dyDescent="0.25">
      <c r="A4733" t="s">
        <v>6270</v>
      </c>
      <c r="B4733" t="s">
        <v>2957</v>
      </c>
      <c r="C4733" s="1">
        <v>44426</v>
      </c>
      <c r="D4733">
        <v>4</v>
      </c>
      <c r="E4733">
        <v>2</v>
      </c>
      <c r="F4733">
        <v>3</v>
      </c>
      <c r="G4733">
        <v>2</v>
      </c>
      <c r="H4733">
        <v>0</v>
      </c>
      <c r="I4733">
        <f t="shared" si="219"/>
        <v>0</v>
      </c>
      <c r="J4733">
        <v>4</v>
      </c>
      <c r="K4733">
        <v>4</v>
      </c>
      <c r="L4733">
        <v>4</v>
      </c>
      <c r="M4733">
        <f t="shared" si="220"/>
        <v>3.25</v>
      </c>
      <c r="N4733">
        <f t="shared" si="221"/>
        <v>4</v>
      </c>
    </row>
    <row r="4734" spans="1:14" x14ac:dyDescent="0.25">
      <c r="A4734" t="s">
        <v>6269</v>
      </c>
      <c r="B4734" t="s">
        <v>2669</v>
      </c>
      <c r="C4734" s="1">
        <v>44427</v>
      </c>
      <c r="D4734">
        <v>5</v>
      </c>
      <c r="E4734">
        <v>4</v>
      </c>
      <c r="F4734">
        <v>2</v>
      </c>
      <c r="G4734">
        <v>2</v>
      </c>
      <c r="H4734">
        <v>0</v>
      </c>
      <c r="I4734">
        <f t="shared" si="219"/>
        <v>0</v>
      </c>
      <c r="J4734">
        <v>2</v>
      </c>
      <c r="K4734">
        <v>5</v>
      </c>
      <c r="L4734">
        <v>4</v>
      </c>
      <c r="M4734">
        <f t="shared" si="220"/>
        <v>3.25</v>
      </c>
      <c r="N4734">
        <f t="shared" si="221"/>
        <v>4.5</v>
      </c>
    </row>
    <row r="4735" spans="1:14" x14ac:dyDescent="0.25">
      <c r="A4735" t="s">
        <v>6268</v>
      </c>
      <c r="B4735" t="s">
        <v>1061</v>
      </c>
      <c r="C4735" s="1">
        <v>44428</v>
      </c>
      <c r="D4735">
        <v>5</v>
      </c>
      <c r="E4735">
        <v>5</v>
      </c>
      <c r="F4735">
        <v>4</v>
      </c>
      <c r="G4735">
        <v>2</v>
      </c>
      <c r="H4735">
        <v>2</v>
      </c>
      <c r="I4735">
        <f t="shared" si="219"/>
        <v>1</v>
      </c>
      <c r="J4735">
        <v>3</v>
      </c>
      <c r="K4735">
        <v>5</v>
      </c>
      <c r="L4735">
        <v>5</v>
      </c>
      <c r="M4735">
        <f t="shared" si="220"/>
        <v>4.25</v>
      </c>
      <c r="N4735">
        <f t="shared" si="221"/>
        <v>5</v>
      </c>
    </row>
    <row r="4736" spans="1:14" x14ac:dyDescent="0.25">
      <c r="A4736" t="s">
        <v>6267</v>
      </c>
      <c r="B4736" t="s">
        <v>4020</v>
      </c>
      <c r="C4736" s="1">
        <v>44428</v>
      </c>
      <c r="D4736">
        <v>5</v>
      </c>
      <c r="E4736">
        <v>4</v>
      </c>
      <c r="F4736">
        <v>5</v>
      </c>
      <c r="G4736">
        <v>1</v>
      </c>
      <c r="H4736">
        <v>1</v>
      </c>
      <c r="I4736">
        <f t="shared" si="219"/>
        <v>1</v>
      </c>
      <c r="J4736">
        <v>4</v>
      </c>
      <c r="K4736">
        <v>3</v>
      </c>
      <c r="L4736">
        <v>2</v>
      </c>
      <c r="M4736">
        <f t="shared" si="220"/>
        <v>4.5</v>
      </c>
      <c r="N4736">
        <f t="shared" si="221"/>
        <v>2.5</v>
      </c>
    </row>
    <row r="4737" spans="1:14" x14ac:dyDescent="0.25">
      <c r="A4737" t="s">
        <v>6266</v>
      </c>
      <c r="B4737" t="s">
        <v>3548</v>
      </c>
      <c r="C4737" s="1">
        <v>44428</v>
      </c>
      <c r="D4737">
        <v>4</v>
      </c>
      <c r="E4737">
        <v>2</v>
      </c>
      <c r="F4737">
        <v>2</v>
      </c>
      <c r="G4737">
        <v>2</v>
      </c>
      <c r="H4737">
        <v>0</v>
      </c>
      <c r="I4737">
        <f t="shared" si="219"/>
        <v>0</v>
      </c>
      <c r="J4737">
        <v>4</v>
      </c>
      <c r="K4737">
        <v>5</v>
      </c>
      <c r="L4737">
        <v>4</v>
      </c>
      <c r="M4737">
        <f t="shared" si="220"/>
        <v>3</v>
      </c>
      <c r="N4737">
        <f t="shared" si="221"/>
        <v>4.5</v>
      </c>
    </row>
    <row r="4738" spans="1:14" x14ac:dyDescent="0.25">
      <c r="A4738" t="s">
        <v>6265</v>
      </c>
      <c r="B4738" t="s">
        <v>1803</v>
      </c>
      <c r="C4738" s="1">
        <v>44428</v>
      </c>
      <c r="D4738">
        <v>5</v>
      </c>
      <c r="E4738">
        <v>5</v>
      </c>
      <c r="F4738">
        <v>2</v>
      </c>
      <c r="G4738">
        <v>2</v>
      </c>
      <c r="H4738">
        <v>3</v>
      </c>
      <c r="I4738">
        <f t="shared" si="219"/>
        <v>1.5</v>
      </c>
      <c r="J4738">
        <v>4</v>
      </c>
      <c r="K4738">
        <v>4</v>
      </c>
      <c r="L4738">
        <v>4</v>
      </c>
      <c r="M4738">
        <f t="shared" si="220"/>
        <v>4</v>
      </c>
      <c r="N4738">
        <f t="shared" si="221"/>
        <v>4</v>
      </c>
    </row>
    <row r="4739" spans="1:14" x14ac:dyDescent="0.25">
      <c r="A4739" t="s">
        <v>6264</v>
      </c>
      <c r="B4739" t="s">
        <v>3063</v>
      </c>
      <c r="C4739" s="1">
        <v>44429</v>
      </c>
      <c r="D4739">
        <v>5</v>
      </c>
      <c r="E4739">
        <v>5</v>
      </c>
      <c r="F4739">
        <v>5</v>
      </c>
      <c r="G4739">
        <v>1</v>
      </c>
      <c r="H4739">
        <v>1</v>
      </c>
      <c r="I4739">
        <f t="shared" ref="I4739:I4802" si="222">H4739/G4739</f>
        <v>1</v>
      </c>
      <c r="J4739">
        <v>3</v>
      </c>
      <c r="K4739">
        <v>4</v>
      </c>
      <c r="L4739">
        <v>3</v>
      </c>
      <c r="M4739">
        <f t="shared" ref="M4739:M4802" si="223">AVERAGE(D4739:F4739,J4739)</f>
        <v>4.5</v>
      </c>
      <c r="N4739">
        <f t="shared" ref="N4739:N4802" si="224">AVERAGE(K4739:L4739)</f>
        <v>3.5</v>
      </c>
    </row>
    <row r="4740" spans="1:14" x14ac:dyDescent="0.25">
      <c r="A4740" t="s">
        <v>6263</v>
      </c>
      <c r="B4740" t="s">
        <v>1981</v>
      </c>
      <c r="C4740" s="1">
        <v>42061</v>
      </c>
      <c r="D4740">
        <v>5</v>
      </c>
      <c r="E4740">
        <v>3</v>
      </c>
      <c r="F4740">
        <v>3</v>
      </c>
      <c r="G4740">
        <v>2</v>
      </c>
      <c r="H4740">
        <v>2</v>
      </c>
      <c r="I4740">
        <f t="shared" si="222"/>
        <v>1</v>
      </c>
      <c r="J4740">
        <v>5</v>
      </c>
      <c r="K4740">
        <v>3</v>
      </c>
      <c r="L4740">
        <v>3</v>
      </c>
      <c r="M4740">
        <f t="shared" si="223"/>
        <v>4</v>
      </c>
      <c r="N4740">
        <f t="shared" si="224"/>
        <v>3</v>
      </c>
    </row>
    <row r="4741" spans="1:14" x14ac:dyDescent="0.25">
      <c r="A4741" t="s">
        <v>6262</v>
      </c>
      <c r="B4741" t="s">
        <v>3846</v>
      </c>
      <c r="C4741" s="1">
        <v>44430</v>
      </c>
      <c r="D4741">
        <v>3</v>
      </c>
      <c r="E4741">
        <v>4</v>
      </c>
      <c r="F4741">
        <v>3</v>
      </c>
      <c r="G4741">
        <v>2</v>
      </c>
      <c r="H4741">
        <v>0</v>
      </c>
      <c r="I4741">
        <f t="shared" si="222"/>
        <v>0</v>
      </c>
      <c r="J4741">
        <v>2</v>
      </c>
      <c r="K4741">
        <v>4</v>
      </c>
      <c r="L4741">
        <v>3</v>
      </c>
      <c r="M4741">
        <f t="shared" si="223"/>
        <v>3</v>
      </c>
      <c r="N4741">
        <f t="shared" si="224"/>
        <v>3.5</v>
      </c>
    </row>
    <row r="4742" spans="1:14" x14ac:dyDescent="0.25">
      <c r="A4742" t="s">
        <v>6261</v>
      </c>
      <c r="B4742" t="s">
        <v>1795</v>
      </c>
      <c r="C4742" s="1">
        <v>44430</v>
      </c>
      <c r="D4742">
        <v>5</v>
      </c>
      <c r="E4742">
        <v>2</v>
      </c>
      <c r="F4742">
        <v>4</v>
      </c>
      <c r="G4742">
        <v>3</v>
      </c>
      <c r="H4742">
        <v>2</v>
      </c>
      <c r="I4742">
        <f t="shared" si="222"/>
        <v>0.66666666666666663</v>
      </c>
      <c r="J4742">
        <v>3</v>
      </c>
      <c r="K4742">
        <v>3</v>
      </c>
      <c r="L4742">
        <v>2</v>
      </c>
      <c r="M4742">
        <f t="shared" si="223"/>
        <v>3.5</v>
      </c>
      <c r="N4742">
        <f t="shared" si="224"/>
        <v>2.5</v>
      </c>
    </row>
    <row r="4743" spans="1:14" x14ac:dyDescent="0.25">
      <c r="A4743" t="s">
        <v>6260</v>
      </c>
      <c r="B4743" t="s">
        <v>1891</v>
      </c>
      <c r="C4743" s="1">
        <v>44430</v>
      </c>
      <c r="D4743">
        <v>4</v>
      </c>
      <c r="E4743">
        <v>2</v>
      </c>
      <c r="F4743">
        <v>4</v>
      </c>
      <c r="G4743">
        <v>2</v>
      </c>
      <c r="H4743">
        <v>0</v>
      </c>
      <c r="I4743">
        <f t="shared" si="222"/>
        <v>0</v>
      </c>
      <c r="J4743">
        <v>3</v>
      </c>
      <c r="K4743">
        <v>4</v>
      </c>
      <c r="L4743">
        <v>4</v>
      </c>
      <c r="M4743">
        <f t="shared" si="223"/>
        <v>3.25</v>
      </c>
      <c r="N4743">
        <f t="shared" si="224"/>
        <v>4</v>
      </c>
    </row>
    <row r="4744" spans="1:14" x14ac:dyDescent="0.25">
      <c r="A4744" t="s">
        <v>6259</v>
      </c>
      <c r="B4744" t="s">
        <v>3210</v>
      </c>
      <c r="C4744" s="1">
        <v>44431</v>
      </c>
      <c r="D4744">
        <v>4</v>
      </c>
      <c r="E4744">
        <v>5</v>
      </c>
      <c r="F4744">
        <v>5</v>
      </c>
      <c r="G4744">
        <v>1</v>
      </c>
      <c r="H4744">
        <v>0</v>
      </c>
      <c r="I4744">
        <f t="shared" si="222"/>
        <v>0</v>
      </c>
      <c r="J4744">
        <v>2</v>
      </c>
      <c r="K4744">
        <v>3</v>
      </c>
      <c r="L4744">
        <v>2</v>
      </c>
      <c r="M4744">
        <f t="shared" si="223"/>
        <v>4</v>
      </c>
      <c r="N4744">
        <f t="shared" si="224"/>
        <v>2.5</v>
      </c>
    </row>
    <row r="4745" spans="1:14" x14ac:dyDescent="0.25">
      <c r="A4745" t="s">
        <v>6258</v>
      </c>
      <c r="B4745" t="s">
        <v>2404</v>
      </c>
      <c r="C4745" s="1">
        <v>44431</v>
      </c>
      <c r="D4745">
        <v>3</v>
      </c>
      <c r="E4745">
        <v>5</v>
      </c>
      <c r="F4745">
        <v>2</v>
      </c>
      <c r="G4745">
        <v>3</v>
      </c>
      <c r="H4745">
        <v>1</v>
      </c>
      <c r="I4745">
        <f t="shared" si="222"/>
        <v>0.33333333333333331</v>
      </c>
      <c r="J4745">
        <v>3</v>
      </c>
      <c r="K4745">
        <v>4</v>
      </c>
      <c r="L4745">
        <v>3</v>
      </c>
      <c r="M4745">
        <f t="shared" si="223"/>
        <v>3.25</v>
      </c>
      <c r="N4745">
        <f t="shared" si="224"/>
        <v>3.5</v>
      </c>
    </row>
    <row r="4746" spans="1:14" x14ac:dyDescent="0.25">
      <c r="A4746" t="s">
        <v>6257</v>
      </c>
      <c r="B4746" t="s">
        <v>327</v>
      </c>
      <c r="C4746" s="1">
        <v>44432</v>
      </c>
      <c r="D4746">
        <v>3</v>
      </c>
      <c r="E4746">
        <v>4</v>
      </c>
      <c r="F4746">
        <v>5</v>
      </c>
      <c r="G4746">
        <v>1</v>
      </c>
      <c r="H4746">
        <v>0</v>
      </c>
      <c r="I4746">
        <f t="shared" si="222"/>
        <v>0</v>
      </c>
      <c r="J4746">
        <v>2</v>
      </c>
      <c r="K4746">
        <v>3</v>
      </c>
      <c r="L4746">
        <v>2</v>
      </c>
      <c r="M4746">
        <f t="shared" si="223"/>
        <v>3.5</v>
      </c>
      <c r="N4746">
        <f t="shared" si="224"/>
        <v>2.5</v>
      </c>
    </row>
    <row r="4747" spans="1:14" x14ac:dyDescent="0.25">
      <c r="A4747" t="s">
        <v>6256</v>
      </c>
      <c r="B4747" t="s">
        <v>2044</v>
      </c>
      <c r="C4747" s="1">
        <v>44432</v>
      </c>
      <c r="D4747">
        <v>4</v>
      </c>
      <c r="E4747">
        <v>2</v>
      </c>
      <c r="F4747">
        <v>4</v>
      </c>
      <c r="G4747">
        <v>1</v>
      </c>
      <c r="H4747">
        <v>0</v>
      </c>
      <c r="I4747">
        <f t="shared" si="222"/>
        <v>0</v>
      </c>
      <c r="J4747">
        <v>2</v>
      </c>
      <c r="K4747">
        <v>3</v>
      </c>
      <c r="L4747">
        <v>2</v>
      </c>
      <c r="M4747">
        <f t="shared" si="223"/>
        <v>3</v>
      </c>
      <c r="N4747">
        <f t="shared" si="224"/>
        <v>2.5</v>
      </c>
    </row>
    <row r="4748" spans="1:14" x14ac:dyDescent="0.25">
      <c r="A4748" t="s">
        <v>6255</v>
      </c>
      <c r="B4748" t="s">
        <v>1500</v>
      </c>
      <c r="C4748" s="1">
        <v>44432</v>
      </c>
      <c r="D4748">
        <v>5</v>
      </c>
      <c r="E4748">
        <v>3</v>
      </c>
      <c r="F4748">
        <v>4</v>
      </c>
      <c r="G4748">
        <v>1</v>
      </c>
      <c r="H4748">
        <v>1</v>
      </c>
      <c r="I4748">
        <f t="shared" si="222"/>
        <v>1</v>
      </c>
      <c r="J4748">
        <v>2</v>
      </c>
      <c r="K4748">
        <v>4</v>
      </c>
      <c r="L4748">
        <v>3</v>
      </c>
      <c r="M4748">
        <f t="shared" si="223"/>
        <v>3.5</v>
      </c>
      <c r="N4748">
        <f t="shared" si="224"/>
        <v>3.5</v>
      </c>
    </row>
    <row r="4749" spans="1:14" x14ac:dyDescent="0.25">
      <c r="A4749" t="s">
        <v>6254</v>
      </c>
      <c r="B4749" t="s">
        <v>2960</v>
      </c>
      <c r="C4749" s="1">
        <v>44433</v>
      </c>
      <c r="D4749">
        <v>5</v>
      </c>
      <c r="E4749">
        <v>3</v>
      </c>
      <c r="F4749">
        <v>5</v>
      </c>
      <c r="G4749">
        <v>3</v>
      </c>
      <c r="H4749">
        <v>0</v>
      </c>
      <c r="I4749">
        <f t="shared" si="222"/>
        <v>0</v>
      </c>
      <c r="J4749">
        <v>3</v>
      </c>
      <c r="K4749">
        <v>4</v>
      </c>
      <c r="L4749">
        <v>3</v>
      </c>
      <c r="M4749">
        <f t="shared" si="223"/>
        <v>4</v>
      </c>
      <c r="N4749">
        <f t="shared" si="224"/>
        <v>3.5</v>
      </c>
    </row>
    <row r="4750" spans="1:14" x14ac:dyDescent="0.25">
      <c r="A4750" t="s">
        <v>6253</v>
      </c>
      <c r="B4750" t="s">
        <v>2218</v>
      </c>
      <c r="C4750" s="1">
        <v>44433</v>
      </c>
      <c r="D4750">
        <v>5</v>
      </c>
      <c r="E4750">
        <v>4</v>
      </c>
      <c r="F4750">
        <v>4</v>
      </c>
      <c r="G4750">
        <v>1</v>
      </c>
      <c r="H4750">
        <v>1</v>
      </c>
      <c r="I4750">
        <f t="shared" si="222"/>
        <v>1</v>
      </c>
      <c r="J4750">
        <v>3</v>
      </c>
      <c r="K4750">
        <v>5</v>
      </c>
      <c r="L4750">
        <v>4</v>
      </c>
      <c r="M4750">
        <f t="shared" si="223"/>
        <v>4</v>
      </c>
      <c r="N4750">
        <f t="shared" si="224"/>
        <v>4.5</v>
      </c>
    </row>
    <row r="4751" spans="1:14" x14ac:dyDescent="0.25">
      <c r="A4751" t="s">
        <v>6252</v>
      </c>
      <c r="B4751" t="s">
        <v>3930</v>
      </c>
      <c r="C4751" s="1">
        <v>42062</v>
      </c>
      <c r="D4751">
        <v>5</v>
      </c>
      <c r="E4751">
        <v>3</v>
      </c>
      <c r="F4751">
        <v>2</v>
      </c>
      <c r="G4751">
        <v>3</v>
      </c>
      <c r="H4751">
        <v>1</v>
      </c>
      <c r="I4751">
        <f t="shared" si="222"/>
        <v>0.33333333333333331</v>
      </c>
      <c r="J4751">
        <v>5</v>
      </c>
      <c r="K4751">
        <v>3</v>
      </c>
      <c r="L4751">
        <v>2</v>
      </c>
      <c r="M4751">
        <f t="shared" si="223"/>
        <v>3.75</v>
      </c>
      <c r="N4751">
        <f t="shared" si="224"/>
        <v>2.5</v>
      </c>
    </row>
    <row r="4752" spans="1:14" x14ac:dyDescent="0.25">
      <c r="A4752" t="s">
        <v>6251</v>
      </c>
      <c r="B4752" t="s">
        <v>1658</v>
      </c>
      <c r="C4752" s="1">
        <v>44434</v>
      </c>
      <c r="D4752">
        <v>3</v>
      </c>
      <c r="E4752">
        <v>5</v>
      </c>
      <c r="F4752">
        <v>4</v>
      </c>
      <c r="G4752">
        <v>3</v>
      </c>
      <c r="H4752">
        <v>3</v>
      </c>
      <c r="I4752">
        <f t="shared" si="222"/>
        <v>1</v>
      </c>
      <c r="J4752">
        <v>5</v>
      </c>
      <c r="K4752">
        <v>5</v>
      </c>
      <c r="L4752">
        <v>4</v>
      </c>
      <c r="M4752">
        <f t="shared" si="223"/>
        <v>4.25</v>
      </c>
      <c r="N4752">
        <f t="shared" si="224"/>
        <v>4.5</v>
      </c>
    </row>
    <row r="4753" spans="1:14" x14ac:dyDescent="0.25">
      <c r="A4753" t="s">
        <v>6250</v>
      </c>
      <c r="B4753" t="s">
        <v>1920</v>
      </c>
      <c r="C4753" s="1">
        <v>44435</v>
      </c>
      <c r="D4753">
        <v>4</v>
      </c>
      <c r="E4753">
        <v>2</v>
      </c>
      <c r="F4753">
        <v>2</v>
      </c>
      <c r="G4753">
        <v>3</v>
      </c>
      <c r="H4753">
        <v>1</v>
      </c>
      <c r="I4753">
        <f t="shared" si="222"/>
        <v>0.33333333333333331</v>
      </c>
      <c r="J4753">
        <v>2</v>
      </c>
      <c r="K4753">
        <v>4</v>
      </c>
      <c r="L4753">
        <v>4</v>
      </c>
      <c r="M4753">
        <f t="shared" si="223"/>
        <v>2.5</v>
      </c>
      <c r="N4753">
        <f t="shared" si="224"/>
        <v>4</v>
      </c>
    </row>
    <row r="4754" spans="1:14" x14ac:dyDescent="0.25">
      <c r="A4754" t="s">
        <v>6249</v>
      </c>
      <c r="B4754" t="s">
        <v>2829</v>
      </c>
      <c r="C4754" s="1">
        <v>44436</v>
      </c>
      <c r="D4754">
        <v>3</v>
      </c>
      <c r="E4754">
        <v>4</v>
      </c>
      <c r="F4754">
        <v>2</v>
      </c>
      <c r="G4754">
        <v>1</v>
      </c>
      <c r="H4754">
        <v>1</v>
      </c>
      <c r="I4754">
        <f t="shared" si="222"/>
        <v>1</v>
      </c>
      <c r="J4754">
        <v>4</v>
      </c>
      <c r="K4754">
        <v>4</v>
      </c>
      <c r="L4754">
        <v>4</v>
      </c>
      <c r="M4754">
        <f t="shared" si="223"/>
        <v>3.25</v>
      </c>
      <c r="N4754">
        <f t="shared" si="224"/>
        <v>4</v>
      </c>
    </row>
    <row r="4755" spans="1:14" x14ac:dyDescent="0.25">
      <c r="A4755" t="s">
        <v>6248</v>
      </c>
      <c r="B4755" t="s">
        <v>3441</v>
      </c>
      <c r="C4755" s="1">
        <v>44437</v>
      </c>
      <c r="D4755">
        <v>3</v>
      </c>
      <c r="E4755">
        <v>3</v>
      </c>
      <c r="F4755">
        <v>2</v>
      </c>
      <c r="G4755">
        <v>3</v>
      </c>
      <c r="H4755">
        <v>1</v>
      </c>
      <c r="I4755">
        <f t="shared" si="222"/>
        <v>0.33333333333333331</v>
      </c>
      <c r="J4755">
        <v>4</v>
      </c>
      <c r="K4755">
        <v>3</v>
      </c>
      <c r="L4755">
        <v>2</v>
      </c>
      <c r="M4755">
        <f t="shared" si="223"/>
        <v>3</v>
      </c>
      <c r="N4755">
        <f t="shared" si="224"/>
        <v>2.5</v>
      </c>
    </row>
    <row r="4756" spans="1:14" x14ac:dyDescent="0.25">
      <c r="A4756" t="s">
        <v>6247</v>
      </c>
      <c r="B4756" t="s">
        <v>1454</v>
      </c>
      <c r="C4756" s="1">
        <v>44437</v>
      </c>
      <c r="D4756">
        <v>3</v>
      </c>
      <c r="E4756">
        <v>3</v>
      </c>
      <c r="F4756">
        <v>3</v>
      </c>
      <c r="G4756">
        <v>2</v>
      </c>
      <c r="H4756">
        <v>3</v>
      </c>
      <c r="I4756">
        <f t="shared" si="222"/>
        <v>1.5</v>
      </c>
      <c r="J4756">
        <v>5</v>
      </c>
      <c r="K4756">
        <v>4</v>
      </c>
      <c r="L4756">
        <v>3</v>
      </c>
      <c r="M4756">
        <f t="shared" si="223"/>
        <v>3.5</v>
      </c>
      <c r="N4756">
        <f t="shared" si="224"/>
        <v>3.5</v>
      </c>
    </row>
    <row r="4757" spans="1:14" x14ac:dyDescent="0.25">
      <c r="A4757" t="s">
        <v>6246</v>
      </c>
      <c r="B4757" t="s">
        <v>791</v>
      </c>
      <c r="C4757" s="1">
        <v>44437</v>
      </c>
      <c r="D4757">
        <v>4</v>
      </c>
      <c r="E4757">
        <v>2</v>
      </c>
      <c r="F4757">
        <v>3</v>
      </c>
      <c r="G4757">
        <v>2</v>
      </c>
      <c r="H4757">
        <v>2</v>
      </c>
      <c r="I4757">
        <f t="shared" si="222"/>
        <v>1</v>
      </c>
      <c r="J4757">
        <v>5</v>
      </c>
      <c r="K4757">
        <v>3</v>
      </c>
      <c r="L4757">
        <v>3</v>
      </c>
      <c r="M4757">
        <f t="shared" si="223"/>
        <v>3.5</v>
      </c>
      <c r="N4757">
        <f t="shared" si="224"/>
        <v>3</v>
      </c>
    </row>
    <row r="4758" spans="1:14" x14ac:dyDescent="0.25">
      <c r="A4758" t="s">
        <v>6245</v>
      </c>
      <c r="B4758" t="s">
        <v>2852</v>
      </c>
      <c r="C4758" s="1">
        <v>44438</v>
      </c>
      <c r="D4758">
        <v>5</v>
      </c>
      <c r="E4758">
        <v>4</v>
      </c>
      <c r="F4758">
        <v>3</v>
      </c>
      <c r="G4758">
        <v>2</v>
      </c>
      <c r="H4758">
        <v>1</v>
      </c>
      <c r="I4758">
        <f t="shared" si="222"/>
        <v>0.5</v>
      </c>
      <c r="J4758">
        <v>2</v>
      </c>
      <c r="K4758">
        <v>3</v>
      </c>
      <c r="L4758">
        <v>2</v>
      </c>
      <c r="M4758">
        <f t="shared" si="223"/>
        <v>3.5</v>
      </c>
      <c r="N4758">
        <f t="shared" si="224"/>
        <v>2.5</v>
      </c>
    </row>
    <row r="4759" spans="1:14" x14ac:dyDescent="0.25">
      <c r="A4759" t="s">
        <v>6244</v>
      </c>
      <c r="B4759" t="s">
        <v>2088</v>
      </c>
      <c r="C4759" s="1">
        <v>44438</v>
      </c>
      <c r="D4759">
        <v>4</v>
      </c>
      <c r="E4759">
        <v>4</v>
      </c>
      <c r="F4759">
        <v>3</v>
      </c>
      <c r="G4759">
        <v>1</v>
      </c>
      <c r="H4759">
        <v>0</v>
      </c>
      <c r="I4759">
        <f t="shared" si="222"/>
        <v>0</v>
      </c>
      <c r="J4759">
        <v>4</v>
      </c>
      <c r="K4759">
        <v>5</v>
      </c>
      <c r="L4759">
        <v>4</v>
      </c>
      <c r="M4759">
        <f t="shared" si="223"/>
        <v>3.75</v>
      </c>
      <c r="N4759">
        <f t="shared" si="224"/>
        <v>4.5</v>
      </c>
    </row>
    <row r="4760" spans="1:14" x14ac:dyDescent="0.25">
      <c r="A4760" t="s">
        <v>6243</v>
      </c>
      <c r="B4760" t="s">
        <v>3624</v>
      </c>
      <c r="C4760" s="1">
        <v>44439</v>
      </c>
      <c r="D4760">
        <v>5</v>
      </c>
      <c r="E4760">
        <v>5</v>
      </c>
      <c r="F4760">
        <v>5</v>
      </c>
      <c r="G4760">
        <v>1</v>
      </c>
      <c r="H4760">
        <v>1</v>
      </c>
      <c r="I4760">
        <f t="shared" si="222"/>
        <v>1</v>
      </c>
      <c r="J4760">
        <v>3</v>
      </c>
      <c r="K4760">
        <v>5</v>
      </c>
      <c r="L4760">
        <v>4</v>
      </c>
      <c r="M4760">
        <f t="shared" si="223"/>
        <v>4.5</v>
      </c>
      <c r="N4760">
        <f t="shared" si="224"/>
        <v>4.5</v>
      </c>
    </row>
    <row r="4761" spans="1:14" x14ac:dyDescent="0.25">
      <c r="A4761" t="s">
        <v>6242</v>
      </c>
      <c r="B4761" t="s">
        <v>2751</v>
      </c>
      <c r="C4761" s="1">
        <v>44439</v>
      </c>
      <c r="D4761">
        <v>4</v>
      </c>
      <c r="E4761">
        <v>4</v>
      </c>
      <c r="F4761">
        <v>2</v>
      </c>
      <c r="G4761">
        <v>2</v>
      </c>
      <c r="H4761">
        <v>1</v>
      </c>
      <c r="I4761">
        <f t="shared" si="222"/>
        <v>0.5</v>
      </c>
      <c r="J4761">
        <v>3</v>
      </c>
      <c r="K4761">
        <v>4</v>
      </c>
      <c r="L4761">
        <v>3</v>
      </c>
      <c r="M4761">
        <f t="shared" si="223"/>
        <v>3.25</v>
      </c>
      <c r="N4761">
        <f t="shared" si="224"/>
        <v>3.5</v>
      </c>
    </row>
    <row r="4762" spans="1:14" x14ac:dyDescent="0.25">
      <c r="A4762" t="s">
        <v>6241</v>
      </c>
      <c r="B4762" t="s">
        <v>1787</v>
      </c>
      <c r="C4762" s="1">
        <v>42062</v>
      </c>
      <c r="D4762">
        <v>3</v>
      </c>
      <c r="E4762">
        <v>3</v>
      </c>
      <c r="F4762">
        <v>2</v>
      </c>
      <c r="G4762">
        <v>3</v>
      </c>
      <c r="H4762">
        <v>3</v>
      </c>
      <c r="I4762">
        <f t="shared" si="222"/>
        <v>1</v>
      </c>
      <c r="J4762">
        <v>4</v>
      </c>
      <c r="K4762">
        <v>3</v>
      </c>
      <c r="L4762">
        <v>3</v>
      </c>
      <c r="M4762">
        <f t="shared" si="223"/>
        <v>3</v>
      </c>
      <c r="N4762">
        <f t="shared" si="224"/>
        <v>3</v>
      </c>
    </row>
    <row r="4763" spans="1:14" x14ac:dyDescent="0.25">
      <c r="A4763" t="s">
        <v>6240</v>
      </c>
      <c r="B4763" t="s">
        <v>1897</v>
      </c>
      <c r="C4763" s="1">
        <v>44440</v>
      </c>
      <c r="D4763">
        <v>3</v>
      </c>
      <c r="E4763">
        <v>3</v>
      </c>
      <c r="F4763">
        <v>5</v>
      </c>
      <c r="G4763">
        <v>1</v>
      </c>
      <c r="H4763">
        <v>2</v>
      </c>
      <c r="I4763">
        <f t="shared" si="222"/>
        <v>2</v>
      </c>
      <c r="J4763">
        <v>5</v>
      </c>
      <c r="K4763">
        <v>3</v>
      </c>
      <c r="L4763">
        <v>3</v>
      </c>
      <c r="M4763">
        <f t="shared" si="223"/>
        <v>4</v>
      </c>
      <c r="N4763">
        <f t="shared" si="224"/>
        <v>3</v>
      </c>
    </row>
    <row r="4764" spans="1:14" x14ac:dyDescent="0.25">
      <c r="A4764" t="s">
        <v>6239</v>
      </c>
      <c r="B4764" t="s">
        <v>3563</v>
      </c>
      <c r="C4764" s="1">
        <v>44440</v>
      </c>
      <c r="D4764">
        <v>3</v>
      </c>
      <c r="E4764">
        <v>3</v>
      </c>
      <c r="F4764">
        <v>4</v>
      </c>
      <c r="G4764">
        <v>1</v>
      </c>
      <c r="H4764">
        <v>0</v>
      </c>
      <c r="I4764">
        <f t="shared" si="222"/>
        <v>0</v>
      </c>
      <c r="J4764">
        <v>3</v>
      </c>
      <c r="K4764">
        <v>5</v>
      </c>
      <c r="L4764">
        <v>5</v>
      </c>
      <c r="M4764">
        <f t="shared" si="223"/>
        <v>3.25</v>
      </c>
      <c r="N4764">
        <f t="shared" si="224"/>
        <v>5</v>
      </c>
    </row>
    <row r="4765" spans="1:14" x14ac:dyDescent="0.25">
      <c r="A4765" t="s">
        <v>6238</v>
      </c>
      <c r="B4765" t="s">
        <v>2451</v>
      </c>
      <c r="C4765" s="1">
        <v>44440</v>
      </c>
      <c r="D4765">
        <v>5</v>
      </c>
      <c r="E4765">
        <v>4</v>
      </c>
      <c r="F4765">
        <v>2</v>
      </c>
      <c r="G4765">
        <v>1</v>
      </c>
      <c r="H4765">
        <v>0</v>
      </c>
      <c r="I4765">
        <f t="shared" si="222"/>
        <v>0</v>
      </c>
      <c r="J4765">
        <v>3</v>
      </c>
      <c r="K4765">
        <v>5</v>
      </c>
      <c r="L4765">
        <v>4</v>
      </c>
      <c r="M4765">
        <f t="shared" si="223"/>
        <v>3.5</v>
      </c>
      <c r="N4765">
        <f t="shared" si="224"/>
        <v>4.5</v>
      </c>
    </row>
    <row r="4766" spans="1:14" x14ac:dyDescent="0.25">
      <c r="A4766" t="s">
        <v>6237</v>
      </c>
      <c r="B4766" t="s">
        <v>3527</v>
      </c>
      <c r="C4766" s="1">
        <v>44441</v>
      </c>
      <c r="D4766">
        <v>4</v>
      </c>
      <c r="E4766">
        <v>5</v>
      </c>
      <c r="F4766">
        <v>3</v>
      </c>
      <c r="G4766">
        <v>3</v>
      </c>
      <c r="H4766">
        <v>2</v>
      </c>
      <c r="I4766">
        <f t="shared" si="222"/>
        <v>0.66666666666666663</v>
      </c>
      <c r="J4766">
        <v>2</v>
      </c>
      <c r="K4766">
        <v>3</v>
      </c>
      <c r="L4766">
        <v>2</v>
      </c>
      <c r="M4766">
        <f t="shared" si="223"/>
        <v>3.5</v>
      </c>
      <c r="N4766">
        <f t="shared" si="224"/>
        <v>2.5</v>
      </c>
    </row>
    <row r="4767" spans="1:14" x14ac:dyDescent="0.25">
      <c r="A4767" t="s">
        <v>6236</v>
      </c>
      <c r="B4767" t="s">
        <v>3189</v>
      </c>
      <c r="C4767" s="1">
        <v>44441</v>
      </c>
      <c r="D4767">
        <v>4</v>
      </c>
      <c r="E4767">
        <v>5</v>
      </c>
      <c r="F4767">
        <v>2</v>
      </c>
      <c r="G4767">
        <v>1</v>
      </c>
      <c r="H4767">
        <v>0</v>
      </c>
      <c r="I4767">
        <f t="shared" si="222"/>
        <v>0</v>
      </c>
      <c r="J4767">
        <v>4</v>
      </c>
      <c r="K4767">
        <v>4</v>
      </c>
      <c r="L4767">
        <v>3</v>
      </c>
      <c r="M4767">
        <f t="shared" si="223"/>
        <v>3.75</v>
      </c>
      <c r="N4767">
        <f t="shared" si="224"/>
        <v>3.5</v>
      </c>
    </row>
    <row r="4768" spans="1:14" x14ac:dyDescent="0.25">
      <c r="A4768" t="s">
        <v>6235</v>
      </c>
      <c r="B4768" t="s">
        <v>2298</v>
      </c>
      <c r="C4768" s="1">
        <v>44441</v>
      </c>
      <c r="D4768">
        <v>5</v>
      </c>
      <c r="E4768">
        <v>3</v>
      </c>
      <c r="F4768">
        <v>5</v>
      </c>
      <c r="G4768">
        <v>1</v>
      </c>
      <c r="H4768">
        <v>1</v>
      </c>
      <c r="I4768">
        <f t="shared" si="222"/>
        <v>1</v>
      </c>
      <c r="J4768">
        <v>5</v>
      </c>
      <c r="K4768">
        <v>5</v>
      </c>
      <c r="L4768">
        <v>4</v>
      </c>
      <c r="M4768">
        <f t="shared" si="223"/>
        <v>4.5</v>
      </c>
      <c r="N4768">
        <f t="shared" si="224"/>
        <v>4.5</v>
      </c>
    </row>
    <row r="4769" spans="1:14" x14ac:dyDescent="0.25">
      <c r="A4769" t="s">
        <v>6234</v>
      </c>
      <c r="B4769" t="s">
        <v>2629</v>
      </c>
      <c r="C4769" s="1">
        <v>44441</v>
      </c>
      <c r="D4769">
        <v>3</v>
      </c>
      <c r="E4769">
        <v>3</v>
      </c>
      <c r="F4769">
        <v>5</v>
      </c>
      <c r="G4769">
        <v>1</v>
      </c>
      <c r="H4769">
        <v>0</v>
      </c>
      <c r="I4769">
        <f t="shared" si="222"/>
        <v>0</v>
      </c>
      <c r="J4769">
        <v>5</v>
      </c>
      <c r="K4769">
        <v>4</v>
      </c>
      <c r="L4769">
        <v>4</v>
      </c>
      <c r="M4769">
        <f t="shared" si="223"/>
        <v>4</v>
      </c>
      <c r="N4769">
        <f t="shared" si="224"/>
        <v>4</v>
      </c>
    </row>
    <row r="4770" spans="1:14" x14ac:dyDescent="0.25">
      <c r="A4770" t="s">
        <v>6233</v>
      </c>
      <c r="B4770" t="s">
        <v>2641</v>
      </c>
      <c r="C4770" s="1">
        <v>44441</v>
      </c>
      <c r="D4770">
        <v>3</v>
      </c>
      <c r="E4770">
        <v>2</v>
      </c>
      <c r="F4770">
        <v>2</v>
      </c>
      <c r="G4770">
        <v>1</v>
      </c>
      <c r="H4770">
        <v>0</v>
      </c>
      <c r="I4770">
        <f t="shared" si="222"/>
        <v>0</v>
      </c>
      <c r="J4770">
        <v>5</v>
      </c>
      <c r="K4770">
        <v>5</v>
      </c>
      <c r="L4770">
        <v>5</v>
      </c>
      <c r="M4770">
        <f t="shared" si="223"/>
        <v>3</v>
      </c>
      <c r="N4770">
        <f t="shared" si="224"/>
        <v>5</v>
      </c>
    </row>
    <row r="4771" spans="1:14" x14ac:dyDescent="0.25">
      <c r="A4771" t="s">
        <v>6232</v>
      </c>
      <c r="B4771" t="s">
        <v>776</v>
      </c>
      <c r="C4771" s="1">
        <v>44441</v>
      </c>
      <c r="D4771">
        <v>4</v>
      </c>
      <c r="E4771">
        <v>4</v>
      </c>
      <c r="F4771">
        <v>5</v>
      </c>
      <c r="G4771">
        <v>2</v>
      </c>
      <c r="H4771">
        <v>3</v>
      </c>
      <c r="I4771">
        <f t="shared" si="222"/>
        <v>1.5</v>
      </c>
      <c r="J4771">
        <v>2</v>
      </c>
      <c r="K4771">
        <v>3</v>
      </c>
      <c r="L4771">
        <v>3</v>
      </c>
      <c r="M4771">
        <f t="shared" si="223"/>
        <v>3.75</v>
      </c>
      <c r="N4771">
        <f t="shared" si="224"/>
        <v>3</v>
      </c>
    </row>
    <row r="4772" spans="1:14" x14ac:dyDescent="0.25">
      <c r="A4772" t="s">
        <v>6231</v>
      </c>
      <c r="B4772" t="s">
        <v>120</v>
      </c>
      <c r="C4772" s="1">
        <v>44442</v>
      </c>
      <c r="D4772">
        <v>3</v>
      </c>
      <c r="E4772">
        <v>2</v>
      </c>
      <c r="F4772">
        <v>4</v>
      </c>
      <c r="G4772">
        <v>1</v>
      </c>
      <c r="H4772">
        <v>0</v>
      </c>
      <c r="I4772">
        <f t="shared" si="222"/>
        <v>0</v>
      </c>
      <c r="J4772">
        <v>2</v>
      </c>
      <c r="K4772">
        <v>4</v>
      </c>
      <c r="L4772">
        <v>3</v>
      </c>
      <c r="M4772">
        <f t="shared" si="223"/>
        <v>2.75</v>
      </c>
      <c r="N4772">
        <f t="shared" si="224"/>
        <v>3.5</v>
      </c>
    </row>
    <row r="4773" spans="1:14" x14ac:dyDescent="0.25">
      <c r="A4773" t="s">
        <v>6230</v>
      </c>
      <c r="B4773" t="s">
        <v>2527</v>
      </c>
      <c r="C4773" s="1">
        <v>42063</v>
      </c>
      <c r="D4773">
        <v>3</v>
      </c>
      <c r="E4773">
        <v>5</v>
      </c>
      <c r="F4773">
        <v>5</v>
      </c>
      <c r="G4773">
        <v>3</v>
      </c>
      <c r="H4773">
        <v>2</v>
      </c>
      <c r="I4773">
        <f t="shared" si="222"/>
        <v>0.66666666666666663</v>
      </c>
      <c r="J4773">
        <v>4</v>
      </c>
      <c r="K4773">
        <v>3</v>
      </c>
      <c r="L4773">
        <v>3</v>
      </c>
      <c r="M4773">
        <f t="shared" si="223"/>
        <v>4.25</v>
      </c>
      <c r="N4773">
        <f t="shared" si="224"/>
        <v>3</v>
      </c>
    </row>
    <row r="4774" spans="1:14" x14ac:dyDescent="0.25">
      <c r="A4774" t="s">
        <v>6229</v>
      </c>
      <c r="B4774" t="s">
        <v>2866</v>
      </c>
      <c r="C4774" s="1">
        <v>44442</v>
      </c>
      <c r="D4774">
        <v>4</v>
      </c>
      <c r="E4774">
        <v>4</v>
      </c>
      <c r="F4774">
        <v>3</v>
      </c>
      <c r="G4774">
        <v>2</v>
      </c>
      <c r="H4774">
        <v>3</v>
      </c>
      <c r="I4774">
        <f t="shared" si="222"/>
        <v>1.5</v>
      </c>
      <c r="J4774">
        <v>3</v>
      </c>
      <c r="K4774">
        <v>5</v>
      </c>
      <c r="L4774">
        <v>5</v>
      </c>
      <c r="M4774">
        <f t="shared" si="223"/>
        <v>3.5</v>
      </c>
      <c r="N4774">
        <f t="shared" si="224"/>
        <v>5</v>
      </c>
    </row>
    <row r="4775" spans="1:14" x14ac:dyDescent="0.25">
      <c r="A4775" t="s">
        <v>6228</v>
      </c>
      <c r="B4775" t="s">
        <v>2512</v>
      </c>
      <c r="C4775" s="1">
        <v>44442</v>
      </c>
      <c r="D4775">
        <v>5</v>
      </c>
      <c r="E4775">
        <v>4</v>
      </c>
      <c r="F4775">
        <v>2</v>
      </c>
      <c r="G4775">
        <v>1</v>
      </c>
      <c r="H4775">
        <v>1</v>
      </c>
      <c r="I4775">
        <f t="shared" si="222"/>
        <v>1</v>
      </c>
      <c r="J4775">
        <v>3</v>
      </c>
      <c r="K4775">
        <v>4</v>
      </c>
      <c r="L4775">
        <v>4</v>
      </c>
      <c r="M4775">
        <f t="shared" si="223"/>
        <v>3.5</v>
      </c>
      <c r="N4775">
        <f t="shared" si="224"/>
        <v>4</v>
      </c>
    </row>
    <row r="4776" spans="1:14" x14ac:dyDescent="0.25">
      <c r="A4776" t="s">
        <v>6227</v>
      </c>
      <c r="B4776" t="s">
        <v>3052</v>
      </c>
      <c r="C4776" s="1">
        <v>44443</v>
      </c>
      <c r="D4776">
        <v>3</v>
      </c>
      <c r="E4776">
        <v>5</v>
      </c>
      <c r="F4776">
        <v>4</v>
      </c>
      <c r="G4776">
        <v>1</v>
      </c>
      <c r="H4776">
        <v>1</v>
      </c>
      <c r="I4776">
        <f t="shared" si="222"/>
        <v>1</v>
      </c>
      <c r="J4776">
        <v>5</v>
      </c>
      <c r="K4776">
        <v>3</v>
      </c>
      <c r="L4776">
        <v>3</v>
      </c>
      <c r="M4776">
        <f t="shared" si="223"/>
        <v>4.25</v>
      </c>
      <c r="N4776">
        <f t="shared" si="224"/>
        <v>3</v>
      </c>
    </row>
    <row r="4777" spans="1:14" x14ac:dyDescent="0.25">
      <c r="A4777" t="s">
        <v>6226</v>
      </c>
      <c r="B4777" t="s">
        <v>1647</v>
      </c>
      <c r="C4777" s="1">
        <v>44443</v>
      </c>
      <c r="D4777">
        <v>4</v>
      </c>
      <c r="E4777">
        <v>3</v>
      </c>
      <c r="F4777">
        <v>5</v>
      </c>
      <c r="G4777">
        <v>3</v>
      </c>
      <c r="H4777">
        <v>1</v>
      </c>
      <c r="I4777">
        <f t="shared" si="222"/>
        <v>0.33333333333333331</v>
      </c>
      <c r="J4777">
        <v>5</v>
      </c>
      <c r="K4777">
        <v>4</v>
      </c>
      <c r="L4777">
        <v>3</v>
      </c>
      <c r="M4777">
        <f t="shared" si="223"/>
        <v>4.25</v>
      </c>
      <c r="N4777">
        <f t="shared" si="224"/>
        <v>3.5</v>
      </c>
    </row>
    <row r="4778" spans="1:14" x14ac:dyDescent="0.25">
      <c r="A4778" t="s">
        <v>6225</v>
      </c>
      <c r="B4778" t="s">
        <v>3789</v>
      </c>
      <c r="C4778" s="1">
        <v>44444</v>
      </c>
      <c r="D4778">
        <v>2</v>
      </c>
      <c r="E4778">
        <v>1</v>
      </c>
      <c r="F4778">
        <v>3</v>
      </c>
      <c r="G4778">
        <v>3</v>
      </c>
      <c r="H4778">
        <v>0</v>
      </c>
      <c r="I4778">
        <f t="shared" si="222"/>
        <v>0</v>
      </c>
      <c r="J4778">
        <v>4</v>
      </c>
      <c r="K4778">
        <v>5</v>
      </c>
      <c r="L4778">
        <v>5</v>
      </c>
      <c r="M4778">
        <f t="shared" si="223"/>
        <v>2.5</v>
      </c>
      <c r="N4778">
        <f t="shared" si="224"/>
        <v>5</v>
      </c>
    </row>
    <row r="4779" spans="1:14" x14ac:dyDescent="0.25">
      <c r="A4779" t="s">
        <v>6224</v>
      </c>
      <c r="B4779" t="s">
        <v>1049</v>
      </c>
      <c r="C4779" s="1">
        <v>44446</v>
      </c>
      <c r="D4779">
        <v>4</v>
      </c>
      <c r="E4779">
        <v>3</v>
      </c>
      <c r="F4779">
        <v>1</v>
      </c>
      <c r="G4779">
        <v>2</v>
      </c>
      <c r="H4779">
        <v>0</v>
      </c>
      <c r="I4779">
        <f t="shared" si="222"/>
        <v>0</v>
      </c>
      <c r="J4779">
        <v>1</v>
      </c>
      <c r="K4779">
        <v>5</v>
      </c>
      <c r="L4779">
        <v>5</v>
      </c>
      <c r="M4779">
        <f t="shared" si="223"/>
        <v>2.25</v>
      </c>
      <c r="N4779">
        <f t="shared" si="224"/>
        <v>5</v>
      </c>
    </row>
    <row r="4780" spans="1:14" x14ac:dyDescent="0.25">
      <c r="A4780" t="s">
        <v>6223</v>
      </c>
      <c r="B4780" t="s">
        <v>3049</v>
      </c>
      <c r="C4780" s="1">
        <v>44446</v>
      </c>
      <c r="D4780">
        <v>4</v>
      </c>
      <c r="E4780">
        <v>2</v>
      </c>
      <c r="F4780">
        <v>2</v>
      </c>
      <c r="G4780">
        <v>2</v>
      </c>
      <c r="H4780">
        <v>1</v>
      </c>
      <c r="I4780">
        <f t="shared" si="222"/>
        <v>0.5</v>
      </c>
      <c r="J4780">
        <v>2</v>
      </c>
      <c r="K4780">
        <v>3</v>
      </c>
      <c r="L4780">
        <v>3</v>
      </c>
      <c r="M4780">
        <f t="shared" si="223"/>
        <v>2.5</v>
      </c>
      <c r="N4780">
        <f t="shared" si="224"/>
        <v>3</v>
      </c>
    </row>
    <row r="4781" spans="1:14" x14ac:dyDescent="0.25">
      <c r="A4781" t="s">
        <v>6222</v>
      </c>
      <c r="B4781" t="s">
        <v>2197</v>
      </c>
      <c r="C4781" s="1">
        <v>44446</v>
      </c>
      <c r="D4781">
        <v>1</v>
      </c>
      <c r="E4781">
        <v>3</v>
      </c>
      <c r="F4781">
        <v>4</v>
      </c>
      <c r="G4781">
        <v>2</v>
      </c>
      <c r="H4781">
        <v>1</v>
      </c>
      <c r="I4781">
        <f t="shared" si="222"/>
        <v>0.5</v>
      </c>
      <c r="J4781">
        <v>3</v>
      </c>
      <c r="K4781">
        <v>3</v>
      </c>
      <c r="L4781">
        <v>3</v>
      </c>
      <c r="M4781">
        <f t="shared" si="223"/>
        <v>2.75</v>
      </c>
      <c r="N4781">
        <f t="shared" si="224"/>
        <v>3</v>
      </c>
    </row>
    <row r="4782" spans="1:14" x14ac:dyDescent="0.25">
      <c r="A4782" t="s">
        <v>6221</v>
      </c>
      <c r="B4782" t="s">
        <v>2023</v>
      </c>
      <c r="C4782" s="1">
        <v>44446</v>
      </c>
      <c r="D4782">
        <v>1</v>
      </c>
      <c r="E4782">
        <v>1</v>
      </c>
      <c r="F4782">
        <v>2</v>
      </c>
      <c r="G4782">
        <v>3</v>
      </c>
      <c r="H4782">
        <v>0</v>
      </c>
      <c r="I4782">
        <f t="shared" si="222"/>
        <v>0</v>
      </c>
      <c r="J4782">
        <v>2</v>
      </c>
      <c r="K4782">
        <v>3</v>
      </c>
      <c r="L4782">
        <v>3</v>
      </c>
      <c r="M4782">
        <f t="shared" si="223"/>
        <v>1.5</v>
      </c>
      <c r="N4782">
        <f t="shared" si="224"/>
        <v>3</v>
      </c>
    </row>
    <row r="4783" spans="1:14" x14ac:dyDescent="0.25">
      <c r="A4783" t="s">
        <v>6220</v>
      </c>
      <c r="B4783" t="s">
        <v>2968</v>
      </c>
      <c r="C4783" s="1">
        <v>44447</v>
      </c>
      <c r="D4783">
        <v>4</v>
      </c>
      <c r="E4783">
        <v>2</v>
      </c>
      <c r="F4783">
        <v>4</v>
      </c>
      <c r="G4783">
        <v>3</v>
      </c>
      <c r="H4783">
        <v>0</v>
      </c>
      <c r="I4783">
        <f t="shared" si="222"/>
        <v>0</v>
      </c>
      <c r="J4783">
        <v>4</v>
      </c>
      <c r="K4783">
        <v>4</v>
      </c>
      <c r="L4783">
        <v>3</v>
      </c>
      <c r="M4783">
        <f t="shared" si="223"/>
        <v>3.5</v>
      </c>
      <c r="N4783">
        <f t="shared" si="224"/>
        <v>3.5</v>
      </c>
    </row>
    <row r="4784" spans="1:14" x14ac:dyDescent="0.25">
      <c r="A4784" t="s">
        <v>6219</v>
      </c>
      <c r="B4784" t="s">
        <v>3268</v>
      </c>
      <c r="C4784" s="1">
        <v>41323</v>
      </c>
      <c r="D4784">
        <v>4</v>
      </c>
      <c r="E4784">
        <v>5</v>
      </c>
      <c r="F4784">
        <v>4</v>
      </c>
      <c r="G4784">
        <v>2</v>
      </c>
      <c r="H4784">
        <v>1</v>
      </c>
      <c r="I4784">
        <f t="shared" si="222"/>
        <v>0.5</v>
      </c>
      <c r="J4784">
        <v>5</v>
      </c>
      <c r="K4784">
        <v>4</v>
      </c>
      <c r="L4784">
        <v>4</v>
      </c>
      <c r="M4784">
        <f t="shared" si="223"/>
        <v>4.5</v>
      </c>
      <c r="N4784">
        <f t="shared" si="224"/>
        <v>4</v>
      </c>
    </row>
    <row r="4785" spans="1:14" x14ac:dyDescent="0.25">
      <c r="A4785" t="s">
        <v>6218</v>
      </c>
      <c r="B4785" t="s">
        <v>4127</v>
      </c>
      <c r="C4785" s="1">
        <v>42063</v>
      </c>
      <c r="D4785">
        <v>5</v>
      </c>
      <c r="E4785">
        <v>4</v>
      </c>
      <c r="F4785">
        <v>4</v>
      </c>
      <c r="G4785">
        <v>3</v>
      </c>
      <c r="H4785">
        <v>2</v>
      </c>
      <c r="I4785">
        <f t="shared" si="222"/>
        <v>0.66666666666666663</v>
      </c>
      <c r="J4785">
        <v>2</v>
      </c>
      <c r="K4785">
        <v>3</v>
      </c>
      <c r="L4785">
        <v>2</v>
      </c>
      <c r="M4785">
        <f t="shared" si="223"/>
        <v>3.75</v>
      </c>
      <c r="N4785">
        <f t="shared" si="224"/>
        <v>2.5</v>
      </c>
    </row>
    <row r="4786" spans="1:14" x14ac:dyDescent="0.25">
      <c r="A4786" t="s">
        <v>6217</v>
      </c>
      <c r="B4786" t="s">
        <v>1885</v>
      </c>
      <c r="C4786" s="1">
        <v>44447</v>
      </c>
      <c r="D4786">
        <v>3</v>
      </c>
      <c r="E4786">
        <v>5</v>
      </c>
      <c r="F4786">
        <v>2</v>
      </c>
      <c r="G4786">
        <v>3</v>
      </c>
      <c r="H4786">
        <v>1</v>
      </c>
      <c r="I4786">
        <f t="shared" si="222"/>
        <v>0.33333333333333331</v>
      </c>
      <c r="J4786">
        <v>2</v>
      </c>
      <c r="K4786">
        <v>3</v>
      </c>
      <c r="L4786">
        <v>3</v>
      </c>
      <c r="M4786">
        <f t="shared" si="223"/>
        <v>3</v>
      </c>
      <c r="N4786">
        <f t="shared" si="224"/>
        <v>3</v>
      </c>
    </row>
    <row r="4787" spans="1:14" x14ac:dyDescent="0.25">
      <c r="A4787" t="s">
        <v>6216</v>
      </c>
      <c r="B4787" t="s">
        <v>3613</v>
      </c>
      <c r="C4787" s="1">
        <v>44449</v>
      </c>
      <c r="D4787">
        <v>3</v>
      </c>
      <c r="E4787">
        <v>5</v>
      </c>
      <c r="F4787">
        <v>5</v>
      </c>
      <c r="G4787">
        <v>1</v>
      </c>
      <c r="H4787">
        <v>2</v>
      </c>
      <c r="I4787">
        <f t="shared" si="222"/>
        <v>2</v>
      </c>
      <c r="J4787">
        <v>2</v>
      </c>
      <c r="K4787">
        <v>5</v>
      </c>
      <c r="L4787">
        <v>4</v>
      </c>
      <c r="M4787">
        <f t="shared" si="223"/>
        <v>3.75</v>
      </c>
      <c r="N4787">
        <f t="shared" si="224"/>
        <v>4.5</v>
      </c>
    </row>
    <row r="4788" spans="1:14" x14ac:dyDescent="0.25">
      <c r="A4788" t="s">
        <v>6215</v>
      </c>
      <c r="B4788" t="s">
        <v>2366</v>
      </c>
      <c r="C4788" s="1">
        <v>44449</v>
      </c>
      <c r="D4788">
        <v>5</v>
      </c>
      <c r="E4788">
        <v>5</v>
      </c>
      <c r="F4788">
        <v>5</v>
      </c>
      <c r="G4788">
        <v>2</v>
      </c>
      <c r="H4788">
        <v>0</v>
      </c>
      <c r="I4788">
        <f t="shared" si="222"/>
        <v>0</v>
      </c>
      <c r="J4788">
        <v>2</v>
      </c>
      <c r="K4788">
        <v>4</v>
      </c>
      <c r="L4788">
        <v>4</v>
      </c>
      <c r="M4788">
        <f t="shared" si="223"/>
        <v>4.25</v>
      </c>
      <c r="N4788">
        <f t="shared" si="224"/>
        <v>4</v>
      </c>
    </row>
    <row r="4789" spans="1:14" x14ac:dyDescent="0.25">
      <c r="A4789" t="s">
        <v>6214</v>
      </c>
      <c r="B4789" t="s">
        <v>3922</v>
      </c>
      <c r="C4789" s="1">
        <v>44450</v>
      </c>
      <c r="D4789">
        <v>3</v>
      </c>
      <c r="E4789">
        <v>2</v>
      </c>
      <c r="F4789">
        <v>5</v>
      </c>
      <c r="G4789">
        <v>3</v>
      </c>
      <c r="H4789">
        <v>1</v>
      </c>
      <c r="I4789">
        <f t="shared" si="222"/>
        <v>0.33333333333333331</v>
      </c>
      <c r="J4789">
        <v>3</v>
      </c>
      <c r="K4789">
        <v>5</v>
      </c>
      <c r="L4789">
        <v>5</v>
      </c>
      <c r="M4789">
        <f t="shared" si="223"/>
        <v>3.25</v>
      </c>
      <c r="N4789">
        <f t="shared" si="224"/>
        <v>5</v>
      </c>
    </row>
    <row r="4790" spans="1:14" x14ac:dyDescent="0.25">
      <c r="A4790" t="s">
        <v>6213</v>
      </c>
      <c r="B4790" t="s">
        <v>3040</v>
      </c>
      <c r="C4790" s="1">
        <v>44450</v>
      </c>
      <c r="D4790">
        <v>5</v>
      </c>
      <c r="E4790">
        <v>3</v>
      </c>
      <c r="F4790">
        <v>4</v>
      </c>
      <c r="G4790">
        <v>3</v>
      </c>
      <c r="H4790">
        <v>1</v>
      </c>
      <c r="I4790">
        <f t="shared" si="222"/>
        <v>0.33333333333333331</v>
      </c>
      <c r="J4790">
        <v>5</v>
      </c>
      <c r="K4790">
        <v>3</v>
      </c>
      <c r="L4790">
        <v>3</v>
      </c>
      <c r="M4790">
        <f t="shared" si="223"/>
        <v>4.25</v>
      </c>
      <c r="N4790">
        <f t="shared" si="224"/>
        <v>3</v>
      </c>
    </row>
    <row r="4791" spans="1:14" x14ac:dyDescent="0.25">
      <c r="A4791" t="s">
        <v>6212</v>
      </c>
      <c r="B4791" t="s">
        <v>2776</v>
      </c>
      <c r="C4791" s="1">
        <v>44450</v>
      </c>
      <c r="D4791">
        <v>5</v>
      </c>
      <c r="E4791">
        <v>2</v>
      </c>
      <c r="F4791">
        <v>3</v>
      </c>
      <c r="G4791">
        <v>3</v>
      </c>
      <c r="H4791">
        <v>1</v>
      </c>
      <c r="I4791">
        <f t="shared" si="222"/>
        <v>0.33333333333333331</v>
      </c>
      <c r="J4791">
        <v>5</v>
      </c>
      <c r="K4791">
        <v>3</v>
      </c>
      <c r="L4791">
        <v>2</v>
      </c>
      <c r="M4791">
        <f t="shared" si="223"/>
        <v>3.75</v>
      </c>
      <c r="N4791">
        <f t="shared" si="224"/>
        <v>2.5</v>
      </c>
    </row>
    <row r="4792" spans="1:14" x14ac:dyDescent="0.25">
      <c r="A4792" t="s">
        <v>6211</v>
      </c>
      <c r="B4792" t="s">
        <v>1879</v>
      </c>
      <c r="C4792" s="1">
        <v>44450</v>
      </c>
      <c r="D4792">
        <v>3</v>
      </c>
      <c r="E4792">
        <v>2</v>
      </c>
      <c r="F4792">
        <v>3</v>
      </c>
      <c r="G4792">
        <v>1</v>
      </c>
      <c r="H4792">
        <v>0</v>
      </c>
      <c r="I4792">
        <f t="shared" si="222"/>
        <v>0</v>
      </c>
      <c r="J4792">
        <v>3</v>
      </c>
      <c r="K4792">
        <v>4</v>
      </c>
      <c r="L4792">
        <v>4</v>
      </c>
      <c r="M4792">
        <f t="shared" si="223"/>
        <v>2.75</v>
      </c>
      <c r="N4792">
        <f t="shared" si="224"/>
        <v>4</v>
      </c>
    </row>
    <row r="4793" spans="1:14" x14ac:dyDescent="0.25">
      <c r="A4793" t="s">
        <v>6210</v>
      </c>
      <c r="B4793" t="s">
        <v>1440</v>
      </c>
      <c r="C4793" s="1">
        <v>44450</v>
      </c>
      <c r="D4793">
        <v>4</v>
      </c>
      <c r="E4793">
        <v>5</v>
      </c>
      <c r="F4793">
        <v>5</v>
      </c>
      <c r="G4793">
        <v>2</v>
      </c>
      <c r="H4793">
        <v>1</v>
      </c>
      <c r="I4793">
        <f t="shared" si="222"/>
        <v>0.5</v>
      </c>
      <c r="J4793">
        <v>4</v>
      </c>
      <c r="K4793">
        <v>5</v>
      </c>
      <c r="L4793">
        <v>5</v>
      </c>
      <c r="M4793">
        <f t="shared" si="223"/>
        <v>4.5</v>
      </c>
      <c r="N4793">
        <f t="shared" si="224"/>
        <v>5</v>
      </c>
    </row>
    <row r="4794" spans="1:14" x14ac:dyDescent="0.25">
      <c r="A4794" t="s">
        <v>6209</v>
      </c>
      <c r="B4794" t="s">
        <v>2162</v>
      </c>
      <c r="C4794" s="1">
        <v>44451</v>
      </c>
      <c r="D4794">
        <v>3</v>
      </c>
      <c r="E4794">
        <v>4</v>
      </c>
      <c r="F4794">
        <v>5</v>
      </c>
      <c r="G4794">
        <v>3</v>
      </c>
      <c r="H4794">
        <v>0</v>
      </c>
      <c r="I4794">
        <f t="shared" si="222"/>
        <v>0</v>
      </c>
      <c r="J4794">
        <v>3</v>
      </c>
      <c r="K4794">
        <v>5</v>
      </c>
      <c r="L4794">
        <v>4</v>
      </c>
      <c r="M4794">
        <f t="shared" si="223"/>
        <v>3.75</v>
      </c>
      <c r="N4794">
        <f t="shared" si="224"/>
        <v>4.5</v>
      </c>
    </row>
    <row r="4795" spans="1:14" x14ac:dyDescent="0.25">
      <c r="A4795" t="s">
        <v>6208</v>
      </c>
      <c r="B4795" t="s">
        <v>2274</v>
      </c>
      <c r="C4795" s="1">
        <v>44451</v>
      </c>
      <c r="D4795">
        <v>5</v>
      </c>
      <c r="E4795">
        <v>3</v>
      </c>
      <c r="F4795">
        <v>4</v>
      </c>
      <c r="G4795">
        <v>1</v>
      </c>
      <c r="H4795">
        <v>0</v>
      </c>
      <c r="I4795">
        <f t="shared" si="222"/>
        <v>0</v>
      </c>
      <c r="J4795">
        <v>4</v>
      </c>
      <c r="K4795">
        <v>4</v>
      </c>
      <c r="L4795">
        <v>4</v>
      </c>
      <c r="M4795">
        <f t="shared" si="223"/>
        <v>4</v>
      </c>
      <c r="N4795">
        <f t="shared" si="224"/>
        <v>4</v>
      </c>
    </row>
    <row r="4796" spans="1:14" x14ac:dyDescent="0.25">
      <c r="A4796" t="s">
        <v>6207</v>
      </c>
      <c r="B4796" t="s">
        <v>4203</v>
      </c>
      <c r="C4796" s="1">
        <v>42064</v>
      </c>
      <c r="D4796">
        <v>3</v>
      </c>
      <c r="E4796">
        <v>5</v>
      </c>
      <c r="F4796">
        <v>3</v>
      </c>
      <c r="G4796">
        <v>3</v>
      </c>
      <c r="H4796">
        <v>2</v>
      </c>
      <c r="I4796">
        <f t="shared" si="222"/>
        <v>0.66666666666666663</v>
      </c>
      <c r="J4796">
        <v>4</v>
      </c>
      <c r="K4796">
        <v>5</v>
      </c>
      <c r="L4796">
        <v>4</v>
      </c>
      <c r="M4796">
        <f t="shared" si="223"/>
        <v>3.75</v>
      </c>
      <c r="N4796">
        <f t="shared" si="224"/>
        <v>4.5</v>
      </c>
    </row>
    <row r="4797" spans="1:14" x14ac:dyDescent="0.25">
      <c r="A4797" t="s">
        <v>6206</v>
      </c>
      <c r="B4797" t="s">
        <v>207</v>
      </c>
      <c r="C4797" s="1">
        <v>44452</v>
      </c>
      <c r="D4797">
        <v>3</v>
      </c>
      <c r="E4797">
        <v>4</v>
      </c>
      <c r="F4797">
        <v>5</v>
      </c>
      <c r="G4797">
        <v>1</v>
      </c>
      <c r="H4797">
        <v>2</v>
      </c>
      <c r="I4797">
        <f t="shared" si="222"/>
        <v>2</v>
      </c>
      <c r="J4797">
        <v>2</v>
      </c>
      <c r="K4797">
        <v>4</v>
      </c>
      <c r="L4797">
        <v>4</v>
      </c>
      <c r="M4797">
        <f t="shared" si="223"/>
        <v>3.5</v>
      </c>
      <c r="N4797">
        <f t="shared" si="224"/>
        <v>4</v>
      </c>
    </row>
    <row r="4798" spans="1:14" x14ac:dyDescent="0.25">
      <c r="A4798" t="s">
        <v>6205</v>
      </c>
      <c r="B4798" t="s">
        <v>2620</v>
      </c>
      <c r="C4798" s="1">
        <v>44452</v>
      </c>
      <c r="D4798">
        <v>3</v>
      </c>
      <c r="E4798">
        <v>2</v>
      </c>
      <c r="F4798">
        <v>5</v>
      </c>
      <c r="G4798">
        <v>3</v>
      </c>
      <c r="H4798">
        <v>1</v>
      </c>
      <c r="I4798">
        <f t="shared" si="222"/>
        <v>0.33333333333333331</v>
      </c>
      <c r="J4798">
        <v>3</v>
      </c>
      <c r="K4798">
        <v>5</v>
      </c>
      <c r="L4798">
        <v>4</v>
      </c>
      <c r="M4798">
        <f t="shared" si="223"/>
        <v>3.25</v>
      </c>
      <c r="N4798">
        <f t="shared" si="224"/>
        <v>4.5</v>
      </c>
    </row>
    <row r="4799" spans="1:14" x14ac:dyDescent="0.25">
      <c r="A4799" t="s">
        <v>6204</v>
      </c>
      <c r="B4799" t="s">
        <v>2678</v>
      </c>
      <c r="C4799" s="1">
        <v>44453</v>
      </c>
      <c r="D4799">
        <v>3</v>
      </c>
      <c r="E4799">
        <v>4</v>
      </c>
      <c r="F4799">
        <v>2</v>
      </c>
      <c r="G4799">
        <v>2</v>
      </c>
      <c r="H4799">
        <v>1</v>
      </c>
      <c r="I4799">
        <f t="shared" si="222"/>
        <v>0.5</v>
      </c>
      <c r="J4799">
        <v>4</v>
      </c>
      <c r="K4799">
        <v>4</v>
      </c>
      <c r="L4799">
        <v>4</v>
      </c>
      <c r="M4799">
        <f t="shared" si="223"/>
        <v>3.25</v>
      </c>
      <c r="N4799">
        <f t="shared" si="224"/>
        <v>4</v>
      </c>
    </row>
    <row r="4800" spans="1:14" x14ac:dyDescent="0.25">
      <c r="A4800" t="s">
        <v>6203</v>
      </c>
      <c r="B4800" t="s">
        <v>1923</v>
      </c>
      <c r="C4800" s="1">
        <v>44453</v>
      </c>
      <c r="D4800">
        <v>5</v>
      </c>
      <c r="E4800">
        <v>3</v>
      </c>
      <c r="F4800">
        <v>3</v>
      </c>
      <c r="G4800">
        <v>2</v>
      </c>
      <c r="H4800">
        <v>0</v>
      </c>
      <c r="I4800">
        <f t="shared" si="222"/>
        <v>0</v>
      </c>
      <c r="J4800">
        <v>3</v>
      </c>
      <c r="K4800">
        <v>3</v>
      </c>
      <c r="L4800">
        <v>3</v>
      </c>
      <c r="M4800">
        <f t="shared" si="223"/>
        <v>3.5</v>
      </c>
      <c r="N4800">
        <f t="shared" si="224"/>
        <v>3</v>
      </c>
    </row>
    <row r="4801" spans="1:14" x14ac:dyDescent="0.25">
      <c r="A4801" t="s">
        <v>6202</v>
      </c>
      <c r="B4801" t="s">
        <v>2221</v>
      </c>
      <c r="C4801" s="1">
        <v>44453</v>
      </c>
      <c r="D4801">
        <v>4</v>
      </c>
      <c r="E4801">
        <v>4</v>
      </c>
      <c r="F4801">
        <v>5</v>
      </c>
      <c r="G4801">
        <v>3</v>
      </c>
      <c r="H4801">
        <v>3</v>
      </c>
      <c r="I4801">
        <f t="shared" si="222"/>
        <v>1</v>
      </c>
      <c r="J4801">
        <v>4</v>
      </c>
      <c r="K4801">
        <v>4</v>
      </c>
      <c r="L4801">
        <v>4</v>
      </c>
      <c r="M4801">
        <f t="shared" si="223"/>
        <v>4.25</v>
      </c>
      <c r="N4801">
        <f t="shared" si="224"/>
        <v>4</v>
      </c>
    </row>
    <row r="4802" spans="1:14" x14ac:dyDescent="0.25">
      <c r="A4802" t="s">
        <v>6201</v>
      </c>
      <c r="B4802" t="s">
        <v>4071</v>
      </c>
      <c r="C4802" s="1">
        <v>44454</v>
      </c>
      <c r="D4802">
        <v>4</v>
      </c>
      <c r="E4802">
        <v>4</v>
      </c>
      <c r="F4802">
        <v>5</v>
      </c>
      <c r="G4802">
        <v>3</v>
      </c>
      <c r="H4802">
        <v>3</v>
      </c>
      <c r="I4802">
        <f t="shared" si="222"/>
        <v>1</v>
      </c>
      <c r="J4802">
        <v>4</v>
      </c>
      <c r="K4802">
        <v>5</v>
      </c>
      <c r="L4802">
        <v>4</v>
      </c>
      <c r="M4802">
        <f t="shared" si="223"/>
        <v>4.25</v>
      </c>
      <c r="N4802">
        <f t="shared" si="224"/>
        <v>4.5</v>
      </c>
    </row>
    <row r="4803" spans="1:14" x14ac:dyDescent="0.25">
      <c r="A4803" t="s">
        <v>6200</v>
      </c>
      <c r="B4803" t="s">
        <v>3843</v>
      </c>
      <c r="C4803" s="1">
        <v>44454</v>
      </c>
      <c r="D4803">
        <v>5</v>
      </c>
      <c r="E4803">
        <v>5</v>
      </c>
      <c r="F4803">
        <v>5</v>
      </c>
      <c r="G4803">
        <v>2</v>
      </c>
      <c r="H4803">
        <v>0</v>
      </c>
      <c r="I4803">
        <f t="shared" ref="I4803:I4866" si="225">H4803/G4803</f>
        <v>0</v>
      </c>
      <c r="J4803">
        <v>3</v>
      </c>
      <c r="K4803">
        <v>5</v>
      </c>
      <c r="L4803">
        <v>5</v>
      </c>
      <c r="M4803">
        <f t="shared" ref="M4803:M4866" si="226">AVERAGE(D4803:F4803,J4803)</f>
        <v>4.5</v>
      </c>
      <c r="N4803">
        <f t="shared" ref="N4803:N4866" si="227">AVERAGE(K4803:L4803)</f>
        <v>5</v>
      </c>
    </row>
    <row r="4804" spans="1:14" x14ac:dyDescent="0.25">
      <c r="A4804" t="s">
        <v>6199</v>
      </c>
      <c r="B4804" t="s">
        <v>1541</v>
      </c>
      <c r="C4804" s="1">
        <v>44454</v>
      </c>
      <c r="D4804">
        <v>5</v>
      </c>
      <c r="E4804">
        <v>3</v>
      </c>
      <c r="F4804">
        <v>3</v>
      </c>
      <c r="G4804">
        <v>3</v>
      </c>
      <c r="H4804">
        <v>2</v>
      </c>
      <c r="I4804">
        <f t="shared" si="225"/>
        <v>0.66666666666666663</v>
      </c>
      <c r="J4804">
        <v>2</v>
      </c>
      <c r="K4804">
        <v>5</v>
      </c>
      <c r="L4804">
        <v>5</v>
      </c>
      <c r="M4804">
        <f t="shared" si="226"/>
        <v>3.25</v>
      </c>
      <c r="N4804">
        <f t="shared" si="227"/>
        <v>5</v>
      </c>
    </row>
    <row r="4805" spans="1:14" x14ac:dyDescent="0.25">
      <c r="A4805" t="s">
        <v>6198</v>
      </c>
      <c r="B4805" t="s">
        <v>2236</v>
      </c>
      <c r="C4805" s="1">
        <v>44456</v>
      </c>
      <c r="D4805">
        <v>4</v>
      </c>
      <c r="E4805">
        <v>4</v>
      </c>
      <c r="F4805">
        <v>3</v>
      </c>
      <c r="G4805">
        <v>3</v>
      </c>
      <c r="H4805">
        <v>0</v>
      </c>
      <c r="I4805">
        <f t="shared" si="225"/>
        <v>0</v>
      </c>
      <c r="J4805">
        <v>3</v>
      </c>
      <c r="K4805">
        <v>5</v>
      </c>
      <c r="L4805">
        <v>4</v>
      </c>
      <c r="M4805">
        <f t="shared" si="226"/>
        <v>3.5</v>
      </c>
      <c r="N4805">
        <f t="shared" si="227"/>
        <v>4.5</v>
      </c>
    </row>
    <row r="4806" spans="1:14" x14ac:dyDescent="0.25">
      <c r="A4806" t="s">
        <v>6197</v>
      </c>
      <c r="B4806" t="s">
        <v>2983</v>
      </c>
      <c r="C4806" s="1">
        <v>44457</v>
      </c>
      <c r="D4806">
        <v>3</v>
      </c>
      <c r="E4806">
        <v>3</v>
      </c>
      <c r="F4806">
        <v>4</v>
      </c>
      <c r="G4806">
        <v>2</v>
      </c>
      <c r="H4806">
        <v>0</v>
      </c>
      <c r="I4806">
        <f t="shared" si="225"/>
        <v>0</v>
      </c>
      <c r="J4806">
        <v>2</v>
      </c>
      <c r="K4806">
        <v>5</v>
      </c>
      <c r="L4806">
        <v>5</v>
      </c>
      <c r="M4806">
        <f t="shared" si="226"/>
        <v>3</v>
      </c>
      <c r="N4806">
        <f t="shared" si="227"/>
        <v>5</v>
      </c>
    </row>
    <row r="4807" spans="1:14" x14ac:dyDescent="0.25">
      <c r="A4807" t="s">
        <v>6196</v>
      </c>
      <c r="B4807" t="s">
        <v>2323</v>
      </c>
      <c r="C4807" s="1">
        <v>42064</v>
      </c>
      <c r="D4807">
        <v>4</v>
      </c>
      <c r="E4807">
        <v>2</v>
      </c>
      <c r="F4807">
        <v>4</v>
      </c>
      <c r="G4807">
        <v>2</v>
      </c>
      <c r="H4807">
        <v>1</v>
      </c>
      <c r="I4807">
        <f t="shared" si="225"/>
        <v>0.5</v>
      </c>
      <c r="J4807">
        <v>4</v>
      </c>
      <c r="K4807">
        <v>4</v>
      </c>
      <c r="L4807">
        <v>4</v>
      </c>
      <c r="M4807">
        <f t="shared" si="226"/>
        <v>3.5</v>
      </c>
      <c r="N4807">
        <f t="shared" si="227"/>
        <v>4</v>
      </c>
    </row>
    <row r="4808" spans="1:14" x14ac:dyDescent="0.25">
      <c r="A4808" t="s">
        <v>6195</v>
      </c>
      <c r="B4808" t="s">
        <v>2500</v>
      </c>
      <c r="C4808" s="1">
        <v>44457</v>
      </c>
      <c r="D4808">
        <v>4</v>
      </c>
      <c r="E4808">
        <v>1</v>
      </c>
      <c r="F4808">
        <v>1</v>
      </c>
      <c r="G4808">
        <v>1</v>
      </c>
      <c r="H4808">
        <v>1</v>
      </c>
      <c r="I4808">
        <f t="shared" si="225"/>
        <v>1</v>
      </c>
      <c r="J4808">
        <v>2</v>
      </c>
      <c r="K4808">
        <v>3</v>
      </c>
      <c r="L4808">
        <v>3</v>
      </c>
      <c r="M4808">
        <f t="shared" si="226"/>
        <v>2</v>
      </c>
      <c r="N4808">
        <f t="shared" si="227"/>
        <v>3</v>
      </c>
    </row>
    <row r="4809" spans="1:14" x14ac:dyDescent="0.25">
      <c r="A4809" t="s">
        <v>6194</v>
      </c>
      <c r="B4809" t="s">
        <v>2536</v>
      </c>
      <c r="C4809" s="1">
        <v>44458</v>
      </c>
      <c r="D4809">
        <v>3</v>
      </c>
      <c r="E4809">
        <v>4</v>
      </c>
      <c r="F4809">
        <v>3</v>
      </c>
      <c r="G4809">
        <v>2</v>
      </c>
      <c r="H4809">
        <v>0</v>
      </c>
      <c r="I4809">
        <f t="shared" si="225"/>
        <v>0</v>
      </c>
      <c r="J4809">
        <v>4</v>
      </c>
      <c r="K4809">
        <v>5</v>
      </c>
      <c r="L4809">
        <v>4</v>
      </c>
      <c r="M4809">
        <f t="shared" si="226"/>
        <v>3.5</v>
      </c>
      <c r="N4809">
        <f t="shared" si="227"/>
        <v>4.5</v>
      </c>
    </row>
    <row r="4810" spans="1:14" x14ac:dyDescent="0.25">
      <c r="A4810" t="s">
        <v>6193</v>
      </c>
      <c r="B4810" t="s">
        <v>1532</v>
      </c>
      <c r="C4810" s="1">
        <v>44459</v>
      </c>
      <c r="D4810">
        <v>1</v>
      </c>
      <c r="E4810">
        <v>1</v>
      </c>
      <c r="F4810">
        <v>4</v>
      </c>
      <c r="G4810">
        <v>2</v>
      </c>
      <c r="H4810">
        <v>0</v>
      </c>
      <c r="I4810">
        <f t="shared" si="225"/>
        <v>0</v>
      </c>
      <c r="J4810">
        <v>1</v>
      </c>
      <c r="K4810">
        <v>3</v>
      </c>
      <c r="L4810">
        <v>2</v>
      </c>
      <c r="M4810">
        <f t="shared" si="226"/>
        <v>1.75</v>
      </c>
      <c r="N4810">
        <f t="shared" si="227"/>
        <v>2.5</v>
      </c>
    </row>
    <row r="4811" spans="1:14" x14ac:dyDescent="0.25">
      <c r="A4811" t="s">
        <v>6192</v>
      </c>
      <c r="B4811" t="s">
        <v>3429</v>
      </c>
      <c r="C4811" s="1">
        <v>44459</v>
      </c>
      <c r="D4811">
        <v>1</v>
      </c>
      <c r="E4811">
        <v>2</v>
      </c>
      <c r="F4811">
        <v>4</v>
      </c>
      <c r="G4811">
        <v>2</v>
      </c>
      <c r="H4811">
        <v>1</v>
      </c>
      <c r="I4811">
        <f t="shared" si="225"/>
        <v>0.5</v>
      </c>
      <c r="J4811">
        <v>3</v>
      </c>
      <c r="K4811">
        <v>5</v>
      </c>
      <c r="L4811">
        <v>5</v>
      </c>
      <c r="M4811">
        <f t="shared" si="226"/>
        <v>2.5</v>
      </c>
      <c r="N4811">
        <f t="shared" si="227"/>
        <v>5</v>
      </c>
    </row>
    <row r="4812" spans="1:14" x14ac:dyDescent="0.25">
      <c r="A4812" t="s">
        <v>6191</v>
      </c>
      <c r="B4812" t="s">
        <v>1865</v>
      </c>
      <c r="C4812" s="1">
        <v>44460</v>
      </c>
      <c r="D4812">
        <v>3</v>
      </c>
      <c r="E4812">
        <v>2</v>
      </c>
      <c r="F4812">
        <v>2</v>
      </c>
      <c r="G4812">
        <v>1</v>
      </c>
      <c r="H4812">
        <v>1</v>
      </c>
      <c r="I4812">
        <f t="shared" si="225"/>
        <v>1</v>
      </c>
      <c r="J4812">
        <v>3</v>
      </c>
      <c r="K4812">
        <v>3</v>
      </c>
      <c r="L4812">
        <v>3</v>
      </c>
      <c r="M4812">
        <f t="shared" si="226"/>
        <v>2.5</v>
      </c>
      <c r="N4812">
        <f t="shared" si="227"/>
        <v>3</v>
      </c>
    </row>
    <row r="4813" spans="1:14" x14ac:dyDescent="0.25">
      <c r="A4813" t="s">
        <v>6190</v>
      </c>
      <c r="B4813" t="s">
        <v>2971</v>
      </c>
      <c r="C4813" s="1">
        <v>44461</v>
      </c>
      <c r="D4813">
        <v>4</v>
      </c>
      <c r="E4813">
        <v>2</v>
      </c>
      <c r="F4813">
        <v>2</v>
      </c>
      <c r="G4813">
        <v>3</v>
      </c>
      <c r="H4813">
        <v>1</v>
      </c>
      <c r="I4813">
        <f t="shared" si="225"/>
        <v>0.33333333333333331</v>
      </c>
      <c r="J4813">
        <v>3</v>
      </c>
      <c r="K4813">
        <v>4</v>
      </c>
      <c r="L4813">
        <v>3</v>
      </c>
      <c r="M4813">
        <f t="shared" si="226"/>
        <v>2.75</v>
      </c>
      <c r="N4813">
        <f t="shared" si="227"/>
        <v>3.5</v>
      </c>
    </row>
    <row r="4814" spans="1:14" x14ac:dyDescent="0.25">
      <c r="A4814" t="s">
        <v>6189</v>
      </c>
      <c r="B4814" t="s">
        <v>2029</v>
      </c>
      <c r="C4814" s="1">
        <v>44461</v>
      </c>
      <c r="D4814">
        <v>3</v>
      </c>
      <c r="E4814">
        <v>4</v>
      </c>
      <c r="F4814">
        <v>4</v>
      </c>
      <c r="G4814">
        <v>2</v>
      </c>
      <c r="H4814">
        <v>1</v>
      </c>
      <c r="I4814">
        <f t="shared" si="225"/>
        <v>0.5</v>
      </c>
      <c r="J4814">
        <v>4</v>
      </c>
      <c r="K4814">
        <v>3</v>
      </c>
      <c r="L4814">
        <v>2</v>
      </c>
      <c r="M4814">
        <f t="shared" si="226"/>
        <v>3.75</v>
      </c>
      <c r="N4814">
        <f t="shared" si="227"/>
        <v>2.5</v>
      </c>
    </row>
    <row r="4815" spans="1:14" x14ac:dyDescent="0.25">
      <c r="A4815" t="s">
        <v>6188</v>
      </c>
      <c r="B4815" t="s">
        <v>1600</v>
      </c>
      <c r="C4815" s="1">
        <v>44461</v>
      </c>
      <c r="D4815">
        <v>3</v>
      </c>
      <c r="E4815">
        <v>4</v>
      </c>
      <c r="F4815">
        <v>2</v>
      </c>
      <c r="G4815">
        <v>2</v>
      </c>
      <c r="H4815">
        <v>2</v>
      </c>
      <c r="I4815">
        <f t="shared" si="225"/>
        <v>1</v>
      </c>
      <c r="J4815">
        <v>5</v>
      </c>
      <c r="K4815">
        <v>4</v>
      </c>
      <c r="L4815">
        <v>4</v>
      </c>
      <c r="M4815">
        <f t="shared" si="226"/>
        <v>3.5</v>
      </c>
      <c r="N4815">
        <f t="shared" si="227"/>
        <v>4</v>
      </c>
    </row>
    <row r="4816" spans="1:14" x14ac:dyDescent="0.25">
      <c r="A4816" t="s">
        <v>6187</v>
      </c>
      <c r="B4816" t="s">
        <v>3871</v>
      </c>
      <c r="C4816" s="1">
        <v>44462</v>
      </c>
      <c r="D4816">
        <v>4</v>
      </c>
      <c r="E4816">
        <v>2</v>
      </c>
      <c r="F4816">
        <v>5</v>
      </c>
      <c r="G4816">
        <v>2</v>
      </c>
      <c r="H4816">
        <v>1</v>
      </c>
      <c r="I4816">
        <f t="shared" si="225"/>
        <v>0.5</v>
      </c>
      <c r="J4816">
        <v>4</v>
      </c>
      <c r="K4816">
        <v>4</v>
      </c>
      <c r="L4816">
        <v>4</v>
      </c>
      <c r="M4816">
        <f t="shared" si="226"/>
        <v>3.75</v>
      </c>
      <c r="N4816">
        <f t="shared" si="227"/>
        <v>4</v>
      </c>
    </row>
    <row r="4817" spans="1:14" x14ac:dyDescent="0.25">
      <c r="A4817" t="s">
        <v>6186</v>
      </c>
      <c r="B4817" t="s">
        <v>2014</v>
      </c>
      <c r="C4817" s="1">
        <v>44462</v>
      </c>
      <c r="D4817">
        <v>5</v>
      </c>
      <c r="E4817">
        <v>3</v>
      </c>
      <c r="F4817">
        <v>3</v>
      </c>
      <c r="G4817">
        <v>2</v>
      </c>
      <c r="H4817">
        <v>1</v>
      </c>
      <c r="I4817">
        <f t="shared" si="225"/>
        <v>0.5</v>
      </c>
      <c r="J4817">
        <v>2</v>
      </c>
      <c r="K4817">
        <v>4</v>
      </c>
      <c r="L4817">
        <v>3</v>
      </c>
      <c r="M4817">
        <f t="shared" si="226"/>
        <v>3.25</v>
      </c>
      <c r="N4817">
        <f t="shared" si="227"/>
        <v>3.5</v>
      </c>
    </row>
    <row r="4818" spans="1:14" x14ac:dyDescent="0.25">
      <c r="A4818" t="s">
        <v>6185</v>
      </c>
      <c r="B4818" t="s">
        <v>1779</v>
      </c>
      <c r="C4818" s="1">
        <v>42064</v>
      </c>
      <c r="D4818">
        <v>4</v>
      </c>
      <c r="E4818">
        <v>2</v>
      </c>
      <c r="F4818">
        <v>3</v>
      </c>
      <c r="G4818">
        <v>2</v>
      </c>
      <c r="H4818">
        <v>1</v>
      </c>
      <c r="I4818">
        <f t="shared" si="225"/>
        <v>0.5</v>
      </c>
      <c r="J4818">
        <v>5</v>
      </c>
      <c r="K4818">
        <v>4</v>
      </c>
      <c r="L4818">
        <v>4</v>
      </c>
      <c r="M4818">
        <f t="shared" si="226"/>
        <v>3.5</v>
      </c>
      <c r="N4818">
        <f t="shared" si="227"/>
        <v>4</v>
      </c>
    </row>
    <row r="4819" spans="1:14" x14ac:dyDescent="0.25">
      <c r="A4819" t="s">
        <v>6184</v>
      </c>
      <c r="B4819" t="s">
        <v>2020</v>
      </c>
      <c r="C4819" s="1">
        <v>44462</v>
      </c>
      <c r="D4819">
        <v>4</v>
      </c>
      <c r="E4819">
        <v>3</v>
      </c>
      <c r="F4819">
        <v>3</v>
      </c>
      <c r="G4819">
        <v>3</v>
      </c>
      <c r="H4819">
        <v>2</v>
      </c>
      <c r="I4819">
        <f t="shared" si="225"/>
        <v>0.66666666666666663</v>
      </c>
      <c r="J4819">
        <v>5</v>
      </c>
      <c r="K4819">
        <v>5</v>
      </c>
      <c r="L4819">
        <v>4</v>
      </c>
      <c r="M4819">
        <f t="shared" si="226"/>
        <v>3.75</v>
      </c>
      <c r="N4819">
        <f t="shared" si="227"/>
        <v>4.5</v>
      </c>
    </row>
    <row r="4820" spans="1:14" x14ac:dyDescent="0.25">
      <c r="A4820" t="s">
        <v>6183</v>
      </c>
      <c r="B4820" t="s">
        <v>1720</v>
      </c>
      <c r="C4820" s="1">
        <v>44462</v>
      </c>
      <c r="D4820">
        <v>5</v>
      </c>
      <c r="E4820">
        <v>5</v>
      </c>
      <c r="F4820">
        <v>2</v>
      </c>
      <c r="G4820">
        <v>1</v>
      </c>
      <c r="H4820">
        <v>0</v>
      </c>
      <c r="I4820">
        <f t="shared" si="225"/>
        <v>0</v>
      </c>
      <c r="J4820">
        <v>4</v>
      </c>
      <c r="K4820">
        <v>3</v>
      </c>
      <c r="L4820">
        <v>2</v>
      </c>
      <c r="M4820">
        <f t="shared" si="226"/>
        <v>4</v>
      </c>
      <c r="N4820">
        <f t="shared" si="227"/>
        <v>2.5</v>
      </c>
    </row>
    <row r="4821" spans="1:14" x14ac:dyDescent="0.25">
      <c r="A4821" t="s">
        <v>6182</v>
      </c>
      <c r="B4821" t="s">
        <v>3147</v>
      </c>
      <c r="C4821" s="1">
        <v>44463</v>
      </c>
      <c r="D4821">
        <v>4</v>
      </c>
      <c r="E4821">
        <v>2</v>
      </c>
      <c r="F4821">
        <v>2</v>
      </c>
      <c r="G4821">
        <v>2</v>
      </c>
      <c r="H4821">
        <v>1</v>
      </c>
      <c r="I4821">
        <f t="shared" si="225"/>
        <v>0.5</v>
      </c>
      <c r="J4821">
        <v>5</v>
      </c>
      <c r="K4821">
        <v>4</v>
      </c>
      <c r="L4821">
        <v>4</v>
      </c>
      <c r="M4821">
        <f t="shared" si="226"/>
        <v>3.25</v>
      </c>
      <c r="N4821">
        <f t="shared" si="227"/>
        <v>4</v>
      </c>
    </row>
    <row r="4822" spans="1:14" x14ac:dyDescent="0.25">
      <c r="A4822" t="s">
        <v>6181</v>
      </c>
      <c r="B4822" t="s">
        <v>1987</v>
      </c>
      <c r="C4822" s="1">
        <v>44463</v>
      </c>
      <c r="D4822">
        <v>3</v>
      </c>
      <c r="E4822">
        <v>2</v>
      </c>
      <c r="F4822">
        <v>3</v>
      </c>
      <c r="G4822">
        <v>2</v>
      </c>
      <c r="H4822">
        <v>0</v>
      </c>
      <c r="I4822">
        <f t="shared" si="225"/>
        <v>0</v>
      </c>
      <c r="J4822">
        <v>1</v>
      </c>
      <c r="K4822">
        <v>3</v>
      </c>
      <c r="L4822">
        <v>3</v>
      </c>
      <c r="M4822">
        <f t="shared" si="226"/>
        <v>2.25</v>
      </c>
      <c r="N4822">
        <f t="shared" si="227"/>
        <v>3</v>
      </c>
    </row>
    <row r="4823" spans="1:14" x14ac:dyDescent="0.25">
      <c r="A4823" t="s">
        <v>6180</v>
      </c>
      <c r="B4823" t="s">
        <v>1833</v>
      </c>
      <c r="C4823" s="1">
        <v>44464</v>
      </c>
      <c r="D4823">
        <v>3</v>
      </c>
      <c r="E4823">
        <v>4</v>
      </c>
      <c r="F4823">
        <v>1</v>
      </c>
      <c r="G4823">
        <v>2</v>
      </c>
      <c r="H4823">
        <v>2</v>
      </c>
      <c r="I4823">
        <f t="shared" si="225"/>
        <v>1</v>
      </c>
      <c r="J4823">
        <v>3</v>
      </c>
      <c r="K4823">
        <v>4</v>
      </c>
      <c r="L4823">
        <v>4</v>
      </c>
      <c r="M4823">
        <f t="shared" si="226"/>
        <v>2.75</v>
      </c>
      <c r="N4823">
        <f t="shared" si="227"/>
        <v>4</v>
      </c>
    </row>
    <row r="4824" spans="1:14" x14ac:dyDescent="0.25">
      <c r="A4824" t="s">
        <v>6179</v>
      </c>
      <c r="B4824" t="s">
        <v>1497</v>
      </c>
      <c r="C4824" s="1">
        <v>44464</v>
      </c>
      <c r="D4824">
        <v>3</v>
      </c>
      <c r="E4824">
        <v>3</v>
      </c>
      <c r="F4824">
        <v>1</v>
      </c>
      <c r="G4824">
        <v>1</v>
      </c>
      <c r="H4824">
        <v>0</v>
      </c>
      <c r="I4824">
        <f t="shared" si="225"/>
        <v>0</v>
      </c>
      <c r="J4824">
        <v>3</v>
      </c>
      <c r="K4824">
        <v>3</v>
      </c>
      <c r="L4824">
        <v>3</v>
      </c>
      <c r="M4824">
        <f t="shared" si="226"/>
        <v>2.5</v>
      </c>
      <c r="N4824">
        <f t="shared" si="227"/>
        <v>3</v>
      </c>
    </row>
    <row r="4825" spans="1:14" x14ac:dyDescent="0.25">
      <c r="A4825" t="s">
        <v>6178</v>
      </c>
      <c r="B4825" t="s">
        <v>2869</v>
      </c>
      <c r="C4825" s="1">
        <v>44464</v>
      </c>
      <c r="D4825">
        <v>3</v>
      </c>
      <c r="E4825">
        <v>2</v>
      </c>
      <c r="F4825">
        <v>4</v>
      </c>
      <c r="G4825">
        <v>1</v>
      </c>
      <c r="H4825">
        <v>1</v>
      </c>
      <c r="I4825">
        <f t="shared" si="225"/>
        <v>1</v>
      </c>
      <c r="J4825">
        <v>3</v>
      </c>
      <c r="K4825">
        <v>5</v>
      </c>
      <c r="L4825">
        <v>4</v>
      </c>
      <c r="M4825">
        <f t="shared" si="226"/>
        <v>3</v>
      </c>
      <c r="N4825">
        <f t="shared" si="227"/>
        <v>4.5</v>
      </c>
    </row>
    <row r="4826" spans="1:14" x14ac:dyDescent="0.25">
      <c r="A4826" t="s">
        <v>6177</v>
      </c>
      <c r="B4826" t="s">
        <v>1434</v>
      </c>
      <c r="C4826" s="1">
        <v>44464</v>
      </c>
      <c r="D4826">
        <v>5</v>
      </c>
      <c r="E4826">
        <v>4</v>
      </c>
      <c r="F4826">
        <v>5</v>
      </c>
      <c r="G4826">
        <v>1</v>
      </c>
      <c r="H4826">
        <v>2</v>
      </c>
      <c r="I4826">
        <f t="shared" si="225"/>
        <v>2</v>
      </c>
      <c r="J4826">
        <v>2</v>
      </c>
      <c r="K4826">
        <v>4</v>
      </c>
      <c r="L4826">
        <v>3</v>
      </c>
      <c r="M4826">
        <f t="shared" si="226"/>
        <v>4</v>
      </c>
      <c r="N4826">
        <f t="shared" si="227"/>
        <v>3.5</v>
      </c>
    </row>
    <row r="4827" spans="1:14" x14ac:dyDescent="0.25">
      <c r="A4827" t="s">
        <v>6176</v>
      </c>
      <c r="B4827" t="s">
        <v>4218</v>
      </c>
      <c r="C4827" s="1">
        <v>44465</v>
      </c>
      <c r="D4827">
        <v>3</v>
      </c>
      <c r="E4827">
        <v>4</v>
      </c>
      <c r="F4827">
        <v>3</v>
      </c>
      <c r="G4827">
        <v>1</v>
      </c>
      <c r="H4827">
        <v>0</v>
      </c>
      <c r="I4827">
        <f t="shared" si="225"/>
        <v>0</v>
      </c>
      <c r="J4827">
        <v>2</v>
      </c>
      <c r="K4827">
        <v>5</v>
      </c>
      <c r="L4827">
        <v>4</v>
      </c>
      <c r="M4827">
        <f t="shared" si="226"/>
        <v>3</v>
      </c>
      <c r="N4827">
        <f t="shared" si="227"/>
        <v>4.5</v>
      </c>
    </row>
    <row r="4828" spans="1:14" x14ac:dyDescent="0.25">
      <c r="A4828" t="s">
        <v>6175</v>
      </c>
      <c r="B4828" t="s">
        <v>2011</v>
      </c>
      <c r="C4828" s="1">
        <v>44465</v>
      </c>
      <c r="D4828">
        <v>4</v>
      </c>
      <c r="E4828">
        <v>3</v>
      </c>
      <c r="F4828">
        <v>5</v>
      </c>
      <c r="G4828">
        <v>1</v>
      </c>
      <c r="H4828">
        <v>3</v>
      </c>
      <c r="I4828">
        <f t="shared" si="225"/>
        <v>3</v>
      </c>
      <c r="J4828">
        <v>4</v>
      </c>
      <c r="K4828">
        <v>3</v>
      </c>
      <c r="L4828">
        <v>2</v>
      </c>
      <c r="M4828">
        <f t="shared" si="226"/>
        <v>4</v>
      </c>
      <c r="N4828">
        <f t="shared" si="227"/>
        <v>2.5</v>
      </c>
    </row>
    <row r="4829" spans="1:14" x14ac:dyDescent="0.25">
      <c r="A4829" t="s">
        <v>6174</v>
      </c>
      <c r="B4829" t="s">
        <v>3242</v>
      </c>
      <c r="C4829" s="1">
        <v>42065</v>
      </c>
      <c r="D4829">
        <v>5</v>
      </c>
      <c r="E4829">
        <v>2</v>
      </c>
      <c r="F4829">
        <v>2</v>
      </c>
      <c r="G4829">
        <v>1</v>
      </c>
      <c r="H4829">
        <v>0</v>
      </c>
      <c r="I4829">
        <f t="shared" si="225"/>
        <v>0</v>
      </c>
      <c r="J4829">
        <v>2</v>
      </c>
      <c r="K4829">
        <v>5</v>
      </c>
      <c r="L4829">
        <v>5</v>
      </c>
      <c r="M4829">
        <f t="shared" si="226"/>
        <v>2.75</v>
      </c>
      <c r="N4829">
        <f t="shared" si="227"/>
        <v>5</v>
      </c>
    </row>
    <row r="4830" spans="1:14" x14ac:dyDescent="0.25">
      <c r="A4830" t="s">
        <v>6173</v>
      </c>
      <c r="B4830" t="s">
        <v>1700</v>
      </c>
      <c r="C4830" s="1">
        <v>44465</v>
      </c>
      <c r="D4830">
        <v>3</v>
      </c>
      <c r="E4830">
        <v>4</v>
      </c>
      <c r="F4830">
        <v>4</v>
      </c>
      <c r="G4830">
        <v>1</v>
      </c>
      <c r="H4830">
        <v>0</v>
      </c>
      <c r="I4830">
        <f t="shared" si="225"/>
        <v>0</v>
      </c>
      <c r="J4830">
        <v>2</v>
      </c>
      <c r="K4830">
        <v>4</v>
      </c>
      <c r="L4830">
        <v>3</v>
      </c>
      <c r="M4830">
        <f t="shared" si="226"/>
        <v>3.25</v>
      </c>
      <c r="N4830">
        <f t="shared" si="227"/>
        <v>3.5</v>
      </c>
    </row>
    <row r="4831" spans="1:14" x14ac:dyDescent="0.25">
      <c r="A4831" t="s">
        <v>6172</v>
      </c>
      <c r="B4831" t="s">
        <v>1617</v>
      </c>
      <c r="C4831" s="1">
        <v>44465</v>
      </c>
      <c r="D4831">
        <v>5</v>
      </c>
      <c r="E4831">
        <v>4</v>
      </c>
      <c r="F4831">
        <v>3</v>
      </c>
      <c r="G4831">
        <v>1</v>
      </c>
      <c r="H4831">
        <v>0</v>
      </c>
      <c r="I4831">
        <f t="shared" si="225"/>
        <v>0</v>
      </c>
      <c r="J4831">
        <v>4</v>
      </c>
      <c r="K4831">
        <v>3</v>
      </c>
      <c r="L4831">
        <v>2</v>
      </c>
      <c r="M4831">
        <f t="shared" si="226"/>
        <v>4</v>
      </c>
      <c r="N4831">
        <f t="shared" si="227"/>
        <v>2.5</v>
      </c>
    </row>
    <row r="4832" spans="1:14" x14ac:dyDescent="0.25">
      <c r="A4832" t="s">
        <v>6171</v>
      </c>
      <c r="B4832" t="s">
        <v>109</v>
      </c>
      <c r="C4832" s="1">
        <v>44466</v>
      </c>
      <c r="D4832">
        <v>4</v>
      </c>
      <c r="E4832">
        <v>2</v>
      </c>
      <c r="F4832">
        <v>2</v>
      </c>
      <c r="G4832">
        <v>2</v>
      </c>
      <c r="H4832">
        <v>1</v>
      </c>
      <c r="I4832">
        <f t="shared" si="225"/>
        <v>0.5</v>
      </c>
      <c r="J4832">
        <v>2</v>
      </c>
      <c r="K4832">
        <v>5</v>
      </c>
      <c r="L4832">
        <v>4</v>
      </c>
      <c r="M4832">
        <f t="shared" si="226"/>
        <v>2.5</v>
      </c>
      <c r="N4832">
        <f t="shared" si="227"/>
        <v>4.5</v>
      </c>
    </row>
    <row r="4833" spans="1:14" x14ac:dyDescent="0.25">
      <c r="A4833" t="s">
        <v>6170</v>
      </c>
      <c r="B4833" t="s">
        <v>3905</v>
      </c>
      <c r="C4833" s="1">
        <v>44466</v>
      </c>
      <c r="D4833">
        <v>3</v>
      </c>
      <c r="E4833">
        <v>2</v>
      </c>
      <c r="F4833">
        <v>2</v>
      </c>
      <c r="G4833">
        <v>3</v>
      </c>
      <c r="H4833">
        <v>1</v>
      </c>
      <c r="I4833">
        <f t="shared" si="225"/>
        <v>0.33333333333333331</v>
      </c>
      <c r="J4833">
        <v>4</v>
      </c>
      <c r="K4833">
        <v>4</v>
      </c>
      <c r="L4833">
        <v>4</v>
      </c>
      <c r="M4833">
        <f t="shared" si="226"/>
        <v>2.75</v>
      </c>
      <c r="N4833">
        <f t="shared" si="227"/>
        <v>4</v>
      </c>
    </row>
    <row r="4834" spans="1:14" x14ac:dyDescent="0.25">
      <c r="A4834" t="s">
        <v>6169</v>
      </c>
      <c r="B4834" t="s">
        <v>3692</v>
      </c>
      <c r="C4834" s="1">
        <v>44466</v>
      </c>
      <c r="D4834">
        <v>5</v>
      </c>
      <c r="E4834">
        <v>4</v>
      </c>
      <c r="F4834">
        <v>4</v>
      </c>
      <c r="G4834">
        <v>1</v>
      </c>
      <c r="H4834">
        <v>3</v>
      </c>
      <c r="I4834">
        <f t="shared" si="225"/>
        <v>3</v>
      </c>
      <c r="J4834">
        <v>5</v>
      </c>
      <c r="K4834">
        <v>4</v>
      </c>
      <c r="L4834">
        <v>4</v>
      </c>
      <c r="M4834">
        <f t="shared" si="226"/>
        <v>4.5</v>
      </c>
      <c r="N4834">
        <f t="shared" si="227"/>
        <v>4</v>
      </c>
    </row>
    <row r="4835" spans="1:14" x14ac:dyDescent="0.25">
      <c r="A4835" t="s">
        <v>6168</v>
      </c>
      <c r="B4835" t="s">
        <v>3569</v>
      </c>
      <c r="C4835" s="1">
        <v>44467</v>
      </c>
      <c r="D4835">
        <v>5</v>
      </c>
      <c r="E4835">
        <v>3</v>
      </c>
      <c r="F4835">
        <v>3</v>
      </c>
      <c r="G4835">
        <v>2</v>
      </c>
      <c r="H4835">
        <v>2</v>
      </c>
      <c r="I4835">
        <f t="shared" si="225"/>
        <v>1</v>
      </c>
      <c r="J4835">
        <v>2</v>
      </c>
      <c r="K4835">
        <v>4</v>
      </c>
      <c r="L4835">
        <v>3</v>
      </c>
      <c r="M4835">
        <f t="shared" si="226"/>
        <v>3.25</v>
      </c>
      <c r="N4835">
        <f t="shared" si="227"/>
        <v>3.5</v>
      </c>
    </row>
    <row r="4836" spans="1:14" x14ac:dyDescent="0.25">
      <c r="A4836" t="s">
        <v>6167</v>
      </c>
      <c r="B4836" t="s">
        <v>3058</v>
      </c>
      <c r="C4836" s="1">
        <v>44467</v>
      </c>
      <c r="D4836">
        <v>3</v>
      </c>
      <c r="E4836">
        <v>5</v>
      </c>
      <c r="F4836">
        <v>5</v>
      </c>
      <c r="G4836">
        <v>3</v>
      </c>
      <c r="H4836">
        <v>1</v>
      </c>
      <c r="I4836">
        <f t="shared" si="225"/>
        <v>0.33333333333333331</v>
      </c>
      <c r="J4836">
        <v>2</v>
      </c>
      <c r="K4836">
        <v>3</v>
      </c>
      <c r="L4836">
        <v>3</v>
      </c>
      <c r="M4836">
        <f t="shared" si="226"/>
        <v>3.75</v>
      </c>
      <c r="N4836">
        <f t="shared" si="227"/>
        <v>3</v>
      </c>
    </row>
    <row r="4837" spans="1:14" x14ac:dyDescent="0.25">
      <c r="A4837" t="s">
        <v>6166</v>
      </c>
      <c r="B4837" t="s">
        <v>3250</v>
      </c>
      <c r="C4837" s="1">
        <v>44468</v>
      </c>
      <c r="D4837">
        <v>5</v>
      </c>
      <c r="E4837">
        <v>3</v>
      </c>
      <c r="F4837">
        <v>4</v>
      </c>
      <c r="G4837">
        <v>1</v>
      </c>
      <c r="H4837">
        <v>0</v>
      </c>
      <c r="I4837">
        <f t="shared" si="225"/>
        <v>0</v>
      </c>
      <c r="J4837">
        <v>5</v>
      </c>
      <c r="K4837">
        <v>5</v>
      </c>
      <c r="L4837">
        <v>4</v>
      </c>
      <c r="M4837">
        <f t="shared" si="226"/>
        <v>4.25</v>
      </c>
      <c r="N4837">
        <f t="shared" si="227"/>
        <v>4.5</v>
      </c>
    </row>
    <row r="4838" spans="1:14" x14ac:dyDescent="0.25">
      <c r="A4838" t="s">
        <v>6165</v>
      </c>
      <c r="B4838" t="s">
        <v>1122</v>
      </c>
      <c r="C4838" s="1">
        <v>44469</v>
      </c>
      <c r="D4838">
        <v>5</v>
      </c>
      <c r="E4838">
        <v>5</v>
      </c>
      <c r="F4838">
        <v>2</v>
      </c>
      <c r="G4838">
        <v>1</v>
      </c>
      <c r="H4838">
        <v>0</v>
      </c>
      <c r="I4838">
        <f t="shared" si="225"/>
        <v>0</v>
      </c>
      <c r="J4838">
        <v>3</v>
      </c>
      <c r="K4838">
        <v>3</v>
      </c>
      <c r="L4838">
        <v>2</v>
      </c>
      <c r="M4838">
        <f t="shared" si="226"/>
        <v>3.75</v>
      </c>
      <c r="N4838">
        <f t="shared" si="227"/>
        <v>2.5</v>
      </c>
    </row>
    <row r="4839" spans="1:14" x14ac:dyDescent="0.25">
      <c r="A4839" t="s">
        <v>6164</v>
      </c>
      <c r="B4839" t="s">
        <v>1334</v>
      </c>
      <c r="C4839" s="1">
        <v>44469</v>
      </c>
      <c r="D4839">
        <v>5</v>
      </c>
      <c r="E4839">
        <v>5</v>
      </c>
      <c r="F4839">
        <v>3</v>
      </c>
      <c r="G4839">
        <v>3</v>
      </c>
      <c r="H4839">
        <v>0</v>
      </c>
      <c r="I4839">
        <f t="shared" si="225"/>
        <v>0</v>
      </c>
      <c r="J4839">
        <v>3</v>
      </c>
      <c r="K4839">
        <v>5</v>
      </c>
      <c r="L4839">
        <v>4</v>
      </c>
      <c r="M4839">
        <f t="shared" si="226"/>
        <v>4</v>
      </c>
      <c r="N4839">
        <f t="shared" si="227"/>
        <v>4.5</v>
      </c>
    </row>
    <row r="4840" spans="1:14" x14ac:dyDescent="0.25">
      <c r="A4840" t="s">
        <v>6163</v>
      </c>
      <c r="B4840" t="s">
        <v>3293</v>
      </c>
      <c r="C4840" s="1">
        <v>42065</v>
      </c>
      <c r="D4840">
        <v>4</v>
      </c>
      <c r="E4840">
        <v>5</v>
      </c>
      <c r="F4840">
        <v>4</v>
      </c>
      <c r="G4840">
        <v>3</v>
      </c>
      <c r="H4840">
        <v>1</v>
      </c>
      <c r="I4840">
        <f t="shared" si="225"/>
        <v>0.33333333333333331</v>
      </c>
      <c r="J4840">
        <v>2</v>
      </c>
      <c r="K4840">
        <v>3</v>
      </c>
      <c r="L4840">
        <v>2</v>
      </c>
      <c r="M4840">
        <f t="shared" si="226"/>
        <v>3.75</v>
      </c>
      <c r="N4840">
        <f t="shared" si="227"/>
        <v>2.5</v>
      </c>
    </row>
    <row r="4841" spans="1:14" x14ac:dyDescent="0.25">
      <c r="A4841" t="s">
        <v>6162</v>
      </c>
      <c r="B4841" t="s">
        <v>3998</v>
      </c>
      <c r="C4841" s="1">
        <v>44469</v>
      </c>
      <c r="D4841">
        <v>4</v>
      </c>
      <c r="E4841">
        <v>2</v>
      </c>
      <c r="F4841">
        <v>4</v>
      </c>
      <c r="G4841">
        <v>1</v>
      </c>
      <c r="H4841">
        <v>0</v>
      </c>
      <c r="I4841">
        <f t="shared" si="225"/>
        <v>0</v>
      </c>
      <c r="J4841">
        <v>5</v>
      </c>
      <c r="K4841">
        <v>4</v>
      </c>
      <c r="L4841">
        <v>3</v>
      </c>
      <c r="M4841">
        <f t="shared" si="226"/>
        <v>3.75</v>
      </c>
      <c r="N4841">
        <f t="shared" si="227"/>
        <v>3.5</v>
      </c>
    </row>
    <row r="4842" spans="1:14" x14ac:dyDescent="0.25">
      <c r="A4842" t="s">
        <v>6161</v>
      </c>
      <c r="B4842" t="s">
        <v>3504</v>
      </c>
      <c r="C4842" s="1">
        <v>44469</v>
      </c>
      <c r="D4842">
        <v>3</v>
      </c>
      <c r="E4842">
        <v>3</v>
      </c>
      <c r="F4842">
        <v>3</v>
      </c>
      <c r="G4842">
        <v>3</v>
      </c>
      <c r="H4842">
        <v>0</v>
      </c>
      <c r="I4842">
        <f t="shared" si="225"/>
        <v>0</v>
      </c>
      <c r="J4842">
        <v>3</v>
      </c>
      <c r="K4842">
        <v>5</v>
      </c>
      <c r="L4842">
        <v>5</v>
      </c>
      <c r="M4842">
        <f t="shared" si="226"/>
        <v>3</v>
      </c>
      <c r="N4842">
        <f t="shared" si="227"/>
        <v>5</v>
      </c>
    </row>
    <row r="4843" spans="1:14" x14ac:dyDescent="0.25">
      <c r="A4843" t="s">
        <v>6160</v>
      </c>
      <c r="B4843" t="s">
        <v>2877</v>
      </c>
      <c r="C4843" s="1">
        <v>44469</v>
      </c>
      <c r="D4843">
        <v>4</v>
      </c>
      <c r="E4843">
        <v>2</v>
      </c>
      <c r="F4843">
        <v>5</v>
      </c>
      <c r="G4843">
        <v>3</v>
      </c>
      <c r="H4843">
        <v>0</v>
      </c>
      <c r="I4843">
        <f t="shared" si="225"/>
        <v>0</v>
      </c>
      <c r="J4843">
        <v>5</v>
      </c>
      <c r="K4843">
        <v>4</v>
      </c>
      <c r="L4843">
        <v>4</v>
      </c>
      <c r="M4843">
        <f t="shared" si="226"/>
        <v>4</v>
      </c>
      <c r="N4843">
        <f t="shared" si="227"/>
        <v>4</v>
      </c>
    </row>
    <row r="4844" spans="1:14" x14ac:dyDescent="0.25">
      <c r="A4844" t="s">
        <v>6159</v>
      </c>
      <c r="B4844" t="s">
        <v>4253</v>
      </c>
      <c r="C4844" s="1">
        <v>44471</v>
      </c>
      <c r="D4844">
        <v>3</v>
      </c>
      <c r="E4844">
        <v>3</v>
      </c>
      <c r="F4844">
        <v>3</v>
      </c>
      <c r="G4844">
        <v>1</v>
      </c>
      <c r="H4844">
        <v>0</v>
      </c>
      <c r="I4844">
        <f t="shared" si="225"/>
        <v>0</v>
      </c>
      <c r="J4844">
        <v>5</v>
      </c>
      <c r="K4844">
        <v>4</v>
      </c>
      <c r="L4844">
        <v>4</v>
      </c>
      <c r="M4844">
        <f t="shared" si="226"/>
        <v>3.5</v>
      </c>
      <c r="N4844">
        <f t="shared" si="227"/>
        <v>4</v>
      </c>
    </row>
    <row r="4845" spans="1:14" x14ac:dyDescent="0.25">
      <c r="A4845" t="s">
        <v>6158</v>
      </c>
      <c r="B4845" t="s">
        <v>3495</v>
      </c>
      <c r="C4845" s="1">
        <v>44472</v>
      </c>
      <c r="D4845">
        <v>4</v>
      </c>
      <c r="E4845">
        <v>5</v>
      </c>
      <c r="F4845">
        <v>2</v>
      </c>
      <c r="G4845">
        <v>3</v>
      </c>
      <c r="H4845">
        <v>0</v>
      </c>
      <c r="I4845">
        <f t="shared" si="225"/>
        <v>0</v>
      </c>
      <c r="J4845">
        <v>4</v>
      </c>
      <c r="K4845">
        <v>3</v>
      </c>
      <c r="L4845">
        <v>2</v>
      </c>
      <c r="M4845">
        <f t="shared" si="226"/>
        <v>3.75</v>
      </c>
      <c r="N4845">
        <f t="shared" si="227"/>
        <v>2.5</v>
      </c>
    </row>
    <row r="4846" spans="1:14" x14ac:dyDescent="0.25">
      <c r="A4846" t="s">
        <v>6157</v>
      </c>
      <c r="B4846" t="s">
        <v>3219</v>
      </c>
      <c r="C4846" s="1">
        <v>44472</v>
      </c>
      <c r="D4846">
        <v>4</v>
      </c>
      <c r="E4846">
        <v>2</v>
      </c>
      <c r="F4846">
        <v>3</v>
      </c>
      <c r="G4846">
        <v>1</v>
      </c>
      <c r="H4846">
        <v>0</v>
      </c>
      <c r="I4846">
        <f t="shared" si="225"/>
        <v>0</v>
      </c>
      <c r="J4846">
        <v>5</v>
      </c>
      <c r="K4846">
        <v>3</v>
      </c>
      <c r="L4846">
        <v>2</v>
      </c>
      <c r="M4846">
        <f t="shared" si="226"/>
        <v>3.5</v>
      </c>
      <c r="N4846">
        <f t="shared" si="227"/>
        <v>2.5</v>
      </c>
    </row>
    <row r="4847" spans="1:14" x14ac:dyDescent="0.25">
      <c r="A4847" t="s">
        <v>6156</v>
      </c>
      <c r="B4847" t="s">
        <v>3150</v>
      </c>
      <c r="C4847" s="1">
        <v>44472</v>
      </c>
      <c r="D4847">
        <v>4</v>
      </c>
      <c r="E4847">
        <v>5</v>
      </c>
      <c r="F4847">
        <v>4</v>
      </c>
      <c r="G4847">
        <v>3</v>
      </c>
      <c r="H4847">
        <v>0</v>
      </c>
      <c r="I4847">
        <f t="shared" si="225"/>
        <v>0</v>
      </c>
      <c r="J4847">
        <v>4</v>
      </c>
      <c r="K4847">
        <v>3</v>
      </c>
      <c r="L4847">
        <v>3</v>
      </c>
      <c r="M4847">
        <f t="shared" si="226"/>
        <v>4.25</v>
      </c>
      <c r="N4847">
        <f t="shared" si="227"/>
        <v>3</v>
      </c>
    </row>
    <row r="4848" spans="1:14" x14ac:dyDescent="0.25">
      <c r="A4848" t="s">
        <v>6155</v>
      </c>
      <c r="B4848" t="s">
        <v>2880</v>
      </c>
      <c r="C4848" s="1">
        <v>44472</v>
      </c>
      <c r="D4848">
        <v>4</v>
      </c>
      <c r="E4848">
        <v>4</v>
      </c>
      <c r="F4848">
        <v>4</v>
      </c>
      <c r="G4848">
        <v>3</v>
      </c>
      <c r="H4848">
        <v>3</v>
      </c>
      <c r="I4848">
        <f t="shared" si="225"/>
        <v>1</v>
      </c>
      <c r="J4848">
        <v>3</v>
      </c>
      <c r="K4848">
        <v>4</v>
      </c>
      <c r="L4848">
        <v>4</v>
      </c>
      <c r="M4848">
        <f t="shared" si="226"/>
        <v>3.75</v>
      </c>
      <c r="N4848">
        <f t="shared" si="227"/>
        <v>4</v>
      </c>
    </row>
    <row r="4849" spans="1:14" x14ac:dyDescent="0.25">
      <c r="A4849" t="s">
        <v>6154</v>
      </c>
      <c r="B4849" t="s">
        <v>1623</v>
      </c>
      <c r="C4849" s="1">
        <v>44473</v>
      </c>
      <c r="D4849">
        <v>5</v>
      </c>
      <c r="E4849">
        <v>3</v>
      </c>
      <c r="F4849">
        <v>5</v>
      </c>
      <c r="G4849">
        <v>3</v>
      </c>
      <c r="H4849">
        <v>3</v>
      </c>
      <c r="I4849">
        <f t="shared" si="225"/>
        <v>1</v>
      </c>
      <c r="J4849">
        <v>2</v>
      </c>
      <c r="K4849">
        <v>4</v>
      </c>
      <c r="L4849">
        <v>4</v>
      </c>
      <c r="M4849">
        <f t="shared" si="226"/>
        <v>3.75</v>
      </c>
      <c r="N4849">
        <f t="shared" si="227"/>
        <v>4</v>
      </c>
    </row>
    <row r="4850" spans="1:14" x14ac:dyDescent="0.25">
      <c r="A4850" t="s">
        <v>6153</v>
      </c>
      <c r="B4850" t="s">
        <v>1912</v>
      </c>
      <c r="C4850" s="1">
        <v>44475</v>
      </c>
      <c r="D4850">
        <v>4</v>
      </c>
      <c r="E4850">
        <v>2</v>
      </c>
      <c r="F4850">
        <v>4</v>
      </c>
      <c r="G4850">
        <v>2</v>
      </c>
      <c r="H4850">
        <v>2</v>
      </c>
      <c r="I4850">
        <f t="shared" si="225"/>
        <v>1</v>
      </c>
      <c r="J4850">
        <v>3</v>
      </c>
      <c r="K4850">
        <v>4</v>
      </c>
      <c r="L4850">
        <v>3</v>
      </c>
      <c r="M4850">
        <f t="shared" si="226"/>
        <v>3.25</v>
      </c>
      <c r="N4850">
        <f t="shared" si="227"/>
        <v>3.5</v>
      </c>
    </row>
    <row r="4851" spans="1:14" x14ac:dyDescent="0.25">
      <c r="A4851" t="s">
        <v>6152</v>
      </c>
      <c r="B4851" t="s">
        <v>1668</v>
      </c>
      <c r="C4851" s="1">
        <v>42065</v>
      </c>
      <c r="D4851">
        <v>4</v>
      </c>
      <c r="E4851">
        <v>5</v>
      </c>
      <c r="F4851">
        <v>4</v>
      </c>
      <c r="G4851">
        <v>3</v>
      </c>
      <c r="H4851">
        <v>1</v>
      </c>
      <c r="I4851">
        <f t="shared" si="225"/>
        <v>0.33333333333333331</v>
      </c>
      <c r="J4851">
        <v>3</v>
      </c>
      <c r="K4851">
        <v>3</v>
      </c>
      <c r="L4851">
        <v>2</v>
      </c>
      <c r="M4851">
        <f t="shared" si="226"/>
        <v>4</v>
      </c>
      <c r="N4851">
        <f t="shared" si="227"/>
        <v>2.5</v>
      </c>
    </row>
    <row r="4852" spans="1:14" x14ac:dyDescent="0.25">
      <c r="A4852" t="s">
        <v>6151</v>
      </c>
      <c r="B4852" t="s">
        <v>3886</v>
      </c>
      <c r="C4852" s="1">
        <v>44476</v>
      </c>
      <c r="D4852">
        <v>3</v>
      </c>
      <c r="E4852">
        <v>2</v>
      </c>
      <c r="F4852">
        <v>2</v>
      </c>
      <c r="G4852">
        <v>3</v>
      </c>
      <c r="H4852">
        <v>1</v>
      </c>
      <c r="I4852">
        <f t="shared" si="225"/>
        <v>0.33333333333333331</v>
      </c>
      <c r="J4852">
        <v>2</v>
      </c>
      <c r="K4852">
        <v>3</v>
      </c>
      <c r="L4852">
        <v>2</v>
      </c>
      <c r="M4852">
        <f t="shared" si="226"/>
        <v>2.25</v>
      </c>
      <c r="N4852">
        <f t="shared" si="227"/>
        <v>2.5</v>
      </c>
    </row>
    <row r="4853" spans="1:14" x14ac:dyDescent="0.25">
      <c r="A4853" t="s">
        <v>6150</v>
      </c>
      <c r="B4853" t="s">
        <v>1073</v>
      </c>
      <c r="C4853" s="1">
        <v>44477</v>
      </c>
      <c r="D4853">
        <v>3</v>
      </c>
      <c r="E4853">
        <v>3</v>
      </c>
      <c r="F4853">
        <v>4</v>
      </c>
      <c r="G4853">
        <v>1</v>
      </c>
      <c r="H4853">
        <v>1</v>
      </c>
      <c r="I4853">
        <f t="shared" si="225"/>
        <v>1</v>
      </c>
      <c r="J4853">
        <v>5</v>
      </c>
      <c r="K4853">
        <v>3</v>
      </c>
      <c r="L4853">
        <v>2</v>
      </c>
      <c r="M4853">
        <f t="shared" si="226"/>
        <v>3.75</v>
      </c>
      <c r="N4853">
        <f t="shared" si="227"/>
        <v>2.5</v>
      </c>
    </row>
    <row r="4854" spans="1:14" x14ac:dyDescent="0.25">
      <c r="A4854" t="s">
        <v>6149</v>
      </c>
      <c r="B4854" t="s">
        <v>649</v>
      </c>
      <c r="C4854" s="1">
        <v>44477</v>
      </c>
      <c r="D4854">
        <v>4</v>
      </c>
      <c r="E4854">
        <v>5</v>
      </c>
      <c r="F4854">
        <v>2</v>
      </c>
      <c r="G4854">
        <v>2</v>
      </c>
      <c r="H4854">
        <v>1</v>
      </c>
      <c r="I4854">
        <f t="shared" si="225"/>
        <v>0.5</v>
      </c>
      <c r="J4854">
        <v>2</v>
      </c>
      <c r="K4854">
        <v>3</v>
      </c>
      <c r="L4854">
        <v>2</v>
      </c>
      <c r="M4854">
        <f t="shared" si="226"/>
        <v>3.25</v>
      </c>
      <c r="N4854">
        <f t="shared" si="227"/>
        <v>2.5</v>
      </c>
    </row>
    <row r="4855" spans="1:14" x14ac:dyDescent="0.25">
      <c r="A4855" t="s">
        <v>6148</v>
      </c>
      <c r="B4855" t="s">
        <v>3641</v>
      </c>
      <c r="C4855" s="1">
        <v>44477</v>
      </c>
      <c r="D4855">
        <v>3</v>
      </c>
      <c r="E4855">
        <v>3</v>
      </c>
      <c r="F4855">
        <v>5</v>
      </c>
      <c r="G4855">
        <v>1</v>
      </c>
      <c r="H4855">
        <v>2</v>
      </c>
      <c r="I4855">
        <f t="shared" si="225"/>
        <v>2</v>
      </c>
      <c r="J4855">
        <v>5</v>
      </c>
      <c r="K4855">
        <v>5</v>
      </c>
      <c r="L4855">
        <v>5</v>
      </c>
      <c r="M4855">
        <f t="shared" si="226"/>
        <v>4</v>
      </c>
      <c r="N4855">
        <f t="shared" si="227"/>
        <v>5</v>
      </c>
    </row>
    <row r="4856" spans="1:14" x14ac:dyDescent="0.25">
      <c r="A4856" t="s">
        <v>6147</v>
      </c>
      <c r="B4856" t="s">
        <v>2837</v>
      </c>
      <c r="C4856" s="1">
        <v>44477</v>
      </c>
      <c r="D4856">
        <v>5</v>
      </c>
      <c r="E4856">
        <v>2</v>
      </c>
      <c r="F4856">
        <v>2</v>
      </c>
      <c r="G4856">
        <v>2</v>
      </c>
      <c r="H4856">
        <v>1</v>
      </c>
      <c r="I4856">
        <f t="shared" si="225"/>
        <v>0.5</v>
      </c>
      <c r="J4856">
        <v>4</v>
      </c>
      <c r="K4856">
        <v>3</v>
      </c>
      <c r="L4856">
        <v>2</v>
      </c>
      <c r="M4856">
        <f t="shared" si="226"/>
        <v>3.25</v>
      </c>
      <c r="N4856">
        <f t="shared" si="227"/>
        <v>2.5</v>
      </c>
    </row>
    <row r="4857" spans="1:14" x14ac:dyDescent="0.25">
      <c r="A4857" t="s">
        <v>6146</v>
      </c>
      <c r="B4857" t="s">
        <v>2224</v>
      </c>
      <c r="C4857" s="1">
        <v>44477</v>
      </c>
      <c r="D4857">
        <v>5</v>
      </c>
      <c r="E4857">
        <v>3</v>
      </c>
      <c r="F4857">
        <v>3</v>
      </c>
      <c r="G4857">
        <v>1</v>
      </c>
      <c r="H4857">
        <v>3</v>
      </c>
      <c r="I4857">
        <f t="shared" si="225"/>
        <v>3</v>
      </c>
      <c r="J4857">
        <v>4</v>
      </c>
      <c r="K4857">
        <v>4</v>
      </c>
      <c r="L4857">
        <v>3</v>
      </c>
      <c r="M4857">
        <f t="shared" si="226"/>
        <v>3.75</v>
      </c>
      <c r="N4857">
        <f t="shared" si="227"/>
        <v>3.5</v>
      </c>
    </row>
    <row r="4858" spans="1:14" x14ac:dyDescent="0.25">
      <c r="A4858" t="s">
        <v>6145</v>
      </c>
      <c r="B4858" t="s">
        <v>1403</v>
      </c>
      <c r="C4858" s="1">
        <v>44477</v>
      </c>
      <c r="D4858">
        <v>5</v>
      </c>
      <c r="E4858">
        <v>4</v>
      </c>
      <c r="F4858">
        <v>4</v>
      </c>
      <c r="G4858">
        <v>1</v>
      </c>
      <c r="H4858">
        <v>0</v>
      </c>
      <c r="I4858">
        <f t="shared" si="225"/>
        <v>0</v>
      </c>
      <c r="J4858">
        <v>5</v>
      </c>
      <c r="K4858">
        <v>5</v>
      </c>
      <c r="L4858">
        <v>4</v>
      </c>
      <c r="M4858">
        <f t="shared" si="226"/>
        <v>4.5</v>
      </c>
      <c r="N4858">
        <f t="shared" si="227"/>
        <v>4.5</v>
      </c>
    </row>
    <row r="4859" spans="1:14" x14ac:dyDescent="0.25">
      <c r="A4859" t="s">
        <v>6144</v>
      </c>
      <c r="B4859" t="s">
        <v>3192</v>
      </c>
      <c r="C4859" s="1">
        <v>44478</v>
      </c>
      <c r="D4859">
        <v>4</v>
      </c>
      <c r="E4859">
        <v>5</v>
      </c>
      <c r="F4859">
        <v>2</v>
      </c>
      <c r="G4859">
        <v>1</v>
      </c>
      <c r="H4859">
        <v>0</v>
      </c>
      <c r="I4859">
        <f t="shared" si="225"/>
        <v>0</v>
      </c>
      <c r="J4859">
        <v>5</v>
      </c>
      <c r="K4859">
        <v>3</v>
      </c>
      <c r="L4859">
        <v>2</v>
      </c>
      <c r="M4859">
        <f t="shared" si="226"/>
        <v>4</v>
      </c>
      <c r="N4859">
        <f t="shared" si="227"/>
        <v>2.5</v>
      </c>
    </row>
    <row r="4860" spans="1:14" x14ac:dyDescent="0.25">
      <c r="A4860" t="s">
        <v>6143</v>
      </c>
      <c r="B4860" t="s">
        <v>1729</v>
      </c>
      <c r="C4860" s="1">
        <v>44480</v>
      </c>
      <c r="D4860">
        <v>4</v>
      </c>
      <c r="E4860">
        <v>3</v>
      </c>
      <c r="F4860">
        <v>5</v>
      </c>
      <c r="G4860">
        <v>1</v>
      </c>
      <c r="H4860">
        <v>1</v>
      </c>
      <c r="I4860">
        <f t="shared" si="225"/>
        <v>1</v>
      </c>
      <c r="J4860">
        <v>5</v>
      </c>
      <c r="K4860">
        <v>5</v>
      </c>
      <c r="L4860">
        <v>4</v>
      </c>
      <c r="M4860">
        <f t="shared" si="226"/>
        <v>4.25</v>
      </c>
      <c r="N4860">
        <f t="shared" si="227"/>
        <v>4.5</v>
      </c>
    </row>
    <row r="4861" spans="1:14" x14ac:dyDescent="0.25">
      <c r="A4861" t="s">
        <v>6142</v>
      </c>
      <c r="B4861" t="s">
        <v>1715</v>
      </c>
      <c r="C4861" s="1">
        <v>44481</v>
      </c>
      <c r="D4861">
        <v>1</v>
      </c>
      <c r="E4861">
        <v>4</v>
      </c>
      <c r="F4861">
        <v>4</v>
      </c>
      <c r="G4861">
        <v>2</v>
      </c>
      <c r="H4861">
        <v>0</v>
      </c>
      <c r="I4861">
        <f t="shared" si="225"/>
        <v>0</v>
      </c>
      <c r="J4861">
        <v>1</v>
      </c>
      <c r="K4861">
        <v>3</v>
      </c>
      <c r="L4861">
        <v>2</v>
      </c>
      <c r="M4861">
        <f t="shared" si="226"/>
        <v>2.5</v>
      </c>
      <c r="N4861">
        <f t="shared" si="227"/>
        <v>2.5</v>
      </c>
    </row>
    <row r="4862" spans="1:14" x14ac:dyDescent="0.25">
      <c r="A4862" t="s">
        <v>6141</v>
      </c>
      <c r="B4862" t="s">
        <v>4023</v>
      </c>
      <c r="C4862" s="1">
        <v>42065</v>
      </c>
      <c r="D4862">
        <v>5</v>
      </c>
      <c r="E4862">
        <v>5</v>
      </c>
      <c r="F4862">
        <v>4</v>
      </c>
      <c r="G4862">
        <v>3</v>
      </c>
      <c r="H4862">
        <v>1</v>
      </c>
      <c r="I4862">
        <f t="shared" si="225"/>
        <v>0.33333333333333331</v>
      </c>
      <c r="J4862">
        <v>5</v>
      </c>
      <c r="K4862">
        <v>4</v>
      </c>
      <c r="L4862">
        <v>3</v>
      </c>
      <c r="M4862">
        <f t="shared" si="226"/>
        <v>4.75</v>
      </c>
      <c r="N4862">
        <f t="shared" si="227"/>
        <v>3.5</v>
      </c>
    </row>
    <row r="4863" spans="1:14" x14ac:dyDescent="0.25">
      <c r="A4863" t="s">
        <v>6140</v>
      </c>
      <c r="B4863" t="s">
        <v>2942</v>
      </c>
      <c r="C4863" s="1">
        <v>44482</v>
      </c>
      <c r="D4863">
        <v>4</v>
      </c>
      <c r="E4863">
        <v>2</v>
      </c>
      <c r="F4863">
        <v>1</v>
      </c>
      <c r="G4863">
        <v>2</v>
      </c>
      <c r="H4863">
        <v>2</v>
      </c>
      <c r="I4863">
        <f t="shared" si="225"/>
        <v>1</v>
      </c>
      <c r="J4863">
        <v>2</v>
      </c>
      <c r="K4863">
        <v>3</v>
      </c>
      <c r="L4863">
        <v>3</v>
      </c>
      <c r="M4863">
        <f t="shared" si="226"/>
        <v>2.25</v>
      </c>
      <c r="N4863">
        <f t="shared" si="227"/>
        <v>3</v>
      </c>
    </row>
    <row r="4864" spans="1:14" x14ac:dyDescent="0.25">
      <c r="A4864" t="s">
        <v>6139</v>
      </c>
      <c r="B4864" t="s">
        <v>2194</v>
      </c>
      <c r="C4864" s="1">
        <v>44482</v>
      </c>
      <c r="D4864">
        <v>1</v>
      </c>
      <c r="E4864">
        <v>3</v>
      </c>
      <c r="F4864">
        <v>2</v>
      </c>
      <c r="G4864">
        <v>3</v>
      </c>
      <c r="H4864">
        <v>1</v>
      </c>
      <c r="I4864">
        <f t="shared" si="225"/>
        <v>0.33333333333333331</v>
      </c>
      <c r="J4864">
        <v>4</v>
      </c>
      <c r="K4864">
        <v>3</v>
      </c>
      <c r="L4864">
        <v>3</v>
      </c>
      <c r="M4864">
        <f t="shared" si="226"/>
        <v>2.5</v>
      </c>
      <c r="N4864">
        <f t="shared" si="227"/>
        <v>3</v>
      </c>
    </row>
    <row r="4865" spans="1:14" x14ac:dyDescent="0.25">
      <c r="A4865" t="s">
        <v>6138</v>
      </c>
      <c r="B4865" t="s">
        <v>1535</v>
      </c>
      <c r="C4865" s="1">
        <v>44482</v>
      </c>
      <c r="D4865">
        <v>1</v>
      </c>
      <c r="E4865">
        <v>2</v>
      </c>
      <c r="F4865">
        <v>4</v>
      </c>
      <c r="G4865">
        <v>1</v>
      </c>
      <c r="H4865">
        <v>1</v>
      </c>
      <c r="I4865">
        <f t="shared" si="225"/>
        <v>1</v>
      </c>
      <c r="J4865">
        <v>3</v>
      </c>
      <c r="K4865">
        <v>5</v>
      </c>
      <c r="L4865">
        <v>4</v>
      </c>
      <c r="M4865">
        <f t="shared" si="226"/>
        <v>2.5</v>
      </c>
      <c r="N4865">
        <f t="shared" si="227"/>
        <v>4.5</v>
      </c>
    </row>
    <row r="4866" spans="1:14" x14ac:dyDescent="0.25">
      <c r="A4866" t="s">
        <v>6137</v>
      </c>
      <c r="B4866" t="s">
        <v>3213</v>
      </c>
      <c r="C4866" s="1">
        <v>44483</v>
      </c>
      <c r="D4866">
        <v>3</v>
      </c>
      <c r="E4866">
        <v>4</v>
      </c>
      <c r="F4866">
        <v>4</v>
      </c>
      <c r="G4866">
        <v>2</v>
      </c>
      <c r="H4866">
        <v>1</v>
      </c>
      <c r="I4866">
        <f t="shared" si="225"/>
        <v>0.5</v>
      </c>
      <c r="J4866">
        <v>5</v>
      </c>
      <c r="K4866">
        <v>3</v>
      </c>
      <c r="L4866">
        <v>3</v>
      </c>
      <c r="M4866">
        <f t="shared" si="226"/>
        <v>4</v>
      </c>
      <c r="N4866">
        <f t="shared" si="227"/>
        <v>3</v>
      </c>
    </row>
    <row r="4867" spans="1:14" x14ac:dyDescent="0.25">
      <c r="A4867" t="s">
        <v>6136</v>
      </c>
      <c r="B4867" t="s">
        <v>3361</v>
      </c>
      <c r="C4867" s="1">
        <v>44483</v>
      </c>
      <c r="D4867">
        <v>4</v>
      </c>
      <c r="E4867">
        <v>5</v>
      </c>
      <c r="F4867">
        <v>5</v>
      </c>
      <c r="G4867">
        <v>1</v>
      </c>
      <c r="H4867">
        <v>2</v>
      </c>
      <c r="I4867">
        <f t="shared" ref="I4867:I4930" si="228">H4867/G4867</f>
        <v>2</v>
      </c>
      <c r="J4867">
        <v>4</v>
      </c>
      <c r="K4867">
        <v>3</v>
      </c>
      <c r="L4867">
        <v>2</v>
      </c>
      <c r="M4867">
        <f t="shared" ref="M4867:M4930" si="229">AVERAGE(D4867:F4867,J4867)</f>
        <v>4.5</v>
      </c>
      <c r="N4867">
        <f t="shared" ref="N4867:N4930" si="230">AVERAGE(K4867:L4867)</f>
        <v>2.5</v>
      </c>
    </row>
    <row r="4868" spans="1:14" x14ac:dyDescent="0.25">
      <c r="A4868" t="s">
        <v>6135</v>
      </c>
      <c r="B4868" t="s">
        <v>3179</v>
      </c>
      <c r="C4868" s="1">
        <v>44483</v>
      </c>
      <c r="D4868">
        <v>5</v>
      </c>
      <c r="E4868">
        <v>4</v>
      </c>
      <c r="F4868">
        <v>3</v>
      </c>
      <c r="G4868">
        <v>2</v>
      </c>
      <c r="H4868">
        <v>1</v>
      </c>
      <c r="I4868">
        <f t="shared" si="228"/>
        <v>0.5</v>
      </c>
      <c r="J4868">
        <v>5</v>
      </c>
      <c r="K4868">
        <v>3</v>
      </c>
      <c r="L4868">
        <v>2</v>
      </c>
      <c r="M4868">
        <f t="shared" si="229"/>
        <v>4.25</v>
      </c>
      <c r="N4868">
        <f t="shared" si="230"/>
        <v>2.5</v>
      </c>
    </row>
    <row r="4869" spans="1:14" x14ac:dyDescent="0.25">
      <c r="A4869" t="s">
        <v>6134</v>
      </c>
      <c r="B4869" t="s">
        <v>3025</v>
      </c>
      <c r="C4869" s="1">
        <v>44483</v>
      </c>
      <c r="D4869">
        <v>5</v>
      </c>
      <c r="E4869">
        <v>2</v>
      </c>
      <c r="F4869">
        <v>4</v>
      </c>
      <c r="G4869">
        <v>3</v>
      </c>
      <c r="H4869">
        <v>0</v>
      </c>
      <c r="I4869">
        <f t="shared" si="228"/>
        <v>0</v>
      </c>
      <c r="J4869">
        <v>3</v>
      </c>
      <c r="K4869">
        <v>3</v>
      </c>
      <c r="L4869">
        <v>3</v>
      </c>
      <c r="M4869">
        <f t="shared" si="229"/>
        <v>3.5</v>
      </c>
      <c r="N4869">
        <f t="shared" si="230"/>
        <v>3</v>
      </c>
    </row>
    <row r="4870" spans="1:14" x14ac:dyDescent="0.25">
      <c r="A4870" t="s">
        <v>6133</v>
      </c>
      <c r="B4870" t="s">
        <v>3291</v>
      </c>
      <c r="C4870" s="1">
        <v>44484</v>
      </c>
      <c r="D4870">
        <v>4</v>
      </c>
      <c r="E4870">
        <v>2</v>
      </c>
      <c r="F4870">
        <v>4</v>
      </c>
      <c r="G4870">
        <v>1</v>
      </c>
      <c r="H4870">
        <v>1</v>
      </c>
      <c r="I4870">
        <f t="shared" si="228"/>
        <v>1</v>
      </c>
      <c r="J4870">
        <v>3</v>
      </c>
      <c r="K4870">
        <v>4</v>
      </c>
      <c r="L4870">
        <v>3</v>
      </c>
      <c r="M4870">
        <f t="shared" si="229"/>
        <v>3.25</v>
      </c>
      <c r="N4870">
        <f t="shared" si="230"/>
        <v>3.5</v>
      </c>
    </row>
    <row r="4871" spans="1:14" x14ac:dyDescent="0.25">
      <c r="A4871" t="s">
        <v>6132</v>
      </c>
      <c r="B4871" t="s">
        <v>1078</v>
      </c>
      <c r="C4871" s="1">
        <v>44485</v>
      </c>
      <c r="D4871">
        <v>5</v>
      </c>
      <c r="E4871">
        <v>3</v>
      </c>
      <c r="F4871">
        <v>2</v>
      </c>
      <c r="G4871">
        <v>2</v>
      </c>
      <c r="H4871">
        <v>2</v>
      </c>
      <c r="I4871">
        <f t="shared" si="228"/>
        <v>1</v>
      </c>
      <c r="J4871">
        <v>4</v>
      </c>
      <c r="K4871">
        <v>5</v>
      </c>
      <c r="L4871">
        <v>4</v>
      </c>
      <c r="M4871">
        <f t="shared" si="229"/>
        <v>3.5</v>
      </c>
      <c r="N4871">
        <f t="shared" si="230"/>
        <v>4.5</v>
      </c>
    </row>
    <row r="4872" spans="1:14" x14ac:dyDescent="0.25">
      <c r="A4872" t="s">
        <v>6131</v>
      </c>
      <c r="B4872" t="s">
        <v>782</v>
      </c>
      <c r="C4872" s="1">
        <v>44485</v>
      </c>
      <c r="D4872">
        <v>3</v>
      </c>
      <c r="E4872">
        <v>5</v>
      </c>
      <c r="F4872">
        <v>5</v>
      </c>
      <c r="G4872">
        <v>1</v>
      </c>
      <c r="H4872">
        <v>2</v>
      </c>
      <c r="I4872">
        <f t="shared" si="228"/>
        <v>2</v>
      </c>
      <c r="J4872">
        <v>5</v>
      </c>
      <c r="K4872">
        <v>5</v>
      </c>
      <c r="L4872">
        <v>5</v>
      </c>
      <c r="M4872">
        <f t="shared" si="229"/>
        <v>4.5</v>
      </c>
      <c r="N4872">
        <f t="shared" si="230"/>
        <v>5</v>
      </c>
    </row>
    <row r="4873" spans="1:14" x14ac:dyDescent="0.25">
      <c r="A4873" t="s">
        <v>6130</v>
      </c>
      <c r="B4873" t="s">
        <v>2317</v>
      </c>
      <c r="C4873" s="1">
        <v>42066</v>
      </c>
      <c r="D4873">
        <v>3</v>
      </c>
      <c r="E4873">
        <v>5</v>
      </c>
      <c r="F4873">
        <v>2</v>
      </c>
      <c r="G4873">
        <v>3</v>
      </c>
      <c r="H4873">
        <v>2</v>
      </c>
      <c r="I4873">
        <f t="shared" si="228"/>
        <v>0.66666666666666663</v>
      </c>
      <c r="J4873">
        <v>3</v>
      </c>
      <c r="K4873">
        <v>4</v>
      </c>
      <c r="L4873">
        <v>4</v>
      </c>
      <c r="M4873">
        <f t="shared" si="229"/>
        <v>3.25</v>
      </c>
      <c r="N4873">
        <f t="shared" si="230"/>
        <v>4</v>
      </c>
    </row>
    <row r="4874" spans="1:14" x14ac:dyDescent="0.25">
      <c r="A4874" t="s">
        <v>6129</v>
      </c>
      <c r="B4874" t="s">
        <v>3011</v>
      </c>
      <c r="C4874" s="1">
        <v>44485</v>
      </c>
      <c r="D4874">
        <v>4</v>
      </c>
      <c r="E4874">
        <v>2</v>
      </c>
      <c r="F4874">
        <v>5</v>
      </c>
      <c r="G4874">
        <v>1</v>
      </c>
      <c r="H4874">
        <v>0</v>
      </c>
      <c r="I4874">
        <f t="shared" si="228"/>
        <v>0</v>
      </c>
      <c r="J4874">
        <v>4</v>
      </c>
      <c r="K4874">
        <v>5</v>
      </c>
      <c r="L4874">
        <v>4</v>
      </c>
      <c r="M4874">
        <f t="shared" si="229"/>
        <v>3.75</v>
      </c>
      <c r="N4874">
        <f t="shared" si="230"/>
        <v>4.5</v>
      </c>
    </row>
    <row r="4875" spans="1:14" x14ac:dyDescent="0.25">
      <c r="A4875" t="s">
        <v>6128</v>
      </c>
      <c r="B4875" t="s">
        <v>2560</v>
      </c>
      <c r="C4875" s="1">
        <v>44485</v>
      </c>
      <c r="D4875">
        <v>4</v>
      </c>
      <c r="E4875">
        <v>4</v>
      </c>
      <c r="F4875">
        <v>4</v>
      </c>
      <c r="G4875">
        <v>2</v>
      </c>
      <c r="H4875">
        <v>0</v>
      </c>
      <c r="I4875">
        <f t="shared" si="228"/>
        <v>0</v>
      </c>
      <c r="J4875">
        <v>3</v>
      </c>
      <c r="K4875">
        <v>3</v>
      </c>
      <c r="L4875">
        <v>3</v>
      </c>
      <c r="M4875">
        <f t="shared" si="229"/>
        <v>3.75</v>
      </c>
      <c r="N4875">
        <f t="shared" si="230"/>
        <v>3</v>
      </c>
    </row>
    <row r="4876" spans="1:14" x14ac:dyDescent="0.25">
      <c r="A4876" t="s">
        <v>6127</v>
      </c>
      <c r="B4876" t="s">
        <v>2067</v>
      </c>
      <c r="C4876" s="1">
        <v>44485</v>
      </c>
      <c r="D4876">
        <v>5</v>
      </c>
      <c r="E4876">
        <v>2</v>
      </c>
      <c r="F4876">
        <v>3</v>
      </c>
      <c r="G4876">
        <v>3</v>
      </c>
      <c r="H4876">
        <v>3</v>
      </c>
      <c r="I4876">
        <f t="shared" si="228"/>
        <v>1</v>
      </c>
      <c r="J4876">
        <v>5</v>
      </c>
      <c r="K4876">
        <v>4</v>
      </c>
      <c r="L4876">
        <v>4</v>
      </c>
      <c r="M4876">
        <f t="shared" si="229"/>
        <v>3.75</v>
      </c>
      <c r="N4876">
        <f t="shared" si="230"/>
        <v>4</v>
      </c>
    </row>
    <row r="4877" spans="1:14" x14ac:dyDescent="0.25">
      <c r="A4877" t="s">
        <v>6126</v>
      </c>
      <c r="B4877" t="s">
        <v>1576</v>
      </c>
      <c r="C4877" s="1">
        <v>44486</v>
      </c>
      <c r="D4877">
        <v>4</v>
      </c>
      <c r="E4877">
        <v>5</v>
      </c>
      <c r="F4877">
        <v>2</v>
      </c>
      <c r="G4877">
        <v>1</v>
      </c>
      <c r="H4877">
        <v>3</v>
      </c>
      <c r="I4877">
        <f t="shared" si="228"/>
        <v>3</v>
      </c>
      <c r="J4877">
        <v>5</v>
      </c>
      <c r="K4877">
        <v>5</v>
      </c>
      <c r="L4877">
        <v>5</v>
      </c>
      <c r="M4877">
        <f t="shared" si="229"/>
        <v>4</v>
      </c>
      <c r="N4877">
        <f t="shared" si="230"/>
        <v>5</v>
      </c>
    </row>
    <row r="4878" spans="1:14" x14ac:dyDescent="0.25">
      <c r="A4878" t="s">
        <v>6125</v>
      </c>
      <c r="B4878" t="s">
        <v>2082</v>
      </c>
      <c r="C4878" s="1">
        <v>44486</v>
      </c>
      <c r="D4878">
        <v>5</v>
      </c>
      <c r="E4878">
        <v>4</v>
      </c>
      <c r="F4878">
        <v>3</v>
      </c>
      <c r="G4878">
        <v>3</v>
      </c>
      <c r="H4878">
        <v>0</v>
      </c>
      <c r="I4878">
        <f t="shared" si="228"/>
        <v>0</v>
      </c>
      <c r="J4878">
        <v>2</v>
      </c>
      <c r="K4878">
        <v>4</v>
      </c>
      <c r="L4878">
        <v>3</v>
      </c>
      <c r="M4878">
        <f t="shared" si="229"/>
        <v>3.5</v>
      </c>
      <c r="N4878">
        <f t="shared" si="230"/>
        <v>3.5</v>
      </c>
    </row>
    <row r="4879" spans="1:14" x14ac:dyDescent="0.25">
      <c r="A4879" t="s">
        <v>6124</v>
      </c>
      <c r="B4879" t="s">
        <v>3758</v>
      </c>
      <c r="C4879" s="1">
        <v>44487</v>
      </c>
      <c r="D4879">
        <v>3</v>
      </c>
      <c r="E4879">
        <v>5</v>
      </c>
      <c r="F4879">
        <v>5</v>
      </c>
      <c r="G4879">
        <v>1</v>
      </c>
      <c r="H4879">
        <v>1</v>
      </c>
      <c r="I4879">
        <f t="shared" si="228"/>
        <v>1</v>
      </c>
      <c r="J4879">
        <v>4</v>
      </c>
      <c r="K4879">
        <v>4</v>
      </c>
      <c r="L4879">
        <v>3</v>
      </c>
      <c r="M4879">
        <f t="shared" si="229"/>
        <v>4.25</v>
      </c>
      <c r="N4879">
        <f t="shared" si="230"/>
        <v>3.5</v>
      </c>
    </row>
    <row r="4880" spans="1:14" x14ac:dyDescent="0.25">
      <c r="A4880" t="s">
        <v>6123</v>
      </c>
      <c r="B4880" t="s">
        <v>3540</v>
      </c>
      <c r="C4880" s="1">
        <v>44488</v>
      </c>
      <c r="D4880">
        <v>5</v>
      </c>
      <c r="E4880">
        <v>3</v>
      </c>
      <c r="F4880">
        <v>4</v>
      </c>
      <c r="G4880">
        <v>2</v>
      </c>
      <c r="H4880">
        <v>0</v>
      </c>
      <c r="I4880">
        <f t="shared" si="228"/>
        <v>0</v>
      </c>
      <c r="J4880">
        <v>2</v>
      </c>
      <c r="K4880">
        <v>3</v>
      </c>
      <c r="L4880">
        <v>2</v>
      </c>
      <c r="M4880">
        <f t="shared" si="229"/>
        <v>3.5</v>
      </c>
      <c r="N4880">
        <f t="shared" si="230"/>
        <v>2.5</v>
      </c>
    </row>
    <row r="4881" spans="1:14" x14ac:dyDescent="0.25">
      <c r="A4881" t="s">
        <v>6122</v>
      </c>
      <c r="B4881" t="s">
        <v>3681</v>
      </c>
      <c r="C4881" s="1">
        <v>44488</v>
      </c>
      <c r="D4881">
        <v>3</v>
      </c>
      <c r="E4881">
        <v>3</v>
      </c>
      <c r="F4881">
        <v>2</v>
      </c>
      <c r="G4881">
        <v>3</v>
      </c>
      <c r="H4881">
        <v>3</v>
      </c>
      <c r="I4881">
        <f t="shared" si="228"/>
        <v>1</v>
      </c>
      <c r="J4881">
        <v>2</v>
      </c>
      <c r="K4881">
        <v>3</v>
      </c>
      <c r="L4881">
        <v>3</v>
      </c>
      <c r="M4881">
        <f t="shared" si="229"/>
        <v>2.5</v>
      </c>
      <c r="N4881">
        <f t="shared" si="230"/>
        <v>3</v>
      </c>
    </row>
    <row r="4882" spans="1:14" x14ac:dyDescent="0.25">
      <c r="A4882" t="s">
        <v>6121</v>
      </c>
      <c r="B4882" t="s">
        <v>2524</v>
      </c>
      <c r="C4882" s="1">
        <v>44488</v>
      </c>
      <c r="D4882">
        <v>5</v>
      </c>
      <c r="E4882">
        <v>3</v>
      </c>
      <c r="F4882">
        <v>4</v>
      </c>
      <c r="G4882">
        <v>3</v>
      </c>
      <c r="H4882">
        <v>2</v>
      </c>
      <c r="I4882">
        <f t="shared" si="228"/>
        <v>0.66666666666666663</v>
      </c>
      <c r="J4882">
        <v>2</v>
      </c>
      <c r="K4882">
        <v>4</v>
      </c>
      <c r="L4882">
        <v>4</v>
      </c>
      <c r="M4882">
        <f t="shared" si="229"/>
        <v>3.5</v>
      </c>
      <c r="N4882">
        <f t="shared" si="230"/>
        <v>4</v>
      </c>
    </row>
    <row r="4883" spans="1:14" x14ac:dyDescent="0.25">
      <c r="A4883" t="s">
        <v>6120</v>
      </c>
      <c r="B4883" t="s">
        <v>2614</v>
      </c>
      <c r="C4883" s="1">
        <v>44488</v>
      </c>
      <c r="D4883">
        <v>4</v>
      </c>
      <c r="E4883">
        <v>4</v>
      </c>
      <c r="F4883">
        <v>3</v>
      </c>
      <c r="G4883">
        <v>1</v>
      </c>
      <c r="H4883">
        <v>3</v>
      </c>
      <c r="I4883">
        <f t="shared" si="228"/>
        <v>3</v>
      </c>
      <c r="J4883">
        <v>5</v>
      </c>
      <c r="K4883">
        <v>3</v>
      </c>
      <c r="L4883">
        <v>2</v>
      </c>
      <c r="M4883">
        <f t="shared" si="229"/>
        <v>4</v>
      </c>
      <c r="N4883">
        <f t="shared" si="230"/>
        <v>2.5</v>
      </c>
    </row>
    <row r="4884" spans="1:14" x14ac:dyDescent="0.25">
      <c r="A4884" t="s">
        <v>6119</v>
      </c>
      <c r="B4884" t="s">
        <v>2085</v>
      </c>
      <c r="C4884" s="1">
        <v>42067</v>
      </c>
      <c r="D4884">
        <v>4</v>
      </c>
      <c r="E4884">
        <v>3</v>
      </c>
      <c r="F4884">
        <v>5</v>
      </c>
      <c r="G4884">
        <v>1</v>
      </c>
      <c r="H4884">
        <v>1</v>
      </c>
      <c r="I4884">
        <f t="shared" si="228"/>
        <v>1</v>
      </c>
      <c r="J4884">
        <v>3</v>
      </c>
      <c r="K4884">
        <v>5</v>
      </c>
      <c r="L4884">
        <v>5</v>
      </c>
      <c r="M4884">
        <f t="shared" si="229"/>
        <v>3.75</v>
      </c>
      <c r="N4884">
        <f t="shared" si="230"/>
        <v>5</v>
      </c>
    </row>
    <row r="4885" spans="1:14" x14ac:dyDescent="0.25">
      <c r="A4885" t="s">
        <v>6118</v>
      </c>
      <c r="B4885" t="s">
        <v>2539</v>
      </c>
      <c r="C4885" s="1">
        <v>44488</v>
      </c>
      <c r="D4885">
        <v>3</v>
      </c>
      <c r="E4885">
        <v>5</v>
      </c>
      <c r="F4885">
        <v>5</v>
      </c>
      <c r="G4885">
        <v>2</v>
      </c>
      <c r="H4885">
        <v>1</v>
      </c>
      <c r="I4885">
        <f t="shared" si="228"/>
        <v>0.5</v>
      </c>
      <c r="J4885">
        <v>4</v>
      </c>
      <c r="K4885">
        <v>3</v>
      </c>
      <c r="L4885">
        <v>2</v>
      </c>
      <c r="M4885">
        <f t="shared" si="229"/>
        <v>4.25</v>
      </c>
      <c r="N4885">
        <f t="shared" si="230"/>
        <v>2.5</v>
      </c>
    </row>
    <row r="4886" spans="1:14" x14ac:dyDescent="0.25">
      <c r="A4886" t="s">
        <v>6117</v>
      </c>
      <c r="B4886" t="s">
        <v>2802</v>
      </c>
      <c r="C4886" s="1">
        <v>44489</v>
      </c>
      <c r="D4886">
        <v>4</v>
      </c>
      <c r="E4886">
        <v>2</v>
      </c>
      <c r="F4886">
        <v>5</v>
      </c>
      <c r="G4886">
        <v>3</v>
      </c>
      <c r="H4886">
        <v>2</v>
      </c>
      <c r="I4886">
        <f t="shared" si="228"/>
        <v>0.66666666666666663</v>
      </c>
      <c r="J4886">
        <v>3</v>
      </c>
      <c r="K4886">
        <v>5</v>
      </c>
      <c r="L4886">
        <v>4</v>
      </c>
      <c r="M4886">
        <f t="shared" si="229"/>
        <v>3.5</v>
      </c>
      <c r="N4886">
        <f t="shared" si="230"/>
        <v>4.5</v>
      </c>
    </row>
    <row r="4887" spans="1:14" x14ac:dyDescent="0.25">
      <c r="A4887" t="s">
        <v>6116</v>
      </c>
      <c r="B4887" t="s">
        <v>2172</v>
      </c>
      <c r="C4887" s="1">
        <v>44489</v>
      </c>
      <c r="D4887">
        <v>5</v>
      </c>
      <c r="E4887">
        <v>2</v>
      </c>
      <c r="F4887">
        <v>5</v>
      </c>
      <c r="G4887">
        <v>3</v>
      </c>
      <c r="H4887">
        <v>1</v>
      </c>
      <c r="I4887">
        <f t="shared" si="228"/>
        <v>0.33333333333333331</v>
      </c>
      <c r="J4887">
        <v>3</v>
      </c>
      <c r="K4887">
        <v>3</v>
      </c>
      <c r="L4887">
        <v>3</v>
      </c>
      <c r="M4887">
        <f t="shared" si="229"/>
        <v>3.75</v>
      </c>
      <c r="N4887">
        <f t="shared" si="230"/>
        <v>3</v>
      </c>
    </row>
    <row r="4888" spans="1:14" x14ac:dyDescent="0.25">
      <c r="A4888" t="s">
        <v>6115</v>
      </c>
      <c r="B4888" t="s">
        <v>4017</v>
      </c>
      <c r="C4888" s="1">
        <v>44490</v>
      </c>
      <c r="D4888">
        <v>5</v>
      </c>
      <c r="E4888">
        <v>2</v>
      </c>
      <c r="F4888">
        <v>3</v>
      </c>
      <c r="G4888">
        <v>3</v>
      </c>
      <c r="H4888">
        <v>1</v>
      </c>
      <c r="I4888">
        <f t="shared" si="228"/>
        <v>0.33333333333333331</v>
      </c>
      <c r="J4888">
        <v>5</v>
      </c>
      <c r="K4888">
        <v>4</v>
      </c>
      <c r="L4888">
        <v>3</v>
      </c>
      <c r="M4888">
        <f t="shared" si="229"/>
        <v>3.75</v>
      </c>
      <c r="N4888">
        <f t="shared" si="230"/>
        <v>3.5</v>
      </c>
    </row>
    <row r="4889" spans="1:14" x14ac:dyDescent="0.25">
      <c r="A4889" t="s">
        <v>6114</v>
      </c>
      <c r="B4889" t="s">
        <v>3013</v>
      </c>
      <c r="C4889" s="1">
        <v>44490</v>
      </c>
      <c r="D4889">
        <v>4</v>
      </c>
      <c r="E4889">
        <v>5</v>
      </c>
      <c r="F4889">
        <v>3</v>
      </c>
      <c r="G4889">
        <v>1</v>
      </c>
      <c r="H4889">
        <v>1</v>
      </c>
      <c r="I4889">
        <f t="shared" si="228"/>
        <v>1</v>
      </c>
      <c r="J4889">
        <v>3</v>
      </c>
      <c r="K4889">
        <v>4</v>
      </c>
      <c r="L4889">
        <v>3</v>
      </c>
      <c r="M4889">
        <f t="shared" si="229"/>
        <v>3.75</v>
      </c>
      <c r="N4889">
        <f t="shared" si="230"/>
        <v>3.5</v>
      </c>
    </row>
    <row r="4890" spans="1:14" x14ac:dyDescent="0.25">
      <c r="A4890" t="s">
        <v>6113</v>
      </c>
      <c r="B4890" t="s">
        <v>2191</v>
      </c>
      <c r="C4890" s="1">
        <v>44490</v>
      </c>
      <c r="D4890">
        <v>5</v>
      </c>
      <c r="E4890">
        <v>3</v>
      </c>
      <c r="F4890">
        <v>3</v>
      </c>
      <c r="G4890">
        <v>3</v>
      </c>
      <c r="H4890">
        <v>1</v>
      </c>
      <c r="I4890">
        <f t="shared" si="228"/>
        <v>0.33333333333333331</v>
      </c>
      <c r="J4890">
        <v>3</v>
      </c>
      <c r="K4890">
        <v>3</v>
      </c>
      <c r="L4890">
        <v>2</v>
      </c>
      <c r="M4890">
        <f t="shared" si="229"/>
        <v>3.5</v>
      </c>
      <c r="N4890">
        <f t="shared" si="230"/>
        <v>2.5</v>
      </c>
    </row>
    <row r="4891" spans="1:14" x14ac:dyDescent="0.25">
      <c r="A4891" t="s">
        <v>6112</v>
      </c>
      <c r="B4891" t="s">
        <v>2945</v>
      </c>
      <c r="C4891" s="1">
        <v>44492</v>
      </c>
      <c r="D4891">
        <v>4</v>
      </c>
      <c r="E4891">
        <v>4</v>
      </c>
      <c r="F4891">
        <v>3</v>
      </c>
      <c r="G4891">
        <v>2</v>
      </c>
      <c r="H4891">
        <v>0</v>
      </c>
      <c r="I4891">
        <f t="shared" si="228"/>
        <v>0</v>
      </c>
      <c r="J4891">
        <v>3</v>
      </c>
      <c r="K4891">
        <v>5</v>
      </c>
      <c r="L4891">
        <v>5</v>
      </c>
      <c r="M4891">
        <f t="shared" si="229"/>
        <v>3.5</v>
      </c>
      <c r="N4891">
        <f t="shared" si="230"/>
        <v>5</v>
      </c>
    </row>
    <row r="4892" spans="1:14" x14ac:dyDescent="0.25">
      <c r="A4892" t="s">
        <v>6111</v>
      </c>
      <c r="B4892" t="s">
        <v>2611</v>
      </c>
      <c r="C4892" s="1">
        <v>44492</v>
      </c>
      <c r="D4892">
        <v>4</v>
      </c>
      <c r="E4892">
        <v>3</v>
      </c>
      <c r="F4892">
        <v>5</v>
      </c>
      <c r="G4892">
        <v>1</v>
      </c>
      <c r="H4892">
        <v>0</v>
      </c>
      <c r="I4892">
        <f t="shared" si="228"/>
        <v>0</v>
      </c>
      <c r="J4892">
        <v>3</v>
      </c>
      <c r="K4892">
        <v>4</v>
      </c>
      <c r="L4892">
        <v>4</v>
      </c>
      <c r="M4892">
        <f t="shared" si="229"/>
        <v>3.75</v>
      </c>
      <c r="N4892">
        <f t="shared" si="230"/>
        <v>4</v>
      </c>
    </row>
    <row r="4893" spans="1:14" x14ac:dyDescent="0.25">
      <c r="A4893" t="s">
        <v>6110</v>
      </c>
      <c r="B4893" t="s">
        <v>1286</v>
      </c>
      <c r="C4893" s="1">
        <v>44492</v>
      </c>
      <c r="D4893">
        <v>4</v>
      </c>
      <c r="E4893">
        <v>2</v>
      </c>
      <c r="F4893">
        <v>5</v>
      </c>
      <c r="G4893">
        <v>3</v>
      </c>
      <c r="H4893">
        <v>2</v>
      </c>
      <c r="I4893">
        <f t="shared" si="228"/>
        <v>0.66666666666666663</v>
      </c>
      <c r="J4893">
        <v>4</v>
      </c>
      <c r="K4893">
        <v>4</v>
      </c>
      <c r="L4893">
        <v>4</v>
      </c>
      <c r="M4893">
        <f t="shared" si="229"/>
        <v>3.75</v>
      </c>
      <c r="N4893">
        <f t="shared" si="230"/>
        <v>4</v>
      </c>
    </row>
    <row r="4894" spans="1:14" x14ac:dyDescent="0.25">
      <c r="A4894" t="s">
        <v>6109</v>
      </c>
      <c r="B4894" t="s">
        <v>3601</v>
      </c>
      <c r="C4894" s="1">
        <v>44493</v>
      </c>
      <c r="D4894">
        <v>3</v>
      </c>
      <c r="E4894">
        <v>3</v>
      </c>
      <c r="F4894">
        <v>4</v>
      </c>
      <c r="G4894">
        <v>2</v>
      </c>
      <c r="H4894">
        <v>3</v>
      </c>
      <c r="I4894">
        <f t="shared" si="228"/>
        <v>1.5</v>
      </c>
      <c r="J4894">
        <v>3</v>
      </c>
      <c r="K4894">
        <v>3</v>
      </c>
      <c r="L4894">
        <v>2</v>
      </c>
      <c r="M4894">
        <f t="shared" si="229"/>
        <v>3.25</v>
      </c>
      <c r="N4894">
        <f t="shared" si="230"/>
        <v>2.5</v>
      </c>
    </row>
    <row r="4895" spans="1:14" x14ac:dyDescent="0.25">
      <c r="A4895" t="s">
        <v>6108</v>
      </c>
      <c r="B4895" t="s">
        <v>4263</v>
      </c>
      <c r="C4895" s="1">
        <v>41324</v>
      </c>
      <c r="D4895">
        <v>4</v>
      </c>
      <c r="E4895">
        <v>5</v>
      </c>
      <c r="F4895">
        <v>3</v>
      </c>
      <c r="G4895">
        <v>2</v>
      </c>
      <c r="H4895">
        <v>0</v>
      </c>
      <c r="I4895">
        <f t="shared" si="228"/>
        <v>0</v>
      </c>
      <c r="J4895">
        <v>5</v>
      </c>
      <c r="K4895">
        <v>4</v>
      </c>
      <c r="L4895">
        <v>4</v>
      </c>
      <c r="M4895">
        <f t="shared" si="229"/>
        <v>4.25</v>
      </c>
      <c r="N4895">
        <f t="shared" si="230"/>
        <v>4</v>
      </c>
    </row>
    <row r="4896" spans="1:14" x14ac:dyDescent="0.25">
      <c r="A4896" t="s">
        <v>6107</v>
      </c>
      <c r="B4896" t="s">
        <v>3840</v>
      </c>
      <c r="C4896" s="1">
        <v>42067</v>
      </c>
      <c r="D4896">
        <v>3</v>
      </c>
      <c r="E4896">
        <v>3</v>
      </c>
      <c r="F4896">
        <v>4</v>
      </c>
      <c r="G4896">
        <v>2</v>
      </c>
      <c r="H4896">
        <v>0</v>
      </c>
      <c r="I4896">
        <f t="shared" si="228"/>
        <v>0</v>
      </c>
      <c r="J4896">
        <v>5</v>
      </c>
      <c r="K4896">
        <v>4</v>
      </c>
      <c r="L4896">
        <v>4</v>
      </c>
      <c r="M4896">
        <f t="shared" si="229"/>
        <v>3.75</v>
      </c>
      <c r="N4896">
        <f t="shared" si="230"/>
        <v>4</v>
      </c>
    </row>
    <row r="4897" spans="1:14" x14ac:dyDescent="0.25">
      <c r="A4897" t="s">
        <v>6106</v>
      </c>
      <c r="B4897" t="s">
        <v>3599</v>
      </c>
      <c r="C4897" s="1">
        <v>44493</v>
      </c>
      <c r="D4897">
        <v>4</v>
      </c>
      <c r="E4897">
        <v>2</v>
      </c>
      <c r="F4897">
        <v>5</v>
      </c>
      <c r="G4897">
        <v>1</v>
      </c>
      <c r="H4897">
        <v>2</v>
      </c>
      <c r="I4897">
        <f t="shared" si="228"/>
        <v>2</v>
      </c>
      <c r="J4897">
        <v>4</v>
      </c>
      <c r="K4897">
        <v>3</v>
      </c>
      <c r="L4897">
        <v>2</v>
      </c>
      <c r="M4897">
        <f t="shared" si="229"/>
        <v>3.75</v>
      </c>
      <c r="N4897">
        <f t="shared" si="230"/>
        <v>2.5</v>
      </c>
    </row>
    <row r="4898" spans="1:14" x14ac:dyDescent="0.25">
      <c r="A4898" t="s">
        <v>6105</v>
      </c>
      <c r="B4898" t="s">
        <v>2409</v>
      </c>
      <c r="C4898" s="1">
        <v>44493</v>
      </c>
      <c r="D4898">
        <v>5</v>
      </c>
      <c r="E4898">
        <v>4</v>
      </c>
      <c r="F4898">
        <v>3</v>
      </c>
      <c r="G4898">
        <v>3</v>
      </c>
      <c r="H4898">
        <v>0</v>
      </c>
      <c r="I4898">
        <f t="shared" si="228"/>
        <v>0</v>
      </c>
      <c r="J4898">
        <v>4</v>
      </c>
      <c r="K4898">
        <v>3</v>
      </c>
      <c r="L4898">
        <v>3</v>
      </c>
      <c r="M4898">
        <f t="shared" si="229"/>
        <v>4</v>
      </c>
      <c r="N4898">
        <f t="shared" si="230"/>
        <v>3</v>
      </c>
    </row>
    <row r="4899" spans="1:14" x14ac:dyDescent="0.25">
      <c r="A4899" t="s">
        <v>6104</v>
      </c>
      <c r="B4899" t="s">
        <v>1355</v>
      </c>
      <c r="C4899" s="1">
        <v>44494</v>
      </c>
      <c r="D4899">
        <v>3</v>
      </c>
      <c r="E4899">
        <v>2</v>
      </c>
      <c r="F4899">
        <v>4</v>
      </c>
      <c r="G4899">
        <v>1</v>
      </c>
      <c r="H4899">
        <v>1</v>
      </c>
      <c r="I4899">
        <f t="shared" si="228"/>
        <v>1</v>
      </c>
      <c r="J4899">
        <v>3</v>
      </c>
      <c r="K4899">
        <v>5</v>
      </c>
      <c r="L4899">
        <v>5</v>
      </c>
      <c r="M4899">
        <f t="shared" si="229"/>
        <v>3</v>
      </c>
      <c r="N4899">
        <f t="shared" si="230"/>
        <v>5</v>
      </c>
    </row>
    <row r="4900" spans="1:14" x14ac:dyDescent="0.25">
      <c r="A4900" t="s">
        <v>6103</v>
      </c>
      <c r="B4900" t="s">
        <v>3952</v>
      </c>
      <c r="C4900" s="1">
        <v>44494</v>
      </c>
      <c r="D4900">
        <v>3</v>
      </c>
      <c r="E4900">
        <v>3</v>
      </c>
      <c r="F4900">
        <v>5</v>
      </c>
      <c r="G4900">
        <v>2</v>
      </c>
      <c r="H4900">
        <v>0</v>
      </c>
      <c r="I4900">
        <f t="shared" si="228"/>
        <v>0</v>
      </c>
      <c r="J4900">
        <v>5</v>
      </c>
      <c r="K4900">
        <v>3</v>
      </c>
      <c r="L4900">
        <v>2</v>
      </c>
      <c r="M4900">
        <f t="shared" si="229"/>
        <v>4</v>
      </c>
      <c r="N4900">
        <f t="shared" si="230"/>
        <v>2.5</v>
      </c>
    </row>
    <row r="4901" spans="1:14" x14ac:dyDescent="0.25">
      <c r="A4901" t="s">
        <v>6102</v>
      </c>
      <c r="B4901" t="s">
        <v>3747</v>
      </c>
      <c r="C4901" s="1">
        <v>44494</v>
      </c>
      <c r="D4901">
        <v>3</v>
      </c>
      <c r="E4901">
        <v>5</v>
      </c>
      <c r="F4901">
        <v>2</v>
      </c>
      <c r="G4901">
        <v>2</v>
      </c>
      <c r="H4901">
        <v>3</v>
      </c>
      <c r="I4901">
        <f t="shared" si="228"/>
        <v>1.5</v>
      </c>
      <c r="J4901">
        <v>4</v>
      </c>
      <c r="K4901">
        <v>5</v>
      </c>
      <c r="L4901">
        <v>4</v>
      </c>
      <c r="M4901">
        <f t="shared" si="229"/>
        <v>3.5</v>
      </c>
      <c r="N4901">
        <f t="shared" si="230"/>
        <v>4.5</v>
      </c>
    </row>
    <row r="4902" spans="1:14" x14ac:dyDescent="0.25">
      <c r="A4902" t="s">
        <v>6101</v>
      </c>
      <c r="B4902" t="s">
        <v>3416</v>
      </c>
      <c r="C4902" s="1">
        <v>44494</v>
      </c>
      <c r="D4902">
        <v>1</v>
      </c>
      <c r="E4902">
        <v>1</v>
      </c>
      <c r="F4902">
        <v>1</v>
      </c>
      <c r="G4902">
        <v>1</v>
      </c>
      <c r="H4902">
        <v>2</v>
      </c>
      <c r="I4902">
        <f t="shared" si="228"/>
        <v>2</v>
      </c>
      <c r="J4902">
        <v>1</v>
      </c>
      <c r="K4902">
        <v>4</v>
      </c>
      <c r="L4902">
        <v>4</v>
      </c>
      <c r="M4902">
        <f t="shared" si="229"/>
        <v>1</v>
      </c>
      <c r="N4902">
        <f t="shared" si="230"/>
        <v>4</v>
      </c>
    </row>
    <row r="4903" spans="1:14" x14ac:dyDescent="0.25">
      <c r="A4903" t="s">
        <v>6100</v>
      </c>
      <c r="B4903" t="s">
        <v>1836</v>
      </c>
      <c r="C4903" s="1">
        <v>44494</v>
      </c>
      <c r="D4903">
        <v>4</v>
      </c>
      <c r="E4903">
        <v>4</v>
      </c>
      <c r="F4903">
        <v>3</v>
      </c>
      <c r="G4903">
        <v>3</v>
      </c>
      <c r="H4903">
        <v>0</v>
      </c>
      <c r="I4903">
        <f t="shared" si="228"/>
        <v>0</v>
      </c>
      <c r="J4903">
        <v>3</v>
      </c>
      <c r="K4903">
        <v>5</v>
      </c>
      <c r="L4903">
        <v>4</v>
      </c>
      <c r="M4903">
        <f t="shared" si="229"/>
        <v>3.5</v>
      </c>
      <c r="N4903">
        <f t="shared" si="230"/>
        <v>4.5</v>
      </c>
    </row>
    <row r="4904" spans="1:14" x14ac:dyDescent="0.25">
      <c r="A4904" t="s">
        <v>6099</v>
      </c>
      <c r="B4904" t="s">
        <v>3107</v>
      </c>
      <c r="C4904" s="1">
        <v>44495</v>
      </c>
      <c r="D4904">
        <v>4</v>
      </c>
      <c r="E4904">
        <v>3</v>
      </c>
      <c r="F4904">
        <v>3</v>
      </c>
      <c r="G4904">
        <v>2</v>
      </c>
      <c r="H4904">
        <v>0</v>
      </c>
      <c r="I4904">
        <f t="shared" si="228"/>
        <v>0</v>
      </c>
      <c r="J4904">
        <v>1</v>
      </c>
      <c r="K4904">
        <v>3</v>
      </c>
      <c r="L4904">
        <v>3</v>
      </c>
      <c r="M4904">
        <f t="shared" si="229"/>
        <v>2.75</v>
      </c>
      <c r="N4904">
        <f t="shared" si="230"/>
        <v>3</v>
      </c>
    </row>
    <row r="4905" spans="1:14" x14ac:dyDescent="0.25">
      <c r="A4905" t="s">
        <v>6098</v>
      </c>
      <c r="B4905" t="s">
        <v>2672</v>
      </c>
      <c r="C4905" s="1">
        <v>44495</v>
      </c>
      <c r="D4905">
        <v>2</v>
      </c>
      <c r="E4905">
        <v>2</v>
      </c>
      <c r="F4905">
        <v>4</v>
      </c>
      <c r="G4905">
        <v>2</v>
      </c>
      <c r="H4905">
        <v>1</v>
      </c>
      <c r="I4905">
        <f t="shared" si="228"/>
        <v>0.5</v>
      </c>
      <c r="J4905">
        <v>1</v>
      </c>
      <c r="K4905">
        <v>3</v>
      </c>
      <c r="L4905">
        <v>2</v>
      </c>
      <c r="M4905">
        <f t="shared" si="229"/>
        <v>2.25</v>
      </c>
      <c r="N4905">
        <f t="shared" si="230"/>
        <v>2.5</v>
      </c>
    </row>
    <row r="4906" spans="1:14" x14ac:dyDescent="0.25">
      <c r="A4906" t="s">
        <v>6097</v>
      </c>
      <c r="B4906" t="s">
        <v>812</v>
      </c>
      <c r="C4906" s="1">
        <v>44496</v>
      </c>
      <c r="D4906">
        <v>5</v>
      </c>
      <c r="E4906">
        <v>2</v>
      </c>
      <c r="F4906">
        <v>5</v>
      </c>
      <c r="G4906">
        <v>3</v>
      </c>
      <c r="H4906">
        <v>3</v>
      </c>
      <c r="I4906">
        <f t="shared" si="228"/>
        <v>1</v>
      </c>
      <c r="J4906">
        <v>4</v>
      </c>
      <c r="K4906">
        <v>5</v>
      </c>
      <c r="L4906">
        <v>4</v>
      </c>
      <c r="M4906">
        <f t="shared" si="229"/>
        <v>4</v>
      </c>
      <c r="N4906">
        <f t="shared" si="230"/>
        <v>4.5</v>
      </c>
    </row>
    <row r="4907" spans="1:14" x14ac:dyDescent="0.25">
      <c r="A4907" t="s">
        <v>6096</v>
      </c>
      <c r="B4907" t="s">
        <v>2730</v>
      </c>
      <c r="C4907" s="1">
        <v>42067</v>
      </c>
      <c r="D4907">
        <v>5</v>
      </c>
      <c r="E4907">
        <v>5</v>
      </c>
      <c r="F4907">
        <v>2</v>
      </c>
      <c r="G4907">
        <v>3</v>
      </c>
      <c r="H4907">
        <v>1</v>
      </c>
      <c r="I4907">
        <f t="shared" si="228"/>
        <v>0.33333333333333331</v>
      </c>
      <c r="J4907">
        <v>3</v>
      </c>
      <c r="K4907">
        <v>4</v>
      </c>
      <c r="L4907">
        <v>3</v>
      </c>
      <c r="M4907">
        <f t="shared" si="229"/>
        <v>3.75</v>
      </c>
      <c r="N4907">
        <f t="shared" si="230"/>
        <v>3.5</v>
      </c>
    </row>
    <row r="4908" spans="1:14" x14ac:dyDescent="0.25">
      <c r="A4908" t="s">
        <v>6095</v>
      </c>
      <c r="B4908" t="s">
        <v>1990</v>
      </c>
      <c r="C4908" s="1">
        <v>44496</v>
      </c>
      <c r="D4908">
        <v>4</v>
      </c>
      <c r="E4908">
        <v>2</v>
      </c>
      <c r="F4908">
        <v>2</v>
      </c>
      <c r="G4908">
        <v>2</v>
      </c>
      <c r="H4908">
        <v>0</v>
      </c>
      <c r="I4908">
        <f t="shared" si="228"/>
        <v>0</v>
      </c>
      <c r="J4908">
        <v>5</v>
      </c>
      <c r="K4908">
        <v>5</v>
      </c>
      <c r="L4908">
        <v>4</v>
      </c>
      <c r="M4908">
        <f t="shared" si="229"/>
        <v>3.25</v>
      </c>
      <c r="N4908">
        <f t="shared" si="230"/>
        <v>4.5</v>
      </c>
    </row>
    <row r="4909" spans="1:14" x14ac:dyDescent="0.25">
      <c r="A4909" t="s">
        <v>6094</v>
      </c>
      <c r="B4909" t="s">
        <v>1524</v>
      </c>
      <c r="C4909" s="1">
        <v>44496</v>
      </c>
      <c r="D4909">
        <v>5</v>
      </c>
      <c r="E4909">
        <v>5</v>
      </c>
      <c r="F4909">
        <v>5</v>
      </c>
      <c r="G4909">
        <v>2</v>
      </c>
      <c r="H4909">
        <v>1</v>
      </c>
      <c r="I4909">
        <f t="shared" si="228"/>
        <v>0.5</v>
      </c>
      <c r="J4909">
        <v>4</v>
      </c>
      <c r="K4909">
        <v>5</v>
      </c>
      <c r="L4909">
        <v>4</v>
      </c>
      <c r="M4909">
        <f t="shared" si="229"/>
        <v>4.75</v>
      </c>
      <c r="N4909">
        <f t="shared" si="230"/>
        <v>4.5</v>
      </c>
    </row>
    <row r="4910" spans="1:14" x14ac:dyDescent="0.25">
      <c r="A4910" t="s">
        <v>6093</v>
      </c>
      <c r="B4910" t="s">
        <v>4215</v>
      </c>
      <c r="C4910" s="1">
        <v>44497</v>
      </c>
      <c r="D4910">
        <v>3</v>
      </c>
      <c r="E4910">
        <v>4</v>
      </c>
      <c r="F4910">
        <v>2</v>
      </c>
      <c r="G4910">
        <v>3</v>
      </c>
      <c r="H4910">
        <v>0</v>
      </c>
      <c r="I4910">
        <f t="shared" si="228"/>
        <v>0</v>
      </c>
      <c r="J4910">
        <v>5</v>
      </c>
      <c r="K4910">
        <v>4</v>
      </c>
      <c r="L4910">
        <v>4</v>
      </c>
      <c r="M4910">
        <f t="shared" si="229"/>
        <v>3.5</v>
      </c>
      <c r="N4910">
        <f t="shared" si="230"/>
        <v>4</v>
      </c>
    </row>
    <row r="4911" spans="1:14" x14ac:dyDescent="0.25">
      <c r="A4911" t="s">
        <v>6092</v>
      </c>
      <c r="B4911" t="s">
        <v>2872</v>
      </c>
      <c r="C4911" s="1">
        <v>44497</v>
      </c>
      <c r="D4911">
        <v>5</v>
      </c>
      <c r="E4911">
        <v>4</v>
      </c>
      <c r="F4911">
        <v>2</v>
      </c>
      <c r="G4911">
        <v>1</v>
      </c>
      <c r="H4911">
        <v>0</v>
      </c>
      <c r="I4911">
        <f t="shared" si="228"/>
        <v>0</v>
      </c>
      <c r="J4911">
        <v>2</v>
      </c>
      <c r="K4911">
        <v>4</v>
      </c>
      <c r="L4911">
        <v>3</v>
      </c>
      <c r="M4911">
        <f t="shared" si="229"/>
        <v>3.25</v>
      </c>
      <c r="N4911">
        <f t="shared" si="230"/>
        <v>3.5</v>
      </c>
    </row>
    <row r="4912" spans="1:14" x14ac:dyDescent="0.25">
      <c r="A4912" t="s">
        <v>6091</v>
      </c>
      <c r="B4912" t="s">
        <v>2046</v>
      </c>
      <c r="C4912" s="1">
        <v>44497</v>
      </c>
      <c r="D4912">
        <v>5</v>
      </c>
      <c r="E4912">
        <v>2</v>
      </c>
      <c r="F4912">
        <v>2</v>
      </c>
      <c r="G4912">
        <v>2</v>
      </c>
      <c r="H4912">
        <v>3</v>
      </c>
      <c r="I4912">
        <f t="shared" si="228"/>
        <v>1.5</v>
      </c>
      <c r="J4912">
        <v>3</v>
      </c>
      <c r="K4912">
        <v>4</v>
      </c>
      <c r="L4912">
        <v>4</v>
      </c>
      <c r="M4912">
        <f t="shared" si="229"/>
        <v>3</v>
      </c>
      <c r="N4912">
        <f t="shared" si="230"/>
        <v>4</v>
      </c>
    </row>
    <row r="4913" spans="1:14" x14ac:dyDescent="0.25">
      <c r="A4913" t="s">
        <v>6090</v>
      </c>
      <c r="B4913" t="s">
        <v>4283</v>
      </c>
      <c r="C4913" s="1">
        <v>44498</v>
      </c>
      <c r="D4913">
        <v>4</v>
      </c>
      <c r="E4913">
        <v>5</v>
      </c>
      <c r="F4913">
        <v>4</v>
      </c>
      <c r="G4913">
        <v>1</v>
      </c>
      <c r="H4913">
        <v>0</v>
      </c>
      <c r="I4913">
        <f t="shared" si="228"/>
        <v>0</v>
      </c>
      <c r="J4913">
        <v>4</v>
      </c>
      <c r="K4913">
        <v>3</v>
      </c>
      <c r="L4913">
        <v>3</v>
      </c>
      <c r="M4913">
        <f t="shared" si="229"/>
        <v>4.25</v>
      </c>
      <c r="N4913">
        <f t="shared" si="230"/>
        <v>3</v>
      </c>
    </row>
    <row r="4914" spans="1:14" x14ac:dyDescent="0.25">
      <c r="A4914" t="s">
        <v>6089</v>
      </c>
      <c r="B4914" t="s">
        <v>288</v>
      </c>
      <c r="C4914" s="1">
        <v>44499</v>
      </c>
      <c r="D4914">
        <v>3</v>
      </c>
      <c r="E4914">
        <v>2</v>
      </c>
      <c r="F4914">
        <v>2</v>
      </c>
      <c r="G4914">
        <v>2</v>
      </c>
      <c r="H4914">
        <v>1</v>
      </c>
      <c r="I4914">
        <f t="shared" si="228"/>
        <v>0.5</v>
      </c>
      <c r="J4914">
        <v>3</v>
      </c>
      <c r="K4914">
        <v>3</v>
      </c>
      <c r="L4914">
        <v>2</v>
      </c>
      <c r="M4914">
        <f t="shared" si="229"/>
        <v>2.5</v>
      </c>
      <c r="N4914">
        <f t="shared" si="230"/>
        <v>2.5</v>
      </c>
    </row>
    <row r="4915" spans="1:14" x14ac:dyDescent="0.25">
      <c r="A4915" t="s">
        <v>6088</v>
      </c>
      <c r="B4915" t="s">
        <v>3610</v>
      </c>
      <c r="C4915" s="1">
        <v>44499</v>
      </c>
      <c r="D4915">
        <v>4</v>
      </c>
      <c r="E4915">
        <v>2</v>
      </c>
      <c r="F4915">
        <v>2</v>
      </c>
      <c r="G4915">
        <v>3</v>
      </c>
      <c r="H4915">
        <v>3</v>
      </c>
      <c r="I4915">
        <f t="shared" si="228"/>
        <v>1</v>
      </c>
      <c r="J4915">
        <v>4</v>
      </c>
      <c r="K4915">
        <v>3</v>
      </c>
      <c r="L4915">
        <v>3</v>
      </c>
      <c r="M4915">
        <f t="shared" si="229"/>
        <v>3</v>
      </c>
      <c r="N4915">
        <f t="shared" si="230"/>
        <v>3</v>
      </c>
    </row>
    <row r="4916" spans="1:14" x14ac:dyDescent="0.25">
      <c r="A4916" t="s">
        <v>6087</v>
      </c>
      <c r="B4916" t="s">
        <v>3818</v>
      </c>
      <c r="C4916" s="1">
        <v>44499</v>
      </c>
      <c r="D4916">
        <v>4</v>
      </c>
      <c r="E4916">
        <v>5</v>
      </c>
      <c r="F4916">
        <v>4</v>
      </c>
      <c r="G4916">
        <v>3</v>
      </c>
      <c r="H4916">
        <v>1</v>
      </c>
      <c r="I4916">
        <f t="shared" si="228"/>
        <v>0.33333333333333331</v>
      </c>
      <c r="J4916">
        <v>2</v>
      </c>
      <c r="K4916">
        <v>3</v>
      </c>
      <c r="L4916">
        <v>2</v>
      </c>
      <c r="M4916">
        <f t="shared" si="229"/>
        <v>3.75</v>
      </c>
      <c r="N4916">
        <f t="shared" si="230"/>
        <v>2.5</v>
      </c>
    </row>
    <row r="4917" spans="1:14" x14ac:dyDescent="0.25">
      <c r="A4917" t="s">
        <v>6086</v>
      </c>
      <c r="B4917" t="s">
        <v>2390</v>
      </c>
      <c r="C4917" s="1">
        <v>44499</v>
      </c>
      <c r="D4917">
        <v>4</v>
      </c>
      <c r="E4917">
        <v>4</v>
      </c>
      <c r="F4917">
        <v>4</v>
      </c>
      <c r="G4917">
        <v>2</v>
      </c>
      <c r="H4917">
        <v>0</v>
      </c>
      <c r="I4917">
        <f t="shared" si="228"/>
        <v>0</v>
      </c>
      <c r="J4917">
        <v>5</v>
      </c>
      <c r="K4917">
        <v>5</v>
      </c>
      <c r="L4917">
        <v>5</v>
      </c>
      <c r="M4917">
        <f t="shared" si="229"/>
        <v>4.25</v>
      </c>
      <c r="N4917">
        <f t="shared" si="230"/>
        <v>5</v>
      </c>
    </row>
    <row r="4918" spans="1:14" x14ac:dyDescent="0.25">
      <c r="A4918" t="s">
        <v>6085</v>
      </c>
      <c r="B4918" t="s">
        <v>4034</v>
      </c>
      <c r="C4918" s="1">
        <v>42067</v>
      </c>
      <c r="D4918">
        <v>5</v>
      </c>
      <c r="E4918">
        <v>2</v>
      </c>
      <c r="F4918">
        <v>4</v>
      </c>
      <c r="G4918">
        <v>3</v>
      </c>
      <c r="H4918">
        <v>2</v>
      </c>
      <c r="I4918">
        <f t="shared" si="228"/>
        <v>0.66666666666666663</v>
      </c>
      <c r="J4918">
        <v>3</v>
      </c>
      <c r="K4918">
        <v>5</v>
      </c>
      <c r="L4918">
        <v>5</v>
      </c>
      <c r="M4918">
        <f t="shared" si="229"/>
        <v>3.5</v>
      </c>
      <c r="N4918">
        <f t="shared" si="230"/>
        <v>5</v>
      </c>
    </row>
    <row r="4919" spans="1:14" x14ac:dyDescent="0.25">
      <c r="A4919" t="s">
        <v>6084</v>
      </c>
      <c r="B4919" t="s">
        <v>2118</v>
      </c>
      <c r="C4919" s="1">
        <v>44499</v>
      </c>
      <c r="D4919">
        <v>5</v>
      </c>
      <c r="E4919">
        <v>2</v>
      </c>
      <c r="F4919">
        <v>3</v>
      </c>
      <c r="G4919">
        <v>2</v>
      </c>
      <c r="H4919">
        <v>0</v>
      </c>
      <c r="I4919">
        <f t="shared" si="228"/>
        <v>0</v>
      </c>
      <c r="J4919">
        <v>2</v>
      </c>
      <c r="K4919">
        <v>5</v>
      </c>
      <c r="L4919">
        <v>4</v>
      </c>
      <c r="M4919">
        <f t="shared" si="229"/>
        <v>3</v>
      </c>
      <c r="N4919">
        <f t="shared" si="230"/>
        <v>4.5</v>
      </c>
    </row>
    <row r="4920" spans="1:14" x14ac:dyDescent="0.25">
      <c r="A4920" t="s">
        <v>6083</v>
      </c>
      <c r="B4920" t="s">
        <v>3538</v>
      </c>
      <c r="C4920" s="1">
        <v>44500</v>
      </c>
      <c r="D4920">
        <v>3</v>
      </c>
      <c r="E4920">
        <v>5</v>
      </c>
      <c r="F4920">
        <v>2</v>
      </c>
      <c r="G4920">
        <v>3</v>
      </c>
      <c r="H4920">
        <v>2</v>
      </c>
      <c r="I4920">
        <f t="shared" si="228"/>
        <v>0.66666666666666663</v>
      </c>
      <c r="J4920">
        <v>5</v>
      </c>
      <c r="K4920">
        <v>4</v>
      </c>
      <c r="L4920">
        <v>3</v>
      </c>
      <c r="M4920">
        <f t="shared" si="229"/>
        <v>3.75</v>
      </c>
      <c r="N4920">
        <f t="shared" si="230"/>
        <v>3.5</v>
      </c>
    </row>
    <row r="4921" spans="1:14" x14ac:dyDescent="0.25">
      <c r="A4921" t="s">
        <v>6082</v>
      </c>
      <c r="B4921" t="s">
        <v>2124</v>
      </c>
      <c r="C4921" s="1">
        <v>44500</v>
      </c>
      <c r="D4921">
        <v>3</v>
      </c>
      <c r="E4921">
        <v>5</v>
      </c>
      <c r="F4921">
        <v>2</v>
      </c>
      <c r="G4921">
        <v>1</v>
      </c>
      <c r="H4921">
        <v>3</v>
      </c>
      <c r="I4921">
        <f t="shared" si="228"/>
        <v>3</v>
      </c>
      <c r="J4921">
        <v>5</v>
      </c>
      <c r="K4921">
        <v>4</v>
      </c>
      <c r="L4921">
        <v>4</v>
      </c>
      <c r="M4921">
        <f t="shared" si="229"/>
        <v>3.75</v>
      </c>
      <c r="N4921">
        <f t="shared" si="230"/>
        <v>4</v>
      </c>
    </row>
    <row r="4922" spans="1:14" x14ac:dyDescent="0.25">
      <c r="A4922" t="s">
        <v>6081</v>
      </c>
      <c r="B4922" t="s">
        <v>3992</v>
      </c>
      <c r="C4922" s="1">
        <v>44501</v>
      </c>
      <c r="D4922">
        <v>5</v>
      </c>
      <c r="E4922">
        <v>5</v>
      </c>
      <c r="F4922">
        <v>4</v>
      </c>
      <c r="G4922">
        <v>3</v>
      </c>
      <c r="H4922">
        <v>2</v>
      </c>
      <c r="I4922">
        <f t="shared" si="228"/>
        <v>0.66666666666666663</v>
      </c>
      <c r="J4922">
        <v>5</v>
      </c>
      <c r="K4922">
        <v>3</v>
      </c>
      <c r="L4922">
        <v>3</v>
      </c>
      <c r="M4922">
        <f t="shared" si="229"/>
        <v>4.75</v>
      </c>
      <c r="N4922">
        <f t="shared" si="230"/>
        <v>3</v>
      </c>
    </row>
    <row r="4923" spans="1:14" x14ac:dyDescent="0.25">
      <c r="A4923" t="s">
        <v>6080</v>
      </c>
      <c r="B4923" t="s">
        <v>3216</v>
      </c>
      <c r="C4923" s="1">
        <v>44501</v>
      </c>
      <c r="D4923">
        <v>4</v>
      </c>
      <c r="E4923">
        <v>4</v>
      </c>
      <c r="F4923">
        <v>4</v>
      </c>
      <c r="G4923">
        <v>2</v>
      </c>
      <c r="H4923">
        <v>0</v>
      </c>
      <c r="I4923">
        <f t="shared" si="228"/>
        <v>0</v>
      </c>
      <c r="J4923">
        <v>4</v>
      </c>
      <c r="K4923">
        <v>4</v>
      </c>
      <c r="L4923">
        <v>4</v>
      </c>
      <c r="M4923">
        <f t="shared" si="229"/>
        <v>4</v>
      </c>
      <c r="N4923">
        <f t="shared" si="230"/>
        <v>4</v>
      </c>
    </row>
    <row r="4924" spans="1:14" x14ac:dyDescent="0.25">
      <c r="A4924" t="s">
        <v>6079</v>
      </c>
      <c r="B4924" t="s">
        <v>845</v>
      </c>
      <c r="C4924" s="1">
        <v>44502</v>
      </c>
      <c r="D4924">
        <v>4</v>
      </c>
      <c r="E4924">
        <v>4</v>
      </c>
      <c r="F4924">
        <v>3</v>
      </c>
      <c r="G4924">
        <v>1</v>
      </c>
      <c r="H4924">
        <v>0</v>
      </c>
      <c r="I4924">
        <f t="shared" si="228"/>
        <v>0</v>
      </c>
      <c r="J4924">
        <v>3</v>
      </c>
      <c r="K4924">
        <v>4</v>
      </c>
      <c r="L4924">
        <v>3</v>
      </c>
      <c r="M4924">
        <f t="shared" si="229"/>
        <v>3.5</v>
      </c>
      <c r="N4924">
        <f t="shared" si="230"/>
        <v>3.5</v>
      </c>
    </row>
    <row r="4925" spans="1:14" x14ac:dyDescent="0.25">
      <c r="A4925" t="s">
        <v>6078</v>
      </c>
      <c r="B4925" t="s">
        <v>2999</v>
      </c>
      <c r="C4925" s="1">
        <v>44502</v>
      </c>
      <c r="D4925">
        <v>5</v>
      </c>
      <c r="E4925">
        <v>4</v>
      </c>
      <c r="F4925">
        <v>5</v>
      </c>
      <c r="G4925">
        <v>1</v>
      </c>
      <c r="H4925">
        <v>0</v>
      </c>
      <c r="I4925">
        <f t="shared" si="228"/>
        <v>0</v>
      </c>
      <c r="J4925">
        <v>2</v>
      </c>
      <c r="K4925">
        <v>3</v>
      </c>
      <c r="L4925">
        <v>2</v>
      </c>
      <c r="M4925">
        <f t="shared" si="229"/>
        <v>4</v>
      </c>
      <c r="N4925">
        <f t="shared" si="230"/>
        <v>2.5</v>
      </c>
    </row>
    <row r="4926" spans="1:14" x14ac:dyDescent="0.25">
      <c r="A4926" t="s">
        <v>6077</v>
      </c>
      <c r="B4926" t="s">
        <v>3716</v>
      </c>
      <c r="C4926" s="1">
        <v>44503</v>
      </c>
      <c r="D4926">
        <v>4</v>
      </c>
      <c r="E4926">
        <v>3</v>
      </c>
      <c r="F4926">
        <v>5</v>
      </c>
      <c r="G4926">
        <v>1</v>
      </c>
      <c r="H4926">
        <v>1</v>
      </c>
      <c r="I4926">
        <f t="shared" si="228"/>
        <v>1</v>
      </c>
      <c r="J4926">
        <v>4</v>
      </c>
      <c r="K4926">
        <v>4</v>
      </c>
      <c r="L4926">
        <v>4</v>
      </c>
      <c r="M4926">
        <f t="shared" si="229"/>
        <v>4</v>
      </c>
      <c r="N4926">
        <f t="shared" si="230"/>
        <v>4</v>
      </c>
    </row>
    <row r="4927" spans="1:14" x14ac:dyDescent="0.25">
      <c r="A4927" t="s">
        <v>6076</v>
      </c>
      <c r="B4927" t="s">
        <v>1585</v>
      </c>
      <c r="C4927" s="1">
        <v>44503</v>
      </c>
      <c r="D4927">
        <v>3</v>
      </c>
      <c r="E4927">
        <v>4</v>
      </c>
      <c r="F4927">
        <v>5</v>
      </c>
      <c r="G4927">
        <v>1</v>
      </c>
      <c r="H4927">
        <v>1</v>
      </c>
      <c r="I4927">
        <f t="shared" si="228"/>
        <v>1</v>
      </c>
      <c r="J4927">
        <v>2</v>
      </c>
      <c r="K4927">
        <v>4</v>
      </c>
      <c r="L4927">
        <v>3</v>
      </c>
      <c r="M4927">
        <f t="shared" si="229"/>
        <v>3.5</v>
      </c>
      <c r="N4927">
        <f t="shared" si="230"/>
        <v>3.5</v>
      </c>
    </row>
    <row r="4928" spans="1:14" x14ac:dyDescent="0.25">
      <c r="A4928" t="s">
        <v>6075</v>
      </c>
      <c r="B4928" t="s">
        <v>1325</v>
      </c>
      <c r="C4928" s="1">
        <v>44503</v>
      </c>
      <c r="D4928">
        <v>3</v>
      </c>
      <c r="E4928">
        <v>2</v>
      </c>
      <c r="F4928">
        <v>2</v>
      </c>
      <c r="G4928">
        <v>3</v>
      </c>
      <c r="H4928">
        <v>0</v>
      </c>
      <c r="I4928">
        <f t="shared" si="228"/>
        <v>0</v>
      </c>
      <c r="J4928">
        <v>2</v>
      </c>
      <c r="K4928">
        <v>3</v>
      </c>
      <c r="L4928">
        <v>3</v>
      </c>
      <c r="M4928">
        <f t="shared" si="229"/>
        <v>2.25</v>
      </c>
      <c r="N4928">
        <f t="shared" si="230"/>
        <v>3</v>
      </c>
    </row>
    <row r="4929" spans="1:14" x14ac:dyDescent="0.25">
      <c r="A4929" t="s">
        <v>6074</v>
      </c>
      <c r="B4929" t="s">
        <v>943</v>
      </c>
      <c r="C4929" s="1">
        <v>42068</v>
      </c>
      <c r="D4929">
        <v>5</v>
      </c>
      <c r="E4929">
        <v>2</v>
      </c>
      <c r="F4929">
        <v>4</v>
      </c>
      <c r="G4929">
        <v>2</v>
      </c>
      <c r="H4929">
        <v>1</v>
      </c>
      <c r="I4929">
        <f t="shared" si="228"/>
        <v>0.5</v>
      </c>
      <c r="J4929">
        <v>2</v>
      </c>
      <c r="K4929">
        <v>4</v>
      </c>
      <c r="L4929">
        <v>3</v>
      </c>
      <c r="M4929">
        <f t="shared" si="229"/>
        <v>3.25</v>
      </c>
      <c r="N4929">
        <f t="shared" si="230"/>
        <v>3.5</v>
      </c>
    </row>
    <row r="4930" spans="1:14" x14ac:dyDescent="0.25">
      <c r="A4930" t="s">
        <v>6073</v>
      </c>
      <c r="B4930" t="s">
        <v>1096</v>
      </c>
      <c r="C4930" s="1">
        <v>44504</v>
      </c>
      <c r="D4930">
        <v>4</v>
      </c>
      <c r="E4930">
        <v>3</v>
      </c>
      <c r="F4930">
        <v>2</v>
      </c>
      <c r="G4930">
        <v>2</v>
      </c>
      <c r="H4930">
        <v>0</v>
      </c>
      <c r="I4930">
        <f t="shared" si="228"/>
        <v>0</v>
      </c>
      <c r="J4930">
        <v>5</v>
      </c>
      <c r="K4930">
        <v>3</v>
      </c>
      <c r="L4930">
        <v>3</v>
      </c>
      <c r="M4930">
        <f t="shared" si="229"/>
        <v>3.5</v>
      </c>
      <c r="N4930">
        <f t="shared" si="230"/>
        <v>3</v>
      </c>
    </row>
    <row r="4931" spans="1:14" x14ac:dyDescent="0.25">
      <c r="A4931" t="s">
        <v>6072</v>
      </c>
      <c r="B4931" t="s">
        <v>3332</v>
      </c>
      <c r="C4931" s="1">
        <v>44504</v>
      </c>
      <c r="D4931">
        <v>5</v>
      </c>
      <c r="E4931">
        <v>2</v>
      </c>
      <c r="F4931">
        <v>3</v>
      </c>
      <c r="G4931">
        <v>1</v>
      </c>
      <c r="H4931">
        <v>1</v>
      </c>
      <c r="I4931">
        <f t="shared" ref="I4931:I4994" si="231">H4931/G4931</f>
        <v>1</v>
      </c>
      <c r="J4931">
        <v>4</v>
      </c>
      <c r="K4931">
        <v>4</v>
      </c>
      <c r="L4931">
        <v>4</v>
      </c>
      <c r="M4931">
        <f t="shared" ref="M4931:M4994" si="232">AVERAGE(D4931:F4931,J4931)</f>
        <v>3.5</v>
      </c>
      <c r="N4931">
        <f t="shared" ref="N4931:N4994" si="233">AVERAGE(K4931:L4931)</f>
        <v>4</v>
      </c>
    </row>
    <row r="4932" spans="1:14" x14ac:dyDescent="0.25">
      <c r="A4932" t="s">
        <v>6071</v>
      </c>
      <c r="B4932" t="s">
        <v>1461</v>
      </c>
      <c r="C4932" s="1">
        <v>44504</v>
      </c>
      <c r="D4932">
        <v>3</v>
      </c>
      <c r="E4932">
        <v>2</v>
      </c>
      <c r="F4932">
        <v>4</v>
      </c>
      <c r="G4932">
        <v>3</v>
      </c>
      <c r="H4932">
        <v>1</v>
      </c>
      <c r="I4932">
        <f t="shared" si="231"/>
        <v>0.33333333333333331</v>
      </c>
      <c r="J4932">
        <v>4</v>
      </c>
      <c r="K4932">
        <v>5</v>
      </c>
      <c r="L4932">
        <v>4</v>
      </c>
      <c r="M4932">
        <f t="shared" si="232"/>
        <v>3.25</v>
      </c>
      <c r="N4932">
        <f t="shared" si="233"/>
        <v>4.5</v>
      </c>
    </row>
    <row r="4933" spans="1:14" x14ac:dyDescent="0.25">
      <c r="A4933" t="s">
        <v>6070</v>
      </c>
      <c r="B4933" t="s">
        <v>1691</v>
      </c>
      <c r="C4933" s="1">
        <v>44504</v>
      </c>
      <c r="D4933">
        <v>3</v>
      </c>
      <c r="E4933">
        <v>4</v>
      </c>
      <c r="F4933">
        <v>2</v>
      </c>
      <c r="G4933">
        <v>3</v>
      </c>
      <c r="H4933">
        <v>0</v>
      </c>
      <c r="I4933">
        <f t="shared" si="231"/>
        <v>0</v>
      </c>
      <c r="J4933">
        <v>2</v>
      </c>
      <c r="K4933">
        <v>3</v>
      </c>
      <c r="L4933">
        <v>2</v>
      </c>
      <c r="M4933">
        <f t="shared" si="232"/>
        <v>2.75</v>
      </c>
      <c r="N4933">
        <f t="shared" si="233"/>
        <v>2.5</v>
      </c>
    </row>
    <row r="4934" spans="1:14" x14ac:dyDescent="0.25">
      <c r="A4934" t="s">
        <v>6069</v>
      </c>
      <c r="B4934" t="s">
        <v>3737</v>
      </c>
      <c r="C4934" s="1">
        <v>44505</v>
      </c>
      <c r="D4934">
        <v>5</v>
      </c>
      <c r="E4934">
        <v>5</v>
      </c>
      <c r="F4934">
        <v>2</v>
      </c>
      <c r="G4934">
        <v>3</v>
      </c>
      <c r="H4934">
        <v>0</v>
      </c>
      <c r="I4934">
        <f t="shared" si="231"/>
        <v>0</v>
      </c>
      <c r="J4934">
        <v>5</v>
      </c>
      <c r="K4934">
        <v>3</v>
      </c>
      <c r="L4934">
        <v>3</v>
      </c>
      <c r="M4934">
        <f t="shared" si="232"/>
        <v>4.25</v>
      </c>
      <c r="N4934">
        <f t="shared" si="233"/>
        <v>3</v>
      </c>
    </row>
    <row r="4935" spans="1:14" x14ac:dyDescent="0.25">
      <c r="A4935" t="s">
        <v>6068</v>
      </c>
      <c r="B4935" t="s">
        <v>3518</v>
      </c>
      <c r="C4935" s="1">
        <v>44505</v>
      </c>
      <c r="D4935">
        <v>5</v>
      </c>
      <c r="E4935">
        <v>5</v>
      </c>
      <c r="F4935">
        <v>4</v>
      </c>
      <c r="G4935">
        <v>3</v>
      </c>
      <c r="H4935">
        <v>1</v>
      </c>
      <c r="I4935">
        <f t="shared" si="231"/>
        <v>0.33333333333333331</v>
      </c>
      <c r="J4935">
        <v>5</v>
      </c>
      <c r="K4935">
        <v>4</v>
      </c>
      <c r="L4935">
        <v>3</v>
      </c>
      <c r="M4935">
        <f t="shared" si="232"/>
        <v>4.75</v>
      </c>
      <c r="N4935">
        <f t="shared" si="233"/>
        <v>3.5</v>
      </c>
    </row>
    <row r="4936" spans="1:14" x14ac:dyDescent="0.25">
      <c r="A4936" t="s">
        <v>6067</v>
      </c>
      <c r="B4936" t="s">
        <v>3862</v>
      </c>
      <c r="C4936" s="1">
        <v>44505</v>
      </c>
      <c r="D4936">
        <v>3</v>
      </c>
      <c r="E4936">
        <v>4</v>
      </c>
      <c r="F4936">
        <v>3</v>
      </c>
      <c r="G4936">
        <v>1</v>
      </c>
      <c r="H4936">
        <v>2</v>
      </c>
      <c r="I4936">
        <f t="shared" si="231"/>
        <v>2</v>
      </c>
      <c r="J4936">
        <v>2</v>
      </c>
      <c r="K4936">
        <v>3</v>
      </c>
      <c r="L4936">
        <v>2</v>
      </c>
      <c r="M4936">
        <f t="shared" si="232"/>
        <v>3</v>
      </c>
      <c r="N4936">
        <f t="shared" si="233"/>
        <v>2.5</v>
      </c>
    </row>
    <row r="4937" spans="1:14" x14ac:dyDescent="0.25">
      <c r="A4937" t="s">
        <v>6066</v>
      </c>
      <c r="B4937" t="s">
        <v>3299</v>
      </c>
      <c r="C4937" s="1">
        <v>44505</v>
      </c>
      <c r="D4937">
        <v>4</v>
      </c>
      <c r="E4937">
        <v>5</v>
      </c>
      <c r="F4937">
        <v>3</v>
      </c>
      <c r="G4937">
        <v>2</v>
      </c>
      <c r="H4937">
        <v>1</v>
      </c>
      <c r="I4937">
        <f t="shared" si="231"/>
        <v>0.5</v>
      </c>
      <c r="J4937">
        <v>2</v>
      </c>
      <c r="K4937">
        <v>4</v>
      </c>
      <c r="L4937">
        <v>3</v>
      </c>
      <c r="M4937">
        <f t="shared" si="232"/>
        <v>3.5</v>
      </c>
      <c r="N4937">
        <f t="shared" si="233"/>
        <v>3.5</v>
      </c>
    </row>
    <row r="4938" spans="1:14" x14ac:dyDescent="0.25">
      <c r="A4938" t="s">
        <v>6065</v>
      </c>
      <c r="B4938" t="s">
        <v>2026</v>
      </c>
      <c r="C4938" s="1">
        <v>44505</v>
      </c>
      <c r="D4938">
        <v>4</v>
      </c>
      <c r="E4938">
        <v>5</v>
      </c>
      <c r="F4938">
        <v>4</v>
      </c>
      <c r="G4938">
        <v>3</v>
      </c>
      <c r="H4938">
        <v>1</v>
      </c>
      <c r="I4938">
        <f t="shared" si="231"/>
        <v>0.33333333333333331</v>
      </c>
      <c r="J4938">
        <v>2</v>
      </c>
      <c r="K4938">
        <v>4</v>
      </c>
      <c r="L4938">
        <v>4</v>
      </c>
      <c r="M4938">
        <f t="shared" si="232"/>
        <v>3.75</v>
      </c>
      <c r="N4938">
        <f t="shared" si="233"/>
        <v>4</v>
      </c>
    </row>
    <row r="4939" spans="1:14" x14ac:dyDescent="0.25">
      <c r="A4939" t="s">
        <v>6064</v>
      </c>
      <c r="B4939" t="s">
        <v>957</v>
      </c>
      <c r="C4939" s="1">
        <v>44506</v>
      </c>
      <c r="D4939">
        <v>4</v>
      </c>
      <c r="E4939">
        <v>2</v>
      </c>
      <c r="F4939">
        <v>4</v>
      </c>
      <c r="G4939">
        <v>1</v>
      </c>
      <c r="H4939">
        <v>2</v>
      </c>
      <c r="I4939">
        <f t="shared" si="231"/>
        <v>2</v>
      </c>
      <c r="J4939">
        <v>3</v>
      </c>
      <c r="K4939">
        <v>4</v>
      </c>
      <c r="L4939">
        <v>3</v>
      </c>
      <c r="M4939">
        <f t="shared" si="232"/>
        <v>3.25</v>
      </c>
      <c r="N4939">
        <f t="shared" si="233"/>
        <v>3.5</v>
      </c>
    </row>
    <row r="4940" spans="1:14" x14ac:dyDescent="0.25">
      <c r="A4940" t="s">
        <v>6063</v>
      </c>
      <c r="B4940" t="s">
        <v>3812</v>
      </c>
      <c r="C4940" s="1">
        <v>42069</v>
      </c>
      <c r="D4940">
        <v>3</v>
      </c>
      <c r="E4940">
        <v>5</v>
      </c>
      <c r="F4940">
        <v>3</v>
      </c>
      <c r="G4940">
        <v>1</v>
      </c>
      <c r="H4940">
        <v>2</v>
      </c>
      <c r="I4940">
        <f t="shared" si="231"/>
        <v>2</v>
      </c>
      <c r="J4940">
        <v>5</v>
      </c>
      <c r="K4940">
        <v>3</v>
      </c>
      <c r="L4940">
        <v>3</v>
      </c>
      <c r="M4940">
        <f t="shared" si="232"/>
        <v>4</v>
      </c>
      <c r="N4940">
        <f t="shared" si="233"/>
        <v>3</v>
      </c>
    </row>
    <row r="4941" spans="1:14" x14ac:dyDescent="0.25">
      <c r="A4941" t="s">
        <v>6062</v>
      </c>
      <c r="B4941" t="s">
        <v>3731</v>
      </c>
      <c r="C4941" s="1">
        <v>44506</v>
      </c>
      <c r="D4941">
        <v>3</v>
      </c>
      <c r="E4941">
        <v>4</v>
      </c>
      <c r="F4941">
        <v>2</v>
      </c>
      <c r="G4941">
        <v>1</v>
      </c>
      <c r="H4941">
        <v>1</v>
      </c>
      <c r="I4941">
        <f t="shared" si="231"/>
        <v>1</v>
      </c>
      <c r="J4941">
        <v>4</v>
      </c>
      <c r="K4941">
        <v>5</v>
      </c>
      <c r="L4941">
        <v>4</v>
      </c>
      <c r="M4941">
        <f t="shared" si="232"/>
        <v>3.25</v>
      </c>
      <c r="N4941">
        <f t="shared" si="233"/>
        <v>4.5</v>
      </c>
    </row>
    <row r="4942" spans="1:14" x14ac:dyDescent="0.25">
      <c r="A4942" t="s">
        <v>6061</v>
      </c>
      <c r="B4942" t="s">
        <v>2742</v>
      </c>
      <c r="C4942" s="1">
        <v>44506</v>
      </c>
      <c r="D4942">
        <v>4</v>
      </c>
      <c r="E4942">
        <v>5</v>
      </c>
      <c r="F4942">
        <v>2</v>
      </c>
      <c r="G4942">
        <v>2</v>
      </c>
      <c r="H4942">
        <v>0</v>
      </c>
      <c r="I4942">
        <f t="shared" si="231"/>
        <v>0</v>
      </c>
      <c r="J4942">
        <v>2</v>
      </c>
      <c r="K4942">
        <v>4</v>
      </c>
      <c r="L4942">
        <v>4</v>
      </c>
      <c r="M4942">
        <f t="shared" si="232"/>
        <v>3.25</v>
      </c>
      <c r="N4942">
        <f t="shared" si="233"/>
        <v>4</v>
      </c>
    </row>
    <row r="4943" spans="1:14" x14ac:dyDescent="0.25">
      <c r="A4943" t="s">
        <v>6060</v>
      </c>
      <c r="B4943" t="s">
        <v>761</v>
      </c>
      <c r="C4943" s="1">
        <v>44507</v>
      </c>
      <c r="D4943">
        <v>4</v>
      </c>
      <c r="E4943">
        <v>5</v>
      </c>
      <c r="F4943">
        <v>2</v>
      </c>
      <c r="G4943">
        <v>3</v>
      </c>
      <c r="H4943">
        <v>1</v>
      </c>
      <c r="I4943">
        <f t="shared" si="231"/>
        <v>0.33333333333333331</v>
      </c>
      <c r="J4943">
        <v>2</v>
      </c>
      <c r="K4943">
        <v>5</v>
      </c>
      <c r="L4943">
        <v>5</v>
      </c>
      <c r="M4943">
        <f t="shared" si="232"/>
        <v>3.25</v>
      </c>
      <c r="N4943">
        <f t="shared" si="233"/>
        <v>5</v>
      </c>
    </row>
    <row r="4944" spans="1:14" x14ac:dyDescent="0.25">
      <c r="A4944" t="s">
        <v>6059</v>
      </c>
      <c r="B4944" t="s">
        <v>3288</v>
      </c>
      <c r="C4944" s="1">
        <v>44507</v>
      </c>
      <c r="D4944">
        <v>5</v>
      </c>
      <c r="E4944">
        <v>5</v>
      </c>
      <c r="F4944">
        <v>5</v>
      </c>
      <c r="G4944">
        <v>2</v>
      </c>
      <c r="H4944">
        <v>0</v>
      </c>
      <c r="I4944">
        <f t="shared" si="231"/>
        <v>0</v>
      </c>
      <c r="J4944">
        <v>3</v>
      </c>
      <c r="K4944">
        <v>5</v>
      </c>
      <c r="L4944">
        <v>4</v>
      </c>
      <c r="M4944">
        <f t="shared" si="232"/>
        <v>4.5</v>
      </c>
      <c r="N4944">
        <f t="shared" si="233"/>
        <v>4.5</v>
      </c>
    </row>
    <row r="4945" spans="1:14" x14ac:dyDescent="0.25">
      <c r="A4945" t="s">
        <v>6058</v>
      </c>
      <c r="B4945" t="s">
        <v>1827</v>
      </c>
      <c r="C4945" s="1">
        <v>44507</v>
      </c>
      <c r="D4945">
        <v>5</v>
      </c>
      <c r="E4945">
        <v>2</v>
      </c>
      <c r="F4945">
        <v>3</v>
      </c>
      <c r="G4945">
        <v>1</v>
      </c>
      <c r="H4945">
        <v>3</v>
      </c>
      <c r="I4945">
        <f t="shared" si="231"/>
        <v>3</v>
      </c>
      <c r="J4945">
        <v>4</v>
      </c>
      <c r="K4945">
        <v>5</v>
      </c>
      <c r="L4945">
        <v>5</v>
      </c>
      <c r="M4945">
        <f t="shared" si="232"/>
        <v>3.5</v>
      </c>
      <c r="N4945">
        <f t="shared" si="233"/>
        <v>5</v>
      </c>
    </row>
    <row r="4946" spans="1:14" x14ac:dyDescent="0.25">
      <c r="A4946" t="s">
        <v>6057</v>
      </c>
      <c r="B4946" t="s">
        <v>4210</v>
      </c>
      <c r="C4946" s="1">
        <v>44508</v>
      </c>
      <c r="D4946">
        <v>4</v>
      </c>
      <c r="E4946">
        <v>3</v>
      </c>
      <c r="F4946">
        <v>3</v>
      </c>
      <c r="G4946">
        <v>1</v>
      </c>
      <c r="H4946">
        <v>0</v>
      </c>
      <c r="I4946">
        <f t="shared" si="231"/>
        <v>0</v>
      </c>
      <c r="J4946">
        <v>2</v>
      </c>
      <c r="K4946">
        <v>5</v>
      </c>
      <c r="L4946">
        <v>4</v>
      </c>
      <c r="M4946">
        <f t="shared" si="232"/>
        <v>3</v>
      </c>
      <c r="N4946">
        <f t="shared" si="233"/>
        <v>4.5</v>
      </c>
    </row>
    <row r="4947" spans="1:14" x14ac:dyDescent="0.25">
      <c r="A4947" t="s">
        <v>6056</v>
      </c>
      <c r="B4947" t="s">
        <v>3622</v>
      </c>
      <c r="C4947" s="1">
        <v>44508</v>
      </c>
      <c r="D4947">
        <v>1</v>
      </c>
      <c r="E4947">
        <v>3</v>
      </c>
      <c r="F4947">
        <v>1</v>
      </c>
      <c r="G4947">
        <v>3</v>
      </c>
      <c r="H4947">
        <v>0</v>
      </c>
      <c r="I4947">
        <f t="shared" si="231"/>
        <v>0</v>
      </c>
      <c r="J4947">
        <v>1</v>
      </c>
      <c r="K4947">
        <v>5</v>
      </c>
      <c r="L4947">
        <v>5</v>
      </c>
      <c r="M4947">
        <f t="shared" si="232"/>
        <v>1.5</v>
      </c>
      <c r="N4947">
        <f t="shared" si="233"/>
        <v>5</v>
      </c>
    </row>
    <row r="4948" spans="1:14" x14ac:dyDescent="0.25">
      <c r="A4948" t="s">
        <v>6055</v>
      </c>
      <c r="B4948" t="s">
        <v>3308</v>
      </c>
      <c r="C4948" s="1">
        <v>44508</v>
      </c>
      <c r="D4948">
        <v>1</v>
      </c>
      <c r="E4948">
        <v>3</v>
      </c>
      <c r="F4948">
        <v>4</v>
      </c>
      <c r="G4948">
        <v>3</v>
      </c>
      <c r="H4948">
        <v>1</v>
      </c>
      <c r="I4948">
        <f t="shared" si="231"/>
        <v>0.33333333333333331</v>
      </c>
      <c r="J4948">
        <v>3</v>
      </c>
      <c r="K4948">
        <v>5</v>
      </c>
      <c r="L4948">
        <v>4</v>
      </c>
      <c r="M4948">
        <f t="shared" si="232"/>
        <v>2.75</v>
      </c>
      <c r="N4948">
        <f t="shared" si="233"/>
        <v>4.5</v>
      </c>
    </row>
    <row r="4949" spans="1:14" x14ac:dyDescent="0.25">
      <c r="A4949" t="s">
        <v>6054</v>
      </c>
      <c r="B4949" t="s">
        <v>1626</v>
      </c>
      <c r="C4949" s="1">
        <v>44508</v>
      </c>
      <c r="D4949">
        <v>1</v>
      </c>
      <c r="E4949">
        <v>2</v>
      </c>
      <c r="F4949">
        <v>2</v>
      </c>
      <c r="G4949">
        <v>3</v>
      </c>
      <c r="H4949">
        <v>2</v>
      </c>
      <c r="I4949">
        <f t="shared" si="231"/>
        <v>0.66666666666666663</v>
      </c>
      <c r="J4949">
        <v>2</v>
      </c>
      <c r="K4949">
        <v>4</v>
      </c>
      <c r="L4949">
        <v>3</v>
      </c>
      <c r="M4949">
        <f t="shared" si="232"/>
        <v>1.75</v>
      </c>
      <c r="N4949">
        <f t="shared" si="233"/>
        <v>3.5</v>
      </c>
    </row>
    <row r="4950" spans="1:14" x14ac:dyDescent="0.25">
      <c r="A4950" t="s">
        <v>6053</v>
      </c>
      <c r="B4950" t="s">
        <v>1414</v>
      </c>
      <c r="C4950" s="1">
        <v>44508</v>
      </c>
      <c r="D4950">
        <v>3</v>
      </c>
      <c r="E4950">
        <v>5</v>
      </c>
      <c r="F4950">
        <v>4</v>
      </c>
      <c r="G4950">
        <v>2</v>
      </c>
      <c r="H4950">
        <v>0</v>
      </c>
      <c r="I4950">
        <f t="shared" si="231"/>
        <v>0</v>
      </c>
      <c r="J4950">
        <v>3</v>
      </c>
      <c r="K4950">
        <v>4</v>
      </c>
      <c r="L4950">
        <v>4</v>
      </c>
      <c r="M4950">
        <f t="shared" si="232"/>
        <v>3.75</v>
      </c>
      <c r="N4950">
        <f t="shared" si="233"/>
        <v>4</v>
      </c>
    </row>
    <row r="4951" spans="1:14" x14ac:dyDescent="0.25">
      <c r="A4951" t="s">
        <v>6052</v>
      </c>
      <c r="B4951" t="s">
        <v>3061</v>
      </c>
      <c r="C4951" s="1">
        <v>42069</v>
      </c>
      <c r="D4951">
        <v>3</v>
      </c>
      <c r="E4951">
        <v>2</v>
      </c>
      <c r="F4951">
        <v>2</v>
      </c>
      <c r="G4951">
        <v>1</v>
      </c>
      <c r="H4951">
        <v>0</v>
      </c>
      <c r="I4951">
        <f t="shared" si="231"/>
        <v>0</v>
      </c>
      <c r="J4951">
        <v>5</v>
      </c>
      <c r="K4951">
        <v>5</v>
      </c>
      <c r="L4951">
        <v>4</v>
      </c>
      <c r="M4951">
        <f t="shared" si="232"/>
        <v>3</v>
      </c>
      <c r="N4951">
        <f t="shared" si="233"/>
        <v>4.5</v>
      </c>
    </row>
    <row r="4952" spans="1:14" x14ac:dyDescent="0.25">
      <c r="A4952" t="s">
        <v>6051</v>
      </c>
      <c r="B4952" t="s">
        <v>1726</v>
      </c>
      <c r="C4952" s="1">
        <v>44508</v>
      </c>
      <c r="D4952">
        <v>5</v>
      </c>
      <c r="E4952">
        <v>3</v>
      </c>
      <c r="F4952">
        <v>2</v>
      </c>
      <c r="G4952">
        <v>1</v>
      </c>
      <c r="H4952">
        <v>2</v>
      </c>
      <c r="I4952">
        <f t="shared" si="231"/>
        <v>2</v>
      </c>
      <c r="J4952">
        <v>2</v>
      </c>
      <c r="K4952">
        <v>5</v>
      </c>
      <c r="L4952">
        <v>4</v>
      </c>
      <c r="M4952">
        <f t="shared" si="232"/>
        <v>3</v>
      </c>
      <c r="N4952">
        <f t="shared" si="233"/>
        <v>4.5</v>
      </c>
    </row>
    <row r="4953" spans="1:14" x14ac:dyDescent="0.25">
      <c r="A4953" t="s">
        <v>6050</v>
      </c>
      <c r="B4953" t="s">
        <v>1370</v>
      </c>
      <c r="C4953" s="1">
        <v>44508</v>
      </c>
      <c r="D4953">
        <v>5</v>
      </c>
      <c r="E4953">
        <v>5</v>
      </c>
      <c r="F4953">
        <v>5</v>
      </c>
      <c r="G4953">
        <v>3</v>
      </c>
      <c r="H4953">
        <v>0</v>
      </c>
      <c r="I4953">
        <f t="shared" si="231"/>
        <v>0</v>
      </c>
      <c r="J4953">
        <v>4</v>
      </c>
      <c r="K4953">
        <v>3</v>
      </c>
      <c r="L4953">
        <v>3</v>
      </c>
      <c r="M4953">
        <f t="shared" si="232"/>
        <v>4.75</v>
      </c>
      <c r="N4953">
        <f t="shared" si="233"/>
        <v>3</v>
      </c>
    </row>
    <row r="4954" spans="1:14" x14ac:dyDescent="0.25">
      <c r="A4954" t="s">
        <v>6049</v>
      </c>
      <c r="B4954" t="s">
        <v>4187</v>
      </c>
      <c r="C4954" s="1">
        <v>44509</v>
      </c>
      <c r="D4954">
        <v>5</v>
      </c>
      <c r="E4954">
        <v>3</v>
      </c>
      <c r="F4954">
        <v>4</v>
      </c>
      <c r="G4954">
        <v>3</v>
      </c>
      <c r="H4954">
        <v>1</v>
      </c>
      <c r="I4954">
        <f t="shared" si="231"/>
        <v>0.33333333333333331</v>
      </c>
      <c r="J4954">
        <v>2</v>
      </c>
      <c r="K4954">
        <v>5</v>
      </c>
      <c r="L4954">
        <v>5</v>
      </c>
      <c r="M4954">
        <f t="shared" si="232"/>
        <v>3.5</v>
      </c>
      <c r="N4954">
        <f t="shared" si="233"/>
        <v>5</v>
      </c>
    </row>
    <row r="4955" spans="1:14" x14ac:dyDescent="0.25">
      <c r="A4955" t="s">
        <v>6048</v>
      </c>
      <c r="B4955" t="s">
        <v>112</v>
      </c>
      <c r="C4955" s="1">
        <v>44510</v>
      </c>
      <c r="D4955">
        <v>5</v>
      </c>
      <c r="E4955">
        <v>5</v>
      </c>
      <c r="F4955">
        <v>4</v>
      </c>
      <c r="G4955">
        <v>1</v>
      </c>
      <c r="H4955">
        <v>3</v>
      </c>
      <c r="I4955">
        <f t="shared" si="231"/>
        <v>3</v>
      </c>
      <c r="J4955">
        <v>4</v>
      </c>
      <c r="K4955">
        <v>4</v>
      </c>
      <c r="L4955">
        <v>4</v>
      </c>
      <c r="M4955">
        <f t="shared" si="232"/>
        <v>4.5</v>
      </c>
      <c r="N4955">
        <f t="shared" si="233"/>
        <v>4</v>
      </c>
    </row>
    <row r="4956" spans="1:14" x14ac:dyDescent="0.25">
      <c r="A4956" t="s">
        <v>6047</v>
      </c>
      <c r="B4956" t="s">
        <v>990</v>
      </c>
      <c r="C4956" s="1">
        <v>44510</v>
      </c>
      <c r="D4956">
        <v>5</v>
      </c>
      <c r="E4956">
        <v>4</v>
      </c>
      <c r="F4956">
        <v>2</v>
      </c>
      <c r="G4956">
        <v>2</v>
      </c>
      <c r="H4956">
        <v>1</v>
      </c>
      <c r="I4956">
        <f t="shared" si="231"/>
        <v>0.5</v>
      </c>
      <c r="J4956">
        <v>4</v>
      </c>
      <c r="K4956">
        <v>3</v>
      </c>
      <c r="L4956">
        <v>3</v>
      </c>
      <c r="M4956">
        <f t="shared" si="232"/>
        <v>3.75</v>
      </c>
      <c r="N4956">
        <f t="shared" si="233"/>
        <v>3</v>
      </c>
    </row>
    <row r="4957" spans="1:14" x14ac:dyDescent="0.25">
      <c r="A4957" t="s">
        <v>6046</v>
      </c>
      <c r="B4957" t="s">
        <v>3638</v>
      </c>
      <c r="C4957" s="1">
        <v>44510</v>
      </c>
      <c r="D4957">
        <v>4</v>
      </c>
      <c r="E4957">
        <v>5</v>
      </c>
      <c r="F4957">
        <v>2</v>
      </c>
      <c r="G4957">
        <v>1</v>
      </c>
      <c r="H4957">
        <v>1</v>
      </c>
      <c r="I4957">
        <f t="shared" si="231"/>
        <v>1</v>
      </c>
      <c r="J4957">
        <v>3</v>
      </c>
      <c r="K4957">
        <v>5</v>
      </c>
      <c r="L4957">
        <v>5</v>
      </c>
      <c r="M4957">
        <f t="shared" si="232"/>
        <v>3.5</v>
      </c>
      <c r="N4957">
        <f t="shared" si="233"/>
        <v>5</v>
      </c>
    </row>
    <row r="4958" spans="1:14" x14ac:dyDescent="0.25">
      <c r="A4958" t="s">
        <v>6045</v>
      </c>
      <c r="B4958" t="s">
        <v>3370</v>
      </c>
      <c r="C4958" s="1">
        <v>44511</v>
      </c>
      <c r="D4958">
        <v>5</v>
      </c>
      <c r="E4958">
        <v>3</v>
      </c>
      <c r="F4958">
        <v>3</v>
      </c>
      <c r="G4958">
        <v>3</v>
      </c>
      <c r="H4958">
        <v>0</v>
      </c>
      <c r="I4958">
        <f t="shared" si="231"/>
        <v>0</v>
      </c>
      <c r="J4958">
        <v>4</v>
      </c>
      <c r="K4958">
        <v>4</v>
      </c>
      <c r="L4958">
        <v>3</v>
      </c>
      <c r="M4958">
        <f t="shared" si="232"/>
        <v>3.75</v>
      </c>
      <c r="N4958">
        <f t="shared" si="233"/>
        <v>3.5</v>
      </c>
    </row>
    <row r="4959" spans="1:14" x14ac:dyDescent="0.25">
      <c r="A4959" t="s">
        <v>6044</v>
      </c>
      <c r="B4959" t="s">
        <v>2564</v>
      </c>
      <c r="C4959" s="1">
        <v>44511</v>
      </c>
      <c r="D4959">
        <v>4</v>
      </c>
      <c r="E4959">
        <v>3</v>
      </c>
      <c r="F4959">
        <v>2</v>
      </c>
      <c r="G4959">
        <v>2</v>
      </c>
      <c r="H4959">
        <v>3</v>
      </c>
      <c r="I4959">
        <f t="shared" si="231"/>
        <v>1.5</v>
      </c>
      <c r="J4959">
        <v>3</v>
      </c>
      <c r="K4959">
        <v>3</v>
      </c>
      <c r="L4959">
        <v>2</v>
      </c>
      <c r="M4959">
        <f t="shared" si="232"/>
        <v>3</v>
      </c>
      <c r="N4959">
        <f t="shared" si="233"/>
        <v>2.5</v>
      </c>
    </row>
    <row r="4960" spans="1:14" x14ac:dyDescent="0.25">
      <c r="A4960" t="s">
        <v>6043</v>
      </c>
      <c r="B4960" t="s">
        <v>3253</v>
      </c>
      <c r="C4960" s="1">
        <v>44512</v>
      </c>
      <c r="D4960">
        <v>3</v>
      </c>
      <c r="E4960">
        <v>2</v>
      </c>
      <c r="F4960">
        <v>4</v>
      </c>
      <c r="G4960">
        <v>1</v>
      </c>
      <c r="H4960">
        <v>0</v>
      </c>
      <c r="I4960">
        <f t="shared" si="231"/>
        <v>0</v>
      </c>
      <c r="J4960">
        <v>5</v>
      </c>
      <c r="K4960">
        <v>4</v>
      </c>
      <c r="L4960">
        <v>3</v>
      </c>
      <c r="M4960">
        <f t="shared" si="232"/>
        <v>3.5</v>
      </c>
      <c r="N4960">
        <f t="shared" si="233"/>
        <v>3.5</v>
      </c>
    </row>
    <row r="4961" spans="1:14" x14ac:dyDescent="0.25">
      <c r="A4961" t="s">
        <v>6042</v>
      </c>
      <c r="B4961" t="s">
        <v>1655</v>
      </c>
      <c r="C4961" s="1">
        <v>44512</v>
      </c>
      <c r="D4961">
        <v>5</v>
      </c>
      <c r="E4961">
        <v>5</v>
      </c>
      <c r="F4961">
        <v>4</v>
      </c>
      <c r="G4961">
        <v>1</v>
      </c>
      <c r="H4961">
        <v>2</v>
      </c>
      <c r="I4961">
        <f t="shared" si="231"/>
        <v>2</v>
      </c>
      <c r="J4961">
        <v>3</v>
      </c>
      <c r="K4961">
        <v>4</v>
      </c>
      <c r="L4961">
        <v>4</v>
      </c>
      <c r="M4961">
        <f t="shared" si="232"/>
        <v>4.25</v>
      </c>
      <c r="N4961">
        <f t="shared" si="233"/>
        <v>4</v>
      </c>
    </row>
    <row r="4962" spans="1:14" x14ac:dyDescent="0.25">
      <c r="A4962" t="s">
        <v>6041</v>
      </c>
      <c r="B4962" t="s">
        <v>4029</v>
      </c>
      <c r="C4962" s="1">
        <v>42069</v>
      </c>
      <c r="D4962">
        <v>3</v>
      </c>
      <c r="E4962">
        <v>5</v>
      </c>
      <c r="F4962">
        <v>3</v>
      </c>
      <c r="G4962">
        <v>2</v>
      </c>
      <c r="H4962">
        <v>1</v>
      </c>
      <c r="I4962">
        <f t="shared" si="231"/>
        <v>0.5</v>
      </c>
      <c r="J4962">
        <v>2</v>
      </c>
      <c r="K4962">
        <v>3</v>
      </c>
      <c r="L4962">
        <v>3</v>
      </c>
      <c r="M4962">
        <f t="shared" si="232"/>
        <v>3.25</v>
      </c>
      <c r="N4962">
        <f t="shared" si="233"/>
        <v>3</v>
      </c>
    </row>
    <row r="4963" spans="1:14" x14ac:dyDescent="0.25">
      <c r="A4963" t="s">
        <v>6040</v>
      </c>
      <c r="B4963" t="s">
        <v>3902</v>
      </c>
      <c r="C4963" s="1">
        <v>44513</v>
      </c>
      <c r="D4963">
        <v>3</v>
      </c>
      <c r="E4963">
        <v>2</v>
      </c>
      <c r="F4963">
        <v>3</v>
      </c>
      <c r="G4963">
        <v>3</v>
      </c>
      <c r="H4963">
        <v>1</v>
      </c>
      <c r="I4963">
        <f t="shared" si="231"/>
        <v>0.33333333333333331</v>
      </c>
      <c r="J4963">
        <v>4</v>
      </c>
      <c r="K4963">
        <v>4</v>
      </c>
      <c r="L4963">
        <v>4</v>
      </c>
      <c r="M4963">
        <f t="shared" si="232"/>
        <v>3</v>
      </c>
      <c r="N4963">
        <f t="shared" si="233"/>
        <v>4</v>
      </c>
    </row>
    <row r="4964" spans="1:14" x14ac:dyDescent="0.25">
      <c r="A4964" t="s">
        <v>6039</v>
      </c>
      <c r="B4964" t="s">
        <v>3405</v>
      </c>
      <c r="C4964" s="1">
        <v>44514</v>
      </c>
      <c r="D4964">
        <v>1</v>
      </c>
      <c r="E4964">
        <v>3</v>
      </c>
      <c r="F4964">
        <v>4</v>
      </c>
      <c r="G4964">
        <v>2</v>
      </c>
      <c r="H4964">
        <v>0</v>
      </c>
      <c r="I4964">
        <f t="shared" si="231"/>
        <v>0</v>
      </c>
      <c r="J4964">
        <v>4</v>
      </c>
      <c r="K4964">
        <v>5</v>
      </c>
      <c r="L4964">
        <v>4</v>
      </c>
      <c r="M4964">
        <f t="shared" si="232"/>
        <v>3</v>
      </c>
      <c r="N4964">
        <f t="shared" si="233"/>
        <v>4.5</v>
      </c>
    </row>
    <row r="4965" spans="1:14" x14ac:dyDescent="0.25">
      <c r="A4965" t="s">
        <v>6038</v>
      </c>
      <c r="B4965" t="s">
        <v>2165</v>
      </c>
      <c r="C4965" s="1">
        <v>44514</v>
      </c>
      <c r="D4965">
        <v>4</v>
      </c>
      <c r="E4965">
        <v>3</v>
      </c>
      <c r="F4965">
        <v>4</v>
      </c>
      <c r="G4965">
        <v>3</v>
      </c>
      <c r="H4965">
        <v>2</v>
      </c>
      <c r="I4965">
        <f t="shared" si="231"/>
        <v>0.66666666666666663</v>
      </c>
      <c r="J4965">
        <v>2</v>
      </c>
      <c r="K4965">
        <v>5</v>
      </c>
      <c r="L4965">
        <v>4</v>
      </c>
      <c r="M4965">
        <f t="shared" si="232"/>
        <v>3.25</v>
      </c>
      <c r="N4965">
        <f t="shared" si="233"/>
        <v>4.5</v>
      </c>
    </row>
    <row r="4966" spans="1:14" x14ac:dyDescent="0.25">
      <c r="A4966" t="s">
        <v>6037</v>
      </c>
      <c r="B4966" t="s">
        <v>1999</v>
      </c>
      <c r="C4966" s="1">
        <v>44514</v>
      </c>
      <c r="D4966">
        <v>3</v>
      </c>
      <c r="E4966">
        <v>3</v>
      </c>
      <c r="F4966">
        <v>3</v>
      </c>
      <c r="G4966">
        <v>1</v>
      </c>
      <c r="H4966">
        <v>2</v>
      </c>
      <c r="I4966">
        <f t="shared" si="231"/>
        <v>2</v>
      </c>
      <c r="J4966">
        <v>3</v>
      </c>
      <c r="K4966">
        <v>5</v>
      </c>
      <c r="L4966">
        <v>4</v>
      </c>
      <c r="M4966">
        <f t="shared" si="232"/>
        <v>3</v>
      </c>
      <c r="N4966">
        <f t="shared" si="233"/>
        <v>4.5</v>
      </c>
    </row>
    <row r="4967" spans="1:14" x14ac:dyDescent="0.25">
      <c r="A4967" t="s">
        <v>6036</v>
      </c>
      <c r="B4967" t="s">
        <v>1556</v>
      </c>
      <c r="C4967" s="1">
        <v>44515</v>
      </c>
      <c r="D4967">
        <v>1</v>
      </c>
      <c r="E4967">
        <v>1</v>
      </c>
      <c r="F4967">
        <v>1</v>
      </c>
      <c r="G4967">
        <v>3</v>
      </c>
      <c r="H4967">
        <v>3</v>
      </c>
      <c r="I4967">
        <f t="shared" si="231"/>
        <v>1</v>
      </c>
      <c r="J4967">
        <v>1</v>
      </c>
      <c r="K4967">
        <v>3</v>
      </c>
      <c r="L4967">
        <v>3</v>
      </c>
      <c r="M4967">
        <f t="shared" si="232"/>
        <v>1</v>
      </c>
      <c r="N4967">
        <f t="shared" si="233"/>
        <v>3</v>
      </c>
    </row>
    <row r="4968" spans="1:14" x14ac:dyDescent="0.25">
      <c r="A4968" t="s">
        <v>6035</v>
      </c>
      <c r="B4968" t="s">
        <v>4227</v>
      </c>
      <c r="C4968" s="1">
        <v>44516</v>
      </c>
      <c r="D4968">
        <v>1</v>
      </c>
      <c r="E4968">
        <v>1</v>
      </c>
      <c r="F4968">
        <v>2</v>
      </c>
      <c r="G4968">
        <v>3</v>
      </c>
      <c r="H4968">
        <v>1</v>
      </c>
      <c r="I4968">
        <f t="shared" si="231"/>
        <v>0.33333333333333331</v>
      </c>
      <c r="J4968">
        <v>4</v>
      </c>
      <c r="K4968">
        <v>5</v>
      </c>
      <c r="L4968">
        <v>4</v>
      </c>
      <c r="M4968">
        <f t="shared" si="232"/>
        <v>2</v>
      </c>
      <c r="N4968">
        <f t="shared" si="233"/>
        <v>4.5</v>
      </c>
    </row>
    <row r="4969" spans="1:14" x14ac:dyDescent="0.25">
      <c r="A4969" t="s">
        <v>6034</v>
      </c>
      <c r="B4969" t="s">
        <v>3156</v>
      </c>
      <c r="C4969" s="1">
        <v>44516</v>
      </c>
      <c r="D4969">
        <v>4</v>
      </c>
      <c r="E4969">
        <v>2</v>
      </c>
      <c r="F4969">
        <v>4</v>
      </c>
      <c r="G4969">
        <v>3</v>
      </c>
      <c r="H4969">
        <v>0</v>
      </c>
      <c r="I4969">
        <f t="shared" si="231"/>
        <v>0</v>
      </c>
      <c r="J4969">
        <v>1</v>
      </c>
      <c r="K4969">
        <v>3</v>
      </c>
      <c r="L4969">
        <v>3</v>
      </c>
      <c r="M4969">
        <f t="shared" si="232"/>
        <v>2.75</v>
      </c>
      <c r="N4969">
        <f t="shared" si="233"/>
        <v>3</v>
      </c>
    </row>
    <row r="4970" spans="1:14" x14ac:dyDescent="0.25">
      <c r="A4970" t="s">
        <v>6033</v>
      </c>
      <c r="B4970" t="s">
        <v>3960</v>
      </c>
      <c r="C4970" s="1">
        <v>44517</v>
      </c>
      <c r="D4970">
        <v>2</v>
      </c>
      <c r="E4970">
        <v>1</v>
      </c>
      <c r="F4970">
        <v>1</v>
      </c>
      <c r="G4970">
        <v>3</v>
      </c>
      <c r="H4970">
        <v>0</v>
      </c>
      <c r="I4970">
        <f t="shared" si="231"/>
        <v>0</v>
      </c>
      <c r="J4970">
        <v>1</v>
      </c>
      <c r="K4970">
        <v>4</v>
      </c>
      <c r="L4970">
        <v>4</v>
      </c>
      <c r="M4970">
        <f t="shared" si="232"/>
        <v>1.25</v>
      </c>
      <c r="N4970">
        <f t="shared" si="233"/>
        <v>4</v>
      </c>
    </row>
    <row r="4971" spans="1:14" x14ac:dyDescent="0.25">
      <c r="A4971" t="s">
        <v>6032</v>
      </c>
      <c r="B4971" t="s">
        <v>3743</v>
      </c>
      <c r="C4971" s="1">
        <v>44517</v>
      </c>
      <c r="D4971">
        <v>3</v>
      </c>
      <c r="E4971">
        <v>2</v>
      </c>
      <c r="F4971">
        <v>1</v>
      </c>
      <c r="G4971">
        <v>3</v>
      </c>
      <c r="H4971">
        <v>2</v>
      </c>
      <c r="I4971">
        <f t="shared" si="231"/>
        <v>0.66666666666666663</v>
      </c>
      <c r="J4971">
        <v>2</v>
      </c>
      <c r="K4971">
        <v>4</v>
      </c>
      <c r="L4971">
        <v>3</v>
      </c>
      <c r="M4971">
        <f t="shared" si="232"/>
        <v>2</v>
      </c>
      <c r="N4971">
        <f t="shared" si="233"/>
        <v>3.5</v>
      </c>
    </row>
    <row r="4972" spans="1:14" x14ac:dyDescent="0.25">
      <c r="A4972" t="s">
        <v>6031</v>
      </c>
      <c r="B4972" t="s">
        <v>3247</v>
      </c>
      <c r="C4972" s="1">
        <v>44517</v>
      </c>
      <c r="D4972">
        <v>5</v>
      </c>
      <c r="E4972">
        <v>2</v>
      </c>
      <c r="F4972">
        <v>4</v>
      </c>
      <c r="G4972">
        <v>2</v>
      </c>
      <c r="H4972">
        <v>2</v>
      </c>
      <c r="I4972">
        <f t="shared" si="231"/>
        <v>1</v>
      </c>
      <c r="J4972">
        <v>3</v>
      </c>
      <c r="K4972">
        <v>4</v>
      </c>
      <c r="L4972">
        <v>4</v>
      </c>
      <c r="M4972">
        <f t="shared" si="232"/>
        <v>3.5</v>
      </c>
      <c r="N4972">
        <f t="shared" si="233"/>
        <v>4</v>
      </c>
    </row>
    <row r="4973" spans="1:14" x14ac:dyDescent="0.25">
      <c r="A4973" t="s">
        <v>6030</v>
      </c>
      <c r="B4973" t="s">
        <v>3916</v>
      </c>
      <c r="C4973" s="1">
        <v>42069</v>
      </c>
      <c r="D4973">
        <v>5</v>
      </c>
      <c r="E4973">
        <v>3</v>
      </c>
      <c r="F4973">
        <v>2</v>
      </c>
      <c r="G4973">
        <v>3</v>
      </c>
      <c r="H4973">
        <v>1</v>
      </c>
      <c r="I4973">
        <f t="shared" si="231"/>
        <v>0.33333333333333331</v>
      </c>
      <c r="J4973">
        <v>5</v>
      </c>
      <c r="K4973">
        <v>3</v>
      </c>
      <c r="L4973">
        <v>2</v>
      </c>
      <c r="M4973">
        <f t="shared" si="232"/>
        <v>3.75</v>
      </c>
      <c r="N4973">
        <f t="shared" si="233"/>
        <v>2.5</v>
      </c>
    </row>
    <row r="4974" spans="1:14" x14ac:dyDescent="0.25">
      <c r="A4974" t="s">
        <v>6029</v>
      </c>
      <c r="B4974" t="s">
        <v>2925</v>
      </c>
      <c r="C4974" s="1">
        <v>44518</v>
      </c>
      <c r="D4974">
        <v>5</v>
      </c>
      <c r="E4974">
        <v>3</v>
      </c>
      <c r="F4974">
        <v>2</v>
      </c>
      <c r="G4974">
        <v>2</v>
      </c>
      <c r="H4974">
        <v>2</v>
      </c>
      <c r="I4974">
        <f t="shared" si="231"/>
        <v>1</v>
      </c>
      <c r="J4974">
        <v>3</v>
      </c>
      <c r="K4974">
        <v>5</v>
      </c>
      <c r="L4974">
        <v>5</v>
      </c>
      <c r="M4974">
        <f t="shared" si="232"/>
        <v>3.25</v>
      </c>
      <c r="N4974">
        <f t="shared" si="233"/>
        <v>5</v>
      </c>
    </row>
    <row r="4975" spans="1:14" x14ac:dyDescent="0.25">
      <c r="A4975" t="s">
        <v>6028</v>
      </c>
      <c r="B4975" t="s">
        <v>2209</v>
      </c>
      <c r="C4975" s="1">
        <v>44518</v>
      </c>
      <c r="D4975">
        <v>3</v>
      </c>
      <c r="E4975">
        <v>2</v>
      </c>
      <c r="F4975">
        <v>5</v>
      </c>
      <c r="G4975">
        <v>1</v>
      </c>
      <c r="H4975">
        <v>1</v>
      </c>
      <c r="I4975">
        <f t="shared" si="231"/>
        <v>1</v>
      </c>
      <c r="J4975">
        <v>4</v>
      </c>
      <c r="K4975">
        <v>4</v>
      </c>
      <c r="L4975">
        <v>3</v>
      </c>
      <c r="M4975">
        <f t="shared" si="232"/>
        <v>3.5</v>
      </c>
      <c r="N4975">
        <f t="shared" si="233"/>
        <v>3.5</v>
      </c>
    </row>
    <row r="4976" spans="1:14" x14ac:dyDescent="0.25">
      <c r="A4976" t="s">
        <v>6027</v>
      </c>
      <c r="B4976" t="s">
        <v>1443</v>
      </c>
      <c r="C4976" s="1">
        <v>44518</v>
      </c>
      <c r="D4976">
        <v>4</v>
      </c>
      <c r="E4976">
        <v>2</v>
      </c>
      <c r="F4976">
        <v>2</v>
      </c>
      <c r="G4976">
        <v>1</v>
      </c>
      <c r="H4976">
        <v>1</v>
      </c>
      <c r="I4976">
        <f t="shared" si="231"/>
        <v>1</v>
      </c>
      <c r="J4976">
        <v>2</v>
      </c>
      <c r="K4976">
        <v>3</v>
      </c>
      <c r="L4976">
        <v>2</v>
      </c>
      <c r="M4976">
        <f t="shared" si="232"/>
        <v>2.5</v>
      </c>
      <c r="N4976">
        <f t="shared" si="233"/>
        <v>2.5</v>
      </c>
    </row>
    <row r="4977" spans="1:14" x14ac:dyDescent="0.25">
      <c r="A4977" t="s">
        <v>6026</v>
      </c>
      <c r="B4977" t="s">
        <v>4007</v>
      </c>
      <c r="C4977" s="1">
        <v>44519</v>
      </c>
      <c r="D4977">
        <v>4</v>
      </c>
      <c r="E4977">
        <v>3</v>
      </c>
      <c r="F4977">
        <v>2</v>
      </c>
      <c r="G4977">
        <v>2</v>
      </c>
      <c r="H4977">
        <v>2</v>
      </c>
      <c r="I4977">
        <f t="shared" si="231"/>
        <v>1</v>
      </c>
      <c r="J4977">
        <v>4</v>
      </c>
      <c r="K4977">
        <v>5</v>
      </c>
      <c r="L4977">
        <v>4</v>
      </c>
      <c r="M4977">
        <f t="shared" si="232"/>
        <v>3.25</v>
      </c>
      <c r="N4977">
        <f t="shared" si="233"/>
        <v>4.5</v>
      </c>
    </row>
    <row r="4978" spans="1:14" x14ac:dyDescent="0.25">
      <c r="A4978" t="s">
        <v>6025</v>
      </c>
      <c r="B4978" t="s">
        <v>2344</v>
      </c>
      <c r="C4978" s="1">
        <v>44519</v>
      </c>
      <c r="D4978">
        <v>5</v>
      </c>
      <c r="E4978">
        <v>5</v>
      </c>
      <c r="F4978">
        <v>5</v>
      </c>
      <c r="G4978">
        <v>1</v>
      </c>
      <c r="H4978">
        <v>1</v>
      </c>
      <c r="I4978">
        <f t="shared" si="231"/>
        <v>1</v>
      </c>
      <c r="J4978">
        <v>3</v>
      </c>
      <c r="K4978">
        <v>4</v>
      </c>
      <c r="L4978">
        <v>3</v>
      </c>
      <c r="M4978">
        <f t="shared" si="232"/>
        <v>4.5</v>
      </c>
      <c r="N4978">
        <f t="shared" si="233"/>
        <v>3.5</v>
      </c>
    </row>
    <row r="4979" spans="1:14" x14ac:dyDescent="0.25">
      <c r="A4979" t="s">
        <v>6024</v>
      </c>
      <c r="B4979" t="s">
        <v>2424</v>
      </c>
      <c r="C4979" s="1">
        <v>44519</v>
      </c>
      <c r="D4979">
        <v>3</v>
      </c>
      <c r="E4979">
        <v>5</v>
      </c>
      <c r="F4979">
        <v>2</v>
      </c>
      <c r="G4979">
        <v>2</v>
      </c>
      <c r="H4979">
        <v>0</v>
      </c>
      <c r="I4979">
        <f t="shared" si="231"/>
        <v>0</v>
      </c>
      <c r="J4979">
        <v>4</v>
      </c>
      <c r="K4979">
        <v>4</v>
      </c>
      <c r="L4979">
        <v>3</v>
      </c>
      <c r="M4979">
        <f t="shared" si="232"/>
        <v>3.5</v>
      </c>
      <c r="N4979">
        <f t="shared" si="233"/>
        <v>3.5</v>
      </c>
    </row>
    <row r="4980" spans="1:14" x14ac:dyDescent="0.25">
      <c r="A4980" t="s">
        <v>6023</v>
      </c>
      <c r="B4980" t="s">
        <v>1567</v>
      </c>
      <c r="C4980" s="1">
        <v>44519</v>
      </c>
      <c r="D4980">
        <v>5</v>
      </c>
      <c r="E4980">
        <v>2</v>
      </c>
      <c r="F4980">
        <v>2</v>
      </c>
      <c r="G4980">
        <v>2</v>
      </c>
      <c r="H4980">
        <v>1</v>
      </c>
      <c r="I4980">
        <f t="shared" si="231"/>
        <v>0.5</v>
      </c>
      <c r="J4980">
        <v>5</v>
      </c>
      <c r="K4980">
        <v>4</v>
      </c>
      <c r="L4980">
        <v>4</v>
      </c>
      <c r="M4980">
        <f t="shared" si="232"/>
        <v>3.5</v>
      </c>
      <c r="N4980">
        <f t="shared" si="233"/>
        <v>4</v>
      </c>
    </row>
    <row r="4981" spans="1:14" x14ac:dyDescent="0.25">
      <c r="A4981" t="s">
        <v>6022</v>
      </c>
      <c r="B4981" t="s">
        <v>4200</v>
      </c>
      <c r="C4981" s="1">
        <v>44520</v>
      </c>
      <c r="D4981">
        <v>4</v>
      </c>
      <c r="E4981">
        <v>1</v>
      </c>
      <c r="F4981">
        <v>2</v>
      </c>
      <c r="G4981">
        <v>3</v>
      </c>
      <c r="H4981">
        <v>0</v>
      </c>
      <c r="I4981">
        <f t="shared" si="231"/>
        <v>0</v>
      </c>
      <c r="J4981">
        <v>3</v>
      </c>
      <c r="K4981">
        <v>5</v>
      </c>
      <c r="L4981">
        <v>4</v>
      </c>
      <c r="M4981">
        <f t="shared" si="232"/>
        <v>2.5</v>
      </c>
      <c r="N4981">
        <f t="shared" si="233"/>
        <v>4.5</v>
      </c>
    </row>
    <row r="4982" spans="1:14" x14ac:dyDescent="0.25">
      <c r="A4982" t="s">
        <v>6021</v>
      </c>
      <c r="B4982" t="s">
        <v>2787</v>
      </c>
      <c r="C4982" s="1">
        <v>44520</v>
      </c>
      <c r="D4982">
        <v>2</v>
      </c>
      <c r="E4982">
        <v>2</v>
      </c>
      <c r="F4982">
        <v>3</v>
      </c>
      <c r="G4982">
        <v>2</v>
      </c>
      <c r="H4982">
        <v>0</v>
      </c>
      <c r="I4982">
        <f t="shared" si="231"/>
        <v>0</v>
      </c>
      <c r="J4982">
        <v>1</v>
      </c>
      <c r="K4982">
        <v>3</v>
      </c>
      <c r="L4982">
        <v>3</v>
      </c>
      <c r="M4982">
        <f t="shared" si="232"/>
        <v>2</v>
      </c>
      <c r="N4982">
        <f t="shared" si="233"/>
        <v>3</v>
      </c>
    </row>
    <row r="4983" spans="1:14" x14ac:dyDescent="0.25">
      <c r="A4983" t="s">
        <v>6020</v>
      </c>
      <c r="B4983" t="s">
        <v>2457</v>
      </c>
      <c r="C4983" s="1">
        <v>44520</v>
      </c>
      <c r="D4983">
        <v>2</v>
      </c>
      <c r="E4983">
        <v>3</v>
      </c>
      <c r="F4983">
        <v>1</v>
      </c>
      <c r="G4983">
        <v>2</v>
      </c>
      <c r="H4983">
        <v>2</v>
      </c>
      <c r="I4983">
        <f t="shared" si="231"/>
        <v>1</v>
      </c>
      <c r="J4983">
        <v>2</v>
      </c>
      <c r="K4983">
        <v>3</v>
      </c>
      <c r="L4983">
        <v>2</v>
      </c>
      <c r="M4983">
        <f t="shared" si="232"/>
        <v>2</v>
      </c>
      <c r="N4983">
        <f t="shared" si="233"/>
        <v>2.5</v>
      </c>
    </row>
    <row r="4984" spans="1:14" x14ac:dyDescent="0.25">
      <c r="A4984" t="s">
        <v>6019</v>
      </c>
      <c r="B4984" t="s">
        <v>3975</v>
      </c>
      <c r="C4984" s="1">
        <v>42070</v>
      </c>
      <c r="D4984">
        <v>4</v>
      </c>
      <c r="E4984">
        <v>2</v>
      </c>
      <c r="F4984">
        <v>3</v>
      </c>
      <c r="G4984">
        <v>3</v>
      </c>
      <c r="H4984">
        <v>3</v>
      </c>
      <c r="I4984">
        <f t="shared" si="231"/>
        <v>1</v>
      </c>
      <c r="J4984">
        <v>2</v>
      </c>
      <c r="K4984">
        <v>4</v>
      </c>
      <c r="L4984">
        <v>3</v>
      </c>
      <c r="M4984">
        <f t="shared" si="232"/>
        <v>2.75</v>
      </c>
      <c r="N4984">
        <f t="shared" si="233"/>
        <v>3.5</v>
      </c>
    </row>
    <row r="4985" spans="1:14" x14ac:dyDescent="0.25">
      <c r="A4985" t="s">
        <v>6018</v>
      </c>
      <c r="B4985" t="s">
        <v>4269</v>
      </c>
      <c r="C4985" s="1">
        <v>44521</v>
      </c>
      <c r="D4985">
        <v>4</v>
      </c>
      <c r="E4985">
        <v>2</v>
      </c>
      <c r="F4985">
        <v>3</v>
      </c>
      <c r="G4985">
        <v>3</v>
      </c>
      <c r="H4985">
        <v>0</v>
      </c>
      <c r="I4985">
        <f t="shared" si="231"/>
        <v>0</v>
      </c>
      <c r="J4985">
        <v>3</v>
      </c>
      <c r="K4985">
        <v>3</v>
      </c>
      <c r="L4985">
        <v>2</v>
      </c>
      <c r="M4985">
        <f t="shared" si="232"/>
        <v>3</v>
      </c>
      <c r="N4985">
        <f t="shared" si="233"/>
        <v>2.5</v>
      </c>
    </row>
    <row r="4986" spans="1:14" x14ac:dyDescent="0.25">
      <c r="A4986" t="s">
        <v>6017</v>
      </c>
      <c r="B4986" t="s">
        <v>2652</v>
      </c>
      <c r="C4986" s="1">
        <v>44521</v>
      </c>
      <c r="D4986">
        <v>4</v>
      </c>
      <c r="E4986">
        <v>5</v>
      </c>
      <c r="F4986">
        <v>3</v>
      </c>
      <c r="G4986">
        <v>1</v>
      </c>
      <c r="H4986">
        <v>0</v>
      </c>
      <c r="I4986">
        <f t="shared" si="231"/>
        <v>0</v>
      </c>
      <c r="J4986">
        <v>5</v>
      </c>
      <c r="K4986">
        <v>3</v>
      </c>
      <c r="L4986">
        <v>3</v>
      </c>
      <c r="M4986">
        <f t="shared" si="232"/>
        <v>4.25</v>
      </c>
      <c r="N4986">
        <f t="shared" si="233"/>
        <v>3</v>
      </c>
    </row>
    <row r="4987" spans="1:14" x14ac:dyDescent="0.25">
      <c r="A4987" t="s">
        <v>6016</v>
      </c>
      <c r="B4987" t="s">
        <v>1723</v>
      </c>
      <c r="C4987" s="1">
        <v>44521</v>
      </c>
      <c r="D4987">
        <v>3</v>
      </c>
      <c r="E4987">
        <v>4</v>
      </c>
      <c r="F4987">
        <v>3</v>
      </c>
      <c r="G4987">
        <v>2</v>
      </c>
      <c r="H4987">
        <v>1</v>
      </c>
      <c r="I4987">
        <f t="shared" si="231"/>
        <v>0.5</v>
      </c>
      <c r="J4987">
        <v>5</v>
      </c>
      <c r="K4987">
        <v>3</v>
      </c>
      <c r="L4987">
        <v>2</v>
      </c>
      <c r="M4987">
        <f t="shared" si="232"/>
        <v>3.75</v>
      </c>
      <c r="N4987">
        <f t="shared" si="233"/>
        <v>2.5</v>
      </c>
    </row>
    <row r="4988" spans="1:14" x14ac:dyDescent="0.25">
      <c r="A4988" t="s">
        <v>6015</v>
      </c>
      <c r="B4988" t="s">
        <v>4194</v>
      </c>
      <c r="C4988" s="1">
        <v>44522</v>
      </c>
      <c r="D4988">
        <v>4</v>
      </c>
      <c r="E4988">
        <v>3</v>
      </c>
      <c r="F4988">
        <v>3</v>
      </c>
      <c r="G4988">
        <v>3</v>
      </c>
      <c r="H4988">
        <v>1</v>
      </c>
      <c r="I4988">
        <f t="shared" si="231"/>
        <v>0.33333333333333331</v>
      </c>
      <c r="J4988">
        <v>2</v>
      </c>
      <c r="K4988">
        <v>4</v>
      </c>
      <c r="L4988">
        <v>3</v>
      </c>
      <c r="M4988">
        <f t="shared" si="232"/>
        <v>3</v>
      </c>
      <c r="N4988">
        <f t="shared" si="233"/>
        <v>3.5</v>
      </c>
    </row>
    <row r="4989" spans="1:14" x14ac:dyDescent="0.25">
      <c r="A4989" t="s">
        <v>6014</v>
      </c>
      <c r="B4989" t="s">
        <v>731</v>
      </c>
      <c r="C4989" s="1">
        <v>44522</v>
      </c>
      <c r="D4989">
        <v>4</v>
      </c>
      <c r="E4989">
        <v>5</v>
      </c>
      <c r="F4989">
        <v>4</v>
      </c>
      <c r="G4989">
        <v>1</v>
      </c>
      <c r="H4989">
        <v>3</v>
      </c>
      <c r="I4989">
        <f t="shared" si="231"/>
        <v>3</v>
      </c>
      <c r="J4989">
        <v>4</v>
      </c>
      <c r="K4989">
        <v>5</v>
      </c>
      <c r="L4989">
        <v>5</v>
      </c>
      <c r="M4989">
        <f t="shared" si="232"/>
        <v>4.25</v>
      </c>
      <c r="N4989">
        <f t="shared" si="233"/>
        <v>5</v>
      </c>
    </row>
    <row r="4990" spans="1:14" x14ac:dyDescent="0.25">
      <c r="A4990" t="s">
        <v>6013</v>
      </c>
      <c r="B4990" t="s">
        <v>3265</v>
      </c>
      <c r="C4990" s="1">
        <v>44523</v>
      </c>
      <c r="D4990">
        <v>5</v>
      </c>
      <c r="E4990">
        <v>5</v>
      </c>
      <c r="F4990">
        <v>3</v>
      </c>
      <c r="G4990">
        <v>2</v>
      </c>
      <c r="H4990">
        <v>0</v>
      </c>
      <c r="I4990">
        <f t="shared" si="231"/>
        <v>0</v>
      </c>
      <c r="J4990">
        <v>5</v>
      </c>
      <c r="K4990">
        <v>3</v>
      </c>
      <c r="L4990">
        <v>3</v>
      </c>
      <c r="M4990">
        <f t="shared" si="232"/>
        <v>4.5</v>
      </c>
      <c r="N4990">
        <f t="shared" si="233"/>
        <v>3</v>
      </c>
    </row>
    <row r="4991" spans="1:14" x14ac:dyDescent="0.25">
      <c r="A4991" t="s">
        <v>6012</v>
      </c>
      <c r="B4991" t="s">
        <v>3046</v>
      </c>
      <c r="C4991" s="1">
        <v>44523</v>
      </c>
      <c r="D4991">
        <v>4</v>
      </c>
      <c r="E4991">
        <v>2</v>
      </c>
      <c r="F4991">
        <v>5</v>
      </c>
      <c r="G4991">
        <v>1</v>
      </c>
      <c r="H4991">
        <v>1</v>
      </c>
      <c r="I4991">
        <f t="shared" si="231"/>
        <v>1</v>
      </c>
      <c r="J4991">
        <v>2</v>
      </c>
      <c r="K4991">
        <v>5</v>
      </c>
      <c r="L4991">
        <v>5</v>
      </c>
      <c r="M4991">
        <f t="shared" si="232"/>
        <v>3.25</v>
      </c>
      <c r="N4991">
        <f t="shared" si="233"/>
        <v>5</v>
      </c>
    </row>
    <row r="4992" spans="1:14" x14ac:dyDescent="0.25">
      <c r="A4992" t="s">
        <v>6011</v>
      </c>
      <c r="B4992" t="s">
        <v>1806</v>
      </c>
      <c r="C4992" s="1">
        <v>44524</v>
      </c>
      <c r="D4992">
        <v>3</v>
      </c>
      <c r="E4992">
        <v>2</v>
      </c>
      <c r="F4992">
        <v>4</v>
      </c>
      <c r="G4992">
        <v>3</v>
      </c>
      <c r="H4992">
        <v>1</v>
      </c>
      <c r="I4992">
        <f t="shared" si="231"/>
        <v>0.33333333333333331</v>
      </c>
      <c r="J4992">
        <v>3</v>
      </c>
      <c r="K4992">
        <v>3</v>
      </c>
      <c r="L4992">
        <v>3</v>
      </c>
      <c r="M4992">
        <f t="shared" si="232"/>
        <v>3</v>
      </c>
      <c r="N4992">
        <f t="shared" si="233"/>
        <v>3</v>
      </c>
    </row>
    <row r="4993" spans="1:14" x14ac:dyDescent="0.25">
      <c r="A4993" t="s">
        <v>6010</v>
      </c>
      <c r="B4993" t="s">
        <v>171</v>
      </c>
      <c r="C4993" s="1">
        <v>44524</v>
      </c>
      <c r="D4993">
        <v>5</v>
      </c>
      <c r="E4993">
        <v>5</v>
      </c>
      <c r="F4993">
        <v>4</v>
      </c>
      <c r="G4993">
        <v>1</v>
      </c>
      <c r="H4993">
        <v>1</v>
      </c>
      <c r="I4993">
        <f t="shared" si="231"/>
        <v>1</v>
      </c>
      <c r="J4993">
        <v>5</v>
      </c>
      <c r="K4993">
        <v>5</v>
      </c>
      <c r="L4993">
        <v>4</v>
      </c>
      <c r="M4993">
        <f t="shared" si="232"/>
        <v>4.75</v>
      </c>
      <c r="N4993">
        <f t="shared" si="233"/>
        <v>4.5</v>
      </c>
    </row>
    <row r="4994" spans="1:14" x14ac:dyDescent="0.25">
      <c r="A4994" t="s">
        <v>6009</v>
      </c>
      <c r="B4994" t="s">
        <v>3750</v>
      </c>
      <c r="C4994" s="1">
        <v>44524</v>
      </c>
      <c r="D4994">
        <v>4</v>
      </c>
      <c r="E4994">
        <v>3</v>
      </c>
      <c r="F4994">
        <v>3</v>
      </c>
      <c r="G4994">
        <v>3</v>
      </c>
      <c r="H4994">
        <v>3</v>
      </c>
      <c r="I4994">
        <f t="shared" si="231"/>
        <v>1</v>
      </c>
      <c r="J4994">
        <v>2</v>
      </c>
      <c r="K4994">
        <v>3</v>
      </c>
      <c r="L4994">
        <v>3</v>
      </c>
      <c r="M4994">
        <f t="shared" si="232"/>
        <v>3</v>
      </c>
      <c r="N4994">
        <f t="shared" si="233"/>
        <v>3</v>
      </c>
    </row>
    <row r="4995" spans="1:14" x14ac:dyDescent="0.25">
      <c r="A4995" t="s">
        <v>6008</v>
      </c>
      <c r="B4995" t="s">
        <v>3338</v>
      </c>
      <c r="C4995" s="1">
        <v>42070</v>
      </c>
      <c r="D4995">
        <v>3</v>
      </c>
      <c r="E4995">
        <v>3</v>
      </c>
      <c r="F4995">
        <v>3</v>
      </c>
      <c r="G4995">
        <v>2</v>
      </c>
      <c r="H4995">
        <v>2</v>
      </c>
      <c r="I4995">
        <f t="shared" ref="I4995:I5058" si="234">H4995/G4995</f>
        <v>1</v>
      </c>
      <c r="J4995">
        <v>4</v>
      </c>
      <c r="K4995">
        <v>4</v>
      </c>
      <c r="L4995">
        <v>4</v>
      </c>
      <c r="M4995">
        <f t="shared" ref="M4995:M5058" si="235">AVERAGE(D4995:F4995,J4995)</f>
        <v>3.25</v>
      </c>
      <c r="N4995">
        <f t="shared" ref="N4995:N5058" si="236">AVERAGE(K4995:L4995)</f>
        <v>4</v>
      </c>
    </row>
    <row r="4996" spans="1:14" x14ac:dyDescent="0.25">
      <c r="A4996" t="s">
        <v>6007</v>
      </c>
      <c r="B4996" t="s">
        <v>2591</v>
      </c>
      <c r="C4996" s="1">
        <v>44524</v>
      </c>
      <c r="D4996">
        <v>3</v>
      </c>
      <c r="E4996">
        <v>3</v>
      </c>
      <c r="F4996">
        <v>2</v>
      </c>
      <c r="G4996">
        <v>2</v>
      </c>
      <c r="H4996">
        <v>1</v>
      </c>
      <c r="I4996">
        <f t="shared" si="234"/>
        <v>0.5</v>
      </c>
      <c r="J4996">
        <v>3</v>
      </c>
      <c r="K4996">
        <v>4</v>
      </c>
      <c r="L4996">
        <v>3</v>
      </c>
      <c r="M4996">
        <f t="shared" si="235"/>
        <v>2.75</v>
      </c>
      <c r="N4996">
        <f t="shared" si="236"/>
        <v>3.5</v>
      </c>
    </row>
    <row r="4997" spans="1:14" x14ac:dyDescent="0.25">
      <c r="A4997" t="s">
        <v>6006</v>
      </c>
      <c r="B4997" t="s">
        <v>3984</v>
      </c>
      <c r="C4997" s="1">
        <v>44525</v>
      </c>
      <c r="D4997">
        <v>3</v>
      </c>
      <c r="E4997">
        <v>4</v>
      </c>
      <c r="F4997">
        <v>2</v>
      </c>
      <c r="G4997">
        <v>1</v>
      </c>
      <c r="H4997">
        <v>0</v>
      </c>
      <c r="I4997">
        <f t="shared" si="234"/>
        <v>0</v>
      </c>
      <c r="J4997">
        <v>5</v>
      </c>
      <c r="K4997">
        <v>3</v>
      </c>
      <c r="L4997">
        <v>3</v>
      </c>
      <c r="M4997">
        <f t="shared" si="235"/>
        <v>3.5</v>
      </c>
      <c r="N4997">
        <f t="shared" si="236"/>
        <v>3</v>
      </c>
    </row>
    <row r="4998" spans="1:14" x14ac:dyDescent="0.25">
      <c r="A4998" t="s">
        <v>6005</v>
      </c>
      <c r="B4998" t="s">
        <v>4080</v>
      </c>
      <c r="C4998" s="1">
        <v>44526</v>
      </c>
      <c r="D4998">
        <v>3</v>
      </c>
      <c r="E4998">
        <v>2</v>
      </c>
      <c r="F4998">
        <v>2</v>
      </c>
      <c r="G4998">
        <v>1</v>
      </c>
      <c r="H4998">
        <v>2</v>
      </c>
      <c r="I4998">
        <f t="shared" si="234"/>
        <v>2</v>
      </c>
      <c r="J4998">
        <v>5</v>
      </c>
      <c r="K4998">
        <v>5</v>
      </c>
      <c r="L4998">
        <v>4</v>
      </c>
      <c r="M4998">
        <f t="shared" si="235"/>
        <v>3</v>
      </c>
      <c r="N4998">
        <f t="shared" si="236"/>
        <v>4.5</v>
      </c>
    </row>
    <row r="4999" spans="1:14" x14ac:dyDescent="0.25">
      <c r="A4999" t="s">
        <v>6004</v>
      </c>
      <c r="B4999" t="s">
        <v>4093</v>
      </c>
      <c r="C4999" s="1">
        <v>44527</v>
      </c>
      <c r="D4999">
        <v>4</v>
      </c>
      <c r="E4999">
        <v>2</v>
      </c>
      <c r="F4999">
        <v>4</v>
      </c>
      <c r="G4999">
        <v>1</v>
      </c>
      <c r="H4999">
        <v>0</v>
      </c>
      <c r="I4999">
        <f t="shared" si="234"/>
        <v>0</v>
      </c>
      <c r="J4999">
        <v>3</v>
      </c>
      <c r="K4999">
        <v>5</v>
      </c>
      <c r="L4999">
        <v>4</v>
      </c>
      <c r="M4999">
        <f t="shared" si="235"/>
        <v>3.25</v>
      </c>
      <c r="N4999">
        <f t="shared" si="236"/>
        <v>4.5</v>
      </c>
    </row>
    <row r="5000" spans="1:14" x14ac:dyDescent="0.25">
      <c r="A5000" t="s">
        <v>6003</v>
      </c>
      <c r="B5000" t="s">
        <v>3795</v>
      </c>
      <c r="C5000" s="1">
        <v>44527</v>
      </c>
      <c r="D5000">
        <v>5</v>
      </c>
      <c r="E5000">
        <v>4</v>
      </c>
      <c r="F5000">
        <v>3</v>
      </c>
      <c r="G5000">
        <v>1</v>
      </c>
      <c r="H5000">
        <v>0</v>
      </c>
      <c r="I5000">
        <f t="shared" si="234"/>
        <v>0</v>
      </c>
      <c r="J5000">
        <v>3</v>
      </c>
      <c r="K5000">
        <v>3</v>
      </c>
      <c r="L5000">
        <v>2</v>
      </c>
      <c r="M5000">
        <f t="shared" si="235"/>
        <v>3.75</v>
      </c>
      <c r="N5000">
        <f t="shared" si="236"/>
        <v>2.5</v>
      </c>
    </row>
    <row r="5001" spans="1:14" x14ac:dyDescent="0.25">
      <c r="A5001" t="s">
        <v>6002</v>
      </c>
      <c r="B5001" t="s">
        <v>2401</v>
      </c>
      <c r="C5001" s="1">
        <v>44527</v>
      </c>
      <c r="D5001">
        <v>5</v>
      </c>
      <c r="E5001">
        <v>4</v>
      </c>
      <c r="F5001">
        <v>2</v>
      </c>
      <c r="G5001">
        <v>3</v>
      </c>
      <c r="H5001">
        <v>0</v>
      </c>
      <c r="I5001">
        <f t="shared" si="234"/>
        <v>0</v>
      </c>
      <c r="J5001">
        <v>4</v>
      </c>
      <c r="K5001">
        <v>3</v>
      </c>
      <c r="L5001">
        <v>2</v>
      </c>
      <c r="M5001">
        <f t="shared" si="235"/>
        <v>3.75</v>
      </c>
      <c r="N5001">
        <f t="shared" si="236"/>
        <v>2.5</v>
      </c>
    </row>
    <row r="5002" spans="1:14" x14ac:dyDescent="0.25">
      <c r="A5002" t="s">
        <v>6001</v>
      </c>
      <c r="B5002" t="s">
        <v>3543</v>
      </c>
      <c r="C5002" s="1">
        <v>44528</v>
      </c>
      <c r="D5002">
        <v>3</v>
      </c>
      <c r="E5002">
        <v>5</v>
      </c>
      <c r="F5002">
        <v>4</v>
      </c>
      <c r="G5002">
        <v>3</v>
      </c>
      <c r="H5002">
        <v>1</v>
      </c>
      <c r="I5002">
        <f t="shared" si="234"/>
        <v>0.33333333333333331</v>
      </c>
      <c r="J5002">
        <v>4</v>
      </c>
      <c r="K5002">
        <v>3</v>
      </c>
      <c r="L5002">
        <v>2</v>
      </c>
      <c r="M5002">
        <f t="shared" si="235"/>
        <v>4</v>
      </c>
      <c r="N5002">
        <f t="shared" si="236"/>
        <v>2.5</v>
      </c>
    </row>
    <row r="5003" spans="1:14" x14ac:dyDescent="0.25">
      <c r="A5003" t="s">
        <v>6000</v>
      </c>
      <c r="B5003" t="s">
        <v>3182</v>
      </c>
      <c r="C5003" s="1">
        <v>44528</v>
      </c>
      <c r="D5003">
        <v>5</v>
      </c>
      <c r="E5003">
        <v>2</v>
      </c>
      <c r="F5003">
        <v>5</v>
      </c>
      <c r="G5003">
        <v>3</v>
      </c>
      <c r="H5003">
        <v>1</v>
      </c>
      <c r="I5003">
        <f t="shared" si="234"/>
        <v>0.33333333333333331</v>
      </c>
      <c r="J5003">
        <v>5</v>
      </c>
      <c r="K5003">
        <v>3</v>
      </c>
      <c r="L5003">
        <v>3</v>
      </c>
      <c r="M5003">
        <f t="shared" si="235"/>
        <v>4.25</v>
      </c>
      <c r="N5003">
        <f t="shared" si="236"/>
        <v>3</v>
      </c>
    </row>
    <row r="5004" spans="1:14" x14ac:dyDescent="0.25">
      <c r="A5004" t="s">
        <v>5999</v>
      </c>
      <c r="B5004" t="s">
        <v>3074</v>
      </c>
      <c r="C5004" s="1">
        <v>44529</v>
      </c>
      <c r="D5004">
        <v>3</v>
      </c>
      <c r="E5004">
        <v>3</v>
      </c>
      <c r="F5004">
        <v>5</v>
      </c>
      <c r="G5004">
        <v>1</v>
      </c>
      <c r="H5004">
        <v>0</v>
      </c>
      <c r="I5004">
        <f t="shared" si="234"/>
        <v>0</v>
      </c>
      <c r="J5004">
        <v>5</v>
      </c>
      <c r="K5004">
        <v>5</v>
      </c>
      <c r="L5004">
        <v>4</v>
      </c>
      <c r="M5004">
        <f t="shared" si="235"/>
        <v>4</v>
      </c>
      <c r="N5004">
        <f t="shared" si="236"/>
        <v>4.5</v>
      </c>
    </row>
    <row r="5005" spans="1:14" x14ac:dyDescent="0.25">
      <c r="A5005" t="s">
        <v>5998</v>
      </c>
      <c r="B5005" t="s">
        <v>3995</v>
      </c>
      <c r="C5005" s="1">
        <v>44530</v>
      </c>
      <c r="D5005">
        <v>3</v>
      </c>
      <c r="E5005">
        <v>2</v>
      </c>
      <c r="F5005">
        <v>2</v>
      </c>
      <c r="G5005">
        <v>1</v>
      </c>
      <c r="H5005">
        <v>0</v>
      </c>
      <c r="I5005">
        <f t="shared" si="234"/>
        <v>0</v>
      </c>
      <c r="J5005">
        <v>2</v>
      </c>
      <c r="K5005">
        <v>3</v>
      </c>
      <c r="L5005">
        <v>3</v>
      </c>
      <c r="M5005">
        <f t="shared" si="235"/>
        <v>2.25</v>
      </c>
      <c r="N5005">
        <f t="shared" si="236"/>
        <v>3</v>
      </c>
    </row>
    <row r="5006" spans="1:14" x14ac:dyDescent="0.25">
      <c r="A5006" t="s">
        <v>5997</v>
      </c>
      <c r="B5006" t="s">
        <v>2849</v>
      </c>
      <c r="C5006" s="1">
        <v>41326</v>
      </c>
      <c r="D5006">
        <v>4</v>
      </c>
      <c r="E5006">
        <v>4</v>
      </c>
      <c r="F5006">
        <v>4</v>
      </c>
      <c r="G5006">
        <v>3</v>
      </c>
      <c r="H5006">
        <v>2</v>
      </c>
      <c r="I5006">
        <f t="shared" si="234"/>
        <v>0.66666666666666663</v>
      </c>
      <c r="J5006">
        <v>2</v>
      </c>
      <c r="K5006">
        <v>3</v>
      </c>
      <c r="L5006">
        <v>2</v>
      </c>
      <c r="M5006">
        <f t="shared" si="235"/>
        <v>3.5</v>
      </c>
      <c r="N5006">
        <f t="shared" si="236"/>
        <v>2.5</v>
      </c>
    </row>
    <row r="5007" spans="1:14" x14ac:dyDescent="0.25">
      <c r="A5007" t="s">
        <v>5996</v>
      </c>
      <c r="B5007" t="s">
        <v>1538</v>
      </c>
      <c r="C5007" s="1">
        <v>42070</v>
      </c>
      <c r="D5007">
        <v>5</v>
      </c>
      <c r="E5007">
        <v>2</v>
      </c>
      <c r="F5007">
        <v>5</v>
      </c>
      <c r="G5007">
        <v>3</v>
      </c>
      <c r="H5007">
        <v>0</v>
      </c>
      <c r="I5007">
        <f t="shared" si="234"/>
        <v>0</v>
      </c>
      <c r="J5007">
        <v>3</v>
      </c>
      <c r="K5007">
        <v>5</v>
      </c>
      <c r="L5007">
        <v>5</v>
      </c>
      <c r="M5007">
        <f t="shared" si="235"/>
        <v>3.75</v>
      </c>
      <c r="N5007">
        <f t="shared" si="236"/>
        <v>5</v>
      </c>
    </row>
    <row r="5008" spans="1:14" x14ac:dyDescent="0.25">
      <c r="A5008" t="s">
        <v>5995</v>
      </c>
      <c r="B5008" t="s">
        <v>3957</v>
      </c>
      <c r="C5008" s="1">
        <v>44530</v>
      </c>
      <c r="D5008">
        <v>4</v>
      </c>
      <c r="E5008">
        <v>3</v>
      </c>
      <c r="F5008">
        <v>4</v>
      </c>
      <c r="G5008">
        <v>2</v>
      </c>
      <c r="H5008">
        <v>0</v>
      </c>
      <c r="I5008">
        <f t="shared" si="234"/>
        <v>0</v>
      </c>
      <c r="J5008">
        <v>3</v>
      </c>
      <c r="K5008">
        <v>3</v>
      </c>
      <c r="L5008">
        <v>2</v>
      </c>
      <c r="M5008">
        <f t="shared" si="235"/>
        <v>3.5</v>
      </c>
      <c r="N5008">
        <f t="shared" si="236"/>
        <v>2.5</v>
      </c>
    </row>
    <row r="5009" spans="1:14" x14ac:dyDescent="0.25">
      <c r="A5009" t="s">
        <v>5994</v>
      </c>
      <c r="B5009" t="s">
        <v>3577</v>
      </c>
      <c r="C5009" s="1">
        <v>44531</v>
      </c>
      <c r="D5009">
        <v>4</v>
      </c>
      <c r="E5009">
        <v>3</v>
      </c>
      <c r="F5009">
        <v>5</v>
      </c>
      <c r="G5009">
        <v>1</v>
      </c>
      <c r="H5009">
        <v>1</v>
      </c>
      <c r="I5009">
        <f t="shared" si="234"/>
        <v>1</v>
      </c>
      <c r="J5009">
        <v>3</v>
      </c>
      <c r="K5009">
        <v>5</v>
      </c>
      <c r="L5009">
        <v>4</v>
      </c>
      <c r="M5009">
        <f t="shared" si="235"/>
        <v>3.75</v>
      </c>
      <c r="N5009">
        <f t="shared" si="236"/>
        <v>4.5</v>
      </c>
    </row>
    <row r="5010" spans="1:14" x14ac:dyDescent="0.25">
      <c r="A5010" t="s">
        <v>5993</v>
      </c>
      <c r="B5010" t="s">
        <v>2443</v>
      </c>
      <c r="C5010" s="1">
        <v>44531</v>
      </c>
      <c r="D5010">
        <v>5</v>
      </c>
      <c r="E5010">
        <v>5</v>
      </c>
      <c r="F5010">
        <v>4</v>
      </c>
      <c r="G5010">
        <v>2</v>
      </c>
      <c r="H5010">
        <v>2</v>
      </c>
      <c r="I5010">
        <f t="shared" si="234"/>
        <v>1</v>
      </c>
      <c r="J5010">
        <v>5</v>
      </c>
      <c r="K5010">
        <v>4</v>
      </c>
      <c r="L5010">
        <v>3</v>
      </c>
      <c r="M5010">
        <f t="shared" si="235"/>
        <v>4.75</v>
      </c>
      <c r="N5010">
        <f t="shared" si="236"/>
        <v>3.5</v>
      </c>
    </row>
    <row r="5011" spans="1:14" x14ac:dyDescent="0.25">
      <c r="A5011" t="s">
        <v>5992</v>
      </c>
      <c r="B5011" t="s">
        <v>996</v>
      </c>
      <c r="C5011" s="1">
        <v>44532</v>
      </c>
      <c r="D5011">
        <v>5</v>
      </c>
      <c r="E5011">
        <v>3</v>
      </c>
      <c r="F5011">
        <v>2</v>
      </c>
      <c r="G5011">
        <v>1</v>
      </c>
      <c r="H5011">
        <v>2</v>
      </c>
      <c r="I5011">
        <f t="shared" si="234"/>
        <v>2</v>
      </c>
      <c r="J5011">
        <v>5</v>
      </c>
      <c r="K5011">
        <v>4</v>
      </c>
      <c r="L5011">
        <v>3</v>
      </c>
      <c r="M5011">
        <f t="shared" si="235"/>
        <v>3.75</v>
      </c>
      <c r="N5011">
        <f t="shared" si="236"/>
        <v>3.5</v>
      </c>
    </row>
    <row r="5012" spans="1:14" x14ac:dyDescent="0.25">
      <c r="A5012" t="s">
        <v>5991</v>
      </c>
      <c r="B5012" t="s">
        <v>725</v>
      </c>
      <c r="C5012" s="1">
        <v>44532</v>
      </c>
      <c r="D5012">
        <v>5</v>
      </c>
      <c r="E5012">
        <v>4</v>
      </c>
      <c r="F5012">
        <v>2</v>
      </c>
      <c r="G5012">
        <v>2</v>
      </c>
      <c r="H5012">
        <v>2</v>
      </c>
      <c r="I5012">
        <f t="shared" si="234"/>
        <v>1</v>
      </c>
      <c r="J5012">
        <v>4</v>
      </c>
      <c r="K5012">
        <v>4</v>
      </c>
      <c r="L5012">
        <v>4</v>
      </c>
      <c r="M5012">
        <f t="shared" si="235"/>
        <v>3.75</v>
      </c>
      <c r="N5012">
        <f t="shared" si="236"/>
        <v>4</v>
      </c>
    </row>
    <row r="5013" spans="1:14" x14ac:dyDescent="0.25">
      <c r="A5013" t="s">
        <v>5990</v>
      </c>
      <c r="B5013" t="s">
        <v>1926</v>
      </c>
      <c r="C5013" s="1">
        <v>44532</v>
      </c>
      <c r="D5013">
        <v>5</v>
      </c>
      <c r="E5013">
        <v>3</v>
      </c>
      <c r="F5013">
        <v>3</v>
      </c>
      <c r="G5013">
        <v>3</v>
      </c>
      <c r="H5013">
        <v>0</v>
      </c>
      <c r="I5013">
        <f t="shared" si="234"/>
        <v>0</v>
      </c>
      <c r="J5013">
        <v>2</v>
      </c>
      <c r="K5013">
        <v>3</v>
      </c>
      <c r="L5013">
        <v>2</v>
      </c>
      <c r="M5013">
        <f t="shared" si="235"/>
        <v>3.25</v>
      </c>
      <c r="N5013">
        <f t="shared" si="236"/>
        <v>2.5</v>
      </c>
    </row>
    <row r="5014" spans="1:14" x14ac:dyDescent="0.25">
      <c r="A5014" t="s">
        <v>5989</v>
      </c>
      <c r="B5014" t="s">
        <v>4260</v>
      </c>
      <c r="C5014" s="1">
        <v>44534</v>
      </c>
      <c r="D5014">
        <v>3</v>
      </c>
      <c r="E5014">
        <v>2</v>
      </c>
      <c r="F5014">
        <v>5</v>
      </c>
      <c r="G5014">
        <v>3</v>
      </c>
      <c r="H5014">
        <v>2</v>
      </c>
      <c r="I5014">
        <f t="shared" si="234"/>
        <v>0.66666666666666663</v>
      </c>
      <c r="J5014">
        <v>2</v>
      </c>
      <c r="K5014">
        <v>4</v>
      </c>
      <c r="L5014">
        <v>4</v>
      </c>
      <c r="M5014">
        <f t="shared" si="235"/>
        <v>3</v>
      </c>
      <c r="N5014">
        <f t="shared" si="236"/>
        <v>4</v>
      </c>
    </row>
    <row r="5015" spans="1:14" x14ac:dyDescent="0.25">
      <c r="A5015" t="s">
        <v>5988</v>
      </c>
      <c r="B5015" t="s">
        <v>4178</v>
      </c>
      <c r="C5015" s="1">
        <v>44534</v>
      </c>
      <c r="D5015">
        <v>4</v>
      </c>
      <c r="E5015">
        <v>5</v>
      </c>
      <c r="F5015">
        <v>5</v>
      </c>
      <c r="G5015">
        <v>1</v>
      </c>
      <c r="H5015">
        <v>2</v>
      </c>
      <c r="I5015">
        <f t="shared" si="234"/>
        <v>2</v>
      </c>
      <c r="J5015">
        <v>3</v>
      </c>
      <c r="K5015">
        <v>5</v>
      </c>
      <c r="L5015">
        <v>5</v>
      </c>
      <c r="M5015">
        <f t="shared" si="235"/>
        <v>4.25</v>
      </c>
      <c r="N5015">
        <f t="shared" si="236"/>
        <v>5</v>
      </c>
    </row>
    <row r="5016" spans="1:14" x14ac:dyDescent="0.25">
      <c r="A5016" t="s">
        <v>5987</v>
      </c>
      <c r="B5016" t="s">
        <v>4238</v>
      </c>
      <c r="C5016" s="1">
        <v>44534</v>
      </c>
      <c r="D5016">
        <v>4</v>
      </c>
      <c r="E5016">
        <v>4</v>
      </c>
      <c r="F5016">
        <v>3</v>
      </c>
      <c r="G5016">
        <v>2</v>
      </c>
      <c r="H5016">
        <v>1</v>
      </c>
      <c r="I5016">
        <f t="shared" si="234"/>
        <v>0.5</v>
      </c>
      <c r="J5016">
        <v>5</v>
      </c>
      <c r="K5016">
        <v>4</v>
      </c>
      <c r="L5016">
        <v>4</v>
      </c>
      <c r="M5016">
        <f t="shared" si="235"/>
        <v>4</v>
      </c>
      <c r="N5016">
        <f t="shared" si="236"/>
        <v>4</v>
      </c>
    </row>
    <row r="5017" spans="1:14" x14ac:dyDescent="0.25">
      <c r="A5017" t="s">
        <v>5986</v>
      </c>
      <c r="B5017" t="s">
        <v>3471</v>
      </c>
      <c r="C5017" s="1">
        <v>44534</v>
      </c>
      <c r="D5017">
        <v>5</v>
      </c>
      <c r="E5017">
        <v>4</v>
      </c>
      <c r="F5017">
        <v>3</v>
      </c>
      <c r="G5017">
        <v>2</v>
      </c>
      <c r="H5017">
        <v>1</v>
      </c>
      <c r="I5017">
        <f t="shared" si="234"/>
        <v>0.5</v>
      </c>
      <c r="J5017">
        <v>2</v>
      </c>
      <c r="K5017">
        <v>4</v>
      </c>
      <c r="L5017">
        <v>4</v>
      </c>
      <c r="M5017">
        <f t="shared" si="235"/>
        <v>3.5</v>
      </c>
      <c r="N5017">
        <f t="shared" si="236"/>
        <v>4</v>
      </c>
    </row>
    <row r="5018" spans="1:14" x14ac:dyDescent="0.25">
      <c r="A5018" t="s">
        <v>5985</v>
      </c>
      <c r="B5018" t="s">
        <v>3572</v>
      </c>
      <c r="C5018" s="1">
        <v>42071</v>
      </c>
      <c r="D5018">
        <v>4</v>
      </c>
      <c r="E5018">
        <v>2</v>
      </c>
      <c r="F5018">
        <v>2</v>
      </c>
      <c r="G5018">
        <v>2</v>
      </c>
      <c r="H5018">
        <v>1</v>
      </c>
      <c r="I5018">
        <f t="shared" si="234"/>
        <v>0.5</v>
      </c>
      <c r="J5018">
        <v>2</v>
      </c>
      <c r="K5018">
        <v>4</v>
      </c>
      <c r="L5018">
        <v>4</v>
      </c>
      <c r="M5018">
        <f t="shared" si="235"/>
        <v>2.5</v>
      </c>
      <c r="N5018">
        <f t="shared" si="236"/>
        <v>4</v>
      </c>
    </row>
    <row r="5019" spans="1:14" x14ac:dyDescent="0.25">
      <c r="A5019" t="s">
        <v>5984</v>
      </c>
      <c r="B5019" t="s">
        <v>3376</v>
      </c>
      <c r="C5019" s="1">
        <v>44534</v>
      </c>
      <c r="D5019">
        <v>4</v>
      </c>
      <c r="E5019">
        <v>5</v>
      </c>
      <c r="F5019">
        <v>4</v>
      </c>
      <c r="G5019">
        <v>1</v>
      </c>
      <c r="H5019">
        <v>1</v>
      </c>
      <c r="I5019">
        <f t="shared" si="234"/>
        <v>1</v>
      </c>
      <c r="J5019">
        <v>2</v>
      </c>
      <c r="K5019">
        <v>3</v>
      </c>
      <c r="L5019">
        <v>2</v>
      </c>
      <c r="M5019">
        <f t="shared" si="235"/>
        <v>3.75</v>
      </c>
      <c r="N5019">
        <f t="shared" si="236"/>
        <v>2.5</v>
      </c>
    </row>
    <row r="5020" spans="1:14" x14ac:dyDescent="0.25">
      <c r="A5020" t="s">
        <v>5983</v>
      </c>
      <c r="B5020" t="s">
        <v>4232</v>
      </c>
      <c r="C5020" s="1">
        <v>44536</v>
      </c>
      <c r="D5020">
        <v>5</v>
      </c>
      <c r="E5020">
        <v>4</v>
      </c>
      <c r="F5020">
        <v>3</v>
      </c>
      <c r="G5020">
        <v>3</v>
      </c>
      <c r="H5020">
        <v>2</v>
      </c>
      <c r="I5020">
        <f t="shared" si="234"/>
        <v>0.66666666666666663</v>
      </c>
      <c r="J5020">
        <v>4</v>
      </c>
      <c r="K5020">
        <v>5</v>
      </c>
      <c r="L5020">
        <v>5</v>
      </c>
      <c r="M5020">
        <f t="shared" si="235"/>
        <v>4</v>
      </c>
      <c r="N5020">
        <f t="shared" si="236"/>
        <v>5</v>
      </c>
    </row>
    <row r="5021" spans="1:14" x14ac:dyDescent="0.25">
      <c r="A5021" t="s">
        <v>5982</v>
      </c>
      <c r="B5021" t="s">
        <v>2740</v>
      </c>
      <c r="C5021" s="1">
        <v>44536</v>
      </c>
      <c r="D5021">
        <v>3</v>
      </c>
      <c r="E5021">
        <v>2</v>
      </c>
      <c r="F5021">
        <v>4</v>
      </c>
      <c r="G5021">
        <v>3</v>
      </c>
      <c r="H5021">
        <v>0</v>
      </c>
      <c r="I5021">
        <f t="shared" si="234"/>
        <v>0</v>
      </c>
      <c r="J5021">
        <v>2</v>
      </c>
      <c r="K5021">
        <v>3</v>
      </c>
      <c r="L5021">
        <v>2</v>
      </c>
      <c r="M5021">
        <f t="shared" si="235"/>
        <v>2.75</v>
      </c>
      <c r="N5021">
        <f t="shared" si="236"/>
        <v>2.5</v>
      </c>
    </row>
    <row r="5022" spans="1:14" x14ac:dyDescent="0.25">
      <c r="A5022" t="s">
        <v>5981</v>
      </c>
      <c r="B5022" t="s">
        <v>404</v>
      </c>
      <c r="C5022" s="1">
        <v>44537</v>
      </c>
      <c r="D5022">
        <v>4</v>
      </c>
      <c r="E5022">
        <v>3</v>
      </c>
      <c r="F5022">
        <v>3</v>
      </c>
      <c r="G5022">
        <v>2</v>
      </c>
      <c r="H5022">
        <v>0</v>
      </c>
      <c r="I5022">
        <f t="shared" si="234"/>
        <v>0</v>
      </c>
      <c r="J5022">
        <v>4</v>
      </c>
      <c r="K5022">
        <v>3</v>
      </c>
      <c r="L5022">
        <v>3</v>
      </c>
      <c r="M5022">
        <f t="shared" si="235"/>
        <v>3.5</v>
      </c>
      <c r="N5022">
        <f t="shared" si="236"/>
        <v>3</v>
      </c>
    </row>
    <row r="5023" spans="1:14" x14ac:dyDescent="0.25">
      <c r="A5023" t="s">
        <v>5980</v>
      </c>
      <c r="B5023" t="s">
        <v>1697</v>
      </c>
      <c r="C5023" s="1">
        <v>44537</v>
      </c>
      <c r="D5023">
        <v>3</v>
      </c>
      <c r="E5023">
        <v>5</v>
      </c>
      <c r="F5023">
        <v>5</v>
      </c>
      <c r="G5023">
        <v>1</v>
      </c>
      <c r="H5023">
        <v>0</v>
      </c>
      <c r="I5023">
        <f t="shared" si="234"/>
        <v>0</v>
      </c>
      <c r="J5023">
        <v>3</v>
      </c>
      <c r="K5023">
        <v>4</v>
      </c>
      <c r="L5023">
        <v>4</v>
      </c>
      <c r="M5023">
        <f t="shared" si="235"/>
        <v>4</v>
      </c>
      <c r="N5023">
        <f t="shared" si="236"/>
        <v>4</v>
      </c>
    </row>
    <row r="5024" spans="1:14" x14ac:dyDescent="0.25">
      <c r="A5024" t="s">
        <v>5979</v>
      </c>
      <c r="B5024" t="s">
        <v>2554</v>
      </c>
      <c r="C5024" s="1">
        <v>44537</v>
      </c>
      <c r="D5024">
        <v>3</v>
      </c>
      <c r="E5024">
        <v>2</v>
      </c>
      <c r="F5024">
        <v>3</v>
      </c>
      <c r="G5024">
        <v>2</v>
      </c>
      <c r="H5024">
        <v>2</v>
      </c>
      <c r="I5024">
        <f t="shared" si="234"/>
        <v>1</v>
      </c>
      <c r="J5024">
        <v>4</v>
      </c>
      <c r="K5024">
        <v>4</v>
      </c>
      <c r="L5024">
        <v>4</v>
      </c>
      <c r="M5024">
        <f t="shared" si="235"/>
        <v>3</v>
      </c>
      <c r="N5024">
        <f t="shared" si="236"/>
        <v>4</v>
      </c>
    </row>
    <row r="5025" spans="1:14" x14ac:dyDescent="0.25">
      <c r="A5025" t="s">
        <v>5978</v>
      </c>
      <c r="B5025" t="s">
        <v>144</v>
      </c>
      <c r="C5025" s="1">
        <v>44538</v>
      </c>
      <c r="D5025">
        <v>5</v>
      </c>
      <c r="E5025">
        <v>2</v>
      </c>
      <c r="F5025">
        <v>4</v>
      </c>
      <c r="G5025">
        <v>3</v>
      </c>
      <c r="H5025">
        <v>2</v>
      </c>
      <c r="I5025">
        <f t="shared" si="234"/>
        <v>0.66666666666666663</v>
      </c>
      <c r="J5025">
        <v>5</v>
      </c>
      <c r="K5025">
        <v>5</v>
      </c>
      <c r="L5025">
        <v>5</v>
      </c>
      <c r="M5025">
        <f t="shared" si="235"/>
        <v>4</v>
      </c>
      <c r="N5025">
        <f t="shared" si="236"/>
        <v>5</v>
      </c>
    </row>
    <row r="5026" spans="1:14" x14ac:dyDescent="0.25">
      <c r="A5026" t="s">
        <v>5977</v>
      </c>
      <c r="B5026" t="s">
        <v>4000</v>
      </c>
      <c r="C5026" s="1">
        <v>44538</v>
      </c>
      <c r="D5026">
        <v>5</v>
      </c>
      <c r="E5026">
        <v>2</v>
      </c>
      <c r="F5026">
        <v>3</v>
      </c>
      <c r="G5026">
        <v>3</v>
      </c>
      <c r="H5026">
        <v>2</v>
      </c>
      <c r="I5026">
        <f t="shared" si="234"/>
        <v>0.66666666666666663</v>
      </c>
      <c r="J5026">
        <v>4</v>
      </c>
      <c r="K5026">
        <v>4</v>
      </c>
      <c r="L5026">
        <v>4</v>
      </c>
      <c r="M5026">
        <f t="shared" si="235"/>
        <v>3.5</v>
      </c>
      <c r="N5026">
        <f t="shared" si="236"/>
        <v>4</v>
      </c>
    </row>
    <row r="5027" spans="1:14" x14ac:dyDescent="0.25">
      <c r="A5027" t="s">
        <v>5976</v>
      </c>
      <c r="B5027" t="s">
        <v>3554</v>
      </c>
      <c r="C5027" s="1">
        <v>44540</v>
      </c>
      <c r="D5027">
        <v>5</v>
      </c>
      <c r="E5027">
        <v>5</v>
      </c>
      <c r="F5027">
        <v>5</v>
      </c>
      <c r="G5027">
        <v>3</v>
      </c>
      <c r="H5027">
        <v>2</v>
      </c>
      <c r="I5027">
        <f t="shared" si="234"/>
        <v>0.66666666666666663</v>
      </c>
      <c r="J5027">
        <v>4</v>
      </c>
      <c r="K5027">
        <v>5</v>
      </c>
      <c r="L5027">
        <v>4</v>
      </c>
      <c r="M5027">
        <f t="shared" si="235"/>
        <v>4.75</v>
      </c>
      <c r="N5027">
        <f t="shared" si="236"/>
        <v>4.5</v>
      </c>
    </row>
    <row r="5028" spans="1:14" x14ac:dyDescent="0.25">
      <c r="A5028" t="s">
        <v>5975</v>
      </c>
      <c r="B5028" t="s">
        <v>1559</v>
      </c>
      <c r="C5028" s="1">
        <v>44540</v>
      </c>
      <c r="D5028">
        <v>3</v>
      </c>
      <c r="E5028">
        <v>4</v>
      </c>
      <c r="F5028">
        <v>2</v>
      </c>
      <c r="G5028">
        <v>2</v>
      </c>
      <c r="H5028">
        <v>0</v>
      </c>
      <c r="I5028">
        <f t="shared" si="234"/>
        <v>0</v>
      </c>
      <c r="J5028">
        <v>2</v>
      </c>
      <c r="K5028">
        <v>4</v>
      </c>
      <c r="L5028">
        <v>3</v>
      </c>
      <c r="M5028">
        <f t="shared" si="235"/>
        <v>2.75</v>
      </c>
      <c r="N5028">
        <f t="shared" si="236"/>
        <v>3.5</v>
      </c>
    </row>
    <row r="5029" spans="1:14" x14ac:dyDescent="0.25">
      <c r="A5029" t="s">
        <v>5974</v>
      </c>
      <c r="B5029" t="s">
        <v>2757</v>
      </c>
      <c r="C5029" s="1">
        <v>42071</v>
      </c>
      <c r="D5029">
        <v>3</v>
      </c>
      <c r="E5029">
        <v>4</v>
      </c>
      <c r="F5029">
        <v>3</v>
      </c>
      <c r="G5029">
        <v>3</v>
      </c>
      <c r="H5029">
        <v>3</v>
      </c>
      <c r="I5029">
        <f t="shared" si="234"/>
        <v>1</v>
      </c>
      <c r="J5029">
        <v>3</v>
      </c>
      <c r="K5029">
        <v>3</v>
      </c>
      <c r="L5029">
        <v>2</v>
      </c>
      <c r="M5029">
        <f t="shared" si="235"/>
        <v>3.25</v>
      </c>
      <c r="N5029">
        <f t="shared" si="236"/>
        <v>2.5</v>
      </c>
    </row>
    <row r="5030" spans="1:14" x14ac:dyDescent="0.25">
      <c r="A5030" t="s">
        <v>5973</v>
      </c>
      <c r="B5030" t="s">
        <v>1603</v>
      </c>
      <c r="C5030" s="1">
        <v>44540</v>
      </c>
      <c r="D5030">
        <v>4</v>
      </c>
      <c r="E5030">
        <v>2</v>
      </c>
      <c r="F5030">
        <v>4</v>
      </c>
      <c r="G5030">
        <v>1</v>
      </c>
      <c r="H5030">
        <v>1</v>
      </c>
      <c r="I5030">
        <f t="shared" si="234"/>
        <v>1</v>
      </c>
      <c r="J5030">
        <v>3</v>
      </c>
      <c r="K5030">
        <v>5</v>
      </c>
      <c r="L5030">
        <v>4</v>
      </c>
      <c r="M5030">
        <f t="shared" si="235"/>
        <v>3.25</v>
      </c>
      <c r="N5030">
        <f t="shared" si="236"/>
        <v>4.5</v>
      </c>
    </row>
    <row r="5031" spans="1:14" x14ac:dyDescent="0.25">
      <c r="A5031" t="s">
        <v>5972</v>
      </c>
      <c r="B5031" t="s">
        <v>2832</v>
      </c>
      <c r="C5031" s="1">
        <v>44541</v>
      </c>
      <c r="D5031">
        <v>5</v>
      </c>
      <c r="E5031">
        <v>2</v>
      </c>
      <c r="F5031">
        <v>4</v>
      </c>
      <c r="G5031">
        <v>2</v>
      </c>
      <c r="H5031">
        <v>2</v>
      </c>
      <c r="I5031">
        <f t="shared" si="234"/>
        <v>1</v>
      </c>
      <c r="J5031">
        <v>4</v>
      </c>
      <c r="K5031">
        <v>4</v>
      </c>
      <c r="L5031">
        <v>4</v>
      </c>
      <c r="M5031">
        <f t="shared" si="235"/>
        <v>3.75</v>
      </c>
      <c r="N5031">
        <f t="shared" si="236"/>
        <v>4</v>
      </c>
    </row>
    <row r="5032" spans="1:14" x14ac:dyDescent="0.25">
      <c r="A5032" t="s">
        <v>5971</v>
      </c>
      <c r="B5032" t="s">
        <v>2200</v>
      </c>
      <c r="C5032" s="1">
        <v>44541</v>
      </c>
      <c r="D5032">
        <v>5</v>
      </c>
      <c r="E5032">
        <v>3</v>
      </c>
      <c r="F5032">
        <v>3</v>
      </c>
      <c r="G5032">
        <v>2</v>
      </c>
      <c r="H5032">
        <v>1</v>
      </c>
      <c r="I5032">
        <f t="shared" si="234"/>
        <v>0.5</v>
      </c>
      <c r="J5032">
        <v>5</v>
      </c>
      <c r="K5032">
        <v>5</v>
      </c>
      <c r="L5032">
        <v>4</v>
      </c>
      <c r="M5032">
        <f t="shared" si="235"/>
        <v>4</v>
      </c>
      <c r="N5032">
        <f t="shared" si="236"/>
        <v>4.5</v>
      </c>
    </row>
    <row r="5033" spans="1:14" x14ac:dyDescent="0.25">
      <c r="A5033" t="s">
        <v>5970</v>
      </c>
      <c r="B5033" t="s">
        <v>1041</v>
      </c>
      <c r="C5033" s="1">
        <v>44542</v>
      </c>
      <c r="D5033">
        <v>5</v>
      </c>
      <c r="E5033">
        <v>5</v>
      </c>
      <c r="F5033">
        <v>3</v>
      </c>
      <c r="G5033">
        <v>2</v>
      </c>
      <c r="H5033">
        <v>1</v>
      </c>
      <c r="I5033">
        <f t="shared" si="234"/>
        <v>0.5</v>
      </c>
      <c r="J5033">
        <v>2</v>
      </c>
      <c r="K5033">
        <v>5</v>
      </c>
      <c r="L5033">
        <v>4</v>
      </c>
      <c r="M5033">
        <f t="shared" si="235"/>
        <v>3.75</v>
      </c>
      <c r="N5033">
        <f t="shared" si="236"/>
        <v>4.5</v>
      </c>
    </row>
    <row r="5034" spans="1:14" x14ac:dyDescent="0.25">
      <c r="A5034" t="s">
        <v>5969</v>
      </c>
      <c r="B5034" t="s">
        <v>4058</v>
      </c>
      <c r="C5034" s="1">
        <v>44542</v>
      </c>
      <c r="D5034">
        <v>3</v>
      </c>
      <c r="E5034">
        <v>2</v>
      </c>
      <c r="F5034">
        <v>5</v>
      </c>
      <c r="G5034">
        <v>3</v>
      </c>
      <c r="H5034">
        <v>2</v>
      </c>
      <c r="I5034">
        <f t="shared" si="234"/>
        <v>0.66666666666666663</v>
      </c>
      <c r="J5034">
        <v>3</v>
      </c>
      <c r="K5034">
        <v>5</v>
      </c>
      <c r="L5034">
        <v>5</v>
      </c>
      <c r="M5034">
        <f t="shared" si="235"/>
        <v>3.25</v>
      </c>
      <c r="N5034">
        <f t="shared" si="236"/>
        <v>5</v>
      </c>
    </row>
    <row r="5035" spans="1:14" x14ac:dyDescent="0.25">
      <c r="A5035" t="s">
        <v>5968</v>
      </c>
      <c r="B5035" t="s">
        <v>1614</v>
      </c>
      <c r="C5035" s="1">
        <v>44542</v>
      </c>
      <c r="D5035">
        <v>3</v>
      </c>
      <c r="E5035">
        <v>2</v>
      </c>
      <c r="F5035">
        <v>3</v>
      </c>
      <c r="G5035">
        <v>2</v>
      </c>
      <c r="H5035">
        <v>0</v>
      </c>
      <c r="I5035">
        <f t="shared" si="234"/>
        <v>0</v>
      </c>
      <c r="J5035">
        <v>5</v>
      </c>
      <c r="K5035">
        <v>4</v>
      </c>
      <c r="L5035">
        <v>4</v>
      </c>
      <c r="M5035">
        <f t="shared" si="235"/>
        <v>3.25</v>
      </c>
      <c r="N5035">
        <f t="shared" si="236"/>
        <v>4</v>
      </c>
    </row>
    <row r="5036" spans="1:14" x14ac:dyDescent="0.25">
      <c r="A5036" t="s">
        <v>5967</v>
      </c>
      <c r="B5036" t="s">
        <v>728</v>
      </c>
      <c r="C5036" s="1">
        <v>44542</v>
      </c>
      <c r="D5036">
        <v>5</v>
      </c>
      <c r="E5036">
        <v>2</v>
      </c>
      <c r="F5036">
        <v>3</v>
      </c>
      <c r="G5036">
        <v>2</v>
      </c>
      <c r="H5036">
        <v>2</v>
      </c>
      <c r="I5036">
        <f t="shared" si="234"/>
        <v>1</v>
      </c>
      <c r="J5036">
        <v>5</v>
      </c>
      <c r="K5036">
        <v>3</v>
      </c>
      <c r="L5036">
        <v>2</v>
      </c>
      <c r="M5036">
        <f t="shared" si="235"/>
        <v>3.75</v>
      </c>
      <c r="N5036">
        <f t="shared" si="236"/>
        <v>2.5</v>
      </c>
    </row>
    <row r="5037" spans="1:14" x14ac:dyDescent="0.25">
      <c r="A5037" t="s">
        <v>5966</v>
      </c>
      <c r="B5037" t="s">
        <v>1486</v>
      </c>
      <c r="C5037" s="1">
        <v>44543</v>
      </c>
      <c r="D5037">
        <v>3</v>
      </c>
      <c r="E5037">
        <v>5</v>
      </c>
      <c r="F5037">
        <v>3</v>
      </c>
      <c r="G5037">
        <v>3</v>
      </c>
      <c r="H5037">
        <v>1</v>
      </c>
      <c r="I5037">
        <f t="shared" si="234"/>
        <v>0.33333333333333331</v>
      </c>
      <c r="J5037">
        <v>4</v>
      </c>
      <c r="K5037">
        <v>4</v>
      </c>
      <c r="L5037">
        <v>4</v>
      </c>
      <c r="M5037">
        <f t="shared" si="235"/>
        <v>3.75</v>
      </c>
      <c r="N5037">
        <f t="shared" si="236"/>
        <v>4</v>
      </c>
    </row>
    <row r="5038" spans="1:14" x14ac:dyDescent="0.25">
      <c r="A5038" t="s">
        <v>5965</v>
      </c>
      <c r="B5038" t="s">
        <v>2863</v>
      </c>
      <c r="C5038" s="1">
        <v>44544</v>
      </c>
      <c r="D5038">
        <v>4</v>
      </c>
      <c r="E5038">
        <v>2</v>
      </c>
      <c r="F5038">
        <v>3</v>
      </c>
      <c r="G5038">
        <v>1</v>
      </c>
      <c r="H5038">
        <v>1</v>
      </c>
      <c r="I5038">
        <f t="shared" si="234"/>
        <v>1</v>
      </c>
      <c r="J5038">
        <v>2</v>
      </c>
      <c r="K5038">
        <v>5</v>
      </c>
      <c r="L5038">
        <v>4</v>
      </c>
      <c r="M5038">
        <f t="shared" si="235"/>
        <v>2.75</v>
      </c>
      <c r="N5038">
        <f t="shared" si="236"/>
        <v>4.5</v>
      </c>
    </row>
    <row r="5039" spans="1:14" x14ac:dyDescent="0.25">
      <c r="A5039" t="s">
        <v>5964</v>
      </c>
      <c r="B5039" t="s">
        <v>1248</v>
      </c>
      <c r="C5039" s="1">
        <v>44545</v>
      </c>
      <c r="D5039">
        <v>1</v>
      </c>
      <c r="E5039">
        <v>2</v>
      </c>
      <c r="F5039">
        <v>1</v>
      </c>
      <c r="G5039">
        <v>2</v>
      </c>
      <c r="H5039">
        <v>0</v>
      </c>
      <c r="I5039">
        <f t="shared" si="234"/>
        <v>0</v>
      </c>
      <c r="J5039">
        <v>3</v>
      </c>
      <c r="K5039">
        <v>4</v>
      </c>
      <c r="L5039">
        <v>4</v>
      </c>
      <c r="M5039">
        <f t="shared" si="235"/>
        <v>1.75</v>
      </c>
      <c r="N5039">
        <f t="shared" si="236"/>
        <v>4</v>
      </c>
    </row>
    <row r="5040" spans="1:14" x14ac:dyDescent="0.25">
      <c r="A5040" t="s">
        <v>5963</v>
      </c>
      <c r="B5040" t="s">
        <v>4256</v>
      </c>
      <c r="C5040" s="1">
        <v>42071</v>
      </c>
      <c r="D5040">
        <v>4</v>
      </c>
      <c r="E5040">
        <v>5</v>
      </c>
      <c r="F5040">
        <v>2</v>
      </c>
      <c r="G5040">
        <v>1</v>
      </c>
      <c r="H5040">
        <v>1</v>
      </c>
      <c r="I5040">
        <f t="shared" si="234"/>
        <v>1</v>
      </c>
      <c r="J5040">
        <v>5</v>
      </c>
      <c r="K5040">
        <v>4</v>
      </c>
      <c r="L5040">
        <v>4</v>
      </c>
      <c r="M5040">
        <f t="shared" si="235"/>
        <v>4</v>
      </c>
      <c r="N5040">
        <f t="shared" si="236"/>
        <v>4</v>
      </c>
    </row>
    <row r="5041" spans="1:14" x14ac:dyDescent="0.25">
      <c r="A5041" t="s">
        <v>5962</v>
      </c>
      <c r="B5041" t="s">
        <v>2387</v>
      </c>
      <c r="C5041" s="1">
        <v>44545</v>
      </c>
      <c r="D5041">
        <v>2</v>
      </c>
      <c r="E5041">
        <v>1</v>
      </c>
      <c r="F5041">
        <v>1</v>
      </c>
      <c r="G5041">
        <v>3</v>
      </c>
      <c r="H5041">
        <v>2</v>
      </c>
      <c r="I5041">
        <f t="shared" si="234"/>
        <v>0.66666666666666663</v>
      </c>
      <c r="J5041">
        <v>2</v>
      </c>
      <c r="K5041">
        <v>5</v>
      </c>
      <c r="L5041">
        <v>4</v>
      </c>
      <c r="M5041">
        <f t="shared" si="235"/>
        <v>1.5</v>
      </c>
      <c r="N5041">
        <f t="shared" si="236"/>
        <v>4.5</v>
      </c>
    </row>
    <row r="5042" spans="1:14" x14ac:dyDescent="0.25">
      <c r="A5042" t="s">
        <v>5961</v>
      </c>
      <c r="B5042" t="s">
        <v>2181</v>
      </c>
      <c r="C5042" s="1">
        <v>44545</v>
      </c>
      <c r="D5042">
        <v>2</v>
      </c>
      <c r="E5042">
        <v>2</v>
      </c>
      <c r="F5042">
        <v>3</v>
      </c>
      <c r="G5042">
        <v>2</v>
      </c>
      <c r="H5042">
        <v>0</v>
      </c>
      <c r="I5042">
        <f t="shared" si="234"/>
        <v>0</v>
      </c>
      <c r="J5042">
        <v>2</v>
      </c>
      <c r="K5042">
        <v>5</v>
      </c>
      <c r="L5042">
        <v>4</v>
      </c>
      <c r="M5042">
        <f t="shared" si="235"/>
        <v>2.25</v>
      </c>
      <c r="N5042">
        <f t="shared" si="236"/>
        <v>4.5</v>
      </c>
    </row>
    <row r="5043" spans="1:14" x14ac:dyDescent="0.25">
      <c r="A5043" t="s">
        <v>5960</v>
      </c>
      <c r="B5043" t="s">
        <v>1917</v>
      </c>
      <c r="C5043" s="1">
        <v>44545</v>
      </c>
      <c r="D5043">
        <v>3</v>
      </c>
      <c r="E5043">
        <v>3</v>
      </c>
      <c r="F5043">
        <v>4</v>
      </c>
      <c r="G5043">
        <v>1</v>
      </c>
      <c r="H5043">
        <v>3</v>
      </c>
      <c r="I5043">
        <f t="shared" si="234"/>
        <v>3</v>
      </c>
      <c r="J5043">
        <v>2</v>
      </c>
      <c r="K5043">
        <v>3</v>
      </c>
      <c r="L5043">
        <v>2</v>
      </c>
      <c r="M5043">
        <f t="shared" si="235"/>
        <v>3</v>
      </c>
      <c r="N5043">
        <f t="shared" si="236"/>
        <v>2.5</v>
      </c>
    </row>
    <row r="5044" spans="1:14" x14ac:dyDescent="0.25">
      <c r="A5044" t="s">
        <v>5959</v>
      </c>
      <c r="B5044" t="s">
        <v>922</v>
      </c>
      <c r="C5044" s="1">
        <v>44546</v>
      </c>
      <c r="D5044">
        <v>4</v>
      </c>
      <c r="E5044">
        <v>2</v>
      </c>
      <c r="F5044">
        <v>2</v>
      </c>
      <c r="G5044">
        <v>3</v>
      </c>
      <c r="H5044">
        <v>0</v>
      </c>
      <c r="I5044">
        <f t="shared" si="234"/>
        <v>0</v>
      </c>
      <c r="J5044">
        <v>5</v>
      </c>
      <c r="K5044">
        <v>5</v>
      </c>
      <c r="L5044">
        <v>5</v>
      </c>
      <c r="M5044">
        <f t="shared" si="235"/>
        <v>3.25</v>
      </c>
      <c r="N5044">
        <f t="shared" si="236"/>
        <v>5</v>
      </c>
    </row>
    <row r="5045" spans="1:14" x14ac:dyDescent="0.25">
      <c r="A5045" t="s">
        <v>5958</v>
      </c>
      <c r="B5045" t="s">
        <v>1518</v>
      </c>
      <c r="C5045" s="1">
        <v>44546</v>
      </c>
      <c r="D5045">
        <v>4</v>
      </c>
      <c r="E5045">
        <v>4</v>
      </c>
      <c r="F5045">
        <v>2</v>
      </c>
      <c r="G5045">
        <v>1</v>
      </c>
      <c r="H5045">
        <v>0</v>
      </c>
      <c r="I5045">
        <f t="shared" si="234"/>
        <v>0</v>
      </c>
      <c r="J5045">
        <v>4</v>
      </c>
      <c r="K5045">
        <v>4</v>
      </c>
      <c r="L5045">
        <v>4</v>
      </c>
      <c r="M5045">
        <f t="shared" si="235"/>
        <v>3.5</v>
      </c>
      <c r="N5045">
        <f t="shared" si="236"/>
        <v>4</v>
      </c>
    </row>
    <row r="5046" spans="1:14" x14ac:dyDescent="0.25">
      <c r="A5046" t="s">
        <v>5957</v>
      </c>
      <c r="B5046" t="s">
        <v>4152</v>
      </c>
      <c r="C5046" s="1">
        <v>44547</v>
      </c>
      <c r="D5046">
        <v>5</v>
      </c>
      <c r="E5046">
        <v>2</v>
      </c>
      <c r="F5046">
        <v>2</v>
      </c>
      <c r="G5046">
        <v>2</v>
      </c>
      <c r="H5046">
        <v>3</v>
      </c>
      <c r="I5046">
        <f t="shared" si="234"/>
        <v>1.5</v>
      </c>
      <c r="J5046">
        <v>2</v>
      </c>
      <c r="K5046">
        <v>4</v>
      </c>
      <c r="L5046">
        <v>3</v>
      </c>
      <c r="M5046">
        <f t="shared" si="235"/>
        <v>2.75</v>
      </c>
      <c r="N5046">
        <f t="shared" si="236"/>
        <v>3.5</v>
      </c>
    </row>
    <row r="5047" spans="1:14" x14ac:dyDescent="0.25">
      <c r="A5047" t="s">
        <v>5956</v>
      </c>
      <c r="B5047" t="s">
        <v>3028</v>
      </c>
      <c r="C5047" s="1">
        <v>44547</v>
      </c>
      <c r="D5047">
        <v>5</v>
      </c>
      <c r="E5047">
        <v>5</v>
      </c>
      <c r="F5047">
        <v>3</v>
      </c>
      <c r="G5047">
        <v>3</v>
      </c>
      <c r="H5047">
        <v>0</v>
      </c>
      <c r="I5047">
        <f t="shared" si="234"/>
        <v>0</v>
      </c>
      <c r="J5047">
        <v>4</v>
      </c>
      <c r="K5047">
        <v>3</v>
      </c>
      <c r="L5047">
        <v>3</v>
      </c>
      <c r="M5047">
        <f t="shared" si="235"/>
        <v>4.25</v>
      </c>
      <c r="N5047">
        <f t="shared" si="236"/>
        <v>3</v>
      </c>
    </row>
    <row r="5048" spans="1:14" x14ac:dyDescent="0.25">
      <c r="A5048" t="s">
        <v>5955</v>
      </c>
      <c r="B5048" t="s">
        <v>2187</v>
      </c>
      <c r="C5048" s="1">
        <v>44547</v>
      </c>
      <c r="D5048">
        <v>5</v>
      </c>
      <c r="E5048">
        <v>2</v>
      </c>
      <c r="F5048">
        <v>4</v>
      </c>
      <c r="G5048">
        <v>3</v>
      </c>
      <c r="H5048">
        <v>2</v>
      </c>
      <c r="I5048">
        <f t="shared" si="234"/>
        <v>0.66666666666666663</v>
      </c>
      <c r="J5048">
        <v>4</v>
      </c>
      <c r="K5048">
        <v>5</v>
      </c>
      <c r="L5048">
        <v>4</v>
      </c>
      <c r="M5048">
        <f t="shared" si="235"/>
        <v>3.75</v>
      </c>
      <c r="N5048">
        <f t="shared" si="236"/>
        <v>4.5</v>
      </c>
    </row>
    <row r="5049" spans="1:14" x14ac:dyDescent="0.25">
      <c r="A5049" t="s">
        <v>5954</v>
      </c>
      <c r="B5049" t="s">
        <v>788</v>
      </c>
      <c r="C5049" s="1">
        <v>44548</v>
      </c>
      <c r="D5049">
        <v>4</v>
      </c>
      <c r="E5049">
        <v>4</v>
      </c>
      <c r="F5049">
        <v>2</v>
      </c>
      <c r="G5049">
        <v>3</v>
      </c>
      <c r="H5049">
        <v>0</v>
      </c>
      <c r="I5049">
        <f t="shared" si="234"/>
        <v>0</v>
      </c>
      <c r="J5049">
        <v>5</v>
      </c>
      <c r="K5049">
        <v>5</v>
      </c>
      <c r="L5049">
        <v>4</v>
      </c>
      <c r="M5049">
        <f t="shared" si="235"/>
        <v>3.75</v>
      </c>
      <c r="N5049">
        <f t="shared" si="236"/>
        <v>4.5</v>
      </c>
    </row>
    <row r="5050" spans="1:14" x14ac:dyDescent="0.25">
      <c r="A5050" t="s">
        <v>5953</v>
      </c>
      <c r="B5050" t="s">
        <v>3719</v>
      </c>
      <c r="C5050" s="1">
        <v>44548</v>
      </c>
      <c r="D5050">
        <v>5</v>
      </c>
      <c r="E5050">
        <v>5</v>
      </c>
      <c r="F5050">
        <v>4</v>
      </c>
      <c r="G5050">
        <v>2</v>
      </c>
      <c r="H5050">
        <v>1</v>
      </c>
      <c r="I5050">
        <f t="shared" si="234"/>
        <v>0.5</v>
      </c>
      <c r="J5050">
        <v>3</v>
      </c>
      <c r="K5050">
        <v>5</v>
      </c>
      <c r="L5050">
        <v>5</v>
      </c>
      <c r="M5050">
        <f t="shared" si="235"/>
        <v>4.25</v>
      </c>
      <c r="N5050">
        <f t="shared" si="236"/>
        <v>5</v>
      </c>
    </row>
    <row r="5051" spans="1:14" x14ac:dyDescent="0.25">
      <c r="A5051" t="s">
        <v>5952</v>
      </c>
      <c r="B5051" t="s">
        <v>165</v>
      </c>
      <c r="C5051" s="1">
        <v>42071</v>
      </c>
      <c r="D5051">
        <v>4</v>
      </c>
      <c r="E5051">
        <v>5</v>
      </c>
      <c r="F5051">
        <v>5</v>
      </c>
      <c r="G5051">
        <v>1</v>
      </c>
      <c r="H5051">
        <v>0</v>
      </c>
      <c r="I5051">
        <f t="shared" si="234"/>
        <v>0</v>
      </c>
      <c r="J5051">
        <v>5</v>
      </c>
      <c r="K5051">
        <v>5</v>
      </c>
      <c r="L5051">
        <v>5</v>
      </c>
      <c r="M5051">
        <f t="shared" si="235"/>
        <v>4.75</v>
      </c>
      <c r="N5051">
        <f t="shared" si="236"/>
        <v>5</v>
      </c>
    </row>
    <row r="5052" spans="1:14" x14ac:dyDescent="0.25">
      <c r="A5052" t="s">
        <v>5951</v>
      </c>
      <c r="B5052" t="s">
        <v>2430</v>
      </c>
      <c r="C5052" s="1">
        <v>44548</v>
      </c>
      <c r="D5052">
        <v>3</v>
      </c>
      <c r="E5052">
        <v>2</v>
      </c>
      <c r="F5052">
        <v>5</v>
      </c>
      <c r="G5052">
        <v>2</v>
      </c>
      <c r="H5052">
        <v>1</v>
      </c>
      <c r="I5052">
        <f t="shared" si="234"/>
        <v>0.5</v>
      </c>
      <c r="J5052">
        <v>5</v>
      </c>
      <c r="K5052">
        <v>5</v>
      </c>
      <c r="L5052">
        <v>5</v>
      </c>
      <c r="M5052">
        <f t="shared" si="235"/>
        <v>3.75</v>
      </c>
      <c r="N5052">
        <f t="shared" si="236"/>
        <v>5</v>
      </c>
    </row>
    <row r="5053" spans="1:14" x14ac:dyDescent="0.25">
      <c r="A5053" t="s">
        <v>5950</v>
      </c>
      <c r="B5053" t="s">
        <v>1674</v>
      </c>
      <c r="C5053" s="1">
        <v>44548</v>
      </c>
      <c r="D5053">
        <v>5</v>
      </c>
      <c r="E5053">
        <v>2</v>
      </c>
      <c r="F5053">
        <v>3</v>
      </c>
      <c r="G5053">
        <v>3</v>
      </c>
      <c r="H5053">
        <v>0</v>
      </c>
      <c r="I5053">
        <f t="shared" si="234"/>
        <v>0</v>
      </c>
      <c r="J5053">
        <v>2</v>
      </c>
      <c r="K5053">
        <v>5</v>
      </c>
      <c r="L5053">
        <v>4</v>
      </c>
      <c r="M5053">
        <f t="shared" si="235"/>
        <v>3</v>
      </c>
      <c r="N5053">
        <f t="shared" si="236"/>
        <v>4.5</v>
      </c>
    </row>
    <row r="5054" spans="1:14" x14ac:dyDescent="0.25">
      <c r="A5054" t="s">
        <v>5949</v>
      </c>
      <c r="B5054" t="s">
        <v>4090</v>
      </c>
      <c r="C5054" s="1">
        <v>44549</v>
      </c>
      <c r="D5054">
        <v>4</v>
      </c>
      <c r="E5054">
        <v>3</v>
      </c>
      <c r="F5054">
        <v>4</v>
      </c>
      <c r="G5054">
        <v>2</v>
      </c>
      <c r="H5054">
        <v>2</v>
      </c>
      <c r="I5054">
        <f t="shared" si="234"/>
        <v>1</v>
      </c>
      <c r="J5054">
        <v>2</v>
      </c>
      <c r="K5054">
        <v>3</v>
      </c>
      <c r="L5054">
        <v>3</v>
      </c>
      <c r="M5054">
        <f t="shared" si="235"/>
        <v>3.25</v>
      </c>
      <c r="N5054">
        <f t="shared" si="236"/>
        <v>3</v>
      </c>
    </row>
    <row r="5055" spans="1:14" x14ac:dyDescent="0.25">
      <c r="A5055" t="s">
        <v>5948</v>
      </c>
      <c r="B5055" t="s">
        <v>4175</v>
      </c>
      <c r="C5055" s="1">
        <v>44549</v>
      </c>
      <c r="D5055">
        <v>5</v>
      </c>
      <c r="E5055">
        <v>2</v>
      </c>
      <c r="F5055">
        <v>2</v>
      </c>
      <c r="G5055">
        <v>1</v>
      </c>
      <c r="H5055">
        <v>1</v>
      </c>
      <c r="I5055">
        <f t="shared" si="234"/>
        <v>1</v>
      </c>
      <c r="J5055">
        <v>2</v>
      </c>
      <c r="K5055">
        <v>5</v>
      </c>
      <c r="L5055">
        <v>5</v>
      </c>
      <c r="M5055">
        <f t="shared" si="235"/>
        <v>2.75</v>
      </c>
      <c r="N5055">
        <f t="shared" si="236"/>
        <v>5</v>
      </c>
    </row>
    <row r="5056" spans="1:14" x14ac:dyDescent="0.25">
      <c r="A5056" t="s">
        <v>5947</v>
      </c>
      <c r="B5056" t="s">
        <v>3144</v>
      </c>
      <c r="C5056" s="1">
        <v>44549</v>
      </c>
      <c r="D5056">
        <v>3</v>
      </c>
      <c r="E5056">
        <v>4</v>
      </c>
      <c r="F5056">
        <v>3</v>
      </c>
      <c r="G5056">
        <v>2</v>
      </c>
      <c r="H5056">
        <v>0</v>
      </c>
      <c r="I5056">
        <f t="shared" si="234"/>
        <v>0</v>
      </c>
      <c r="J5056">
        <v>2</v>
      </c>
      <c r="K5056">
        <v>3</v>
      </c>
      <c r="L5056">
        <v>3</v>
      </c>
      <c r="M5056">
        <f t="shared" si="235"/>
        <v>3</v>
      </c>
      <c r="N5056">
        <f t="shared" si="236"/>
        <v>3</v>
      </c>
    </row>
    <row r="5057" spans="1:14" x14ac:dyDescent="0.25">
      <c r="A5057" t="s">
        <v>5946</v>
      </c>
      <c r="B5057" t="s">
        <v>2796</v>
      </c>
      <c r="C5057" s="1">
        <v>44550</v>
      </c>
      <c r="D5057">
        <v>3</v>
      </c>
      <c r="E5057">
        <v>4</v>
      </c>
      <c r="F5057">
        <v>2</v>
      </c>
      <c r="G5057">
        <v>2</v>
      </c>
      <c r="H5057">
        <v>0</v>
      </c>
      <c r="I5057">
        <f t="shared" si="234"/>
        <v>0</v>
      </c>
      <c r="J5057">
        <v>3</v>
      </c>
      <c r="K5057">
        <v>3</v>
      </c>
      <c r="L5057">
        <v>3</v>
      </c>
      <c r="M5057">
        <f t="shared" si="235"/>
        <v>3</v>
      </c>
      <c r="N5057">
        <f t="shared" si="236"/>
        <v>3</v>
      </c>
    </row>
    <row r="5058" spans="1:14" x14ac:dyDescent="0.25">
      <c r="A5058" t="s">
        <v>5945</v>
      </c>
      <c r="B5058" t="s">
        <v>4061</v>
      </c>
      <c r="C5058" s="1">
        <v>44551</v>
      </c>
      <c r="D5058">
        <v>4</v>
      </c>
      <c r="E5058">
        <v>5</v>
      </c>
      <c r="F5058">
        <v>5</v>
      </c>
      <c r="G5058">
        <v>3</v>
      </c>
      <c r="H5058">
        <v>2</v>
      </c>
      <c r="I5058">
        <f t="shared" si="234"/>
        <v>0.66666666666666663</v>
      </c>
      <c r="J5058">
        <v>5</v>
      </c>
      <c r="K5058">
        <v>3</v>
      </c>
      <c r="L5058">
        <v>3</v>
      </c>
      <c r="M5058">
        <f t="shared" si="235"/>
        <v>4.75</v>
      </c>
      <c r="N5058">
        <f t="shared" si="236"/>
        <v>3</v>
      </c>
    </row>
    <row r="5059" spans="1:14" x14ac:dyDescent="0.25">
      <c r="A5059" t="s">
        <v>5944</v>
      </c>
      <c r="B5059" t="s">
        <v>3969</v>
      </c>
      <c r="C5059" s="1">
        <v>44551</v>
      </c>
      <c r="D5059">
        <v>5</v>
      </c>
      <c r="E5059">
        <v>2</v>
      </c>
      <c r="F5059">
        <v>4</v>
      </c>
      <c r="G5059">
        <v>2</v>
      </c>
      <c r="H5059">
        <v>1</v>
      </c>
      <c r="I5059">
        <f t="shared" ref="I5059:I5122" si="237">H5059/G5059</f>
        <v>0.5</v>
      </c>
      <c r="J5059">
        <v>4</v>
      </c>
      <c r="K5059">
        <v>3</v>
      </c>
      <c r="L5059">
        <v>2</v>
      </c>
      <c r="M5059">
        <f t="shared" ref="M5059:M5122" si="238">AVERAGE(D5059:F5059,J5059)</f>
        <v>3.75</v>
      </c>
      <c r="N5059">
        <f t="shared" ref="N5059:N5122" si="239">AVERAGE(K5059:L5059)</f>
        <v>2.5</v>
      </c>
    </row>
    <row r="5060" spans="1:14" x14ac:dyDescent="0.25">
      <c r="A5060" t="s">
        <v>5943</v>
      </c>
      <c r="B5060" t="s">
        <v>3468</v>
      </c>
      <c r="C5060" s="1">
        <v>44551</v>
      </c>
      <c r="D5060">
        <v>3</v>
      </c>
      <c r="E5060">
        <v>4</v>
      </c>
      <c r="F5060">
        <v>2</v>
      </c>
      <c r="G5060">
        <v>1</v>
      </c>
      <c r="H5060">
        <v>1</v>
      </c>
      <c r="I5060">
        <f t="shared" si="237"/>
        <v>1</v>
      </c>
      <c r="J5060">
        <v>4</v>
      </c>
      <c r="K5060">
        <v>5</v>
      </c>
      <c r="L5060">
        <v>4</v>
      </c>
      <c r="M5060">
        <f t="shared" si="238"/>
        <v>3.25</v>
      </c>
      <c r="N5060">
        <f t="shared" si="239"/>
        <v>4.5</v>
      </c>
    </row>
    <row r="5061" spans="1:14" x14ac:dyDescent="0.25">
      <c r="A5061" t="s">
        <v>5942</v>
      </c>
      <c r="B5061" t="s">
        <v>2988</v>
      </c>
      <c r="C5061" s="1">
        <v>44551</v>
      </c>
      <c r="D5061">
        <v>3</v>
      </c>
      <c r="E5061">
        <v>3</v>
      </c>
      <c r="F5061">
        <v>2</v>
      </c>
      <c r="G5061">
        <v>1</v>
      </c>
      <c r="H5061">
        <v>0</v>
      </c>
      <c r="I5061">
        <f t="shared" si="237"/>
        <v>0</v>
      </c>
      <c r="J5061">
        <v>5</v>
      </c>
      <c r="K5061">
        <v>4</v>
      </c>
      <c r="L5061">
        <v>3</v>
      </c>
      <c r="M5061">
        <f t="shared" si="238"/>
        <v>3.25</v>
      </c>
      <c r="N5061">
        <f t="shared" si="239"/>
        <v>3.5</v>
      </c>
    </row>
    <row r="5062" spans="1:14" x14ac:dyDescent="0.25">
      <c r="A5062" t="s">
        <v>5941</v>
      </c>
      <c r="B5062" t="s">
        <v>3607</v>
      </c>
      <c r="C5062" s="1">
        <v>42073</v>
      </c>
      <c r="D5062">
        <v>4</v>
      </c>
      <c r="E5062">
        <v>5</v>
      </c>
      <c r="F5062">
        <v>2</v>
      </c>
      <c r="G5062">
        <v>3</v>
      </c>
      <c r="H5062">
        <v>2</v>
      </c>
      <c r="I5062">
        <f t="shared" si="237"/>
        <v>0.66666666666666663</v>
      </c>
      <c r="J5062">
        <v>3</v>
      </c>
      <c r="K5062">
        <v>5</v>
      </c>
      <c r="L5062">
        <v>5</v>
      </c>
      <c r="M5062">
        <f t="shared" si="238"/>
        <v>3.5</v>
      </c>
      <c r="N5062">
        <f t="shared" si="239"/>
        <v>5</v>
      </c>
    </row>
    <row r="5063" spans="1:14" x14ac:dyDescent="0.25">
      <c r="A5063" t="s">
        <v>5940</v>
      </c>
      <c r="B5063" t="s">
        <v>2372</v>
      </c>
      <c r="C5063" s="1">
        <v>44552</v>
      </c>
      <c r="D5063">
        <v>5</v>
      </c>
      <c r="E5063">
        <v>4</v>
      </c>
      <c r="F5063">
        <v>5</v>
      </c>
      <c r="G5063">
        <v>3</v>
      </c>
      <c r="H5063">
        <v>0</v>
      </c>
      <c r="I5063">
        <f t="shared" si="237"/>
        <v>0</v>
      </c>
      <c r="J5063">
        <v>4</v>
      </c>
      <c r="K5063">
        <v>5</v>
      </c>
      <c r="L5063">
        <v>4</v>
      </c>
      <c r="M5063">
        <f t="shared" si="238"/>
        <v>4.5</v>
      </c>
      <c r="N5063">
        <f t="shared" si="239"/>
        <v>4.5</v>
      </c>
    </row>
    <row r="5064" spans="1:14" x14ac:dyDescent="0.25">
      <c r="A5064" t="s">
        <v>5939</v>
      </c>
      <c r="B5064" t="s">
        <v>324</v>
      </c>
      <c r="C5064" s="1">
        <v>44553</v>
      </c>
      <c r="D5064">
        <v>4</v>
      </c>
      <c r="E5064">
        <v>3</v>
      </c>
      <c r="F5064">
        <v>2</v>
      </c>
      <c r="G5064">
        <v>2</v>
      </c>
      <c r="H5064">
        <v>3</v>
      </c>
      <c r="I5064">
        <f t="shared" si="237"/>
        <v>1.5</v>
      </c>
      <c r="J5064">
        <v>3</v>
      </c>
      <c r="K5064">
        <v>3</v>
      </c>
      <c r="L5064">
        <v>2</v>
      </c>
      <c r="M5064">
        <f t="shared" si="238"/>
        <v>3</v>
      </c>
      <c r="N5064">
        <f t="shared" si="239"/>
        <v>2.5</v>
      </c>
    </row>
    <row r="5065" spans="1:14" x14ac:dyDescent="0.25">
      <c r="A5065" t="s">
        <v>5938</v>
      </c>
      <c r="B5065" t="s">
        <v>3514</v>
      </c>
      <c r="C5065" s="1">
        <v>44553</v>
      </c>
      <c r="D5065">
        <v>4</v>
      </c>
      <c r="E5065">
        <v>4</v>
      </c>
      <c r="F5065">
        <v>4</v>
      </c>
      <c r="G5065">
        <v>1</v>
      </c>
      <c r="H5065">
        <v>1</v>
      </c>
      <c r="I5065">
        <f t="shared" si="237"/>
        <v>1</v>
      </c>
      <c r="J5065">
        <v>2</v>
      </c>
      <c r="K5065">
        <v>3</v>
      </c>
      <c r="L5065">
        <v>3</v>
      </c>
      <c r="M5065">
        <f t="shared" si="238"/>
        <v>3.5</v>
      </c>
      <c r="N5065">
        <f t="shared" si="239"/>
        <v>3</v>
      </c>
    </row>
    <row r="5066" spans="1:14" x14ac:dyDescent="0.25">
      <c r="A5066" t="s">
        <v>5937</v>
      </c>
      <c r="B5066" t="s">
        <v>3551</v>
      </c>
      <c r="C5066" s="1">
        <v>44553</v>
      </c>
      <c r="D5066">
        <v>5</v>
      </c>
      <c r="E5066">
        <v>4</v>
      </c>
      <c r="F5066">
        <v>5</v>
      </c>
      <c r="G5066">
        <v>3</v>
      </c>
      <c r="H5066">
        <v>0</v>
      </c>
      <c r="I5066">
        <f t="shared" si="237"/>
        <v>0</v>
      </c>
      <c r="J5066">
        <v>4</v>
      </c>
      <c r="K5066">
        <v>4</v>
      </c>
      <c r="L5066">
        <v>3</v>
      </c>
      <c r="M5066">
        <f t="shared" si="238"/>
        <v>4.5</v>
      </c>
      <c r="N5066">
        <f t="shared" si="239"/>
        <v>3.5</v>
      </c>
    </row>
    <row r="5067" spans="1:14" x14ac:dyDescent="0.25">
      <c r="A5067" t="s">
        <v>5936</v>
      </c>
      <c r="B5067" t="s">
        <v>2808</v>
      </c>
      <c r="C5067" s="1">
        <v>44553</v>
      </c>
      <c r="D5067">
        <v>5</v>
      </c>
      <c r="E5067">
        <v>4</v>
      </c>
      <c r="F5067">
        <v>2</v>
      </c>
      <c r="G5067">
        <v>1</v>
      </c>
      <c r="H5067">
        <v>0</v>
      </c>
      <c r="I5067">
        <f t="shared" si="237"/>
        <v>0</v>
      </c>
      <c r="J5067">
        <v>4</v>
      </c>
      <c r="K5067">
        <v>3</v>
      </c>
      <c r="L5067">
        <v>2</v>
      </c>
      <c r="M5067">
        <f t="shared" si="238"/>
        <v>3.75</v>
      </c>
      <c r="N5067">
        <f t="shared" si="239"/>
        <v>2.5</v>
      </c>
    </row>
    <row r="5068" spans="1:14" x14ac:dyDescent="0.25">
      <c r="A5068" t="s">
        <v>5935</v>
      </c>
      <c r="B5068" t="s">
        <v>2914</v>
      </c>
      <c r="C5068" s="1">
        <v>44553</v>
      </c>
      <c r="D5068">
        <v>5</v>
      </c>
      <c r="E5068">
        <v>3</v>
      </c>
      <c r="F5068">
        <v>4</v>
      </c>
      <c r="G5068">
        <v>2</v>
      </c>
      <c r="H5068">
        <v>2</v>
      </c>
      <c r="I5068">
        <f t="shared" si="237"/>
        <v>1</v>
      </c>
      <c r="J5068">
        <v>4</v>
      </c>
      <c r="K5068">
        <v>4</v>
      </c>
      <c r="L5068">
        <v>3</v>
      </c>
      <c r="M5068">
        <f t="shared" si="238"/>
        <v>4</v>
      </c>
      <c r="N5068">
        <f t="shared" si="239"/>
        <v>3.5</v>
      </c>
    </row>
    <row r="5069" spans="1:14" x14ac:dyDescent="0.25">
      <c r="A5069" t="s">
        <v>5934</v>
      </c>
      <c r="B5069" t="s">
        <v>2384</v>
      </c>
      <c r="C5069" s="1">
        <v>44553</v>
      </c>
      <c r="D5069">
        <v>5</v>
      </c>
      <c r="E5069">
        <v>2</v>
      </c>
      <c r="F5069">
        <v>2</v>
      </c>
      <c r="G5069">
        <v>1</v>
      </c>
      <c r="H5069">
        <v>2</v>
      </c>
      <c r="I5069">
        <f t="shared" si="237"/>
        <v>2</v>
      </c>
      <c r="J5069">
        <v>4</v>
      </c>
      <c r="K5069">
        <v>4</v>
      </c>
      <c r="L5069">
        <v>3</v>
      </c>
      <c r="M5069">
        <f t="shared" si="238"/>
        <v>3.25</v>
      </c>
      <c r="N5069">
        <f t="shared" si="239"/>
        <v>3.5</v>
      </c>
    </row>
    <row r="5070" spans="1:14" x14ac:dyDescent="0.25">
      <c r="A5070" t="s">
        <v>5933</v>
      </c>
      <c r="B5070" t="s">
        <v>2660</v>
      </c>
      <c r="C5070" s="1">
        <v>44553</v>
      </c>
      <c r="D5070">
        <v>4</v>
      </c>
      <c r="E5070">
        <v>4</v>
      </c>
      <c r="F5070">
        <v>2</v>
      </c>
      <c r="G5070">
        <v>3</v>
      </c>
      <c r="H5070">
        <v>2</v>
      </c>
      <c r="I5070">
        <f t="shared" si="237"/>
        <v>0.66666666666666663</v>
      </c>
      <c r="J5070">
        <v>2</v>
      </c>
      <c r="K5070">
        <v>4</v>
      </c>
      <c r="L5070">
        <v>4</v>
      </c>
      <c r="M5070">
        <f t="shared" si="238"/>
        <v>3</v>
      </c>
      <c r="N5070">
        <f t="shared" si="239"/>
        <v>4</v>
      </c>
    </row>
    <row r="5071" spans="1:14" x14ac:dyDescent="0.25">
      <c r="A5071" t="s">
        <v>5932</v>
      </c>
      <c r="B5071" t="s">
        <v>1570</v>
      </c>
      <c r="C5071" s="1">
        <v>44553</v>
      </c>
      <c r="D5071">
        <v>5</v>
      </c>
      <c r="E5071">
        <v>2</v>
      </c>
      <c r="F5071">
        <v>2</v>
      </c>
      <c r="G5071">
        <v>2</v>
      </c>
      <c r="H5071">
        <v>0</v>
      </c>
      <c r="I5071">
        <f t="shared" si="237"/>
        <v>0</v>
      </c>
      <c r="J5071">
        <v>2</v>
      </c>
      <c r="K5071">
        <v>5</v>
      </c>
      <c r="L5071">
        <v>4</v>
      </c>
      <c r="M5071">
        <f t="shared" si="238"/>
        <v>2.75</v>
      </c>
      <c r="N5071">
        <f t="shared" si="239"/>
        <v>4.5</v>
      </c>
    </row>
    <row r="5072" spans="1:14" x14ac:dyDescent="0.25">
      <c r="A5072" t="s">
        <v>5931</v>
      </c>
      <c r="B5072" t="s">
        <v>1406</v>
      </c>
      <c r="C5072" s="1">
        <v>44553</v>
      </c>
      <c r="D5072">
        <v>5</v>
      </c>
      <c r="E5072">
        <v>2</v>
      </c>
      <c r="F5072">
        <v>2</v>
      </c>
      <c r="G5072">
        <v>3</v>
      </c>
      <c r="H5072">
        <v>0</v>
      </c>
      <c r="I5072">
        <f t="shared" si="237"/>
        <v>0</v>
      </c>
      <c r="J5072">
        <v>3</v>
      </c>
      <c r="K5072">
        <v>3</v>
      </c>
      <c r="L5072">
        <v>2</v>
      </c>
      <c r="M5072">
        <f t="shared" si="238"/>
        <v>3</v>
      </c>
      <c r="N5072">
        <f t="shared" si="239"/>
        <v>2.5</v>
      </c>
    </row>
    <row r="5073" spans="1:14" x14ac:dyDescent="0.25">
      <c r="A5073" t="s">
        <v>5930</v>
      </c>
      <c r="B5073" t="s">
        <v>4170</v>
      </c>
      <c r="C5073" s="1">
        <v>42073</v>
      </c>
      <c r="D5073">
        <v>4</v>
      </c>
      <c r="E5073">
        <v>2</v>
      </c>
      <c r="F5073">
        <v>3</v>
      </c>
      <c r="G5073">
        <v>2</v>
      </c>
      <c r="H5073">
        <v>1</v>
      </c>
      <c r="I5073">
        <f t="shared" si="237"/>
        <v>0.5</v>
      </c>
      <c r="J5073">
        <v>2</v>
      </c>
      <c r="K5073">
        <v>3</v>
      </c>
      <c r="L5073">
        <v>3</v>
      </c>
      <c r="M5073">
        <f t="shared" si="238"/>
        <v>2.75</v>
      </c>
      <c r="N5073">
        <f t="shared" si="239"/>
        <v>3</v>
      </c>
    </row>
    <row r="5074" spans="1:14" x14ac:dyDescent="0.25">
      <c r="A5074" t="s">
        <v>5929</v>
      </c>
      <c r="B5074" t="s">
        <v>1200</v>
      </c>
      <c r="C5074" s="1">
        <v>44554</v>
      </c>
      <c r="D5074">
        <v>3</v>
      </c>
      <c r="E5074">
        <v>3</v>
      </c>
      <c r="F5074">
        <v>3</v>
      </c>
      <c r="G5074">
        <v>2</v>
      </c>
      <c r="H5074">
        <v>0</v>
      </c>
      <c r="I5074">
        <f t="shared" si="237"/>
        <v>0</v>
      </c>
      <c r="J5074">
        <v>5</v>
      </c>
      <c r="K5074">
        <v>4</v>
      </c>
      <c r="L5074">
        <v>3</v>
      </c>
      <c r="M5074">
        <f t="shared" si="238"/>
        <v>3.5</v>
      </c>
      <c r="N5074">
        <f t="shared" si="239"/>
        <v>3.5</v>
      </c>
    </row>
    <row r="5075" spans="1:14" x14ac:dyDescent="0.25">
      <c r="A5075" t="s">
        <v>5928</v>
      </c>
      <c r="B5075" t="s">
        <v>3963</v>
      </c>
      <c r="C5075" s="1">
        <v>44554</v>
      </c>
      <c r="D5075">
        <v>3</v>
      </c>
      <c r="E5075">
        <v>4</v>
      </c>
      <c r="F5075">
        <v>5</v>
      </c>
      <c r="G5075">
        <v>2</v>
      </c>
      <c r="H5075">
        <v>1</v>
      </c>
      <c r="I5075">
        <f t="shared" si="237"/>
        <v>0.5</v>
      </c>
      <c r="J5075">
        <v>4</v>
      </c>
      <c r="K5075">
        <v>5</v>
      </c>
      <c r="L5075">
        <v>5</v>
      </c>
      <c r="M5075">
        <f t="shared" si="238"/>
        <v>4</v>
      </c>
      <c r="N5075">
        <f t="shared" si="239"/>
        <v>5</v>
      </c>
    </row>
    <row r="5076" spans="1:14" x14ac:dyDescent="0.25">
      <c r="A5076" t="s">
        <v>5927</v>
      </c>
      <c r="B5076" t="s">
        <v>1437</v>
      </c>
      <c r="C5076" s="1">
        <v>44554</v>
      </c>
      <c r="D5076">
        <v>4</v>
      </c>
      <c r="E5076">
        <v>2</v>
      </c>
      <c r="F5076">
        <v>5</v>
      </c>
      <c r="G5076">
        <v>3</v>
      </c>
      <c r="H5076">
        <v>0</v>
      </c>
      <c r="I5076">
        <f t="shared" si="237"/>
        <v>0</v>
      </c>
      <c r="J5076">
        <v>2</v>
      </c>
      <c r="K5076">
        <v>5</v>
      </c>
      <c r="L5076">
        <v>4</v>
      </c>
      <c r="M5076">
        <f t="shared" si="238"/>
        <v>3.25</v>
      </c>
      <c r="N5076">
        <f t="shared" si="239"/>
        <v>4.5</v>
      </c>
    </row>
    <row r="5077" spans="1:14" x14ac:dyDescent="0.25">
      <c r="A5077" t="s">
        <v>5926</v>
      </c>
      <c r="B5077" t="s">
        <v>1785</v>
      </c>
      <c r="C5077" s="1">
        <v>44554</v>
      </c>
      <c r="D5077">
        <v>3</v>
      </c>
      <c r="E5077">
        <v>2</v>
      </c>
      <c r="F5077">
        <v>4</v>
      </c>
      <c r="G5077">
        <v>2</v>
      </c>
      <c r="H5077">
        <v>0</v>
      </c>
      <c r="I5077">
        <f t="shared" si="237"/>
        <v>0</v>
      </c>
      <c r="J5077">
        <v>4</v>
      </c>
      <c r="K5077">
        <v>3</v>
      </c>
      <c r="L5077">
        <v>2</v>
      </c>
      <c r="M5077">
        <f t="shared" si="238"/>
        <v>3.25</v>
      </c>
      <c r="N5077">
        <f t="shared" si="239"/>
        <v>2.5</v>
      </c>
    </row>
    <row r="5078" spans="1:14" x14ac:dyDescent="0.25">
      <c r="A5078" t="s">
        <v>5925</v>
      </c>
      <c r="B5078" t="s">
        <v>785</v>
      </c>
      <c r="C5078" s="1">
        <v>44554</v>
      </c>
      <c r="D5078">
        <v>5</v>
      </c>
      <c r="E5078">
        <v>2</v>
      </c>
      <c r="F5078">
        <v>2</v>
      </c>
      <c r="G5078">
        <v>2</v>
      </c>
      <c r="H5078">
        <v>0</v>
      </c>
      <c r="I5078">
        <f t="shared" si="237"/>
        <v>0</v>
      </c>
      <c r="J5078">
        <v>5</v>
      </c>
      <c r="K5078">
        <v>4</v>
      </c>
      <c r="L5078">
        <v>3</v>
      </c>
      <c r="M5078">
        <f t="shared" si="238"/>
        <v>3.5</v>
      </c>
      <c r="N5078">
        <f t="shared" si="239"/>
        <v>3.5</v>
      </c>
    </row>
    <row r="5079" spans="1:14" x14ac:dyDescent="0.25">
      <c r="A5079" t="s">
        <v>5924</v>
      </c>
      <c r="B5079" t="s">
        <v>1562</v>
      </c>
      <c r="C5079" s="1">
        <v>44555</v>
      </c>
      <c r="D5079">
        <v>5</v>
      </c>
      <c r="E5079">
        <v>2</v>
      </c>
      <c r="F5079">
        <v>5</v>
      </c>
      <c r="G5079">
        <v>2</v>
      </c>
      <c r="H5079">
        <v>0</v>
      </c>
      <c r="I5079">
        <f t="shared" si="237"/>
        <v>0</v>
      </c>
      <c r="J5079">
        <v>5</v>
      </c>
      <c r="K5079">
        <v>5</v>
      </c>
      <c r="L5079">
        <v>5</v>
      </c>
      <c r="M5079">
        <f t="shared" si="238"/>
        <v>4.25</v>
      </c>
      <c r="N5079">
        <f t="shared" si="239"/>
        <v>5</v>
      </c>
    </row>
    <row r="5080" spans="1:14" x14ac:dyDescent="0.25">
      <c r="A5080" t="s">
        <v>5923</v>
      </c>
      <c r="B5080" t="s">
        <v>1868</v>
      </c>
      <c r="C5080" s="1">
        <v>44556</v>
      </c>
      <c r="D5080">
        <v>3</v>
      </c>
      <c r="E5080">
        <v>5</v>
      </c>
      <c r="F5080">
        <v>4</v>
      </c>
      <c r="G5080">
        <v>2</v>
      </c>
      <c r="H5080">
        <v>1</v>
      </c>
      <c r="I5080">
        <f t="shared" si="237"/>
        <v>0.5</v>
      </c>
      <c r="J5080">
        <v>2</v>
      </c>
      <c r="K5080">
        <v>3</v>
      </c>
      <c r="L5080">
        <v>3</v>
      </c>
      <c r="M5080">
        <f t="shared" si="238"/>
        <v>3.5</v>
      </c>
      <c r="N5080">
        <f t="shared" si="239"/>
        <v>3</v>
      </c>
    </row>
    <row r="5081" spans="1:14" x14ac:dyDescent="0.25">
      <c r="A5081" t="s">
        <v>5922</v>
      </c>
      <c r="B5081" t="s">
        <v>3767</v>
      </c>
      <c r="C5081" s="1">
        <v>44557</v>
      </c>
      <c r="D5081">
        <v>5</v>
      </c>
      <c r="E5081">
        <v>4</v>
      </c>
      <c r="F5081">
        <v>4</v>
      </c>
      <c r="G5081">
        <v>3</v>
      </c>
      <c r="H5081">
        <v>1</v>
      </c>
      <c r="I5081">
        <f t="shared" si="237"/>
        <v>0.33333333333333331</v>
      </c>
      <c r="J5081">
        <v>5</v>
      </c>
      <c r="K5081">
        <v>5</v>
      </c>
      <c r="L5081">
        <v>5</v>
      </c>
      <c r="M5081">
        <f t="shared" si="238"/>
        <v>4.5</v>
      </c>
      <c r="N5081">
        <f t="shared" si="239"/>
        <v>5</v>
      </c>
    </row>
    <row r="5082" spans="1:14" x14ac:dyDescent="0.25">
      <c r="A5082" t="s">
        <v>5921</v>
      </c>
      <c r="B5082" t="s">
        <v>3421</v>
      </c>
      <c r="C5082" s="1">
        <v>44557</v>
      </c>
      <c r="D5082">
        <v>5</v>
      </c>
      <c r="E5082">
        <v>3</v>
      </c>
      <c r="F5082">
        <v>3</v>
      </c>
      <c r="G5082">
        <v>1</v>
      </c>
      <c r="H5082">
        <v>0</v>
      </c>
      <c r="I5082">
        <f t="shared" si="237"/>
        <v>0</v>
      </c>
      <c r="J5082">
        <v>4</v>
      </c>
      <c r="K5082">
        <v>5</v>
      </c>
      <c r="L5082">
        <v>4</v>
      </c>
      <c r="M5082">
        <f t="shared" si="238"/>
        <v>3.75</v>
      </c>
      <c r="N5082">
        <f t="shared" si="239"/>
        <v>4.5</v>
      </c>
    </row>
    <row r="5083" spans="1:14" x14ac:dyDescent="0.25">
      <c r="A5083" t="s">
        <v>5920</v>
      </c>
      <c r="B5083" t="s">
        <v>2375</v>
      </c>
      <c r="C5083" s="1">
        <v>44557</v>
      </c>
      <c r="D5083">
        <v>5</v>
      </c>
      <c r="E5083">
        <v>2</v>
      </c>
      <c r="F5083">
        <v>4</v>
      </c>
      <c r="G5083">
        <v>3</v>
      </c>
      <c r="H5083">
        <v>0</v>
      </c>
      <c r="I5083">
        <f t="shared" si="237"/>
        <v>0</v>
      </c>
      <c r="J5083">
        <v>3</v>
      </c>
      <c r="K5083">
        <v>3</v>
      </c>
      <c r="L5083">
        <v>2</v>
      </c>
      <c r="M5083">
        <f t="shared" si="238"/>
        <v>3.5</v>
      </c>
      <c r="N5083">
        <f t="shared" si="239"/>
        <v>2.5</v>
      </c>
    </row>
    <row r="5084" spans="1:14" x14ac:dyDescent="0.25">
      <c r="A5084" t="s">
        <v>5919</v>
      </c>
      <c r="B5084" t="s">
        <v>101</v>
      </c>
      <c r="C5084" s="1">
        <v>42074</v>
      </c>
      <c r="D5084">
        <v>4</v>
      </c>
      <c r="E5084">
        <v>5</v>
      </c>
      <c r="F5084">
        <v>5</v>
      </c>
      <c r="G5084">
        <v>3</v>
      </c>
      <c r="H5084">
        <v>0</v>
      </c>
      <c r="I5084">
        <f t="shared" si="237"/>
        <v>0</v>
      </c>
      <c r="J5084">
        <v>4</v>
      </c>
      <c r="K5084">
        <v>3</v>
      </c>
      <c r="L5084">
        <v>2</v>
      </c>
      <c r="M5084">
        <f t="shared" si="238"/>
        <v>4.5</v>
      </c>
      <c r="N5084">
        <f t="shared" si="239"/>
        <v>2.5</v>
      </c>
    </row>
    <row r="5085" spans="1:14" x14ac:dyDescent="0.25">
      <c r="A5085" t="s">
        <v>5918</v>
      </c>
      <c r="B5085" t="s">
        <v>3619</v>
      </c>
      <c r="C5085" s="1">
        <v>44558</v>
      </c>
      <c r="D5085">
        <v>5</v>
      </c>
      <c r="E5085">
        <v>2</v>
      </c>
      <c r="F5085">
        <v>4</v>
      </c>
      <c r="G5085">
        <v>3</v>
      </c>
      <c r="H5085">
        <v>1</v>
      </c>
      <c r="I5085">
        <f t="shared" si="237"/>
        <v>0.33333333333333331</v>
      </c>
      <c r="J5085">
        <v>4</v>
      </c>
      <c r="K5085">
        <v>3</v>
      </c>
      <c r="L5085">
        <v>3</v>
      </c>
      <c r="M5085">
        <f t="shared" si="238"/>
        <v>3.75</v>
      </c>
      <c r="N5085">
        <f t="shared" si="239"/>
        <v>3</v>
      </c>
    </row>
    <row r="5086" spans="1:14" x14ac:dyDescent="0.25">
      <c r="A5086" t="s">
        <v>5917</v>
      </c>
      <c r="B5086" t="s">
        <v>4010</v>
      </c>
      <c r="C5086" s="1">
        <v>44559</v>
      </c>
      <c r="D5086">
        <v>4</v>
      </c>
      <c r="E5086">
        <v>2</v>
      </c>
      <c r="F5086">
        <v>4</v>
      </c>
      <c r="G5086">
        <v>3</v>
      </c>
      <c r="H5086">
        <v>1</v>
      </c>
      <c r="I5086">
        <f t="shared" si="237"/>
        <v>0.33333333333333331</v>
      </c>
      <c r="J5086">
        <v>5</v>
      </c>
      <c r="K5086">
        <v>5</v>
      </c>
      <c r="L5086">
        <v>4</v>
      </c>
      <c r="M5086">
        <f t="shared" si="238"/>
        <v>3.75</v>
      </c>
      <c r="N5086">
        <f t="shared" si="239"/>
        <v>4.5</v>
      </c>
    </row>
    <row r="5087" spans="1:14" x14ac:dyDescent="0.25">
      <c r="A5087" t="s">
        <v>5916</v>
      </c>
      <c r="B5087" t="s">
        <v>4082</v>
      </c>
      <c r="C5087" s="1">
        <v>44559</v>
      </c>
      <c r="D5087">
        <v>3</v>
      </c>
      <c r="E5087">
        <v>4</v>
      </c>
      <c r="F5087">
        <v>3</v>
      </c>
      <c r="G5087">
        <v>3</v>
      </c>
      <c r="H5087">
        <v>1</v>
      </c>
      <c r="I5087">
        <f t="shared" si="237"/>
        <v>0.33333333333333331</v>
      </c>
      <c r="J5087">
        <v>5</v>
      </c>
      <c r="K5087">
        <v>5</v>
      </c>
      <c r="L5087">
        <v>5</v>
      </c>
      <c r="M5087">
        <f t="shared" si="238"/>
        <v>3.75</v>
      </c>
      <c r="N5087">
        <f t="shared" si="239"/>
        <v>5</v>
      </c>
    </row>
    <row r="5088" spans="1:14" x14ac:dyDescent="0.25">
      <c r="A5088" t="s">
        <v>5915</v>
      </c>
      <c r="B5088" t="s">
        <v>3546</v>
      </c>
      <c r="C5088" s="1">
        <v>44559</v>
      </c>
      <c r="D5088">
        <v>5</v>
      </c>
      <c r="E5088">
        <v>3</v>
      </c>
      <c r="F5088">
        <v>3</v>
      </c>
      <c r="G5088">
        <v>2</v>
      </c>
      <c r="H5088">
        <v>2</v>
      </c>
      <c r="I5088">
        <f t="shared" si="237"/>
        <v>1</v>
      </c>
      <c r="J5088">
        <v>4</v>
      </c>
      <c r="K5088">
        <v>4</v>
      </c>
      <c r="L5088">
        <v>3</v>
      </c>
      <c r="M5088">
        <f t="shared" si="238"/>
        <v>3.75</v>
      </c>
      <c r="N5088">
        <f t="shared" si="239"/>
        <v>3.5</v>
      </c>
    </row>
    <row r="5089" spans="1:14" x14ac:dyDescent="0.25">
      <c r="A5089" t="s">
        <v>5914</v>
      </c>
      <c r="B5089" t="s">
        <v>2793</v>
      </c>
      <c r="C5089" s="1">
        <v>44559</v>
      </c>
      <c r="D5089">
        <v>4</v>
      </c>
      <c r="E5089">
        <v>4</v>
      </c>
      <c r="F5089">
        <v>5</v>
      </c>
      <c r="G5089">
        <v>1</v>
      </c>
      <c r="H5089">
        <v>0</v>
      </c>
      <c r="I5089">
        <f t="shared" si="237"/>
        <v>0</v>
      </c>
      <c r="J5089">
        <v>2</v>
      </c>
      <c r="K5089">
        <v>3</v>
      </c>
      <c r="L5089">
        <v>2</v>
      </c>
      <c r="M5089">
        <f t="shared" si="238"/>
        <v>3.75</v>
      </c>
      <c r="N5089">
        <f t="shared" si="239"/>
        <v>2.5</v>
      </c>
    </row>
    <row r="5090" spans="1:14" x14ac:dyDescent="0.25">
      <c r="A5090" t="s">
        <v>5913</v>
      </c>
      <c r="B5090" t="s">
        <v>2350</v>
      </c>
      <c r="C5090" s="1">
        <v>44559</v>
      </c>
      <c r="D5090">
        <v>4</v>
      </c>
      <c r="E5090">
        <v>2</v>
      </c>
      <c r="F5090">
        <v>2</v>
      </c>
      <c r="G5090">
        <v>3</v>
      </c>
      <c r="H5090">
        <v>2</v>
      </c>
      <c r="I5090">
        <f t="shared" si="237"/>
        <v>0.66666666666666663</v>
      </c>
      <c r="J5090">
        <v>2</v>
      </c>
      <c r="K5090">
        <v>4</v>
      </c>
      <c r="L5090">
        <v>3</v>
      </c>
      <c r="M5090">
        <f t="shared" si="238"/>
        <v>2.5</v>
      </c>
      <c r="N5090">
        <f t="shared" si="239"/>
        <v>3.5</v>
      </c>
    </row>
    <row r="5091" spans="1:14" x14ac:dyDescent="0.25">
      <c r="A5091" t="s">
        <v>5912</v>
      </c>
      <c r="B5091" t="s">
        <v>2576</v>
      </c>
      <c r="C5091" s="1">
        <v>44559</v>
      </c>
      <c r="D5091">
        <v>5</v>
      </c>
      <c r="E5091">
        <v>2</v>
      </c>
      <c r="F5091">
        <v>4</v>
      </c>
      <c r="G5091">
        <v>3</v>
      </c>
      <c r="H5091">
        <v>2</v>
      </c>
      <c r="I5091">
        <f t="shared" si="237"/>
        <v>0.66666666666666663</v>
      </c>
      <c r="J5091">
        <v>2</v>
      </c>
      <c r="K5091">
        <v>5</v>
      </c>
      <c r="L5091">
        <v>4</v>
      </c>
      <c r="M5091">
        <f t="shared" si="238"/>
        <v>3.25</v>
      </c>
      <c r="N5091">
        <f t="shared" si="239"/>
        <v>4.5</v>
      </c>
    </row>
    <row r="5092" spans="1:14" x14ac:dyDescent="0.25">
      <c r="A5092" t="s">
        <v>5911</v>
      </c>
      <c r="B5092" t="s">
        <v>2058</v>
      </c>
      <c r="C5092" s="1">
        <v>44559</v>
      </c>
      <c r="D5092">
        <v>4</v>
      </c>
      <c r="E5092">
        <v>2</v>
      </c>
      <c r="F5092">
        <v>3</v>
      </c>
      <c r="G5092">
        <v>1</v>
      </c>
      <c r="H5092">
        <v>0</v>
      </c>
      <c r="I5092">
        <f t="shared" si="237"/>
        <v>0</v>
      </c>
      <c r="J5092">
        <v>3</v>
      </c>
      <c r="K5092">
        <v>3</v>
      </c>
      <c r="L5092">
        <v>3</v>
      </c>
      <c r="M5092">
        <f t="shared" si="238"/>
        <v>3</v>
      </c>
      <c r="N5092">
        <f t="shared" si="239"/>
        <v>3</v>
      </c>
    </row>
    <row r="5093" spans="1:14" x14ac:dyDescent="0.25">
      <c r="A5093" t="s">
        <v>5910</v>
      </c>
      <c r="B5093" t="s">
        <v>824</v>
      </c>
      <c r="C5093" s="1">
        <v>44560</v>
      </c>
      <c r="D5093">
        <v>5</v>
      </c>
      <c r="E5093">
        <v>2</v>
      </c>
      <c r="F5093">
        <v>5</v>
      </c>
      <c r="G5093">
        <v>2</v>
      </c>
      <c r="H5093">
        <v>0</v>
      </c>
      <c r="I5093">
        <f t="shared" si="237"/>
        <v>0</v>
      </c>
      <c r="J5093">
        <v>4</v>
      </c>
      <c r="K5093">
        <v>3</v>
      </c>
      <c r="L5093">
        <v>3</v>
      </c>
      <c r="M5093">
        <f t="shared" si="238"/>
        <v>4</v>
      </c>
      <c r="N5093">
        <f t="shared" si="239"/>
        <v>3</v>
      </c>
    </row>
    <row r="5094" spans="1:14" x14ac:dyDescent="0.25">
      <c r="A5094" t="s">
        <v>5909</v>
      </c>
      <c r="B5094" t="s">
        <v>4158</v>
      </c>
      <c r="C5094" s="1">
        <v>44560</v>
      </c>
      <c r="D5094">
        <v>4</v>
      </c>
      <c r="E5094">
        <v>3</v>
      </c>
      <c r="F5094">
        <v>3</v>
      </c>
      <c r="G5094">
        <v>3</v>
      </c>
      <c r="H5094">
        <v>1</v>
      </c>
      <c r="I5094">
        <f t="shared" si="237"/>
        <v>0.33333333333333331</v>
      </c>
      <c r="J5094">
        <v>4</v>
      </c>
      <c r="K5094">
        <v>3</v>
      </c>
      <c r="L5094">
        <v>2</v>
      </c>
      <c r="M5094">
        <f t="shared" si="238"/>
        <v>3.5</v>
      </c>
      <c r="N5094">
        <f t="shared" si="239"/>
        <v>2.5</v>
      </c>
    </row>
    <row r="5095" spans="1:14" x14ac:dyDescent="0.25">
      <c r="A5095" t="s">
        <v>5908</v>
      </c>
      <c r="B5095" t="s">
        <v>2497</v>
      </c>
      <c r="C5095" s="1">
        <v>42075</v>
      </c>
      <c r="D5095">
        <v>3</v>
      </c>
      <c r="E5095">
        <v>3</v>
      </c>
      <c r="F5095">
        <v>4</v>
      </c>
      <c r="G5095">
        <v>3</v>
      </c>
      <c r="H5095">
        <v>3</v>
      </c>
      <c r="I5095">
        <f t="shared" si="237"/>
        <v>1</v>
      </c>
      <c r="J5095">
        <v>5</v>
      </c>
      <c r="K5095">
        <v>3</v>
      </c>
      <c r="L5095">
        <v>3</v>
      </c>
      <c r="M5095">
        <f t="shared" si="238"/>
        <v>3.75</v>
      </c>
      <c r="N5095">
        <f t="shared" si="239"/>
        <v>3</v>
      </c>
    </row>
    <row r="5096" spans="1:14" x14ac:dyDescent="0.25">
      <c r="A5096" t="s">
        <v>5907</v>
      </c>
      <c r="B5096" t="s">
        <v>3513</v>
      </c>
      <c r="C5096" s="1">
        <v>44561</v>
      </c>
      <c r="D5096">
        <v>3</v>
      </c>
      <c r="E5096">
        <v>3</v>
      </c>
      <c r="F5096">
        <v>5</v>
      </c>
      <c r="G5096">
        <v>1</v>
      </c>
      <c r="H5096">
        <v>0</v>
      </c>
      <c r="I5096">
        <f t="shared" si="237"/>
        <v>0</v>
      </c>
      <c r="J5096">
        <v>4</v>
      </c>
      <c r="K5096">
        <v>3</v>
      </c>
      <c r="L5096">
        <v>2</v>
      </c>
      <c r="M5096">
        <f t="shared" si="238"/>
        <v>3.75</v>
      </c>
      <c r="N5096">
        <f t="shared" si="239"/>
        <v>2.5</v>
      </c>
    </row>
    <row r="5097" spans="1:14" x14ac:dyDescent="0.25">
      <c r="A5097" t="s">
        <v>5906</v>
      </c>
      <c r="B5097" t="s">
        <v>2996</v>
      </c>
      <c r="C5097" s="1">
        <v>44561</v>
      </c>
      <c r="D5097">
        <v>5</v>
      </c>
      <c r="E5097">
        <v>3</v>
      </c>
      <c r="F5097">
        <v>5</v>
      </c>
      <c r="G5097">
        <v>2</v>
      </c>
      <c r="H5097">
        <v>3</v>
      </c>
      <c r="I5097">
        <f t="shared" si="237"/>
        <v>1.5</v>
      </c>
      <c r="J5097">
        <v>5</v>
      </c>
      <c r="K5097">
        <v>3</v>
      </c>
      <c r="L5097">
        <v>2</v>
      </c>
      <c r="M5097">
        <f t="shared" si="238"/>
        <v>4.5</v>
      </c>
      <c r="N5097">
        <f t="shared" si="239"/>
        <v>2.5</v>
      </c>
    </row>
    <row r="5098" spans="1:14" x14ac:dyDescent="0.25">
      <c r="A5098" t="s">
        <v>5905</v>
      </c>
      <c r="B5098" t="s">
        <v>2356</v>
      </c>
      <c r="C5098" s="1">
        <v>44561</v>
      </c>
      <c r="D5098">
        <v>4</v>
      </c>
      <c r="E5098">
        <v>2</v>
      </c>
      <c r="F5098">
        <v>5</v>
      </c>
      <c r="G5098">
        <v>2</v>
      </c>
      <c r="H5098">
        <v>3</v>
      </c>
      <c r="I5098">
        <f t="shared" si="237"/>
        <v>1.5</v>
      </c>
      <c r="J5098">
        <v>5</v>
      </c>
      <c r="K5098">
        <v>4</v>
      </c>
      <c r="L5098">
        <v>4</v>
      </c>
      <c r="M5098">
        <f t="shared" si="238"/>
        <v>4</v>
      </c>
      <c r="N5098">
        <f t="shared" si="239"/>
        <v>4</v>
      </c>
    </row>
    <row r="5099" spans="1:14" x14ac:dyDescent="0.25">
      <c r="A5099" t="s">
        <v>5904</v>
      </c>
      <c r="B5099" t="s">
        <v>2167</v>
      </c>
      <c r="C5099" s="1">
        <v>44561</v>
      </c>
      <c r="D5099">
        <v>3</v>
      </c>
      <c r="E5099">
        <v>2</v>
      </c>
      <c r="F5099">
        <v>3</v>
      </c>
      <c r="G5099">
        <v>2</v>
      </c>
      <c r="H5099">
        <v>3</v>
      </c>
      <c r="I5099">
        <f t="shared" si="237"/>
        <v>1.5</v>
      </c>
      <c r="J5099">
        <v>5</v>
      </c>
      <c r="K5099">
        <v>4</v>
      </c>
      <c r="L5099">
        <v>4</v>
      </c>
      <c r="M5099">
        <f t="shared" si="238"/>
        <v>3.25</v>
      </c>
      <c r="N5099">
        <f t="shared" si="239"/>
        <v>4</v>
      </c>
    </row>
    <row r="5100" spans="1:14" x14ac:dyDescent="0.25">
      <c r="A5100" t="s">
        <v>5903</v>
      </c>
      <c r="B5100" t="s">
        <v>1467</v>
      </c>
      <c r="C5100" s="1">
        <v>44561</v>
      </c>
      <c r="D5100">
        <v>5</v>
      </c>
      <c r="E5100">
        <v>3</v>
      </c>
      <c r="F5100">
        <v>2</v>
      </c>
      <c r="G5100">
        <v>1</v>
      </c>
      <c r="H5100">
        <v>0</v>
      </c>
      <c r="I5100">
        <f t="shared" si="237"/>
        <v>0</v>
      </c>
      <c r="J5100">
        <v>2</v>
      </c>
      <c r="K5100">
        <v>5</v>
      </c>
      <c r="L5100">
        <v>5</v>
      </c>
      <c r="M5100">
        <f t="shared" si="238"/>
        <v>3</v>
      </c>
      <c r="N5100">
        <f t="shared" si="239"/>
        <v>5</v>
      </c>
    </row>
    <row r="5101" spans="1:14" x14ac:dyDescent="0.25">
      <c r="A5101" t="s">
        <v>5902</v>
      </c>
      <c r="B5101" t="s">
        <v>3187</v>
      </c>
      <c r="C5101" s="1">
        <v>44562</v>
      </c>
      <c r="D5101">
        <v>3</v>
      </c>
      <c r="E5101">
        <v>4</v>
      </c>
      <c r="F5101">
        <v>4</v>
      </c>
      <c r="G5101">
        <v>1</v>
      </c>
      <c r="H5101">
        <v>1</v>
      </c>
      <c r="I5101">
        <f t="shared" si="237"/>
        <v>1</v>
      </c>
      <c r="J5101">
        <v>5</v>
      </c>
      <c r="K5101">
        <v>5</v>
      </c>
      <c r="L5101">
        <v>5</v>
      </c>
      <c r="M5101">
        <f t="shared" si="238"/>
        <v>4</v>
      </c>
      <c r="N5101">
        <f t="shared" si="239"/>
        <v>5</v>
      </c>
    </row>
    <row r="5102" spans="1:14" x14ac:dyDescent="0.25">
      <c r="A5102" t="s">
        <v>5901</v>
      </c>
      <c r="B5102" t="s">
        <v>3098</v>
      </c>
      <c r="C5102" s="1">
        <v>44562</v>
      </c>
      <c r="D5102">
        <v>4</v>
      </c>
      <c r="E5102">
        <v>5</v>
      </c>
      <c r="F5102">
        <v>2</v>
      </c>
      <c r="G5102">
        <v>2</v>
      </c>
      <c r="H5102">
        <v>1</v>
      </c>
      <c r="I5102">
        <f t="shared" si="237"/>
        <v>0.5</v>
      </c>
      <c r="J5102">
        <v>3</v>
      </c>
      <c r="K5102">
        <v>5</v>
      </c>
      <c r="L5102">
        <v>4</v>
      </c>
      <c r="M5102">
        <f t="shared" si="238"/>
        <v>3.5</v>
      </c>
      <c r="N5102">
        <f t="shared" si="239"/>
        <v>4.5</v>
      </c>
    </row>
    <row r="5103" spans="1:14" x14ac:dyDescent="0.25">
      <c r="A5103" t="s">
        <v>5900</v>
      </c>
      <c r="B5103" t="s">
        <v>4053</v>
      </c>
      <c r="C5103" s="1">
        <v>44562</v>
      </c>
      <c r="D5103">
        <v>5</v>
      </c>
      <c r="E5103">
        <v>4</v>
      </c>
      <c r="F5103">
        <v>4</v>
      </c>
      <c r="G5103">
        <v>1</v>
      </c>
      <c r="H5103">
        <v>2</v>
      </c>
      <c r="I5103">
        <f t="shared" si="237"/>
        <v>2</v>
      </c>
      <c r="J5103">
        <v>5</v>
      </c>
      <c r="K5103">
        <v>5</v>
      </c>
      <c r="L5103">
        <v>5</v>
      </c>
      <c r="M5103">
        <f t="shared" si="238"/>
        <v>4.5</v>
      </c>
      <c r="N5103">
        <f t="shared" si="239"/>
        <v>5</v>
      </c>
    </row>
    <row r="5104" spans="1:14" x14ac:dyDescent="0.25">
      <c r="A5104" t="s">
        <v>5899</v>
      </c>
      <c r="B5104" t="s">
        <v>3352</v>
      </c>
      <c r="C5104" s="1">
        <v>44562</v>
      </c>
      <c r="D5104">
        <v>5</v>
      </c>
      <c r="E5104">
        <v>5</v>
      </c>
      <c r="F5104">
        <v>5</v>
      </c>
      <c r="G5104">
        <v>1</v>
      </c>
      <c r="H5104">
        <v>2</v>
      </c>
      <c r="I5104">
        <f t="shared" si="237"/>
        <v>2</v>
      </c>
      <c r="J5104">
        <v>2</v>
      </c>
      <c r="K5104">
        <v>3</v>
      </c>
      <c r="L5104">
        <v>3</v>
      </c>
      <c r="M5104">
        <f t="shared" si="238"/>
        <v>4.25</v>
      </c>
      <c r="N5104">
        <f t="shared" si="239"/>
        <v>3</v>
      </c>
    </row>
    <row r="5105" spans="1:14" x14ac:dyDescent="0.25">
      <c r="A5105" t="s">
        <v>5898</v>
      </c>
      <c r="B5105" t="s">
        <v>1515</v>
      </c>
      <c r="C5105" s="1">
        <v>44562</v>
      </c>
      <c r="D5105">
        <v>5</v>
      </c>
      <c r="E5105">
        <v>5</v>
      </c>
      <c r="F5105">
        <v>3</v>
      </c>
      <c r="G5105">
        <v>2</v>
      </c>
      <c r="H5105">
        <v>1</v>
      </c>
      <c r="I5105">
        <f t="shared" si="237"/>
        <v>0.5</v>
      </c>
      <c r="J5105">
        <v>2</v>
      </c>
      <c r="K5105">
        <v>5</v>
      </c>
      <c r="L5105">
        <v>4</v>
      </c>
      <c r="M5105">
        <f t="shared" si="238"/>
        <v>3.75</v>
      </c>
      <c r="N5105">
        <f t="shared" si="239"/>
        <v>4.5</v>
      </c>
    </row>
    <row r="5106" spans="1:14" x14ac:dyDescent="0.25">
      <c r="A5106" t="s">
        <v>5897</v>
      </c>
      <c r="B5106" t="s">
        <v>975</v>
      </c>
      <c r="C5106" s="1">
        <v>42075</v>
      </c>
      <c r="D5106">
        <v>3</v>
      </c>
      <c r="E5106">
        <v>4</v>
      </c>
      <c r="F5106">
        <v>4</v>
      </c>
      <c r="G5106">
        <v>2</v>
      </c>
      <c r="H5106">
        <v>0</v>
      </c>
      <c r="I5106">
        <f t="shared" si="237"/>
        <v>0</v>
      </c>
      <c r="J5106">
        <v>4</v>
      </c>
      <c r="K5106">
        <v>4</v>
      </c>
      <c r="L5106">
        <v>3</v>
      </c>
      <c r="M5106">
        <f t="shared" si="238"/>
        <v>3.75</v>
      </c>
      <c r="N5106">
        <f t="shared" si="239"/>
        <v>3.5</v>
      </c>
    </row>
    <row r="5107" spans="1:14" x14ac:dyDescent="0.25">
      <c r="A5107" t="s">
        <v>5896</v>
      </c>
      <c r="B5107" t="s">
        <v>2991</v>
      </c>
      <c r="C5107" s="1">
        <v>44563</v>
      </c>
      <c r="D5107">
        <v>3</v>
      </c>
      <c r="E5107">
        <v>2</v>
      </c>
      <c r="F5107">
        <v>4</v>
      </c>
      <c r="G5107">
        <v>1</v>
      </c>
      <c r="H5107">
        <v>0</v>
      </c>
      <c r="I5107">
        <f t="shared" si="237"/>
        <v>0</v>
      </c>
      <c r="J5107">
        <v>2</v>
      </c>
      <c r="K5107">
        <v>3</v>
      </c>
      <c r="L5107">
        <v>2</v>
      </c>
      <c r="M5107">
        <f t="shared" si="238"/>
        <v>2.75</v>
      </c>
      <c r="N5107">
        <f t="shared" si="239"/>
        <v>2.5</v>
      </c>
    </row>
    <row r="5108" spans="1:14" x14ac:dyDescent="0.25">
      <c r="A5108" t="s">
        <v>5895</v>
      </c>
      <c r="B5108" t="s">
        <v>3390</v>
      </c>
      <c r="C5108" s="1">
        <v>44563</v>
      </c>
      <c r="D5108">
        <v>5</v>
      </c>
      <c r="E5108">
        <v>2</v>
      </c>
      <c r="F5108">
        <v>4</v>
      </c>
      <c r="G5108">
        <v>2</v>
      </c>
      <c r="H5108">
        <v>3</v>
      </c>
      <c r="I5108">
        <f t="shared" si="237"/>
        <v>1.5</v>
      </c>
      <c r="J5108">
        <v>5</v>
      </c>
      <c r="K5108">
        <v>3</v>
      </c>
      <c r="L5108">
        <v>3</v>
      </c>
      <c r="M5108">
        <f t="shared" si="238"/>
        <v>4</v>
      </c>
      <c r="N5108">
        <f t="shared" si="239"/>
        <v>3</v>
      </c>
    </row>
    <row r="5109" spans="1:14" x14ac:dyDescent="0.25">
      <c r="A5109" t="s">
        <v>5894</v>
      </c>
      <c r="B5109" t="s">
        <v>2596</v>
      </c>
      <c r="C5109" s="1">
        <v>44563</v>
      </c>
      <c r="D5109">
        <v>3</v>
      </c>
      <c r="E5109">
        <v>3</v>
      </c>
      <c r="F5109">
        <v>4</v>
      </c>
      <c r="G5109">
        <v>3</v>
      </c>
      <c r="H5109">
        <v>1</v>
      </c>
      <c r="I5109">
        <f t="shared" si="237"/>
        <v>0.33333333333333331</v>
      </c>
      <c r="J5109">
        <v>2</v>
      </c>
      <c r="K5109">
        <v>3</v>
      </c>
      <c r="L5109">
        <v>2</v>
      </c>
      <c r="M5109">
        <f t="shared" si="238"/>
        <v>3</v>
      </c>
      <c r="N5109">
        <f t="shared" si="239"/>
        <v>2.5</v>
      </c>
    </row>
    <row r="5110" spans="1:14" x14ac:dyDescent="0.25">
      <c r="A5110" t="s">
        <v>5893</v>
      </c>
      <c r="B5110" t="s">
        <v>2247</v>
      </c>
      <c r="C5110" s="1">
        <v>44563</v>
      </c>
      <c r="D5110">
        <v>5</v>
      </c>
      <c r="E5110">
        <v>4</v>
      </c>
      <c r="F5110">
        <v>5</v>
      </c>
      <c r="G5110">
        <v>1</v>
      </c>
      <c r="H5110">
        <v>1</v>
      </c>
      <c r="I5110">
        <f t="shared" si="237"/>
        <v>1</v>
      </c>
      <c r="J5110">
        <v>3</v>
      </c>
      <c r="K5110">
        <v>4</v>
      </c>
      <c r="L5110">
        <v>4</v>
      </c>
      <c r="M5110">
        <f t="shared" si="238"/>
        <v>4.25</v>
      </c>
      <c r="N5110">
        <f t="shared" si="239"/>
        <v>4</v>
      </c>
    </row>
    <row r="5111" spans="1:14" x14ac:dyDescent="0.25">
      <c r="A5111" t="s">
        <v>5892</v>
      </c>
      <c r="B5111" t="s">
        <v>2178</v>
      </c>
      <c r="C5111" s="1">
        <v>44563</v>
      </c>
      <c r="D5111">
        <v>5</v>
      </c>
      <c r="E5111">
        <v>3</v>
      </c>
      <c r="F5111">
        <v>2</v>
      </c>
      <c r="G5111">
        <v>1</v>
      </c>
      <c r="H5111">
        <v>0</v>
      </c>
      <c r="I5111">
        <f t="shared" si="237"/>
        <v>0</v>
      </c>
      <c r="J5111">
        <v>2</v>
      </c>
      <c r="K5111">
        <v>4</v>
      </c>
      <c r="L5111">
        <v>4</v>
      </c>
      <c r="M5111">
        <f t="shared" si="238"/>
        <v>3</v>
      </c>
      <c r="N5111">
        <f t="shared" si="239"/>
        <v>4</v>
      </c>
    </row>
    <row r="5112" spans="1:14" x14ac:dyDescent="0.25">
      <c r="A5112" t="s">
        <v>5891</v>
      </c>
      <c r="B5112" t="s">
        <v>1644</v>
      </c>
      <c r="C5112" s="1">
        <v>44563</v>
      </c>
      <c r="D5112">
        <v>4</v>
      </c>
      <c r="E5112">
        <v>5</v>
      </c>
      <c r="F5112">
        <v>5</v>
      </c>
      <c r="G5112">
        <v>1</v>
      </c>
      <c r="H5112">
        <v>0</v>
      </c>
      <c r="I5112">
        <f t="shared" si="237"/>
        <v>0</v>
      </c>
      <c r="J5112">
        <v>5</v>
      </c>
      <c r="K5112">
        <v>5</v>
      </c>
      <c r="L5112">
        <v>5</v>
      </c>
      <c r="M5112">
        <f t="shared" si="238"/>
        <v>4.75</v>
      </c>
      <c r="N5112">
        <f t="shared" si="239"/>
        <v>5</v>
      </c>
    </row>
    <row r="5113" spans="1:14" x14ac:dyDescent="0.25">
      <c r="A5113" t="s">
        <v>5890</v>
      </c>
      <c r="B5113" t="s">
        <v>954</v>
      </c>
      <c r="C5113" s="1">
        <v>44563</v>
      </c>
      <c r="D5113">
        <v>4</v>
      </c>
      <c r="E5113">
        <v>2</v>
      </c>
      <c r="F5113">
        <v>2</v>
      </c>
      <c r="G5113">
        <v>2</v>
      </c>
      <c r="H5113">
        <v>1</v>
      </c>
      <c r="I5113">
        <f t="shared" si="237"/>
        <v>0.5</v>
      </c>
      <c r="J5113">
        <v>2</v>
      </c>
      <c r="K5113">
        <v>5</v>
      </c>
      <c r="L5113">
        <v>4</v>
      </c>
      <c r="M5113">
        <f t="shared" si="238"/>
        <v>2.5</v>
      </c>
      <c r="N5113">
        <f t="shared" si="239"/>
        <v>4.5</v>
      </c>
    </row>
    <row r="5114" spans="1:14" x14ac:dyDescent="0.25">
      <c r="A5114" t="s">
        <v>5889</v>
      </c>
      <c r="B5114" t="s">
        <v>4107</v>
      </c>
      <c r="C5114" s="1">
        <v>44564</v>
      </c>
      <c r="D5114">
        <v>3</v>
      </c>
      <c r="E5114">
        <v>5</v>
      </c>
      <c r="F5114">
        <v>2</v>
      </c>
      <c r="G5114">
        <v>2</v>
      </c>
      <c r="H5114">
        <v>0</v>
      </c>
      <c r="I5114">
        <f t="shared" si="237"/>
        <v>0</v>
      </c>
      <c r="J5114">
        <v>4</v>
      </c>
      <c r="K5114">
        <v>3</v>
      </c>
      <c r="L5114">
        <v>2</v>
      </c>
      <c r="M5114">
        <f t="shared" si="238"/>
        <v>3.5</v>
      </c>
      <c r="N5114">
        <f t="shared" si="239"/>
        <v>2.5</v>
      </c>
    </row>
    <row r="5115" spans="1:14" x14ac:dyDescent="0.25">
      <c r="A5115" t="s">
        <v>5888</v>
      </c>
      <c r="B5115" t="s">
        <v>3521</v>
      </c>
      <c r="C5115" s="1">
        <v>44565</v>
      </c>
      <c r="D5115">
        <v>3</v>
      </c>
      <c r="E5115">
        <v>3</v>
      </c>
      <c r="F5115">
        <v>5</v>
      </c>
      <c r="G5115">
        <v>1</v>
      </c>
      <c r="H5115">
        <v>0</v>
      </c>
      <c r="I5115">
        <f t="shared" si="237"/>
        <v>0</v>
      </c>
      <c r="J5115">
        <v>2</v>
      </c>
      <c r="K5115">
        <v>3</v>
      </c>
      <c r="L5115">
        <v>3</v>
      </c>
      <c r="M5115">
        <f t="shared" si="238"/>
        <v>3.25</v>
      </c>
      <c r="N5115">
        <f t="shared" si="239"/>
        <v>3</v>
      </c>
    </row>
    <row r="5116" spans="1:14" x14ac:dyDescent="0.25">
      <c r="A5116" t="s">
        <v>5887</v>
      </c>
      <c r="B5116" t="s">
        <v>1154</v>
      </c>
      <c r="C5116" s="1">
        <v>44565</v>
      </c>
      <c r="D5116">
        <v>5</v>
      </c>
      <c r="E5116">
        <v>4</v>
      </c>
      <c r="F5116">
        <v>3</v>
      </c>
      <c r="G5116">
        <v>3</v>
      </c>
      <c r="H5116">
        <v>1</v>
      </c>
      <c r="I5116">
        <f t="shared" si="237"/>
        <v>0.33333333333333331</v>
      </c>
      <c r="J5116">
        <v>3</v>
      </c>
      <c r="K5116">
        <v>5</v>
      </c>
      <c r="L5116">
        <v>5</v>
      </c>
      <c r="M5116">
        <f t="shared" si="238"/>
        <v>3.75</v>
      </c>
      <c r="N5116">
        <f t="shared" si="239"/>
        <v>5</v>
      </c>
    </row>
    <row r="5117" spans="1:14" x14ac:dyDescent="0.25">
      <c r="A5117" t="s">
        <v>5886</v>
      </c>
      <c r="B5117" t="s">
        <v>2427</v>
      </c>
      <c r="C5117" s="1">
        <v>41326</v>
      </c>
      <c r="D5117">
        <v>4</v>
      </c>
      <c r="E5117">
        <v>2</v>
      </c>
      <c r="F5117">
        <v>5</v>
      </c>
      <c r="G5117">
        <v>2</v>
      </c>
      <c r="H5117">
        <v>0</v>
      </c>
      <c r="I5117">
        <f t="shared" si="237"/>
        <v>0</v>
      </c>
      <c r="J5117">
        <v>3</v>
      </c>
      <c r="K5117">
        <v>4</v>
      </c>
      <c r="L5117">
        <v>3</v>
      </c>
      <c r="M5117">
        <f t="shared" si="238"/>
        <v>3.5</v>
      </c>
      <c r="N5117">
        <f t="shared" si="239"/>
        <v>3.5</v>
      </c>
    </row>
    <row r="5118" spans="1:14" x14ac:dyDescent="0.25">
      <c r="A5118" t="s">
        <v>5885</v>
      </c>
      <c r="B5118" t="s">
        <v>4013</v>
      </c>
      <c r="C5118" s="1">
        <v>42077</v>
      </c>
      <c r="D5118">
        <v>5</v>
      </c>
      <c r="E5118">
        <v>3</v>
      </c>
      <c r="F5118">
        <v>5</v>
      </c>
      <c r="G5118">
        <v>2</v>
      </c>
      <c r="H5118">
        <v>1</v>
      </c>
      <c r="I5118">
        <f t="shared" si="237"/>
        <v>0.5</v>
      </c>
      <c r="J5118">
        <v>2</v>
      </c>
      <c r="K5118">
        <v>4</v>
      </c>
      <c r="L5118">
        <v>4</v>
      </c>
      <c r="M5118">
        <f t="shared" si="238"/>
        <v>3.75</v>
      </c>
      <c r="N5118">
        <f t="shared" si="239"/>
        <v>4</v>
      </c>
    </row>
    <row r="5119" spans="1:14" x14ac:dyDescent="0.25">
      <c r="A5119" t="s">
        <v>5884</v>
      </c>
      <c r="B5119" t="s">
        <v>925</v>
      </c>
      <c r="C5119" s="1">
        <v>44565</v>
      </c>
      <c r="D5119">
        <v>4</v>
      </c>
      <c r="E5119">
        <v>3</v>
      </c>
      <c r="F5119">
        <v>4</v>
      </c>
      <c r="G5119">
        <v>3</v>
      </c>
      <c r="H5119">
        <v>1</v>
      </c>
      <c r="I5119">
        <f t="shared" si="237"/>
        <v>0.33333333333333331</v>
      </c>
      <c r="J5119">
        <v>3</v>
      </c>
      <c r="K5119">
        <v>4</v>
      </c>
      <c r="L5119">
        <v>4</v>
      </c>
      <c r="M5119">
        <f t="shared" si="238"/>
        <v>3.5</v>
      </c>
      <c r="N5119">
        <f t="shared" si="239"/>
        <v>4</v>
      </c>
    </row>
    <row r="5120" spans="1:14" x14ac:dyDescent="0.25">
      <c r="A5120" t="s">
        <v>5883</v>
      </c>
      <c r="B5120" t="s">
        <v>4212</v>
      </c>
      <c r="C5120" s="1">
        <v>44566</v>
      </c>
      <c r="D5120">
        <v>4</v>
      </c>
      <c r="E5120">
        <v>4</v>
      </c>
      <c r="F5120">
        <v>4</v>
      </c>
      <c r="G5120">
        <v>1</v>
      </c>
      <c r="H5120">
        <v>2</v>
      </c>
      <c r="I5120">
        <f t="shared" si="237"/>
        <v>2</v>
      </c>
      <c r="J5120">
        <v>4</v>
      </c>
      <c r="K5120">
        <v>5</v>
      </c>
      <c r="L5120">
        <v>4</v>
      </c>
      <c r="M5120">
        <f t="shared" si="238"/>
        <v>4</v>
      </c>
      <c r="N5120">
        <f t="shared" si="239"/>
        <v>4.5</v>
      </c>
    </row>
    <row r="5121" spans="1:14" x14ac:dyDescent="0.25">
      <c r="A5121" t="s">
        <v>5882</v>
      </c>
      <c r="B5121" t="s">
        <v>3954</v>
      </c>
      <c r="C5121" s="1">
        <v>44567</v>
      </c>
      <c r="D5121">
        <v>4</v>
      </c>
      <c r="E5121">
        <v>4</v>
      </c>
      <c r="F5121">
        <v>3</v>
      </c>
      <c r="G5121">
        <v>3</v>
      </c>
      <c r="H5121">
        <v>2</v>
      </c>
      <c r="I5121">
        <f t="shared" si="237"/>
        <v>0.66666666666666663</v>
      </c>
      <c r="J5121">
        <v>3</v>
      </c>
      <c r="K5121">
        <v>3</v>
      </c>
      <c r="L5121">
        <v>3</v>
      </c>
      <c r="M5121">
        <f t="shared" si="238"/>
        <v>3.5</v>
      </c>
      <c r="N5121">
        <f t="shared" si="239"/>
        <v>3</v>
      </c>
    </row>
    <row r="5122" spans="1:14" x14ac:dyDescent="0.25">
      <c r="A5122" t="s">
        <v>5881</v>
      </c>
      <c r="B5122" t="s">
        <v>3128</v>
      </c>
      <c r="C5122" s="1">
        <v>44567</v>
      </c>
      <c r="D5122">
        <v>3</v>
      </c>
      <c r="E5122">
        <v>4</v>
      </c>
      <c r="F5122">
        <v>5</v>
      </c>
      <c r="G5122">
        <v>1</v>
      </c>
      <c r="H5122">
        <v>2</v>
      </c>
      <c r="I5122">
        <f t="shared" si="237"/>
        <v>2</v>
      </c>
      <c r="J5122">
        <v>4</v>
      </c>
      <c r="K5122">
        <v>4</v>
      </c>
      <c r="L5122">
        <v>3</v>
      </c>
      <c r="M5122">
        <f t="shared" si="238"/>
        <v>4</v>
      </c>
      <c r="N5122">
        <f t="shared" si="239"/>
        <v>3.5</v>
      </c>
    </row>
    <row r="5123" spans="1:14" x14ac:dyDescent="0.25">
      <c r="A5123" t="s">
        <v>5880</v>
      </c>
      <c r="B5123" t="s">
        <v>2103</v>
      </c>
      <c r="C5123" s="1">
        <v>44567</v>
      </c>
      <c r="D5123">
        <v>4</v>
      </c>
      <c r="E5123">
        <v>5</v>
      </c>
      <c r="F5123">
        <v>2</v>
      </c>
      <c r="G5123">
        <v>1</v>
      </c>
      <c r="H5123">
        <v>0</v>
      </c>
      <c r="I5123">
        <f t="shared" ref="I5123:I5186" si="240">H5123/G5123</f>
        <v>0</v>
      </c>
      <c r="J5123">
        <v>4</v>
      </c>
      <c r="K5123">
        <v>4</v>
      </c>
      <c r="L5123">
        <v>4</v>
      </c>
      <c r="M5123">
        <f t="shared" ref="M5123:M5186" si="241">AVERAGE(D5123:F5123,J5123)</f>
        <v>3.75</v>
      </c>
      <c r="N5123">
        <f t="shared" ref="N5123:N5186" si="242">AVERAGE(K5123:L5123)</f>
        <v>4</v>
      </c>
    </row>
    <row r="5124" spans="1:14" x14ac:dyDescent="0.25">
      <c r="A5124" t="s">
        <v>5879</v>
      </c>
      <c r="B5124" t="s">
        <v>1957</v>
      </c>
      <c r="C5124" s="1">
        <v>44567</v>
      </c>
      <c r="D5124">
        <v>5</v>
      </c>
      <c r="E5124">
        <v>2</v>
      </c>
      <c r="F5124">
        <v>4</v>
      </c>
      <c r="G5124">
        <v>3</v>
      </c>
      <c r="H5124">
        <v>0</v>
      </c>
      <c r="I5124">
        <f t="shared" si="240"/>
        <v>0</v>
      </c>
      <c r="J5124">
        <v>4</v>
      </c>
      <c r="K5124">
        <v>4</v>
      </c>
      <c r="L5124">
        <v>4</v>
      </c>
      <c r="M5124">
        <f t="shared" si="241"/>
        <v>3.75</v>
      </c>
      <c r="N5124">
        <f t="shared" si="242"/>
        <v>4</v>
      </c>
    </row>
    <row r="5125" spans="1:14" x14ac:dyDescent="0.25">
      <c r="A5125" t="s">
        <v>5878</v>
      </c>
      <c r="B5125" t="s">
        <v>1029</v>
      </c>
      <c r="C5125" s="1">
        <v>44567</v>
      </c>
      <c r="D5125">
        <v>5</v>
      </c>
      <c r="E5125">
        <v>4</v>
      </c>
      <c r="F5125">
        <v>3</v>
      </c>
      <c r="G5125">
        <v>1</v>
      </c>
      <c r="H5125">
        <v>1</v>
      </c>
      <c r="I5125">
        <f t="shared" si="240"/>
        <v>1</v>
      </c>
      <c r="J5125">
        <v>5</v>
      </c>
      <c r="K5125">
        <v>3</v>
      </c>
      <c r="L5125">
        <v>3</v>
      </c>
      <c r="M5125">
        <f t="shared" si="241"/>
        <v>4.25</v>
      </c>
      <c r="N5125">
        <f t="shared" si="242"/>
        <v>3</v>
      </c>
    </row>
    <row r="5126" spans="1:14" x14ac:dyDescent="0.25">
      <c r="A5126" t="s">
        <v>5877</v>
      </c>
      <c r="B5126" t="s">
        <v>2897</v>
      </c>
      <c r="C5126" s="1">
        <v>44568</v>
      </c>
      <c r="D5126">
        <v>5</v>
      </c>
      <c r="E5126">
        <v>5</v>
      </c>
      <c r="F5126">
        <v>2</v>
      </c>
      <c r="G5126">
        <v>1</v>
      </c>
      <c r="H5126">
        <v>2</v>
      </c>
      <c r="I5126">
        <f t="shared" si="240"/>
        <v>2</v>
      </c>
      <c r="J5126">
        <v>5</v>
      </c>
      <c r="K5126">
        <v>5</v>
      </c>
      <c r="L5126">
        <v>5</v>
      </c>
      <c r="M5126">
        <f t="shared" si="241"/>
        <v>4.25</v>
      </c>
      <c r="N5126">
        <f t="shared" si="242"/>
        <v>5</v>
      </c>
    </row>
    <row r="5127" spans="1:14" x14ac:dyDescent="0.25">
      <c r="A5127" t="s">
        <v>5876</v>
      </c>
      <c r="B5127" t="s">
        <v>2353</v>
      </c>
      <c r="C5127" s="1">
        <v>44568</v>
      </c>
      <c r="D5127">
        <v>5</v>
      </c>
      <c r="E5127">
        <v>3</v>
      </c>
      <c r="F5127">
        <v>2</v>
      </c>
      <c r="G5127">
        <v>3</v>
      </c>
      <c r="H5127">
        <v>0</v>
      </c>
      <c r="I5127">
        <f t="shared" si="240"/>
        <v>0</v>
      </c>
      <c r="J5127">
        <v>3</v>
      </c>
      <c r="K5127">
        <v>3</v>
      </c>
      <c r="L5127">
        <v>2</v>
      </c>
      <c r="M5127">
        <f t="shared" si="241"/>
        <v>3.25</v>
      </c>
      <c r="N5127">
        <f t="shared" si="242"/>
        <v>2.5</v>
      </c>
    </row>
    <row r="5128" spans="1:14" x14ac:dyDescent="0.25">
      <c r="A5128" t="s">
        <v>5875</v>
      </c>
      <c r="B5128" t="s">
        <v>1565</v>
      </c>
      <c r="C5128" s="1">
        <v>44568</v>
      </c>
      <c r="D5128">
        <v>5</v>
      </c>
      <c r="E5128">
        <v>5</v>
      </c>
      <c r="F5128">
        <v>5</v>
      </c>
      <c r="G5128">
        <v>1</v>
      </c>
      <c r="H5128">
        <v>1</v>
      </c>
      <c r="I5128">
        <f t="shared" si="240"/>
        <v>1</v>
      </c>
      <c r="J5128">
        <v>5</v>
      </c>
      <c r="K5128">
        <v>3</v>
      </c>
      <c r="L5128">
        <v>3</v>
      </c>
      <c r="M5128">
        <f t="shared" si="241"/>
        <v>5</v>
      </c>
      <c r="N5128">
        <f t="shared" si="242"/>
        <v>3</v>
      </c>
    </row>
    <row r="5129" spans="1:14" x14ac:dyDescent="0.25">
      <c r="A5129" t="s">
        <v>5874</v>
      </c>
      <c r="B5129" t="s">
        <v>3474</v>
      </c>
      <c r="C5129" s="1">
        <v>42077</v>
      </c>
      <c r="D5129">
        <v>5</v>
      </c>
      <c r="E5129">
        <v>5</v>
      </c>
      <c r="F5129">
        <v>2</v>
      </c>
      <c r="G5129">
        <v>3</v>
      </c>
      <c r="H5129">
        <v>0</v>
      </c>
      <c r="I5129">
        <f t="shared" si="240"/>
        <v>0</v>
      </c>
      <c r="J5129">
        <v>4</v>
      </c>
      <c r="K5129">
        <v>4</v>
      </c>
      <c r="L5129">
        <v>4</v>
      </c>
      <c r="M5129">
        <f t="shared" si="241"/>
        <v>4</v>
      </c>
      <c r="N5129">
        <f t="shared" si="242"/>
        <v>4</v>
      </c>
    </row>
    <row r="5130" spans="1:14" x14ac:dyDescent="0.25">
      <c r="A5130" t="s">
        <v>5873</v>
      </c>
      <c r="B5130" t="s">
        <v>2492</v>
      </c>
      <c r="C5130" s="1">
        <v>44569</v>
      </c>
      <c r="D5130">
        <v>3</v>
      </c>
      <c r="E5130">
        <v>5</v>
      </c>
      <c r="F5130">
        <v>4</v>
      </c>
      <c r="G5130">
        <v>1</v>
      </c>
      <c r="H5130">
        <v>3</v>
      </c>
      <c r="I5130">
        <f t="shared" si="240"/>
        <v>3</v>
      </c>
      <c r="J5130">
        <v>4</v>
      </c>
      <c r="K5130">
        <v>4</v>
      </c>
      <c r="L5130">
        <v>3</v>
      </c>
      <c r="M5130">
        <f t="shared" si="241"/>
        <v>4</v>
      </c>
      <c r="N5130">
        <f t="shared" si="242"/>
        <v>3.5</v>
      </c>
    </row>
    <row r="5131" spans="1:14" x14ac:dyDescent="0.25">
      <c r="A5131" t="s">
        <v>5872</v>
      </c>
      <c r="B5131" t="s">
        <v>3483</v>
      </c>
      <c r="C5131" s="1">
        <v>44569</v>
      </c>
      <c r="D5131">
        <v>5</v>
      </c>
      <c r="E5131">
        <v>5</v>
      </c>
      <c r="F5131">
        <v>3</v>
      </c>
      <c r="G5131">
        <v>2</v>
      </c>
      <c r="H5131">
        <v>0</v>
      </c>
      <c r="I5131">
        <f t="shared" si="240"/>
        <v>0</v>
      </c>
      <c r="J5131">
        <v>3</v>
      </c>
      <c r="K5131">
        <v>3</v>
      </c>
      <c r="L5131">
        <v>2</v>
      </c>
      <c r="M5131">
        <f t="shared" si="241"/>
        <v>4</v>
      </c>
      <c r="N5131">
        <f t="shared" si="242"/>
        <v>2.5</v>
      </c>
    </row>
    <row r="5132" spans="1:14" x14ac:dyDescent="0.25">
      <c r="A5132" t="s">
        <v>5871</v>
      </c>
      <c r="B5132" t="s">
        <v>3560</v>
      </c>
      <c r="C5132" s="1">
        <v>44569</v>
      </c>
      <c r="D5132">
        <v>4</v>
      </c>
      <c r="E5132">
        <v>3</v>
      </c>
      <c r="F5132">
        <v>2</v>
      </c>
      <c r="G5132">
        <v>1</v>
      </c>
      <c r="H5132">
        <v>2</v>
      </c>
      <c r="I5132">
        <f t="shared" si="240"/>
        <v>2</v>
      </c>
      <c r="J5132">
        <v>4</v>
      </c>
      <c r="K5132">
        <v>4</v>
      </c>
      <c r="L5132">
        <v>4</v>
      </c>
      <c r="M5132">
        <f t="shared" si="241"/>
        <v>3.25</v>
      </c>
      <c r="N5132">
        <f t="shared" si="242"/>
        <v>4</v>
      </c>
    </row>
    <row r="5133" spans="1:14" x14ac:dyDescent="0.25">
      <c r="A5133" t="s">
        <v>5870</v>
      </c>
      <c r="B5133" t="s">
        <v>3327</v>
      </c>
      <c r="C5133" s="1">
        <v>44569</v>
      </c>
      <c r="D5133">
        <v>4</v>
      </c>
      <c r="E5133">
        <v>4</v>
      </c>
      <c r="F5133">
        <v>3</v>
      </c>
      <c r="G5133">
        <v>3</v>
      </c>
      <c r="H5133">
        <v>0</v>
      </c>
      <c r="I5133">
        <f t="shared" si="240"/>
        <v>0</v>
      </c>
      <c r="J5133">
        <v>4</v>
      </c>
      <c r="K5133">
        <v>5</v>
      </c>
      <c r="L5133">
        <v>5</v>
      </c>
      <c r="M5133">
        <f t="shared" si="241"/>
        <v>3.75</v>
      </c>
      <c r="N5133">
        <f t="shared" si="242"/>
        <v>5</v>
      </c>
    </row>
    <row r="5134" spans="1:14" x14ac:dyDescent="0.25">
      <c r="A5134" t="s">
        <v>5869</v>
      </c>
      <c r="B5134" t="s">
        <v>1909</v>
      </c>
      <c r="C5134" s="1">
        <v>44569</v>
      </c>
      <c r="D5134">
        <v>2</v>
      </c>
      <c r="E5134">
        <v>3</v>
      </c>
      <c r="F5134">
        <v>1</v>
      </c>
      <c r="G5134">
        <v>3</v>
      </c>
      <c r="H5134">
        <v>2</v>
      </c>
      <c r="I5134">
        <f t="shared" si="240"/>
        <v>0.66666666666666663</v>
      </c>
      <c r="J5134">
        <v>4</v>
      </c>
      <c r="K5134">
        <v>3</v>
      </c>
      <c r="L5134">
        <v>2</v>
      </c>
      <c r="M5134">
        <f t="shared" si="241"/>
        <v>2.5</v>
      </c>
      <c r="N5134">
        <f t="shared" si="242"/>
        <v>2.5</v>
      </c>
    </row>
    <row r="5135" spans="1:14" x14ac:dyDescent="0.25">
      <c r="A5135" t="s">
        <v>5868</v>
      </c>
      <c r="B5135" t="s">
        <v>1818</v>
      </c>
      <c r="C5135" s="1">
        <v>44569</v>
      </c>
      <c r="D5135">
        <v>2</v>
      </c>
      <c r="E5135">
        <v>1</v>
      </c>
      <c r="F5135">
        <v>3</v>
      </c>
      <c r="G5135">
        <v>3</v>
      </c>
      <c r="H5135">
        <v>2</v>
      </c>
      <c r="I5135">
        <f t="shared" si="240"/>
        <v>0.66666666666666663</v>
      </c>
      <c r="J5135">
        <v>4</v>
      </c>
      <c r="K5135">
        <v>4</v>
      </c>
      <c r="L5135">
        <v>3</v>
      </c>
      <c r="M5135">
        <f t="shared" si="241"/>
        <v>2.5</v>
      </c>
      <c r="N5135">
        <f t="shared" si="242"/>
        <v>3.5</v>
      </c>
    </row>
    <row r="5136" spans="1:14" x14ac:dyDescent="0.25">
      <c r="A5136" t="s">
        <v>5867</v>
      </c>
      <c r="B5136" t="s">
        <v>1420</v>
      </c>
      <c r="C5136" s="1">
        <v>44569</v>
      </c>
      <c r="D5136">
        <v>4</v>
      </c>
      <c r="E5136">
        <v>3</v>
      </c>
      <c r="F5136">
        <v>3</v>
      </c>
      <c r="G5136">
        <v>3</v>
      </c>
      <c r="H5136">
        <v>1</v>
      </c>
      <c r="I5136">
        <f t="shared" si="240"/>
        <v>0.33333333333333331</v>
      </c>
      <c r="J5136">
        <v>3</v>
      </c>
      <c r="K5136">
        <v>4</v>
      </c>
      <c r="L5136">
        <v>3</v>
      </c>
      <c r="M5136">
        <f t="shared" si="241"/>
        <v>3.25</v>
      </c>
      <c r="N5136">
        <f t="shared" si="242"/>
        <v>3.5</v>
      </c>
    </row>
    <row r="5137" spans="1:14" x14ac:dyDescent="0.25">
      <c r="A5137" t="s">
        <v>5866</v>
      </c>
      <c r="B5137" s="2" t="s">
        <v>3557</v>
      </c>
      <c r="C5137" s="1">
        <v>44570</v>
      </c>
      <c r="D5137">
        <v>3</v>
      </c>
      <c r="E5137">
        <v>2</v>
      </c>
      <c r="F5137">
        <v>5</v>
      </c>
      <c r="G5137">
        <v>1</v>
      </c>
      <c r="H5137">
        <v>1</v>
      </c>
      <c r="I5137">
        <f t="shared" si="240"/>
        <v>1</v>
      </c>
      <c r="J5137">
        <v>2</v>
      </c>
      <c r="K5137">
        <v>3</v>
      </c>
      <c r="L5137">
        <v>2</v>
      </c>
      <c r="M5137">
        <f t="shared" si="241"/>
        <v>3</v>
      </c>
      <c r="N5137">
        <f t="shared" si="242"/>
        <v>2.5</v>
      </c>
    </row>
    <row r="5138" spans="1:14" x14ac:dyDescent="0.25">
      <c r="A5138" t="s">
        <v>5865</v>
      </c>
      <c r="B5138" t="s">
        <v>3798</v>
      </c>
      <c r="C5138" s="1">
        <v>44570</v>
      </c>
      <c r="D5138">
        <v>4</v>
      </c>
      <c r="E5138">
        <v>4</v>
      </c>
      <c r="F5138">
        <v>4</v>
      </c>
      <c r="G5138">
        <v>3</v>
      </c>
      <c r="H5138">
        <v>0</v>
      </c>
      <c r="I5138">
        <f t="shared" si="240"/>
        <v>0</v>
      </c>
      <c r="J5138">
        <v>4</v>
      </c>
      <c r="K5138">
        <v>4</v>
      </c>
      <c r="L5138">
        <v>3</v>
      </c>
      <c r="M5138">
        <f t="shared" si="241"/>
        <v>4</v>
      </c>
      <c r="N5138">
        <f t="shared" si="242"/>
        <v>3.5</v>
      </c>
    </row>
    <row r="5139" spans="1:14" x14ac:dyDescent="0.25">
      <c r="A5139" t="s">
        <v>5864</v>
      </c>
      <c r="B5139" t="s">
        <v>2359</v>
      </c>
      <c r="C5139" s="1">
        <v>44571</v>
      </c>
      <c r="D5139">
        <v>4</v>
      </c>
      <c r="E5139">
        <v>2</v>
      </c>
      <c r="F5139">
        <v>4</v>
      </c>
      <c r="G5139">
        <v>3</v>
      </c>
      <c r="H5139">
        <v>3</v>
      </c>
      <c r="I5139">
        <f t="shared" si="240"/>
        <v>1</v>
      </c>
      <c r="J5139">
        <v>4</v>
      </c>
      <c r="K5139">
        <v>3</v>
      </c>
      <c r="L5139">
        <v>3</v>
      </c>
      <c r="M5139">
        <f t="shared" si="241"/>
        <v>3.5</v>
      </c>
      <c r="N5139">
        <f t="shared" si="242"/>
        <v>3</v>
      </c>
    </row>
    <row r="5140" spans="1:14" x14ac:dyDescent="0.25">
      <c r="A5140" t="s">
        <v>5863</v>
      </c>
      <c r="B5140" t="s">
        <v>1824</v>
      </c>
      <c r="C5140" s="1">
        <v>42078</v>
      </c>
      <c r="D5140">
        <v>5</v>
      </c>
      <c r="E5140">
        <v>3</v>
      </c>
      <c r="F5140">
        <v>3</v>
      </c>
      <c r="G5140">
        <v>2</v>
      </c>
      <c r="H5140">
        <v>0</v>
      </c>
      <c r="I5140">
        <f t="shared" si="240"/>
        <v>0</v>
      </c>
      <c r="J5140">
        <v>2</v>
      </c>
      <c r="K5140">
        <v>5</v>
      </c>
      <c r="L5140">
        <v>4</v>
      </c>
      <c r="M5140">
        <f t="shared" si="241"/>
        <v>3.25</v>
      </c>
      <c r="N5140">
        <f t="shared" si="242"/>
        <v>4.5</v>
      </c>
    </row>
    <row r="5141" spans="1:14" x14ac:dyDescent="0.25">
      <c r="A5141" t="s">
        <v>5862</v>
      </c>
      <c r="B5141" t="s">
        <v>507</v>
      </c>
      <c r="C5141" s="1">
        <v>44571</v>
      </c>
      <c r="D5141">
        <v>3</v>
      </c>
      <c r="E5141">
        <v>4</v>
      </c>
      <c r="F5141">
        <v>3</v>
      </c>
      <c r="G5141">
        <v>3</v>
      </c>
      <c r="H5141">
        <v>2</v>
      </c>
      <c r="I5141">
        <f t="shared" si="240"/>
        <v>0.66666666666666663</v>
      </c>
      <c r="J5141">
        <v>3</v>
      </c>
      <c r="K5141">
        <v>5</v>
      </c>
      <c r="L5141">
        <v>5</v>
      </c>
      <c r="M5141">
        <f t="shared" si="241"/>
        <v>3.25</v>
      </c>
      <c r="N5141">
        <f t="shared" si="242"/>
        <v>5</v>
      </c>
    </row>
    <row r="5142" spans="1:14" x14ac:dyDescent="0.25">
      <c r="A5142" t="s">
        <v>5861</v>
      </c>
      <c r="B5142" t="s">
        <v>1937</v>
      </c>
      <c r="C5142" s="1">
        <v>44571</v>
      </c>
      <c r="D5142">
        <v>5</v>
      </c>
      <c r="E5142">
        <v>3</v>
      </c>
      <c r="F5142">
        <v>2</v>
      </c>
      <c r="G5142">
        <v>1</v>
      </c>
      <c r="H5142">
        <v>0</v>
      </c>
      <c r="I5142">
        <f t="shared" si="240"/>
        <v>0</v>
      </c>
      <c r="J5142">
        <v>3</v>
      </c>
      <c r="K5142">
        <v>5</v>
      </c>
      <c r="L5142">
        <v>5</v>
      </c>
      <c r="M5142">
        <f t="shared" si="241"/>
        <v>3.25</v>
      </c>
      <c r="N5142">
        <f t="shared" si="242"/>
        <v>5</v>
      </c>
    </row>
    <row r="5143" spans="1:14" x14ac:dyDescent="0.25">
      <c r="A5143" t="s">
        <v>5860</v>
      </c>
      <c r="B5143" t="s">
        <v>1111</v>
      </c>
      <c r="C5143" s="1">
        <v>44571</v>
      </c>
      <c r="D5143">
        <v>4</v>
      </c>
      <c r="E5143">
        <v>2</v>
      </c>
      <c r="F5143">
        <v>2</v>
      </c>
      <c r="G5143">
        <v>1</v>
      </c>
      <c r="H5143">
        <v>1</v>
      </c>
      <c r="I5143">
        <f t="shared" si="240"/>
        <v>1</v>
      </c>
      <c r="J5143">
        <v>5</v>
      </c>
      <c r="K5143">
        <v>5</v>
      </c>
      <c r="L5143">
        <v>5</v>
      </c>
      <c r="M5143">
        <f t="shared" si="241"/>
        <v>3.25</v>
      </c>
      <c r="N5143">
        <f t="shared" si="242"/>
        <v>5</v>
      </c>
    </row>
    <row r="5144" spans="1:14" x14ac:dyDescent="0.25">
      <c r="A5144" t="s">
        <v>5859</v>
      </c>
      <c r="B5144" t="s">
        <v>2463</v>
      </c>
      <c r="C5144" s="1">
        <v>44572</v>
      </c>
      <c r="D5144">
        <v>3</v>
      </c>
      <c r="E5144">
        <v>4</v>
      </c>
      <c r="F5144">
        <v>5</v>
      </c>
      <c r="G5144">
        <v>1</v>
      </c>
      <c r="H5144">
        <v>2</v>
      </c>
      <c r="I5144">
        <f t="shared" si="240"/>
        <v>2</v>
      </c>
      <c r="J5144">
        <v>4</v>
      </c>
      <c r="K5144">
        <v>5</v>
      </c>
      <c r="L5144">
        <v>5</v>
      </c>
      <c r="M5144">
        <f t="shared" si="241"/>
        <v>4</v>
      </c>
      <c r="N5144">
        <f t="shared" si="242"/>
        <v>5</v>
      </c>
    </row>
    <row r="5145" spans="1:14" x14ac:dyDescent="0.25">
      <c r="A5145" t="s">
        <v>5858</v>
      </c>
      <c r="B5145" t="s">
        <v>3524</v>
      </c>
      <c r="C5145" s="1">
        <v>44573</v>
      </c>
      <c r="D5145">
        <v>5</v>
      </c>
      <c r="E5145">
        <v>2</v>
      </c>
      <c r="F5145">
        <v>3</v>
      </c>
      <c r="G5145">
        <v>2</v>
      </c>
      <c r="H5145">
        <v>1</v>
      </c>
      <c r="I5145">
        <f t="shared" si="240"/>
        <v>0.5</v>
      </c>
      <c r="J5145">
        <v>4</v>
      </c>
      <c r="K5145">
        <v>4</v>
      </c>
      <c r="L5145">
        <v>4</v>
      </c>
      <c r="M5145">
        <f t="shared" si="241"/>
        <v>3.5</v>
      </c>
      <c r="N5145">
        <f t="shared" si="242"/>
        <v>4</v>
      </c>
    </row>
    <row r="5146" spans="1:14" x14ac:dyDescent="0.25">
      <c r="A5146" t="s">
        <v>5857</v>
      </c>
      <c r="B5146" t="s">
        <v>2159</v>
      </c>
      <c r="C5146" s="1">
        <v>44573</v>
      </c>
      <c r="D5146">
        <v>3</v>
      </c>
      <c r="E5146">
        <v>4</v>
      </c>
      <c r="F5146">
        <v>3</v>
      </c>
      <c r="G5146">
        <v>3</v>
      </c>
      <c r="H5146">
        <v>1</v>
      </c>
      <c r="I5146">
        <f t="shared" si="240"/>
        <v>0.33333333333333331</v>
      </c>
      <c r="J5146">
        <v>2</v>
      </c>
      <c r="K5146">
        <v>4</v>
      </c>
      <c r="L5146">
        <v>4</v>
      </c>
      <c r="M5146">
        <f t="shared" si="241"/>
        <v>3</v>
      </c>
      <c r="N5146">
        <f t="shared" si="242"/>
        <v>4</v>
      </c>
    </row>
    <row r="5147" spans="1:14" x14ac:dyDescent="0.25">
      <c r="A5147" t="s">
        <v>5856</v>
      </c>
      <c r="B5147" t="s">
        <v>3329</v>
      </c>
      <c r="C5147" s="1">
        <v>44573</v>
      </c>
      <c r="D5147">
        <v>3</v>
      </c>
      <c r="E5147">
        <v>3</v>
      </c>
      <c r="F5147">
        <v>3</v>
      </c>
      <c r="G5147">
        <v>1</v>
      </c>
      <c r="H5147">
        <v>0</v>
      </c>
      <c r="I5147">
        <f t="shared" si="240"/>
        <v>0</v>
      </c>
      <c r="J5147">
        <v>4</v>
      </c>
      <c r="K5147">
        <v>5</v>
      </c>
      <c r="L5147">
        <v>5</v>
      </c>
      <c r="M5147">
        <f t="shared" si="241"/>
        <v>3.25</v>
      </c>
      <c r="N5147">
        <f t="shared" si="242"/>
        <v>5</v>
      </c>
    </row>
    <row r="5148" spans="1:14" x14ac:dyDescent="0.25">
      <c r="A5148" t="s">
        <v>5855</v>
      </c>
      <c r="B5148" t="s">
        <v>1735</v>
      </c>
      <c r="C5148" s="1">
        <v>44573</v>
      </c>
      <c r="D5148">
        <v>4</v>
      </c>
      <c r="E5148">
        <v>4</v>
      </c>
      <c r="F5148">
        <v>3</v>
      </c>
      <c r="G5148">
        <v>1</v>
      </c>
      <c r="H5148">
        <v>1</v>
      </c>
      <c r="I5148">
        <f t="shared" si="240"/>
        <v>1</v>
      </c>
      <c r="J5148">
        <v>3</v>
      </c>
      <c r="K5148">
        <v>5</v>
      </c>
      <c r="L5148">
        <v>4</v>
      </c>
      <c r="M5148">
        <f t="shared" si="241"/>
        <v>3.5</v>
      </c>
      <c r="N5148">
        <f t="shared" si="242"/>
        <v>4.5</v>
      </c>
    </row>
    <row r="5149" spans="1:14" x14ac:dyDescent="0.25">
      <c r="A5149" t="s">
        <v>5854</v>
      </c>
      <c r="B5149" t="s">
        <v>4192</v>
      </c>
      <c r="C5149" s="1">
        <v>44574</v>
      </c>
      <c r="D5149">
        <v>3</v>
      </c>
      <c r="E5149">
        <v>4</v>
      </c>
      <c r="F5149">
        <v>2</v>
      </c>
      <c r="G5149">
        <v>3</v>
      </c>
      <c r="H5149">
        <v>0</v>
      </c>
      <c r="I5149">
        <f t="shared" si="240"/>
        <v>0</v>
      </c>
      <c r="J5149">
        <v>4</v>
      </c>
      <c r="K5149">
        <v>4</v>
      </c>
      <c r="L5149">
        <v>3</v>
      </c>
      <c r="M5149">
        <f t="shared" si="241"/>
        <v>3.25</v>
      </c>
      <c r="N5149">
        <f t="shared" si="242"/>
        <v>3.5</v>
      </c>
    </row>
    <row r="5150" spans="1:14" x14ac:dyDescent="0.25">
      <c r="A5150" t="s">
        <v>5853</v>
      </c>
      <c r="B5150" t="s">
        <v>2233</v>
      </c>
      <c r="C5150" s="1">
        <v>44574</v>
      </c>
      <c r="D5150">
        <v>3</v>
      </c>
      <c r="E5150">
        <v>2</v>
      </c>
      <c r="F5150">
        <v>5</v>
      </c>
      <c r="G5150">
        <v>1</v>
      </c>
      <c r="H5150">
        <v>0</v>
      </c>
      <c r="I5150">
        <f t="shared" si="240"/>
        <v>0</v>
      </c>
      <c r="J5150">
        <v>2</v>
      </c>
      <c r="K5150">
        <v>5</v>
      </c>
      <c r="L5150">
        <v>4</v>
      </c>
      <c r="M5150">
        <f t="shared" si="241"/>
        <v>3</v>
      </c>
      <c r="N5150">
        <f t="shared" si="242"/>
        <v>4.5</v>
      </c>
    </row>
    <row r="5151" spans="1:14" x14ac:dyDescent="0.25">
      <c r="A5151" t="s">
        <v>5852</v>
      </c>
      <c r="B5151" t="s">
        <v>3868</v>
      </c>
      <c r="C5151" s="1">
        <v>42078</v>
      </c>
      <c r="D5151">
        <v>4</v>
      </c>
      <c r="E5151">
        <v>3</v>
      </c>
      <c r="F5151">
        <v>2</v>
      </c>
      <c r="G5151">
        <v>3</v>
      </c>
      <c r="H5151">
        <v>2</v>
      </c>
      <c r="I5151">
        <f t="shared" si="240"/>
        <v>0.66666666666666663</v>
      </c>
      <c r="J5151">
        <v>4</v>
      </c>
      <c r="K5151">
        <v>4</v>
      </c>
      <c r="L5151">
        <v>4</v>
      </c>
      <c r="M5151">
        <f t="shared" si="241"/>
        <v>3.25</v>
      </c>
      <c r="N5151">
        <f t="shared" si="242"/>
        <v>4</v>
      </c>
    </row>
    <row r="5152" spans="1:14" x14ac:dyDescent="0.25">
      <c r="A5152" t="s">
        <v>5851</v>
      </c>
      <c r="B5152" t="s">
        <v>1553</v>
      </c>
      <c r="C5152" s="1">
        <v>44574</v>
      </c>
      <c r="D5152">
        <v>4</v>
      </c>
      <c r="E5152">
        <v>5</v>
      </c>
      <c r="F5152">
        <v>2</v>
      </c>
      <c r="G5152">
        <v>1</v>
      </c>
      <c r="H5152">
        <v>1</v>
      </c>
      <c r="I5152">
        <f t="shared" si="240"/>
        <v>1</v>
      </c>
      <c r="J5152">
        <v>4</v>
      </c>
      <c r="K5152">
        <v>3</v>
      </c>
      <c r="L5152">
        <v>2</v>
      </c>
      <c r="M5152">
        <f t="shared" si="241"/>
        <v>3.75</v>
      </c>
      <c r="N5152">
        <f t="shared" si="242"/>
        <v>2.5</v>
      </c>
    </row>
    <row r="5153" spans="1:14" x14ac:dyDescent="0.25">
      <c r="A5153" t="s">
        <v>5850</v>
      </c>
      <c r="B5153" t="s">
        <v>3981</v>
      </c>
      <c r="C5153" s="1">
        <v>44575</v>
      </c>
      <c r="D5153">
        <v>4</v>
      </c>
      <c r="E5153">
        <v>2</v>
      </c>
      <c r="F5153">
        <v>2</v>
      </c>
      <c r="G5153">
        <v>2</v>
      </c>
      <c r="H5153">
        <v>0</v>
      </c>
      <c r="I5153">
        <f t="shared" si="240"/>
        <v>0</v>
      </c>
      <c r="J5153">
        <v>3</v>
      </c>
      <c r="K5153">
        <v>3</v>
      </c>
      <c r="L5153">
        <v>2</v>
      </c>
      <c r="M5153">
        <f t="shared" si="241"/>
        <v>2.75</v>
      </c>
      <c r="N5153">
        <f t="shared" si="242"/>
        <v>2.5</v>
      </c>
    </row>
    <row r="5154" spans="1:14" x14ac:dyDescent="0.25">
      <c r="A5154" t="s">
        <v>5849</v>
      </c>
      <c r="B5154" t="s">
        <v>2548</v>
      </c>
      <c r="C5154" s="1">
        <v>44575</v>
      </c>
      <c r="D5154">
        <v>3</v>
      </c>
      <c r="E5154">
        <v>3</v>
      </c>
      <c r="F5154">
        <v>4</v>
      </c>
      <c r="G5154">
        <v>3</v>
      </c>
      <c r="H5154">
        <v>1</v>
      </c>
      <c r="I5154">
        <f t="shared" si="240"/>
        <v>0.33333333333333331</v>
      </c>
      <c r="J5154">
        <v>2</v>
      </c>
      <c r="K5154">
        <v>4</v>
      </c>
      <c r="L5154">
        <v>3</v>
      </c>
      <c r="M5154">
        <f t="shared" si="241"/>
        <v>3</v>
      </c>
      <c r="N5154">
        <f t="shared" si="242"/>
        <v>3.5</v>
      </c>
    </row>
    <row r="5155" spans="1:14" x14ac:dyDescent="0.25">
      <c r="A5155" t="s">
        <v>5848</v>
      </c>
      <c r="B5155" t="s">
        <v>3477</v>
      </c>
      <c r="C5155" s="1">
        <v>44575</v>
      </c>
      <c r="D5155">
        <v>3</v>
      </c>
      <c r="E5155">
        <v>4</v>
      </c>
      <c r="F5155">
        <v>3</v>
      </c>
      <c r="G5155">
        <v>3</v>
      </c>
      <c r="H5155">
        <v>0</v>
      </c>
      <c r="I5155">
        <f t="shared" si="240"/>
        <v>0</v>
      </c>
      <c r="J5155">
        <v>5</v>
      </c>
      <c r="K5155">
        <v>3</v>
      </c>
      <c r="L5155">
        <v>2</v>
      </c>
      <c r="M5155">
        <f t="shared" si="241"/>
        <v>3.75</v>
      </c>
      <c r="N5155">
        <f t="shared" si="242"/>
        <v>2.5</v>
      </c>
    </row>
    <row r="5156" spans="1:14" x14ac:dyDescent="0.25">
      <c r="A5156" t="s">
        <v>5847</v>
      </c>
      <c r="B5156" t="s">
        <v>3897</v>
      </c>
      <c r="C5156" s="1">
        <v>44575</v>
      </c>
      <c r="D5156">
        <v>4</v>
      </c>
      <c r="E5156">
        <v>2</v>
      </c>
      <c r="F5156">
        <v>4</v>
      </c>
      <c r="G5156">
        <v>3</v>
      </c>
      <c r="H5156">
        <v>0</v>
      </c>
      <c r="I5156">
        <f t="shared" si="240"/>
        <v>0</v>
      </c>
      <c r="J5156">
        <v>4</v>
      </c>
      <c r="K5156">
        <v>5</v>
      </c>
      <c r="L5156">
        <v>4</v>
      </c>
      <c r="M5156">
        <f t="shared" si="241"/>
        <v>3.5</v>
      </c>
      <c r="N5156">
        <f t="shared" si="242"/>
        <v>4.5</v>
      </c>
    </row>
    <row r="5157" spans="1:14" x14ac:dyDescent="0.25">
      <c r="A5157" t="s">
        <v>5846</v>
      </c>
      <c r="B5157" t="s">
        <v>2704</v>
      </c>
      <c r="C5157" s="1">
        <v>44575</v>
      </c>
      <c r="D5157">
        <v>5</v>
      </c>
      <c r="E5157">
        <v>5</v>
      </c>
      <c r="F5157">
        <v>3</v>
      </c>
      <c r="G5157">
        <v>3</v>
      </c>
      <c r="H5157">
        <v>2</v>
      </c>
      <c r="I5157">
        <f t="shared" si="240"/>
        <v>0.66666666666666663</v>
      </c>
      <c r="J5157">
        <v>5</v>
      </c>
      <c r="K5157">
        <v>4</v>
      </c>
      <c r="L5157">
        <v>3</v>
      </c>
      <c r="M5157">
        <f t="shared" si="241"/>
        <v>4.5</v>
      </c>
      <c r="N5157">
        <f t="shared" si="242"/>
        <v>3.5</v>
      </c>
    </row>
    <row r="5158" spans="1:14" x14ac:dyDescent="0.25">
      <c r="A5158" t="s">
        <v>5845</v>
      </c>
      <c r="B5158" t="s">
        <v>2506</v>
      </c>
      <c r="C5158" s="1">
        <v>44575</v>
      </c>
      <c r="D5158">
        <v>5</v>
      </c>
      <c r="E5158">
        <v>4</v>
      </c>
      <c r="F5158">
        <v>4</v>
      </c>
      <c r="G5158">
        <v>3</v>
      </c>
      <c r="H5158">
        <v>0</v>
      </c>
      <c r="I5158">
        <f t="shared" si="240"/>
        <v>0</v>
      </c>
      <c r="J5158">
        <v>5</v>
      </c>
      <c r="K5158">
        <v>3</v>
      </c>
      <c r="L5158">
        <v>3</v>
      </c>
      <c r="M5158">
        <f t="shared" si="241"/>
        <v>4.5</v>
      </c>
      <c r="N5158">
        <f t="shared" si="242"/>
        <v>3</v>
      </c>
    </row>
    <row r="5159" spans="1:14" x14ac:dyDescent="0.25">
      <c r="A5159" t="s">
        <v>5844</v>
      </c>
      <c r="B5159" t="s">
        <v>1680</v>
      </c>
      <c r="C5159" s="1">
        <v>44575</v>
      </c>
      <c r="D5159">
        <v>5</v>
      </c>
      <c r="E5159">
        <v>5</v>
      </c>
      <c r="F5159">
        <v>5</v>
      </c>
      <c r="G5159">
        <v>2</v>
      </c>
      <c r="H5159">
        <v>0</v>
      </c>
      <c r="I5159">
        <f t="shared" si="240"/>
        <v>0</v>
      </c>
      <c r="J5159">
        <v>2</v>
      </c>
      <c r="K5159">
        <v>5</v>
      </c>
      <c r="L5159">
        <v>5</v>
      </c>
      <c r="M5159">
        <f t="shared" si="241"/>
        <v>4.25</v>
      </c>
      <c r="N5159">
        <f t="shared" si="242"/>
        <v>5</v>
      </c>
    </row>
    <row r="5160" spans="1:14" x14ac:dyDescent="0.25">
      <c r="A5160" t="s">
        <v>5843</v>
      </c>
      <c r="B5160" t="s">
        <v>3664</v>
      </c>
      <c r="C5160" s="1">
        <v>44576</v>
      </c>
      <c r="D5160">
        <v>3</v>
      </c>
      <c r="E5160">
        <v>3</v>
      </c>
      <c r="F5160">
        <v>5</v>
      </c>
      <c r="G5160">
        <v>2</v>
      </c>
      <c r="H5160">
        <v>1</v>
      </c>
      <c r="I5160">
        <f t="shared" si="240"/>
        <v>0.5</v>
      </c>
      <c r="J5160">
        <v>4</v>
      </c>
      <c r="K5160">
        <v>3</v>
      </c>
      <c r="L5160">
        <v>2</v>
      </c>
      <c r="M5160">
        <f t="shared" si="241"/>
        <v>3.75</v>
      </c>
      <c r="N5160">
        <f t="shared" si="242"/>
        <v>2.5</v>
      </c>
    </row>
    <row r="5161" spans="1:14" x14ac:dyDescent="0.25">
      <c r="A5161" t="s">
        <v>5842</v>
      </c>
      <c r="B5161" t="s">
        <v>1506</v>
      </c>
      <c r="C5161" s="1">
        <v>44576</v>
      </c>
      <c r="D5161">
        <v>3</v>
      </c>
      <c r="E5161">
        <v>3</v>
      </c>
      <c r="F5161">
        <v>2</v>
      </c>
      <c r="G5161">
        <v>3</v>
      </c>
      <c r="H5161">
        <v>2</v>
      </c>
      <c r="I5161">
        <f t="shared" si="240"/>
        <v>0.66666666666666663</v>
      </c>
      <c r="J5161">
        <v>4</v>
      </c>
      <c r="K5161">
        <v>4</v>
      </c>
      <c r="L5161">
        <v>3</v>
      </c>
      <c r="M5161">
        <f t="shared" si="241"/>
        <v>3</v>
      </c>
      <c r="N5161">
        <f t="shared" si="242"/>
        <v>3.5</v>
      </c>
    </row>
    <row r="5162" spans="1:14" x14ac:dyDescent="0.25">
      <c r="A5162" t="s">
        <v>5841</v>
      </c>
      <c r="B5162" t="s">
        <v>4069</v>
      </c>
      <c r="C5162" s="1">
        <v>42078</v>
      </c>
      <c r="D5162">
        <v>4</v>
      </c>
      <c r="E5162">
        <v>4</v>
      </c>
      <c r="F5162">
        <v>5</v>
      </c>
      <c r="G5162">
        <v>3</v>
      </c>
      <c r="H5162">
        <v>1</v>
      </c>
      <c r="I5162">
        <f t="shared" si="240"/>
        <v>0.33333333333333331</v>
      </c>
      <c r="J5162">
        <v>2</v>
      </c>
      <c r="K5162">
        <v>4</v>
      </c>
      <c r="L5162">
        <v>3</v>
      </c>
      <c r="M5162">
        <f t="shared" si="241"/>
        <v>3.75</v>
      </c>
      <c r="N5162">
        <f t="shared" si="242"/>
        <v>3.5</v>
      </c>
    </row>
    <row r="5163" spans="1:14" x14ac:dyDescent="0.25">
      <c r="A5163" t="s">
        <v>5840</v>
      </c>
      <c r="B5163" t="s">
        <v>1629</v>
      </c>
      <c r="C5163" s="1">
        <v>44576</v>
      </c>
      <c r="D5163">
        <v>4</v>
      </c>
      <c r="E5163">
        <v>4</v>
      </c>
      <c r="F5163">
        <v>4</v>
      </c>
      <c r="G5163">
        <v>3</v>
      </c>
      <c r="H5163">
        <v>2</v>
      </c>
      <c r="I5163">
        <f t="shared" si="240"/>
        <v>0.66666666666666663</v>
      </c>
      <c r="J5163">
        <v>4</v>
      </c>
      <c r="K5163">
        <v>5</v>
      </c>
      <c r="L5163">
        <v>5</v>
      </c>
      <c r="M5163">
        <f t="shared" si="241"/>
        <v>4</v>
      </c>
      <c r="N5163">
        <f t="shared" si="242"/>
        <v>5</v>
      </c>
    </row>
    <row r="5164" spans="1:14" x14ac:dyDescent="0.25">
      <c r="A5164" t="s">
        <v>5839</v>
      </c>
      <c r="B5164" t="s">
        <v>2617</v>
      </c>
      <c r="C5164" s="1">
        <v>44577</v>
      </c>
      <c r="D5164">
        <v>2</v>
      </c>
      <c r="E5164">
        <v>1</v>
      </c>
      <c r="F5164">
        <v>2</v>
      </c>
      <c r="G5164">
        <v>3</v>
      </c>
      <c r="H5164">
        <v>3</v>
      </c>
      <c r="I5164">
        <f t="shared" si="240"/>
        <v>1</v>
      </c>
      <c r="J5164">
        <v>1</v>
      </c>
      <c r="K5164">
        <v>3</v>
      </c>
      <c r="L5164">
        <v>3</v>
      </c>
      <c r="M5164">
        <f t="shared" si="241"/>
        <v>1.5</v>
      </c>
      <c r="N5164">
        <f t="shared" si="242"/>
        <v>3</v>
      </c>
    </row>
    <row r="5165" spans="1:14" x14ac:dyDescent="0.25">
      <c r="A5165" t="s">
        <v>5838</v>
      </c>
      <c r="B5165" t="s">
        <v>2557</v>
      </c>
      <c r="C5165" s="1">
        <v>44577</v>
      </c>
      <c r="D5165">
        <v>2</v>
      </c>
      <c r="E5165">
        <v>4</v>
      </c>
      <c r="F5165">
        <v>2</v>
      </c>
      <c r="G5165">
        <v>2</v>
      </c>
      <c r="H5165">
        <v>2</v>
      </c>
      <c r="I5165">
        <f t="shared" si="240"/>
        <v>1</v>
      </c>
      <c r="J5165">
        <v>2</v>
      </c>
      <c r="K5165">
        <v>3</v>
      </c>
      <c r="L5165">
        <v>2</v>
      </c>
      <c r="M5165">
        <f t="shared" si="241"/>
        <v>2.5</v>
      </c>
      <c r="N5165">
        <f t="shared" si="242"/>
        <v>2.5</v>
      </c>
    </row>
    <row r="5166" spans="1:14" x14ac:dyDescent="0.25">
      <c r="A5166" t="s">
        <v>5837</v>
      </c>
      <c r="B5166" t="s">
        <v>3244</v>
      </c>
      <c r="C5166" s="1">
        <v>44577</v>
      </c>
      <c r="D5166">
        <v>2</v>
      </c>
      <c r="E5166">
        <v>4</v>
      </c>
      <c r="F5166">
        <v>2</v>
      </c>
      <c r="G5166">
        <v>2</v>
      </c>
      <c r="H5166">
        <v>0</v>
      </c>
      <c r="I5166">
        <f t="shared" si="240"/>
        <v>0</v>
      </c>
      <c r="J5166">
        <v>1</v>
      </c>
      <c r="K5166">
        <v>3</v>
      </c>
      <c r="L5166">
        <v>2</v>
      </c>
      <c r="M5166">
        <f t="shared" si="241"/>
        <v>2.25</v>
      </c>
      <c r="N5166">
        <f t="shared" si="242"/>
        <v>2.5</v>
      </c>
    </row>
    <row r="5167" spans="1:14" x14ac:dyDescent="0.25">
      <c r="A5167" t="s">
        <v>5836</v>
      </c>
      <c r="B5167" t="s">
        <v>1526</v>
      </c>
      <c r="C5167" s="1">
        <v>44577</v>
      </c>
      <c r="D5167">
        <v>3</v>
      </c>
      <c r="E5167">
        <v>2</v>
      </c>
      <c r="F5167">
        <v>1</v>
      </c>
      <c r="G5167">
        <v>2</v>
      </c>
      <c r="H5167">
        <v>0</v>
      </c>
      <c r="I5167">
        <f t="shared" si="240"/>
        <v>0</v>
      </c>
      <c r="J5167">
        <v>1</v>
      </c>
      <c r="K5167">
        <v>5</v>
      </c>
      <c r="L5167">
        <v>4</v>
      </c>
      <c r="M5167">
        <f t="shared" si="241"/>
        <v>1.75</v>
      </c>
      <c r="N5167">
        <f t="shared" si="242"/>
        <v>4.5</v>
      </c>
    </row>
    <row r="5168" spans="1:14" x14ac:dyDescent="0.25">
      <c r="A5168" t="s">
        <v>5835</v>
      </c>
      <c r="B5168" t="s">
        <v>987</v>
      </c>
      <c r="C5168" s="1">
        <v>44577</v>
      </c>
      <c r="D5168">
        <v>4</v>
      </c>
      <c r="E5168">
        <v>2</v>
      </c>
      <c r="F5168">
        <v>2</v>
      </c>
      <c r="G5168">
        <v>1</v>
      </c>
      <c r="H5168">
        <v>2</v>
      </c>
      <c r="I5168">
        <f t="shared" si="240"/>
        <v>2</v>
      </c>
      <c r="J5168">
        <v>3</v>
      </c>
      <c r="K5168">
        <v>3</v>
      </c>
      <c r="L5168">
        <v>2</v>
      </c>
      <c r="M5168">
        <f t="shared" si="241"/>
        <v>2.75</v>
      </c>
      <c r="N5168">
        <f t="shared" si="242"/>
        <v>2.5</v>
      </c>
    </row>
    <row r="5169" spans="1:14" x14ac:dyDescent="0.25">
      <c r="A5169" t="s">
        <v>5834</v>
      </c>
      <c r="B5169" t="s">
        <v>3709</v>
      </c>
      <c r="C5169" s="1">
        <v>44578</v>
      </c>
      <c r="D5169">
        <v>4</v>
      </c>
      <c r="E5169">
        <v>3</v>
      </c>
      <c r="F5169">
        <v>5</v>
      </c>
      <c r="G5169">
        <v>1</v>
      </c>
      <c r="H5169">
        <v>0</v>
      </c>
      <c r="I5169">
        <f t="shared" si="240"/>
        <v>0</v>
      </c>
      <c r="J5169">
        <v>3</v>
      </c>
      <c r="K5169">
        <v>5</v>
      </c>
      <c r="L5169">
        <v>4</v>
      </c>
      <c r="M5169">
        <f t="shared" si="241"/>
        <v>3.75</v>
      </c>
      <c r="N5169">
        <f t="shared" si="242"/>
        <v>4.5</v>
      </c>
    </row>
    <row r="5170" spans="1:14" x14ac:dyDescent="0.25">
      <c r="A5170" t="s">
        <v>5833</v>
      </c>
      <c r="B5170" t="s">
        <v>2727</v>
      </c>
      <c r="C5170" s="1">
        <v>44578</v>
      </c>
      <c r="D5170">
        <v>3</v>
      </c>
      <c r="E5170">
        <v>3</v>
      </c>
      <c r="F5170">
        <v>5</v>
      </c>
      <c r="G5170">
        <v>1</v>
      </c>
      <c r="H5170">
        <v>2</v>
      </c>
      <c r="I5170">
        <f t="shared" si="240"/>
        <v>2</v>
      </c>
      <c r="J5170">
        <v>4</v>
      </c>
      <c r="K5170">
        <v>5</v>
      </c>
      <c r="L5170">
        <v>4</v>
      </c>
      <c r="M5170">
        <f t="shared" si="241"/>
        <v>3.75</v>
      </c>
      <c r="N5170">
        <f t="shared" si="242"/>
        <v>4.5</v>
      </c>
    </row>
    <row r="5171" spans="1:14" x14ac:dyDescent="0.25">
      <c r="A5171" t="s">
        <v>5832</v>
      </c>
      <c r="B5171" t="s">
        <v>3396</v>
      </c>
      <c r="C5171" s="1">
        <v>44578</v>
      </c>
      <c r="D5171">
        <v>3</v>
      </c>
      <c r="E5171">
        <v>3</v>
      </c>
      <c r="F5171">
        <v>2</v>
      </c>
      <c r="G5171">
        <v>3</v>
      </c>
      <c r="H5171">
        <v>2</v>
      </c>
      <c r="I5171">
        <f t="shared" si="240"/>
        <v>0.66666666666666663</v>
      </c>
      <c r="J5171">
        <v>2</v>
      </c>
      <c r="K5171">
        <v>3</v>
      </c>
      <c r="L5171">
        <v>2</v>
      </c>
      <c r="M5171">
        <f t="shared" si="241"/>
        <v>2.5</v>
      </c>
      <c r="N5171">
        <f t="shared" si="242"/>
        <v>2.5</v>
      </c>
    </row>
    <row r="5172" spans="1:14" x14ac:dyDescent="0.25">
      <c r="A5172" t="s">
        <v>5831</v>
      </c>
      <c r="B5172" t="s">
        <v>3019</v>
      </c>
      <c r="C5172" s="1">
        <v>44578</v>
      </c>
      <c r="D5172">
        <v>4</v>
      </c>
      <c r="E5172">
        <v>3</v>
      </c>
      <c r="F5172">
        <v>5</v>
      </c>
      <c r="G5172">
        <v>2</v>
      </c>
      <c r="H5172">
        <v>0</v>
      </c>
      <c r="I5172">
        <f t="shared" si="240"/>
        <v>0</v>
      </c>
      <c r="J5172">
        <v>4</v>
      </c>
      <c r="K5172">
        <v>4</v>
      </c>
      <c r="L5172">
        <v>3</v>
      </c>
      <c r="M5172">
        <f t="shared" si="241"/>
        <v>4</v>
      </c>
      <c r="N5172">
        <f t="shared" si="242"/>
        <v>3.5</v>
      </c>
    </row>
    <row r="5173" spans="1:14" x14ac:dyDescent="0.25">
      <c r="A5173" t="s">
        <v>5830</v>
      </c>
      <c r="B5173" t="s">
        <v>2725</v>
      </c>
      <c r="C5173" s="1">
        <v>42079</v>
      </c>
      <c r="D5173">
        <v>3</v>
      </c>
      <c r="E5173">
        <v>3</v>
      </c>
      <c r="F5173">
        <v>5</v>
      </c>
      <c r="G5173">
        <v>1</v>
      </c>
      <c r="H5173">
        <v>2</v>
      </c>
      <c r="I5173">
        <f t="shared" si="240"/>
        <v>2</v>
      </c>
      <c r="J5173">
        <v>3</v>
      </c>
      <c r="K5173">
        <v>3</v>
      </c>
      <c r="L5173">
        <v>3</v>
      </c>
      <c r="M5173">
        <f t="shared" si="241"/>
        <v>3.5</v>
      </c>
      <c r="N5173">
        <f t="shared" si="242"/>
        <v>3</v>
      </c>
    </row>
    <row r="5174" spans="1:14" x14ac:dyDescent="0.25">
      <c r="A5174" t="s">
        <v>5829</v>
      </c>
      <c r="B5174" t="s">
        <v>1108</v>
      </c>
      <c r="C5174" s="1">
        <v>44578</v>
      </c>
      <c r="D5174">
        <v>4</v>
      </c>
      <c r="E5174">
        <v>5</v>
      </c>
      <c r="F5174">
        <v>2</v>
      </c>
      <c r="G5174">
        <v>3</v>
      </c>
      <c r="H5174">
        <v>1</v>
      </c>
      <c r="I5174">
        <f t="shared" si="240"/>
        <v>0.33333333333333331</v>
      </c>
      <c r="J5174">
        <v>4</v>
      </c>
      <c r="K5174">
        <v>3</v>
      </c>
      <c r="L5174">
        <v>2</v>
      </c>
      <c r="M5174">
        <f t="shared" si="241"/>
        <v>3.75</v>
      </c>
      <c r="N5174">
        <f t="shared" si="242"/>
        <v>2.5</v>
      </c>
    </row>
    <row r="5175" spans="1:14" x14ac:dyDescent="0.25">
      <c r="A5175" t="s">
        <v>5828</v>
      </c>
      <c r="B5175" t="s">
        <v>3695</v>
      </c>
      <c r="C5175" s="1">
        <v>44579</v>
      </c>
      <c r="D5175">
        <v>4</v>
      </c>
      <c r="E5175">
        <v>4</v>
      </c>
      <c r="F5175">
        <v>3</v>
      </c>
      <c r="G5175">
        <v>2</v>
      </c>
      <c r="H5175">
        <v>1</v>
      </c>
      <c r="I5175">
        <f t="shared" si="240"/>
        <v>0.5</v>
      </c>
      <c r="J5175">
        <v>5</v>
      </c>
      <c r="K5175">
        <v>4</v>
      </c>
      <c r="L5175">
        <v>3</v>
      </c>
      <c r="M5175">
        <f t="shared" si="241"/>
        <v>4</v>
      </c>
      <c r="N5175">
        <f t="shared" si="242"/>
        <v>3.5</v>
      </c>
    </row>
    <row r="5176" spans="1:14" x14ac:dyDescent="0.25">
      <c r="A5176" t="s">
        <v>5827</v>
      </c>
      <c r="B5176" t="s">
        <v>3002</v>
      </c>
      <c r="C5176" s="1">
        <v>44579</v>
      </c>
      <c r="D5176">
        <v>5</v>
      </c>
      <c r="E5176">
        <v>5</v>
      </c>
      <c r="F5176">
        <v>3</v>
      </c>
      <c r="G5176">
        <v>2</v>
      </c>
      <c r="H5176">
        <v>1</v>
      </c>
      <c r="I5176">
        <f t="shared" si="240"/>
        <v>0.5</v>
      </c>
      <c r="J5176">
        <v>2</v>
      </c>
      <c r="K5176">
        <v>4</v>
      </c>
      <c r="L5176">
        <v>3</v>
      </c>
      <c r="M5176">
        <f t="shared" si="241"/>
        <v>3.75</v>
      </c>
      <c r="N5176">
        <f t="shared" si="242"/>
        <v>3.5</v>
      </c>
    </row>
    <row r="5177" spans="1:14" x14ac:dyDescent="0.25">
      <c r="A5177" t="s">
        <v>5826</v>
      </c>
      <c r="B5177" t="s">
        <v>2489</v>
      </c>
      <c r="C5177" s="1">
        <v>44579</v>
      </c>
      <c r="D5177">
        <v>5</v>
      </c>
      <c r="E5177">
        <v>2</v>
      </c>
      <c r="F5177">
        <v>4</v>
      </c>
      <c r="G5177">
        <v>3</v>
      </c>
      <c r="H5177">
        <v>0</v>
      </c>
      <c r="I5177">
        <f t="shared" si="240"/>
        <v>0</v>
      </c>
      <c r="J5177">
        <v>5</v>
      </c>
      <c r="K5177">
        <v>4</v>
      </c>
      <c r="L5177">
        <v>3</v>
      </c>
      <c r="M5177">
        <f t="shared" si="241"/>
        <v>4</v>
      </c>
      <c r="N5177">
        <f t="shared" si="242"/>
        <v>3.5</v>
      </c>
    </row>
    <row r="5178" spans="1:14" x14ac:dyDescent="0.25">
      <c r="A5178" t="s">
        <v>5825</v>
      </c>
      <c r="B5178" t="s">
        <v>2250</v>
      </c>
      <c r="C5178" s="1">
        <v>44579</v>
      </c>
      <c r="D5178">
        <v>3</v>
      </c>
      <c r="E5178">
        <v>2</v>
      </c>
      <c r="F5178">
        <v>2</v>
      </c>
      <c r="G5178">
        <v>3</v>
      </c>
      <c r="H5178">
        <v>1</v>
      </c>
      <c r="I5178">
        <f t="shared" si="240"/>
        <v>0.33333333333333331</v>
      </c>
      <c r="J5178">
        <v>5</v>
      </c>
      <c r="K5178">
        <v>5</v>
      </c>
      <c r="L5178">
        <v>5</v>
      </c>
      <c r="M5178">
        <f t="shared" si="241"/>
        <v>3</v>
      </c>
      <c r="N5178">
        <f t="shared" si="242"/>
        <v>5</v>
      </c>
    </row>
    <row r="5179" spans="1:14" x14ac:dyDescent="0.25">
      <c r="A5179" t="s">
        <v>5824</v>
      </c>
      <c r="B5179" t="s">
        <v>3734</v>
      </c>
      <c r="C5179" s="1">
        <v>44580</v>
      </c>
      <c r="D5179">
        <v>3</v>
      </c>
      <c r="E5179">
        <v>3</v>
      </c>
      <c r="F5179">
        <v>5</v>
      </c>
      <c r="G5179">
        <v>1</v>
      </c>
      <c r="H5179">
        <v>0</v>
      </c>
      <c r="I5179">
        <f t="shared" si="240"/>
        <v>0</v>
      </c>
      <c r="J5179">
        <v>5</v>
      </c>
      <c r="K5179">
        <v>4</v>
      </c>
      <c r="L5179">
        <v>4</v>
      </c>
      <c r="M5179">
        <f t="shared" si="241"/>
        <v>4</v>
      </c>
      <c r="N5179">
        <f t="shared" si="242"/>
        <v>4</v>
      </c>
    </row>
    <row r="5180" spans="1:14" x14ac:dyDescent="0.25">
      <c r="A5180" t="s">
        <v>5823</v>
      </c>
      <c r="B5180" t="s">
        <v>2699</v>
      </c>
      <c r="C5180" s="1">
        <v>44580</v>
      </c>
      <c r="D5180">
        <v>5</v>
      </c>
      <c r="E5180">
        <v>3</v>
      </c>
      <c r="F5180">
        <v>3</v>
      </c>
      <c r="G5180">
        <v>2</v>
      </c>
      <c r="H5180">
        <v>1</v>
      </c>
      <c r="I5180">
        <f t="shared" si="240"/>
        <v>0.5</v>
      </c>
      <c r="J5180">
        <v>4</v>
      </c>
      <c r="K5180">
        <v>5</v>
      </c>
      <c r="L5180">
        <v>4</v>
      </c>
      <c r="M5180">
        <f t="shared" si="241"/>
        <v>3.75</v>
      </c>
      <c r="N5180">
        <f t="shared" si="242"/>
        <v>4.5</v>
      </c>
    </row>
    <row r="5181" spans="1:14" x14ac:dyDescent="0.25">
      <c r="A5181" t="s">
        <v>5822</v>
      </c>
      <c r="B5181" t="s">
        <v>2138</v>
      </c>
      <c r="C5181" s="1">
        <v>44580</v>
      </c>
      <c r="D5181">
        <v>3</v>
      </c>
      <c r="E5181">
        <v>2</v>
      </c>
      <c r="F5181">
        <v>5</v>
      </c>
      <c r="G5181">
        <v>3</v>
      </c>
      <c r="H5181">
        <v>2</v>
      </c>
      <c r="I5181">
        <f t="shared" si="240"/>
        <v>0.66666666666666663</v>
      </c>
      <c r="J5181">
        <v>5</v>
      </c>
      <c r="K5181">
        <v>4</v>
      </c>
      <c r="L5181">
        <v>4</v>
      </c>
      <c r="M5181">
        <f t="shared" si="241"/>
        <v>3.75</v>
      </c>
      <c r="N5181">
        <f t="shared" si="242"/>
        <v>4</v>
      </c>
    </row>
    <row r="5182" spans="1:14" x14ac:dyDescent="0.25">
      <c r="A5182" t="s">
        <v>5821</v>
      </c>
      <c r="B5182" t="s">
        <v>3714</v>
      </c>
      <c r="C5182" s="1">
        <v>44581</v>
      </c>
      <c r="D5182">
        <v>4</v>
      </c>
      <c r="E5182">
        <v>5</v>
      </c>
      <c r="F5182">
        <v>2</v>
      </c>
      <c r="G5182">
        <v>3</v>
      </c>
      <c r="H5182">
        <v>3</v>
      </c>
      <c r="I5182">
        <f t="shared" si="240"/>
        <v>1</v>
      </c>
      <c r="J5182">
        <v>2</v>
      </c>
      <c r="K5182">
        <v>5</v>
      </c>
      <c r="L5182">
        <v>5</v>
      </c>
      <c r="M5182">
        <f t="shared" si="241"/>
        <v>3.25</v>
      </c>
      <c r="N5182">
        <f t="shared" si="242"/>
        <v>5</v>
      </c>
    </row>
    <row r="5183" spans="1:14" x14ac:dyDescent="0.25">
      <c r="A5183" t="s">
        <v>5820</v>
      </c>
      <c r="B5183" t="s">
        <v>3698</v>
      </c>
      <c r="C5183" s="1">
        <v>44581</v>
      </c>
      <c r="D5183">
        <v>5</v>
      </c>
      <c r="E5183">
        <v>3</v>
      </c>
      <c r="F5183">
        <v>4</v>
      </c>
      <c r="G5183">
        <v>2</v>
      </c>
      <c r="H5183">
        <v>1</v>
      </c>
      <c r="I5183">
        <f t="shared" si="240"/>
        <v>0.5</v>
      </c>
      <c r="J5183">
        <v>4</v>
      </c>
      <c r="K5183">
        <v>5</v>
      </c>
      <c r="L5183">
        <v>5</v>
      </c>
      <c r="M5183">
        <f t="shared" si="241"/>
        <v>4</v>
      </c>
      <c r="N5183">
        <f t="shared" si="242"/>
        <v>5</v>
      </c>
    </row>
    <row r="5184" spans="1:14" x14ac:dyDescent="0.25">
      <c r="A5184" t="s">
        <v>5819</v>
      </c>
      <c r="B5184" t="s">
        <v>3806</v>
      </c>
      <c r="C5184" s="1">
        <v>42080</v>
      </c>
      <c r="D5184">
        <v>5</v>
      </c>
      <c r="E5184">
        <v>3</v>
      </c>
      <c r="F5184">
        <v>3</v>
      </c>
      <c r="G5184">
        <v>1</v>
      </c>
      <c r="H5184">
        <v>1</v>
      </c>
      <c r="I5184">
        <f t="shared" si="240"/>
        <v>1</v>
      </c>
      <c r="J5184">
        <v>3</v>
      </c>
      <c r="K5184">
        <v>3</v>
      </c>
      <c r="L5184">
        <v>3</v>
      </c>
      <c r="M5184">
        <f t="shared" si="241"/>
        <v>3.5</v>
      </c>
      <c r="N5184">
        <f t="shared" si="242"/>
        <v>3</v>
      </c>
    </row>
    <row r="5185" spans="1:14" x14ac:dyDescent="0.25">
      <c r="A5185" t="s">
        <v>5818</v>
      </c>
      <c r="B5185" t="s">
        <v>3426</v>
      </c>
      <c r="C5185" s="1">
        <v>44581</v>
      </c>
      <c r="D5185">
        <v>3</v>
      </c>
      <c r="E5185">
        <v>3</v>
      </c>
      <c r="F5185">
        <v>5</v>
      </c>
      <c r="G5185">
        <v>3</v>
      </c>
      <c r="H5185">
        <v>0</v>
      </c>
      <c r="I5185">
        <f t="shared" si="240"/>
        <v>0</v>
      </c>
      <c r="J5185">
        <v>5</v>
      </c>
      <c r="K5185">
        <v>3</v>
      </c>
      <c r="L5185">
        <v>3</v>
      </c>
      <c r="M5185">
        <f t="shared" si="241"/>
        <v>4</v>
      </c>
      <c r="N5185">
        <f t="shared" si="242"/>
        <v>3</v>
      </c>
    </row>
    <row r="5186" spans="1:14" x14ac:dyDescent="0.25">
      <c r="A5186" t="s">
        <v>5817</v>
      </c>
      <c r="B5186" t="s">
        <v>3170</v>
      </c>
      <c r="C5186" s="1">
        <v>44582</v>
      </c>
      <c r="D5186">
        <v>4</v>
      </c>
      <c r="E5186">
        <v>2</v>
      </c>
      <c r="F5186">
        <v>2</v>
      </c>
      <c r="G5186">
        <v>3</v>
      </c>
      <c r="H5186">
        <v>0</v>
      </c>
      <c r="I5186">
        <f t="shared" si="240"/>
        <v>0</v>
      </c>
      <c r="J5186">
        <v>4</v>
      </c>
      <c r="K5186">
        <v>5</v>
      </c>
      <c r="L5186">
        <v>5</v>
      </c>
      <c r="M5186">
        <f t="shared" si="241"/>
        <v>3</v>
      </c>
      <c r="N5186">
        <f t="shared" si="242"/>
        <v>5</v>
      </c>
    </row>
    <row r="5187" spans="1:14" x14ac:dyDescent="0.25">
      <c r="A5187" t="s">
        <v>5816</v>
      </c>
      <c r="B5187" t="s">
        <v>371</v>
      </c>
      <c r="C5187" s="1">
        <v>44582</v>
      </c>
      <c r="D5187">
        <v>3</v>
      </c>
      <c r="E5187">
        <v>4</v>
      </c>
      <c r="F5187">
        <v>5</v>
      </c>
      <c r="G5187">
        <v>2</v>
      </c>
      <c r="H5187">
        <v>2</v>
      </c>
      <c r="I5187">
        <f t="shared" ref="I5187:I5250" si="243">H5187/G5187</f>
        <v>1</v>
      </c>
      <c r="J5187">
        <v>5</v>
      </c>
      <c r="K5187">
        <v>5</v>
      </c>
      <c r="L5187">
        <v>4</v>
      </c>
      <c r="M5187">
        <f t="shared" ref="M5187:M5250" si="244">AVERAGE(D5187:F5187,J5187)</f>
        <v>4.25</v>
      </c>
      <c r="N5187">
        <f t="shared" ref="N5187:N5250" si="245">AVERAGE(K5187:L5187)</f>
        <v>4.5</v>
      </c>
    </row>
    <row r="5188" spans="1:14" x14ac:dyDescent="0.25">
      <c r="A5188" t="s">
        <v>5815</v>
      </c>
      <c r="B5188" t="s">
        <v>2551</v>
      </c>
      <c r="C5188" s="1">
        <v>44583</v>
      </c>
      <c r="D5188">
        <v>3</v>
      </c>
      <c r="E5188">
        <v>5</v>
      </c>
      <c r="F5188">
        <v>4</v>
      </c>
      <c r="G5188">
        <v>1</v>
      </c>
      <c r="H5188">
        <v>2</v>
      </c>
      <c r="I5188">
        <f t="shared" si="243"/>
        <v>2</v>
      </c>
      <c r="J5188">
        <v>2</v>
      </c>
      <c r="K5188">
        <v>4</v>
      </c>
      <c r="L5188">
        <v>4</v>
      </c>
      <c r="M5188">
        <f t="shared" si="244"/>
        <v>3.5</v>
      </c>
      <c r="N5188">
        <f t="shared" si="245"/>
        <v>4</v>
      </c>
    </row>
    <row r="5189" spans="1:14" x14ac:dyDescent="0.25">
      <c r="A5189" t="s">
        <v>5814</v>
      </c>
      <c r="B5189" t="s">
        <v>830</v>
      </c>
      <c r="C5189" s="1">
        <v>44583</v>
      </c>
      <c r="D5189">
        <v>3</v>
      </c>
      <c r="E5189">
        <v>3</v>
      </c>
      <c r="F5189">
        <v>5</v>
      </c>
      <c r="G5189">
        <v>1</v>
      </c>
      <c r="H5189">
        <v>2</v>
      </c>
      <c r="I5189">
        <f t="shared" si="243"/>
        <v>2</v>
      </c>
      <c r="J5189">
        <v>2</v>
      </c>
      <c r="K5189">
        <v>5</v>
      </c>
      <c r="L5189">
        <v>5</v>
      </c>
      <c r="M5189">
        <f t="shared" si="244"/>
        <v>3.25</v>
      </c>
      <c r="N5189">
        <f t="shared" si="245"/>
        <v>5</v>
      </c>
    </row>
    <row r="5190" spans="1:14" x14ac:dyDescent="0.25">
      <c r="A5190" t="s">
        <v>5813</v>
      </c>
      <c r="B5190" t="s">
        <v>3355</v>
      </c>
      <c r="C5190" s="1">
        <v>44584</v>
      </c>
      <c r="D5190">
        <v>4</v>
      </c>
      <c r="E5190">
        <v>4</v>
      </c>
      <c r="F5190">
        <v>2</v>
      </c>
      <c r="G5190">
        <v>3</v>
      </c>
      <c r="H5190">
        <v>0</v>
      </c>
      <c r="I5190">
        <f t="shared" si="243"/>
        <v>0</v>
      </c>
      <c r="J5190">
        <v>3</v>
      </c>
      <c r="K5190">
        <v>5</v>
      </c>
      <c r="L5190">
        <v>5</v>
      </c>
      <c r="M5190">
        <f t="shared" si="244"/>
        <v>3.25</v>
      </c>
      <c r="N5190">
        <f t="shared" si="245"/>
        <v>5</v>
      </c>
    </row>
    <row r="5191" spans="1:14" x14ac:dyDescent="0.25">
      <c r="A5191" t="s">
        <v>5812</v>
      </c>
      <c r="B5191" t="s">
        <v>3803</v>
      </c>
      <c r="C5191" s="1">
        <v>44584</v>
      </c>
      <c r="D5191">
        <v>4</v>
      </c>
      <c r="E5191">
        <v>4</v>
      </c>
      <c r="F5191">
        <v>2</v>
      </c>
      <c r="G5191">
        <v>1</v>
      </c>
      <c r="H5191">
        <v>1</v>
      </c>
      <c r="I5191">
        <f t="shared" si="243"/>
        <v>1</v>
      </c>
      <c r="J5191">
        <v>5</v>
      </c>
      <c r="K5191">
        <v>5</v>
      </c>
      <c r="L5191">
        <v>5</v>
      </c>
      <c r="M5191">
        <f t="shared" si="244"/>
        <v>3.75</v>
      </c>
      <c r="N5191">
        <f t="shared" si="245"/>
        <v>5</v>
      </c>
    </row>
    <row r="5192" spans="1:14" x14ac:dyDescent="0.25">
      <c r="A5192" t="s">
        <v>5811</v>
      </c>
      <c r="B5192" t="s">
        <v>1935</v>
      </c>
      <c r="C5192" s="1">
        <v>44584</v>
      </c>
      <c r="D5192">
        <v>5</v>
      </c>
      <c r="E5192">
        <v>4</v>
      </c>
      <c r="F5192">
        <v>3</v>
      </c>
      <c r="G5192">
        <v>3</v>
      </c>
      <c r="H5192">
        <v>0</v>
      </c>
      <c r="I5192">
        <f t="shared" si="243"/>
        <v>0</v>
      </c>
      <c r="J5192">
        <v>3</v>
      </c>
      <c r="K5192">
        <v>4</v>
      </c>
      <c r="L5192">
        <v>3</v>
      </c>
      <c r="M5192">
        <f t="shared" si="244"/>
        <v>3.75</v>
      </c>
      <c r="N5192">
        <f t="shared" si="245"/>
        <v>3.5</v>
      </c>
    </row>
    <row r="5193" spans="1:14" x14ac:dyDescent="0.25">
      <c r="A5193" t="s">
        <v>5810</v>
      </c>
      <c r="B5193" t="s">
        <v>3393</v>
      </c>
      <c r="C5193" s="1">
        <v>44585</v>
      </c>
      <c r="D5193">
        <v>3</v>
      </c>
      <c r="E5193">
        <v>3</v>
      </c>
      <c r="F5193">
        <v>4</v>
      </c>
      <c r="G5193">
        <v>2</v>
      </c>
      <c r="H5193">
        <v>0</v>
      </c>
      <c r="I5193">
        <f t="shared" si="243"/>
        <v>0</v>
      </c>
      <c r="J5193">
        <v>2</v>
      </c>
      <c r="K5193">
        <v>5</v>
      </c>
      <c r="L5193">
        <v>5</v>
      </c>
      <c r="M5193">
        <f t="shared" si="244"/>
        <v>3</v>
      </c>
      <c r="N5193">
        <f t="shared" si="245"/>
        <v>5</v>
      </c>
    </row>
    <row r="5194" spans="1:14" x14ac:dyDescent="0.25">
      <c r="A5194" t="s">
        <v>5809</v>
      </c>
      <c r="B5194" t="s">
        <v>3772</v>
      </c>
      <c r="C5194" s="1">
        <v>44586</v>
      </c>
      <c r="D5194">
        <v>1</v>
      </c>
      <c r="E5194">
        <v>2</v>
      </c>
      <c r="F5194">
        <v>3</v>
      </c>
      <c r="G5194">
        <v>2</v>
      </c>
      <c r="H5194">
        <v>1</v>
      </c>
      <c r="I5194">
        <f t="shared" si="243"/>
        <v>0.5</v>
      </c>
      <c r="J5194">
        <v>2</v>
      </c>
      <c r="K5194">
        <v>4</v>
      </c>
      <c r="L5194">
        <v>3</v>
      </c>
      <c r="M5194">
        <f t="shared" si="244"/>
        <v>2</v>
      </c>
      <c r="N5194">
        <f t="shared" si="245"/>
        <v>3.5</v>
      </c>
    </row>
    <row r="5195" spans="1:14" x14ac:dyDescent="0.25">
      <c r="A5195" t="s">
        <v>5808</v>
      </c>
      <c r="B5195" t="s">
        <v>3582</v>
      </c>
      <c r="C5195" s="1">
        <v>42080</v>
      </c>
      <c r="D5195">
        <v>4</v>
      </c>
      <c r="E5195">
        <v>4</v>
      </c>
      <c r="F5195">
        <v>4</v>
      </c>
      <c r="G5195">
        <v>2</v>
      </c>
      <c r="H5195">
        <v>1</v>
      </c>
      <c r="I5195">
        <f t="shared" si="243"/>
        <v>0.5</v>
      </c>
      <c r="J5195">
        <v>2</v>
      </c>
      <c r="K5195">
        <v>5</v>
      </c>
      <c r="L5195">
        <v>5</v>
      </c>
      <c r="M5195">
        <f t="shared" si="244"/>
        <v>3.5</v>
      </c>
      <c r="N5195">
        <f t="shared" si="245"/>
        <v>5</v>
      </c>
    </row>
    <row r="5196" spans="1:14" x14ac:dyDescent="0.25">
      <c r="A5196" t="s">
        <v>5807</v>
      </c>
      <c r="B5196" t="s">
        <v>3159</v>
      </c>
      <c r="C5196" s="1">
        <v>44586</v>
      </c>
      <c r="D5196">
        <v>2</v>
      </c>
      <c r="E5196">
        <v>3</v>
      </c>
      <c r="F5196">
        <v>3</v>
      </c>
      <c r="G5196">
        <v>1</v>
      </c>
      <c r="H5196">
        <v>0</v>
      </c>
      <c r="I5196">
        <f t="shared" si="243"/>
        <v>0</v>
      </c>
      <c r="J5196">
        <v>2</v>
      </c>
      <c r="K5196">
        <v>3</v>
      </c>
      <c r="L5196">
        <v>3</v>
      </c>
      <c r="M5196">
        <f t="shared" si="244"/>
        <v>2.5</v>
      </c>
      <c r="N5196">
        <f t="shared" si="245"/>
        <v>3</v>
      </c>
    </row>
    <row r="5197" spans="1:14" x14ac:dyDescent="0.25">
      <c r="A5197" t="s">
        <v>5806</v>
      </c>
      <c r="B5197" t="s">
        <v>1169</v>
      </c>
      <c r="C5197" s="1">
        <v>44586</v>
      </c>
      <c r="D5197">
        <v>1</v>
      </c>
      <c r="E5197">
        <v>4</v>
      </c>
      <c r="F5197">
        <v>3</v>
      </c>
      <c r="G5197">
        <v>3</v>
      </c>
      <c r="H5197">
        <v>1</v>
      </c>
      <c r="I5197">
        <f t="shared" si="243"/>
        <v>0.33333333333333331</v>
      </c>
      <c r="J5197">
        <v>1</v>
      </c>
      <c r="K5197">
        <v>3</v>
      </c>
      <c r="L5197">
        <v>2</v>
      </c>
      <c r="M5197">
        <f t="shared" si="244"/>
        <v>2.25</v>
      </c>
      <c r="N5197">
        <f t="shared" si="245"/>
        <v>2.5</v>
      </c>
    </row>
    <row r="5198" spans="1:14" x14ac:dyDescent="0.25">
      <c r="A5198" t="s">
        <v>5805</v>
      </c>
      <c r="B5198" t="s">
        <v>854</v>
      </c>
      <c r="C5198" s="1">
        <v>44587</v>
      </c>
      <c r="D5198">
        <v>2</v>
      </c>
      <c r="E5198">
        <v>2</v>
      </c>
      <c r="F5198">
        <v>1</v>
      </c>
      <c r="G5198">
        <v>3</v>
      </c>
      <c r="H5198">
        <v>0</v>
      </c>
      <c r="I5198">
        <f t="shared" si="243"/>
        <v>0</v>
      </c>
      <c r="J5198">
        <v>3</v>
      </c>
      <c r="K5198">
        <v>5</v>
      </c>
      <c r="L5198">
        <v>5</v>
      </c>
      <c r="M5198">
        <f t="shared" si="244"/>
        <v>2</v>
      </c>
      <c r="N5198">
        <f t="shared" si="245"/>
        <v>5</v>
      </c>
    </row>
    <row r="5199" spans="1:14" x14ac:dyDescent="0.25">
      <c r="A5199" t="s">
        <v>5804</v>
      </c>
      <c r="B5199" t="s">
        <v>3043</v>
      </c>
      <c r="C5199" s="1">
        <v>44588</v>
      </c>
      <c r="D5199">
        <v>3</v>
      </c>
      <c r="E5199">
        <v>5</v>
      </c>
      <c r="F5199">
        <v>2</v>
      </c>
      <c r="G5199">
        <v>3</v>
      </c>
      <c r="H5199">
        <v>0</v>
      </c>
      <c r="I5199">
        <f t="shared" si="243"/>
        <v>0</v>
      </c>
      <c r="J5199">
        <v>2</v>
      </c>
      <c r="K5199">
        <v>4</v>
      </c>
      <c r="L5199">
        <v>4</v>
      </c>
      <c r="M5199">
        <f t="shared" si="244"/>
        <v>3</v>
      </c>
      <c r="N5199">
        <f t="shared" si="245"/>
        <v>4</v>
      </c>
    </row>
    <row r="5200" spans="1:14" x14ac:dyDescent="0.25">
      <c r="A5200" t="s">
        <v>5803</v>
      </c>
      <c r="B5200" t="s">
        <v>4124</v>
      </c>
      <c r="C5200" s="1">
        <v>44588</v>
      </c>
      <c r="D5200">
        <v>4</v>
      </c>
      <c r="E5200">
        <v>4</v>
      </c>
      <c r="F5200">
        <v>2</v>
      </c>
      <c r="G5200">
        <v>2</v>
      </c>
      <c r="H5200">
        <v>1</v>
      </c>
      <c r="I5200">
        <f t="shared" si="243"/>
        <v>0.5</v>
      </c>
      <c r="J5200">
        <v>2</v>
      </c>
      <c r="K5200">
        <v>5</v>
      </c>
      <c r="L5200">
        <v>5</v>
      </c>
      <c r="M5200">
        <f t="shared" si="244"/>
        <v>3</v>
      </c>
      <c r="N5200">
        <f t="shared" si="245"/>
        <v>5</v>
      </c>
    </row>
    <row r="5201" spans="1:14" x14ac:dyDescent="0.25">
      <c r="A5201" t="s">
        <v>5802</v>
      </c>
      <c r="B5201" t="s">
        <v>3667</v>
      </c>
      <c r="C5201" s="1">
        <v>44588</v>
      </c>
      <c r="D5201">
        <v>4</v>
      </c>
      <c r="E5201">
        <v>4</v>
      </c>
      <c r="F5201">
        <v>2</v>
      </c>
      <c r="G5201">
        <v>2</v>
      </c>
      <c r="H5201">
        <v>0</v>
      </c>
      <c r="I5201">
        <f t="shared" si="243"/>
        <v>0</v>
      </c>
      <c r="J5201">
        <v>3</v>
      </c>
      <c r="K5201">
        <v>4</v>
      </c>
      <c r="L5201">
        <v>3</v>
      </c>
      <c r="M5201">
        <f t="shared" si="244"/>
        <v>3.25</v>
      </c>
      <c r="N5201">
        <f t="shared" si="245"/>
        <v>3.5</v>
      </c>
    </row>
    <row r="5202" spans="1:14" x14ac:dyDescent="0.25">
      <c r="A5202" t="s">
        <v>5801</v>
      </c>
      <c r="B5202" t="s">
        <v>1609</v>
      </c>
      <c r="C5202" s="1">
        <v>44588</v>
      </c>
      <c r="D5202">
        <v>5</v>
      </c>
      <c r="E5202">
        <v>4</v>
      </c>
      <c r="F5202">
        <v>3</v>
      </c>
      <c r="G5202">
        <v>2</v>
      </c>
      <c r="H5202">
        <v>0</v>
      </c>
      <c r="I5202">
        <f t="shared" si="243"/>
        <v>0</v>
      </c>
      <c r="J5202">
        <v>5</v>
      </c>
      <c r="K5202">
        <v>5</v>
      </c>
      <c r="L5202">
        <v>4</v>
      </c>
      <c r="M5202">
        <f t="shared" si="244"/>
        <v>4.25</v>
      </c>
      <c r="N5202">
        <f t="shared" si="245"/>
        <v>4.5</v>
      </c>
    </row>
    <row r="5203" spans="1:14" x14ac:dyDescent="0.25">
      <c r="A5203" t="s">
        <v>5800</v>
      </c>
      <c r="B5203" t="s">
        <v>1280</v>
      </c>
      <c r="C5203" s="1">
        <v>44589</v>
      </c>
      <c r="D5203">
        <v>4</v>
      </c>
      <c r="E5203">
        <v>3</v>
      </c>
      <c r="F5203">
        <v>3</v>
      </c>
      <c r="G5203">
        <v>2</v>
      </c>
      <c r="H5203">
        <v>0</v>
      </c>
      <c r="I5203">
        <f t="shared" si="243"/>
        <v>0</v>
      </c>
      <c r="J5203">
        <v>3</v>
      </c>
      <c r="K5203">
        <v>4</v>
      </c>
      <c r="L5203">
        <v>4</v>
      </c>
      <c r="M5203">
        <f t="shared" si="244"/>
        <v>3.25</v>
      </c>
      <c r="N5203">
        <f t="shared" si="245"/>
        <v>4</v>
      </c>
    </row>
    <row r="5204" spans="1:14" x14ac:dyDescent="0.25">
      <c r="A5204" t="s">
        <v>5799</v>
      </c>
      <c r="B5204" t="s">
        <v>3895</v>
      </c>
      <c r="C5204" s="1">
        <v>44589</v>
      </c>
      <c r="D5204">
        <v>4</v>
      </c>
      <c r="E5204">
        <v>2</v>
      </c>
      <c r="F5204">
        <v>4</v>
      </c>
      <c r="G5204">
        <v>2</v>
      </c>
      <c r="H5204">
        <v>0</v>
      </c>
      <c r="I5204">
        <f t="shared" si="243"/>
        <v>0</v>
      </c>
      <c r="J5204">
        <v>5</v>
      </c>
      <c r="K5204">
        <v>3</v>
      </c>
      <c r="L5204">
        <v>2</v>
      </c>
      <c r="M5204">
        <f t="shared" si="244"/>
        <v>3.75</v>
      </c>
      <c r="N5204">
        <f t="shared" si="245"/>
        <v>2.5</v>
      </c>
    </row>
    <row r="5205" spans="1:14" x14ac:dyDescent="0.25">
      <c r="A5205" t="s">
        <v>5798</v>
      </c>
      <c r="B5205" t="s">
        <v>2917</v>
      </c>
      <c r="C5205" s="1">
        <v>44589</v>
      </c>
      <c r="D5205">
        <v>3</v>
      </c>
      <c r="E5205">
        <v>4</v>
      </c>
      <c r="F5205">
        <v>4</v>
      </c>
      <c r="G5205">
        <v>1</v>
      </c>
      <c r="H5205">
        <v>3</v>
      </c>
      <c r="I5205">
        <f t="shared" si="243"/>
        <v>3</v>
      </c>
      <c r="J5205">
        <v>4</v>
      </c>
      <c r="K5205">
        <v>4</v>
      </c>
      <c r="L5205">
        <v>3</v>
      </c>
      <c r="M5205">
        <f t="shared" si="244"/>
        <v>3.75</v>
      </c>
      <c r="N5205">
        <f t="shared" si="245"/>
        <v>3.5</v>
      </c>
    </row>
    <row r="5206" spans="1:14" x14ac:dyDescent="0.25">
      <c r="A5206" t="s">
        <v>5797</v>
      </c>
      <c r="B5206" t="s">
        <v>4087</v>
      </c>
      <c r="C5206" s="1">
        <v>42081</v>
      </c>
      <c r="D5206">
        <v>4</v>
      </c>
      <c r="E5206">
        <v>4</v>
      </c>
      <c r="F5206">
        <v>4</v>
      </c>
      <c r="G5206">
        <v>1</v>
      </c>
      <c r="H5206">
        <v>0</v>
      </c>
      <c r="I5206">
        <f t="shared" si="243"/>
        <v>0</v>
      </c>
      <c r="J5206">
        <v>3</v>
      </c>
      <c r="K5206">
        <v>5</v>
      </c>
      <c r="L5206">
        <v>5</v>
      </c>
      <c r="M5206">
        <f t="shared" si="244"/>
        <v>3.75</v>
      </c>
      <c r="N5206">
        <f t="shared" si="245"/>
        <v>5</v>
      </c>
    </row>
    <row r="5207" spans="1:14" x14ac:dyDescent="0.25">
      <c r="A5207" t="s">
        <v>5796</v>
      </c>
      <c r="B5207" t="s">
        <v>2307</v>
      </c>
      <c r="C5207" s="1">
        <v>44590</v>
      </c>
      <c r="D5207">
        <v>5</v>
      </c>
      <c r="E5207">
        <v>4</v>
      </c>
      <c r="F5207">
        <v>2</v>
      </c>
      <c r="G5207">
        <v>3</v>
      </c>
      <c r="H5207">
        <v>0</v>
      </c>
      <c r="I5207">
        <f t="shared" si="243"/>
        <v>0</v>
      </c>
      <c r="J5207">
        <v>5</v>
      </c>
      <c r="K5207">
        <v>4</v>
      </c>
      <c r="L5207">
        <v>3</v>
      </c>
      <c r="M5207">
        <f t="shared" si="244"/>
        <v>4</v>
      </c>
      <c r="N5207">
        <f t="shared" si="245"/>
        <v>3.5</v>
      </c>
    </row>
    <row r="5208" spans="1:14" x14ac:dyDescent="0.25">
      <c r="A5208" t="s">
        <v>5795</v>
      </c>
      <c r="B5208" t="s">
        <v>3224</v>
      </c>
      <c r="C5208" s="1">
        <v>44590</v>
      </c>
      <c r="D5208">
        <v>3</v>
      </c>
      <c r="E5208">
        <v>2</v>
      </c>
      <c r="F5208">
        <v>2</v>
      </c>
      <c r="G5208">
        <v>3</v>
      </c>
      <c r="H5208">
        <v>1</v>
      </c>
      <c r="I5208">
        <f t="shared" si="243"/>
        <v>0.33333333333333331</v>
      </c>
      <c r="J5208">
        <v>3</v>
      </c>
      <c r="K5208">
        <v>4</v>
      </c>
      <c r="L5208">
        <v>3</v>
      </c>
      <c r="M5208">
        <f t="shared" si="244"/>
        <v>2.5</v>
      </c>
      <c r="N5208">
        <f t="shared" si="245"/>
        <v>3.5</v>
      </c>
    </row>
    <row r="5209" spans="1:14" x14ac:dyDescent="0.25">
      <c r="A5209" t="s">
        <v>5794</v>
      </c>
      <c r="B5209" t="s">
        <v>3071</v>
      </c>
      <c r="C5209" s="1">
        <v>44590</v>
      </c>
      <c r="D5209">
        <v>4</v>
      </c>
      <c r="E5209">
        <v>4</v>
      </c>
      <c r="F5209">
        <v>3</v>
      </c>
      <c r="G5209">
        <v>3</v>
      </c>
      <c r="H5209">
        <v>0</v>
      </c>
      <c r="I5209">
        <f t="shared" si="243"/>
        <v>0</v>
      </c>
      <c r="J5209">
        <v>4</v>
      </c>
      <c r="K5209">
        <v>5</v>
      </c>
      <c r="L5209">
        <v>4</v>
      </c>
      <c r="M5209">
        <f t="shared" si="244"/>
        <v>3.75</v>
      </c>
      <c r="N5209">
        <f t="shared" si="245"/>
        <v>4.5</v>
      </c>
    </row>
    <row r="5210" spans="1:14" x14ac:dyDescent="0.25">
      <c r="A5210" t="s">
        <v>5793</v>
      </c>
      <c r="B5210" t="s">
        <v>2439</v>
      </c>
      <c r="C5210" s="1">
        <v>44590</v>
      </c>
      <c r="D5210">
        <v>4</v>
      </c>
      <c r="E5210">
        <v>2</v>
      </c>
      <c r="F5210">
        <v>5</v>
      </c>
      <c r="G5210">
        <v>2</v>
      </c>
      <c r="H5210">
        <v>0</v>
      </c>
      <c r="I5210">
        <f t="shared" si="243"/>
        <v>0</v>
      </c>
      <c r="J5210">
        <v>5</v>
      </c>
      <c r="K5210">
        <v>5</v>
      </c>
      <c r="L5210">
        <v>5</v>
      </c>
      <c r="M5210">
        <f t="shared" si="244"/>
        <v>4</v>
      </c>
      <c r="N5210">
        <f t="shared" si="245"/>
        <v>5</v>
      </c>
    </row>
    <row r="5211" spans="1:14" x14ac:dyDescent="0.25">
      <c r="A5211" t="s">
        <v>5792</v>
      </c>
      <c r="B5211" t="s">
        <v>3413</v>
      </c>
      <c r="C5211" s="1">
        <v>44591</v>
      </c>
      <c r="D5211">
        <v>4</v>
      </c>
      <c r="E5211">
        <v>2</v>
      </c>
      <c r="F5211">
        <v>4</v>
      </c>
      <c r="G5211">
        <v>1</v>
      </c>
      <c r="H5211">
        <v>1</v>
      </c>
      <c r="I5211">
        <f t="shared" si="243"/>
        <v>1</v>
      </c>
      <c r="J5211">
        <v>3</v>
      </c>
      <c r="K5211">
        <v>4</v>
      </c>
      <c r="L5211">
        <v>4</v>
      </c>
      <c r="M5211">
        <f t="shared" si="244"/>
        <v>3.25</v>
      </c>
      <c r="N5211">
        <f t="shared" si="245"/>
        <v>4</v>
      </c>
    </row>
    <row r="5212" spans="1:14" x14ac:dyDescent="0.25">
      <c r="A5212" t="s">
        <v>5791</v>
      </c>
      <c r="B5212" t="s">
        <v>4143</v>
      </c>
      <c r="C5212" s="1">
        <v>44592</v>
      </c>
      <c r="D5212">
        <v>3</v>
      </c>
      <c r="E5212">
        <v>2</v>
      </c>
      <c r="F5212">
        <v>2</v>
      </c>
      <c r="G5212">
        <v>3</v>
      </c>
      <c r="H5212">
        <v>1</v>
      </c>
      <c r="I5212">
        <f t="shared" si="243"/>
        <v>0.33333333333333331</v>
      </c>
      <c r="J5212">
        <v>3</v>
      </c>
      <c r="K5212">
        <v>5</v>
      </c>
      <c r="L5212">
        <v>4</v>
      </c>
      <c r="M5212">
        <f t="shared" si="244"/>
        <v>2.5</v>
      </c>
      <c r="N5212">
        <f t="shared" si="245"/>
        <v>4.5</v>
      </c>
    </row>
    <row r="5213" spans="1:14" x14ac:dyDescent="0.25">
      <c r="A5213" t="s">
        <v>5790</v>
      </c>
      <c r="B5213" t="s">
        <v>3068</v>
      </c>
      <c r="C5213" s="1">
        <v>44592</v>
      </c>
      <c r="D5213">
        <v>4</v>
      </c>
      <c r="E5213">
        <v>4</v>
      </c>
      <c r="F5213">
        <v>1</v>
      </c>
      <c r="G5213">
        <v>3</v>
      </c>
      <c r="H5213">
        <v>1</v>
      </c>
      <c r="I5213">
        <f t="shared" si="243"/>
        <v>0.33333333333333331</v>
      </c>
      <c r="J5213">
        <v>4</v>
      </c>
      <c r="K5213">
        <v>5</v>
      </c>
      <c r="L5213">
        <v>4</v>
      </c>
      <c r="M5213">
        <f t="shared" si="244"/>
        <v>3.25</v>
      </c>
      <c r="N5213">
        <f t="shared" si="245"/>
        <v>4.5</v>
      </c>
    </row>
    <row r="5214" spans="1:14" x14ac:dyDescent="0.25">
      <c r="A5214" t="s">
        <v>5789</v>
      </c>
      <c r="B5214" t="s">
        <v>2017</v>
      </c>
      <c r="C5214" s="1">
        <v>44592</v>
      </c>
      <c r="D5214">
        <v>4</v>
      </c>
      <c r="E5214">
        <v>4</v>
      </c>
      <c r="F5214">
        <v>1</v>
      </c>
      <c r="G5214">
        <v>2</v>
      </c>
      <c r="H5214">
        <v>0</v>
      </c>
      <c r="I5214">
        <f t="shared" si="243"/>
        <v>0</v>
      </c>
      <c r="J5214">
        <v>3</v>
      </c>
      <c r="K5214">
        <v>4</v>
      </c>
      <c r="L5214">
        <v>4</v>
      </c>
      <c r="M5214">
        <f t="shared" si="244"/>
        <v>3</v>
      </c>
      <c r="N5214">
        <f t="shared" si="245"/>
        <v>4</v>
      </c>
    </row>
    <row r="5215" spans="1:14" x14ac:dyDescent="0.25">
      <c r="A5215" t="s">
        <v>5788</v>
      </c>
      <c r="B5215" t="s">
        <v>901</v>
      </c>
      <c r="C5215" s="1">
        <v>44592</v>
      </c>
      <c r="D5215">
        <v>3</v>
      </c>
      <c r="E5215">
        <v>3</v>
      </c>
      <c r="F5215">
        <v>3</v>
      </c>
      <c r="G5215">
        <v>1</v>
      </c>
      <c r="H5215">
        <v>0</v>
      </c>
      <c r="I5215">
        <f t="shared" si="243"/>
        <v>0</v>
      </c>
      <c r="J5215">
        <v>2</v>
      </c>
      <c r="K5215">
        <v>5</v>
      </c>
      <c r="L5215">
        <v>5</v>
      </c>
      <c r="M5215">
        <f t="shared" si="244"/>
        <v>2.75</v>
      </c>
      <c r="N5215">
        <f t="shared" si="245"/>
        <v>5</v>
      </c>
    </row>
    <row r="5216" spans="1:14" x14ac:dyDescent="0.25">
      <c r="A5216" t="s">
        <v>5787</v>
      </c>
      <c r="B5216" t="s">
        <v>764</v>
      </c>
      <c r="C5216" s="1">
        <v>44592</v>
      </c>
      <c r="D5216">
        <v>5</v>
      </c>
      <c r="E5216">
        <v>5</v>
      </c>
      <c r="F5216">
        <v>5</v>
      </c>
      <c r="G5216">
        <v>3</v>
      </c>
      <c r="H5216">
        <v>0</v>
      </c>
      <c r="I5216">
        <f t="shared" si="243"/>
        <v>0</v>
      </c>
      <c r="J5216">
        <v>4</v>
      </c>
      <c r="K5216">
        <v>3</v>
      </c>
      <c r="L5216">
        <v>3</v>
      </c>
      <c r="M5216">
        <f t="shared" si="244"/>
        <v>4.75</v>
      </c>
      <c r="N5216">
        <f t="shared" si="245"/>
        <v>3</v>
      </c>
    </row>
    <row r="5217" spans="1:14" x14ac:dyDescent="0.25">
      <c r="A5217" t="s">
        <v>5786</v>
      </c>
      <c r="B5217" t="s">
        <v>4015</v>
      </c>
      <c r="C5217" s="1">
        <v>42082</v>
      </c>
      <c r="D5217">
        <v>5</v>
      </c>
      <c r="E5217">
        <v>4</v>
      </c>
      <c r="F5217">
        <v>2</v>
      </c>
      <c r="G5217">
        <v>2</v>
      </c>
      <c r="H5217">
        <v>2</v>
      </c>
      <c r="I5217">
        <f t="shared" si="243"/>
        <v>1</v>
      </c>
      <c r="J5217">
        <v>2</v>
      </c>
      <c r="K5217">
        <v>5</v>
      </c>
      <c r="L5217">
        <v>4</v>
      </c>
      <c r="M5217">
        <f t="shared" si="244"/>
        <v>3.25</v>
      </c>
      <c r="N5217">
        <f t="shared" si="245"/>
        <v>4.5</v>
      </c>
    </row>
    <row r="5218" spans="1:14" x14ac:dyDescent="0.25">
      <c r="A5218" t="s">
        <v>5785</v>
      </c>
      <c r="B5218" t="s">
        <v>3687</v>
      </c>
      <c r="C5218" s="1">
        <v>44593</v>
      </c>
      <c r="D5218">
        <v>5</v>
      </c>
      <c r="E5218">
        <v>4</v>
      </c>
      <c r="F5218">
        <v>3</v>
      </c>
      <c r="G5218">
        <v>3</v>
      </c>
      <c r="H5218">
        <v>1</v>
      </c>
      <c r="I5218">
        <f t="shared" si="243"/>
        <v>0.33333333333333331</v>
      </c>
      <c r="J5218">
        <v>2</v>
      </c>
      <c r="K5218">
        <v>4</v>
      </c>
      <c r="L5218">
        <v>3</v>
      </c>
      <c r="M5218">
        <f t="shared" si="244"/>
        <v>3.5</v>
      </c>
      <c r="N5218">
        <f t="shared" si="245"/>
        <v>3.5</v>
      </c>
    </row>
    <row r="5219" spans="1:14" x14ac:dyDescent="0.25">
      <c r="A5219" t="s">
        <v>5784</v>
      </c>
      <c r="B5219" t="s">
        <v>4229</v>
      </c>
      <c r="C5219" s="1">
        <v>44593</v>
      </c>
      <c r="D5219">
        <v>3</v>
      </c>
      <c r="E5219">
        <v>3</v>
      </c>
      <c r="F5219">
        <v>3</v>
      </c>
      <c r="G5219">
        <v>1</v>
      </c>
      <c r="H5219">
        <v>1</v>
      </c>
      <c r="I5219">
        <f t="shared" si="243"/>
        <v>1</v>
      </c>
      <c r="J5219">
        <v>2</v>
      </c>
      <c r="K5219">
        <v>4</v>
      </c>
      <c r="L5219">
        <v>4</v>
      </c>
      <c r="M5219">
        <f t="shared" si="244"/>
        <v>2.75</v>
      </c>
      <c r="N5219">
        <f t="shared" si="245"/>
        <v>4</v>
      </c>
    </row>
    <row r="5220" spans="1:14" x14ac:dyDescent="0.25">
      <c r="A5220" t="s">
        <v>5783</v>
      </c>
      <c r="B5220" t="s">
        <v>3676</v>
      </c>
      <c r="C5220" s="1">
        <v>44593</v>
      </c>
      <c r="D5220">
        <v>5</v>
      </c>
      <c r="E5220">
        <v>2</v>
      </c>
      <c r="F5220">
        <v>2</v>
      </c>
      <c r="G5220">
        <v>2</v>
      </c>
      <c r="H5220">
        <v>0</v>
      </c>
      <c r="I5220">
        <f t="shared" si="243"/>
        <v>0</v>
      </c>
      <c r="J5220">
        <v>4</v>
      </c>
      <c r="K5220">
        <v>3</v>
      </c>
      <c r="L5220">
        <v>2</v>
      </c>
      <c r="M5220">
        <f t="shared" si="244"/>
        <v>3.25</v>
      </c>
      <c r="N5220">
        <f t="shared" si="245"/>
        <v>2.5</v>
      </c>
    </row>
    <row r="5221" spans="1:14" x14ac:dyDescent="0.25">
      <c r="A5221" t="s">
        <v>5782</v>
      </c>
      <c r="B5221" t="s">
        <v>3259</v>
      </c>
      <c r="C5221" s="1">
        <v>44593</v>
      </c>
      <c r="D5221">
        <v>3</v>
      </c>
      <c r="E5221">
        <v>5</v>
      </c>
      <c r="F5221">
        <v>4</v>
      </c>
      <c r="G5221">
        <v>1</v>
      </c>
      <c r="H5221">
        <v>0</v>
      </c>
      <c r="I5221">
        <f t="shared" si="243"/>
        <v>0</v>
      </c>
      <c r="J5221">
        <v>5</v>
      </c>
      <c r="K5221">
        <v>3</v>
      </c>
      <c r="L5221">
        <v>2</v>
      </c>
      <c r="M5221">
        <f t="shared" si="244"/>
        <v>4.25</v>
      </c>
      <c r="N5221">
        <f t="shared" si="245"/>
        <v>2.5</v>
      </c>
    </row>
    <row r="5222" spans="1:14" x14ac:dyDescent="0.25">
      <c r="A5222" t="s">
        <v>5781</v>
      </c>
      <c r="B5222" t="s">
        <v>3373</v>
      </c>
      <c r="C5222" s="1">
        <v>44593</v>
      </c>
      <c r="D5222">
        <v>3</v>
      </c>
      <c r="E5222">
        <v>2</v>
      </c>
      <c r="F5222">
        <v>5</v>
      </c>
      <c r="G5222">
        <v>2</v>
      </c>
      <c r="H5222">
        <v>3</v>
      </c>
      <c r="I5222">
        <f t="shared" si="243"/>
        <v>1.5</v>
      </c>
      <c r="J5222">
        <v>4</v>
      </c>
      <c r="K5222">
        <v>4</v>
      </c>
      <c r="L5222">
        <v>3</v>
      </c>
      <c r="M5222">
        <f t="shared" si="244"/>
        <v>3.5</v>
      </c>
      <c r="N5222">
        <f t="shared" si="245"/>
        <v>3.5</v>
      </c>
    </row>
    <row r="5223" spans="1:14" x14ac:dyDescent="0.25">
      <c r="A5223" t="s">
        <v>5780</v>
      </c>
      <c r="B5223" t="s">
        <v>1993</v>
      </c>
      <c r="C5223" s="1">
        <v>44593</v>
      </c>
      <c r="D5223">
        <v>5</v>
      </c>
      <c r="E5223">
        <v>2</v>
      </c>
      <c r="F5223">
        <v>4</v>
      </c>
      <c r="G5223">
        <v>3</v>
      </c>
      <c r="H5223">
        <v>1</v>
      </c>
      <c r="I5223">
        <f t="shared" si="243"/>
        <v>0.33333333333333331</v>
      </c>
      <c r="J5223">
        <v>4</v>
      </c>
      <c r="K5223">
        <v>3</v>
      </c>
      <c r="L5223">
        <v>2</v>
      </c>
      <c r="M5223">
        <f t="shared" si="244"/>
        <v>3.75</v>
      </c>
      <c r="N5223">
        <f t="shared" si="245"/>
        <v>2.5</v>
      </c>
    </row>
    <row r="5224" spans="1:14" x14ac:dyDescent="0.25">
      <c r="A5224" t="s">
        <v>5779</v>
      </c>
      <c r="B5224" t="s">
        <v>2891</v>
      </c>
      <c r="C5224" s="1">
        <v>44594</v>
      </c>
      <c r="D5224">
        <v>5</v>
      </c>
      <c r="E5224">
        <v>4</v>
      </c>
      <c r="F5224">
        <v>3</v>
      </c>
      <c r="G5224">
        <v>2</v>
      </c>
      <c r="H5224">
        <v>1</v>
      </c>
      <c r="I5224">
        <f t="shared" si="243"/>
        <v>0.5</v>
      </c>
      <c r="J5224">
        <v>5</v>
      </c>
      <c r="K5224">
        <v>5</v>
      </c>
      <c r="L5224">
        <v>4</v>
      </c>
      <c r="M5224">
        <f t="shared" si="244"/>
        <v>4.25</v>
      </c>
      <c r="N5224">
        <f t="shared" si="245"/>
        <v>4.5</v>
      </c>
    </row>
    <row r="5225" spans="1:14" x14ac:dyDescent="0.25">
      <c r="A5225" t="s">
        <v>5778</v>
      </c>
      <c r="B5225" t="s">
        <v>4122</v>
      </c>
      <c r="C5225" s="1">
        <v>44594</v>
      </c>
      <c r="D5225">
        <v>4</v>
      </c>
      <c r="E5225">
        <v>3</v>
      </c>
      <c r="F5225">
        <v>2</v>
      </c>
      <c r="G5225">
        <v>1</v>
      </c>
      <c r="H5225">
        <v>0</v>
      </c>
      <c r="I5225">
        <f t="shared" si="243"/>
        <v>0</v>
      </c>
      <c r="J5225">
        <v>3</v>
      </c>
      <c r="K5225">
        <v>5</v>
      </c>
      <c r="L5225">
        <v>5</v>
      </c>
      <c r="M5225">
        <f t="shared" si="244"/>
        <v>3</v>
      </c>
      <c r="N5225">
        <f t="shared" si="245"/>
        <v>5</v>
      </c>
    </row>
    <row r="5226" spans="1:14" x14ac:dyDescent="0.25">
      <c r="A5226" t="s">
        <v>5777</v>
      </c>
      <c r="B5226" t="s">
        <v>1732</v>
      </c>
      <c r="C5226" s="1">
        <v>44594</v>
      </c>
      <c r="D5226">
        <v>3</v>
      </c>
      <c r="E5226">
        <v>1</v>
      </c>
      <c r="F5226">
        <v>2</v>
      </c>
      <c r="G5226">
        <v>1</v>
      </c>
      <c r="H5226">
        <v>0</v>
      </c>
      <c r="I5226">
        <f t="shared" si="243"/>
        <v>0</v>
      </c>
      <c r="J5226">
        <v>1</v>
      </c>
      <c r="K5226">
        <v>5</v>
      </c>
      <c r="L5226">
        <v>5</v>
      </c>
      <c r="M5226">
        <f t="shared" si="244"/>
        <v>1.75</v>
      </c>
      <c r="N5226">
        <f t="shared" si="245"/>
        <v>5</v>
      </c>
    </row>
    <row r="5227" spans="1:14" x14ac:dyDescent="0.25">
      <c r="A5227" t="s">
        <v>5776</v>
      </c>
      <c r="B5227" t="s">
        <v>1394</v>
      </c>
      <c r="C5227" s="1">
        <v>44594</v>
      </c>
      <c r="D5227">
        <v>3</v>
      </c>
      <c r="E5227">
        <v>4</v>
      </c>
      <c r="F5227">
        <v>3</v>
      </c>
      <c r="G5227">
        <v>3</v>
      </c>
      <c r="H5227">
        <v>1</v>
      </c>
      <c r="I5227">
        <f t="shared" si="243"/>
        <v>0.33333333333333331</v>
      </c>
      <c r="J5227">
        <v>4</v>
      </c>
      <c r="K5227">
        <v>5</v>
      </c>
      <c r="L5227">
        <v>5</v>
      </c>
      <c r="M5227">
        <f t="shared" si="244"/>
        <v>3.5</v>
      </c>
      <c r="N5227">
        <f t="shared" si="245"/>
        <v>5</v>
      </c>
    </row>
    <row r="5228" spans="1:14" x14ac:dyDescent="0.25">
      <c r="A5228" t="s">
        <v>5775</v>
      </c>
      <c r="B5228" t="s">
        <v>3972</v>
      </c>
      <c r="C5228" s="1">
        <v>41327</v>
      </c>
      <c r="D5228">
        <v>4</v>
      </c>
      <c r="E5228">
        <v>2</v>
      </c>
      <c r="F5228">
        <v>5</v>
      </c>
      <c r="G5228">
        <v>1</v>
      </c>
      <c r="H5228">
        <v>2</v>
      </c>
      <c r="I5228">
        <f t="shared" si="243"/>
        <v>2</v>
      </c>
      <c r="J5228">
        <v>2</v>
      </c>
      <c r="K5228">
        <v>3</v>
      </c>
      <c r="L5228">
        <v>3</v>
      </c>
      <c r="M5228">
        <f t="shared" si="244"/>
        <v>3.25</v>
      </c>
      <c r="N5228">
        <f t="shared" si="245"/>
        <v>3</v>
      </c>
    </row>
    <row r="5229" spans="1:14" x14ac:dyDescent="0.25">
      <c r="A5229" t="s">
        <v>5774</v>
      </c>
      <c r="B5229" t="s">
        <v>2495</v>
      </c>
      <c r="C5229" s="1">
        <v>42082</v>
      </c>
      <c r="D5229">
        <v>4</v>
      </c>
      <c r="E5229">
        <v>3</v>
      </c>
      <c r="F5229">
        <v>5</v>
      </c>
      <c r="G5229">
        <v>1</v>
      </c>
      <c r="H5229">
        <v>0</v>
      </c>
      <c r="I5229">
        <f t="shared" si="243"/>
        <v>0</v>
      </c>
      <c r="J5229">
        <v>4</v>
      </c>
      <c r="K5229">
        <v>5</v>
      </c>
      <c r="L5229">
        <v>5</v>
      </c>
      <c r="M5229">
        <f t="shared" si="244"/>
        <v>4</v>
      </c>
      <c r="N5229">
        <f t="shared" si="245"/>
        <v>5</v>
      </c>
    </row>
    <row r="5230" spans="1:14" x14ac:dyDescent="0.25">
      <c r="A5230" t="s">
        <v>5773</v>
      </c>
      <c r="B5230" t="s">
        <v>3892</v>
      </c>
      <c r="C5230" s="1">
        <v>44595</v>
      </c>
      <c r="D5230">
        <v>4</v>
      </c>
      <c r="E5230">
        <v>1</v>
      </c>
      <c r="F5230">
        <v>3</v>
      </c>
      <c r="G5230">
        <v>1</v>
      </c>
      <c r="H5230">
        <v>1</v>
      </c>
      <c r="I5230">
        <f t="shared" si="243"/>
        <v>1</v>
      </c>
      <c r="J5230">
        <v>1</v>
      </c>
      <c r="K5230">
        <v>4</v>
      </c>
      <c r="L5230">
        <v>4</v>
      </c>
      <c r="M5230">
        <f t="shared" si="244"/>
        <v>2.25</v>
      </c>
      <c r="N5230">
        <f t="shared" si="245"/>
        <v>4</v>
      </c>
    </row>
    <row r="5231" spans="1:14" x14ac:dyDescent="0.25">
      <c r="A5231" t="s">
        <v>5772</v>
      </c>
      <c r="B5231" t="s">
        <v>3722</v>
      </c>
      <c r="C5231" s="1">
        <v>44595</v>
      </c>
      <c r="D5231">
        <v>3</v>
      </c>
      <c r="E5231">
        <v>4</v>
      </c>
      <c r="F5231">
        <v>3</v>
      </c>
      <c r="G5231">
        <v>1</v>
      </c>
      <c r="H5231">
        <v>1</v>
      </c>
      <c r="I5231">
        <f t="shared" si="243"/>
        <v>1</v>
      </c>
      <c r="J5231">
        <v>3</v>
      </c>
      <c r="K5231">
        <v>5</v>
      </c>
      <c r="L5231">
        <v>4</v>
      </c>
      <c r="M5231">
        <f t="shared" si="244"/>
        <v>3.25</v>
      </c>
      <c r="N5231">
        <f t="shared" si="245"/>
        <v>4.5</v>
      </c>
    </row>
    <row r="5232" spans="1:14" x14ac:dyDescent="0.25">
      <c r="A5232" t="s">
        <v>5771</v>
      </c>
      <c r="B5232" t="s">
        <v>561</v>
      </c>
      <c r="C5232" s="1">
        <v>44595</v>
      </c>
      <c r="D5232">
        <v>5</v>
      </c>
      <c r="E5232">
        <v>4</v>
      </c>
      <c r="F5232">
        <v>2</v>
      </c>
      <c r="G5232">
        <v>1</v>
      </c>
      <c r="H5232">
        <v>1</v>
      </c>
      <c r="I5232">
        <f t="shared" si="243"/>
        <v>1</v>
      </c>
      <c r="J5232">
        <v>4</v>
      </c>
      <c r="K5232">
        <v>3</v>
      </c>
      <c r="L5232">
        <v>2</v>
      </c>
      <c r="M5232">
        <f t="shared" si="244"/>
        <v>3.75</v>
      </c>
      <c r="N5232">
        <f t="shared" si="245"/>
        <v>2.5</v>
      </c>
    </row>
    <row r="5233" spans="1:14" x14ac:dyDescent="0.25">
      <c r="A5233" t="s">
        <v>5770</v>
      </c>
      <c r="B5233" t="s">
        <v>1301</v>
      </c>
      <c r="C5233" s="1">
        <v>44595</v>
      </c>
      <c r="D5233">
        <v>4</v>
      </c>
      <c r="E5233">
        <v>4</v>
      </c>
      <c r="F5233">
        <v>5</v>
      </c>
      <c r="G5233">
        <v>3</v>
      </c>
      <c r="H5233">
        <v>1</v>
      </c>
      <c r="I5233">
        <f t="shared" si="243"/>
        <v>0.33333333333333331</v>
      </c>
      <c r="J5233">
        <v>4</v>
      </c>
      <c r="K5233">
        <v>5</v>
      </c>
      <c r="L5233">
        <v>5</v>
      </c>
      <c r="M5233">
        <f t="shared" si="244"/>
        <v>4.25</v>
      </c>
      <c r="N5233">
        <f t="shared" si="245"/>
        <v>5</v>
      </c>
    </row>
    <row r="5234" spans="1:14" x14ac:dyDescent="0.25">
      <c r="A5234" t="s">
        <v>5769</v>
      </c>
      <c r="B5234" t="s">
        <v>3198</v>
      </c>
      <c r="C5234" s="1">
        <v>44595</v>
      </c>
      <c r="D5234">
        <v>3</v>
      </c>
      <c r="E5234">
        <v>2</v>
      </c>
      <c r="F5234">
        <v>4</v>
      </c>
      <c r="G5234">
        <v>2</v>
      </c>
      <c r="H5234">
        <v>2</v>
      </c>
      <c r="I5234">
        <f t="shared" si="243"/>
        <v>1</v>
      </c>
      <c r="J5234">
        <v>4</v>
      </c>
      <c r="K5234">
        <v>4</v>
      </c>
      <c r="L5234">
        <v>4</v>
      </c>
      <c r="M5234">
        <f t="shared" si="244"/>
        <v>3.25</v>
      </c>
      <c r="N5234">
        <f t="shared" si="245"/>
        <v>4</v>
      </c>
    </row>
    <row r="5235" spans="1:14" x14ac:dyDescent="0.25">
      <c r="A5235" t="s">
        <v>5768</v>
      </c>
      <c r="B5235" t="s">
        <v>2920</v>
      </c>
      <c r="C5235" s="1">
        <v>44595</v>
      </c>
      <c r="D5235">
        <v>4</v>
      </c>
      <c r="E5235">
        <v>2</v>
      </c>
      <c r="F5235">
        <v>3</v>
      </c>
      <c r="G5235">
        <v>1</v>
      </c>
      <c r="H5235">
        <v>2</v>
      </c>
      <c r="I5235">
        <f t="shared" si="243"/>
        <v>2</v>
      </c>
      <c r="J5235">
        <v>4</v>
      </c>
      <c r="K5235">
        <v>3</v>
      </c>
      <c r="L5235">
        <v>3</v>
      </c>
      <c r="M5235">
        <f t="shared" si="244"/>
        <v>3.25</v>
      </c>
      <c r="N5235">
        <f t="shared" si="245"/>
        <v>3</v>
      </c>
    </row>
    <row r="5236" spans="1:14" x14ac:dyDescent="0.25">
      <c r="A5236" t="s">
        <v>5767</v>
      </c>
      <c r="B5236" t="s">
        <v>2406</v>
      </c>
      <c r="C5236" s="1">
        <v>44595</v>
      </c>
      <c r="D5236">
        <v>4</v>
      </c>
      <c r="E5236">
        <v>4</v>
      </c>
      <c r="F5236">
        <v>5</v>
      </c>
      <c r="G5236">
        <v>2</v>
      </c>
      <c r="H5236">
        <v>1</v>
      </c>
      <c r="I5236">
        <f t="shared" si="243"/>
        <v>0.5</v>
      </c>
      <c r="J5236">
        <v>4</v>
      </c>
      <c r="K5236">
        <v>5</v>
      </c>
      <c r="L5236">
        <v>5</v>
      </c>
      <c r="M5236">
        <f t="shared" si="244"/>
        <v>4.25</v>
      </c>
      <c r="N5236">
        <f t="shared" si="245"/>
        <v>5</v>
      </c>
    </row>
    <row r="5237" spans="1:14" x14ac:dyDescent="0.25">
      <c r="A5237" t="s">
        <v>5766</v>
      </c>
      <c r="B5237" t="s">
        <v>2061</v>
      </c>
      <c r="C5237" s="1">
        <v>44595</v>
      </c>
      <c r="D5237">
        <v>5</v>
      </c>
      <c r="E5237">
        <v>5</v>
      </c>
      <c r="F5237">
        <v>2</v>
      </c>
      <c r="G5237">
        <v>1</v>
      </c>
      <c r="H5237">
        <v>1</v>
      </c>
      <c r="I5237">
        <f t="shared" si="243"/>
        <v>1</v>
      </c>
      <c r="J5237">
        <v>3</v>
      </c>
      <c r="K5237">
        <v>3</v>
      </c>
      <c r="L5237">
        <v>3</v>
      </c>
      <c r="M5237">
        <f t="shared" si="244"/>
        <v>3.75</v>
      </c>
      <c r="N5237">
        <f t="shared" si="245"/>
        <v>3</v>
      </c>
    </row>
    <row r="5238" spans="1:14" x14ac:dyDescent="0.25">
      <c r="A5238" t="s">
        <v>5765</v>
      </c>
      <c r="B5238" t="s">
        <v>1996</v>
      </c>
      <c r="C5238" s="1">
        <v>44595</v>
      </c>
      <c r="D5238">
        <v>5</v>
      </c>
      <c r="E5238">
        <v>5</v>
      </c>
      <c r="F5238">
        <v>4</v>
      </c>
      <c r="G5238">
        <v>3</v>
      </c>
      <c r="H5238">
        <v>0</v>
      </c>
      <c r="I5238">
        <f t="shared" si="243"/>
        <v>0</v>
      </c>
      <c r="J5238">
        <v>2</v>
      </c>
      <c r="K5238">
        <v>4</v>
      </c>
      <c r="L5238">
        <v>4</v>
      </c>
      <c r="M5238">
        <f t="shared" si="244"/>
        <v>4</v>
      </c>
      <c r="N5238">
        <f t="shared" si="245"/>
        <v>4</v>
      </c>
    </row>
    <row r="5239" spans="1:14" x14ac:dyDescent="0.25">
      <c r="A5239" t="s">
        <v>5764</v>
      </c>
      <c r="B5239" t="s">
        <v>4138</v>
      </c>
      <c r="C5239" s="1">
        <v>44596</v>
      </c>
      <c r="D5239">
        <v>3</v>
      </c>
      <c r="E5239">
        <v>4</v>
      </c>
      <c r="F5239">
        <v>5</v>
      </c>
      <c r="G5239">
        <v>2</v>
      </c>
      <c r="H5239">
        <v>0</v>
      </c>
      <c r="I5239">
        <f t="shared" si="243"/>
        <v>0</v>
      </c>
      <c r="J5239">
        <v>3</v>
      </c>
      <c r="K5239">
        <v>3</v>
      </c>
      <c r="L5239">
        <v>2</v>
      </c>
      <c r="M5239">
        <f t="shared" si="244"/>
        <v>3.75</v>
      </c>
      <c r="N5239">
        <f t="shared" si="245"/>
        <v>2.5</v>
      </c>
    </row>
    <row r="5240" spans="1:14" x14ac:dyDescent="0.25">
      <c r="A5240" t="s">
        <v>5763</v>
      </c>
      <c r="B5240" t="s">
        <v>2341</v>
      </c>
      <c r="C5240" s="1">
        <v>42082</v>
      </c>
      <c r="D5240">
        <v>5</v>
      </c>
      <c r="E5240">
        <v>5</v>
      </c>
      <c r="F5240">
        <v>2</v>
      </c>
      <c r="G5240">
        <v>3</v>
      </c>
      <c r="H5240">
        <v>0</v>
      </c>
      <c r="I5240">
        <f t="shared" si="243"/>
        <v>0</v>
      </c>
      <c r="J5240">
        <v>2</v>
      </c>
      <c r="K5240">
        <v>3</v>
      </c>
      <c r="L5240">
        <v>3</v>
      </c>
      <c r="M5240">
        <f t="shared" si="244"/>
        <v>3.5</v>
      </c>
      <c r="N5240">
        <f t="shared" si="245"/>
        <v>3</v>
      </c>
    </row>
    <row r="5241" spans="1:14" x14ac:dyDescent="0.25">
      <c r="A5241" t="s">
        <v>5762</v>
      </c>
      <c r="B5241" t="s">
        <v>4258</v>
      </c>
      <c r="C5241" s="1">
        <v>44596</v>
      </c>
      <c r="D5241">
        <v>5</v>
      </c>
      <c r="E5241">
        <v>4</v>
      </c>
      <c r="F5241">
        <v>3</v>
      </c>
      <c r="G5241">
        <v>1</v>
      </c>
      <c r="H5241">
        <v>2</v>
      </c>
      <c r="I5241">
        <f t="shared" si="243"/>
        <v>2</v>
      </c>
      <c r="J5241">
        <v>5</v>
      </c>
      <c r="K5241">
        <v>3</v>
      </c>
      <c r="L5241">
        <v>3</v>
      </c>
      <c r="M5241">
        <f t="shared" si="244"/>
        <v>4.25</v>
      </c>
      <c r="N5241">
        <f t="shared" si="245"/>
        <v>3</v>
      </c>
    </row>
    <row r="5242" spans="1:14" x14ac:dyDescent="0.25">
      <c r="A5242" t="s">
        <v>5761</v>
      </c>
      <c r="B5242" t="s">
        <v>4040</v>
      </c>
      <c r="C5242" s="1">
        <v>44596</v>
      </c>
      <c r="D5242">
        <v>3</v>
      </c>
      <c r="E5242">
        <v>5</v>
      </c>
      <c r="F5242">
        <v>2</v>
      </c>
      <c r="G5242">
        <v>2</v>
      </c>
      <c r="H5242">
        <v>1</v>
      </c>
      <c r="I5242">
        <f t="shared" si="243"/>
        <v>0.5</v>
      </c>
      <c r="J5242">
        <v>2</v>
      </c>
      <c r="K5242">
        <v>3</v>
      </c>
      <c r="L5242">
        <v>2</v>
      </c>
      <c r="M5242">
        <f t="shared" si="244"/>
        <v>3</v>
      </c>
      <c r="N5242">
        <f t="shared" si="245"/>
        <v>2.5</v>
      </c>
    </row>
    <row r="5243" spans="1:14" x14ac:dyDescent="0.25">
      <c r="A5243" t="s">
        <v>5760</v>
      </c>
      <c r="B5243" t="s">
        <v>2886</v>
      </c>
      <c r="C5243" s="1">
        <v>44597</v>
      </c>
      <c r="D5243">
        <v>4</v>
      </c>
      <c r="E5243">
        <v>2</v>
      </c>
      <c r="F5243">
        <v>3</v>
      </c>
      <c r="G5243">
        <v>3</v>
      </c>
      <c r="H5243">
        <v>2</v>
      </c>
      <c r="I5243">
        <f t="shared" si="243"/>
        <v>0.66666666666666663</v>
      </c>
      <c r="J5243">
        <v>3</v>
      </c>
      <c r="K5243">
        <v>4</v>
      </c>
      <c r="L5243">
        <v>4</v>
      </c>
      <c r="M5243">
        <f t="shared" si="244"/>
        <v>3</v>
      </c>
      <c r="N5243">
        <f t="shared" si="245"/>
        <v>4</v>
      </c>
    </row>
    <row r="5244" spans="1:14" x14ac:dyDescent="0.25">
      <c r="A5244" t="s">
        <v>5759</v>
      </c>
      <c r="B5244" t="s">
        <v>1175</v>
      </c>
      <c r="C5244" s="1">
        <v>44597</v>
      </c>
      <c r="D5244">
        <v>3</v>
      </c>
      <c r="E5244">
        <v>4</v>
      </c>
      <c r="F5244">
        <v>5</v>
      </c>
      <c r="G5244">
        <v>1</v>
      </c>
      <c r="H5244">
        <v>0</v>
      </c>
      <c r="I5244">
        <f t="shared" si="243"/>
        <v>0</v>
      </c>
      <c r="J5244">
        <v>3</v>
      </c>
      <c r="K5244">
        <v>5</v>
      </c>
      <c r="L5244">
        <v>5</v>
      </c>
      <c r="M5244">
        <f t="shared" si="244"/>
        <v>3.75</v>
      </c>
      <c r="N5244">
        <f t="shared" si="245"/>
        <v>5</v>
      </c>
    </row>
    <row r="5245" spans="1:14" x14ac:dyDescent="0.25">
      <c r="A5245" t="s">
        <v>5758</v>
      </c>
      <c r="B5245" t="s">
        <v>1591</v>
      </c>
      <c r="C5245" s="1">
        <v>44598</v>
      </c>
      <c r="D5245">
        <v>5</v>
      </c>
      <c r="E5245">
        <v>2</v>
      </c>
      <c r="F5245">
        <v>5</v>
      </c>
      <c r="G5245">
        <v>2</v>
      </c>
      <c r="H5245">
        <v>0</v>
      </c>
      <c r="I5245">
        <f t="shared" si="243"/>
        <v>0</v>
      </c>
      <c r="J5245">
        <v>4</v>
      </c>
      <c r="K5245">
        <v>4</v>
      </c>
      <c r="L5245">
        <v>4</v>
      </c>
      <c r="M5245">
        <f t="shared" si="244"/>
        <v>4</v>
      </c>
      <c r="N5245">
        <f t="shared" si="245"/>
        <v>4</v>
      </c>
    </row>
    <row r="5246" spans="1:14" x14ac:dyDescent="0.25">
      <c r="A5246" t="s">
        <v>5757</v>
      </c>
      <c r="B5246" t="s">
        <v>884</v>
      </c>
      <c r="C5246" s="1">
        <v>44598</v>
      </c>
      <c r="D5246">
        <v>3</v>
      </c>
      <c r="E5246">
        <v>4</v>
      </c>
      <c r="F5246">
        <v>2</v>
      </c>
      <c r="G5246">
        <v>2</v>
      </c>
      <c r="H5246">
        <v>1</v>
      </c>
      <c r="I5246">
        <f t="shared" si="243"/>
        <v>0.5</v>
      </c>
      <c r="J5246">
        <v>3</v>
      </c>
      <c r="K5246">
        <v>5</v>
      </c>
      <c r="L5246">
        <v>4</v>
      </c>
      <c r="M5246">
        <f t="shared" si="244"/>
        <v>3</v>
      </c>
      <c r="N5246">
        <f t="shared" si="245"/>
        <v>4.5</v>
      </c>
    </row>
    <row r="5247" spans="1:14" x14ac:dyDescent="0.25">
      <c r="A5247" t="s">
        <v>5756</v>
      </c>
      <c r="B5247" t="s">
        <v>4113</v>
      </c>
      <c r="C5247" s="1">
        <v>44599</v>
      </c>
      <c r="D5247">
        <v>3</v>
      </c>
      <c r="E5247">
        <v>2</v>
      </c>
      <c r="F5247">
        <v>5</v>
      </c>
      <c r="G5247">
        <v>3</v>
      </c>
      <c r="H5247">
        <v>1</v>
      </c>
      <c r="I5247">
        <f t="shared" si="243"/>
        <v>0.33333333333333331</v>
      </c>
      <c r="J5247">
        <v>4</v>
      </c>
      <c r="K5247">
        <v>5</v>
      </c>
      <c r="L5247">
        <v>5</v>
      </c>
      <c r="M5247">
        <f t="shared" si="244"/>
        <v>3.5</v>
      </c>
      <c r="N5247">
        <f t="shared" si="245"/>
        <v>5</v>
      </c>
    </row>
    <row r="5248" spans="1:14" x14ac:dyDescent="0.25">
      <c r="A5248" t="s">
        <v>5755</v>
      </c>
      <c r="B5248" t="s">
        <v>4164</v>
      </c>
      <c r="C5248" s="1">
        <v>44599</v>
      </c>
      <c r="D5248">
        <v>3</v>
      </c>
      <c r="E5248">
        <v>4</v>
      </c>
      <c r="F5248">
        <v>2</v>
      </c>
      <c r="G5248">
        <v>2</v>
      </c>
      <c r="H5248">
        <v>0</v>
      </c>
      <c r="I5248">
        <f t="shared" si="243"/>
        <v>0</v>
      </c>
      <c r="J5248">
        <v>2</v>
      </c>
      <c r="K5248">
        <v>5</v>
      </c>
      <c r="L5248">
        <v>5</v>
      </c>
      <c r="M5248">
        <f t="shared" si="244"/>
        <v>2.75</v>
      </c>
      <c r="N5248">
        <f t="shared" si="245"/>
        <v>5</v>
      </c>
    </row>
    <row r="5249" spans="1:14" x14ac:dyDescent="0.25">
      <c r="A5249" t="s">
        <v>5754</v>
      </c>
      <c r="B5249" t="s">
        <v>3176</v>
      </c>
      <c r="C5249" s="1">
        <v>44599</v>
      </c>
      <c r="D5249">
        <v>5</v>
      </c>
      <c r="E5249">
        <v>2</v>
      </c>
      <c r="F5249">
        <v>2</v>
      </c>
      <c r="G5249">
        <v>2</v>
      </c>
      <c r="H5249">
        <v>3</v>
      </c>
      <c r="I5249">
        <f t="shared" si="243"/>
        <v>1.5</v>
      </c>
      <c r="J5249">
        <v>4</v>
      </c>
      <c r="K5249">
        <v>4</v>
      </c>
      <c r="L5249">
        <v>3</v>
      </c>
      <c r="M5249">
        <f t="shared" si="244"/>
        <v>3.25</v>
      </c>
      <c r="N5249">
        <f t="shared" si="245"/>
        <v>3.5</v>
      </c>
    </row>
    <row r="5250" spans="1:14" x14ac:dyDescent="0.25">
      <c r="A5250" t="s">
        <v>5753</v>
      </c>
      <c r="B5250" t="s">
        <v>2835</v>
      </c>
      <c r="C5250" s="1">
        <v>44599</v>
      </c>
      <c r="D5250">
        <v>5</v>
      </c>
      <c r="E5250">
        <v>5</v>
      </c>
      <c r="F5250">
        <v>2</v>
      </c>
      <c r="G5250">
        <v>2</v>
      </c>
      <c r="H5250">
        <v>0</v>
      </c>
      <c r="I5250">
        <f t="shared" si="243"/>
        <v>0</v>
      </c>
      <c r="J5250">
        <v>4</v>
      </c>
      <c r="K5250">
        <v>4</v>
      </c>
      <c r="L5250">
        <v>3</v>
      </c>
      <c r="M5250">
        <f t="shared" si="244"/>
        <v>4</v>
      </c>
      <c r="N5250">
        <f t="shared" si="245"/>
        <v>3.5</v>
      </c>
    </row>
    <row r="5251" spans="1:14" x14ac:dyDescent="0.25">
      <c r="A5251" t="s">
        <v>5752</v>
      </c>
      <c r="B5251" t="s">
        <v>4049</v>
      </c>
      <c r="C5251" s="1">
        <v>42083</v>
      </c>
      <c r="D5251">
        <v>3</v>
      </c>
      <c r="E5251">
        <v>4</v>
      </c>
      <c r="F5251">
        <v>5</v>
      </c>
      <c r="G5251">
        <v>1</v>
      </c>
      <c r="H5251">
        <v>1</v>
      </c>
      <c r="I5251">
        <f t="shared" ref="I5251:I5314" si="246">H5251/G5251</f>
        <v>1</v>
      </c>
      <c r="J5251">
        <v>5</v>
      </c>
      <c r="K5251">
        <v>4</v>
      </c>
      <c r="L5251">
        <v>4</v>
      </c>
      <c r="M5251">
        <f t="shared" ref="M5251:M5314" si="247">AVERAGE(D5251:F5251,J5251)</f>
        <v>4.25</v>
      </c>
      <c r="N5251">
        <f t="shared" ref="N5251:N5314" si="248">AVERAGE(K5251:L5251)</f>
        <v>4</v>
      </c>
    </row>
    <row r="5252" spans="1:14" x14ac:dyDescent="0.25">
      <c r="A5252" t="s">
        <v>5751</v>
      </c>
      <c r="B5252" t="s">
        <v>4110</v>
      </c>
      <c r="C5252" s="1">
        <v>44600</v>
      </c>
      <c r="D5252">
        <v>5</v>
      </c>
      <c r="E5252">
        <v>5</v>
      </c>
      <c r="F5252">
        <v>2</v>
      </c>
      <c r="G5252">
        <v>2</v>
      </c>
      <c r="H5252">
        <v>0</v>
      </c>
      <c r="I5252">
        <f t="shared" si="246"/>
        <v>0</v>
      </c>
      <c r="J5252">
        <v>3</v>
      </c>
      <c r="K5252">
        <v>5</v>
      </c>
      <c r="L5252">
        <v>5</v>
      </c>
      <c r="M5252">
        <f t="shared" si="247"/>
        <v>3.75</v>
      </c>
      <c r="N5252">
        <f t="shared" si="248"/>
        <v>5</v>
      </c>
    </row>
    <row r="5253" spans="1:14" x14ac:dyDescent="0.25">
      <c r="A5253" t="s">
        <v>5750</v>
      </c>
      <c r="B5253" t="s">
        <v>2329</v>
      </c>
      <c r="C5253" s="1">
        <v>44601</v>
      </c>
      <c r="D5253">
        <v>5</v>
      </c>
      <c r="E5253">
        <v>4</v>
      </c>
      <c r="F5253">
        <v>3</v>
      </c>
      <c r="G5253">
        <v>1</v>
      </c>
      <c r="H5253">
        <v>1</v>
      </c>
      <c r="I5253">
        <f t="shared" si="246"/>
        <v>1</v>
      </c>
      <c r="J5253">
        <v>4</v>
      </c>
      <c r="K5253">
        <v>5</v>
      </c>
      <c r="L5253">
        <v>4</v>
      </c>
      <c r="M5253">
        <f t="shared" si="247"/>
        <v>4</v>
      </c>
      <c r="N5253">
        <f t="shared" si="248"/>
        <v>4.5</v>
      </c>
    </row>
    <row r="5254" spans="1:14" x14ac:dyDescent="0.25">
      <c r="A5254" t="s">
        <v>5749</v>
      </c>
      <c r="B5254" t="s">
        <v>2454</v>
      </c>
      <c r="C5254" s="1">
        <v>44601</v>
      </c>
      <c r="D5254">
        <v>4</v>
      </c>
      <c r="E5254">
        <v>3</v>
      </c>
      <c r="F5254">
        <v>3</v>
      </c>
      <c r="G5254">
        <v>1</v>
      </c>
      <c r="H5254">
        <v>0</v>
      </c>
      <c r="I5254">
        <f t="shared" si="246"/>
        <v>0</v>
      </c>
      <c r="J5254">
        <v>4</v>
      </c>
      <c r="K5254">
        <v>3</v>
      </c>
      <c r="L5254">
        <v>3</v>
      </c>
      <c r="M5254">
        <f t="shared" si="247"/>
        <v>3.5</v>
      </c>
      <c r="N5254">
        <f t="shared" si="248"/>
        <v>3</v>
      </c>
    </row>
    <row r="5255" spans="1:14" x14ac:dyDescent="0.25">
      <c r="A5255" t="s">
        <v>5748</v>
      </c>
      <c r="B5255" t="s">
        <v>3740</v>
      </c>
      <c r="C5255" s="1">
        <v>44601</v>
      </c>
      <c r="D5255">
        <v>3</v>
      </c>
      <c r="E5255">
        <v>4</v>
      </c>
      <c r="F5255">
        <v>3</v>
      </c>
      <c r="G5255">
        <v>1</v>
      </c>
      <c r="H5255">
        <v>1</v>
      </c>
      <c r="I5255">
        <f t="shared" si="246"/>
        <v>1</v>
      </c>
      <c r="J5255">
        <v>4</v>
      </c>
      <c r="K5255">
        <v>4</v>
      </c>
      <c r="L5255">
        <v>3</v>
      </c>
      <c r="M5255">
        <f t="shared" si="247"/>
        <v>3.5</v>
      </c>
      <c r="N5255">
        <f t="shared" si="248"/>
        <v>3.5</v>
      </c>
    </row>
    <row r="5256" spans="1:14" x14ac:dyDescent="0.25">
      <c r="A5256" t="s">
        <v>5747</v>
      </c>
      <c r="B5256" t="s">
        <v>248</v>
      </c>
      <c r="C5256" s="1">
        <v>44602</v>
      </c>
      <c r="D5256">
        <v>3</v>
      </c>
      <c r="E5256">
        <v>3</v>
      </c>
      <c r="F5256">
        <v>5</v>
      </c>
      <c r="G5256">
        <v>1</v>
      </c>
      <c r="H5256">
        <v>1</v>
      </c>
      <c r="I5256">
        <f t="shared" si="246"/>
        <v>1</v>
      </c>
      <c r="J5256">
        <v>2</v>
      </c>
      <c r="K5256">
        <v>5</v>
      </c>
      <c r="L5256">
        <v>4</v>
      </c>
      <c r="M5256">
        <f t="shared" si="247"/>
        <v>3.25</v>
      </c>
      <c r="N5256">
        <f t="shared" si="248"/>
        <v>4.5</v>
      </c>
    </row>
    <row r="5257" spans="1:14" x14ac:dyDescent="0.25">
      <c r="A5257" t="s">
        <v>5746</v>
      </c>
      <c r="B5257" t="s">
        <v>3787</v>
      </c>
      <c r="C5257" s="1">
        <v>44602</v>
      </c>
      <c r="D5257">
        <v>5</v>
      </c>
      <c r="E5257">
        <v>3</v>
      </c>
      <c r="F5257">
        <v>4</v>
      </c>
      <c r="G5257">
        <v>2</v>
      </c>
      <c r="H5257">
        <v>0</v>
      </c>
      <c r="I5257">
        <f t="shared" si="246"/>
        <v>0</v>
      </c>
      <c r="J5257">
        <v>2</v>
      </c>
      <c r="K5257">
        <v>3</v>
      </c>
      <c r="L5257">
        <v>3</v>
      </c>
      <c r="M5257">
        <f t="shared" si="247"/>
        <v>3.5</v>
      </c>
      <c r="N5257">
        <f t="shared" si="248"/>
        <v>3</v>
      </c>
    </row>
    <row r="5258" spans="1:14" x14ac:dyDescent="0.25">
      <c r="A5258" t="s">
        <v>5745</v>
      </c>
      <c r="B5258" t="s">
        <v>3654</v>
      </c>
      <c r="C5258" s="1">
        <v>44603</v>
      </c>
      <c r="D5258">
        <v>3</v>
      </c>
      <c r="E5258">
        <v>2</v>
      </c>
      <c r="F5258">
        <v>4</v>
      </c>
      <c r="G5258">
        <v>1</v>
      </c>
      <c r="H5258">
        <v>1</v>
      </c>
      <c r="I5258">
        <f t="shared" si="246"/>
        <v>1</v>
      </c>
      <c r="J5258">
        <v>4</v>
      </c>
      <c r="K5258">
        <v>4</v>
      </c>
      <c r="L5258">
        <v>4</v>
      </c>
      <c r="M5258">
        <f t="shared" si="247"/>
        <v>3.25</v>
      </c>
      <c r="N5258">
        <f t="shared" si="248"/>
        <v>4</v>
      </c>
    </row>
    <row r="5259" spans="1:14" x14ac:dyDescent="0.25">
      <c r="A5259" t="s">
        <v>5744</v>
      </c>
      <c r="B5259" t="s">
        <v>2735</v>
      </c>
      <c r="C5259" s="1">
        <v>44603</v>
      </c>
      <c r="D5259">
        <v>5</v>
      </c>
      <c r="E5259">
        <v>4</v>
      </c>
      <c r="F5259">
        <v>3</v>
      </c>
      <c r="G5259">
        <v>2</v>
      </c>
      <c r="H5259">
        <v>1</v>
      </c>
      <c r="I5259">
        <f t="shared" si="246"/>
        <v>0.5</v>
      </c>
      <c r="J5259">
        <v>4</v>
      </c>
      <c r="K5259">
        <v>4</v>
      </c>
      <c r="L5259">
        <v>4</v>
      </c>
      <c r="M5259">
        <f t="shared" si="247"/>
        <v>4</v>
      </c>
      <c r="N5259">
        <f t="shared" si="248"/>
        <v>4</v>
      </c>
    </row>
    <row r="5260" spans="1:14" x14ac:dyDescent="0.25">
      <c r="A5260" t="s">
        <v>5743</v>
      </c>
      <c r="B5260" t="s">
        <v>3296</v>
      </c>
      <c r="C5260" s="1">
        <v>44603</v>
      </c>
      <c r="D5260">
        <v>5</v>
      </c>
      <c r="E5260">
        <v>2</v>
      </c>
      <c r="F5260">
        <v>3</v>
      </c>
      <c r="G5260">
        <v>3</v>
      </c>
      <c r="H5260">
        <v>0</v>
      </c>
      <c r="I5260">
        <f t="shared" si="246"/>
        <v>0</v>
      </c>
      <c r="J5260">
        <v>2</v>
      </c>
      <c r="K5260">
        <v>4</v>
      </c>
      <c r="L5260">
        <v>4</v>
      </c>
      <c r="M5260">
        <f t="shared" si="247"/>
        <v>3</v>
      </c>
      <c r="N5260">
        <f t="shared" si="248"/>
        <v>4</v>
      </c>
    </row>
    <row r="5261" spans="1:14" x14ac:dyDescent="0.25">
      <c r="A5261" t="s">
        <v>5742</v>
      </c>
      <c r="B5261" t="s">
        <v>2141</v>
      </c>
      <c r="C5261" s="1">
        <v>44603</v>
      </c>
      <c r="D5261">
        <v>4</v>
      </c>
      <c r="E5261">
        <v>2</v>
      </c>
      <c r="F5261">
        <v>2</v>
      </c>
      <c r="G5261">
        <v>1</v>
      </c>
      <c r="H5261">
        <v>1</v>
      </c>
      <c r="I5261">
        <f t="shared" si="246"/>
        <v>1</v>
      </c>
      <c r="J5261">
        <v>5</v>
      </c>
      <c r="K5261">
        <v>4</v>
      </c>
      <c r="L5261">
        <v>4</v>
      </c>
      <c r="M5261">
        <f t="shared" si="247"/>
        <v>3.25</v>
      </c>
      <c r="N5261">
        <f t="shared" si="248"/>
        <v>4</v>
      </c>
    </row>
    <row r="5262" spans="1:14" x14ac:dyDescent="0.25">
      <c r="A5262" t="s">
        <v>5741</v>
      </c>
      <c r="B5262" t="s">
        <v>3978</v>
      </c>
      <c r="C5262" s="1">
        <v>42086</v>
      </c>
      <c r="D5262">
        <v>4</v>
      </c>
      <c r="E5262">
        <v>4</v>
      </c>
      <c r="F5262">
        <v>4</v>
      </c>
      <c r="G5262">
        <v>2</v>
      </c>
      <c r="H5262">
        <v>2</v>
      </c>
      <c r="I5262">
        <f t="shared" si="246"/>
        <v>1</v>
      </c>
      <c r="J5262">
        <v>4</v>
      </c>
      <c r="K5262">
        <v>5</v>
      </c>
      <c r="L5262">
        <v>4</v>
      </c>
      <c r="M5262">
        <f t="shared" si="247"/>
        <v>4</v>
      </c>
      <c r="N5262">
        <f t="shared" si="248"/>
        <v>4.5</v>
      </c>
    </row>
    <row r="5263" spans="1:14" x14ac:dyDescent="0.25">
      <c r="A5263" t="s">
        <v>5740</v>
      </c>
      <c r="B5263" t="s">
        <v>2763</v>
      </c>
      <c r="C5263" s="1">
        <v>44604</v>
      </c>
      <c r="D5263">
        <v>4</v>
      </c>
      <c r="E5263">
        <v>3</v>
      </c>
      <c r="F5263">
        <v>5</v>
      </c>
      <c r="G5263">
        <v>1</v>
      </c>
      <c r="H5263">
        <v>3</v>
      </c>
      <c r="I5263">
        <f t="shared" si="246"/>
        <v>3</v>
      </c>
      <c r="J5263">
        <v>2</v>
      </c>
      <c r="K5263">
        <v>4</v>
      </c>
      <c r="L5263">
        <v>4</v>
      </c>
      <c r="M5263">
        <f t="shared" si="247"/>
        <v>3.5</v>
      </c>
      <c r="N5263">
        <f t="shared" si="248"/>
        <v>4</v>
      </c>
    </row>
    <row r="5264" spans="1:14" x14ac:dyDescent="0.25">
      <c r="A5264" t="s">
        <v>5739</v>
      </c>
      <c r="B5264" t="s">
        <v>3031</v>
      </c>
      <c r="C5264" s="1">
        <v>44604</v>
      </c>
      <c r="D5264">
        <v>3</v>
      </c>
      <c r="E5264">
        <v>3</v>
      </c>
      <c r="F5264">
        <v>2</v>
      </c>
      <c r="G5264">
        <v>3</v>
      </c>
      <c r="H5264">
        <v>1</v>
      </c>
      <c r="I5264">
        <f t="shared" si="246"/>
        <v>0.33333333333333331</v>
      </c>
      <c r="J5264">
        <v>2</v>
      </c>
      <c r="K5264">
        <v>3</v>
      </c>
      <c r="L5264">
        <v>3</v>
      </c>
      <c r="M5264">
        <f t="shared" si="247"/>
        <v>2.5</v>
      </c>
      <c r="N5264">
        <f t="shared" si="248"/>
        <v>3</v>
      </c>
    </row>
    <row r="5265" spans="1:14" x14ac:dyDescent="0.25">
      <c r="A5265" t="s">
        <v>5738</v>
      </c>
      <c r="B5265" t="s">
        <v>2948</v>
      </c>
      <c r="C5265" s="1">
        <v>44604</v>
      </c>
      <c r="D5265">
        <v>5</v>
      </c>
      <c r="E5265">
        <v>5</v>
      </c>
      <c r="F5265">
        <v>5</v>
      </c>
      <c r="G5265">
        <v>2</v>
      </c>
      <c r="H5265">
        <v>0</v>
      </c>
      <c r="I5265">
        <f t="shared" si="246"/>
        <v>0</v>
      </c>
      <c r="J5265">
        <v>4</v>
      </c>
      <c r="K5265">
        <v>5</v>
      </c>
      <c r="L5265">
        <v>5</v>
      </c>
      <c r="M5265">
        <f t="shared" si="247"/>
        <v>4.75</v>
      </c>
      <c r="N5265">
        <f t="shared" si="248"/>
        <v>5</v>
      </c>
    </row>
    <row r="5266" spans="1:14" x14ac:dyDescent="0.25">
      <c r="A5266" t="s">
        <v>5737</v>
      </c>
      <c r="B5266" t="s">
        <v>1447</v>
      </c>
      <c r="C5266" s="1">
        <v>44604</v>
      </c>
      <c r="D5266">
        <v>3</v>
      </c>
      <c r="E5266">
        <v>5</v>
      </c>
      <c r="F5266">
        <v>2</v>
      </c>
      <c r="G5266">
        <v>3</v>
      </c>
      <c r="H5266">
        <v>2</v>
      </c>
      <c r="I5266">
        <f t="shared" si="246"/>
        <v>0.66666666666666663</v>
      </c>
      <c r="J5266">
        <v>3</v>
      </c>
      <c r="K5266">
        <v>4</v>
      </c>
      <c r="L5266">
        <v>4</v>
      </c>
      <c r="M5266">
        <f t="shared" si="247"/>
        <v>3.25</v>
      </c>
      <c r="N5266">
        <f t="shared" si="248"/>
        <v>4</v>
      </c>
    </row>
    <row r="5267" spans="1:14" x14ac:dyDescent="0.25">
      <c r="A5267" t="s">
        <v>5736</v>
      </c>
      <c r="B5267" t="s">
        <v>1582</v>
      </c>
      <c r="C5267" s="1">
        <v>44604</v>
      </c>
      <c r="D5267">
        <v>3</v>
      </c>
      <c r="E5267">
        <v>4</v>
      </c>
      <c r="F5267">
        <v>2</v>
      </c>
      <c r="G5267">
        <v>2</v>
      </c>
      <c r="H5267">
        <v>0</v>
      </c>
      <c r="I5267">
        <f t="shared" si="246"/>
        <v>0</v>
      </c>
      <c r="J5267">
        <v>5</v>
      </c>
      <c r="K5267">
        <v>5</v>
      </c>
      <c r="L5267">
        <v>5</v>
      </c>
      <c r="M5267">
        <f t="shared" si="247"/>
        <v>3.5</v>
      </c>
      <c r="N5267">
        <f t="shared" si="248"/>
        <v>5</v>
      </c>
    </row>
    <row r="5268" spans="1:14" x14ac:dyDescent="0.25">
      <c r="A5268" t="s">
        <v>5735</v>
      </c>
      <c r="B5268" t="s">
        <v>3792</v>
      </c>
      <c r="C5268" s="1">
        <v>44605</v>
      </c>
      <c r="D5268">
        <v>5</v>
      </c>
      <c r="E5268">
        <v>2</v>
      </c>
      <c r="F5268">
        <v>2</v>
      </c>
      <c r="G5268">
        <v>2</v>
      </c>
      <c r="H5268">
        <v>1</v>
      </c>
      <c r="I5268">
        <f t="shared" si="246"/>
        <v>0.5</v>
      </c>
      <c r="J5268">
        <v>4</v>
      </c>
      <c r="K5268">
        <v>5</v>
      </c>
      <c r="L5268">
        <v>5</v>
      </c>
      <c r="M5268">
        <f t="shared" si="247"/>
        <v>3.25</v>
      </c>
      <c r="N5268">
        <f t="shared" si="248"/>
        <v>5</v>
      </c>
    </row>
    <row r="5269" spans="1:14" x14ac:dyDescent="0.25">
      <c r="A5269" t="s">
        <v>5734</v>
      </c>
      <c r="B5269" t="s">
        <v>2486</v>
      </c>
      <c r="C5269" s="1">
        <v>44605</v>
      </c>
      <c r="D5269">
        <v>4</v>
      </c>
      <c r="E5269">
        <v>2</v>
      </c>
      <c r="F5269">
        <v>2</v>
      </c>
      <c r="G5269">
        <v>3</v>
      </c>
      <c r="H5269">
        <v>2</v>
      </c>
      <c r="I5269">
        <f t="shared" si="246"/>
        <v>0.66666666666666663</v>
      </c>
      <c r="J5269">
        <v>4</v>
      </c>
      <c r="K5269">
        <v>4</v>
      </c>
      <c r="L5269">
        <v>3</v>
      </c>
      <c r="M5269">
        <f t="shared" si="247"/>
        <v>3</v>
      </c>
      <c r="N5269">
        <f t="shared" si="248"/>
        <v>3.5</v>
      </c>
    </row>
    <row r="5270" spans="1:14" x14ac:dyDescent="0.25">
      <c r="A5270" t="s">
        <v>5733</v>
      </c>
      <c r="B5270" t="s">
        <v>3227</v>
      </c>
      <c r="C5270" s="1">
        <v>44606</v>
      </c>
      <c r="D5270">
        <v>5</v>
      </c>
      <c r="E5270">
        <v>5</v>
      </c>
      <c r="F5270">
        <v>4</v>
      </c>
      <c r="G5270">
        <v>1</v>
      </c>
      <c r="H5270">
        <v>0</v>
      </c>
      <c r="I5270">
        <f t="shared" si="246"/>
        <v>0</v>
      </c>
      <c r="J5270">
        <v>2</v>
      </c>
      <c r="K5270">
        <v>3</v>
      </c>
      <c r="L5270">
        <v>2</v>
      </c>
      <c r="M5270">
        <f t="shared" si="247"/>
        <v>4</v>
      </c>
      <c r="N5270">
        <f t="shared" si="248"/>
        <v>2.5</v>
      </c>
    </row>
    <row r="5271" spans="1:14" x14ac:dyDescent="0.25">
      <c r="A5271" t="s">
        <v>5732</v>
      </c>
      <c r="B5271" t="s">
        <v>4246</v>
      </c>
      <c r="C5271" s="1">
        <v>44606</v>
      </c>
      <c r="D5271">
        <v>4</v>
      </c>
      <c r="E5271">
        <v>3</v>
      </c>
      <c r="F5271">
        <v>5</v>
      </c>
      <c r="G5271">
        <v>1</v>
      </c>
      <c r="H5271">
        <v>0</v>
      </c>
      <c r="I5271">
        <f t="shared" si="246"/>
        <v>0</v>
      </c>
      <c r="J5271">
        <v>3</v>
      </c>
      <c r="K5271">
        <v>4</v>
      </c>
      <c r="L5271">
        <v>4</v>
      </c>
      <c r="M5271">
        <f t="shared" si="247"/>
        <v>3.75</v>
      </c>
      <c r="N5271">
        <f t="shared" si="248"/>
        <v>4</v>
      </c>
    </row>
    <row r="5272" spans="1:14" x14ac:dyDescent="0.25">
      <c r="A5272" t="s">
        <v>5731</v>
      </c>
      <c r="B5272" t="s">
        <v>2002</v>
      </c>
      <c r="C5272" s="1">
        <v>44606</v>
      </c>
      <c r="D5272">
        <v>4</v>
      </c>
      <c r="E5272">
        <v>4</v>
      </c>
      <c r="F5272">
        <v>5</v>
      </c>
      <c r="G5272">
        <v>2</v>
      </c>
      <c r="H5272">
        <v>1</v>
      </c>
      <c r="I5272">
        <f t="shared" si="246"/>
        <v>0.5</v>
      </c>
      <c r="J5272">
        <v>4</v>
      </c>
      <c r="K5272">
        <v>5</v>
      </c>
      <c r="L5272">
        <v>5</v>
      </c>
      <c r="M5272">
        <f t="shared" si="247"/>
        <v>4.25</v>
      </c>
      <c r="N5272">
        <f t="shared" si="248"/>
        <v>5</v>
      </c>
    </row>
    <row r="5273" spans="1:14" x14ac:dyDescent="0.25">
      <c r="A5273" t="s">
        <v>5730</v>
      </c>
      <c r="B5273" t="s">
        <v>4189</v>
      </c>
      <c r="C5273" s="1">
        <v>42087</v>
      </c>
      <c r="D5273">
        <v>3</v>
      </c>
      <c r="E5273">
        <v>5</v>
      </c>
      <c r="F5273">
        <v>2</v>
      </c>
      <c r="G5273">
        <v>1</v>
      </c>
      <c r="H5273">
        <v>1</v>
      </c>
      <c r="I5273">
        <f t="shared" si="246"/>
        <v>1</v>
      </c>
      <c r="J5273">
        <v>4</v>
      </c>
      <c r="K5273">
        <v>5</v>
      </c>
      <c r="L5273">
        <v>5</v>
      </c>
      <c r="M5273">
        <f t="shared" si="247"/>
        <v>3.5</v>
      </c>
      <c r="N5273">
        <f t="shared" si="248"/>
        <v>5</v>
      </c>
    </row>
    <row r="5274" spans="1:14" x14ac:dyDescent="0.25">
      <c r="A5274" t="s">
        <v>5729</v>
      </c>
      <c r="B5274" t="s">
        <v>1579</v>
      </c>
      <c r="C5274" s="1">
        <v>44606</v>
      </c>
      <c r="D5274">
        <v>4</v>
      </c>
      <c r="E5274">
        <v>4</v>
      </c>
      <c r="F5274">
        <v>5</v>
      </c>
      <c r="G5274">
        <v>2</v>
      </c>
      <c r="H5274">
        <v>3</v>
      </c>
      <c r="I5274">
        <f t="shared" si="246"/>
        <v>1.5</v>
      </c>
      <c r="J5274">
        <v>5</v>
      </c>
      <c r="K5274">
        <v>4</v>
      </c>
      <c r="L5274">
        <v>3</v>
      </c>
      <c r="M5274">
        <f t="shared" si="247"/>
        <v>4.5</v>
      </c>
      <c r="N5274">
        <f t="shared" si="248"/>
        <v>3.5</v>
      </c>
    </row>
    <row r="5275" spans="1:14" x14ac:dyDescent="0.25">
      <c r="A5275" t="s">
        <v>5728</v>
      </c>
      <c r="B5275" t="s">
        <v>2421</v>
      </c>
      <c r="C5275" s="1">
        <v>44607</v>
      </c>
      <c r="D5275">
        <v>4</v>
      </c>
      <c r="E5275">
        <v>2</v>
      </c>
      <c r="F5275">
        <v>4</v>
      </c>
      <c r="G5275">
        <v>2</v>
      </c>
      <c r="H5275">
        <v>1</v>
      </c>
      <c r="I5275">
        <f t="shared" si="246"/>
        <v>0.5</v>
      </c>
      <c r="J5275">
        <v>4</v>
      </c>
      <c r="K5275">
        <v>5</v>
      </c>
      <c r="L5275">
        <v>4</v>
      </c>
      <c r="M5275">
        <f t="shared" si="247"/>
        <v>3.5</v>
      </c>
      <c r="N5275">
        <f t="shared" si="248"/>
        <v>4.5</v>
      </c>
    </row>
    <row r="5276" spans="1:14" x14ac:dyDescent="0.25">
      <c r="A5276" t="s">
        <v>5727</v>
      </c>
      <c r="B5276" t="s">
        <v>3684</v>
      </c>
      <c r="C5276" s="1">
        <v>44608</v>
      </c>
      <c r="D5276">
        <v>5</v>
      </c>
      <c r="E5276">
        <v>5</v>
      </c>
      <c r="F5276">
        <v>5</v>
      </c>
      <c r="G5276">
        <v>2</v>
      </c>
      <c r="H5276">
        <v>1</v>
      </c>
      <c r="I5276">
        <f t="shared" si="246"/>
        <v>0.5</v>
      </c>
      <c r="J5276">
        <v>2</v>
      </c>
      <c r="K5276">
        <v>4</v>
      </c>
      <c r="L5276">
        <v>3</v>
      </c>
      <c r="M5276">
        <f t="shared" si="247"/>
        <v>4.25</v>
      </c>
      <c r="N5276">
        <f t="shared" si="248"/>
        <v>3.5</v>
      </c>
    </row>
    <row r="5277" spans="1:14" x14ac:dyDescent="0.25">
      <c r="A5277" t="s">
        <v>5726</v>
      </c>
      <c r="B5277" t="s">
        <v>3268</v>
      </c>
      <c r="C5277" s="1">
        <v>44608</v>
      </c>
      <c r="D5277">
        <v>5</v>
      </c>
      <c r="E5277">
        <v>5</v>
      </c>
      <c r="F5277">
        <v>2</v>
      </c>
      <c r="G5277">
        <v>1</v>
      </c>
      <c r="H5277">
        <v>0</v>
      </c>
      <c r="I5277">
        <f t="shared" si="246"/>
        <v>0</v>
      </c>
      <c r="J5277">
        <v>2</v>
      </c>
      <c r="K5277">
        <v>4</v>
      </c>
      <c r="L5277">
        <v>4</v>
      </c>
      <c r="M5277">
        <f t="shared" si="247"/>
        <v>3.5</v>
      </c>
      <c r="N5277">
        <f t="shared" si="248"/>
        <v>4</v>
      </c>
    </row>
    <row r="5278" spans="1:14" x14ac:dyDescent="0.25">
      <c r="A5278" t="s">
        <v>5725</v>
      </c>
      <c r="B5278" t="s">
        <v>3860</v>
      </c>
      <c r="C5278" s="1">
        <v>44608</v>
      </c>
      <c r="D5278">
        <v>4</v>
      </c>
      <c r="E5278">
        <v>4</v>
      </c>
      <c r="F5278">
        <v>2</v>
      </c>
      <c r="G5278">
        <v>3</v>
      </c>
      <c r="H5278">
        <v>0</v>
      </c>
      <c r="I5278">
        <f t="shared" si="246"/>
        <v>0</v>
      </c>
      <c r="J5278">
        <v>5</v>
      </c>
      <c r="K5278">
        <v>5</v>
      </c>
      <c r="L5278">
        <v>5</v>
      </c>
      <c r="M5278">
        <f t="shared" si="247"/>
        <v>3.75</v>
      </c>
      <c r="N5278">
        <f t="shared" si="248"/>
        <v>5</v>
      </c>
    </row>
    <row r="5279" spans="1:14" x14ac:dyDescent="0.25">
      <c r="A5279" t="s">
        <v>5724</v>
      </c>
      <c r="B5279" t="s">
        <v>2846</v>
      </c>
      <c r="C5279" s="1">
        <v>44608</v>
      </c>
      <c r="D5279">
        <v>4</v>
      </c>
      <c r="E5279">
        <v>4</v>
      </c>
      <c r="F5279">
        <v>5</v>
      </c>
      <c r="G5279">
        <v>3</v>
      </c>
      <c r="H5279">
        <v>1</v>
      </c>
      <c r="I5279">
        <f t="shared" si="246"/>
        <v>0.33333333333333331</v>
      </c>
      <c r="J5279">
        <v>2</v>
      </c>
      <c r="K5279">
        <v>5</v>
      </c>
      <c r="L5279">
        <v>5</v>
      </c>
      <c r="M5279">
        <f t="shared" si="247"/>
        <v>3.75</v>
      </c>
      <c r="N5279">
        <f t="shared" si="248"/>
        <v>5</v>
      </c>
    </row>
    <row r="5280" spans="1:14" x14ac:dyDescent="0.25">
      <c r="A5280" t="s">
        <v>5723</v>
      </c>
      <c r="B5280" t="s">
        <v>1058</v>
      </c>
      <c r="C5280" s="1">
        <v>44610</v>
      </c>
      <c r="D5280">
        <v>5</v>
      </c>
      <c r="E5280">
        <v>3</v>
      </c>
      <c r="F5280">
        <v>3</v>
      </c>
      <c r="G5280">
        <v>3</v>
      </c>
      <c r="H5280">
        <v>2</v>
      </c>
      <c r="I5280">
        <f t="shared" si="246"/>
        <v>0.66666666666666663</v>
      </c>
      <c r="J5280">
        <v>3</v>
      </c>
      <c r="K5280">
        <v>4</v>
      </c>
      <c r="L5280">
        <v>3</v>
      </c>
      <c r="M5280">
        <f t="shared" si="247"/>
        <v>3.5</v>
      </c>
      <c r="N5280">
        <f t="shared" si="248"/>
        <v>3.5</v>
      </c>
    </row>
    <row r="5281" spans="1:14" x14ac:dyDescent="0.25">
      <c r="A5281" t="s">
        <v>5722</v>
      </c>
      <c r="B5281" t="s">
        <v>2849</v>
      </c>
      <c r="C5281" s="1">
        <v>44611</v>
      </c>
      <c r="D5281">
        <v>3</v>
      </c>
      <c r="E5281">
        <v>3</v>
      </c>
      <c r="F5281">
        <v>3</v>
      </c>
      <c r="G5281">
        <v>3</v>
      </c>
      <c r="H5281">
        <v>2</v>
      </c>
      <c r="I5281">
        <f t="shared" si="246"/>
        <v>0.66666666666666663</v>
      </c>
      <c r="J5281">
        <v>5</v>
      </c>
      <c r="K5281">
        <v>5</v>
      </c>
      <c r="L5281">
        <v>4</v>
      </c>
      <c r="M5281">
        <f t="shared" si="247"/>
        <v>3.5</v>
      </c>
      <c r="N5281">
        <f t="shared" si="248"/>
        <v>4.5</v>
      </c>
    </row>
    <row r="5282" spans="1:14" x14ac:dyDescent="0.25">
      <c r="A5282" t="s">
        <v>5721</v>
      </c>
      <c r="B5282" t="s">
        <v>2427</v>
      </c>
      <c r="C5282" s="1">
        <v>44611</v>
      </c>
      <c r="D5282">
        <v>5</v>
      </c>
      <c r="E5282">
        <v>2</v>
      </c>
      <c r="F5282">
        <v>3</v>
      </c>
      <c r="G5282">
        <v>3</v>
      </c>
      <c r="H5282">
        <v>2</v>
      </c>
      <c r="I5282">
        <f t="shared" si="246"/>
        <v>0.66666666666666663</v>
      </c>
      <c r="J5282">
        <v>5</v>
      </c>
      <c r="K5282">
        <v>5</v>
      </c>
      <c r="L5282">
        <v>5</v>
      </c>
      <c r="M5282">
        <f t="shared" si="247"/>
        <v>3.75</v>
      </c>
      <c r="N5282">
        <f t="shared" si="248"/>
        <v>5</v>
      </c>
    </row>
    <row r="5283" spans="1:14" x14ac:dyDescent="0.25">
      <c r="A5283" t="s">
        <v>5720</v>
      </c>
      <c r="B5283" t="s">
        <v>2369</v>
      </c>
      <c r="C5283" s="1">
        <v>44611</v>
      </c>
      <c r="D5283">
        <v>3</v>
      </c>
      <c r="E5283">
        <v>2</v>
      </c>
      <c r="F5283">
        <v>4</v>
      </c>
      <c r="G5283">
        <v>2</v>
      </c>
      <c r="H5283">
        <v>3</v>
      </c>
      <c r="I5283">
        <f t="shared" si="246"/>
        <v>1.5</v>
      </c>
      <c r="J5283">
        <v>2</v>
      </c>
      <c r="K5283">
        <v>4</v>
      </c>
      <c r="L5283">
        <v>4</v>
      </c>
      <c r="M5283">
        <f t="shared" si="247"/>
        <v>2.75</v>
      </c>
      <c r="N5283">
        <f t="shared" si="248"/>
        <v>4</v>
      </c>
    </row>
    <row r="5284" spans="1:14" x14ac:dyDescent="0.25">
      <c r="A5284" t="s">
        <v>5719</v>
      </c>
      <c r="B5284" t="s">
        <v>2253</v>
      </c>
      <c r="C5284" s="1">
        <v>42087</v>
      </c>
      <c r="D5284">
        <v>4</v>
      </c>
      <c r="E5284">
        <v>5</v>
      </c>
      <c r="F5284">
        <v>2</v>
      </c>
      <c r="G5284">
        <v>3</v>
      </c>
      <c r="H5284">
        <v>0</v>
      </c>
      <c r="I5284">
        <f t="shared" si="246"/>
        <v>0</v>
      </c>
      <c r="J5284">
        <v>5</v>
      </c>
      <c r="K5284">
        <v>4</v>
      </c>
      <c r="L5284">
        <v>4</v>
      </c>
      <c r="M5284">
        <f t="shared" si="247"/>
        <v>4</v>
      </c>
      <c r="N5284">
        <f t="shared" si="248"/>
        <v>4</v>
      </c>
    </row>
    <row r="5285" spans="1:14" x14ac:dyDescent="0.25">
      <c r="A5285" t="s">
        <v>5718</v>
      </c>
      <c r="B5285" t="s">
        <v>934</v>
      </c>
      <c r="C5285" s="1">
        <v>44611</v>
      </c>
      <c r="D5285">
        <v>3</v>
      </c>
      <c r="E5285">
        <v>3</v>
      </c>
      <c r="F5285">
        <v>3</v>
      </c>
      <c r="G5285">
        <v>1</v>
      </c>
      <c r="H5285">
        <v>0</v>
      </c>
      <c r="I5285">
        <f t="shared" si="246"/>
        <v>0</v>
      </c>
      <c r="J5285">
        <v>2</v>
      </c>
      <c r="K5285">
        <v>5</v>
      </c>
      <c r="L5285">
        <v>5</v>
      </c>
      <c r="M5285">
        <f t="shared" si="247"/>
        <v>2.75</v>
      </c>
      <c r="N5285">
        <f t="shared" si="248"/>
        <v>5</v>
      </c>
    </row>
    <row r="5286" spans="1:14" x14ac:dyDescent="0.25">
      <c r="A5286" t="s">
        <v>5717</v>
      </c>
      <c r="B5286" t="s">
        <v>3972</v>
      </c>
      <c r="C5286" s="1">
        <v>44612</v>
      </c>
      <c r="D5286">
        <v>4</v>
      </c>
      <c r="E5286">
        <v>4</v>
      </c>
      <c r="F5286">
        <v>5</v>
      </c>
      <c r="G5286">
        <v>1</v>
      </c>
      <c r="H5286">
        <v>1</v>
      </c>
      <c r="I5286">
        <f t="shared" si="246"/>
        <v>1</v>
      </c>
      <c r="J5286">
        <v>3</v>
      </c>
      <c r="K5286">
        <v>4</v>
      </c>
      <c r="L5286">
        <v>4</v>
      </c>
      <c r="M5286">
        <f t="shared" si="247"/>
        <v>4</v>
      </c>
      <c r="N5286">
        <f t="shared" si="248"/>
        <v>4</v>
      </c>
    </row>
    <row r="5287" spans="1:14" x14ac:dyDescent="0.25">
      <c r="A5287" t="s">
        <v>5716</v>
      </c>
      <c r="B5287" t="s">
        <v>3016</v>
      </c>
      <c r="C5287" s="1">
        <v>44612</v>
      </c>
      <c r="D5287">
        <v>4</v>
      </c>
      <c r="E5287">
        <v>3</v>
      </c>
      <c r="F5287">
        <v>3</v>
      </c>
      <c r="G5287">
        <v>3</v>
      </c>
      <c r="H5287">
        <v>3</v>
      </c>
      <c r="I5287">
        <f t="shared" si="246"/>
        <v>1</v>
      </c>
      <c r="J5287">
        <v>5</v>
      </c>
      <c r="K5287">
        <v>4</v>
      </c>
      <c r="L5287">
        <v>4</v>
      </c>
      <c r="M5287">
        <f t="shared" si="247"/>
        <v>3.75</v>
      </c>
      <c r="N5287">
        <f t="shared" si="248"/>
        <v>4</v>
      </c>
    </row>
    <row r="5288" spans="1:14" x14ac:dyDescent="0.25">
      <c r="A5288" t="s">
        <v>5715</v>
      </c>
      <c r="B5288" t="s">
        <v>3824</v>
      </c>
      <c r="C5288" s="1">
        <v>44612</v>
      </c>
      <c r="D5288">
        <v>4</v>
      </c>
      <c r="E5288">
        <v>5</v>
      </c>
      <c r="F5288">
        <v>3</v>
      </c>
      <c r="G5288">
        <v>2</v>
      </c>
      <c r="H5288">
        <v>0</v>
      </c>
      <c r="I5288">
        <f t="shared" si="246"/>
        <v>0</v>
      </c>
      <c r="J5288">
        <v>5</v>
      </c>
      <c r="K5288">
        <v>4</v>
      </c>
      <c r="L5288">
        <v>3</v>
      </c>
      <c r="M5288">
        <f t="shared" si="247"/>
        <v>4.25</v>
      </c>
      <c r="N5288">
        <f t="shared" si="248"/>
        <v>3.5</v>
      </c>
    </row>
    <row r="5289" spans="1:14" x14ac:dyDescent="0.25">
      <c r="A5289" t="s">
        <v>5714</v>
      </c>
      <c r="B5289" t="s">
        <v>3302</v>
      </c>
      <c r="C5289" s="1">
        <v>44612</v>
      </c>
      <c r="D5289">
        <v>3</v>
      </c>
      <c r="E5289">
        <v>3</v>
      </c>
      <c r="F5289">
        <v>3</v>
      </c>
      <c r="G5289">
        <v>1</v>
      </c>
      <c r="H5289">
        <v>1</v>
      </c>
      <c r="I5289">
        <f t="shared" si="246"/>
        <v>1</v>
      </c>
      <c r="J5289">
        <v>3</v>
      </c>
      <c r="K5289">
        <v>4</v>
      </c>
      <c r="L5289">
        <v>4</v>
      </c>
      <c r="M5289">
        <f t="shared" si="247"/>
        <v>3</v>
      </c>
      <c r="N5289">
        <f t="shared" si="248"/>
        <v>4</v>
      </c>
    </row>
    <row r="5290" spans="1:14" x14ac:dyDescent="0.25">
      <c r="A5290" t="s">
        <v>5713</v>
      </c>
      <c r="B5290" t="s">
        <v>1266</v>
      </c>
      <c r="C5290" s="1">
        <v>44612</v>
      </c>
      <c r="D5290">
        <v>4</v>
      </c>
      <c r="E5290">
        <v>5</v>
      </c>
      <c r="F5290">
        <v>2</v>
      </c>
      <c r="G5290">
        <v>2</v>
      </c>
      <c r="H5290">
        <v>1</v>
      </c>
      <c r="I5290">
        <f t="shared" si="246"/>
        <v>0.5</v>
      </c>
      <c r="J5290">
        <v>4</v>
      </c>
      <c r="K5290">
        <v>4</v>
      </c>
      <c r="L5290">
        <v>3</v>
      </c>
      <c r="M5290">
        <f t="shared" si="247"/>
        <v>3.75</v>
      </c>
      <c r="N5290">
        <f t="shared" si="248"/>
        <v>3.5</v>
      </c>
    </row>
    <row r="5291" spans="1:14" x14ac:dyDescent="0.25">
      <c r="A5291" t="s">
        <v>5712</v>
      </c>
      <c r="B5291" t="s">
        <v>3877</v>
      </c>
      <c r="C5291" s="1">
        <v>44613</v>
      </c>
      <c r="D5291">
        <v>4</v>
      </c>
      <c r="E5291">
        <v>2</v>
      </c>
      <c r="F5291">
        <v>3</v>
      </c>
      <c r="G5291">
        <v>3</v>
      </c>
      <c r="H5291">
        <v>3</v>
      </c>
      <c r="I5291">
        <f t="shared" si="246"/>
        <v>1</v>
      </c>
      <c r="J5291">
        <v>2</v>
      </c>
      <c r="K5291">
        <v>5</v>
      </c>
      <c r="L5291">
        <v>5</v>
      </c>
      <c r="M5291">
        <f t="shared" si="247"/>
        <v>2.75</v>
      </c>
      <c r="N5291">
        <f t="shared" si="248"/>
        <v>5</v>
      </c>
    </row>
    <row r="5292" spans="1:14" x14ac:dyDescent="0.25">
      <c r="A5292" t="s">
        <v>5711</v>
      </c>
      <c r="B5292" t="s">
        <v>4224</v>
      </c>
      <c r="C5292" s="1">
        <v>44613</v>
      </c>
      <c r="D5292">
        <v>5</v>
      </c>
      <c r="E5292">
        <v>3</v>
      </c>
      <c r="F5292">
        <v>5</v>
      </c>
      <c r="G5292">
        <v>3</v>
      </c>
      <c r="H5292">
        <v>0</v>
      </c>
      <c r="I5292">
        <f t="shared" si="246"/>
        <v>0</v>
      </c>
      <c r="J5292">
        <v>2</v>
      </c>
      <c r="K5292">
        <v>3</v>
      </c>
      <c r="L5292">
        <v>2</v>
      </c>
      <c r="M5292">
        <f t="shared" si="247"/>
        <v>3.75</v>
      </c>
      <c r="N5292">
        <f t="shared" si="248"/>
        <v>2.5</v>
      </c>
    </row>
    <row r="5293" spans="1:14" x14ac:dyDescent="0.25">
      <c r="A5293" t="s">
        <v>5710</v>
      </c>
      <c r="B5293" t="s">
        <v>3643</v>
      </c>
      <c r="C5293" s="1">
        <v>44613</v>
      </c>
      <c r="D5293">
        <v>3</v>
      </c>
      <c r="E5293">
        <v>4</v>
      </c>
      <c r="F5293">
        <v>4</v>
      </c>
      <c r="G5293">
        <v>2</v>
      </c>
      <c r="H5293">
        <v>0</v>
      </c>
      <c r="I5293">
        <f t="shared" si="246"/>
        <v>0</v>
      </c>
      <c r="J5293">
        <v>4</v>
      </c>
      <c r="K5293">
        <v>5</v>
      </c>
      <c r="L5293">
        <v>4</v>
      </c>
      <c r="M5293">
        <f t="shared" si="247"/>
        <v>3.75</v>
      </c>
      <c r="N5293">
        <f t="shared" si="248"/>
        <v>4.5</v>
      </c>
    </row>
    <row r="5294" spans="1:14" x14ac:dyDescent="0.25">
      <c r="A5294" t="s">
        <v>5709</v>
      </c>
      <c r="B5294" t="s">
        <v>3364</v>
      </c>
      <c r="C5294" s="1">
        <v>44613</v>
      </c>
      <c r="D5294">
        <v>5</v>
      </c>
      <c r="E5294">
        <v>4</v>
      </c>
      <c r="F5294">
        <v>2</v>
      </c>
      <c r="G5294">
        <v>3</v>
      </c>
      <c r="H5294">
        <v>2</v>
      </c>
      <c r="I5294">
        <f t="shared" si="246"/>
        <v>0.66666666666666663</v>
      </c>
      <c r="J5294">
        <v>3</v>
      </c>
      <c r="K5294">
        <v>5</v>
      </c>
      <c r="L5294">
        <v>5</v>
      </c>
      <c r="M5294">
        <f t="shared" si="247"/>
        <v>3.5</v>
      </c>
      <c r="N5294">
        <f t="shared" si="248"/>
        <v>5</v>
      </c>
    </row>
    <row r="5295" spans="1:14" x14ac:dyDescent="0.25">
      <c r="A5295" t="s">
        <v>5708</v>
      </c>
      <c r="B5295" t="s">
        <v>3933</v>
      </c>
      <c r="C5295" s="1">
        <v>42087</v>
      </c>
      <c r="D5295">
        <v>5</v>
      </c>
      <c r="E5295">
        <v>3</v>
      </c>
      <c r="F5295">
        <v>2</v>
      </c>
      <c r="G5295">
        <v>3</v>
      </c>
      <c r="H5295">
        <v>2</v>
      </c>
      <c r="I5295">
        <f t="shared" si="246"/>
        <v>0.66666666666666663</v>
      </c>
      <c r="J5295">
        <v>2</v>
      </c>
      <c r="K5295">
        <v>4</v>
      </c>
      <c r="L5295">
        <v>3</v>
      </c>
      <c r="M5295">
        <f t="shared" si="247"/>
        <v>3</v>
      </c>
      <c r="N5295">
        <f t="shared" si="248"/>
        <v>3.5</v>
      </c>
    </row>
    <row r="5296" spans="1:14" x14ac:dyDescent="0.25">
      <c r="A5296" t="s">
        <v>5707</v>
      </c>
      <c r="B5296" t="s">
        <v>4084</v>
      </c>
      <c r="C5296" s="1">
        <v>44614</v>
      </c>
      <c r="D5296">
        <v>3</v>
      </c>
      <c r="E5296">
        <v>3</v>
      </c>
      <c r="F5296">
        <v>2</v>
      </c>
      <c r="G5296">
        <v>2</v>
      </c>
      <c r="H5296">
        <v>0</v>
      </c>
      <c r="I5296">
        <f t="shared" si="246"/>
        <v>0</v>
      </c>
      <c r="J5296">
        <v>5</v>
      </c>
      <c r="K5296">
        <v>5</v>
      </c>
      <c r="L5296">
        <v>5</v>
      </c>
      <c r="M5296">
        <f t="shared" si="247"/>
        <v>3.25</v>
      </c>
      <c r="N5296">
        <f t="shared" si="248"/>
        <v>5</v>
      </c>
    </row>
    <row r="5297" spans="1:14" x14ac:dyDescent="0.25">
      <c r="A5297" t="s">
        <v>5706</v>
      </c>
      <c r="B5297" t="s">
        <v>1842</v>
      </c>
      <c r="C5297" s="1">
        <v>44614</v>
      </c>
      <c r="D5297">
        <v>4</v>
      </c>
      <c r="E5297">
        <v>4</v>
      </c>
      <c r="F5297">
        <v>2</v>
      </c>
      <c r="G5297">
        <v>2</v>
      </c>
      <c r="H5297">
        <v>2</v>
      </c>
      <c r="I5297">
        <f t="shared" si="246"/>
        <v>1</v>
      </c>
      <c r="J5297">
        <v>5</v>
      </c>
      <c r="K5297">
        <v>3</v>
      </c>
      <c r="L5297">
        <v>2</v>
      </c>
      <c r="M5297">
        <f t="shared" si="247"/>
        <v>3.75</v>
      </c>
      <c r="N5297">
        <f t="shared" si="248"/>
        <v>2.5</v>
      </c>
    </row>
    <row r="5298" spans="1:14" x14ac:dyDescent="0.25">
      <c r="A5298" t="s">
        <v>5705</v>
      </c>
      <c r="B5298" t="s">
        <v>1521</v>
      </c>
      <c r="C5298" s="1">
        <v>44614</v>
      </c>
      <c r="D5298">
        <v>5</v>
      </c>
      <c r="E5298">
        <v>4</v>
      </c>
      <c r="F5298">
        <v>4</v>
      </c>
      <c r="G5298">
        <v>2</v>
      </c>
      <c r="H5298">
        <v>0</v>
      </c>
      <c r="I5298">
        <f t="shared" si="246"/>
        <v>0</v>
      </c>
      <c r="J5298">
        <v>5</v>
      </c>
      <c r="K5298">
        <v>4</v>
      </c>
      <c r="L5298">
        <v>3</v>
      </c>
      <c r="M5298">
        <f t="shared" si="247"/>
        <v>4.5</v>
      </c>
      <c r="N5298">
        <f t="shared" si="248"/>
        <v>3.5</v>
      </c>
    </row>
    <row r="5299" spans="1:14" x14ac:dyDescent="0.25">
      <c r="A5299" t="s">
        <v>5704</v>
      </c>
      <c r="B5299" t="s">
        <v>1422</v>
      </c>
      <c r="C5299" s="1">
        <v>44615</v>
      </c>
      <c r="D5299">
        <v>3</v>
      </c>
      <c r="E5299">
        <v>4</v>
      </c>
      <c r="F5299">
        <v>5</v>
      </c>
      <c r="G5299">
        <v>3</v>
      </c>
      <c r="H5299">
        <v>2</v>
      </c>
      <c r="I5299">
        <f t="shared" si="246"/>
        <v>0.66666666666666663</v>
      </c>
      <c r="J5299">
        <v>2</v>
      </c>
      <c r="K5299">
        <v>3</v>
      </c>
      <c r="L5299">
        <v>2</v>
      </c>
      <c r="M5299">
        <f t="shared" si="247"/>
        <v>3.5</v>
      </c>
      <c r="N5299">
        <f t="shared" si="248"/>
        <v>2.5</v>
      </c>
    </row>
    <row r="5300" spans="1:14" x14ac:dyDescent="0.25">
      <c r="A5300" t="s">
        <v>5703</v>
      </c>
      <c r="B5300" t="s">
        <v>1981</v>
      </c>
      <c r="C5300" s="1">
        <v>44616</v>
      </c>
      <c r="D5300">
        <v>3</v>
      </c>
      <c r="E5300">
        <v>2</v>
      </c>
      <c r="F5300">
        <v>5</v>
      </c>
      <c r="G5300">
        <v>3</v>
      </c>
      <c r="H5300">
        <v>0</v>
      </c>
      <c r="I5300">
        <f t="shared" si="246"/>
        <v>0</v>
      </c>
      <c r="J5300">
        <v>4</v>
      </c>
      <c r="K5300">
        <v>5</v>
      </c>
      <c r="L5300">
        <v>5</v>
      </c>
      <c r="M5300">
        <f t="shared" si="247"/>
        <v>3.5</v>
      </c>
      <c r="N5300">
        <f t="shared" si="248"/>
        <v>5</v>
      </c>
    </row>
    <row r="5301" spans="1:14" x14ac:dyDescent="0.25">
      <c r="A5301" t="s">
        <v>5702</v>
      </c>
      <c r="B5301" t="s">
        <v>3305</v>
      </c>
      <c r="C5301" s="1">
        <v>44616</v>
      </c>
      <c r="D5301">
        <v>5</v>
      </c>
      <c r="E5301">
        <v>5</v>
      </c>
      <c r="F5301">
        <v>4</v>
      </c>
      <c r="G5301">
        <v>1</v>
      </c>
      <c r="H5301">
        <v>2</v>
      </c>
      <c r="I5301">
        <f t="shared" si="246"/>
        <v>2</v>
      </c>
      <c r="J5301">
        <v>5</v>
      </c>
      <c r="K5301">
        <v>4</v>
      </c>
      <c r="L5301">
        <v>3</v>
      </c>
      <c r="M5301">
        <f t="shared" si="247"/>
        <v>4.75</v>
      </c>
      <c r="N5301">
        <f t="shared" si="248"/>
        <v>3.5</v>
      </c>
    </row>
    <row r="5302" spans="1:14" x14ac:dyDescent="0.25">
      <c r="A5302" t="s">
        <v>5701</v>
      </c>
      <c r="B5302" t="s">
        <v>2244</v>
      </c>
      <c r="C5302" s="1">
        <v>44616</v>
      </c>
      <c r="D5302">
        <v>3</v>
      </c>
      <c r="E5302">
        <v>3</v>
      </c>
      <c r="F5302">
        <v>2</v>
      </c>
      <c r="G5302">
        <v>3</v>
      </c>
      <c r="H5302">
        <v>2</v>
      </c>
      <c r="I5302">
        <f t="shared" si="246"/>
        <v>0.66666666666666663</v>
      </c>
      <c r="J5302">
        <v>3</v>
      </c>
      <c r="K5302">
        <v>5</v>
      </c>
      <c r="L5302">
        <v>4</v>
      </c>
      <c r="M5302">
        <f t="shared" si="247"/>
        <v>2.75</v>
      </c>
      <c r="N5302">
        <f t="shared" si="248"/>
        <v>4.5</v>
      </c>
    </row>
    <row r="5303" spans="1:14" x14ac:dyDescent="0.25">
      <c r="A5303" t="s">
        <v>5700</v>
      </c>
      <c r="B5303" t="s">
        <v>1747</v>
      </c>
      <c r="C5303" s="1">
        <v>44616</v>
      </c>
      <c r="D5303">
        <v>3</v>
      </c>
      <c r="E5303">
        <v>2</v>
      </c>
      <c r="F5303">
        <v>4</v>
      </c>
      <c r="G5303">
        <v>2</v>
      </c>
      <c r="H5303">
        <v>2</v>
      </c>
      <c r="I5303">
        <f t="shared" si="246"/>
        <v>1</v>
      </c>
      <c r="J5303">
        <v>2</v>
      </c>
      <c r="K5303">
        <v>5</v>
      </c>
      <c r="L5303">
        <v>5</v>
      </c>
      <c r="M5303">
        <f t="shared" si="247"/>
        <v>2.75</v>
      </c>
      <c r="N5303">
        <f t="shared" si="248"/>
        <v>5</v>
      </c>
    </row>
    <row r="5304" spans="1:14" x14ac:dyDescent="0.25">
      <c r="A5304" t="s">
        <v>5699</v>
      </c>
      <c r="B5304" t="s">
        <v>3930</v>
      </c>
      <c r="C5304" s="1">
        <v>44617</v>
      </c>
      <c r="D5304">
        <v>4</v>
      </c>
      <c r="E5304">
        <v>5</v>
      </c>
      <c r="F5304">
        <v>2</v>
      </c>
      <c r="G5304">
        <v>3</v>
      </c>
      <c r="H5304">
        <v>0</v>
      </c>
      <c r="I5304">
        <f t="shared" si="246"/>
        <v>0</v>
      </c>
      <c r="J5304">
        <v>3</v>
      </c>
      <c r="K5304">
        <v>3</v>
      </c>
      <c r="L5304">
        <v>2</v>
      </c>
      <c r="M5304">
        <f t="shared" si="247"/>
        <v>3.5</v>
      </c>
      <c r="N5304">
        <f t="shared" si="248"/>
        <v>2.5</v>
      </c>
    </row>
    <row r="5305" spans="1:14" x14ac:dyDescent="0.25">
      <c r="A5305" t="s">
        <v>5698</v>
      </c>
      <c r="B5305" t="s">
        <v>1787</v>
      </c>
      <c r="C5305" s="1">
        <v>44617</v>
      </c>
      <c r="D5305">
        <v>5</v>
      </c>
      <c r="E5305">
        <v>5</v>
      </c>
      <c r="F5305">
        <v>3</v>
      </c>
      <c r="G5305">
        <v>3</v>
      </c>
      <c r="H5305">
        <v>0</v>
      </c>
      <c r="I5305">
        <f t="shared" si="246"/>
        <v>0</v>
      </c>
      <c r="J5305">
        <v>2</v>
      </c>
      <c r="K5305">
        <v>3</v>
      </c>
      <c r="L5305">
        <v>2</v>
      </c>
      <c r="M5305">
        <f t="shared" si="247"/>
        <v>3.75</v>
      </c>
      <c r="N5305">
        <f t="shared" si="248"/>
        <v>2.5</v>
      </c>
    </row>
    <row r="5306" spans="1:14" x14ac:dyDescent="0.25">
      <c r="A5306" t="s">
        <v>5697</v>
      </c>
      <c r="B5306" t="s">
        <v>3221</v>
      </c>
      <c r="C5306" s="1">
        <v>42088</v>
      </c>
      <c r="D5306">
        <v>3</v>
      </c>
      <c r="E5306">
        <v>5</v>
      </c>
      <c r="F5306">
        <v>5</v>
      </c>
      <c r="G5306">
        <v>2</v>
      </c>
      <c r="H5306">
        <v>1</v>
      </c>
      <c r="I5306">
        <f t="shared" si="246"/>
        <v>0.5</v>
      </c>
      <c r="J5306">
        <v>3</v>
      </c>
      <c r="K5306">
        <v>3</v>
      </c>
      <c r="L5306">
        <v>2</v>
      </c>
      <c r="M5306">
        <f t="shared" si="247"/>
        <v>4</v>
      </c>
      <c r="N5306">
        <f t="shared" si="248"/>
        <v>2.5</v>
      </c>
    </row>
    <row r="5307" spans="1:14" x14ac:dyDescent="0.25">
      <c r="A5307" t="s">
        <v>5696</v>
      </c>
      <c r="B5307" t="s">
        <v>2527</v>
      </c>
      <c r="C5307" s="1">
        <v>44618</v>
      </c>
      <c r="D5307">
        <v>4</v>
      </c>
      <c r="E5307">
        <v>3</v>
      </c>
      <c r="F5307">
        <v>3</v>
      </c>
      <c r="G5307">
        <v>2</v>
      </c>
      <c r="H5307">
        <v>0</v>
      </c>
      <c r="I5307">
        <f t="shared" si="246"/>
        <v>0</v>
      </c>
      <c r="J5307">
        <v>2</v>
      </c>
      <c r="K5307">
        <v>5</v>
      </c>
      <c r="L5307">
        <v>5</v>
      </c>
      <c r="M5307">
        <f t="shared" si="247"/>
        <v>3</v>
      </c>
      <c r="N5307">
        <f t="shared" si="248"/>
        <v>5</v>
      </c>
    </row>
    <row r="5308" spans="1:14" x14ac:dyDescent="0.25">
      <c r="A5308" t="s">
        <v>5695</v>
      </c>
      <c r="B5308" t="s">
        <v>4127</v>
      </c>
      <c r="C5308" s="1">
        <v>44618</v>
      </c>
      <c r="D5308">
        <v>5</v>
      </c>
      <c r="E5308">
        <v>2</v>
      </c>
      <c r="F5308">
        <v>3</v>
      </c>
      <c r="G5308">
        <v>1</v>
      </c>
      <c r="H5308">
        <v>1</v>
      </c>
      <c r="I5308">
        <f t="shared" si="246"/>
        <v>1</v>
      </c>
      <c r="J5308">
        <v>4</v>
      </c>
      <c r="K5308">
        <v>5</v>
      </c>
      <c r="L5308">
        <v>4</v>
      </c>
      <c r="M5308">
        <f t="shared" si="247"/>
        <v>3.5</v>
      </c>
      <c r="N5308">
        <f t="shared" si="248"/>
        <v>4.5</v>
      </c>
    </row>
    <row r="5309" spans="1:14" x14ac:dyDescent="0.25">
      <c r="A5309" t="s">
        <v>5694</v>
      </c>
      <c r="B5309" t="s">
        <v>1450</v>
      </c>
      <c r="C5309" s="1">
        <v>44618</v>
      </c>
      <c r="D5309">
        <v>5</v>
      </c>
      <c r="E5309">
        <v>4</v>
      </c>
      <c r="F5309">
        <v>3</v>
      </c>
      <c r="G5309">
        <v>1</v>
      </c>
      <c r="H5309">
        <v>1</v>
      </c>
      <c r="I5309">
        <f t="shared" si="246"/>
        <v>1</v>
      </c>
      <c r="J5309">
        <v>2</v>
      </c>
      <c r="K5309">
        <v>3</v>
      </c>
      <c r="L5309">
        <v>3</v>
      </c>
      <c r="M5309">
        <f t="shared" si="247"/>
        <v>3.5</v>
      </c>
      <c r="N5309">
        <f t="shared" si="248"/>
        <v>3</v>
      </c>
    </row>
    <row r="5310" spans="1:14" x14ac:dyDescent="0.25">
      <c r="A5310" t="s">
        <v>5693</v>
      </c>
      <c r="B5310" t="s">
        <v>4203</v>
      </c>
      <c r="C5310" s="1">
        <v>44619</v>
      </c>
      <c r="D5310">
        <v>3</v>
      </c>
      <c r="E5310">
        <v>4</v>
      </c>
      <c r="F5310">
        <v>5</v>
      </c>
      <c r="G5310">
        <v>3</v>
      </c>
      <c r="H5310">
        <v>0</v>
      </c>
      <c r="I5310">
        <f t="shared" si="246"/>
        <v>0</v>
      </c>
      <c r="J5310">
        <v>3</v>
      </c>
      <c r="K5310">
        <v>4</v>
      </c>
      <c r="L5310">
        <v>4</v>
      </c>
      <c r="M5310">
        <f t="shared" si="247"/>
        <v>3.75</v>
      </c>
      <c r="N5310">
        <f t="shared" si="248"/>
        <v>4</v>
      </c>
    </row>
    <row r="5311" spans="1:14" x14ac:dyDescent="0.25">
      <c r="A5311" t="s">
        <v>5692</v>
      </c>
      <c r="B5311" t="s">
        <v>2323</v>
      </c>
      <c r="C5311" s="1">
        <v>44619</v>
      </c>
      <c r="D5311">
        <v>4</v>
      </c>
      <c r="E5311">
        <v>5</v>
      </c>
      <c r="F5311">
        <v>2</v>
      </c>
      <c r="G5311">
        <v>3</v>
      </c>
      <c r="H5311">
        <v>1</v>
      </c>
      <c r="I5311">
        <f t="shared" si="246"/>
        <v>0.33333333333333331</v>
      </c>
      <c r="J5311">
        <v>3</v>
      </c>
      <c r="K5311">
        <v>5</v>
      </c>
      <c r="L5311">
        <v>5</v>
      </c>
      <c r="M5311">
        <f t="shared" si="247"/>
        <v>3.5</v>
      </c>
      <c r="N5311">
        <f t="shared" si="248"/>
        <v>5</v>
      </c>
    </row>
    <row r="5312" spans="1:14" x14ac:dyDescent="0.25">
      <c r="A5312" t="s">
        <v>5691</v>
      </c>
      <c r="B5312" t="s">
        <v>1779</v>
      </c>
      <c r="C5312" s="1">
        <v>44619</v>
      </c>
      <c r="D5312">
        <v>4</v>
      </c>
      <c r="E5312">
        <v>2</v>
      </c>
      <c r="F5312">
        <v>4</v>
      </c>
      <c r="G5312">
        <v>3</v>
      </c>
      <c r="H5312">
        <v>1</v>
      </c>
      <c r="I5312">
        <f t="shared" si="246"/>
        <v>0.33333333333333331</v>
      </c>
      <c r="J5312">
        <v>4</v>
      </c>
      <c r="K5312">
        <v>4</v>
      </c>
      <c r="L5312">
        <v>3</v>
      </c>
      <c r="M5312">
        <f t="shared" si="247"/>
        <v>3.5</v>
      </c>
      <c r="N5312">
        <f t="shared" si="248"/>
        <v>3.5</v>
      </c>
    </row>
    <row r="5313" spans="1:14" x14ac:dyDescent="0.25">
      <c r="A5313" t="s">
        <v>5690</v>
      </c>
      <c r="B5313" t="s">
        <v>3703</v>
      </c>
      <c r="C5313" s="1">
        <v>44619</v>
      </c>
      <c r="D5313">
        <v>3</v>
      </c>
      <c r="E5313">
        <v>3</v>
      </c>
      <c r="F5313">
        <v>4</v>
      </c>
      <c r="G5313">
        <v>2</v>
      </c>
      <c r="H5313">
        <v>1</v>
      </c>
      <c r="I5313">
        <f t="shared" si="246"/>
        <v>0.5</v>
      </c>
      <c r="J5313">
        <v>2</v>
      </c>
      <c r="K5313">
        <v>4</v>
      </c>
      <c r="L5313">
        <v>3</v>
      </c>
      <c r="M5313">
        <f t="shared" si="247"/>
        <v>3</v>
      </c>
      <c r="N5313">
        <f t="shared" si="248"/>
        <v>3.5</v>
      </c>
    </row>
    <row r="5314" spans="1:14" x14ac:dyDescent="0.25">
      <c r="A5314" t="s">
        <v>5689</v>
      </c>
      <c r="B5314" t="s">
        <v>1738</v>
      </c>
      <c r="C5314" s="1">
        <v>44619</v>
      </c>
      <c r="D5314">
        <v>3</v>
      </c>
      <c r="E5314">
        <v>3</v>
      </c>
      <c r="F5314">
        <v>5</v>
      </c>
      <c r="G5314">
        <v>3</v>
      </c>
      <c r="H5314">
        <v>1</v>
      </c>
      <c r="I5314">
        <f t="shared" si="246"/>
        <v>0.33333333333333331</v>
      </c>
      <c r="J5314">
        <v>4</v>
      </c>
      <c r="K5314">
        <v>4</v>
      </c>
      <c r="L5314">
        <v>3</v>
      </c>
      <c r="M5314">
        <f t="shared" si="247"/>
        <v>3.75</v>
      </c>
      <c r="N5314">
        <f t="shared" si="248"/>
        <v>3.5</v>
      </c>
    </row>
    <row r="5315" spans="1:14" x14ac:dyDescent="0.25">
      <c r="A5315" t="s">
        <v>5688</v>
      </c>
      <c r="B5315" t="s">
        <v>3242</v>
      </c>
      <c r="C5315" s="1">
        <v>44620</v>
      </c>
      <c r="D5315">
        <v>3</v>
      </c>
      <c r="E5315">
        <v>5</v>
      </c>
      <c r="F5315">
        <v>4</v>
      </c>
      <c r="G5315">
        <v>2</v>
      </c>
      <c r="H5315">
        <v>1</v>
      </c>
      <c r="I5315">
        <f t="shared" ref="I5315:I5378" si="249">H5315/G5315</f>
        <v>0.5</v>
      </c>
      <c r="J5315">
        <v>2</v>
      </c>
      <c r="K5315">
        <v>4</v>
      </c>
      <c r="L5315">
        <v>3</v>
      </c>
      <c r="M5315">
        <f t="shared" ref="M5315:M5378" si="250">AVERAGE(D5315:F5315,J5315)</f>
        <v>3.5</v>
      </c>
      <c r="N5315">
        <f t="shared" ref="N5315:N5378" si="251">AVERAGE(K5315:L5315)</f>
        <v>3.5</v>
      </c>
    </row>
    <row r="5316" spans="1:14" x14ac:dyDescent="0.25">
      <c r="A5316" t="s">
        <v>5687</v>
      </c>
      <c r="B5316" t="s">
        <v>3293</v>
      </c>
      <c r="C5316" s="1">
        <v>44620</v>
      </c>
      <c r="D5316">
        <v>3</v>
      </c>
      <c r="E5316">
        <v>4</v>
      </c>
      <c r="F5316">
        <v>3</v>
      </c>
      <c r="G5316">
        <v>2</v>
      </c>
      <c r="H5316">
        <v>1</v>
      </c>
      <c r="I5316">
        <f t="shared" si="249"/>
        <v>0.5</v>
      </c>
      <c r="J5316">
        <v>3</v>
      </c>
      <c r="K5316">
        <v>5</v>
      </c>
      <c r="L5316">
        <v>5</v>
      </c>
      <c r="M5316">
        <f t="shared" si="250"/>
        <v>3.25</v>
      </c>
      <c r="N5316">
        <f t="shared" si="251"/>
        <v>5</v>
      </c>
    </row>
    <row r="5317" spans="1:14" x14ac:dyDescent="0.25">
      <c r="A5317" t="s">
        <v>5686</v>
      </c>
      <c r="B5317" t="s">
        <v>2008</v>
      </c>
      <c r="C5317" s="1">
        <v>42088</v>
      </c>
      <c r="D5317">
        <v>5</v>
      </c>
      <c r="E5317">
        <v>3</v>
      </c>
      <c r="F5317">
        <v>5</v>
      </c>
      <c r="G5317">
        <v>2</v>
      </c>
      <c r="H5317">
        <v>2</v>
      </c>
      <c r="I5317">
        <f t="shared" si="249"/>
        <v>1</v>
      </c>
      <c r="J5317">
        <v>2</v>
      </c>
      <c r="K5317">
        <v>3</v>
      </c>
      <c r="L5317">
        <v>2</v>
      </c>
      <c r="M5317">
        <f t="shared" si="250"/>
        <v>3.75</v>
      </c>
      <c r="N5317">
        <f t="shared" si="251"/>
        <v>2.5</v>
      </c>
    </row>
    <row r="5318" spans="1:14" x14ac:dyDescent="0.25">
      <c r="A5318" t="s">
        <v>5685</v>
      </c>
      <c r="B5318" t="s">
        <v>1668</v>
      </c>
      <c r="C5318" s="1">
        <v>44620</v>
      </c>
      <c r="D5318">
        <v>5</v>
      </c>
      <c r="E5318">
        <v>4</v>
      </c>
      <c r="F5318">
        <v>2</v>
      </c>
      <c r="G5318">
        <v>3</v>
      </c>
      <c r="H5318">
        <v>0</v>
      </c>
      <c r="I5318">
        <f t="shared" si="249"/>
        <v>0</v>
      </c>
      <c r="J5318">
        <v>2</v>
      </c>
      <c r="K5318">
        <v>3</v>
      </c>
      <c r="L5318">
        <v>2</v>
      </c>
      <c r="M5318">
        <f t="shared" si="250"/>
        <v>3.25</v>
      </c>
      <c r="N5318">
        <f t="shared" si="251"/>
        <v>2.5</v>
      </c>
    </row>
    <row r="5319" spans="1:14" x14ac:dyDescent="0.25">
      <c r="A5319" t="s">
        <v>5684</v>
      </c>
      <c r="B5319" t="s">
        <v>4023</v>
      </c>
      <c r="C5319" s="1">
        <v>44620</v>
      </c>
      <c r="D5319">
        <v>5</v>
      </c>
      <c r="E5319">
        <v>4</v>
      </c>
      <c r="F5319">
        <v>2</v>
      </c>
      <c r="G5319">
        <v>2</v>
      </c>
      <c r="H5319">
        <v>0</v>
      </c>
      <c r="I5319">
        <f t="shared" si="249"/>
        <v>0</v>
      </c>
      <c r="J5319">
        <v>5</v>
      </c>
      <c r="K5319">
        <v>4</v>
      </c>
      <c r="L5319">
        <v>3</v>
      </c>
      <c r="M5319">
        <f t="shared" si="250"/>
        <v>4</v>
      </c>
      <c r="N5319">
        <f t="shared" si="251"/>
        <v>3.5</v>
      </c>
    </row>
    <row r="5320" spans="1:14" x14ac:dyDescent="0.25">
      <c r="A5320" t="s">
        <v>5683</v>
      </c>
      <c r="B5320" t="s">
        <v>2928</v>
      </c>
      <c r="C5320" s="1">
        <v>44620</v>
      </c>
      <c r="D5320">
        <v>5</v>
      </c>
      <c r="E5320">
        <v>2</v>
      </c>
      <c r="F5320">
        <v>2</v>
      </c>
      <c r="G5320">
        <v>1</v>
      </c>
      <c r="H5320">
        <v>1</v>
      </c>
      <c r="I5320">
        <f t="shared" si="249"/>
        <v>1</v>
      </c>
      <c r="J5320">
        <v>5</v>
      </c>
      <c r="K5320">
        <v>3</v>
      </c>
      <c r="L5320">
        <v>3</v>
      </c>
      <c r="M5320">
        <f t="shared" si="250"/>
        <v>3.5</v>
      </c>
      <c r="N5320">
        <f t="shared" si="251"/>
        <v>3</v>
      </c>
    </row>
    <row r="5321" spans="1:14" x14ac:dyDescent="0.25">
      <c r="A5321" t="s">
        <v>5682</v>
      </c>
      <c r="B5321" t="s">
        <v>3055</v>
      </c>
      <c r="C5321" s="1">
        <v>44620</v>
      </c>
      <c r="D5321">
        <v>3</v>
      </c>
      <c r="E5321">
        <v>5</v>
      </c>
      <c r="F5321">
        <v>3</v>
      </c>
      <c r="G5321">
        <v>1</v>
      </c>
      <c r="H5321">
        <v>1</v>
      </c>
      <c r="I5321">
        <f t="shared" si="249"/>
        <v>1</v>
      </c>
      <c r="J5321">
        <v>4</v>
      </c>
      <c r="K5321">
        <v>5</v>
      </c>
      <c r="L5321">
        <v>5</v>
      </c>
      <c r="M5321">
        <f t="shared" si="250"/>
        <v>3.75</v>
      </c>
      <c r="N5321">
        <f t="shared" si="251"/>
        <v>5</v>
      </c>
    </row>
    <row r="5322" spans="1:14" x14ac:dyDescent="0.25">
      <c r="A5322" t="s">
        <v>5681</v>
      </c>
      <c r="B5322" t="s">
        <v>960</v>
      </c>
      <c r="C5322" s="1">
        <v>44620</v>
      </c>
      <c r="D5322">
        <v>5</v>
      </c>
      <c r="E5322">
        <v>2</v>
      </c>
      <c r="F5322">
        <v>5</v>
      </c>
      <c r="G5322">
        <v>2</v>
      </c>
      <c r="H5322">
        <v>1</v>
      </c>
      <c r="I5322">
        <f t="shared" si="249"/>
        <v>0.5</v>
      </c>
      <c r="J5322">
        <v>2</v>
      </c>
      <c r="K5322">
        <v>4</v>
      </c>
      <c r="L5322">
        <v>3</v>
      </c>
      <c r="M5322">
        <f t="shared" si="250"/>
        <v>3.5</v>
      </c>
      <c r="N5322">
        <f t="shared" si="251"/>
        <v>3.5</v>
      </c>
    </row>
    <row r="5323" spans="1:14" x14ac:dyDescent="0.25">
      <c r="A5323" t="s">
        <v>5680</v>
      </c>
      <c r="B5323" t="s">
        <v>2317</v>
      </c>
      <c r="C5323" s="1">
        <v>44621</v>
      </c>
      <c r="D5323">
        <v>2</v>
      </c>
      <c r="E5323">
        <v>3</v>
      </c>
      <c r="F5323">
        <v>4</v>
      </c>
      <c r="G5323">
        <v>2</v>
      </c>
      <c r="H5323">
        <v>2</v>
      </c>
      <c r="I5323">
        <f t="shared" si="249"/>
        <v>1</v>
      </c>
      <c r="J5323">
        <v>1</v>
      </c>
      <c r="K5323">
        <v>3</v>
      </c>
      <c r="L5323">
        <v>3</v>
      </c>
      <c r="M5323">
        <f t="shared" si="250"/>
        <v>2.5</v>
      </c>
      <c r="N5323">
        <f t="shared" si="251"/>
        <v>3</v>
      </c>
    </row>
    <row r="5324" spans="1:14" x14ac:dyDescent="0.25">
      <c r="A5324" t="s">
        <v>5679</v>
      </c>
      <c r="B5324" t="s">
        <v>3725</v>
      </c>
      <c r="C5324" s="1">
        <v>44621</v>
      </c>
      <c r="D5324">
        <v>4</v>
      </c>
      <c r="E5324">
        <v>3</v>
      </c>
      <c r="F5324">
        <v>2</v>
      </c>
      <c r="G5324">
        <v>2</v>
      </c>
      <c r="H5324">
        <v>1</v>
      </c>
      <c r="I5324">
        <f t="shared" si="249"/>
        <v>0.5</v>
      </c>
      <c r="J5324">
        <v>4</v>
      </c>
      <c r="K5324">
        <v>5</v>
      </c>
      <c r="L5324">
        <v>5</v>
      </c>
      <c r="M5324">
        <f t="shared" si="250"/>
        <v>3.25</v>
      </c>
      <c r="N5324">
        <f t="shared" si="251"/>
        <v>5</v>
      </c>
    </row>
    <row r="5325" spans="1:14" x14ac:dyDescent="0.25">
      <c r="A5325" t="s">
        <v>5678</v>
      </c>
      <c r="B5325" t="s">
        <v>2843</v>
      </c>
      <c r="C5325" s="1">
        <v>44621</v>
      </c>
      <c r="D5325">
        <v>4</v>
      </c>
      <c r="E5325">
        <v>3</v>
      </c>
      <c r="F5325">
        <v>4</v>
      </c>
      <c r="G5325">
        <v>1</v>
      </c>
      <c r="H5325">
        <v>2</v>
      </c>
      <c r="I5325">
        <f t="shared" si="249"/>
        <v>2</v>
      </c>
      <c r="J5325">
        <v>4</v>
      </c>
      <c r="K5325">
        <v>3</v>
      </c>
      <c r="L5325">
        <v>3</v>
      </c>
      <c r="M5325">
        <f t="shared" si="250"/>
        <v>3.75</v>
      </c>
      <c r="N5325">
        <f t="shared" si="251"/>
        <v>3</v>
      </c>
    </row>
    <row r="5326" spans="1:14" x14ac:dyDescent="0.25">
      <c r="A5326" t="s">
        <v>5677</v>
      </c>
      <c r="B5326" t="s">
        <v>1181</v>
      </c>
      <c r="C5326" s="1">
        <v>44621</v>
      </c>
      <c r="D5326">
        <v>3</v>
      </c>
      <c r="E5326">
        <v>3</v>
      </c>
      <c r="F5326">
        <v>2</v>
      </c>
      <c r="G5326">
        <v>1</v>
      </c>
      <c r="H5326">
        <v>0</v>
      </c>
      <c r="I5326">
        <f t="shared" si="249"/>
        <v>0</v>
      </c>
      <c r="J5326">
        <v>2</v>
      </c>
      <c r="K5326">
        <v>4</v>
      </c>
      <c r="L5326">
        <v>3</v>
      </c>
      <c r="M5326">
        <f t="shared" si="250"/>
        <v>2.5</v>
      </c>
      <c r="N5326">
        <f t="shared" si="251"/>
        <v>3.5</v>
      </c>
    </row>
    <row r="5327" spans="1:14" x14ac:dyDescent="0.25">
      <c r="A5327" t="s">
        <v>5676</v>
      </c>
      <c r="B5327" t="s">
        <v>2085</v>
      </c>
      <c r="C5327" s="1">
        <v>44622</v>
      </c>
      <c r="D5327">
        <v>3</v>
      </c>
      <c r="E5327">
        <v>3</v>
      </c>
      <c r="F5327">
        <v>3</v>
      </c>
      <c r="G5327">
        <v>2</v>
      </c>
      <c r="H5327">
        <v>0</v>
      </c>
      <c r="I5327">
        <f t="shared" si="249"/>
        <v>0</v>
      </c>
      <c r="J5327">
        <v>2</v>
      </c>
      <c r="K5327">
        <v>3</v>
      </c>
      <c r="L5327">
        <v>3</v>
      </c>
      <c r="M5327">
        <f t="shared" si="250"/>
        <v>2.75</v>
      </c>
      <c r="N5327">
        <f t="shared" si="251"/>
        <v>3</v>
      </c>
    </row>
    <row r="5328" spans="1:14" x14ac:dyDescent="0.25">
      <c r="A5328" t="s">
        <v>5675</v>
      </c>
      <c r="B5328" t="s">
        <v>2144</v>
      </c>
      <c r="C5328" s="1">
        <v>42089</v>
      </c>
      <c r="D5328">
        <v>3</v>
      </c>
      <c r="E5328">
        <v>3</v>
      </c>
      <c r="F5328">
        <v>5</v>
      </c>
      <c r="G5328">
        <v>2</v>
      </c>
      <c r="H5328">
        <v>2</v>
      </c>
      <c r="I5328">
        <f t="shared" si="249"/>
        <v>1</v>
      </c>
      <c r="J5328">
        <v>5</v>
      </c>
      <c r="K5328">
        <v>3</v>
      </c>
      <c r="L5328">
        <v>2</v>
      </c>
      <c r="M5328">
        <f t="shared" si="250"/>
        <v>4</v>
      </c>
      <c r="N5328">
        <f t="shared" si="251"/>
        <v>2.5</v>
      </c>
    </row>
    <row r="5329" spans="1:14" x14ac:dyDescent="0.25">
      <c r="A5329" t="s">
        <v>5674</v>
      </c>
      <c r="B5329" t="s">
        <v>3840</v>
      </c>
      <c r="C5329" s="1">
        <v>44622</v>
      </c>
      <c r="D5329">
        <v>3</v>
      </c>
      <c r="E5329">
        <v>3</v>
      </c>
      <c r="F5329">
        <v>5</v>
      </c>
      <c r="G5329">
        <v>1</v>
      </c>
      <c r="H5329">
        <v>0</v>
      </c>
      <c r="I5329">
        <f t="shared" si="249"/>
        <v>0</v>
      </c>
      <c r="J5329">
        <v>4</v>
      </c>
      <c r="K5329">
        <v>3</v>
      </c>
      <c r="L5329">
        <v>2</v>
      </c>
      <c r="M5329">
        <f t="shared" si="250"/>
        <v>3.75</v>
      </c>
      <c r="N5329">
        <f t="shared" si="251"/>
        <v>2.5</v>
      </c>
    </row>
    <row r="5330" spans="1:14" x14ac:dyDescent="0.25">
      <c r="A5330" t="s">
        <v>5673</v>
      </c>
      <c r="B5330" t="s">
        <v>2730</v>
      </c>
      <c r="C5330" s="1">
        <v>44622</v>
      </c>
      <c r="D5330">
        <v>5</v>
      </c>
      <c r="E5330">
        <v>5</v>
      </c>
      <c r="F5330">
        <v>2</v>
      </c>
      <c r="G5330">
        <v>3</v>
      </c>
      <c r="H5330">
        <v>0</v>
      </c>
      <c r="I5330">
        <f t="shared" si="249"/>
        <v>0</v>
      </c>
      <c r="J5330">
        <v>2</v>
      </c>
      <c r="K5330">
        <v>5</v>
      </c>
      <c r="L5330">
        <v>4</v>
      </c>
      <c r="M5330">
        <f t="shared" si="250"/>
        <v>3.5</v>
      </c>
      <c r="N5330">
        <f t="shared" si="251"/>
        <v>4.5</v>
      </c>
    </row>
    <row r="5331" spans="1:14" x14ac:dyDescent="0.25">
      <c r="A5331" t="s">
        <v>5672</v>
      </c>
      <c r="B5331" t="s">
        <v>4034</v>
      </c>
      <c r="C5331" s="1">
        <v>44622</v>
      </c>
      <c r="D5331">
        <v>3</v>
      </c>
      <c r="E5331">
        <v>4</v>
      </c>
      <c r="F5331">
        <v>5</v>
      </c>
      <c r="G5331">
        <v>2</v>
      </c>
      <c r="H5331">
        <v>2</v>
      </c>
      <c r="I5331">
        <f t="shared" si="249"/>
        <v>1</v>
      </c>
      <c r="J5331">
        <v>2</v>
      </c>
      <c r="K5331">
        <v>4</v>
      </c>
      <c r="L5331">
        <v>3</v>
      </c>
      <c r="M5331">
        <f t="shared" si="250"/>
        <v>3.5</v>
      </c>
      <c r="N5331">
        <f t="shared" si="251"/>
        <v>3.5</v>
      </c>
    </row>
    <row r="5332" spans="1:14" x14ac:dyDescent="0.25">
      <c r="A5332" t="s">
        <v>5671</v>
      </c>
      <c r="B5332" t="s">
        <v>2041</v>
      </c>
      <c r="C5332" s="1">
        <v>44622</v>
      </c>
      <c r="D5332">
        <v>4</v>
      </c>
      <c r="E5332">
        <v>5</v>
      </c>
      <c r="F5332">
        <v>5</v>
      </c>
      <c r="G5332">
        <v>2</v>
      </c>
      <c r="H5332">
        <v>0</v>
      </c>
      <c r="I5332">
        <f t="shared" si="249"/>
        <v>0</v>
      </c>
      <c r="J5332">
        <v>3</v>
      </c>
      <c r="K5332">
        <v>3</v>
      </c>
      <c r="L5332">
        <v>2</v>
      </c>
      <c r="M5332">
        <f t="shared" si="250"/>
        <v>4.25</v>
      </c>
      <c r="N5332">
        <f t="shared" si="251"/>
        <v>2.5</v>
      </c>
    </row>
    <row r="5333" spans="1:14" x14ac:dyDescent="0.25">
      <c r="A5333" t="s">
        <v>5670</v>
      </c>
      <c r="B5333" t="s">
        <v>943</v>
      </c>
      <c r="C5333" s="1">
        <v>44623</v>
      </c>
      <c r="D5333">
        <v>3</v>
      </c>
      <c r="E5333">
        <v>4</v>
      </c>
      <c r="F5333">
        <v>5</v>
      </c>
      <c r="G5333">
        <v>1</v>
      </c>
      <c r="H5333">
        <v>1</v>
      </c>
      <c r="I5333">
        <f t="shared" si="249"/>
        <v>1</v>
      </c>
      <c r="J5333">
        <v>4</v>
      </c>
      <c r="K5333">
        <v>4</v>
      </c>
      <c r="L5333">
        <v>4</v>
      </c>
      <c r="M5333">
        <f t="shared" si="250"/>
        <v>4</v>
      </c>
      <c r="N5333">
        <f t="shared" si="251"/>
        <v>4</v>
      </c>
    </row>
    <row r="5334" spans="1:14" x14ac:dyDescent="0.25">
      <c r="A5334" t="s">
        <v>5669</v>
      </c>
      <c r="B5334" t="s">
        <v>2239</v>
      </c>
      <c r="C5334" s="1">
        <v>44623</v>
      </c>
      <c r="D5334">
        <v>3</v>
      </c>
      <c r="E5334">
        <v>3</v>
      </c>
      <c r="F5334">
        <v>2</v>
      </c>
      <c r="G5334">
        <v>2</v>
      </c>
      <c r="H5334">
        <v>1</v>
      </c>
      <c r="I5334">
        <f t="shared" si="249"/>
        <v>0.5</v>
      </c>
      <c r="J5334">
        <v>5</v>
      </c>
      <c r="K5334">
        <v>3</v>
      </c>
      <c r="L5334">
        <v>3</v>
      </c>
      <c r="M5334">
        <f t="shared" si="250"/>
        <v>3.25</v>
      </c>
      <c r="N5334">
        <f t="shared" si="251"/>
        <v>3</v>
      </c>
    </row>
    <row r="5335" spans="1:14" x14ac:dyDescent="0.25">
      <c r="A5335" t="s">
        <v>5668</v>
      </c>
      <c r="B5335" t="s">
        <v>1649</v>
      </c>
      <c r="C5335" s="1">
        <v>44623</v>
      </c>
      <c r="D5335">
        <v>3</v>
      </c>
      <c r="E5335">
        <v>5</v>
      </c>
      <c r="F5335">
        <v>2</v>
      </c>
      <c r="G5335">
        <v>2</v>
      </c>
      <c r="H5335">
        <v>0</v>
      </c>
      <c r="I5335">
        <f t="shared" si="249"/>
        <v>0</v>
      </c>
      <c r="J5335">
        <v>4</v>
      </c>
      <c r="K5335">
        <v>5</v>
      </c>
      <c r="L5335">
        <v>4</v>
      </c>
      <c r="M5335">
        <f t="shared" si="250"/>
        <v>3.5</v>
      </c>
      <c r="N5335">
        <f t="shared" si="251"/>
        <v>4.5</v>
      </c>
    </row>
    <row r="5336" spans="1:14" x14ac:dyDescent="0.25">
      <c r="A5336" t="s">
        <v>5667</v>
      </c>
      <c r="B5336" t="s">
        <v>910</v>
      </c>
      <c r="C5336" s="1">
        <v>44623</v>
      </c>
      <c r="D5336">
        <v>5</v>
      </c>
      <c r="E5336">
        <v>2</v>
      </c>
      <c r="F5336">
        <v>5</v>
      </c>
      <c r="G5336">
        <v>1</v>
      </c>
      <c r="H5336">
        <v>2</v>
      </c>
      <c r="I5336">
        <f t="shared" si="249"/>
        <v>2</v>
      </c>
      <c r="J5336">
        <v>2</v>
      </c>
      <c r="K5336">
        <v>5</v>
      </c>
      <c r="L5336">
        <v>5</v>
      </c>
      <c r="M5336">
        <f t="shared" si="250"/>
        <v>3.5</v>
      </c>
      <c r="N5336">
        <f t="shared" si="251"/>
        <v>5</v>
      </c>
    </row>
    <row r="5337" spans="1:14" x14ac:dyDescent="0.25">
      <c r="A5337" t="s">
        <v>5666</v>
      </c>
      <c r="B5337" t="s">
        <v>1242</v>
      </c>
      <c r="C5337" s="1">
        <v>44623</v>
      </c>
      <c r="D5337">
        <v>5</v>
      </c>
      <c r="E5337">
        <v>4</v>
      </c>
      <c r="F5337">
        <v>4</v>
      </c>
      <c r="G5337">
        <v>1</v>
      </c>
      <c r="H5337">
        <v>0</v>
      </c>
      <c r="I5337">
        <f t="shared" si="249"/>
        <v>0</v>
      </c>
      <c r="J5337">
        <v>3</v>
      </c>
      <c r="K5337">
        <v>5</v>
      </c>
      <c r="L5337">
        <v>5</v>
      </c>
      <c r="M5337">
        <f t="shared" si="250"/>
        <v>4</v>
      </c>
      <c r="N5337">
        <f t="shared" si="251"/>
        <v>5</v>
      </c>
    </row>
    <row r="5338" spans="1:14" x14ac:dyDescent="0.25">
      <c r="A5338" t="s">
        <v>5665</v>
      </c>
      <c r="B5338" t="s">
        <v>3812</v>
      </c>
      <c r="C5338" s="1">
        <v>44624</v>
      </c>
      <c r="D5338">
        <v>4</v>
      </c>
      <c r="E5338">
        <v>3</v>
      </c>
      <c r="F5338">
        <v>3</v>
      </c>
      <c r="G5338">
        <v>1</v>
      </c>
      <c r="H5338">
        <v>0</v>
      </c>
      <c r="I5338">
        <f t="shared" si="249"/>
        <v>0</v>
      </c>
      <c r="J5338">
        <v>5</v>
      </c>
      <c r="K5338">
        <v>5</v>
      </c>
      <c r="L5338">
        <v>4</v>
      </c>
      <c r="M5338">
        <f t="shared" si="250"/>
        <v>3.75</v>
      </c>
      <c r="N5338">
        <f t="shared" si="251"/>
        <v>4.5</v>
      </c>
    </row>
    <row r="5339" spans="1:14" x14ac:dyDescent="0.25">
      <c r="A5339" t="s">
        <v>5664</v>
      </c>
      <c r="B5339" t="s">
        <v>3016</v>
      </c>
      <c r="C5339" s="1">
        <v>41327</v>
      </c>
      <c r="D5339">
        <v>5</v>
      </c>
      <c r="E5339">
        <v>3</v>
      </c>
      <c r="F5339">
        <v>2</v>
      </c>
      <c r="G5339">
        <v>2</v>
      </c>
      <c r="H5339">
        <v>1</v>
      </c>
      <c r="I5339">
        <f t="shared" si="249"/>
        <v>0.5</v>
      </c>
      <c r="J5339">
        <v>4</v>
      </c>
      <c r="K5339">
        <v>4</v>
      </c>
      <c r="L5339">
        <v>3</v>
      </c>
      <c r="M5339">
        <f t="shared" si="250"/>
        <v>3.5</v>
      </c>
      <c r="N5339">
        <f t="shared" si="251"/>
        <v>3.5</v>
      </c>
    </row>
    <row r="5340" spans="1:14" x14ac:dyDescent="0.25">
      <c r="A5340" t="s">
        <v>5663</v>
      </c>
      <c r="B5340" t="s">
        <v>1218</v>
      </c>
      <c r="C5340" s="1">
        <v>42089</v>
      </c>
      <c r="D5340">
        <v>4</v>
      </c>
      <c r="E5340">
        <v>2</v>
      </c>
      <c r="F5340">
        <v>2</v>
      </c>
      <c r="G5340">
        <v>2</v>
      </c>
      <c r="H5340">
        <v>0</v>
      </c>
      <c r="I5340">
        <f t="shared" si="249"/>
        <v>0</v>
      </c>
      <c r="J5340">
        <v>5</v>
      </c>
      <c r="K5340">
        <v>4</v>
      </c>
      <c r="L5340">
        <v>4</v>
      </c>
      <c r="M5340">
        <f t="shared" si="250"/>
        <v>3.25</v>
      </c>
      <c r="N5340">
        <f t="shared" si="251"/>
        <v>4</v>
      </c>
    </row>
    <row r="5341" spans="1:14" x14ac:dyDescent="0.25">
      <c r="A5341" t="s">
        <v>5662</v>
      </c>
      <c r="B5341" t="s">
        <v>3061</v>
      </c>
      <c r="C5341" s="1">
        <v>44624</v>
      </c>
      <c r="D5341">
        <v>5</v>
      </c>
      <c r="E5341">
        <v>3</v>
      </c>
      <c r="F5341">
        <v>2</v>
      </c>
      <c r="G5341">
        <v>2</v>
      </c>
      <c r="H5341">
        <v>0</v>
      </c>
      <c r="I5341">
        <f t="shared" si="249"/>
        <v>0</v>
      </c>
      <c r="J5341">
        <v>3</v>
      </c>
      <c r="K5341">
        <v>4</v>
      </c>
      <c r="L5341">
        <v>3</v>
      </c>
      <c r="M5341">
        <f t="shared" si="250"/>
        <v>3.25</v>
      </c>
      <c r="N5341">
        <f t="shared" si="251"/>
        <v>3.5</v>
      </c>
    </row>
    <row r="5342" spans="1:14" x14ac:dyDescent="0.25">
      <c r="A5342" t="s">
        <v>5661</v>
      </c>
      <c r="B5342" t="s">
        <v>4029</v>
      </c>
      <c r="C5342" s="1">
        <v>44624</v>
      </c>
      <c r="D5342">
        <v>4</v>
      </c>
      <c r="E5342">
        <v>3</v>
      </c>
      <c r="F5342">
        <v>5</v>
      </c>
      <c r="G5342">
        <v>2</v>
      </c>
      <c r="H5342">
        <v>2</v>
      </c>
      <c r="I5342">
        <f t="shared" si="249"/>
        <v>1</v>
      </c>
      <c r="J5342">
        <v>4</v>
      </c>
      <c r="K5342">
        <v>4</v>
      </c>
      <c r="L5342">
        <v>4</v>
      </c>
      <c r="M5342">
        <f t="shared" si="250"/>
        <v>4</v>
      </c>
      <c r="N5342">
        <f t="shared" si="251"/>
        <v>4</v>
      </c>
    </row>
    <row r="5343" spans="1:14" x14ac:dyDescent="0.25">
      <c r="A5343" t="s">
        <v>5660</v>
      </c>
      <c r="B5343" t="s">
        <v>3916</v>
      </c>
      <c r="C5343" s="1">
        <v>44624</v>
      </c>
      <c r="D5343">
        <v>4</v>
      </c>
      <c r="E5343">
        <v>4</v>
      </c>
      <c r="F5343">
        <v>4</v>
      </c>
      <c r="G5343">
        <v>1</v>
      </c>
      <c r="H5343">
        <v>2</v>
      </c>
      <c r="I5343">
        <f t="shared" si="249"/>
        <v>2</v>
      </c>
      <c r="J5343">
        <v>4</v>
      </c>
      <c r="K5343">
        <v>3</v>
      </c>
      <c r="L5343">
        <v>2</v>
      </c>
      <c r="M5343">
        <f t="shared" si="250"/>
        <v>4</v>
      </c>
      <c r="N5343">
        <f t="shared" si="251"/>
        <v>2.5</v>
      </c>
    </row>
    <row r="5344" spans="1:14" x14ac:dyDescent="0.25">
      <c r="A5344" t="s">
        <v>5659</v>
      </c>
      <c r="B5344" t="s">
        <v>2937</v>
      </c>
      <c r="C5344" s="1">
        <v>44624</v>
      </c>
      <c r="D5344">
        <v>4</v>
      </c>
      <c r="E5344">
        <v>5</v>
      </c>
      <c r="F5344">
        <v>5</v>
      </c>
      <c r="G5344">
        <v>3</v>
      </c>
      <c r="H5344">
        <v>1</v>
      </c>
      <c r="I5344">
        <f t="shared" si="249"/>
        <v>0.33333333333333331</v>
      </c>
      <c r="J5344">
        <v>5</v>
      </c>
      <c r="K5344">
        <v>5</v>
      </c>
      <c r="L5344">
        <v>5</v>
      </c>
      <c r="M5344">
        <f t="shared" si="250"/>
        <v>4.75</v>
      </c>
      <c r="N5344">
        <f t="shared" si="251"/>
        <v>5</v>
      </c>
    </row>
    <row r="5345" spans="1:14" x14ac:dyDescent="0.25">
      <c r="A5345" t="s">
        <v>5658</v>
      </c>
      <c r="B5345" t="s">
        <v>2153</v>
      </c>
      <c r="C5345" s="1">
        <v>44624</v>
      </c>
      <c r="D5345">
        <v>4</v>
      </c>
      <c r="E5345">
        <v>5</v>
      </c>
      <c r="F5345">
        <v>4</v>
      </c>
      <c r="G5345">
        <v>2</v>
      </c>
      <c r="H5345">
        <v>1</v>
      </c>
      <c r="I5345">
        <f t="shared" si="249"/>
        <v>0.5</v>
      </c>
      <c r="J5345">
        <v>5</v>
      </c>
      <c r="K5345">
        <v>4</v>
      </c>
      <c r="L5345">
        <v>3</v>
      </c>
      <c r="M5345">
        <f t="shared" si="250"/>
        <v>4.5</v>
      </c>
      <c r="N5345">
        <f t="shared" si="251"/>
        <v>3.5</v>
      </c>
    </row>
    <row r="5346" spans="1:14" x14ac:dyDescent="0.25">
      <c r="A5346" t="s">
        <v>5657</v>
      </c>
      <c r="B5346" t="s">
        <v>3975</v>
      </c>
      <c r="C5346" s="1">
        <v>44625</v>
      </c>
      <c r="D5346">
        <v>3</v>
      </c>
      <c r="E5346">
        <v>2</v>
      </c>
      <c r="F5346">
        <v>4</v>
      </c>
      <c r="G5346">
        <v>2</v>
      </c>
      <c r="H5346">
        <v>3</v>
      </c>
      <c r="I5346">
        <f t="shared" si="249"/>
        <v>1.5</v>
      </c>
      <c r="J5346">
        <v>5</v>
      </c>
      <c r="K5346">
        <v>4</v>
      </c>
      <c r="L5346">
        <v>4</v>
      </c>
      <c r="M5346">
        <f t="shared" si="250"/>
        <v>3.5</v>
      </c>
      <c r="N5346">
        <f t="shared" si="251"/>
        <v>4</v>
      </c>
    </row>
    <row r="5347" spans="1:14" x14ac:dyDescent="0.25">
      <c r="A5347" t="s">
        <v>5656</v>
      </c>
      <c r="B5347" t="s">
        <v>3338</v>
      </c>
      <c r="C5347" s="1">
        <v>44625</v>
      </c>
      <c r="D5347">
        <v>4</v>
      </c>
      <c r="E5347">
        <v>3</v>
      </c>
      <c r="F5347">
        <v>5</v>
      </c>
      <c r="G5347">
        <v>3</v>
      </c>
      <c r="H5347">
        <v>1</v>
      </c>
      <c r="I5347">
        <f t="shared" si="249"/>
        <v>0.33333333333333331</v>
      </c>
      <c r="J5347">
        <v>2</v>
      </c>
      <c r="K5347">
        <v>4</v>
      </c>
      <c r="L5347">
        <v>4</v>
      </c>
      <c r="M5347">
        <f t="shared" si="250"/>
        <v>3.5</v>
      </c>
      <c r="N5347">
        <f t="shared" si="251"/>
        <v>4</v>
      </c>
    </row>
    <row r="5348" spans="1:14" x14ac:dyDescent="0.25">
      <c r="A5348" t="s">
        <v>5655</v>
      </c>
      <c r="B5348" t="s">
        <v>1538</v>
      </c>
      <c r="C5348" s="1">
        <v>44625</v>
      </c>
      <c r="D5348">
        <v>4</v>
      </c>
      <c r="E5348">
        <v>5</v>
      </c>
      <c r="F5348">
        <v>3</v>
      </c>
      <c r="G5348">
        <v>1</v>
      </c>
      <c r="H5348">
        <v>0</v>
      </c>
      <c r="I5348">
        <f t="shared" si="249"/>
        <v>0</v>
      </c>
      <c r="J5348">
        <v>2</v>
      </c>
      <c r="K5348">
        <v>5</v>
      </c>
      <c r="L5348">
        <v>4</v>
      </c>
      <c r="M5348">
        <f t="shared" si="250"/>
        <v>3.5</v>
      </c>
      <c r="N5348">
        <f t="shared" si="251"/>
        <v>4.5</v>
      </c>
    </row>
    <row r="5349" spans="1:14" x14ac:dyDescent="0.25">
      <c r="A5349" t="s">
        <v>5654</v>
      </c>
      <c r="B5349" t="s">
        <v>2779</v>
      </c>
      <c r="C5349" s="1">
        <v>44625</v>
      </c>
      <c r="D5349">
        <v>3</v>
      </c>
      <c r="E5349">
        <v>5</v>
      </c>
      <c r="F5349">
        <v>3</v>
      </c>
      <c r="G5349">
        <v>2</v>
      </c>
      <c r="H5349">
        <v>0</v>
      </c>
      <c r="I5349">
        <f t="shared" si="249"/>
        <v>0</v>
      </c>
      <c r="J5349">
        <v>3</v>
      </c>
      <c r="K5349">
        <v>3</v>
      </c>
      <c r="L5349">
        <v>3</v>
      </c>
      <c r="M5349">
        <f t="shared" si="250"/>
        <v>3.5</v>
      </c>
      <c r="N5349">
        <f t="shared" si="251"/>
        <v>3</v>
      </c>
    </row>
    <row r="5350" spans="1:14" x14ac:dyDescent="0.25">
      <c r="A5350" t="s">
        <v>5653</v>
      </c>
      <c r="B5350" t="s">
        <v>2361</v>
      </c>
      <c r="C5350" s="1">
        <v>44625</v>
      </c>
      <c r="D5350">
        <v>3</v>
      </c>
      <c r="E5350">
        <v>5</v>
      </c>
      <c r="F5350">
        <v>4</v>
      </c>
      <c r="G5350">
        <v>2</v>
      </c>
      <c r="H5350">
        <v>2</v>
      </c>
      <c r="I5350">
        <f t="shared" si="249"/>
        <v>1</v>
      </c>
      <c r="J5350">
        <v>5</v>
      </c>
      <c r="K5350">
        <v>5</v>
      </c>
      <c r="L5350">
        <v>5</v>
      </c>
      <c r="M5350">
        <f t="shared" si="250"/>
        <v>4.25</v>
      </c>
      <c r="N5350">
        <f t="shared" si="251"/>
        <v>5</v>
      </c>
    </row>
    <row r="5351" spans="1:14" x14ac:dyDescent="0.25">
      <c r="A5351" t="s">
        <v>5652</v>
      </c>
      <c r="B5351" t="s">
        <v>3852</v>
      </c>
      <c r="C5351" s="1">
        <v>42091</v>
      </c>
      <c r="D5351">
        <v>5</v>
      </c>
      <c r="E5351">
        <v>5</v>
      </c>
      <c r="F5351">
        <v>4</v>
      </c>
      <c r="G5351">
        <v>3</v>
      </c>
      <c r="H5351">
        <v>1</v>
      </c>
      <c r="I5351">
        <f t="shared" si="249"/>
        <v>0.33333333333333331</v>
      </c>
      <c r="J5351">
        <v>3</v>
      </c>
      <c r="K5351">
        <v>3</v>
      </c>
      <c r="L5351">
        <v>3</v>
      </c>
      <c r="M5351">
        <f t="shared" si="250"/>
        <v>4.25</v>
      </c>
      <c r="N5351">
        <f t="shared" si="251"/>
        <v>3</v>
      </c>
    </row>
    <row r="5352" spans="1:14" x14ac:dyDescent="0.25">
      <c r="A5352" t="s">
        <v>5651</v>
      </c>
      <c r="B5352" t="s">
        <v>1954</v>
      </c>
      <c r="C5352" s="1">
        <v>44625</v>
      </c>
      <c r="D5352">
        <v>3</v>
      </c>
      <c r="E5352">
        <v>3</v>
      </c>
      <c r="F5352">
        <v>5</v>
      </c>
      <c r="G5352">
        <v>3</v>
      </c>
      <c r="H5352">
        <v>0</v>
      </c>
      <c r="I5352">
        <f t="shared" si="249"/>
        <v>0</v>
      </c>
      <c r="J5352">
        <v>3</v>
      </c>
      <c r="K5352">
        <v>4</v>
      </c>
      <c r="L5352">
        <v>3</v>
      </c>
      <c r="M5352">
        <f t="shared" si="250"/>
        <v>3.5</v>
      </c>
      <c r="N5352">
        <f t="shared" si="251"/>
        <v>3.5</v>
      </c>
    </row>
    <row r="5353" spans="1:14" x14ac:dyDescent="0.25">
      <c r="A5353" t="s">
        <v>5650</v>
      </c>
      <c r="B5353" t="s">
        <v>3572</v>
      </c>
      <c r="C5353" s="1">
        <v>44626</v>
      </c>
      <c r="D5353">
        <v>3</v>
      </c>
      <c r="E5353">
        <v>4</v>
      </c>
      <c r="F5353">
        <v>5</v>
      </c>
      <c r="G5353">
        <v>2</v>
      </c>
      <c r="H5353">
        <v>0</v>
      </c>
      <c r="I5353">
        <f t="shared" si="249"/>
        <v>0</v>
      </c>
      <c r="J5353">
        <v>5</v>
      </c>
      <c r="K5353">
        <v>4</v>
      </c>
      <c r="L5353">
        <v>3</v>
      </c>
      <c r="M5353">
        <f t="shared" si="250"/>
        <v>4.25</v>
      </c>
      <c r="N5353">
        <f t="shared" si="251"/>
        <v>3.5</v>
      </c>
    </row>
    <row r="5354" spans="1:14" x14ac:dyDescent="0.25">
      <c r="A5354" t="s">
        <v>5649</v>
      </c>
      <c r="B5354" t="s">
        <v>2757</v>
      </c>
      <c r="C5354" s="1">
        <v>44626</v>
      </c>
      <c r="D5354">
        <v>5</v>
      </c>
      <c r="E5354">
        <v>3</v>
      </c>
      <c r="F5354">
        <v>4</v>
      </c>
      <c r="G5354">
        <v>1</v>
      </c>
      <c r="H5354">
        <v>0</v>
      </c>
      <c r="I5354">
        <f t="shared" si="249"/>
        <v>0</v>
      </c>
      <c r="J5354">
        <v>5</v>
      </c>
      <c r="K5354">
        <v>5</v>
      </c>
      <c r="L5354">
        <v>4</v>
      </c>
      <c r="M5354">
        <f t="shared" si="250"/>
        <v>4.25</v>
      </c>
      <c r="N5354">
        <f t="shared" si="251"/>
        <v>4.5</v>
      </c>
    </row>
    <row r="5355" spans="1:14" x14ac:dyDescent="0.25">
      <c r="A5355" t="s">
        <v>5648</v>
      </c>
      <c r="B5355" t="s">
        <v>165</v>
      </c>
      <c r="C5355" s="1">
        <v>44626</v>
      </c>
      <c r="D5355">
        <v>3</v>
      </c>
      <c r="E5355">
        <v>2</v>
      </c>
      <c r="F5355">
        <v>5</v>
      </c>
      <c r="G5355">
        <v>3</v>
      </c>
      <c r="H5355">
        <v>1</v>
      </c>
      <c r="I5355">
        <f t="shared" si="249"/>
        <v>0.33333333333333331</v>
      </c>
      <c r="J5355">
        <v>5</v>
      </c>
      <c r="K5355">
        <v>5</v>
      </c>
      <c r="L5355">
        <v>4</v>
      </c>
      <c r="M5355">
        <f t="shared" si="250"/>
        <v>3.75</v>
      </c>
      <c r="N5355">
        <f t="shared" si="251"/>
        <v>4.5</v>
      </c>
    </row>
    <row r="5356" spans="1:14" x14ac:dyDescent="0.25">
      <c r="A5356" t="s">
        <v>5647</v>
      </c>
      <c r="B5356" t="s">
        <v>2215</v>
      </c>
      <c r="C5356" s="1">
        <v>44626</v>
      </c>
      <c r="D5356">
        <v>5</v>
      </c>
      <c r="E5356">
        <v>5</v>
      </c>
      <c r="F5356">
        <v>5</v>
      </c>
      <c r="G5356">
        <v>1</v>
      </c>
      <c r="H5356">
        <v>1</v>
      </c>
      <c r="I5356">
        <f t="shared" si="249"/>
        <v>1</v>
      </c>
      <c r="J5356">
        <v>2</v>
      </c>
      <c r="K5356">
        <v>5</v>
      </c>
      <c r="L5356">
        <v>4</v>
      </c>
      <c r="M5356">
        <f t="shared" si="250"/>
        <v>4.25</v>
      </c>
      <c r="N5356">
        <f t="shared" si="251"/>
        <v>4.5</v>
      </c>
    </row>
    <row r="5357" spans="1:14" x14ac:dyDescent="0.25">
      <c r="A5357" t="s">
        <v>5646</v>
      </c>
      <c r="B5357" t="s">
        <v>1385</v>
      </c>
      <c r="C5357" s="1">
        <v>44626</v>
      </c>
      <c r="D5357">
        <v>3</v>
      </c>
      <c r="E5357">
        <v>3</v>
      </c>
      <c r="F5357">
        <v>2</v>
      </c>
      <c r="G5357">
        <v>3</v>
      </c>
      <c r="H5357">
        <v>1</v>
      </c>
      <c r="I5357">
        <f t="shared" si="249"/>
        <v>0.33333333333333331</v>
      </c>
      <c r="J5357">
        <v>4</v>
      </c>
      <c r="K5357">
        <v>3</v>
      </c>
      <c r="L5357">
        <v>2</v>
      </c>
      <c r="M5357">
        <f t="shared" si="250"/>
        <v>3</v>
      </c>
      <c r="N5357">
        <f t="shared" si="251"/>
        <v>2.5</v>
      </c>
    </row>
    <row r="5358" spans="1:14" x14ac:dyDescent="0.25">
      <c r="A5358" t="s">
        <v>5645</v>
      </c>
      <c r="B5358" t="s">
        <v>3065</v>
      </c>
      <c r="C5358" s="1">
        <v>44627</v>
      </c>
      <c r="D5358">
        <v>3</v>
      </c>
      <c r="E5358">
        <v>4</v>
      </c>
      <c r="F5358">
        <v>4</v>
      </c>
      <c r="G5358">
        <v>1</v>
      </c>
      <c r="H5358">
        <v>1</v>
      </c>
      <c r="I5358">
        <f t="shared" si="249"/>
        <v>1</v>
      </c>
      <c r="J5358">
        <v>5</v>
      </c>
      <c r="K5358">
        <v>3</v>
      </c>
      <c r="L5358">
        <v>3</v>
      </c>
      <c r="M5358">
        <f t="shared" si="250"/>
        <v>4</v>
      </c>
      <c r="N5358">
        <f t="shared" si="251"/>
        <v>3</v>
      </c>
    </row>
    <row r="5359" spans="1:14" x14ac:dyDescent="0.25">
      <c r="A5359" t="s">
        <v>5644</v>
      </c>
      <c r="B5359" t="s">
        <v>3607</v>
      </c>
      <c r="C5359" s="1">
        <v>44628</v>
      </c>
      <c r="D5359">
        <v>4</v>
      </c>
      <c r="E5359">
        <v>5</v>
      </c>
      <c r="F5359">
        <v>5</v>
      </c>
      <c r="G5359">
        <v>2</v>
      </c>
      <c r="H5359">
        <v>0</v>
      </c>
      <c r="I5359">
        <f t="shared" si="249"/>
        <v>0</v>
      </c>
      <c r="J5359">
        <v>3</v>
      </c>
      <c r="K5359">
        <v>5</v>
      </c>
      <c r="L5359">
        <v>5</v>
      </c>
      <c r="M5359">
        <f t="shared" si="250"/>
        <v>4.25</v>
      </c>
      <c r="N5359">
        <f t="shared" si="251"/>
        <v>5</v>
      </c>
    </row>
    <row r="5360" spans="1:14" x14ac:dyDescent="0.25">
      <c r="A5360" t="s">
        <v>5643</v>
      </c>
      <c r="B5360" t="s">
        <v>4170</v>
      </c>
      <c r="C5360" s="1">
        <v>44628</v>
      </c>
      <c r="D5360">
        <v>5</v>
      </c>
      <c r="E5360">
        <v>3</v>
      </c>
      <c r="F5360">
        <v>4</v>
      </c>
      <c r="G5360">
        <v>1</v>
      </c>
      <c r="H5360">
        <v>1</v>
      </c>
      <c r="I5360">
        <f t="shared" si="249"/>
        <v>1</v>
      </c>
      <c r="J5360">
        <v>4</v>
      </c>
      <c r="K5360">
        <v>3</v>
      </c>
      <c r="L5360">
        <v>2</v>
      </c>
      <c r="M5360">
        <f t="shared" si="250"/>
        <v>4</v>
      </c>
      <c r="N5360">
        <f t="shared" si="251"/>
        <v>2.5</v>
      </c>
    </row>
    <row r="5361" spans="1:14" x14ac:dyDescent="0.25">
      <c r="A5361" t="s">
        <v>5642</v>
      </c>
      <c r="B5361" t="s">
        <v>3821</v>
      </c>
      <c r="C5361" s="1">
        <v>44628</v>
      </c>
      <c r="D5361">
        <v>3</v>
      </c>
      <c r="E5361">
        <v>2</v>
      </c>
      <c r="F5361">
        <v>5</v>
      </c>
      <c r="G5361">
        <v>2</v>
      </c>
      <c r="H5361">
        <v>0</v>
      </c>
      <c r="I5361">
        <f t="shared" si="249"/>
        <v>0</v>
      </c>
      <c r="J5361">
        <v>2</v>
      </c>
      <c r="K5361">
        <v>3</v>
      </c>
      <c r="L5361">
        <v>2</v>
      </c>
      <c r="M5361">
        <f t="shared" si="250"/>
        <v>3</v>
      </c>
      <c r="N5361">
        <f t="shared" si="251"/>
        <v>2.5</v>
      </c>
    </row>
    <row r="5362" spans="1:14" x14ac:dyDescent="0.25">
      <c r="A5362" t="s">
        <v>5641</v>
      </c>
      <c r="B5362" t="s">
        <v>4275</v>
      </c>
      <c r="C5362" s="1">
        <v>42091</v>
      </c>
      <c r="D5362">
        <v>5</v>
      </c>
      <c r="E5362">
        <v>4</v>
      </c>
      <c r="F5362">
        <v>3</v>
      </c>
      <c r="G5362">
        <v>1</v>
      </c>
      <c r="H5362">
        <v>1</v>
      </c>
      <c r="I5362">
        <f t="shared" si="249"/>
        <v>1</v>
      </c>
      <c r="J5362">
        <v>2</v>
      </c>
      <c r="K5362">
        <v>5</v>
      </c>
      <c r="L5362">
        <v>5</v>
      </c>
      <c r="M5362">
        <f t="shared" si="250"/>
        <v>3.5</v>
      </c>
      <c r="N5362">
        <f t="shared" si="251"/>
        <v>5</v>
      </c>
    </row>
    <row r="5363" spans="1:14" x14ac:dyDescent="0.25">
      <c r="A5363" t="s">
        <v>5640</v>
      </c>
      <c r="B5363" t="s">
        <v>1665</v>
      </c>
      <c r="C5363" s="1">
        <v>44628</v>
      </c>
      <c r="D5363">
        <v>5</v>
      </c>
      <c r="E5363">
        <v>4</v>
      </c>
      <c r="F5363">
        <v>5</v>
      </c>
      <c r="G5363">
        <v>2</v>
      </c>
      <c r="H5363">
        <v>0</v>
      </c>
      <c r="I5363">
        <f t="shared" si="249"/>
        <v>0</v>
      </c>
      <c r="J5363">
        <v>5</v>
      </c>
      <c r="K5363">
        <v>3</v>
      </c>
      <c r="L5363">
        <v>3</v>
      </c>
      <c r="M5363">
        <f t="shared" si="250"/>
        <v>4.75</v>
      </c>
      <c r="N5363">
        <f t="shared" si="251"/>
        <v>3</v>
      </c>
    </row>
    <row r="5364" spans="1:14" x14ac:dyDescent="0.25">
      <c r="A5364" t="s">
        <v>5639</v>
      </c>
      <c r="B5364" t="s">
        <v>101</v>
      </c>
      <c r="C5364" s="1">
        <v>44629</v>
      </c>
      <c r="D5364">
        <v>5</v>
      </c>
      <c r="E5364">
        <v>3</v>
      </c>
      <c r="F5364">
        <v>5</v>
      </c>
      <c r="G5364">
        <v>1</v>
      </c>
      <c r="H5364">
        <v>1</v>
      </c>
      <c r="I5364">
        <f t="shared" si="249"/>
        <v>1</v>
      </c>
      <c r="J5364">
        <v>5</v>
      </c>
      <c r="K5364">
        <v>4</v>
      </c>
      <c r="L5364">
        <v>3</v>
      </c>
      <c r="M5364">
        <f t="shared" si="250"/>
        <v>4.5</v>
      </c>
      <c r="N5364">
        <f t="shared" si="251"/>
        <v>3.5</v>
      </c>
    </row>
    <row r="5365" spans="1:14" x14ac:dyDescent="0.25">
      <c r="A5365" t="s">
        <v>5638</v>
      </c>
      <c r="B5365" t="s">
        <v>1862</v>
      </c>
      <c r="C5365" s="1">
        <v>44629</v>
      </c>
      <c r="D5365">
        <v>5</v>
      </c>
      <c r="E5365">
        <v>3</v>
      </c>
      <c r="F5365">
        <v>4</v>
      </c>
      <c r="G5365">
        <v>3</v>
      </c>
      <c r="H5365">
        <v>0</v>
      </c>
      <c r="I5365">
        <f t="shared" si="249"/>
        <v>0</v>
      </c>
      <c r="J5365">
        <v>2</v>
      </c>
      <c r="K5365">
        <v>4</v>
      </c>
      <c r="L5365">
        <v>4</v>
      </c>
      <c r="M5365">
        <f t="shared" si="250"/>
        <v>3.5</v>
      </c>
      <c r="N5365">
        <f t="shared" si="251"/>
        <v>4</v>
      </c>
    </row>
    <row r="5366" spans="1:14" x14ac:dyDescent="0.25">
      <c r="A5366" t="s">
        <v>5637</v>
      </c>
      <c r="B5366" t="s">
        <v>1750</v>
      </c>
      <c r="C5366" s="1">
        <v>44629</v>
      </c>
      <c r="D5366">
        <v>3</v>
      </c>
      <c r="E5366">
        <v>5</v>
      </c>
      <c r="F5366">
        <v>2</v>
      </c>
      <c r="G5366">
        <v>3</v>
      </c>
      <c r="H5366">
        <v>2</v>
      </c>
      <c r="I5366">
        <f t="shared" si="249"/>
        <v>0.66666666666666663</v>
      </c>
      <c r="J5366">
        <v>3</v>
      </c>
      <c r="K5366">
        <v>3</v>
      </c>
      <c r="L5366">
        <v>2</v>
      </c>
      <c r="M5366">
        <f t="shared" si="250"/>
        <v>3.25</v>
      </c>
      <c r="N5366">
        <f t="shared" si="251"/>
        <v>2.5</v>
      </c>
    </row>
    <row r="5367" spans="1:14" x14ac:dyDescent="0.25">
      <c r="A5367" t="s">
        <v>5636</v>
      </c>
      <c r="B5367" t="s">
        <v>1119</v>
      </c>
      <c r="C5367" s="1">
        <v>44629</v>
      </c>
      <c r="D5367">
        <v>3</v>
      </c>
      <c r="E5367">
        <v>5</v>
      </c>
      <c r="F5367">
        <v>5</v>
      </c>
      <c r="G5367">
        <v>1</v>
      </c>
      <c r="H5367">
        <v>2</v>
      </c>
      <c r="I5367">
        <f t="shared" si="249"/>
        <v>2</v>
      </c>
      <c r="J5367">
        <v>2</v>
      </c>
      <c r="K5367">
        <v>5</v>
      </c>
      <c r="L5367">
        <v>4</v>
      </c>
      <c r="M5367">
        <f t="shared" si="250"/>
        <v>3.75</v>
      </c>
      <c r="N5367">
        <f t="shared" si="251"/>
        <v>4.5</v>
      </c>
    </row>
    <row r="5368" spans="1:14" x14ac:dyDescent="0.25">
      <c r="A5368" t="s">
        <v>5635</v>
      </c>
      <c r="B5368" t="s">
        <v>2497</v>
      </c>
      <c r="C5368" s="1">
        <v>44630</v>
      </c>
      <c r="D5368">
        <v>4</v>
      </c>
      <c r="E5368">
        <v>5</v>
      </c>
      <c r="F5368">
        <v>5</v>
      </c>
      <c r="G5368">
        <v>2</v>
      </c>
      <c r="H5368">
        <v>1</v>
      </c>
      <c r="I5368">
        <f t="shared" si="249"/>
        <v>0.5</v>
      </c>
      <c r="J5368">
        <v>3</v>
      </c>
      <c r="K5368">
        <v>5</v>
      </c>
      <c r="L5368">
        <v>5</v>
      </c>
      <c r="M5368">
        <f t="shared" si="250"/>
        <v>4.25</v>
      </c>
      <c r="N5368">
        <f t="shared" si="251"/>
        <v>5</v>
      </c>
    </row>
    <row r="5369" spans="1:14" x14ac:dyDescent="0.25">
      <c r="A5369" t="s">
        <v>5634</v>
      </c>
      <c r="B5369" t="s">
        <v>975</v>
      </c>
      <c r="C5369" s="1">
        <v>44630</v>
      </c>
      <c r="D5369">
        <v>3</v>
      </c>
      <c r="E5369">
        <v>2</v>
      </c>
      <c r="F5369">
        <v>2</v>
      </c>
      <c r="G5369">
        <v>1</v>
      </c>
      <c r="H5369">
        <v>3</v>
      </c>
      <c r="I5369">
        <f t="shared" si="249"/>
        <v>3</v>
      </c>
      <c r="J5369">
        <v>3</v>
      </c>
      <c r="K5369">
        <v>5</v>
      </c>
      <c r="L5369">
        <v>4</v>
      </c>
      <c r="M5369">
        <f t="shared" si="250"/>
        <v>2.5</v>
      </c>
      <c r="N5369">
        <f t="shared" si="251"/>
        <v>4.5</v>
      </c>
    </row>
    <row r="5370" spans="1:14" x14ac:dyDescent="0.25">
      <c r="A5370" t="s">
        <v>5633</v>
      </c>
      <c r="B5370" t="s">
        <v>2049</v>
      </c>
      <c r="C5370" s="1">
        <v>44630</v>
      </c>
      <c r="D5370">
        <v>5</v>
      </c>
      <c r="E5370">
        <v>2</v>
      </c>
      <c r="F5370">
        <v>4</v>
      </c>
      <c r="G5370">
        <v>3</v>
      </c>
      <c r="H5370">
        <v>1</v>
      </c>
      <c r="I5370">
        <f t="shared" si="249"/>
        <v>0.33333333333333331</v>
      </c>
      <c r="J5370">
        <v>3</v>
      </c>
      <c r="K5370">
        <v>3</v>
      </c>
      <c r="L5370">
        <v>3</v>
      </c>
      <c r="M5370">
        <f t="shared" si="250"/>
        <v>3.5</v>
      </c>
      <c r="N5370">
        <f t="shared" si="251"/>
        <v>3</v>
      </c>
    </row>
    <row r="5371" spans="1:14" x14ac:dyDescent="0.25">
      <c r="A5371" t="s">
        <v>5632</v>
      </c>
      <c r="B5371" t="s">
        <v>946</v>
      </c>
      <c r="C5371" s="1">
        <v>44631</v>
      </c>
      <c r="D5371">
        <v>4</v>
      </c>
      <c r="E5371">
        <v>2</v>
      </c>
      <c r="F5371">
        <v>3</v>
      </c>
      <c r="G5371">
        <v>3</v>
      </c>
      <c r="H5371">
        <v>1</v>
      </c>
      <c r="I5371">
        <f t="shared" si="249"/>
        <v>0.33333333333333331</v>
      </c>
      <c r="J5371">
        <v>4</v>
      </c>
      <c r="K5371">
        <v>5</v>
      </c>
      <c r="L5371">
        <v>4</v>
      </c>
      <c r="M5371">
        <f t="shared" si="250"/>
        <v>3.25</v>
      </c>
      <c r="N5371">
        <f t="shared" si="251"/>
        <v>4.5</v>
      </c>
    </row>
    <row r="5372" spans="1:14" x14ac:dyDescent="0.25">
      <c r="A5372" t="s">
        <v>5631</v>
      </c>
      <c r="B5372" t="s">
        <v>4013</v>
      </c>
      <c r="C5372" s="1">
        <v>44632</v>
      </c>
      <c r="D5372">
        <v>5</v>
      </c>
      <c r="E5372">
        <v>3</v>
      </c>
      <c r="F5372">
        <v>2</v>
      </c>
      <c r="G5372">
        <v>2</v>
      </c>
      <c r="H5372">
        <v>0</v>
      </c>
      <c r="I5372">
        <f t="shared" si="249"/>
        <v>0</v>
      </c>
      <c r="J5372">
        <v>5</v>
      </c>
      <c r="K5372">
        <v>3</v>
      </c>
      <c r="L5372">
        <v>3</v>
      </c>
      <c r="M5372">
        <f t="shared" si="250"/>
        <v>3.75</v>
      </c>
      <c r="N5372">
        <f t="shared" si="251"/>
        <v>3</v>
      </c>
    </row>
    <row r="5373" spans="1:14" x14ac:dyDescent="0.25">
      <c r="A5373" t="s">
        <v>5630</v>
      </c>
      <c r="B5373" t="s">
        <v>4184</v>
      </c>
      <c r="C5373" s="1">
        <v>42092</v>
      </c>
      <c r="D5373">
        <v>5</v>
      </c>
      <c r="E5373">
        <v>4</v>
      </c>
      <c r="F5373">
        <v>3</v>
      </c>
      <c r="G5373">
        <v>1</v>
      </c>
      <c r="H5373">
        <v>0</v>
      </c>
      <c r="I5373">
        <f t="shared" si="249"/>
        <v>0</v>
      </c>
      <c r="J5373">
        <v>2</v>
      </c>
      <c r="K5373">
        <v>4</v>
      </c>
      <c r="L5373">
        <v>3</v>
      </c>
      <c r="M5373">
        <f t="shared" si="250"/>
        <v>3.5</v>
      </c>
      <c r="N5373">
        <f t="shared" si="251"/>
        <v>3.5</v>
      </c>
    </row>
    <row r="5374" spans="1:14" x14ac:dyDescent="0.25">
      <c r="A5374" t="s">
        <v>5629</v>
      </c>
      <c r="B5374" t="s">
        <v>3585</v>
      </c>
      <c r="C5374" s="1">
        <v>44632</v>
      </c>
      <c r="D5374">
        <v>5</v>
      </c>
      <c r="E5374">
        <v>4</v>
      </c>
      <c r="F5374">
        <v>2</v>
      </c>
      <c r="G5374">
        <v>2</v>
      </c>
      <c r="H5374">
        <v>2</v>
      </c>
      <c r="I5374">
        <f t="shared" si="249"/>
        <v>1</v>
      </c>
      <c r="J5374">
        <v>2</v>
      </c>
      <c r="K5374">
        <v>4</v>
      </c>
      <c r="L5374">
        <v>3</v>
      </c>
      <c r="M5374">
        <f t="shared" si="250"/>
        <v>3.25</v>
      </c>
      <c r="N5374">
        <f t="shared" si="251"/>
        <v>3.5</v>
      </c>
    </row>
    <row r="5375" spans="1:14" x14ac:dyDescent="0.25">
      <c r="A5375" t="s">
        <v>5628</v>
      </c>
      <c r="B5375" t="s">
        <v>3815</v>
      </c>
      <c r="C5375" s="1">
        <v>44632</v>
      </c>
      <c r="D5375">
        <v>5</v>
      </c>
      <c r="E5375">
        <v>2</v>
      </c>
      <c r="F5375">
        <v>4</v>
      </c>
      <c r="G5375">
        <v>3</v>
      </c>
      <c r="H5375">
        <v>1</v>
      </c>
      <c r="I5375">
        <f t="shared" si="249"/>
        <v>0.33333333333333331</v>
      </c>
      <c r="J5375">
        <v>5</v>
      </c>
      <c r="K5375">
        <v>3</v>
      </c>
      <c r="L5375">
        <v>2</v>
      </c>
      <c r="M5375">
        <f t="shared" si="250"/>
        <v>4</v>
      </c>
      <c r="N5375">
        <f t="shared" si="251"/>
        <v>2.5</v>
      </c>
    </row>
    <row r="5376" spans="1:14" x14ac:dyDescent="0.25">
      <c r="A5376" t="s">
        <v>5627</v>
      </c>
      <c r="B5376" t="s">
        <v>1824</v>
      </c>
      <c r="C5376" s="1">
        <v>44633</v>
      </c>
      <c r="D5376">
        <v>3</v>
      </c>
      <c r="E5376">
        <v>4</v>
      </c>
      <c r="F5376">
        <v>5</v>
      </c>
      <c r="G5376">
        <v>1</v>
      </c>
      <c r="H5376">
        <v>2</v>
      </c>
      <c r="I5376">
        <f t="shared" si="249"/>
        <v>2</v>
      </c>
      <c r="J5376">
        <v>3</v>
      </c>
      <c r="K5376">
        <v>5</v>
      </c>
      <c r="L5376">
        <v>5</v>
      </c>
      <c r="M5376">
        <f t="shared" si="250"/>
        <v>3.75</v>
      </c>
      <c r="N5376">
        <f t="shared" si="251"/>
        <v>5</v>
      </c>
    </row>
    <row r="5377" spans="1:14" x14ac:dyDescent="0.25">
      <c r="A5377" t="s">
        <v>5626</v>
      </c>
      <c r="B5377" t="s">
        <v>3868</v>
      </c>
      <c r="C5377" s="1">
        <v>44633</v>
      </c>
      <c r="D5377">
        <v>4</v>
      </c>
      <c r="E5377">
        <v>3</v>
      </c>
      <c r="F5377">
        <v>2</v>
      </c>
      <c r="G5377">
        <v>1</v>
      </c>
      <c r="H5377">
        <v>0</v>
      </c>
      <c r="I5377">
        <f t="shared" si="249"/>
        <v>0</v>
      </c>
      <c r="J5377">
        <v>5</v>
      </c>
      <c r="K5377">
        <v>5</v>
      </c>
      <c r="L5377">
        <v>5</v>
      </c>
      <c r="M5377">
        <f t="shared" si="250"/>
        <v>3.5</v>
      </c>
      <c r="N5377">
        <f t="shared" si="251"/>
        <v>5</v>
      </c>
    </row>
    <row r="5378" spans="1:14" x14ac:dyDescent="0.25">
      <c r="A5378" t="s">
        <v>5625</v>
      </c>
      <c r="B5378" t="s">
        <v>4069</v>
      </c>
      <c r="C5378" s="1">
        <v>44633</v>
      </c>
      <c r="D5378">
        <v>4</v>
      </c>
      <c r="E5378">
        <v>3</v>
      </c>
      <c r="F5378">
        <v>3</v>
      </c>
      <c r="G5378">
        <v>2</v>
      </c>
      <c r="H5378">
        <v>0</v>
      </c>
      <c r="I5378">
        <f t="shared" si="249"/>
        <v>0</v>
      </c>
      <c r="J5378">
        <v>2</v>
      </c>
      <c r="K5378">
        <v>4</v>
      </c>
      <c r="L5378">
        <v>4</v>
      </c>
      <c r="M5378">
        <f t="shared" si="250"/>
        <v>3</v>
      </c>
      <c r="N5378">
        <f t="shared" si="251"/>
        <v>4</v>
      </c>
    </row>
    <row r="5379" spans="1:14" x14ac:dyDescent="0.25">
      <c r="A5379" t="s">
        <v>5624</v>
      </c>
      <c r="B5379" t="s">
        <v>2840</v>
      </c>
      <c r="C5379" s="1">
        <v>44633</v>
      </c>
      <c r="D5379">
        <v>4</v>
      </c>
      <c r="E5379">
        <v>3</v>
      </c>
      <c r="F5379">
        <v>3</v>
      </c>
      <c r="G5379">
        <v>1</v>
      </c>
      <c r="H5379">
        <v>1</v>
      </c>
      <c r="I5379">
        <f t="shared" ref="I5379:I5442" si="252">H5379/G5379</f>
        <v>1</v>
      </c>
      <c r="J5379">
        <v>2</v>
      </c>
      <c r="K5379">
        <v>3</v>
      </c>
      <c r="L5379">
        <v>3</v>
      </c>
      <c r="M5379">
        <f t="shared" ref="M5379:M5442" si="253">AVERAGE(D5379:F5379,J5379)</f>
        <v>3</v>
      </c>
      <c r="N5379">
        <f t="shared" ref="N5379:N5442" si="254">AVERAGE(K5379:L5379)</f>
        <v>3</v>
      </c>
    </row>
    <row r="5380" spans="1:14" x14ac:dyDescent="0.25">
      <c r="A5380" t="s">
        <v>5623</v>
      </c>
      <c r="B5380" t="s">
        <v>2632</v>
      </c>
      <c r="C5380" s="1">
        <v>44633</v>
      </c>
      <c r="D5380">
        <v>3</v>
      </c>
      <c r="E5380">
        <v>2</v>
      </c>
      <c r="F5380">
        <v>2</v>
      </c>
      <c r="G5380">
        <v>3</v>
      </c>
      <c r="H5380">
        <v>1</v>
      </c>
      <c r="I5380">
        <f t="shared" si="252"/>
        <v>0.33333333333333331</v>
      </c>
      <c r="J5380">
        <v>5</v>
      </c>
      <c r="K5380">
        <v>5</v>
      </c>
      <c r="L5380">
        <v>5</v>
      </c>
      <c r="M5380">
        <f t="shared" si="253"/>
        <v>3</v>
      </c>
      <c r="N5380">
        <f t="shared" si="254"/>
        <v>5</v>
      </c>
    </row>
    <row r="5381" spans="1:14" x14ac:dyDescent="0.25">
      <c r="A5381" t="s">
        <v>5622</v>
      </c>
      <c r="B5381" t="s">
        <v>3138</v>
      </c>
      <c r="C5381" s="1">
        <v>44634</v>
      </c>
      <c r="D5381">
        <v>4</v>
      </c>
      <c r="E5381">
        <v>3</v>
      </c>
      <c r="F5381">
        <v>1</v>
      </c>
      <c r="G5381">
        <v>3</v>
      </c>
      <c r="H5381">
        <v>2</v>
      </c>
      <c r="I5381">
        <f t="shared" si="252"/>
        <v>0.66666666666666663</v>
      </c>
      <c r="J5381">
        <v>1</v>
      </c>
      <c r="K5381">
        <v>3</v>
      </c>
      <c r="L5381">
        <v>3</v>
      </c>
      <c r="M5381">
        <f t="shared" si="253"/>
        <v>2.25</v>
      </c>
      <c r="N5381">
        <f t="shared" si="254"/>
        <v>3</v>
      </c>
    </row>
    <row r="5382" spans="1:14" x14ac:dyDescent="0.25">
      <c r="A5382" t="s">
        <v>5621</v>
      </c>
      <c r="B5382" t="s">
        <v>2332</v>
      </c>
      <c r="C5382" s="1">
        <v>44634</v>
      </c>
      <c r="D5382">
        <v>3</v>
      </c>
      <c r="E5382">
        <v>4</v>
      </c>
      <c r="F5382">
        <v>1</v>
      </c>
      <c r="G5382">
        <v>2</v>
      </c>
      <c r="H5382">
        <v>0</v>
      </c>
      <c r="I5382">
        <f t="shared" si="252"/>
        <v>0</v>
      </c>
      <c r="J5382">
        <v>2</v>
      </c>
      <c r="K5382">
        <v>3</v>
      </c>
      <c r="L5382">
        <v>2</v>
      </c>
      <c r="M5382">
        <f t="shared" si="253"/>
        <v>2.5</v>
      </c>
      <c r="N5382">
        <f t="shared" si="254"/>
        <v>2.5</v>
      </c>
    </row>
    <row r="5383" spans="1:14" x14ac:dyDescent="0.25">
      <c r="A5383" t="s">
        <v>5620</v>
      </c>
      <c r="B5383" t="s">
        <v>3806</v>
      </c>
      <c r="C5383" s="1">
        <v>44635</v>
      </c>
      <c r="D5383">
        <v>2</v>
      </c>
      <c r="E5383">
        <v>4</v>
      </c>
      <c r="F5383">
        <v>3</v>
      </c>
      <c r="G5383">
        <v>2</v>
      </c>
      <c r="H5383">
        <v>0</v>
      </c>
      <c r="I5383">
        <f t="shared" si="252"/>
        <v>0</v>
      </c>
      <c r="J5383">
        <v>4</v>
      </c>
      <c r="K5383">
        <v>4</v>
      </c>
      <c r="L5383">
        <v>3</v>
      </c>
      <c r="M5383">
        <f t="shared" si="253"/>
        <v>3.25</v>
      </c>
      <c r="N5383">
        <f t="shared" si="254"/>
        <v>3.5</v>
      </c>
    </row>
    <row r="5384" spans="1:14" x14ac:dyDescent="0.25">
      <c r="A5384" t="s">
        <v>5619</v>
      </c>
      <c r="B5384" t="s">
        <v>285</v>
      </c>
      <c r="C5384" s="1">
        <v>42093</v>
      </c>
      <c r="D5384">
        <v>3</v>
      </c>
      <c r="E5384">
        <v>2</v>
      </c>
      <c r="F5384">
        <v>4</v>
      </c>
      <c r="G5384">
        <v>1</v>
      </c>
      <c r="H5384">
        <v>0</v>
      </c>
      <c r="I5384">
        <f t="shared" si="252"/>
        <v>0</v>
      </c>
      <c r="J5384">
        <v>5</v>
      </c>
      <c r="K5384">
        <v>4</v>
      </c>
      <c r="L5384">
        <v>4</v>
      </c>
      <c r="M5384">
        <f t="shared" si="253"/>
        <v>3.5</v>
      </c>
      <c r="N5384">
        <f t="shared" si="254"/>
        <v>4</v>
      </c>
    </row>
    <row r="5385" spans="1:14" x14ac:dyDescent="0.25">
      <c r="A5385" t="s">
        <v>5618</v>
      </c>
      <c r="B5385" t="s">
        <v>3582</v>
      </c>
      <c r="C5385" s="1">
        <v>44635</v>
      </c>
      <c r="D5385">
        <v>2</v>
      </c>
      <c r="E5385">
        <v>4</v>
      </c>
      <c r="F5385">
        <v>3</v>
      </c>
      <c r="G5385">
        <v>3</v>
      </c>
      <c r="H5385">
        <v>0</v>
      </c>
      <c r="I5385">
        <f t="shared" si="252"/>
        <v>0</v>
      </c>
      <c r="J5385">
        <v>2</v>
      </c>
      <c r="K5385">
        <v>4</v>
      </c>
      <c r="L5385">
        <v>4</v>
      </c>
      <c r="M5385">
        <f t="shared" si="253"/>
        <v>2.75</v>
      </c>
      <c r="N5385">
        <f t="shared" si="254"/>
        <v>4</v>
      </c>
    </row>
    <row r="5386" spans="1:14" x14ac:dyDescent="0.25">
      <c r="A5386" t="s">
        <v>5617</v>
      </c>
      <c r="B5386" t="s">
        <v>4087</v>
      </c>
      <c r="C5386" s="1">
        <v>44636</v>
      </c>
      <c r="D5386">
        <v>5</v>
      </c>
      <c r="E5386">
        <v>3</v>
      </c>
      <c r="F5386">
        <v>5</v>
      </c>
      <c r="G5386">
        <v>1</v>
      </c>
      <c r="H5386">
        <v>1</v>
      </c>
      <c r="I5386">
        <f t="shared" si="252"/>
        <v>1</v>
      </c>
      <c r="J5386">
        <v>3</v>
      </c>
      <c r="K5386">
        <v>5</v>
      </c>
      <c r="L5386">
        <v>5</v>
      </c>
      <c r="M5386">
        <f t="shared" si="253"/>
        <v>4</v>
      </c>
      <c r="N5386">
        <f t="shared" si="254"/>
        <v>5</v>
      </c>
    </row>
    <row r="5387" spans="1:14" x14ac:dyDescent="0.25">
      <c r="A5387" t="s">
        <v>5616</v>
      </c>
      <c r="B5387" t="s">
        <v>2811</v>
      </c>
      <c r="C5387" s="1">
        <v>44636</v>
      </c>
      <c r="D5387">
        <v>4</v>
      </c>
      <c r="E5387">
        <v>5</v>
      </c>
      <c r="F5387">
        <v>2</v>
      </c>
      <c r="G5387">
        <v>1</v>
      </c>
      <c r="H5387">
        <v>1</v>
      </c>
      <c r="I5387">
        <f t="shared" si="252"/>
        <v>1</v>
      </c>
      <c r="J5387">
        <v>5</v>
      </c>
      <c r="K5387">
        <v>3</v>
      </c>
      <c r="L5387">
        <v>2</v>
      </c>
      <c r="M5387">
        <f t="shared" si="253"/>
        <v>4</v>
      </c>
      <c r="N5387">
        <f t="shared" si="254"/>
        <v>2.5</v>
      </c>
    </row>
    <row r="5388" spans="1:14" x14ac:dyDescent="0.25">
      <c r="A5388" t="s">
        <v>5615</v>
      </c>
      <c r="B5388" t="s">
        <v>1753</v>
      </c>
      <c r="C5388" s="1">
        <v>44636</v>
      </c>
      <c r="D5388">
        <v>3</v>
      </c>
      <c r="E5388">
        <v>3</v>
      </c>
      <c r="F5388">
        <v>4</v>
      </c>
      <c r="G5388">
        <v>2</v>
      </c>
      <c r="H5388">
        <v>1</v>
      </c>
      <c r="I5388">
        <f t="shared" si="252"/>
        <v>0.5</v>
      </c>
      <c r="J5388">
        <v>5</v>
      </c>
      <c r="K5388">
        <v>5</v>
      </c>
      <c r="L5388">
        <v>4</v>
      </c>
      <c r="M5388">
        <f t="shared" si="253"/>
        <v>3.75</v>
      </c>
      <c r="N5388">
        <f t="shared" si="254"/>
        <v>4.5</v>
      </c>
    </row>
    <row r="5389" spans="1:14" x14ac:dyDescent="0.25">
      <c r="A5389" t="s">
        <v>5614</v>
      </c>
      <c r="B5389" t="s">
        <v>4015</v>
      </c>
      <c r="C5389" s="1">
        <v>44637</v>
      </c>
      <c r="D5389">
        <v>5</v>
      </c>
      <c r="E5389">
        <v>3</v>
      </c>
      <c r="F5389">
        <v>4</v>
      </c>
      <c r="G5389">
        <v>2</v>
      </c>
      <c r="H5389">
        <v>1</v>
      </c>
      <c r="I5389">
        <f t="shared" si="252"/>
        <v>0.5</v>
      </c>
      <c r="J5389">
        <v>4</v>
      </c>
      <c r="K5389">
        <v>5</v>
      </c>
      <c r="L5389">
        <v>5</v>
      </c>
      <c r="M5389">
        <f t="shared" si="253"/>
        <v>4</v>
      </c>
      <c r="N5389">
        <f t="shared" si="254"/>
        <v>5</v>
      </c>
    </row>
    <row r="5390" spans="1:14" x14ac:dyDescent="0.25">
      <c r="A5390" t="s">
        <v>5613</v>
      </c>
      <c r="B5390" t="s">
        <v>2495</v>
      </c>
      <c r="C5390" s="1">
        <v>44637</v>
      </c>
      <c r="D5390">
        <v>3</v>
      </c>
      <c r="E5390">
        <v>2</v>
      </c>
      <c r="F5390">
        <v>4</v>
      </c>
      <c r="G5390">
        <v>3</v>
      </c>
      <c r="H5390">
        <v>0</v>
      </c>
      <c r="I5390">
        <f t="shared" si="252"/>
        <v>0</v>
      </c>
      <c r="J5390">
        <v>3</v>
      </c>
      <c r="K5390">
        <v>3</v>
      </c>
      <c r="L5390">
        <v>3</v>
      </c>
      <c r="M5390">
        <f t="shared" si="253"/>
        <v>3</v>
      </c>
      <c r="N5390">
        <f t="shared" si="254"/>
        <v>3</v>
      </c>
    </row>
    <row r="5391" spans="1:14" x14ac:dyDescent="0.25">
      <c r="A5391" t="s">
        <v>5612</v>
      </c>
      <c r="B5391" t="s">
        <v>2341</v>
      </c>
      <c r="C5391" s="1">
        <v>44637</v>
      </c>
      <c r="D5391">
        <v>4</v>
      </c>
      <c r="E5391">
        <v>3</v>
      </c>
      <c r="F5391">
        <v>4</v>
      </c>
      <c r="G5391">
        <v>3</v>
      </c>
      <c r="H5391">
        <v>0</v>
      </c>
      <c r="I5391">
        <f t="shared" si="252"/>
        <v>0</v>
      </c>
      <c r="J5391">
        <v>2</v>
      </c>
      <c r="K5391">
        <v>3</v>
      </c>
      <c r="L5391">
        <v>3</v>
      </c>
      <c r="M5391">
        <f t="shared" si="253"/>
        <v>3.25</v>
      </c>
      <c r="N5391">
        <f t="shared" si="254"/>
        <v>3</v>
      </c>
    </row>
    <row r="5392" spans="1:14" x14ac:dyDescent="0.25">
      <c r="A5392" t="s">
        <v>5611</v>
      </c>
      <c r="B5392" t="s">
        <v>818</v>
      </c>
      <c r="C5392" s="1">
        <v>44637</v>
      </c>
      <c r="D5392">
        <v>5</v>
      </c>
      <c r="E5392">
        <v>5</v>
      </c>
      <c r="F5392">
        <v>2</v>
      </c>
      <c r="G5392">
        <v>2</v>
      </c>
      <c r="H5392">
        <v>2</v>
      </c>
      <c r="I5392">
        <f t="shared" si="252"/>
        <v>1</v>
      </c>
      <c r="J5392">
        <v>4</v>
      </c>
      <c r="K5392">
        <v>3</v>
      </c>
      <c r="L5392">
        <v>2</v>
      </c>
      <c r="M5392">
        <f t="shared" si="253"/>
        <v>4</v>
      </c>
      <c r="N5392">
        <f t="shared" si="254"/>
        <v>2.5</v>
      </c>
    </row>
    <row r="5393" spans="1:14" x14ac:dyDescent="0.25">
      <c r="A5393" t="s">
        <v>5610</v>
      </c>
      <c r="B5393" t="s">
        <v>4049</v>
      </c>
      <c r="C5393" s="1">
        <v>44638</v>
      </c>
      <c r="D5393">
        <v>5</v>
      </c>
      <c r="E5393">
        <v>5</v>
      </c>
      <c r="F5393">
        <v>2</v>
      </c>
      <c r="G5393">
        <v>1</v>
      </c>
      <c r="H5393">
        <v>0</v>
      </c>
      <c r="I5393">
        <f t="shared" si="252"/>
        <v>0</v>
      </c>
      <c r="J5393">
        <v>3</v>
      </c>
      <c r="K5393">
        <v>5</v>
      </c>
      <c r="L5393">
        <v>4</v>
      </c>
      <c r="M5393">
        <f t="shared" si="253"/>
        <v>3.75</v>
      </c>
      <c r="N5393">
        <f t="shared" si="254"/>
        <v>4.5</v>
      </c>
    </row>
    <row r="5394" spans="1:14" x14ac:dyDescent="0.25">
      <c r="A5394" t="s">
        <v>5609</v>
      </c>
      <c r="B5394" t="s">
        <v>3689</v>
      </c>
      <c r="C5394" s="1">
        <v>44638</v>
      </c>
      <c r="D5394">
        <v>5</v>
      </c>
      <c r="E5394">
        <v>3</v>
      </c>
      <c r="F5394">
        <v>5</v>
      </c>
      <c r="G5394">
        <v>3</v>
      </c>
      <c r="H5394">
        <v>1</v>
      </c>
      <c r="I5394">
        <f t="shared" si="252"/>
        <v>0.33333333333333331</v>
      </c>
      <c r="J5394">
        <v>4</v>
      </c>
      <c r="K5394">
        <v>3</v>
      </c>
      <c r="L5394">
        <v>3</v>
      </c>
      <c r="M5394">
        <f t="shared" si="253"/>
        <v>4.25</v>
      </c>
      <c r="N5394">
        <f t="shared" si="254"/>
        <v>3</v>
      </c>
    </row>
    <row r="5395" spans="1:14" x14ac:dyDescent="0.25">
      <c r="A5395" t="s">
        <v>5608</v>
      </c>
      <c r="B5395" t="s">
        <v>2768</v>
      </c>
      <c r="C5395" s="1">
        <v>42094</v>
      </c>
      <c r="D5395">
        <v>5</v>
      </c>
      <c r="E5395">
        <v>3</v>
      </c>
      <c r="F5395">
        <v>2</v>
      </c>
      <c r="G5395">
        <v>1</v>
      </c>
      <c r="H5395">
        <v>0</v>
      </c>
      <c r="I5395">
        <f t="shared" si="252"/>
        <v>0</v>
      </c>
      <c r="J5395">
        <v>4</v>
      </c>
      <c r="K5395">
        <v>3</v>
      </c>
      <c r="L5395">
        <v>3</v>
      </c>
      <c r="M5395">
        <f t="shared" si="253"/>
        <v>3.5</v>
      </c>
      <c r="N5395">
        <f t="shared" si="254"/>
        <v>3</v>
      </c>
    </row>
    <row r="5396" spans="1:14" x14ac:dyDescent="0.25">
      <c r="A5396" t="s">
        <v>5607</v>
      </c>
      <c r="B5396" t="s">
        <v>2684</v>
      </c>
      <c r="C5396" s="1">
        <v>44638</v>
      </c>
      <c r="D5396">
        <v>3</v>
      </c>
      <c r="E5396">
        <v>2</v>
      </c>
      <c r="F5396">
        <v>5</v>
      </c>
      <c r="G5396">
        <v>1</v>
      </c>
      <c r="H5396">
        <v>1</v>
      </c>
      <c r="I5396">
        <f t="shared" si="252"/>
        <v>1</v>
      </c>
      <c r="J5396">
        <v>4</v>
      </c>
      <c r="K5396">
        <v>4</v>
      </c>
      <c r="L5396">
        <v>3</v>
      </c>
      <c r="M5396">
        <f t="shared" si="253"/>
        <v>3.5</v>
      </c>
      <c r="N5396">
        <f t="shared" si="254"/>
        <v>3.5</v>
      </c>
    </row>
    <row r="5397" spans="1:14" x14ac:dyDescent="0.25">
      <c r="A5397" t="s">
        <v>5606</v>
      </c>
      <c r="B5397" t="s">
        <v>1683</v>
      </c>
      <c r="C5397" s="1">
        <v>44639</v>
      </c>
      <c r="D5397">
        <v>4</v>
      </c>
      <c r="E5397">
        <v>5</v>
      </c>
      <c r="F5397">
        <v>4</v>
      </c>
      <c r="G5397">
        <v>1</v>
      </c>
      <c r="H5397">
        <v>0</v>
      </c>
      <c r="I5397">
        <f t="shared" si="252"/>
        <v>0</v>
      </c>
      <c r="J5397">
        <v>4</v>
      </c>
      <c r="K5397">
        <v>3</v>
      </c>
      <c r="L5397">
        <v>3</v>
      </c>
      <c r="M5397">
        <f t="shared" si="253"/>
        <v>4.25</v>
      </c>
      <c r="N5397">
        <f t="shared" si="254"/>
        <v>3</v>
      </c>
    </row>
    <row r="5398" spans="1:14" x14ac:dyDescent="0.25">
      <c r="A5398" t="s">
        <v>5605</v>
      </c>
      <c r="B5398" t="s">
        <v>2974</v>
      </c>
      <c r="C5398" s="1">
        <v>44640</v>
      </c>
      <c r="D5398">
        <v>3</v>
      </c>
      <c r="E5398">
        <v>4</v>
      </c>
      <c r="F5398">
        <v>4</v>
      </c>
      <c r="G5398">
        <v>2</v>
      </c>
      <c r="H5398">
        <v>2</v>
      </c>
      <c r="I5398">
        <f t="shared" si="252"/>
        <v>1</v>
      </c>
      <c r="J5398">
        <v>4</v>
      </c>
      <c r="K5398">
        <v>4</v>
      </c>
      <c r="L5398">
        <v>3</v>
      </c>
      <c r="M5398">
        <f t="shared" si="253"/>
        <v>3.75</v>
      </c>
      <c r="N5398">
        <f t="shared" si="254"/>
        <v>3.5</v>
      </c>
    </row>
    <row r="5399" spans="1:14" x14ac:dyDescent="0.25">
      <c r="A5399" t="s">
        <v>5604</v>
      </c>
      <c r="B5399" t="s">
        <v>2477</v>
      </c>
      <c r="C5399" s="1">
        <v>44640</v>
      </c>
      <c r="D5399">
        <v>4</v>
      </c>
      <c r="E5399">
        <v>5</v>
      </c>
      <c r="F5399">
        <v>2</v>
      </c>
      <c r="G5399">
        <v>2</v>
      </c>
      <c r="H5399">
        <v>1</v>
      </c>
      <c r="I5399">
        <f t="shared" si="252"/>
        <v>0.5</v>
      </c>
      <c r="J5399">
        <v>3</v>
      </c>
      <c r="K5399">
        <v>3</v>
      </c>
      <c r="L5399">
        <v>3</v>
      </c>
      <c r="M5399">
        <f t="shared" si="253"/>
        <v>3.5</v>
      </c>
      <c r="N5399">
        <f t="shared" si="254"/>
        <v>3</v>
      </c>
    </row>
    <row r="5400" spans="1:14" x14ac:dyDescent="0.25">
      <c r="A5400" t="s">
        <v>5603</v>
      </c>
      <c r="B5400" t="s">
        <v>2626</v>
      </c>
      <c r="C5400" s="1">
        <v>44640</v>
      </c>
      <c r="D5400">
        <v>4</v>
      </c>
      <c r="E5400">
        <v>3</v>
      </c>
      <c r="F5400">
        <v>2</v>
      </c>
      <c r="G5400">
        <v>2</v>
      </c>
      <c r="H5400">
        <v>1</v>
      </c>
      <c r="I5400">
        <f t="shared" si="252"/>
        <v>0.5</v>
      </c>
      <c r="J5400">
        <v>2</v>
      </c>
      <c r="K5400">
        <v>5</v>
      </c>
      <c r="L5400">
        <v>5</v>
      </c>
      <c r="M5400">
        <f t="shared" si="253"/>
        <v>2.75</v>
      </c>
      <c r="N5400">
        <f t="shared" si="254"/>
        <v>5</v>
      </c>
    </row>
    <row r="5401" spans="1:14" x14ac:dyDescent="0.25">
      <c r="A5401" t="s">
        <v>5602</v>
      </c>
      <c r="B5401" t="s">
        <v>2433</v>
      </c>
      <c r="C5401" s="1">
        <v>44640</v>
      </c>
      <c r="D5401">
        <v>3</v>
      </c>
      <c r="E5401">
        <v>4</v>
      </c>
      <c r="F5401">
        <v>3</v>
      </c>
      <c r="G5401">
        <v>3</v>
      </c>
      <c r="H5401">
        <v>1</v>
      </c>
      <c r="I5401">
        <f t="shared" si="252"/>
        <v>0.33333333333333331</v>
      </c>
      <c r="J5401">
        <v>5</v>
      </c>
      <c r="K5401">
        <v>4</v>
      </c>
      <c r="L5401">
        <v>4</v>
      </c>
      <c r="M5401">
        <f t="shared" si="253"/>
        <v>3.75</v>
      </c>
      <c r="N5401">
        <f t="shared" si="254"/>
        <v>4</v>
      </c>
    </row>
    <row r="5402" spans="1:14" x14ac:dyDescent="0.25">
      <c r="A5402" t="s">
        <v>5601</v>
      </c>
      <c r="B5402" t="s">
        <v>3978</v>
      </c>
      <c r="C5402" s="1">
        <v>44641</v>
      </c>
      <c r="D5402">
        <v>3</v>
      </c>
      <c r="E5402">
        <v>5</v>
      </c>
      <c r="F5402">
        <v>5</v>
      </c>
      <c r="G5402">
        <v>1</v>
      </c>
      <c r="H5402">
        <v>1</v>
      </c>
      <c r="I5402">
        <f t="shared" si="252"/>
        <v>1</v>
      </c>
      <c r="J5402">
        <v>2</v>
      </c>
      <c r="K5402">
        <v>5</v>
      </c>
      <c r="L5402">
        <v>4</v>
      </c>
      <c r="M5402">
        <f t="shared" si="253"/>
        <v>3.75</v>
      </c>
      <c r="N5402">
        <f t="shared" si="254"/>
        <v>4.5</v>
      </c>
    </row>
    <row r="5403" spans="1:14" x14ac:dyDescent="0.25">
      <c r="A5403" t="s">
        <v>5600</v>
      </c>
      <c r="B5403" t="s">
        <v>1929</v>
      </c>
      <c r="C5403" s="1">
        <v>44641</v>
      </c>
      <c r="D5403">
        <v>4</v>
      </c>
      <c r="E5403">
        <v>3</v>
      </c>
      <c r="F5403">
        <v>2</v>
      </c>
      <c r="G5403">
        <v>3</v>
      </c>
      <c r="H5403">
        <v>1</v>
      </c>
      <c r="I5403">
        <f t="shared" si="252"/>
        <v>0.33333333333333331</v>
      </c>
      <c r="J5403">
        <v>3</v>
      </c>
      <c r="K5403">
        <v>3</v>
      </c>
      <c r="L5403">
        <v>3</v>
      </c>
      <c r="M5403">
        <f t="shared" si="253"/>
        <v>3</v>
      </c>
      <c r="N5403">
        <f t="shared" si="254"/>
        <v>3</v>
      </c>
    </row>
    <row r="5404" spans="1:14" x14ac:dyDescent="0.25">
      <c r="A5404" t="s">
        <v>5599</v>
      </c>
      <c r="B5404" t="s">
        <v>2203</v>
      </c>
      <c r="C5404" s="1">
        <v>44641</v>
      </c>
      <c r="D5404">
        <v>4</v>
      </c>
      <c r="E5404">
        <v>3</v>
      </c>
      <c r="F5404">
        <v>2</v>
      </c>
      <c r="G5404">
        <v>1</v>
      </c>
      <c r="H5404">
        <v>3</v>
      </c>
      <c r="I5404">
        <f t="shared" si="252"/>
        <v>3</v>
      </c>
      <c r="J5404">
        <v>2</v>
      </c>
      <c r="K5404">
        <v>5</v>
      </c>
      <c r="L5404">
        <v>5</v>
      </c>
      <c r="M5404">
        <f t="shared" si="253"/>
        <v>2.75</v>
      </c>
      <c r="N5404">
        <f t="shared" si="254"/>
        <v>5</v>
      </c>
    </row>
    <row r="5405" spans="1:14" x14ac:dyDescent="0.25">
      <c r="A5405" t="s">
        <v>5598</v>
      </c>
      <c r="B5405" t="s">
        <v>4189</v>
      </c>
      <c r="C5405" s="1">
        <v>44642</v>
      </c>
      <c r="D5405">
        <v>2</v>
      </c>
      <c r="E5405">
        <v>4</v>
      </c>
      <c r="F5405">
        <v>1</v>
      </c>
      <c r="G5405">
        <v>2</v>
      </c>
      <c r="H5405">
        <v>2</v>
      </c>
      <c r="I5405">
        <f t="shared" si="252"/>
        <v>1</v>
      </c>
      <c r="J5405">
        <v>4</v>
      </c>
      <c r="K5405">
        <v>3</v>
      </c>
      <c r="L5405">
        <v>2</v>
      </c>
      <c r="M5405">
        <f t="shared" si="253"/>
        <v>2.75</v>
      </c>
      <c r="N5405">
        <f t="shared" si="254"/>
        <v>2.5</v>
      </c>
    </row>
    <row r="5406" spans="1:14" x14ac:dyDescent="0.25">
      <c r="A5406" t="s">
        <v>5597</v>
      </c>
      <c r="B5406" t="s">
        <v>3480</v>
      </c>
      <c r="C5406" s="1">
        <v>42094</v>
      </c>
      <c r="D5406">
        <v>5</v>
      </c>
      <c r="E5406">
        <v>3</v>
      </c>
      <c r="F5406">
        <v>3</v>
      </c>
      <c r="G5406">
        <v>3</v>
      </c>
      <c r="H5406">
        <v>1</v>
      </c>
      <c r="I5406">
        <f t="shared" si="252"/>
        <v>0.33333333333333331</v>
      </c>
      <c r="J5406">
        <v>2</v>
      </c>
      <c r="K5406">
        <v>4</v>
      </c>
      <c r="L5406">
        <v>3</v>
      </c>
      <c r="M5406">
        <f t="shared" si="253"/>
        <v>3.25</v>
      </c>
      <c r="N5406">
        <f t="shared" si="254"/>
        <v>3.5</v>
      </c>
    </row>
    <row r="5407" spans="1:14" x14ac:dyDescent="0.25">
      <c r="A5407" t="s">
        <v>5596</v>
      </c>
      <c r="B5407" t="s">
        <v>2253</v>
      </c>
      <c r="C5407" s="1">
        <v>44642</v>
      </c>
      <c r="D5407">
        <v>2</v>
      </c>
      <c r="E5407">
        <v>4</v>
      </c>
      <c r="F5407">
        <v>2</v>
      </c>
      <c r="G5407">
        <v>3</v>
      </c>
      <c r="H5407">
        <v>0</v>
      </c>
      <c r="I5407">
        <f t="shared" si="252"/>
        <v>0</v>
      </c>
      <c r="J5407">
        <v>2</v>
      </c>
      <c r="K5407">
        <v>5</v>
      </c>
      <c r="L5407">
        <v>5</v>
      </c>
      <c r="M5407">
        <f t="shared" si="253"/>
        <v>2.5</v>
      </c>
      <c r="N5407">
        <f t="shared" si="254"/>
        <v>5</v>
      </c>
    </row>
    <row r="5408" spans="1:14" x14ac:dyDescent="0.25">
      <c r="A5408" t="s">
        <v>5595</v>
      </c>
      <c r="B5408" t="s">
        <v>3933</v>
      </c>
      <c r="C5408" s="1">
        <v>44642</v>
      </c>
      <c r="D5408">
        <v>4</v>
      </c>
      <c r="E5408">
        <v>2</v>
      </c>
      <c r="F5408">
        <v>4</v>
      </c>
      <c r="G5408">
        <v>1</v>
      </c>
      <c r="H5408">
        <v>1</v>
      </c>
      <c r="I5408">
        <f t="shared" si="252"/>
        <v>1</v>
      </c>
      <c r="J5408">
        <v>3</v>
      </c>
      <c r="K5408">
        <v>5</v>
      </c>
      <c r="L5408">
        <v>4</v>
      </c>
      <c r="M5408">
        <f t="shared" si="253"/>
        <v>3.25</v>
      </c>
      <c r="N5408">
        <f t="shared" si="254"/>
        <v>4.5</v>
      </c>
    </row>
    <row r="5409" spans="1:14" x14ac:dyDescent="0.25">
      <c r="A5409" t="s">
        <v>5594</v>
      </c>
      <c r="B5409" t="s">
        <v>1939</v>
      </c>
      <c r="C5409" s="1">
        <v>44642</v>
      </c>
      <c r="D5409">
        <v>3</v>
      </c>
      <c r="E5409">
        <v>4</v>
      </c>
      <c r="F5409">
        <v>2</v>
      </c>
      <c r="G5409">
        <v>1</v>
      </c>
      <c r="H5409">
        <v>1</v>
      </c>
      <c r="I5409">
        <f t="shared" si="252"/>
        <v>1</v>
      </c>
      <c r="J5409">
        <v>3</v>
      </c>
      <c r="K5409">
        <v>4</v>
      </c>
      <c r="L5409">
        <v>3</v>
      </c>
      <c r="M5409">
        <f t="shared" si="253"/>
        <v>3</v>
      </c>
      <c r="N5409">
        <f t="shared" si="254"/>
        <v>3.5</v>
      </c>
    </row>
    <row r="5410" spans="1:14" x14ac:dyDescent="0.25">
      <c r="A5410" t="s">
        <v>5593</v>
      </c>
      <c r="B5410" t="s">
        <v>895</v>
      </c>
      <c r="C5410" s="1">
        <v>44642</v>
      </c>
      <c r="D5410">
        <v>4</v>
      </c>
      <c r="E5410">
        <v>5</v>
      </c>
      <c r="F5410">
        <v>2</v>
      </c>
      <c r="G5410">
        <v>3</v>
      </c>
      <c r="H5410">
        <v>0</v>
      </c>
      <c r="I5410">
        <f t="shared" si="252"/>
        <v>0</v>
      </c>
      <c r="J5410">
        <v>2</v>
      </c>
      <c r="K5410">
        <v>4</v>
      </c>
      <c r="L5410">
        <v>3</v>
      </c>
      <c r="M5410">
        <f t="shared" si="253"/>
        <v>3.25</v>
      </c>
      <c r="N5410">
        <f t="shared" si="254"/>
        <v>3.5</v>
      </c>
    </row>
    <row r="5411" spans="1:14" x14ac:dyDescent="0.25">
      <c r="A5411" t="s">
        <v>5592</v>
      </c>
      <c r="B5411" t="s">
        <v>1026</v>
      </c>
      <c r="C5411" s="1">
        <v>44642</v>
      </c>
      <c r="D5411">
        <v>5</v>
      </c>
      <c r="E5411">
        <v>5</v>
      </c>
      <c r="F5411">
        <v>2</v>
      </c>
      <c r="G5411">
        <v>3</v>
      </c>
      <c r="H5411">
        <v>1</v>
      </c>
      <c r="I5411">
        <f t="shared" si="252"/>
        <v>0.33333333333333331</v>
      </c>
      <c r="J5411">
        <v>5</v>
      </c>
      <c r="K5411">
        <v>4</v>
      </c>
      <c r="L5411">
        <v>3</v>
      </c>
      <c r="M5411">
        <f t="shared" si="253"/>
        <v>4.25</v>
      </c>
      <c r="N5411">
        <f t="shared" si="254"/>
        <v>3.5</v>
      </c>
    </row>
    <row r="5412" spans="1:14" x14ac:dyDescent="0.25">
      <c r="A5412" t="s">
        <v>5591</v>
      </c>
      <c r="B5412" t="s">
        <v>3221</v>
      </c>
      <c r="C5412" s="1">
        <v>44643</v>
      </c>
      <c r="D5412">
        <v>5</v>
      </c>
      <c r="E5412">
        <v>4</v>
      </c>
      <c r="F5412">
        <v>3</v>
      </c>
      <c r="G5412">
        <v>2</v>
      </c>
      <c r="H5412">
        <v>2</v>
      </c>
      <c r="I5412">
        <f t="shared" si="252"/>
        <v>1</v>
      </c>
      <c r="J5412">
        <v>5</v>
      </c>
      <c r="K5412">
        <v>4</v>
      </c>
      <c r="L5412">
        <v>4</v>
      </c>
      <c r="M5412">
        <f t="shared" si="253"/>
        <v>4.25</v>
      </c>
      <c r="N5412">
        <f t="shared" si="254"/>
        <v>4</v>
      </c>
    </row>
    <row r="5413" spans="1:14" x14ac:dyDescent="0.25">
      <c r="A5413" t="s">
        <v>5590</v>
      </c>
      <c r="B5413" t="s">
        <v>2008</v>
      </c>
      <c r="C5413" s="1">
        <v>44643</v>
      </c>
      <c r="D5413">
        <v>5</v>
      </c>
      <c r="E5413">
        <v>3</v>
      </c>
      <c r="F5413">
        <v>3</v>
      </c>
      <c r="G5413">
        <v>2</v>
      </c>
      <c r="H5413">
        <v>3</v>
      </c>
      <c r="I5413">
        <f t="shared" si="252"/>
        <v>1.5</v>
      </c>
      <c r="J5413">
        <v>4</v>
      </c>
      <c r="K5413">
        <v>4</v>
      </c>
      <c r="L5413">
        <v>3</v>
      </c>
      <c r="M5413">
        <f t="shared" si="253"/>
        <v>3.75</v>
      </c>
      <c r="N5413">
        <f t="shared" si="254"/>
        <v>3.5</v>
      </c>
    </row>
    <row r="5414" spans="1:14" x14ac:dyDescent="0.25">
      <c r="A5414" t="s">
        <v>5589</v>
      </c>
      <c r="B5414" t="s">
        <v>1489</v>
      </c>
      <c r="C5414" s="1">
        <v>44643</v>
      </c>
      <c r="D5414">
        <v>3</v>
      </c>
      <c r="E5414">
        <v>4</v>
      </c>
      <c r="F5414">
        <v>4</v>
      </c>
      <c r="G5414">
        <v>1</v>
      </c>
      <c r="H5414">
        <v>0</v>
      </c>
      <c r="I5414">
        <f t="shared" si="252"/>
        <v>0</v>
      </c>
      <c r="J5414">
        <v>3</v>
      </c>
      <c r="K5414">
        <v>3</v>
      </c>
      <c r="L5414">
        <v>2</v>
      </c>
      <c r="M5414">
        <f t="shared" si="253"/>
        <v>3.5</v>
      </c>
      <c r="N5414">
        <f t="shared" si="254"/>
        <v>2.5</v>
      </c>
    </row>
    <row r="5415" spans="1:14" x14ac:dyDescent="0.25">
      <c r="A5415" t="s">
        <v>5588</v>
      </c>
      <c r="B5415" t="s">
        <v>1703</v>
      </c>
      <c r="C5415" s="1">
        <v>44643</v>
      </c>
      <c r="D5415">
        <v>4</v>
      </c>
      <c r="E5415">
        <v>4</v>
      </c>
      <c r="F5415">
        <v>4</v>
      </c>
      <c r="G5415">
        <v>3</v>
      </c>
      <c r="H5415">
        <v>2</v>
      </c>
      <c r="I5415">
        <f t="shared" si="252"/>
        <v>0.66666666666666663</v>
      </c>
      <c r="J5415">
        <v>4</v>
      </c>
      <c r="K5415">
        <v>5</v>
      </c>
      <c r="L5415">
        <v>4</v>
      </c>
      <c r="M5415">
        <f t="shared" si="253"/>
        <v>4</v>
      </c>
      <c r="N5415">
        <f t="shared" si="254"/>
        <v>4.5</v>
      </c>
    </row>
    <row r="5416" spans="1:14" x14ac:dyDescent="0.25">
      <c r="A5416" t="s">
        <v>5587</v>
      </c>
      <c r="B5416" t="s">
        <v>2144</v>
      </c>
      <c r="C5416" s="1">
        <v>44644</v>
      </c>
      <c r="D5416">
        <v>5</v>
      </c>
      <c r="E5416">
        <v>3</v>
      </c>
      <c r="F5416">
        <v>4</v>
      </c>
      <c r="G5416">
        <v>2</v>
      </c>
      <c r="H5416">
        <v>0</v>
      </c>
      <c r="I5416">
        <f t="shared" si="252"/>
        <v>0</v>
      </c>
      <c r="J5416">
        <v>5</v>
      </c>
      <c r="K5416">
        <v>5</v>
      </c>
      <c r="L5416">
        <v>5</v>
      </c>
      <c r="M5416">
        <f t="shared" si="253"/>
        <v>4.25</v>
      </c>
      <c r="N5416">
        <f t="shared" si="254"/>
        <v>5</v>
      </c>
    </row>
    <row r="5417" spans="1:14" x14ac:dyDescent="0.25">
      <c r="A5417" t="s">
        <v>5586</v>
      </c>
      <c r="B5417" t="s">
        <v>2326</v>
      </c>
      <c r="C5417" s="1">
        <v>42094</v>
      </c>
      <c r="D5417">
        <v>4</v>
      </c>
      <c r="E5417">
        <v>3</v>
      </c>
      <c r="F5417">
        <v>4</v>
      </c>
      <c r="G5417">
        <v>3</v>
      </c>
      <c r="H5417">
        <v>2</v>
      </c>
      <c r="I5417">
        <f t="shared" si="252"/>
        <v>0.66666666666666663</v>
      </c>
      <c r="J5417">
        <v>4</v>
      </c>
      <c r="K5417">
        <v>5</v>
      </c>
      <c r="L5417">
        <v>5</v>
      </c>
      <c r="M5417">
        <f t="shared" si="253"/>
        <v>3.75</v>
      </c>
      <c r="N5417">
        <f t="shared" si="254"/>
        <v>5</v>
      </c>
    </row>
    <row r="5418" spans="1:14" x14ac:dyDescent="0.25">
      <c r="A5418" t="s">
        <v>5585</v>
      </c>
      <c r="B5418" t="s">
        <v>1218</v>
      </c>
      <c r="C5418" s="1">
        <v>44644</v>
      </c>
      <c r="D5418">
        <v>4</v>
      </c>
      <c r="E5418">
        <v>3</v>
      </c>
      <c r="F5418">
        <v>5</v>
      </c>
      <c r="G5418">
        <v>1</v>
      </c>
      <c r="H5418">
        <v>1</v>
      </c>
      <c r="I5418">
        <f t="shared" si="252"/>
        <v>1</v>
      </c>
      <c r="J5418">
        <v>5</v>
      </c>
      <c r="K5418">
        <v>3</v>
      </c>
      <c r="L5418">
        <v>2</v>
      </c>
      <c r="M5418">
        <f t="shared" si="253"/>
        <v>4.25</v>
      </c>
      <c r="N5418">
        <f t="shared" si="254"/>
        <v>2.5</v>
      </c>
    </row>
    <row r="5419" spans="1:14" x14ac:dyDescent="0.25">
      <c r="A5419" t="s">
        <v>5584</v>
      </c>
      <c r="B5419" t="s">
        <v>1903</v>
      </c>
      <c r="C5419" s="1">
        <v>44644</v>
      </c>
      <c r="D5419">
        <v>3</v>
      </c>
      <c r="E5419">
        <v>3</v>
      </c>
      <c r="F5419">
        <v>3</v>
      </c>
      <c r="G5419">
        <v>2</v>
      </c>
      <c r="H5419">
        <v>0</v>
      </c>
      <c r="I5419">
        <f t="shared" si="252"/>
        <v>0</v>
      </c>
      <c r="J5419">
        <v>4</v>
      </c>
      <c r="K5419">
        <v>3</v>
      </c>
      <c r="L5419">
        <v>2</v>
      </c>
      <c r="M5419">
        <f t="shared" si="253"/>
        <v>3.25</v>
      </c>
      <c r="N5419">
        <f t="shared" si="254"/>
        <v>2.5</v>
      </c>
    </row>
    <row r="5420" spans="1:14" x14ac:dyDescent="0.25">
      <c r="A5420" t="s">
        <v>5583</v>
      </c>
      <c r="B5420" t="s">
        <v>1942</v>
      </c>
      <c r="C5420" s="1">
        <v>44644</v>
      </c>
      <c r="D5420">
        <v>3</v>
      </c>
      <c r="E5420">
        <v>5</v>
      </c>
      <c r="F5420">
        <v>3</v>
      </c>
      <c r="G5420">
        <v>1</v>
      </c>
      <c r="H5420">
        <v>0</v>
      </c>
      <c r="I5420">
        <f t="shared" si="252"/>
        <v>0</v>
      </c>
      <c r="J5420">
        <v>2</v>
      </c>
      <c r="K5420">
        <v>3</v>
      </c>
      <c r="L5420">
        <v>3</v>
      </c>
      <c r="M5420">
        <f t="shared" si="253"/>
        <v>3.25</v>
      </c>
      <c r="N5420">
        <f t="shared" si="254"/>
        <v>3</v>
      </c>
    </row>
    <row r="5421" spans="1:14" x14ac:dyDescent="0.25">
      <c r="A5421" t="s">
        <v>5582</v>
      </c>
      <c r="B5421" t="s">
        <v>2963</v>
      </c>
      <c r="C5421" s="1">
        <v>44645</v>
      </c>
      <c r="D5421">
        <v>4</v>
      </c>
      <c r="E5421">
        <v>5</v>
      </c>
      <c r="F5421">
        <v>4</v>
      </c>
      <c r="G5421">
        <v>3</v>
      </c>
      <c r="H5421">
        <v>0</v>
      </c>
      <c r="I5421">
        <f t="shared" si="252"/>
        <v>0</v>
      </c>
      <c r="J5421">
        <v>4</v>
      </c>
      <c r="K5421">
        <v>5</v>
      </c>
      <c r="L5421">
        <v>5</v>
      </c>
      <c r="M5421">
        <f t="shared" si="253"/>
        <v>4.25</v>
      </c>
      <c r="N5421">
        <f t="shared" si="254"/>
        <v>5</v>
      </c>
    </row>
    <row r="5422" spans="1:14" x14ac:dyDescent="0.25">
      <c r="A5422" t="s">
        <v>5581</v>
      </c>
      <c r="B5422" t="s">
        <v>2392</v>
      </c>
      <c r="C5422" s="1">
        <v>44645</v>
      </c>
      <c r="D5422">
        <v>3</v>
      </c>
      <c r="E5422">
        <v>5</v>
      </c>
      <c r="F5422">
        <v>5</v>
      </c>
      <c r="G5422">
        <v>3</v>
      </c>
      <c r="H5422">
        <v>0</v>
      </c>
      <c r="I5422">
        <f t="shared" si="252"/>
        <v>0</v>
      </c>
      <c r="J5422">
        <v>2</v>
      </c>
      <c r="K5422">
        <v>4</v>
      </c>
      <c r="L5422">
        <v>3</v>
      </c>
      <c r="M5422">
        <f t="shared" si="253"/>
        <v>3.75</v>
      </c>
      <c r="N5422">
        <f t="shared" si="254"/>
        <v>3.5</v>
      </c>
    </row>
    <row r="5423" spans="1:14" x14ac:dyDescent="0.25">
      <c r="A5423" t="s">
        <v>5580</v>
      </c>
      <c r="B5423" t="s">
        <v>1428</v>
      </c>
      <c r="C5423" s="1">
        <v>44645</v>
      </c>
      <c r="D5423">
        <v>5</v>
      </c>
      <c r="E5423">
        <v>4</v>
      </c>
      <c r="F5423">
        <v>5</v>
      </c>
      <c r="G5423">
        <v>1</v>
      </c>
      <c r="H5423">
        <v>2</v>
      </c>
      <c r="I5423">
        <f t="shared" si="252"/>
        <v>2</v>
      </c>
      <c r="J5423">
        <v>2</v>
      </c>
      <c r="K5423">
        <v>3</v>
      </c>
      <c r="L5423">
        <v>2</v>
      </c>
      <c r="M5423">
        <f t="shared" si="253"/>
        <v>4</v>
      </c>
      <c r="N5423">
        <f t="shared" si="254"/>
        <v>2.5</v>
      </c>
    </row>
    <row r="5424" spans="1:14" x14ac:dyDescent="0.25">
      <c r="A5424" t="s">
        <v>5579</v>
      </c>
      <c r="B5424" t="s">
        <v>1712</v>
      </c>
      <c r="C5424" s="1">
        <v>44645</v>
      </c>
      <c r="D5424">
        <v>3</v>
      </c>
      <c r="E5424">
        <v>5</v>
      </c>
      <c r="F5424">
        <v>4</v>
      </c>
      <c r="G5424">
        <v>2</v>
      </c>
      <c r="H5424">
        <v>0</v>
      </c>
      <c r="I5424">
        <f t="shared" si="252"/>
        <v>0</v>
      </c>
      <c r="J5424">
        <v>5</v>
      </c>
      <c r="K5424">
        <v>5</v>
      </c>
      <c r="L5424">
        <v>5</v>
      </c>
      <c r="M5424">
        <f t="shared" si="253"/>
        <v>4.25</v>
      </c>
      <c r="N5424">
        <f t="shared" si="254"/>
        <v>5</v>
      </c>
    </row>
    <row r="5425" spans="1:14" x14ac:dyDescent="0.25">
      <c r="A5425" t="s">
        <v>5578</v>
      </c>
      <c r="B5425" t="s">
        <v>1139</v>
      </c>
      <c r="C5425" s="1">
        <v>44645</v>
      </c>
      <c r="D5425">
        <v>3</v>
      </c>
      <c r="E5425">
        <v>1</v>
      </c>
      <c r="F5425">
        <v>4</v>
      </c>
      <c r="G5425">
        <v>3</v>
      </c>
      <c r="H5425">
        <v>1</v>
      </c>
      <c r="I5425">
        <f t="shared" si="252"/>
        <v>0.33333333333333331</v>
      </c>
      <c r="J5425">
        <v>3</v>
      </c>
      <c r="K5425">
        <v>3</v>
      </c>
      <c r="L5425">
        <v>2</v>
      </c>
      <c r="M5425">
        <f t="shared" si="253"/>
        <v>2.75</v>
      </c>
      <c r="N5425">
        <f t="shared" si="254"/>
        <v>2.5</v>
      </c>
    </row>
    <row r="5426" spans="1:14" x14ac:dyDescent="0.25">
      <c r="A5426" t="s">
        <v>5577</v>
      </c>
      <c r="B5426" t="s">
        <v>3852</v>
      </c>
      <c r="C5426" s="1">
        <v>44646</v>
      </c>
      <c r="D5426">
        <v>4</v>
      </c>
      <c r="E5426">
        <v>1</v>
      </c>
      <c r="F5426">
        <v>2</v>
      </c>
      <c r="G5426">
        <v>2</v>
      </c>
      <c r="H5426">
        <v>0</v>
      </c>
      <c r="I5426">
        <f t="shared" si="252"/>
        <v>0</v>
      </c>
      <c r="J5426">
        <v>2</v>
      </c>
      <c r="K5426">
        <v>4</v>
      </c>
      <c r="L5426">
        <v>4</v>
      </c>
      <c r="M5426">
        <f t="shared" si="253"/>
        <v>2.25</v>
      </c>
      <c r="N5426">
        <f t="shared" si="254"/>
        <v>4</v>
      </c>
    </row>
    <row r="5427" spans="1:14" x14ac:dyDescent="0.25">
      <c r="A5427" t="s">
        <v>5576</v>
      </c>
      <c r="B5427" t="s">
        <v>4275</v>
      </c>
      <c r="C5427" s="1">
        <v>44646</v>
      </c>
      <c r="D5427">
        <v>1</v>
      </c>
      <c r="E5427">
        <v>4</v>
      </c>
      <c r="F5427">
        <v>3</v>
      </c>
      <c r="G5427">
        <v>2</v>
      </c>
      <c r="H5427">
        <v>2</v>
      </c>
      <c r="I5427">
        <f t="shared" si="252"/>
        <v>1</v>
      </c>
      <c r="J5427">
        <v>3</v>
      </c>
      <c r="K5427">
        <v>3</v>
      </c>
      <c r="L5427">
        <v>3</v>
      </c>
      <c r="M5427">
        <f t="shared" si="253"/>
        <v>2.75</v>
      </c>
      <c r="N5427">
        <f t="shared" si="254"/>
        <v>3</v>
      </c>
    </row>
    <row r="5428" spans="1:14" x14ac:dyDescent="0.25">
      <c r="A5428" t="s">
        <v>5575</v>
      </c>
      <c r="B5428" t="s">
        <v>3311</v>
      </c>
      <c r="C5428" s="1">
        <v>42095</v>
      </c>
      <c r="D5428">
        <v>4</v>
      </c>
      <c r="E5428">
        <v>4</v>
      </c>
      <c r="F5428">
        <v>2</v>
      </c>
      <c r="G5428">
        <v>3</v>
      </c>
      <c r="H5428">
        <v>0</v>
      </c>
      <c r="I5428">
        <f t="shared" si="252"/>
        <v>0</v>
      </c>
      <c r="J5428">
        <v>2</v>
      </c>
      <c r="K5428">
        <v>5</v>
      </c>
      <c r="L5428">
        <v>4</v>
      </c>
      <c r="M5428">
        <f t="shared" si="253"/>
        <v>3</v>
      </c>
      <c r="N5428">
        <f t="shared" si="254"/>
        <v>4.5</v>
      </c>
    </row>
    <row r="5429" spans="1:14" x14ac:dyDescent="0.25">
      <c r="A5429" t="s">
        <v>5574</v>
      </c>
      <c r="B5429" t="s">
        <v>3645</v>
      </c>
      <c r="C5429" s="1">
        <v>44646</v>
      </c>
      <c r="D5429">
        <v>3</v>
      </c>
      <c r="E5429">
        <v>5</v>
      </c>
      <c r="F5429">
        <v>2</v>
      </c>
      <c r="G5429">
        <v>1</v>
      </c>
      <c r="H5429">
        <v>3</v>
      </c>
      <c r="I5429">
        <f t="shared" si="252"/>
        <v>3</v>
      </c>
      <c r="J5429">
        <v>2</v>
      </c>
      <c r="K5429">
        <v>5</v>
      </c>
      <c r="L5429">
        <v>4</v>
      </c>
      <c r="M5429">
        <f t="shared" si="253"/>
        <v>3</v>
      </c>
      <c r="N5429">
        <f t="shared" si="254"/>
        <v>4.5</v>
      </c>
    </row>
    <row r="5430" spans="1:14" x14ac:dyDescent="0.25">
      <c r="A5430" t="s">
        <v>5573</v>
      </c>
      <c r="B5430" t="s">
        <v>3784</v>
      </c>
      <c r="C5430" s="1">
        <v>44646</v>
      </c>
      <c r="D5430">
        <v>5</v>
      </c>
      <c r="E5430">
        <v>4</v>
      </c>
      <c r="F5430">
        <v>3</v>
      </c>
      <c r="G5430">
        <v>1</v>
      </c>
      <c r="H5430">
        <v>0</v>
      </c>
      <c r="I5430">
        <f t="shared" si="252"/>
        <v>0</v>
      </c>
      <c r="J5430">
        <v>3</v>
      </c>
      <c r="K5430">
        <v>5</v>
      </c>
      <c r="L5430">
        <v>4</v>
      </c>
      <c r="M5430">
        <f t="shared" si="253"/>
        <v>3.75</v>
      </c>
      <c r="N5430">
        <f t="shared" si="254"/>
        <v>4.5</v>
      </c>
    </row>
    <row r="5431" spans="1:14" x14ac:dyDescent="0.25">
      <c r="A5431" t="s">
        <v>5572</v>
      </c>
      <c r="B5431" t="s">
        <v>1020</v>
      </c>
      <c r="C5431" s="1">
        <v>44646</v>
      </c>
      <c r="D5431">
        <v>4</v>
      </c>
      <c r="E5431">
        <v>5</v>
      </c>
      <c r="F5431">
        <v>5</v>
      </c>
      <c r="G5431">
        <v>1</v>
      </c>
      <c r="H5431">
        <v>0</v>
      </c>
      <c r="I5431">
        <f t="shared" si="252"/>
        <v>0</v>
      </c>
      <c r="J5431">
        <v>5</v>
      </c>
      <c r="K5431">
        <v>4</v>
      </c>
      <c r="L5431">
        <v>4</v>
      </c>
      <c r="M5431">
        <f t="shared" si="253"/>
        <v>4.75</v>
      </c>
      <c r="N5431">
        <f t="shared" si="254"/>
        <v>4</v>
      </c>
    </row>
    <row r="5432" spans="1:14" x14ac:dyDescent="0.25">
      <c r="A5432" t="s">
        <v>5571</v>
      </c>
      <c r="B5432" t="s">
        <v>4184</v>
      </c>
      <c r="C5432" s="1">
        <v>44647</v>
      </c>
      <c r="D5432">
        <v>4</v>
      </c>
      <c r="E5432">
        <v>5</v>
      </c>
      <c r="F5432">
        <v>5</v>
      </c>
      <c r="G5432">
        <v>1</v>
      </c>
      <c r="H5432">
        <v>0</v>
      </c>
      <c r="I5432">
        <f t="shared" si="252"/>
        <v>0</v>
      </c>
      <c r="J5432">
        <v>5</v>
      </c>
      <c r="K5432">
        <v>5</v>
      </c>
      <c r="L5432">
        <v>4</v>
      </c>
      <c r="M5432">
        <f t="shared" si="253"/>
        <v>4.75</v>
      </c>
      <c r="N5432">
        <f t="shared" si="254"/>
        <v>4.5</v>
      </c>
    </row>
    <row r="5433" spans="1:14" x14ac:dyDescent="0.25">
      <c r="A5433" t="s">
        <v>5570</v>
      </c>
      <c r="B5433" t="s">
        <v>3008</v>
      </c>
      <c r="C5433" s="1">
        <v>44647</v>
      </c>
      <c r="D5433">
        <v>4</v>
      </c>
      <c r="E5433">
        <v>3</v>
      </c>
      <c r="F5433">
        <v>4</v>
      </c>
      <c r="G5433">
        <v>1</v>
      </c>
      <c r="H5433">
        <v>1</v>
      </c>
      <c r="I5433">
        <f t="shared" si="252"/>
        <v>1</v>
      </c>
      <c r="J5433">
        <v>2</v>
      </c>
      <c r="K5433">
        <v>3</v>
      </c>
      <c r="L5433">
        <v>3</v>
      </c>
      <c r="M5433">
        <f t="shared" si="253"/>
        <v>3.25</v>
      </c>
      <c r="N5433">
        <f t="shared" si="254"/>
        <v>3</v>
      </c>
    </row>
    <row r="5434" spans="1:14" x14ac:dyDescent="0.25">
      <c r="A5434" t="s">
        <v>5569</v>
      </c>
      <c r="B5434" t="s">
        <v>2268</v>
      </c>
      <c r="C5434" s="1">
        <v>44647</v>
      </c>
      <c r="D5434">
        <v>3</v>
      </c>
      <c r="E5434">
        <v>3</v>
      </c>
      <c r="F5434">
        <v>2</v>
      </c>
      <c r="G5434">
        <v>2</v>
      </c>
      <c r="H5434">
        <v>1</v>
      </c>
      <c r="I5434">
        <f t="shared" si="252"/>
        <v>0.5</v>
      </c>
      <c r="J5434">
        <v>3</v>
      </c>
      <c r="K5434">
        <v>3</v>
      </c>
      <c r="L5434">
        <v>3</v>
      </c>
      <c r="M5434">
        <f t="shared" si="253"/>
        <v>2.75</v>
      </c>
      <c r="N5434">
        <f t="shared" si="254"/>
        <v>3</v>
      </c>
    </row>
    <row r="5435" spans="1:14" x14ac:dyDescent="0.25">
      <c r="A5435" t="s">
        <v>5568</v>
      </c>
      <c r="B5435" t="s">
        <v>878</v>
      </c>
      <c r="C5435" s="1">
        <v>44647</v>
      </c>
      <c r="D5435">
        <v>1</v>
      </c>
      <c r="E5435">
        <v>2</v>
      </c>
      <c r="F5435">
        <v>1</v>
      </c>
      <c r="G5435">
        <v>1</v>
      </c>
      <c r="H5435">
        <v>0</v>
      </c>
      <c r="I5435">
        <f t="shared" si="252"/>
        <v>0</v>
      </c>
      <c r="J5435">
        <v>4</v>
      </c>
      <c r="K5435">
        <v>5</v>
      </c>
      <c r="L5435">
        <v>4</v>
      </c>
      <c r="M5435">
        <f t="shared" si="253"/>
        <v>2</v>
      </c>
      <c r="N5435">
        <f t="shared" si="254"/>
        <v>4.5</v>
      </c>
    </row>
    <row r="5436" spans="1:14" x14ac:dyDescent="0.25">
      <c r="A5436" t="s">
        <v>5567</v>
      </c>
      <c r="B5436" t="s">
        <v>285</v>
      </c>
      <c r="C5436" s="1">
        <v>44648</v>
      </c>
      <c r="D5436">
        <v>1</v>
      </c>
      <c r="E5436">
        <v>2</v>
      </c>
      <c r="F5436">
        <v>2</v>
      </c>
      <c r="G5436">
        <v>3</v>
      </c>
      <c r="H5436">
        <v>0</v>
      </c>
      <c r="I5436">
        <f t="shared" si="252"/>
        <v>0</v>
      </c>
      <c r="J5436">
        <v>2</v>
      </c>
      <c r="K5436">
        <v>4</v>
      </c>
      <c r="L5436">
        <v>4</v>
      </c>
      <c r="M5436">
        <f t="shared" si="253"/>
        <v>1.75</v>
      </c>
      <c r="N5436">
        <f t="shared" si="254"/>
        <v>4</v>
      </c>
    </row>
    <row r="5437" spans="1:14" x14ac:dyDescent="0.25">
      <c r="A5437" t="s">
        <v>5566</v>
      </c>
      <c r="B5437" t="s">
        <v>2378</v>
      </c>
      <c r="C5437" s="1">
        <v>44648</v>
      </c>
      <c r="D5437">
        <v>1</v>
      </c>
      <c r="E5437">
        <v>2</v>
      </c>
      <c r="F5437">
        <v>2</v>
      </c>
      <c r="G5437">
        <v>2</v>
      </c>
      <c r="H5437">
        <v>1</v>
      </c>
      <c r="I5437">
        <f t="shared" si="252"/>
        <v>0.5</v>
      </c>
      <c r="J5437">
        <v>2</v>
      </c>
      <c r="K5437">
        <v>5</v>
      </c>
      <c r="L5437">
        <v>4</v>
      </c>
      <c r="M5437">
        <f t="shared" si="253"/>
        <v>1.75</v>
      </c>
      <c r="N5437">
        <f t="shared" si="254"/>
        <v>4.5</v>
      </c>
    </row>
    <row r="5438" spans="1:14" x14ac:dyDescent="0.25">
      <c r="A5438" t="s">
        <v>5565</v>
      </c>
      <c r="B5438" t="s">
        <v>836</v>
      </c>
      <c r="C5438" s="1">
        <v>44648</v>
      </c>
      <c r="D5438">
        <v>4</v>
      </c>
      <c r="E5438">
        <v>5</v>
      </c>
      <c r="F5438">
        <v>2</v>
      </c>
      <c r="G5438">
        <v>1</v>
      </c>
      <c r="H5438">
        <v>3</v>
      </c>
      <c r="I5438">
        <f t="shared" si="252"/>
        <v>3</v>
      </c>
      <c r="J5438">
        <v>4</v>
      </c>
      <c r="K5438">
        <v>3</v>
      </c>
      <c r="L5438">
        <v>3</v>
      </c>
      <c r="M5438">
        <f t="shared" si="253"/>
        <v>3.75</v>
      </c>
      <c r="N5438">
        <f t="shared" si="254"/>
        <v>3</v>
      </c>
    </row>
    <row r="5439" spans="1:14" x14ac:dyDescent="0.25">
      <c r="A5439" t="s">
        <v>5564</v>
      </c>
      <c r="B5439" t="s">
        <v>2311</v>
      </c>
      <c r="C5439" s="1">
        <v>42096</v>
      </c>
      <c r="D5439">
        <v>5</v>
      </c>
      <c r="E5439">
        <v>3</v>
      </c>
      <c r="F5439">
        <v>2</v>
      </c>
      <c r="G5439">
        <v>1</v>
      </c>
      <c r="H5439">
        <v>0</v>
      </c>
      <c r="I5439">
        <f t="shared" si="252"/>
        <v>0</v>
      </c>
      <c r="J5439">
        <v>2</v>
      </c>
      <c r="K5439">
        <v>5</v>
      </c>
      <c r="L5439">
        <v>5</v>
      </c>
      <c r="M5439">
        <f t="shared" si="253"/>
        <v>3</v>
      </c>
      <c r="N5439">
        <f t="shared" si="254"/>
        <v>5</v>
      </c>
    </row>
    <row r="5440" spans="1:14" x14ac:dyDescent="0.25">
      <c r="A5440" t="s">
        <v>5563</v>
      </c>
      <c r="B5440" t="s">
        <v>2768</v>
      </c>
      <c r="C5440" s="1">
        <v>44649</v>
      </c>
      <c r="D5440">
        <v>5</v>
      </c>
      <c r="E5440">
        <v>4</v>
      </c>
      <c r="F5440">
        <v>4</v>
      </c>
      <c r="G5440">
        <v>3</v>
      </c>
      <c r="H5440">
        <v>1</v>
      </c>
      <c r="I5440">
        <f t="shared" si="252"/>
        <v>0.33333333333333331</v>
      </c>
      <c r="J5440">
        <v>4</v>
      </c>
      <c r="K5440">
        <v>3</v>
      </c>
      <c r="L5440">
        <v>2</v>
      </c>
      <c r="M5440">
        <f t="shared" si="253"/>
        <v>4.25</v>
      </c>
      <c r="N5440">
        <f t="shared" si="254"/>
        <v>2.5</v>
      </c>
    </row>
    <row r="5441" spans="1:14" x14ac:dyDescent="0.25">
      <c r="A5441" t="s">
        <v>5562</v>
      </c>
      <c r="B5441" t="s">
        <v>3283</v>
      </c>
      <c r="C5441" s="1">
        <v>44649</v>
      </c>
      <c r="D5441">
        <v>4</v>
      </c>
      <c r="E5441">
        <v>4</v>
      </c>
      <c r="F5441">
        <v>5</v>
      </c>
      <c r="G5441">
        <v>3</v>
      </c>
      <c r="H5441">
        <v>0</v>
      </c>
      <c r="I5441">
        <f t="shared" si="252"/>
        <v>0</v>
      </c>
      <c r="J5441">
        <v>5</v>
      </c>
      <c r="K5441">
        <v>5</v>
      </c>
      <c r="L5441">
        <v>5</v>
      </c>
      <c r="M5441">
        <f t="shared" si="253"/>
        <v>4.5</v>
      </c>
      <c r="N5441">
        <f t="shared" si="254"/>
        <v>5</v>
      </c>
    </row>
    <row r="5442" spans="1:14" x14ac:dyDescent="0.25">
      <c r="A5442" t="s">
        <v>5561</v>
      </c>
      <c r="B5442" t="s">
        <v>1876</v>
      </c>
      <c r="C5442" s="1">
        <v>44649</v>
      </c>
      <c r="D5442">
        <v>3</v>
      </c>
      <c r="E5442">
        <v>4</v>
      </c>
      <c r="F5442">
        <v>5</v>
      </c>
      <c r="G5442">
        <v>1</v>
      </c>
      <c r="H5442">
        <v>0</v>
      </c>
      <c r="I5442">
        <f t="shared" si="252"/>
        <v>0</v>
      </c>
      <c r="J5442">
        <v>2</v>
      </c>
      <c r="K5442">
        <v>4</v>
      </c>
      <c r="L5442">
        <v>4</v>
      </c>
      <c r="M5442">
        <f t="shared" si="253"/>
        <v>3.5</v>
      </c>
      <c r="N5442">
        <f t="shared" si="254"/>
        <v>4</v>
      </c>
    </row>
    <row r="5443" spans="1:14" x14ac:dyDescent="0.25">
      <c r="A5443" t="s">
        <v>5560</v>
      </c>
      <c r="B5443" t="s">
        <v>3311</v>
      </c>
      <c r="C5443" s="1">
        <v>44650</v>
      </c>
      <c r="D5443">
        <v>3</v>
      </c>
      <c r="E5443">
        <v>3</v>
      </c>
      <c r="F5443">
        <v>4</v>
      </c>
      <c r="G5443">
        <v>2</v>
      </c>
      <c r="H5443">
        <v>3</v>
      </c>
      <c r="I5443">
        <f t="shared" ref="I5443:I5506" si="255">H5443/G5443</f>
        <v>1.5</v>
      </c>
      <c r="J5443">
        <v>3</v>
      </c>
      <c r="K5443">
        <v>3</v>
      </c>
      <c r="L5443">
        <v>2</v>
      </c>
      <c r="M5443">
        <f t="shared" ref="M5443:M5506" si="256">AVERAGE(D5443:F5443,J5443)</f>
        <v>3.25</v>
      </c>
      <c r="N5443">
        <f t="shared" ref="N5443:N5506" si="257">AVERAGE(K5443:L5443)</f>
        <v>2.5</v>
      </c>
    </row>
    <row r="5444" spans="1:14" x14ac:dyDescent="0.25">
      <c r="A5444" t="s">
        <v>5559</v>
      </c>
      <c r="B5444" t="s">
        <v>3857</v>
      </c>
      <c r="C5444" s="1">
        <v>44650</v>
      </c>
      <c r="D5444">
        <v>3</v>
      </c>
      <c r="E5444">
        <v>5</v>
      </c>
      <c r="F5444">
        <v>4</v>
      </c>
      <c r="G5444">
        <v>1</v>
      </c>
      <c r="H5444">
        <v>1</v>
      </c>
      <c r="I5444">
        <f t="shared" si="255"/>
        <v>1</v>
      </c>
      <c r="J5444">
        <v>4</v>
      </c>
      <c r="K5444">
        <v>4</v>
      </c>
      <c r="L5444">
        <v>3</v>
      </c>
      <c r="M5444">
        <f t="shared" si="256"/>
        <v>4</v>
      </c>
      <c r="N5444">
        <f t="shared" si="257"/>
        <v>3.5</v>
      </c>
    </row>
    <row r="5445" spans="1:14" x14ac:dyDescent="0.25">
      <c r="A5445" t="s">
        <v>5558</v>
      </c>
      <c r="B5445" t="s">
        <v>2588</v>
      </c>
      <c r="C5445" s="1">
        <v>44650</v>
      </c>
      <c r="D5445">
        <v>3</v>
      </c>
      <c r="E5445">
        <v>4</v>
      </c>
      <c r="F5445">
        <v>4</v>
      </c>
      <c r="G5445">
        <v>1</v>
      </c>
      <c r="H5445">
        <v>0</v>
      </c>
      <c r="I5445">
        <f t="shared" si="255"/>
        <v>0</v>
      </c>
      <c r="J5445">
        <v>2</v>
      </c>
      <c r="K5445">
        <v>4</v>
      </c>
      <c r="L5445">
        <v>3</v>
      </c>
      <c r="M5445">
        <f t="shared" si="256"/>
        <v>3.25</v>
      </c>
      <c r="N5445">
        <f t="shared" si="257"/>
        <v>3.5</v>
      </c>
    </row>
    <row r="5446" spans="1:14" x14ac:dyDescent="0.25">
      <c r="A5446" t="s">
        <v>5557</v>
      </c>
      <c r="B5446" t="s">
        <v>2112</v>
      </c>
      <c r="C5446" s="1">
        <v>44650</v>
      </c>
      <c r="D5446">
        <v>5</v>
      </c>
      <c r="E5446">
        <v>5</v>
      </c>
      <c r="F5446">
        <v>2</v>
      </c>
      <c r="G5446">
        <v>3</v>
      </c>
      <c r="H5446">
        <v>0</v>
      </c>
      <c r="I5446">
        <f t="shared" si="255"/>
        <v>0</v>
      </c>
      <c r="J5446">
        <v>5</v>
      </c>
      <c r="K5446">
        <v>3</v>
      </c>
      <c r="L5446">
        <v>2</v>
      </c>
      <c r="M5446">
        <f t="shared" si="256"/>
        <v>4.25</v>
      </c>
      <c r="N5446">
        <f t="shared" si="257"/>
        <v>2.5</v>
      </c>
    </row>
    <row r="5447" spans="1:14" x14ac:dyDescent="0.25">
      <c r="A5447" t="s">
        <v>5556</v>
      </c>
      <c r="B5447" t="s">
        <v>1717</v>
      </c>
      <c r="C5447" s="1">
        <v>44650</v>
      </c>
      <c r="D5447">
        <v>4</v>
      </c>
      <c r="E5447">
        <v>5</v>
      </c>
      <c r="F5447">
        <v>4</v>
      </c>
      <c r="G5447">
        <v>1</v>
      </c>
      <c r="H5447">
        <v>2</v>
      </c>
      <c r="I5447">
        <f t="shared" si="255"/>
        <v>2</v>
      </c>
      <c r="J5447">
        <v>3</v>
      </c>
      <c r="K5447">
        <v>4</v>
      </c>
      <c r="L5447">
        <v>3</v>
      </c>
      <c r="M5447">
        <f t="shared" si="256"/>
        <v>4</v>
      </c>
      <c r="N5447">
        <f t="shared" si="257"/>
        <v>3.5</v>
      </c>
    </row>
    <row r="5448" spans="1:14" x14ac:dyDescent="0.25">
      <c r="A5448" t="s">
        <v>5555</v>
      </c>
      <c r="B5448" t="s">
        <v>1011</v>
      </c>
      <c r="C5448" s="1">
        <v>44650</v>
      </c>
      <c r="D5448">
        <v>4</v>
      </c>
      <c r="E5448">
        <v>3</v>
      </c>
      <c r="F5448">
        <v>4</v>
      </c>
      <c r="G5448">
        <v>1</v>
      </c>
      <c r="H5448">
        <v>2</v>
      </c>
      <c r="I5448">
        <f t="shared" si="255"/>
        <v>2</v>
      </c>
      <c r="J5448">
        <v>2</v>
      </c>
      <c r="K5448">
        <v>4</v>
      </c>
      <c r="L5448">
        <v>3</v>
      </c>
      <c r="M5448">
        <f t="shared" si="256"/>
        <v>3.25</v>
      </c>
      <c r="N5448">
        <f t="shared" si="257"/>
        <v>3.5</v>
      </c>
    </row>
    <row r="5449" spans="1:14" x14ac:dyDescent="0.25">
      <c r="A5449" t="s">
        <v>5554</v>
      </c>
      <c r="B5449" t="s">
        <v>2635</v>
      </c>
      <c r="C5449" s="1">
        <v>44651</v>
      </c>
      <c r="D5449">
        <v>5</v>
      </c>
      <c r="E5449">
        <v>2</v>
      </c>
      <c r="F5449">
        <v>3</v>
      </c>
      <c r="G5449">
        <v>2</v>
      </c>
      <c r="H5449">
        <v>3</v>
      </c>
      <c r="I5449">
        <f t="shared" si="255"/>
        <v>1.5</v>
      </c>
      <c r="J5449">
        <v>4</v>
      </c>
      <c r="K5449">
        <v>4</v>
      </c>
      <c r="L5449">
        <v>3</v>
      </c>
      <c r="M5449">
        <f t="shared" si="256"/>
        <v>3.5</v>
      </c>
      <c r="N5449">
        <f t="shared" si="257"/>
        <v>3.5</v>
      </c>
    </row>
    <row r="5450" spans="1:14" x14ac:dyDescent="0.25">
      <c r="A5450" t="s">
        <v>5553</v>
      </c>
      <c r="B5450" t="s">
        <v>1981</v>
      </c>
      <c r="C5450" s="1">
        <v>41331</v>
      </c>
      <c r="D5450">
        <v>4</v>
      </c>
      <c r="E5450">
        <v>4</v>
      </c>
      <c r="F5450">
        <v>3</v>
      </c>
      <c r="G5450">
        <v>2</v>
      </c>
      <c r="H5450">
        <v>1</v>
      </c>
      <c r="I5450">
        <f t="shared" si="255"/>
        <v>0.5</v>
      </c>
      <c r="J5450">
        <v>2</v>
      </c>
      <c r="K5450">
        <v>5</v>
      </c>
      <c r="L5450">
        <v>4</v>
      </c>
      <c r="M5450">
        <f t="shared" si="256"/>
        <v>3.25</v>
      </c>
      <c r="N5450">
        <f t="shared" si="257"/>
        <v>4.5</v>
      </c>
    </row>
    <row r="5451" spans="1:14" x14ac:dyDescent="0.25">
      <c r="A5451" t="s">
        <v>5552</v>
      </c>
      <c r="B5451" t="s">
        <v>1277</v>
      </c>
      <c r="C5451" s="1">
        <v>42096</v>
      </c>
      <c r="D5451">
        <v>4</v>
      </c>
      <c r="E5451">
        <v>2</v>
      </c>
      <c r="F5451">
        <v>2</v>
      </c>
      <c r="G5451">
        <v>1</v>
      </c>
      <c r="H5451">
        <v>0</v>
      </c>
      <c r="I5451">
        <f t="shared" si="255"/>
        <v>0</v>
      </c>
      <c r="J5451">
        <v>4</v>
      </c>
      <c r="K5451">
        <v>3</v>
      </c>
      <c r="L5451">
        <v>2</v>
      </c>
      <c r="M5451">
        <f t="shared" si="256"/>
        <v>3</v>
      </c>
      <c r="N5451">
        <f t="shared" si="257"/>
        <v>2.5</v>
      </c>
    </row>
    <row r="5452" spans="1:14" x14ac:dyDescent="0.25">
      <c r="A5452" t="s">
        <v>5551</v>
      </c>
      <c r="B5452" t="s">
        <v>1081</v>
      </c>
      <c r="C5452" s="1">
        <v>44652</v>
      </c>
      <c r="D5452">
        <v>3</v>
      </c>
      <c r="E5452">
        <v>3</v>
      </c>
      <c r="F5452">
        <v>3</v>
      </c>
      <c r="G5452">
        <v>3</v>
      </c>
      <c r="H5452">
        <v>3</v>
      </c>
      <c r="I5452">
        <f t="shared" si="255"/>
        <v>1</v>
      </c>
      <c r="J5452">
        <v>5</v>
      </c>
      <c r="K5452">
        <v>3</v>
      </c>
      <c r="L5452">
        <v>3</v>
      </c>
      <c r="M5452">
        <f t="shared" si="256"/>
        <v>3.5</v>
      </c>
      <c r="N5452">
        <f t="shared" si="257"/>
        <v>3</v>
      </c>
    </row>
    <row r="5453" spans="1:14" x14ac:dyDescent="0.25">
      <c r="A5453" t="s">
        <v>5550</v>
      </c>
      <c r="B5453" t="s">
        <v>4197</v>
      </c>
      <c r="C5453" s="1">
        <v>44652</v>
      </c>
      <c r="D5453">
        <v>4</v>
      </c>
      <c r="E5453">
        <v>4</v>
      </c>
      <c r="F5453">
        <v>3</v>
      </c>
      <c r="G5453">
        <v>2</v>
      </c>
      <c r="H5453">
        <v>1</v>
      </c>
      <c r="I5453">
        <f t="shared" si="255"/>
        <v>0.5</v>
      </c>
      <c r="J5453">
        <v>4</v>
      </c>
      <c r="K5453">
        <v>5</v>
      </c>
      <c r="L5453">
        <v>4</v>
      </c>
      <c r="M5453">
        <f t="shared" si="256"/>
        <v>3.75</v>
      </c>
      <c r="N5453">
        <f t="shared" si="257"/>
        <v>4.5</v>
      </c>
    </row>
    <row r="5454" spans="1:14" x14ac:dyDescent="0.25">
      <c r="A5454" t="s">
        <v>5549</v>
      </c>
      <c r="B5454" t="s">
        <v>3651</v>
      </c>
      <c r="C5454" s="1">
        <v>44652</v>
      </c>
      <c r="D5454">
        <v>4</v>
      </c>
      <c r="E5454">
        <v>4</v>
      </c>
      <c r="F5454">
        <v>5</v>
      </c>
      <c r="G5454">
        <v>2</v>
      </c>
      <c r="H5454">
        <v>1</v>
      </c>
      <c r="I5454">
        <f t="shared" si="255"/>
        <v>0.5</v>
      </c>
      <c r="J5454">
        <v>2</v>
      </c>
      <c r="K5454">
        <v>4</v>
      </c>
      <c r="L5454">
        <v>4</v>
      </c>
      <c r="M5454">
        <f t="shared" si="256"/>
        <v>3.75</v>
      </c>
      <c r="N5454">
        <f t="shared" si="257"/>
        <v>4</v>
      </c>
    </row>
    <row r="5455" spans="1:14" x14ac:dyDescent="0.25">
      <c r="A5455" t="s">
        <v>5548</v>
      </c>
      <c r="B5455" t="s">
        <v>3313</v>
      </c>
      <c r="C5455" s="1">
        <v>44652</v>
      </c>
      <c r="D5455">
        <v>5</v>
      </c>
      <c r="E5455">
        <v>2</v>
      </c>
      <c r="F5455">
        <v>3</v>
      </c>
      <c r="G5455">
        <v>1</v>
      </c>
      <c r="H5455">
        <v>2</v>
      </c>
      <c r="I5455">
        <f t="shared" si="255"/>
        <v>2</v>
      </c>
      <c r="J5455">
        <v>4</v>
      </c>
      <c r="K5455">
        <v>4</v>
      </c>
      <c r="L5455">
        <v>4</v>
      </c>
      <c r="M5455">
        <f t="shared" si="256"/>
        <v>3.5</v>
      </c>
      <c r="N5455">
        <f t="shared" si="257"/>
        <v>4</v>
      </c>
    </row>
    <row r="5456" spans="1:14" x14ac:dyDescent="0.25">
      <c r="A5456" t="s">
        <v>5547</v>
      </c>
      <c r="B5456" t="s">
        <v>3233</v>
      </c>
      <c r="C5456" s="1">
        <v>44653</v>
      </c>
      <c r="D5456">
        <v>5</v>
      </c>
      <c r="E5456">
        <v>3</v>
      </c>
      <c r="F5456">
        <v>5</v>
      </c>
      <c r="G5456">
        <v>1</v>
      </c>
      <c r="H5456">
        <v>0</v>
      </c>
      <c r="I5456">
        <f t="shared" si="255"/>
        <v>0</v>
      </c>
      <c r="J5456">
        <v>2</v>
      </c>
      <c r="K5456">
        <v>5</v>
      </c>
      <c r="L5456">
        <v>4</v>
      </c>
      <c r="M5456">
        <f t="shared" si="256"/>
        <v>3.75</v>
      </c>
      <c r="N5456">
        <f t="shared" si="257"/>
        <v>4.5</v>
      </c>
    </row>
    <row r="5457" spans="1:14" x14ac:dyDescent="0.25">
      <c r="A5457" t="s">
        <v>5546</v>
      </c>
      <c r="B5457" t="s">
        <v>2127</v>
      </c>
      <c r="C5457" s="1">
        <v>44653</v>
      </c>
      <c r="D5457">
        <v>5</v>
      </c>
      <c r="E5457">
        <v>3</v>
      </c>
      <c r="F5457">
        <v>2</v>
      </c>
      <c r="G5457">
        <v>1</v>
      </c>
      <c r="H5457">
        <v>0</v>
      </c>
      <c r="I5457">
        <f t="shared" si="255"/>
        <v>0</v>
      </c>
      <c r="J5457">
        <v>4</v>
      </c>
      <c r="K5457">
        <v>5</v>
      </c>
      <c r="L5457">
        <v>5</v>
      </c>
      <c r="M5457">
        <f t="shared" si="256"/>
        <v>3.5</v>
      </c>
      <c r="N5457">
        <f t="shared" si="257"/>
        <v>5</v>
      </c>
    </row>
    <row r="5458" spans="1:14" x14ac:dyDescent="0.25">
      <c r="A5458" t="s">
        <v>5545</v>
      </c>
      <c r="B5458" t="s">
        <v>1960</v>
      </c>
      <c r="C5458" s="1">
        <v>44653</v>
      </c>
      <c r="D5458">
        <v>4</v>
      </c>
      <c r="E5458">
        <v>5</v>
      </c>
      <c r="F5458">
        <v>4</v>
      </c>
      <c r="G5458">
        <v>1</v>
      </c>
      <c r="H5458">
        <v>1</v>
      </c>
      <c r="I5458">
        <f t="shared" si="255"/>
        <v>1</v>
      </c>
      <c r="J5458">
        <v>2</v>
      </c>
      <c r="K5458">
        <v>3</v>
      </c>
      <c r="L5458">
        <v>3</v>
      </c>
      <c r="M5458">
        <f t="shared" si="256"/>
        <v>3.75</v>
      </c>
      <c r="N5458">
        <f t="shared" si="257"/>
        <v>3</v>
      </c>
    </row>
    <row r="5459" spans="1:14" x14ac:dyDescent="0.25">
      <c r="A5459" t="s">
        <v>5544</v>
      </c>
      <c r="B5459" t="s">
        <v>1184</v>
      </c>
      <c r="C5459" s="1">
        <v>44653</v>
      </c>
      <c r="D5459">
        <v>5</v>
      </c>
      <c r="E5459">
        <v>3</v>
      </c>
      <c r="F5459">
        <v>4</v>
      </c>
      <c r="G5459">
        <v>3</v>
      </c>
      <c r="H5459">
        <v>1</v>
      </c>
      <c r="I5459">
        <f t="shared" si="255"/>
        <v>0.33333333333333331</v>
      </c>
      <c r="J5459">
        <v>5</v>
      </c>
      <c r="K5459">
        <v>3</v>
      </c>
      <c r="L5459">
        <v>3</v>
      </c>
      <c r="M5459">
        <f t="shared" si="256"/>
        <v>4.25</v>
      </c>
      <c r="N5459">
        <f t="shared" si="257"/>
        <v>3</v>
      </c>
    </row>
    <row r="5460" spans="1:14" x14ac:dyDescent="0.25">
      <c r="A5460" t="s">
        <v>5543</v>
      </c>
      <c r="B5460" t="s">
        <v>2900</v>
      </c>
      <c r="C5460" s="1">
        <v>44654</v>
      </c>
      <c r="D5460">
        <v>4</v>
      </c>
      <c r="E5460">
        <v>4</v>
      </c>
      <c r="F5460">
        <v>3</v>
      </c>
      <c r="G5460">
        <v>2</v>
      </c>
      <c r="H5460">
        <v>0</v>
      </c>
      <c r="I5460">
        <f t="shared" si="255"/>
        <v>0</v>
      </c>
      <c r="J5460">
        <v>4</v>
      </c>
      <c r="K5460">
        <v>4</v>
      </c>
      <c r="L5460">
        <v>3</v>
      </c>
      <c r="M5460">
        <f t="shared" si="256"/>
        <v>3.75</v>
      </c>
      <c r="N5460">
        <f t="shared" si="257"/>
        <v>3.5</v>
      </c>
    </row>
    <row r="5461" spans="1:14" x14ac:dyDescent="0.25">
      <c r="A5461" t="s">
        <v>5542</v>
      </c>
      <c r="B5461" t="s">
        <v>2954</v>
      </c>
      <c r="C5461" s="1">
        <v>44654</v>
      </c>
      <c r="D5461">
        <v>5</v>
      </c>
      <c r="E5461">
        <v>3</v>
      </c>
      <c r="F5461">
        <v>2</v>
      </c>
      <c r="G5461">
        <v>1</v>
      </c>
      <c r="H5461">
        <v>1</v>
      </c>
      <c r="I5461">
        <f t="shared" si="255"/>
        <v>1</v>
      </c>
      <c r="J5461">
        <v>2</v>
      </c>
      <c r="K5461">
        <v>3</v>
      </c>
      <c r="L5461">
        <v>3</v>
      </c>
      <c r="M5461">
        <f t="shared" si="256"/>
        <v>3</v>
      </c>
      <c r="N5461">
        <f t="shared" si="257"/>
        <v>3</v>
      </c>
    </row>
    <row r="5462" spans="1:14" x14ac:dyDescent="0.25">
      <c r="A5462" t="s">
        <v>5541</v>
      </c>
      <c r="B5462" t="s">
        <v>1081</v>
      </c>
      <c r="C5462" s="1">
        <v>42097</v>
      </c>
      <c r="D5462">
        <v>4</v>
      </c>
      <c r="E5462">
        <v>4</v>
      </c>
      <c r="F5462">
        <v>4</v>
      </c>
      <c r="G5462">
        <v>2</v>
      </c>
      <c r="H5462">
        <v>1</v>
      </c>
      <c r="I5462">
        <f t="shared" si="255"/>
        <v>0.5</v>
      </c>
      <c r="J5462">
        <v>2</v>
      </c>
      <c r="K5462">
        <v>3</v>
      </c>
      <c r="L5462">
        <v>2</v>
      </c>
      <c r="M5462">
        <f t="shared" si="256"/>
        <v>3.5</v>
      </c>
      <c r="N5462">
        <f t="shared" si="257"/>
        <v>2.5</v>
      </c>
    </row>
    <row r="5463" spans="1:14" x14ac:dyDescent="0.25">
      <c r="A5463" t="s">
        <v>5540</v>
      </c>
      <c r="B5463" t="s">
        <v>2585</v>
      </c>
      <c r="C5463" s="1">
        <v>44654</v>
      </c>
      <c r="D5463">
        <v>3</v>
      </c>
      <c r="E5463">
        <v>4</v>
      </c>
      <c r="F5463">
        <v>3</v>
      </c>
      <c r="G5463">
        <v>3</v>
      </c>
      <c r="H5463">
        <v>1</v>
      </c>
      <c r="I5463">
        <f t="shared" si="255"/>
        <v>0.33333333333333331</v>
      </c>
      <c r="J5463">
        <v>2</v>
      </c>
      <c r="K5463">
        <v>5</v>
      </c>
      <c r="L5463">
        <v>5</v>
      </c>
      <c r="M5463">
        <f t="shared" si="256"/>
        <v>3</v>
      </c>
      <c r="N5463">
        <f t="shared" si="257"/>
        <v>5</v>
      </c>
    </row>
    <row r="5464" spans="1:14" x14ac:dyDescent="0.25">
      <c r="A5464" t="s">
        <v>5539</v>
      </c>
      <c r="B5464" t="s">
        <v>3712</v>
      </c>
      <c r="C5464" s="1">
        <v>44655</v>
      </c>
      <c r="D5464">
        <v>4</v>
      </c>
      <c r="E5464">
        <v>2</v>
      </c>
      <c r="F5464">
        <v>4</v>
      </c>
      <c r="G5464">
        <v>1</v>
      </c>
      <c r="H5464">
        <v>0</v>
      </c>
      <c r="I5464">
        <f t="shared" si="255"/>
        <v>0</v>
      </c>
      <c r="J5464">
        <v>2</v>
      </c>
      <c r="K5464">
        <v>3</v>
      </c>
      <c r="L5464">
        <v>3</v>
      </c>
      <c r="M5464">
        <f t="shared" si="256"/>
        <v>3</v>
      </c>
      <c r="N5464">
        <f t="shared" si="257"/>
        <v>3</v>
      </c>
    </row>
    <row r="5465" spans="1:14" x14ac:dyDescent="0.25">
      <c r="A5465" t="s">
        <v>5538</v>
      </c>
      <c r="B5465" t="s">
        <v>1632</v>
      </c>
      <c r="C5465" s="1">
        <v>44655</v>
      </c>
      <c r="D5465">
        <v>3</v>
      </c>
      <c r="E5465">
        <v>3</v>
      </c>
      <c r="F5465">
        <v>4</v>
      </c>
      <c r="G5465">
        <v>1</v>
      </c>
      <c r="H5465">
        <v>1</v>
      </c>
      <c r="I5465">
        <f t="shared" si="255"/>
        <v>1</v>
      </c>
      <c r="J5465">
        <v>4</v>
      </c>
      <c r="K5465">
        <v>3</v>
      </c>
      <c r="L5465">
        <v>2</v>
      </c>
      <c r="M5465">
        <f t="shared" si="256"/>
        <v>3.5</v>
      </c>
      <c r="N5465">
        <f t="shared" si="257"/>
        <v>2.5</v>
      </c>
    </row>
    <row r="5466" spans="1:14" x14ac:dyDescent="0.25">
      <c r="A5466" t="s">
        <v>5537</v>
      </c>
      <c r="B5466" t="s">
        <v>1431</v>
      </c>
      <c r="C5466" s="1">
        <v>44655</v>
      </c>
      <c r="D5466">
        <v>4</v>
      </c>
      <c r="E5466">
        <v>1</v>
      </c>
      <c r="F5466">
        <v>1</v>
      </c>
      <c r="G5466">
        <v>2</v>
      </c>
      <c r="H5466">
        <v>1</v>
      </c>
      <c r="I5466">
        <f t="shared" si="255"/>
        <v>0.5</v>
      </c>
      <c r="J5466">
        <v>3</v>
      </c>
      <c r="K5466">
        <v>5</v>
      </c>
      <c r="L5466">
        <v>4</v>
      </c>
      <c r="M5466">
        <f t="shared" si="256"/>
        <v>2.25</v>
      </c>
      <c r="N5466">
        <f t="shared" si="257"/>
        <v>4.5</v>
      </c>
    </row>
    <row r="5467" spans="1:14" x14ac:dyDescent="0.25">
      <c r="A5467" t="s">
        <v>5536</v>
      </c>
      <c r="B5467" t="s">
        <v>3195</v>
      </c>
      <c r="C5467" s="1">
        <v>44655</v>
      </c>
      <c r="D5467">
        <v>3</v>
      </c>
      <c r="E5467">
        <v>1</v>
      </c>
      <c r="F5467">
        <v>4</v>
      </c>
      <c r="G5467">
        <v>2</v>
      </c>
      <c r="H5467">
        <v>0</v>
      </c>
      <c r="I5467">
        <f t="shared" si="255"/>
        <v>0</v>
      </c>
      <c r="J5467">
        <v>4</v>
      </c>
      <c r="K5467">
        <v>5</v>
      </c>
      <c r="L5467">
        <v>5</v>
      </c>
      <c r="M5467">
        <f t="shared" si="256"/>
        <v>3</v>
      </c>
      <c r="N5467">
        <f t="shared" si="257"/>
        <v>5</v>
      </c>
    </row>
    <row r="5468" spans="1:14" x14ac:dyDescent="0.25">
      <c r="A5468" t="s">
        <v>5535</v>
      </c>
      <c r="B5468" t="s">
        <v>4074</v>
      </c>
      <c r="C5468" s="1">
        <v>44656</v>
      </c>
      <c r="D5468">
        <v>1</v>
      </c>
      <c r="E5468">
        <v>4</v>
      </c>
      <c r="F5468">
        <v>3</v>
      </c>
      <c r="G5468">
        <v>3</v>
      </c>
      <c r="H5468">
        <v>0</v>
      </c>
      <c r="I5468">
        <f t="shared" si="255"/>
        <v>0</v>
      </c>
      <c r="J5468">
        <v>4</v>
      </c>
      <c r="K5468">
        <v>4</v>
      </c>
      <c r="L5468">
        <v>4</v>
      </c>
      <c r="M5468">
        <f t="shared" si="256"/>
        <v>3</v>
      </c>
      <c r="N5468">
        <f t="shared" si="257"/>
        <v>4</v>
      </c>
    </row>
    <row r="5469" spans="1:14" x14ac:dyDescent="0.25">
      <c r="A5469" t="s">
        <v>5534</v>
      </c>
      <c r="B5469" t="s">
        <v>2262</v>
      </c>
      <c r="C5469" s="1">
        <v>44656</v>
      </c>
      <c r="D5469">
        <v>3</v>
      </c>
      <c r="E5469">
        <v>4</v>
      </c>
      <c r="F5469">
        <v>5</v>
      </c>
      <c r="G5469">
        <v>3</v>
      </c>
      <c r="H5469">
        <v>3</v>
      </c>
      <c r="I5469">
        <f t="shared" si="255"/>
        <v>1</v>
      </c>
      <c r="J5469">
        <v>4</v>
      </c>
      <c r="K5469">
        <v>3</v>
      </c>
      <c r="L5469">
        <v>2</v>
      </c>
      <c r="M5469">
        <f t="shared" si="256"/>
        <v>4</v>
      </c>
      <c r="N5469">
        <f t="shared" si="257"/>
        <v>2.5</v>
      </c>
    </row>
    <row r="5470" spans="1:14" x14ac:dyDescent="0.25">
      <c r="A5470" t="s">
        <v>5533</v>
      </c>
      <c r="B5470" t="s">
        <v>1612</v>
      </c>
      <c r="C5470" s="1">
        <v>44656</v>
      </c>
      <c r="D5470">
        <v>3</v>
      </c>
      <c r="E5470">
        <v>5</v>
      </c>
      <c r="F5470">
        <v>4</v>
      </c>
      <c r="G5470">
        <v>2</v>
      </c>
      <c r="H5470">
        <v>1</v>
      </c>
      <c r="I5470">
        <f t="shared" si="255"/>
        <v>0.5</v>
      </c>
      <c r="J5470">
        <v>2</v>
      </c>
      <c r="K5470">
        <v>4</v>
      </c>
      <c r="L5470">
        <v>3</v>
      </c>
      <c r="M5470">
        <f t="shared" si="256"/>
        <v>3.5</v>
      </c>
      <c r="N5470">
        <f t="shared" si="257"/>
        <v>3.5</v>
      </c>
    </row>
    <row r="5471" spans="1:14" x14ac:dyDescent="0.25">
      <c r="A5471" t="s">
        <v>5532</v>
      </c>
      <c r="B5471" t="s">
        <v>4278</v>
      </c>
      <c r="C5471" s="1">
        <v>44658</v>
      </c>
      <c r="D5471">
        <v>4</v>
      </c>
      <c r="E5471">
        <v>5</v>
      </c>
      <c r="F5471">
        <v>3</v>
      </c>
      <c r="G5471">
        <v>3</v>
      </c>
      <c r="H5471">
        <v>0</v>
      </c>
      <c r="I5471">
        <f t="shared" si="255"/>
        <v>0</v>
      </c>
      <c r="J5471">
        <v>4</v>
      </c>
      <c r="K5471">
        <v>4</v>
      </c>
      <c r="L5471">
        <v>3</v>
      </c>
      <c r="M5471">
        <f t="shared" si="256"/>
        <v>4</v>
      </c>
      <c r="N5471">
        <f t="shared" si="257"/>
        <v>3.5</v>
      </c>
    </row>
    <row r="5472" spans="1:14" x14ac:dyDescent="0.25">
      <c r="A5472" t="s">
        <v>5531</v>
      </c>
      <c r="B5472" t="s">
        <v>2147</v>
      </c>
      <c r="C5472" s="1">
        <v>44658</v>
      </c>
      <c r="D5472">
        <v>3</v>
      </c>
      <c r="E5472">
        <v>2</v>
      </c>
      <c r="F5472">
        <v>3</v>
      </c>
      <c r="G5472">
        <v>1</v>
      </c>
      <c r="H5472">
        <v>1</v>
      </c>
      <c r="I5472">
        <f t="shared" si="255"/>
        <v>1</v>
      </c>
      <c r="J5472">
        <v>3</v>
      </c>
      <c r="K5472">
        <v>3</v>
      </c>
      <c r="L5472">
        <v>3</v>
      </c>
      <c r="M5472">
        <f t="shared" si="256"/>
        <v>2.75</v>
      </c>
      <c r="N5472">
        <f t="shared" si="257"/>
        <v>3</v>
      </c>
    </row>
    <row r="5473" spans="1:14" x14ac:dyDescent="0.25">
      <c r="A5473" t="s">
        <v>5530</v>
      </c>
      <c r="B5473" t="s">
        <v>4197</v>
      </c>
      <c r="C5473" s="1">
        <v>42097</v>
      </c>
      <c r="D5473">
        <v>5</v>
      </c>
      <c r="E5473">
        <v>3</v>
      </c>
      <c r="F5473">
        <v>5</v>
      </c>
      <c r="G5473">
        <v>3</v>
      </c>
      <c r="H5473">
        <v>0</v>
      </c>
      <c r="I5473">
        <f t="shared" si="255"/>
        <v>0</v>
      </c>
      <c r="J5473">
        <v>4</v>
      </c>
      <c r="K5473">
        <v>3</v>
      </c>
      <c r="L5473">
        <v>2</v>
      </c>
      <c r="M5473">
        <f t="shared" si="256"/>
        <v>4.25</v>
      </c>
      <c r="N5473">
        <f t="shared" si="257"/>
        <v>2.5</v>
      </c>
    </row>
    <row r="5474" spans="1:14" x14ac:dyDescent="0.25">
      <c r="A5474" t="s">
        <v>5529</v>
      </c>
      <c r="B5474" t="s">
        <v>3626</v>
      </c>
      <c r="C5474" s="1">
        <v>44659</v>
      </c>
      <c r="D5474">
        <v>5</v>
      </c>
      <c r="E5474">
        <v>3</v>
      </c>
      <c r="F5474">
        <v>3</v>
      </c>
      <c r="G5474">
        <v>2</v>
      </c>
      <c r="H5474">
        <v>2</v>
      </c>
      <c r="I5474">
        <f t="shared" si="255"/>
        <v>1</v>
      </c>
      <c r="J5474">
        <v>4</v>
      </c>
      <c r="K5474">
        <v>5</v>
      </c>
      <c r="L5474">
        <v>5</v>
      </c>
      <c r="M5474">
        <f t="shared" si="256"/>
        <v>3.75</v>
      </c>
      <c r="N5474">
        <f t="shared" si="257"/>
        <v>5</v>
      </c>
    </row>
    <row r="5475" spans="1:14" x14ac:dyDescent="0.25">
      <c r="A5475" t="s">
        <v>5528</v>
      </c>
      <c r="B5475" t="s">
        <v>380</v>
      </c>
      <c r="C5475" s="1">
        <v>44659</v>
      </c>
      <c r="D5475">
        <v>3</v>
      </c>
      <c r="E5475">
        <v>2</v>
      </c>
      <c r="F5475">
        <v>3</v>
      </c>
      <c r="G5475">
        <v>1</v>
      </c>
      <c r="H5475">
        <v>0</v>
      </c>
      <c r="I5475">
        <f t="shared" si="255"/>
        <v>0</v>
      </c>
      <c r="J5475">
        <v>3</v>
      </c>
      <c r="K5475">
        <v>3</v>
      </c>
      <c r="L5475">
        <v>3</v>
      </c>
      <c r="M5475">
        <f t="shared" si="256"/>
        <v>2.75</v>
      </c>
      <c r="N5475">
        <f t="shared" si="257"/>
        <v>3</v>
      </c>
    </row>
    <row r="5476" spans="1:14" x14ac:dyDescent="0.25">
      <c r="A5476" t="s">
        <v>5527</v>
      </c>
      <c r="B5476" t="s">
        <v>3037</v>
      </c>
      <c r="C5476" s="1">
        <v>44659</v>
      </c>
      <c r="D5476">
        <v>4</v>
      </c>
      <c r="E5476">
        <v>3</v>
      </c>
      <c r="F5476">
        <v>4</v>
      </c>
      <c r="G5476">
        <v>2</v>
      </c>
      <c r="H5476">
        <v>1</v>
      </c>
      <c r="I5476">
        <f t="shared" si="255"/>
        <v>0.5</v>
      </c>
      <c r="J5476">
        <v>4</v>
      </c>
      <c r="K5476">
        <v>4</v>
      </c>
      <c r="L5476">
        <v>3</v>
      </c>
      <c r="M5476">
        <f t="shared" si="256"/>
        <v>3.75</v>
      </c>
      <c r="N5476">
        <f t="shared" si="257"/>
        <v>3.5</v>
      </c>
    </row>
    <row r="5477" spans="1:14" x14ac:dyDescent="0.25">
      <c r="A5477" t="s">
        <v>5526</v>
      </c>
      <c r="B5477" t="s">
        <v>1975</v>
      </c>
      <c r="C5477" s="1">
        <v>44659</v>
      </c>
      <c r="D5477">
        <v>4</v>
      </c>
      <c r="E5477">
        <v>2</v>
      </c>
      <c r="F5477">
        <v>2</v>
      </c>
      <c r="G5477">
        <v>1</v>
      </c>
      <c r="H5477">
        <v>2</v>
      </c>
      <c r="I5477">
        <f t="shared" si="255"/>
        <v>2</v>
      </c>
      <c r="J5477">
        <v>3</v>
      </c>
      <c r="K5477">
        <v>3</v>
      </c>
      <c r="L5477">
        <v>2</v>
      </c>
      <c r="M5477">
        <f t="shared" si="256"/>
        <v>2.75</v>
      </c>
      <c r="N5477">
        <f t="shared" si="257"/>
        <v>2.5</v>
      </c>
    </row>
    <row r="5478" spans="1:14" x14ac:dyDescent="0.25">
      <c r="A5478" t="s">
        <v>5525</v>
      </c>
      <c r="B5478" t="s">
        <v>1052</v>
      </c>
      <c r="C5478" s="1">
        <v>44659</v>
      </c>
      <c r="D5478">
        <v>4</v>
      </c>
      <c r="E5478">
        <v>5</v>
      </c>
      <c r="F5478">
        <v>2</v>
      </c>
      <c r="G5478">
        <v>3</v>
      </c>
      <c r="H5478">
        <v>0</v>
      </c>
      <c r="I5478">
        <f t="shared" si="255"/>
        <v>0</v>
      </c>
      <c r="J5478">
        <v>2</v>
      </c>
      <c r="K5478">
        <v>4</v>
      </c>
      <c r="L5478">
        <v>3</v>
      </c>
      <c r="M5478">
        <f t="shared" si="256"/>
        <v>3.25</v>
      </c>
      <c r="N5478">
        <f t="shared" si="257"/>
        <v>3.5</v>
      </c>
    </row>
    <row r="5479" spans="1:14" x14ac:dyDescent="0.25">
      <c r="A5479" t="s">
        <v>5524</v>
      </c>
      <c r="B5479" t="s">
        <v>4051</v>
      </c>
      <c r="C5479" s="1">
        <v>44660</v>
      </c>
      <c r="D5479">
        <v>4</v>
      </c>
      <c r="E5479">
        <v>2</v>
      </c>
      <c r="F5479">
        <v>2</v>
      </c>
      <c r="G5479">
        <v>2</v>
      </c>
      <c r="H5479">
        <v>1</v>
      </c>
      <c r="I5479">
        <f t="shared" si="255"/>
        <v>0.5</v>
      </c>
      <c r="J5479">
        <v>4</v>
      </c>
      <c r="K5479">
        <v>5</v>
      </c>
      <c r="L5479">
        <v>5</v>
      </c>
      <c r="M5479">
        <f t="shared" si="256"/>
        <v>3</v>
      </c>
      <c r="N5479">
        <f t="shared" si="257"/>
        <v>5</v>
      </c>
    </row>
    <row r="5480" spans="1:14" x14ac:dyDescent="0.25">
      <c r="A5480" t="s">
        <v>5523</v>
      </c>
      <c r="B5480" t="s">
        <v>3678</v>
      </c>
      <c r="C5480" s="1">
        <v>44660</v>
      </c>
      <c r="D5480">
        <v>3</v>
      </c>
      <c r="E5480">
        <v>4</v>
      </c>
      <c r="F5480">
        <v>3</v>
      </c>
      <c r="G5480">
        <v>1</v>
      </c>
      <c r="H5480">
        <v>1</v>
      </c>
      <c r="I5480">
        <f t="shared" si="255"/>
        <v>1</v>
      </c>
      <c r="J5480">
        <v>5</v>
      </c>
      <c r="K5480">
        <v>4</v>
      </c>
      <c r="L5480">
        <v>4</v>
      </c>
      <c r="M5480">
        <f t="shared" si="256"/>
        <v>3.75</v>
      </c>
      <c r="N5480">
        <f t="shared" si="257"/>
        <v>4</v>
      </c>
    </row>
    <row r="5481" spans="1:14" x14ac:dyDescent="0.25">
      <c r="A5481" t="s">
        <v>5522</v>
      </c>
      <c r="B5481" t="s">
        <v>2460</v>
      </c>
      <c r="C5481" s="1">
        <v>44660</v>
      </c>
      <c r="D5481">
        <v>4</v>
      </c>
      <c r="E5481">
        <v>3</v>
      </c>
      <c r="F5481">
        <v>4</v>
      </c>
      <c r="G5481">
        <v>1</v>
      </c>
      <c r="H5481">
        <v>1</v>
      </c>
      <c r="I5481">
        <f t="shared" si="255"/>
        <v>1</v>
      </c>
      <c r="J5481">
        <v>5</v>
      </c>
      <c r="K5481">
        <v>3</v>
      </c>
      <c r="L5481">
        <v>2</v>
      </c>
      <c r="M5481">
        <f t="shared" si="256"/>
        <v>4</v>
      </c>
      <c r="N5481">
        <f t="shared" si="257"/>
        <v>2.5</v>
      </c>
    </row>
    <row r="5482" spans="1:14" x14ac:dyDescent="0.25">
      <c r="A5482" t="s">
        <v>5521</v>
      </c>
      <c r="B5482" t="s">
        <v>2259</v>
      </c>
      <c r="C5482" s="1">
        <v>44660</v>
      </c>
      <c r="D5482">
        <v>4</v>
      </c>
      <c r="E5482">
        <v>3</v>
      </c>
      <c r="F5482">
        <v>3</v>
      </c>
      <c r="G5482">
        <v>3</v>
      </c>
      <c r="H5482">
        <v>2</v>
      </c>
      <c r="I5482">
        <f t="shared" si="255"/>
        <v>0.66666666666666663</v>
      </c>
      <c r="J5482">
        <v>2</v>
      </c>
      <c r="K5482">
        <v>3</v>
      </c>
      <c r="L5482">
        <v>2</v>
      </c>
      <c r="M5482">
        <f t="shared" si="256"/>
        <v>3</v>
      </c>
      <c r="N5482">
        <f t="shared" si="257"/>
        <v>2.5</v>
      </c>
    </row>
    <row r="5483" spans="1:14" x14ac:dyDescent="0.25">
      <c r="A5483" t="s">
        <v>5520</v>
      </c>
      <c r="B5483" t="s">
        <v>3987</v>
      </c>
      <c r="C5483" s="1">
        <v>44661</v>
      </c>
      <c r="D5483">
        <v>3</v>
      </c>
      <c r="E5483">
        <v>2</v>
      </c>
      <c r="F5483">
        <v>3</v>
      </c>
      <c r="G5483">
        <v>3</v>
      </c>
      <c r="H5483">
        <v>0</v>
      </c>
      <c r="I5483">
        <f t="shared" si="255"/>
        <v>0</v>
      </c>
      <c r="J5483">
        <v>1</v>
      </c>
      <c r="K5483">
        <v>3</v>
      </c>
      <c r="L5483">
        <v>3</v>
      </c>
      <c r="M5483">
        <f t="shared" si="256"/>
        <v>2.25</v>
      </c>
      <c r="N5483">
        <f t="shared" si="257"/>
        <v>3</v>
      </c>
    </row>
    <row r="5484" spans="1:14" x14ac:dyDescent="0.25">
      <c r="A5484" t="s">
        <v>5519</v>
      </c>
      <c r="B5484" t="s">
        <v>3233</v>
      </c>
      <c r="C5484" s="1">
        <v>42098</v>
      </c>
      <c r="D5484">
        <v>4</v>
      </c>
      <c r="E5484">
        <v>4</v>
      </c>
      <c r="F5484">
        <v>5</v>
      </c>
      <c r="G5484">
        <v>1</v>
      </c>
      <c r="H5484">
        <v>0</v>
      </c>
      <c r="I5484">
        <f t="shared" si="255"/>
        <v>0</v>
      </c>
      <c r="J5484">
        <v>2</v>
      </c>
      <c r="K5484">
        <v>4</v>
      </c>
      <c r="L5484">
        <v>4</v>
      </c>
      <c r="M5484">
        <f t="shared" si="256"/>
        <v>3.75</v>
      </c>
      <c r="N5484">
        <f t="shared" si="257"/>
        <v>4</v>
      </c>
    </row>
    <row r="5485" spans="1:14" x14ac:dyDescent="0.25">
      <c r="A5485" t="s">
        <v>5518</v>
      </c>
      <c r="B5485" t="s">
        <v>951</v>
      </c>
      <c r="C5485" s="1">
        <v>44661</v>
      </c>
      <c r="D5485">
        <v>3</v>
      </c>
      <c r="E5485">
        <v>2</v>
      </c>
      <c r="F5485">
        <v>3</v>
      </c>
      <c r="G5485">
        <v>2</v>
      </c>
      <c r="H5485">
        <v>1</v>
      </c>
      <c r="I5485">
        <f t="shared" si="255"/>
        <v>0.5</v>
      </c>
      <c r="J5485">
        <v>3</v>
      </c>
      <c r="K5485">
        <v>5</v>
      </c>
      <c r="L5485">
        <v>4</v>
      </c>
      <c r="M5485">
        <f t="shared" si="256"/>
        <v>2.75</v>
      </c>
      <c r="N5485">
        <f t="shared" si="257"/>
        <v>4.5</v>
      </c>
    </row>
    <row r="5486" spans="1:14" x14ac:dyDescent="0.25">
      <c r="A5486" t="s">
        <v>5517</v>
      </c>
      <c r="B5486" t="s">
        <v>907</v>
      </c>
      <c r="C5486" s="1">
        <v>44661</v>
      </c>
      <c r="D5486">
        <v>3</v>
      </c>
      <c r="E5486">
        <v>5</v>
      </c>
      <c r="F5486">
        <v>2</v>
      </c>
      <c r="G5486">
        <v>3</v>
      </c>
      <c r="H5486">
        <v>1</v>
      </c>
      <c r="I5486">
        <f t="shared" si="255"/>
        <v>0.33333333333333331</v>
      </c>
      <c r="J5486">
        <v>3</v>
      </c>
      <c r="K5486">
        <v>3</v>
      </c>
      <c r="L5486">
        <v>2</v>
      </c>
      <c r="M5486">
        <f t="shared" si="256"/>
        <v>3.25</v>
      </c>
      <c r="N5486">
        <f t="shared" si="257"/>
        <v>2.5</v>
      </c>
    </row>
    <row r="5487" spans="1:14" x14ac:dyDescent="0.25">
      <c r="A5487" t="s">
        <v>5516</v>
      </c>
      <c r="B5487" t="s">
        <v>3256</v>
      </c>
      <c r="C5487" s="1">
        <v>44661</v>
      </c>
      <c r="D5487">
        <v>5</v>
      </c>
      <c r="E5487">
        <v>2</v>
      </c>
      <c r="F5487">
        <v>2</v>
      </c>
      <c r="G5487">
        <v>1</v>
      </c>
      <c r="H5487">
        <v>2</v>
      </c>
      <c r="I5487">
        <f t="shared" si="255"/>
        <v>2</v>
      </c>
      <c r="J5487">
        <v>3</v>
      </c>
      <c r="K5487">
        <v>3</v>
      </c>
      <c r="L5487">
        <v>2</v>
      </c>
      <c r="M5487">
        <f t="shared" si="256"/>
        <v>3</v>
      </c>
      <c r="N5487">
        <f t="shared" si="257"/>
        <v>2.5</v>
      </c>
    </row>
    <row r="5488" spans="1:14" x14ac:dyDescent="0.25">
      <c r="A5488" t="s">
        <v>5515</v>
      </c>
      <c r="B5488" t="s">
        <v>1464</v>
      </c>
      <c r="C5488" s="1">
        <v>44661</v>
      </c>
      <c r="D5488">
        <v>4</v>
      </c>
      <c r="E5488">
        <v>5</v>
      </c>
      <c r="F5488">
        <v>5</v>
      </c>
      <c r="G5488">
        <v>1</v>
      </c>
      <c r="H5488">
        <v>0</v>
      </c>
      <c r="I5488">
        <f t="shared" si="255"/>
        <v>0</v>
      </c>
      <c r="J5488">
        <v>2</v>
      </c>
      <c r="K5488">
        <v>5</v>
      </c>
      <c r="L5488">
        <v>4</v>
      </c>
      <c r="M5488">
        <f t="shared" si="256"/>
        <v>4</v>
      </c>
      <c r="N5488">
        <f t="shared" si="257"/>
        <v>4.5</v>
      </c>
    </row>
    <row r="5489" spans="1:14" x14ac:dyDescent="0.25">
      <c r="A5489" t="s">
        <v>5514</v>
      </c>
      <c r="B5489" t="s">
        <v>3635</v>
      </c>
      <c r="C5489" s="1">
        <v>44662</v>
      </c>
      <c r="D5489">
        <v>5</v>
      </c>
      <c r="E5489">
        <v>3</v>
      </c>
      <c r="F5489">
        <v>2</v>
      </c>
      <c r="G5489">
        <v>3</v>
      </c>
      <c r="H5489">
        <v>1</v>
      </c>
      <c r="I5489">
        <f t="shared" si="255"/>
        <v>0.33333333333333331</v>
      </c>
      <c r="J5489">
        <v>4</v>
      </c>
      <c r="K5489">
        <v>3</v>
      </c>
      <c r="L5489">
        <v>2</v>
      </c>
      <c r="M5489">
        <f t="shared" si="256"/>
        <v>3.5</v>
      </c>
      <c r="N5489">
        <f t="shared" si="257"/>
        <v>2.5</v>
      </c>
    </row>
    <row r="5490" spans="1:14" x14ac:dyDescent="0.25">
      <c r="A5490" t="s">
        <v>5513</v>
      </c>
      <c r="B5490" t="s">
        <v>4130</v>
      </c>
      <c r="C5490" s="1">
        <v>44662</v>
      </c>
      <c r="D5490">
        <v>5</v>
      </c>
      <c r="E5490">
        <v>2</v>
      </c>
      <c r="F5490">
        <v>5</v>
      </c>
      <c r="G5490">
        <v>2</v>
      </c>
      <c r="H5490">
        <v>0</v>
      </c>
      <c r="I5490">
        <f t="shared" si="255"/>
        <v>0</v>
      </c>
      <c r="J5490">
        <v>5</v>
      </c>
      <c r="K5490">
        <v>4</v>
      </c>
      <c r="L5490">
        <v>4</v>
      </c>
      <c r="M5490">
        <f t="shared" si="256"/>
        <v>4.25</v>
      </c>
      <c r="N5490">
        <f t="shared" si="257"/>
        <v>4</v>
      </c>
    </row>
    <row r="5491" spans="1:14" x14ac:dyDescent="0.25">
      <c r="A5491" t="s">
        <v>5512</v>
      </c>
      <c r="B5491" t="s">
        <v>1963</v>
      </c>
      <c r="C5491" s="1">
        <v>44662</v>
      </c>
      <c r="D5491">
        <v>3</v>
      </c>
      <c r="E5491">
        <v>5</v>
      </c>
      <c r="F5491">
        <v>3</v>
      </c>
      <c r="G5491">
        <v>1</v>
      </c>
      <c r="H5491">
        <v>1</v>
      </c>
      <c r="I5491">
        <f t="shared" si="255"/>
        <v>1</v>
      </c>
      <c r="J5491">
        <v>5</v>
      </c>
      <c r="K5491">
        <v>3</v>
      </c>
      <c r="L5491">
        <v>2</v>
      </c>
      <c r="M5491">
        <f t="shared" si="256"/>
        <v>4</v>
      </c>
      <c r="N5491">
        <f t="shared" si="257"/>
        <v>2.5</v>
      </c>
    </row>
    <row r="5492" spans="1:14" x14ac:dyDescent="0.25">
      <c r="A5492" t="s">
        <v>5511</v>
      </c>
      <c r="B5492" t="s">
        <v>2256</v>
      </c>
      <c r="C5492" s="1">
        <v>44662</v>
      </c>
      <c r="D5492">
        <v>3</v>
      </c>
      <c r="E5492">
        <v>3</v>
      </c>
      <c r="F5492">
        <v>2</v>
      </c>
      <c r="G5492">
        <v>2</v>
      </c>
      <c r="H5492">
        <v>1</v>
      </c>
      <c r="I5492">
        <f t="shared" si="255"/>
        <v>0.5</v>
      </c>
      <c r="J5492">
        <v>5</v>
      </c>
      <c r="K5492">
        <v>3</v>
      </c>
      <c r="L5492">
        <v>3</v>
      </c>
      <c r="M5492">
        <f t="shared" si="256"/>
        <v>3.25</v>
      </c>
      <c r="N5492">
        <f t="shared" si="257"/>
        <v>3</v>
      </c>
    </row>
    <row r="5493" spans="1:14" x14ac:dyDescent="0.25">
      <c r="A5493" t="s">
        <v>5510</v>
      </c>
      <c r="B5493" t="s">
        <v>3350</v>
      </c>
      <c r="C5493" s="1">
        <v>44663</v>
      </c>
      <c r="D5493">
        <v>5</v>
      </c>
      <c r="E5493">
        <v>3</v>
      </c>
      <c r="F5493">
        <v>2</v>
      </c>
      <c r="G5493">
        <v>2</v>
      </c>
      <c r="H5493">
        <v>0</v>
      </c>
      <c r="I5493">
        <f t="shared" si="255"/>
        <v>0</v>
      </c>
      <c r="J5493">
        <v>2</v>
      </c>
      <c r="K5493">
        <v>5</v>
      </c>
      <c r="L5493">
        <v>4</v>
      </c>
      <c r="M5493">
        <f t="shared" si="256"/>
        <v>3</v>
      </c>
      <c r="N5493">
        <f t="shared" si="257"/>
        <v>4.5</v>
      </c>
    </row>
    <row r="5494" spans="1:14" x14ac:dyDescent="0.25">
      <c r="A5494" t="s">
        <v>5509</v>
      </c>
      <c r="B5494" t="s">
        <v>2657</v>
      </c>
      <c r="C5494" s="1">
        <v>44663</v>
      </c>
      <c r="D5494">
        <v>5</v>
      </c>
      <c r="E5494">
        <v>3</v>
      </c>
      <c r="F5494">
        <v>5</v>
      </c>
      <c r="G5494">
        <v>1</v>
      </c>
      <c r="H5494">
        <v>1</v>
      </c>
      <c r="I5494">
        <f t="shared" si="255"/>
        <v>1</v>
      </c>
      <c r="J5494">
        <v>2</v>
      </c>
      <c r="K5494">
        <v>3</v>
      </c>
      <c r="L5494">
        <v>3</v>
      </c>
      <c r="M5494">
        <f t="shared" si="256"/>
        <v>3.75</v>
      </c>
      <c r="N5494">
        <f t="shared" si="257"/>
        <v>3</v>
      </c>
    </row>
    <row r="5495" spans="1:14" x14ac:dyDescent="0.25">
      <c r="A5495" t="s">
        <v>5508</v>
      </c>
      <c r="B5495" t="s">
        <v>3712</v>
      </c>
      <c r="C5495" s="1">
        <v>42100</v>
      </c>
      <c r="D5495">
        <v>4</v>
      </c>
      <c r="E5495">
        <v>4</v>
      </c>
      <c r="F5495">
        <v>5</v>
      </c>
      <c r="G5495">
        <v>3</v>
      </c>
      <c r="H5495">
        <v>1</v>
      </c>
      <c r="I5495">
        <f t="shared" si="255"/>
        <v>0.33333333333333331</v>
      </c>
      <c r="J5495">
        <v>5</v>
      </c>
      <c r="K5495">
        <v>5</v>
      </c>
      <c r="L5495">
        <v>4</v>
      </c>
      <c r="M5495">
        <f t="shared" si="256"/>
        <v>4.5</v>
      </c>
      <c r="N5495">
        <f t="shared" si="257"/>
        <v>4.5</v>
      </c>
    </row>
    <row r="5496" spans="1:14" x14ac:dyDescent="0.25">
      <c r="A5496" t="s">
        <v>5507</v>
      </c>
      <c r="B5496" t="s">
        <v>4244</v>
      </c>
      <c r="C5496" s="1">
        <v>44663</v>
      </c>
      <c r="D5496">
        <v>3</v>
      </c>
      <c r="E5496">
        <v>4</v>
      </c>
      <c r="F5496">
        <v>2</v>
      </c>
      <c r="G5496">
        <v>2</v>
      </c>
      <c r="H5496">
        <v>1</v>
      </c>
      <c r="I5496">
        <f t="shared" si="255"/>
        <v>0.5</v>
      </c>
      <c r="J5496">
        <v>3</v>
      </c>
      <c r="K5496">
        <v>5</v>
      </c>
      <c r="L5496">
        <v>4</v>
      </c>
      <c r="M5496">
        <f t="shared" si="256"/>
        <v>3</v>
      </c>
      <c r="N5496">
        <f t="shared" si="257"/>
        <v>4.5</v>
      </c>
    </row>
    <row r="5497" spans="1:14" x14ac:dyDescent="0.25">
      <c r="A5497" t="s">
        <v>5506</v>
      </c>
      <c r="B5497" t="s">
        <v>2468</v>
      </c>
      <c r="C5497" s="1">
        <v>44664</v>
      </c>
      <c r="D5497">
        <v>5</v>
      </c>
      <c r="E5497">
        <v>4</v>
      </c>
      <c r="F5497">
        <v>2</v>
      </c>
      <c r="G5497">
        <v>2</v>
      </c>
      <c r="H5497">
        <v>3</v>
      </c>
      <c r="I5497">
        <f t="shared" si="255"/>
        <v>1.5</v>
      </c>
      <c r="J5497">
        <v>5</v>
      </c>
      <c r="K5497">
        <v>4</v>
      </c>
      <c r="L5497">
        <v>4</v>
      </c>
      <c r="M5497">
        <f t="shared" si="256"/>
        <v>4</v>
      </c>
      <c r="N5497">
        <f t="shared" si="257"/>
        <v>4</v>
      </c>
    </row>
    <row r="5498" spans="1:14" x14ac:dyDescent="0.25">
      <c r="A5498" t="s">
        <v>5505</v>
      </c>
      <c r="B5498" t="s">
        <v>361</v>
      </c>
      <c r="C5498" s="1">
        <v>44664</v>
      </c>
      <c r="D5498">
        <v>3</v>
      </c>
      <c r="E5498">
        <v>4</v>
      </c>
      <c r="F5498">
        <v>5</v>
      </c>
      <c r="G5498">
        <v>1</v>
      </c>
      <c r="H5498">
        <v>0</v>
      </c>
      <c r="I5498">
        <f t="shared" si="255"/>
        <v>0</v>
      </c>
      <c r="J5498">
        <v>3</v>
      </c>
      <c r="K5498">
        <v>4</v>
      </c>
      <c r="L5498">
        <v>3</v>
      </c>
      <c r="M5498">
        <f t="shared" si="256"/>
        <v>3.75</v>
      </c>
      <c r="N5498">
        <f t="shared" si="257"/>
        <v>3.5</v>
      </c>
    </row>
    <row r="5499" spans="1:14" x14ac:dyDescent="0.25">
      <c r="A5499" t="s">
        <v>5504</v>
      </c>
      <c r="B5499" t="s">
        <v>4172</v>
      </c>
      <c r="C5499" s="1">
        <v>44664</v>
      </c>
      <c r="D5499">
        <v>4</v>
      </c>
      <c r="E5499">
        <v>5</v>
      </c>
      <c r="F5499">
        <v>2</v>
      </c>
      <c r="G5499">
        <v>3</v>
      </c>
      <c r="H5499">
        <v>1</v>
      </c>
      <c r="I5499">
        <f t="shared" si="255"/>
        <v>0.33333333333333331</v>
      </c>
      <c r="J5499">
        <v>5</v>
      </c>
      <c r="K5499">
        <v>5</v>
      </c>
      <c r="L5499">
        <v>4</v>
      </c>
      <c r="M5499">
        <f t="shared" si="256"/>
        <v>4</v>
      </c>
      <c r="N5499">
        <f t="shared" si="257"/>
        <v>4.5</v>
      </c>
    </row>
    <row r="5500" spans="1:14" x14ac:dyDescent="0.25">
      <c r="A5500" t="s">
        <v>5503</v>
      </c>
      <c r="B5500" t="s">
        <v>2860</v>
      </c>
      <c r="C5500" s="1">
        <v>44665</v>
      </c>
      <c r="D5500">
        <v>4</v>
      </c>
      <c r="E5500">
        <v>2</v>
      </c>
      <c r="F5500">
        <v>3</v>
      </c>
      <c r="G5500">
        <v>3</v>
      </c>
      <c r="H5500">
        <v>1</v>
      </c>
      <c r="I5500">
        <f t="shared" si="255"/>
        <v>0.33333333333333331</v>
      </c>
      <c r="J5500">
        <v>3</v>
      </c>
      <c r="K5500">
        <v>4</v>
      </c>
      <c r="L5500">
        <v>3</v>
      </c>
      <c r="M5500">
        <f t="shared" si="256"/>
        <v>3</v>
      </c>
      <c r="N5500">
        <f t="shared" si="257"/>
        <v>3.5</v>
      </c>
    </row>
    <row r="5501" spans="1:14" x14ac:dyDescent="0.25">
      <c r="A5501" t="s">
        <v>5502</v>
      </c>
      <c r="B5501" t="s">
        <v>839</v>
      </c>
      <c r="C5501" s="1">
        <v>44665</v>
      </c>
      <c r="D5501">
        <v>3</v>
      </c>
      <c r="E5501">
        <v>3</v>
      </c>
      <c r="F5501">
        <v>4</v>
      </c>
      <c r="G5501">
        <v>1</v>
      </c>
      <c r="H5501">
        <v>0</v>
      </c>
      <c r="I5501">
        <f t="shared" si="255"/>
        <v>0</v>
      </c>
      <c r="J5501">
        <v>3</v>
      </c>
      <c r="K5501">
        <v>4</v>
      </c>
      <c r="L5501">
        <v>4</v>
      </c>
      <c r="M5501">
        <f t="shared" si="256"/>
        <v>3.25</v>
      </c>
      <c r="N5501">
        <f t="shared" si="257"/>
        <v>4</v>
      </c>
    </row>
    <row r="5502" spans="1:14" x14ac:dyDescent="0.25">
      <c r="A5502" t="s">
        <v>5501</v>
      </c>
      <c r="B5502" t="s">
        <v>491</v>
      </c>
      <c r="C5502" s="1">
        <v>44666</v>
      </c>
      <c r="D5502">
        <v>5</v>
      </c>
      <c r="E5502">
        <v>2</v>
      </c>
      <c r="F5502">
        <v>4</v>
      </c>
      <c r="G5502">
        <v>1</v>
      </c>
      <c r="H5502">
        <v>1</v>
      </c>
      <c r="I5502">
        <f t="shared" si="255"/>
        <v>1</v>
      </c>
      <c r="J5502">
        <v>3</v>
      </c>
      <c r="K5502">
        <v>5</v>
      </c>
      <c r="L5502">
        <v>5</v>
      </c>
      <c r="M5502">
        <f t="shared" si="256"/>
        <v>3.5</v>
      </c>
      <c r="N5502">
        <f t="shared" si="257"/>
        <v>5</v>
      </c>
    </row>
    <row r="5503" spans="1:14" x14ac:dyDescent="0.25">
      <c r="A5503" t="s">
        <v>5500</v>
      </c>
      <c r="B5503" t="s">
        <v>336</v>
      </c>
      <c r="C5503" s="1">
        <v>44666</v>
      </c>
      <c r="D5503">
        <v>5</v>
      </c>
      <c r="E5503">
        <v>3</v>
      </c>
      <c r="F5503">
        <v>4</v>
      </c>
      <c r="G5503">
        <v>1</v>
      </c>
      <c r="H5503">
        <v>1</v>
      </c>
      <c r="I5503">
        <f t="shared" si="255"/>
        <v>1</v>
      </c>
      <c r="J5503">
        <v>4</v>
      </c>
      <c r="K5503">
        <v>5</v>
      </c>
      <c r="L5503">
        <v>4</v>
      </c>
      <c r="M5503">
        <f t="shared" si="256"/>
        <v>4</v>
      </c>
      <c r="N5503">
        <f t="shared" si="257"/>
        <v>4.5</v>
      </c>
    </row>
    <row r="5504" spans="1:14" x14ac:dyDescent="0.25">
      <c r="A5504" t="s">
        <v>5499</v>
      </c>
      <c r="B5504" t="s">
        <v>3830</v>
      </c>
      <c r="C5504" s="1">
        <v>44666</v>
      </c>
      <c r="D5504">
        <v>5</v>
      </c>
      <c r="E5504">
        <v>4</v>
      </c>
      <c r="F5504">
        <v>5</v>
      </c>
      <c r="G5504">
        <v>3</v>
      </c>
      <c r="H5504">
        <v>2</v>
      </c>
      <c r="I5504">
        <f t="shared" si="255"/>
        <v>0.66666666666666663</v>
      </c>
      <c r="J5504">
        <v>3</v>
      </c>
      <c r="K5504">
        <v>3</v>
      </c>
      <c r="L5504">
        <v>2</v>
      </c>
      <c r="M5504">
        <f t="shared" si="256"/>
        <v>4.25</v>
      </c>
      <c r="N5504">
        <f t="shared" si="257"/>
        <v>2.5</v>
      </c>
    </row>
    <row r="5505" spans="1:14" x14ac:dyDescent="0.25">
      <c r="A5505" t="s">
        <v>5498</v>
      </c>
      <c r="B5505" t="s">
        <v>3530</v>
      </c>
      <c r="C5505" s="1">
        <v>44666</v>
      </c>
      <c r="D5505">
        <v>4</v>
      </c>
      <c r="E5505">
        <v>5</v>
      </c>
      <c r="F5505">
        <v>5</v>
      </c>
      <c r="G5505">
        <v>3</v>
      </c>
      <c r="H5505">
        <v>1</v>
      </c>
      <c r="I5505">
        <f t="shared" si="255"/>
        <v>0.33333333333333331</v>
      </c>
      <c r="J5505">
        <v>2</v>
      </c>
      <c r="K5505">
        <v>5</v>
      </c>
      <c r="L5505">
        <v>4</v>
      </c>
      <c r="M5505">
        <f t="shared" si="256"/>
        <v>4</v>
      </c>
      <c r="N5505">
        <f t="shared" si="257"/>
        <v>4.5</v>
      </c>
    </row>
    <row r="5506" spans="1:14" x14ac:dyDescent="0.25">
      <c r="A5506" t="s">
        <v>5497</v>
      </c>
      <c r="B5506" t="s">
        <v>1632</v>
      </c>
      <c r="C5506" s="1">
        <v>42100</v>
      </c>
      <c r="D5506">
        <v>5</v>
      </c>
      <c r="E5506">
        <v>4</v>
      </c>
      <c r="F5506">
        <v>4</v>
      </c>
      <c r="G5506">
        <v>3</v>
      </c>
      <c r="H5506">
        <v>1</v>
      </c>
      <c r="I5506">
        <f t="shared" si="255"/>
        <v>0.33333333333333331</v>
      </c>
      <c r="J5506">
        <v>3</v>
      </c>
      <c r="K5506">
        <v>3</v>
      </c>
      <c r="L5506">
        <v>2</v>
      </c>
      <c r="M5506">
        <f t="shared" si="256"/>
        <v>4</v>
      </c>
      <c r="N5506">
        <f t="shared" si="257"/>
        <v>2.5</v>
      </c>
    </row>
    <row r="5507" spans="1:14" x14ac:dyDescent="0.25">
      <c r="A5507" t="s">
        <v>5496</v>
      </c>
      <c r="B5507" t="s">
        <v>2515</v>
      </c>
      <c r="C5507" s="1">
        <v>44667</v>
      </c>
      <c r="D5507">
        <v>3</v>
      </c>
      <c r="E5507">
        <v>2</v>
      </c>
      <c r="F5507">
        <v>4</v>
      </c>
      <c r="G5507">
        <v>2</v>
      </c>
      <c r="H5507">
        <v>2</v>
      </c>
      <c r="I5507">
        <f t="shared" ref="I5507:I5570" si="258">H5507/G5507</f>
        <v>1</v>
      </c>
      <c r="J5507">
        <v>3</v>
      </c>
      <c r="K5507">
        <v>4</v>
      </c>
      <c r="L5507">
        <v>3</v>
      </c>
      <c r="M5507">
        <f t="shared" ref="M5507:M5570" si="259">AVERAGE(D5507:F5507,J5507)</f>
        <v>3</v>
      </c>
      <c r="N5507">
        <f t="shared" ref="N5507:N5570" si="260">AVERAGE(K5507:L5507)</f>
        <v>3.5</v>
      </c>
    </row>
    <row r="5508" spans="1:14" x14ac:dyDescent="0.25">
      <c r="A5508" t="s">
        <v>5495</v>
      </c>
      <c r="B5508" t="s">
        <v>1254</v>
      </c>
      <c r="C5508" s="1">
        <v>44667</v>
      </c>
      <c r="D5508">
        <v>3</v>
      </c>
      <c r="E5508">
        <v>2</v>
      </c>
      <c r="F5508">
        <v>2</v>
      </c>
      <c r="G5508">
        <v>2</v>
      </c>
      <c r="H5508">
        <v>2</v>
      </c>
      <c r="I5508">
        <f t="shared" si="258"/>
        <v>1</v>
      </c>
      <c r="J5508">
        <v>3</v>
      </c>
      <c r="K5508">
        <v>5</v>
      </c>
      <c r="L5508">
        <v>5</v>
      </c>
      <c r="M5508">
        <f t="shared" si="259"/>
        <v>2.5</v>
      </c>
      <c r="N5508">
        <f t="shared" si="260"/>
        <v>5</v>
      </c>
    </row>
    <row r="5509" spans="1:14" x14ac:dyDescent="0.25">
      <c r="A5509" t="s">
        <v>5494</v>
      </c>
      <c r="B5509" t="s">
        <v>3347</v>
      </c>
      <c r="C5509" s="1">
        <v>44667</v>
      </c>
      <c r="D5509">
        <v>3</v>
      </c>
      <c r="E5509">
        <v>3</v>
      </c>
      <c r="F5509">
        <v>4</v>
      </c>
      <c r="G5509">
        <v>3</v>
      </c>
      <c r="H5509">
        <v>0</v>
      </c>
      <c r="I5509">
        <f t="shared" si="258"/>
        <v>0</v>
      </c>
      <c r="J5509">
        <v>5</v>
      </c>
      <c r="K5509">
        <v>3</v>
      </c>
      <c r="L5509">
        <v>2</v>
      </c>
      <c r="M5509">
        <f t="shared" si="259"/>
        <v>3.75</v>
      </c>
      <c r="N5509">
        <f t="shared" si="260"/>
        <v>2.5</v>
      </c>
    </row>
    <row r="5510" spans="1:14" x14ac:dyDescent="0.25">
      <c r="A5510" t="s">
        <v>5493</v>
      </c>
      <c r="B5510" t="s">
        <v>3201</v>
      </c>
      <c r="C5510" s="1">
        <v>44667</v>
      </c>
      <c r="D5510">
        <v>3</v>
      </c>
      <c r="E5510">
        <v>2</v>
      </c>
      <c r="F5510">
        <v>5</v>
      </c>
      <c r="G5510">
        <v>2</v>
      </c>
      <c r="H5510">
        <v>1</v>
      </c>
      <c r="I5510">
        <f t="shared" si="258"/>
        <v>0.5</v>
      </c>
      <c r="J5510">
        <v>5</v>
      </c>
      <c r="K5510">
        <v>3</v>
      </c>
      <c r="L5510">
        <v>3</v>
      </c>
      <c r="M5510">
        <f t="shared" si="259"/>
        <v>3.75</v>
      </c>
      <c r="N5510">
        <f t="shared" si="260"/>
        <v>3</v>
      </c>
    </row>
    <row r="5511" spans="1:14" x14ac:dyDescent="0.25">
      <c r="A5511" t="s">
        <v>5492</v>
      </c>
      <c r="B5511" t="s">
        <v>3706</v>
      </c>
      <c r="C5511" s="1">
        <v>44668</v>
      </c>
      <c r="D5511">
        <v>5</v>
      </c>
      <c r="E5511">
        <v>5</v>
      </c>
      <c r="F5511">
        <v>4</v>
      </c>
      <c r="G5511">
        <v>2</v>
      </c>
      <c r="H5511">
        <v>0</v>
      </c>
      <c r="I5511">
        <f t="shared" si="258"/>
        <v>0</v>
      </c>
      <c r="J5511">
        <v>3</v>
      </c>
      <c r="K5511">
        <v>3</v>
      </c>
      <c r="L5511">
        <v>2</v>
      </c>
      <c r="M5511">
        <f t="shared" si="259"/>
        <v>4.25</v>
      </c>
      <c r="N5511">
        <f t="shared" si="260"/>
        <v>2.5</v>
      </c>
    </row>
    <row r="5512" spans="1:14" x14ac:dyDescent="0.25">
      <c r="A5512" t="s">
        <v>5491</v>
      </c>
      <c r="B5512" t="s">
        <v>3438</v>
      </c>
      <c r="C5512" s="1">
        <v>44668</v>
      </c>
      <c r="D5512">
        <v>5</v>
      </c>
      <c r="E5512">
        <v>5</v>
      </c>
      <c r="F5512">
        <v>3</v>
      </c>
      <c r="G5512">
        <v>1</v>
      </c>
      <c r="H5512">
        <v>2</v>
      </c>
      <c r="I5512">
        <f t="shared" si="258"/>
        <v>2</v>
      </c>
      <c r="J5512">
        <v>2</v>
      </c>
      <c r="K5512">
        <v>3</v>
      </c>
      <c r="L5512">
        <v>3</v>
      </c>
      <c r="M5512">
        <f t="shared" si="259"/>
        <v>3.75</v>
      </c>
      <c r="N5512">
        <f t="shared" si="260"/>
        <v>3</v>
      </c>
    </row>
    <row r="5513" spans="1:14" x14ac:dyDescent="0.25">
      <c r="A5513" t="s">
        <v>5490</v>
      </c>
      <c r="B5513" t="s">
        <v>2032</v>
      </c>
      <c r="C5513" s="1">
        <v>44668</v>
      </c>
      <c r="D5513">
        <v>4</v>
      </c>
      <c r="E5513">
        <v>4</v>
      </c>
      <c r="F5513">
        <v>3</v>
      </c>
      <c r="G5513">
        <v>1</v>
      </c>
      <c r="H5513">
        <v>0</v>
      </c>
      <c r="I5513">
        <f t="shared" si="258"/>
        <v>0</v>
      </c>
      <c r="J5513">
        <v>3</v>
      </c>
      <c r="K5513">
        <v>5</v>
      </c>
      <c r="L5513">
        <v>4</v>
      </c>
      <c r="M5513">
        <f t="shared" si="259"/>
        <v>3.5</v>
      </c>
      <c r="N5513">
        <f t="shared" si="260"/>
        <v>4.5</v>
      </c>
    </row>
    <row r="5514" spans="1:14" x14ac:dyDescent="0.25">
      <c r="A5514" t="s">
        <v>5489</v>
      </c>
      <c r="B5514" t="s">
        <v>1978</v>
      </c>
      <c r="C5514" s="1">
        <v>44668</v>
      </c>
      <c r="D5514">
        <v>4</v>
      </c>
      <c r="E5514">
        <v>5</v>
      </c>
      <c r="F5514">
        <v>4</v>
      </c>
      <c r="G5514">
        <v>2</v>
      </c>
      <c r="H5514">
        <v>1</v>
      </c>
      <c r="I5514">
        <f t="shared" si="258"/>
        <v>0.5</v>
      </c>
      <c r="J5514">
        <v>2</v>
      </c>
      <c r="K5514">
        <v>5</v>
      </c>
      <c r="L5514">
        <v>5</v>
      </c>
      <c r="M5514">
        <f t="shared" si="259"/>
        <v>3.75</v>
      </c>
      <c r="N5514">
        <f t="shared" si="260"/>
        <v>5</v>
      </c>
    </row>
    <row r="5515" spans="1:14" x14ac:dyDescent="0.25">
      <c r="A5515" t="s">
        <v>5488</v>
      </c>
      <c r="B5515" t="s">
        <v>2091</v>
      </c>
      <c r="C5515" s="1">
        <v>44668</v>
      </c>
      <c r="D5515">
        <v>4</v>
      </c>
      <c r="E5515">
        <v>5</v>
      </c>
      <c r="F5515">
        <v>4</v>
      </c>
      <c r="G5515">
        <v>1</v>
      </c>
      <c r="H5515">
        <v>0</v>
      </c>
      <c r="I5515">
        <f t="shared" si="258"/>
        <v>0</v>
      </c>
      <c r="J5515">
        <v>3</v>
      </c>
      <c r="K5515">
        <v>3</v>
      </c>
      <c r="L5515">
        <v>2</v>
      </c>
      <c r="M5515">
        <f t="shared" si="259"/>
        <v>4</v>
      </c>
      <c r="N5515">
        <f t="shared" si="260"/>
        <v>2.5</v>
      </c>
    </row>
    <row r="5516" spans="1:14" x14ac:dyDescent="0.25">
      <c r="A5516" t="s">
        <v>5487</v>
      </c>
      <c r="B5516" t="s">
        <v>4101</v>
      </c>
      <c r="C5516" s="1">
        <v>44669</v>
      </c>
      <c r="D5516">
        <v>4</v>
      </c>
      <c r="E5516">
        <v>3</v>
      </c>
      <c r="F5516">
        <v>2</v>
      </c>
      <c r="G5516">
        <v>2</v>
      </c>
      <c r="H5516">
        <v>2</v>
      </c>
      <c r="I5516">
        <f t="shared" si="258"/>
        <v>1</v>
      </c>
      <c r="J5516">
        <v>2</v>
      </c>
      <c r="K5516">
        <v>3</v>
      </c>
      <c r="L5516">
        <v>3</v>
      </c>
      <c r="M5516">
        <f t="shared" si="259"/>
        <v>2.75</v>
      </c>
      <c r="N5516">
        <f t="shared" si="260"/>
        <v>3</v>
      </c>
    </row>
    <row r="5517" spans="1:14" x14ac:dyDescent="0.25">
      <c r="A5517" t="s">
        <v>5486</v>
      </c>
      <c r="B5517" t="s">
        <v>1431</v>
      </c>
      <c r="C5517" s="1">
        <v>42100</v>
      </c>
      <c r="D5517">
        <v>5</v>
      </c>
      <c r="E5517">
        <v>2</v>
      </c>
      <c r="F5517">
        <v>3</v>
      </c>
      <c r="G5517">
        <v>1</v>
      </c>
      <c r="H5517">
        <v>2</v>
      </c>
      <c r="I5517">
        <f t="shared" si="258"/>
        <v>2</v>
      </c>
      <c r="J5517">
        <v>2</v>
      </c>
      <c r="K5517">
        <v>5</v>
      </c>
      <c r="L5517">
        <v>5</v>
      </c>
      <c r="M5517">
        <f t="shared" si="259"/>
        <v>3</v>
      </c>
      <c r="N5517">
        <f t="shared" si="260"/>
        <v>5</v>
      </c>
    </row>
    <row r="5518" spans="1:14" x14ac:dyDescent="0.25">
      <c r="A5518" t="s">
        <v>5485</v>
      </c>
      <c r="B5518" t="s">
        <v>1494</v>
      </c>
      <c r="C5518" s="1">
        <v>44669</v>
      </c>
      <c r="D5518">
        <v>3</v>
      </c>
      <c r="E5518">
        <v>3</v>
      </c>
      <c r="F5518">
        <v>2</v>
      </c>
      <c r="G5518">
        <v>1</v>
      </c>
      <c r="H5518">
        <v>1</v>
      </c>
      <c r="I5518">
        <f t="shared" si="258"/>
        <v>1</v>
      </c>
      <c r="J5518">
        <v>3</v>
      </c>
      <c r="K5518">
        <v>4</v>
      </c>
      <c r="L5518">
        <v>4</v>
      </c>
      <c r="M5518">
        <f t="shared" si="259"/>
        <v>2.75</v>
      </c>
      <c r="N5518">
        <f t="shared" si="260"/>
        <v>4</v>
      </c>
    </row>
    <row r="5519" spans="1:14" x14ac:dyDescent="0.25">
      <c r="A5519" t="s">
        <v>5484</v>
      </c>
      <c r="B5519" t="s">
        <v>1113</v>
      </c>
      <c r="C5519" s="1">
        <v>44669</v>
      </c>
      <c r="D5519">
        <v>5</v>
      </c>
      <c r="E5519">
        <v>5</v>
      </c>
      <c r="F5519">
        <v>4</v>
      </c>
      <c r="G5519">
        <v>2</v>
      </c>
      <c r="H5519">
        <v>1</v>
      </c>
      <c r="I5519">
        <f t="shared" si="258"/>
        <v>0.5</v>
      </c>
      <c r="J5519">
        <v>4</v>
      </c>
      <c r="K5519">
        <v>3</v>
      </c>
      <c r="L5519">
        <v>2</v>
      </c>
      <c r="M5519">
        <f t="shared" si="259"/>
        <v>4.5</v>
      </c>
      <c r="N5519">
        <f t="shared" si="260"/>
        <v>2.5</v>
      </c>
    </row>
    <row r="5520" spans="1:14" x14ac:dyDescent="0.25">
      <c r="A5520" t="s">
        <v>5483</v>
      </c>
      <c r="B5520" t="s">
        <v>2521</v>
      </c>
      <c r="C5520" s="1">
        <v>44670</v>
      </c>
      <c r="D5520">
        <v>3</v>
      </c>
      <c r="E5520">
        <v>2</v>
      </c>
      <c r="F5520">
        <v>5</v>
      </c>
      <c r="G5520">
        <v>1</v>
      </c>
      <c r="H5520">
        <v>1</v>
      </c>
      <c r="I5520">
        <f t="shared" si="258"/>
        <v>1</v>
      </c>
      <c r="J5520">
        <v>3</v>
      </c>
      <c r="K5520">
        <v>3</v>
      </c>
      <c r="L5520">
        <v>3</v>
      </c>
      <c r="M5520">
        <f t="shared" si="259"/>
        <v>3.25</v>
      </c>
      <c r="N5520">
        <f t="shared" si="260"/>
        <v>3</v>
      </c>
    </row>
    <row r="5521" spans="1:14" x14ac:dyDescent="0.25">
      <c r="A5521" t="s">
        <v>5482</v>
      </c>
      <c r="B5521" t="s">
        <v>3489</v>
      </c>
      <c r="C5521" s="1">
        <v>44670</v>
      </c>
      <c r="D5521">
        <v>3</v>
      </c>
      <c r="E5521">
        <v>5</v>
      </c>
      <c r="F5521">
        <v>4</v>
      </c>
      <c r="G5521">
        <v>1</v>
      </c>
      <c r="H5521">
        <v>0</v>
      </c>
      <c r="I5521">
        <f t="shared" si="258"/>
        <v>0</v>
      </c>
      <c r="J5521">
        <v>5</v>
      </c>
      <c r="K5521">
        <v>4</v>
      </c>
      <c r="L5521">
        <v>3</v>
      </c>
      <c r="M5521">
        <f t="shared" si="259"/>
        <v>4.25</v>
      </c>
      <c r="N5521">
        <f t="shared" si="260"/>
        <v>3.5</v>
      </c>
    </row>
    <row r="5522" spans="1:14" x14ac:dyDescent="0.25">
      <c r="A5522" t="s">
        <v>5481</v>
      </c>
      <c r="B5522" t="s">
        <v>2445</v>
      </c>
      <c r="C5522" s="1">
        <v>44670</v>
      </c>
      <c r="D5522">
        <v>3</v>
      </c>
      <c r="E5522">
        <v>2</v>
      </c>
      <c r="F5522">
        <v>5</v>
      </c>
      <c r="G5522">
        <v>1</v>
      </c>
      <c r="H5522">
        <v>1</v>
      </c>
      <c r="I5522">
        <f t="shared" si="258"/>
        <v>1</v>
      </c>
      <c r="J5522">
        <v>2</v>
      </c>
      <c r="K5522">
        <v>5</v>
      </c>
      <c r="L5522">
        <v>4</v>
      </c>
      <c r="M5522">
        <f t="shared" si="259"/>
        <v>3</v>
      </c>
      <c r="N5522">
        <f t="shared" si="260"/>
        <v>4.5</v>
      </c>
    </row>
    <row r="5523" spans="1:14" x14ac:dyDescent="0.25">
      <c r="A5523" t="s">
        <v>5480</v>
      </c>
      <c r="B5523" t="s">
        <v>4155</v>
      </c>
      <c r="C5523" s="1">
        <v>44671</v>
      </c>
      <c r="D5523">
        <v>5</v>
      </c>
      <c r="E5523">
        <v>5</v>
      </c>
      <c r="F5523">
        <v>3</v>
      </c>
      <c r="G5523">
        <v>3</v>
      </c>
      <c r="H5523">
        <v>3</v>
      </c>
      <c r="I5523">
        <f t="shared" si="258"/>
        <v>1</v>
      </c>
      <c r="J5523">
        <v>5</v>
      </c>
      <c r="K5523">
        <v>4</v>
      </c>
      <c r="L5523">
        <v>3</v>
      </c>
      <c r="M5523">
        <f t="shared" si="259"/>
        <v>4.5</v>
      </c>
      <c r="N5523">
        <f t="shared" si="260"/>
        <v>3.5</v>
      </c>
    </row>
    <row r="5524" spans="1:14" x14ac:dyDescent="0.25">
      <c r="A5524" t="s">
        <v>5479</v>
      </c>
      <c r="B5524" t="s">
        <v>3173</v>
      </c>
      <c r="C5524" s="1">
        <v>44671</v>
      </c>
      <c r="D5524">
        <v>4</v>
      </c>
      <c r="E5524">
        <v>3</v>
      </c>
      <c r="F5524">
        <v>3</v>
      </c>
      <c r="G5524">
        <v>1</v>
      </c>
      <c r="H5524">
        <v>2</v>
      </c>
      <c r="I5524">
        <f t="shared" si="258"/>
        <v>2</v>
      </c>
      <c r="J5524">
        <v>5</v>
      </c>
      <c r="K5524">
        <v>3</v>
      </c>
      <c r="L5524">
        <v>2</v>
      </c>
      <c r="M5524">
        <f t="shared" si="259"/>
        <v>3.75</v>
      </c>
      <c r="N5524">
        <f t="shared" si="260"/>
        <v>2.5</v>
      </c>
    </row>
    <row r="5525" spans="1:14" x14ac:dyDescent="0.25">
      <c r="A5525" t="s">
        <v>5478</v>
      </c>
      <c r="B5525" t="s">
        <v>2064</v>
      </c>
      <c r="C5525" s="1">
        <v>44672</v>
      </c>
      <c r="D5525">
        <v>5</v>
      </c>
      <c r="E5525">
        <v>5</v>
      </c>
      <c r="F5525">
        <v>3</v>
      </c>
      <c r="G5525">
        <v>3</v>
      </c>
      <c r="H5525">
        <v>2</v>
      </c>
      <c r="I5525">
        <f t="shared" si="258"/>
        <v>0.66666666666666663</v>
      </c>
      <c r="J5525">
        <v>3</v>
      </c>
      <c r="K5525">
        <v>3</v>
      </c>
      <c r="L5525">
        <v>3</v>
      </c>
      <c r="M5525">
        <f t="shared" si="259"/>
        <v>4</v>
      </c>
      <c r="N5525">
        <f t="shared" si="260"/>
        <v>3</v>
      </c>
    </row>
    <row r="5526" spans="1:14" x14ac:dyDescent="0.25">
      <c r="A5526" t="s">
        <v>5477</v>
      </c>
      <c r="B5526" t="s">
        <v>3880</v>
      </c>
      <c r="C5526" s="1">
        <v>44672</v>
      </c>
      <c r="D5526">
        <v>4</v>
      </c>
      <c r="E5526">
        <v>3</v>
      </c>
      <c r="F5526">
        <v>4</v>
      </c>
      <c r="G5526">
        <v>3</v>
      </c>
      <c r="H5526">
        <v>0</v>
      </c>
      <c r="I5526">
        <f t="shared" si="258"/>
        <v>0</v>
      </c>
      <c r="J5526">
        <v>2</v>
      </c>
      <c r="K5526">
        <v>4</v>
      </c>
      <c r="L5526">
        <v>4</v>
      </c>
      <c r="M5526">
        <f t="shared" si="259"/>
        <v>3.25</v>
      </c>
      <c r="N5526">
        <f t="shared" si="260"/>
        <v>4</v>
      </c>
    </row>
    <row r="5527" spans="1:14" x14ac:dyDescent="0.25">
      <c r="A5527" t="s">
        <v>5476</v>
      </c>
      <c r="B5527" t="s">
        <v>3594</v>
      </c>
      <c r="C5527" s="1">
        <v>44672</v>
      </c>
      <c r="D5527">
        <v>3</v>
      </c>
      <c r="E5527">
        <v>4</v>
      </c>
      <c r="F5527">
        <v>5</v>
      </c>
      <c r="G5527">
        <v>1</v>
      </c>
      <c r="H5527">
        <v>0</v>
      </c>
      <c r="I5527">
        <f t="shared" si="258"/>
        <v>0</v>
      </c>
      <c r="J5527">
        <v>5</v>
      </c>
      <c r="K5527">
        <v>4</v>
      </c>
      <c r="L5527">
        <v>3</v>
      </c>
      <c r="M5527">
        <f t="shared" si="259"/>
        <v>4.25</v>
      </c>
      <c r="N5527">
        <f t="shared" si="260"/>
        <v>3.5</v>
      </c>
    </row>
    <row r="5528" spans="1:14" x14ac:dyDescent="0.25">
      <c r="A5528" t="s">
        <v>5475</v>
      </c>
      <c r="B5528" t="s">
        <v>4074</v>
      </c>
      <c r="C5528" s="1">
        <v>42101</v>
      </c>
      <c r="D5528">
        <v>4</v>
      </c>
      <c r="E5528">
        <v>2</v>
      </c>
      <c r="F5528">
        <v>5</v>
      </c>
      <c r="G5528">
        <v>1</v>
      </c>
      <c r="H5528">
        <v>0</v>
      </c>
      <c r="I5528">
        <f t="shared" si="258"/>
        <v>0</v>
      </c>
      <c r="J5528">
        <v>5</v>
      </c>
      <c r="K5528">
        <v>4</v>
      </c>
      <c r="L5528">
        <v>4</v>
      </c>
      <c r="M5528">
        <f t="shared" si="259"/>
        <v>4</v>
      </c>
      <c r="N5528">
        <f t="shared" si="260"/>
        <v>4</v>
      </c>
    </row>
    <row r="5529" spans="1:14" x14ac:dyDescent="0.25">
      <c r="A5529" t="s">
        <v>5474</v>
      </c>
      <c r="B5529" t="s">
        <v>2986</v>
      </c>
      <c r="C5529" s="1">
        <v>44672</v>
      </c>
      <c r="D5529">
        <v>4</v>
      </c>
      <c r="E5529">
        <v>2</v>
      </c>
      <c r="F5529">
        <v>2</v>
      </c>
      <c r="G5529">
        <v>2</v>
      </c>
      <c r="H5529">
        <v>1</v>
      </c>
      <c r="I5529">
        <f t="shared" si="258"/>
        <v>0.5</v>
      </c>
      <c r="J5529">
        <v>5</v>
      </c>
      <c r="K5529">
        <v>3</v>
      </c>
      <c r="L5529">
        <v>2</v>
      </c>
      <c r="M5529">
        <f t="shared" si="259"/>
        <v>3.25</v>
      </c>
      <c r="N5529">
        <f t="shared" si="260"/>
        <v>2.5</v>
      </c>
    </row>
    <row r="5530" spans="1:14" x14ac:dyDescent="0.25">
      <c r="A5530" t="s">
        <v>5473</v>
      </c>
      <c r="B5530" t="s">
        <v>2951</v>
      </c>
      <c r="C5530" s="1">
        <v>44672</v>
      </c>
      <c r="D5530">
        <v>5</v>
      </c>
      <c r="E5530">
        <v>3</v>
      </c>
      <c r="F5530">
        <v>5</v>
      </c>
      <c r="G5530">
        <v>2</v>
      </c>
      <c r="H5530">
        <v>1</v>
      </c>
      <c r="I5530">
        <f t="shared" si="258"/>
        <v>0.5</v>
      </c>
      <c r="J5530">
        <v>2</v>
      </c>
      <c r="K5530">
        <v>4</v>
      </c>
      <c r="L5530">
        <v>4</v>
      </c>
      <c r="M5530">
        <f t="shared" si="259"/>
        <v>3.75</v>
      </c>
      <c r="N5530">
        <f t="shared" si="260"/>
        <v>4</v>
      </c>
    </row>
    <row r="5531" spans="1:14" x14ac:dyDescent="0.25">
      <c r="A5531" t="s">
        <v>5472</v>
      </c>
      <c r="B5531" t="s">
        <v>3925</v>
      </c>
      <c r="C5531" s="1">
        <v>44673</v>
      </c>
      <c r="D5531">
        <v>3</v>
      </c>
      <c r="E5531">
        <v>3</v>
      </c>
      <c r="F5531">
        <v>3</v>
      </c>
      <c r="G5531">
        <v>2</v>
      </c>
      <c r="H5531">
        <v>1</v>
      </c>
      <c r="I5531">
        <f t="shared" si="258"/>
        <v>0.5</v>
      </c>
      <c r="J5531">
        <v>4</v>
      </c>
      <c r="K5531">
        <v>3</v>
      </c>
      <c r="L5531">
        <v>3</v>
      </c>
      <c r="M5531">
        <f t="shared" si="259"/>
        <v>3.25</v>
      </c>
      <c r="N5531">
        <f t="shared" si="260"/>
        <v>3</v>
      </c>
    </row>
    <row r="5532" spans="1:14" x14ac:dyDescent="0.25">
      <c r="A5532" t="s">
        <v>5471</v>
      </c>
      <c r="B5532" t="s">
        <v>3005</v>
      </c>
      <c r="C5532" s="1">
        <v>44673</v>
      </c>
      <c r="D5532">
        <v>4</v>
      </c>
      <c r="E5532">
        <v>2</v>
      </c>
      <c r="F5532">
        <v>2</v>
      </c>
      <c r="G5532">
        <v>3</v>
      </c>
      <c r="H5532">
        <v>1</v>
      </c>
      <c r="I5532">
        <f t="shared" si="258"/>
        <v>0.33333333333333331</v>
      </c>
      <c r="J5532">
        <v>3</v>
      </c>
      <c r="K5532">
        <v>4</v>
      </c>
      <c r="L5532">
        <v>4</v>
      </c>
      <c r="M5532">
        <f t="shared" si="259"/>
        <v>2.75</v>
      </c>
      <c r="N5532">
        <f t="shared" si="260"/>
        <v>4</v>
      </c>
    </row>
    <row r="5533" spans="1:14" x14ac:dyDescent="0.25">
      <c r="A5533" t="s">
        <v>5470</v>
      </c>
      <c r="B5533" t="s">
        <v>2416</v>
      </c>
      <c r="C5533" s="1">
        <v>44673</v>
      </c>
      <c r="D5533">
        <v>5</v>
      </c>
      <c r="E5533">
        <v>2</v>
      </c>
      <c r="F5533">
        <v>3</v>
      </c>
      <c r="G5533">
        <v>1</v>
      </c>
      <c r="H5533">
        <v>0</v>
      </c>
      <c r="I5533">
        <f t="shared" si="258"/>
        <v>0</v>
      </c>
      <c r="J5533">
        <v>3</v>
      </c>
      <c r="K5533">
        <v>3</v>
      </c>
      <c r="L5533">
        <v>2</v>
      </c>
      <c r="M5533">
        <f t="shared" si="259"/>
        <v>3.25</v>
      </c>
      <c r="N5533">
        <f t="shared" si="260"/>
        <v>2.5</v>
      </c>
    </row>
    <row r="5534" spans="1:14" x14ac:dyDescent="0.25">
      <c r="A5534" t="s">
        <v>5469</v>
      </c>
      <c r="B5534" t="s">
        <v>1043</v>
      </c>
      <c r="C5534" s="1">
        <v>44673</v>
      </c>
      <c r="D5534">
        <v>5</v>
      </c>
      <c r="E5534">
        <v>5</v>
      </c>
      <c r="F5534">
        <v>4</v>
      </c>
      <c r="G5534">
        <v>1</v>
      </c>
      <c r="H5534">
        <v>0</v>
      </c>
      <c r="I5534">
        <f t="shared" si="258"/>
        <v>0</v>
      </c>
      <c r="J5534">
        <v>3</v>
      </c>
      <c r="K5534">
        <v>3</v>
      </c>
      <c r="L5534">
        <v>2</v>
      </c>
      <c r="M5534">
        <f t="shared" si="259"/>
        <v>4.25</v>
      </c>
      <c r="N5534">
        <f t="shared" si="260"/>
        <v>2.5</v>
      </c>
    </row>
    <row r="5535" spans="1:14" x14ac:dyDescent="0.25">
      <c r="A5535" t="s">
        <v>5468</v>
      </c>
      <c r="B5535" t="s">
        <v>688</v>
      </c>
      <c r="C5535" s="1">
        <v>44674</v>
      </c>
      <c r="D5535">
        <v>4</v>
      </c>
      <c r="E5535">
        <v>2</v>
      </c>
      <c r="F5535">
        <v>2</v>
      </c>
      <c r="G5535">
        <v>2</v>
      </c>
      <c r="H5535">
        <v>0</v>
      </c>
      <c r="I5535">
        <f t="shared" si="258"/>
        <v>0</v>
      </c>
      <c r="J5535">
        <v>2</v>
      </c>
      <c r="K5535">
        <v>4</v>
      </c>
      <c r="L5535">
        <v>4</v>
      </c>
      <c r="M5535">
        <f t="shared" si="259"/>
        <v>2.5</v>
      </c>
      <c r="N5535">
        <f t="shared" si="260"/>
        <v>4</v>
      </c>
    </row>
    <row r="5536" spans="1:14" x14ac:dyDescent="0.25">
      <c r="A5536" t="s">
        <v>5467</v>
      </c>
      <c r="B5536" t="s">
        <v>3939</v>
      </c>
      <c r="C5536" s="1">
        <v>44674</v>
      </c>
      <c r="D5536">
        <v>4</v>
      </c>
      <c r="E5536">
        <v>3</v>
      </c>
      <c r="F5536">
        <v>4</v>
      </c>
      <c r="G5536">
        <v>2</v>
      </c>
      <c r="H5536">
        <v>1</v>
      </c>
      <c r="I5536">
        <f t="shared" si="258"/>
        <v>0.5</v>
      </c>
      <c r="J5536">
        <v>2</v>
      </c>
      <c r="K5536">
        <v>4</v>
      </c>
      <c r="L5536">
        <v>4</v>
      </c>
      <c r="M5536">
        <f t="shared" si="259"/>
        <v>3.25</v>
      </c>
      <c r="N5536">
        <f t="shared" si="260"/>
        <v>4</v>
      </c>
    </row>
    <row r="5537" spans="1:14" x14ac:dyDescent="0.25">
      <c r="A5537" t="s">
        <v>5466</v>
      </c>
      <c r="B5537" t="s">
        <v>2696</v>
      </c>
      <c r="C5537" s="1">
        <v>44674</v>
      </c>
      <c r="D5537">
        <v>4</v>
      </c>
      <c r="E5537">
        <v>5</v>
      </c>
      <c r="F5537">
        <v>5</v>
      </c>
      <c r="G5537">
        <v>2</v>
      </c>
      <c r="H5537">
        <v>0</v>
      </c>
      <c r="I5537">
        <f t="shared" si="258"/>
        <v>0</v>
      </c>
      <c r="J5537">
        <v>3</v>
      </c>
      <c r="K5537">
        <v>5</v>
      </c>
      <c r="L5537">
        <v>4</v>
      </c>
      <c r="M5537">
        <f t="shared" si="259"/>
        <v>4.25</v>
      </c>
      <c r="N5537">
        <f t="shared" si="260"/>
        <v>4.5</v>
      </c>
    </row>
    <row r="5538" spans="1:14" x14ac:dyDescent="0.25">
      <c r="A5538" t="s">
        <v>5465</v>
      </c>
      <c r="B5538" s="2" t="s">
        <v>2411</v>
      </c>
      <c r="C5538" s="1">
        <v>44674</v>
      </c>
      <c r="D5538">
        <v>4</v>
      </c>
      <c r="E5538">
        <v>3</v>
      </c>
      <c r="F5538">
        <v>5</v>
      </c>
      <c r="G5538">
        <v>1</v>
      </c>
      <c r="H5538">
        <v>2</v>
      </c>
      <c r="I5538">
        <f t="shared" si="258"/>
        <v>2</v>
      </c>
      <c r="J5538">
        <v>4</v>
      </c>
      <c r="K5538">
        <v>3</v>
      </c>
      <c r="L5538">
        <v>2</v>
      </c>
      <c r="M5538">
        <f t="shared" si="259"/>
        <v>4</v>
      </c>
      <c r="N5538">
        <f t="shared" si="260"/>
        <v>2.5</v>
      </c>
    </row>
    <row r="5539" spans="1:14" x14ac:dyDescent="0.25">
      <c r="A5539" t="s">
        <v>5464</v>
      </c>
      <c r="B5539" t="s">
        <v>1845</v>
      </c>
      <c r="C5539" s="1">
        <v>42101</v>
      </c>
      <c r="D5539">
        <v>3</v>
      </c>
      <c r="E5539">
        <v>5</v>
      </c>
      <c r="F5539">
        <v>5</v>
      </c>
      <c r="G5539">
        <v>1</v>
      </c>
      <c r="H5539">
        <v>0</v>
      </c>
      <c r="I5539">
        <f t="shared" si="258"/>
        <v>0</v>
      </c>
      <c r="J5539">
        <v>4</v>
      </c>
      <c r="K5539">
        <v>4</v>
      </c>
      <c r="L5539">
        <v>4</v>
      </c>
      <c r="M5539">
        <f t="shared" si="259"/>
        <v>4.25</v>
      </c>
      <c r="N5539">
        <f t="shared" si="260"/>
        <v>4</v>
      </c>
    </row>
    <row r="5540" spans="1:14" x14ac:dyDescent="0.25">
      <c r="A5540" t="s">
        <v>5463</v>
      </c>
      <c r="B5540" t="s">
        <v>3432</v>
      </c>
      <c r="C5540" s="1">
        <v>44675</v>
      </c>
      <c r="D5540">
        <v>3</v>
      </c>
      <c r="E5540">
        <v>2</v>
      </c>
      <c r="F5540">
        <v>3</v>
      </c>
      <c r="G5540">
        <v>2</v>
      </c>
      <c r="H5540">
        <v>0</v>
      </c>
      <c r="I5540">
        <f t="shared" si="258"/>
        <v>0</v>
      </c>
      <c r="J5540">
        <v>4</v>
      </c>
      <c r="K5540">
        <v>5</v>
      </c>
      <c r="L5540">
        <v>4</v>
      </c>
      <c r="M5540">
        <f t="shared" si="259"/>
        <v>3</v>
      </c>
      <c r="N5540">
        <f t="shared" si="260"/>
        <v>4.5</v>
      </c>
    </row>
    <row r="5541" spans="1:14" x14ac:dyDescent="0.25">
      <c r="A5541" t="s">
        <v>5462</v>
      </c>
      <c r="B5541" t="s">
        <v>2189</v>
      </c>
      <c r="C5541" s="1">
        <v>44675</v>
      </c>
      <c r="D5541">
        <v>3</v>
      </c>
      <c r="E5541">
        <v>5</v>
      </c>
      <c r="F5541">
        <v>2</v>
      </c>
      <c r="G5541">
        <v>1</v>
      </c>
      <c r="H5541">
        <v>2</v>
      </c>
      <c r="I5541">
        <f t="shared" si="258"/>
        <v>2</v>
      </c>
      <c r="J5541">
        <v>4</v>
      </c>
      <c r="K5541">
        <v>5</v>
      </c>
      <c r="L5541">
        <v>5</v>
      </c>
      <c r="M5541">
        <f t="shared" si="259"/>
        <v>3.5</v>
      </c>
      <c r="N5541">
        <f t="shared" si="260"/>
        <v>5</v>
      </c>
    </row>
    <row r="5542" spans="1:14" x14ac:dyDescent="0.25">
      <c r="A5542" t="s">
        <v>5461</v>
      </c>
      <c r="B5542" t="s">
        <v>1594</v>
      </c>
      <c r="C5542" s="1">
        <v>44675</v>
      </c>
      <c r="D5542">
        <v>4</v>
      </c>
      <c r="E5542">
        <v>5</v>
      </c>
      <c r="F5542">
        <v>3</v>
      </c>
      <c r="G5542">
        <v>3</v>
      </c>
      <c r="H5542">
        <v>1</v>
      </c>
      <c r="I5542">
        <f t="shared" si="258"/>
        <v>0.33333333333333331</v>
      </c>
      <c r="J5542">
        <v>4</v>
      </c>
      <c r="K5542">
        <v>4</v>
      </c>
      <c r="L5542">
        <v>3</v>
      </c>
      <c r="M5542">
        <f t="shared" si="259"/>
        <v>4</v>
      </c>
      <c r="N5542">
        <f t="shared" si="260"/>
        <v>3.5</v>
      </c>
    </row>
    <row r="5543" spans="1:14" x14ac:dyDescent="0.25">
      <c r="A5543" t="s">
        <v>5460</v>
      </c>
      <c r="B5543" t="s">
        <v>1187</v>
      </c>
      <c r="C5543" s="1">
        <v>44675</v>
      </c>
      <c r="D5543">
        <v>4</v>
      </c>
      <c r="E5543">
        <v>2</v>
      </c>
      <c r="F5543">
        <v>4</v>
      </c>
      <c r="G5543">
        <v>2</v>
      </c>
      <c r="H5543">
        <v>1</v>
      </c>
      <c r="I5543">
        <f t="shared" si="258"/>
        <v>0.5</v>
      </c>
      <c r="J5543">
        <v>2</v>
      </c>
      <c r="K5543">
        <v>5</v>
      </c>
      <c r="L5543">
        <v>5</v>
      </c>
      <c r="M5543">
        <f t="shared" si="259"/>
        <v>3</v>
      </c>
      <c r="N5543">
        <f t="shared" si="260"/>
        <v>5</v>
      </c>
    </row>
    <row r="5544" spans="1:14" x14ac:dyDescent="0.25">
      <c r="A5544" t="s">
        <v>5459</v>
      </c>
      <c r="B5544" t="s">
        <v>1709</v>
      </c>
      <c r="C5544" s="1">
        <v>44676</v>
      </c>
      <c r="D5544">
        <v>5</v>
      </c>
      <c r="E5544">
        <v>2</v>
      </c>
      <c r="F5544">
        <v>3</v>
      </c>
      <c r="G5544">
        <v>1</v>
      </c>
      <c r="H5544">
        <v>1</v>
      </c>
      <c r="I5544">
        <f t="shared" si="258"/>
        <v>1</v>
      </c>
      <c r="J5544">
        <v>3</v>
      </c>
      <c r="K5544">
        <v>5</v>
      </c>
      <c r="L5544">
        <v>5</v>
      </c>
      <c r="M5544">
        <f t="shared" si="259"/>
        <v>3.25</v>
      </c>
      <c r="N5544">
        <f t="shared" si="260"/>
        <v>5</v>
      </c>
    </row>
    <row r="5545" spans="1:14" x14ac:dyDescent="0.25">
      <c r="A5545" t="s">
        <v>5458</v>
      </c>
      <c r="B5545" t="s">
        <v>1239</v>
      </c>
      <c r="C5545" s="1">
        <v>44676</v>
      </c>
      <c r="D5545">
        <v>1</v>
      </c>
      <c r="E5545">
        <v>2</v>
      </c>
      <c r="F5545">
        <v>2</v>
      </c>
      <c r="G5545">
        <v>2</v>
      </c>
      <c r="H5545">
        <v>1</v>
      </c>
      <c r="I5545">
        <f t="shared" si="258"/>
        <v>0.5</v>
      </c>
      <c r="J5545">
        <v>4</v>
      </c>
      <c r="K5545">
        <v>5</v>
      </c>
      <c r="L5545">
        <v>4</v>
      </c>
      <c r="M5545">
        <f t="shared" si="259"/>
        <v>2.25</v>
      </c>
      <c r="N5545">
        <f t="shared" si="260"/>
        <v>4.5</v>
      </c>
    </row>
    <row r="5546" spans="1:14" x14ac:dyDescent="0.25">
      <c r="A5546" t="s">
        <v>5457</v>
      </c>
      <c r="B5546" t="s">
        <v>1263</v>
      </c>
      <c r="C5546" s="1">
        <v>44676</v>
      </c>
      <c r="D5546">
        <v>1</v>
      </c>
      <c r="E5546">
        <v>1</v>
      </c>
      <c r="F5546">
        <v>4</v>
      </c>
      <c r="G5546">
        <v>2</v>
      </c>
      <c r="H5546">
        <v>2</v>
      </c>
      <c r="I5546">
        <f t="shared" si="258"/>
        <v>1</v>
      </c>
      <c r="J5546">
        <v>3</v>
      </c>
      <c r="K5546">
        <v>5</v>
      </c>
      <c r="L5546">
        <v>4</v>
      </c>
      <c r="M5546">
        <f t="shared" si="259"/>
        <v>2.25</v>
      </c>
      <c r="N5546">
        <f t="shared" si="260"/>
        <v>4.5</v>
      </c>
    </row>
    <row r="5547" spans="1:14" x14ac:dyDescent="0.25">
      <c r="A5547" t="s">
        <v>5456</v>
      </c>
      <c r="B5547" t="s">
        <v>2398</v>
      </c>
      <c r="C5547" s="1">
        <v>44677</v>
      </c>
      <c r="D5547">
        <v>1</v>
      </c>
      <c r="E5547">
        <v>3</v>
      </c>
      <c r="F5547">
        <v>3</v>
      </c>
      <c r="G5547">
        <v>1</v>
      </c>
      <c r="H5547">
        <v>3</v>
      </c>
      <c r="I5547">
        <f t="shared" si="258"/>
        <v>3</v>
      </c>
      <c r="J5547">
        <v>2</v>
      </c>
      <c r="K5547">
        <v>3</v>
      </c>
      <c r="L5547">
        <v>3</v>
      </c>
      <c r="M5547">
        <f t="shared" si="259"/>
        <v>2.25</v>
      </c>
      <c r="N5547">
        <f t="shared" si="260"/>
        <v>3</v>
      </c>
    </row>
    <row r="5548" spans="1:14" x14ac:dyDescent="0.25">
      <c r="A5548" t="s">
        <v>5455</v>
      </c>
      <c r="B5548" t="s">
        <v>2175</v>
      </c>
      <c r="C5548" s="1">
        <v>44677</v>
      </c>
      <c r="D5548">
        <v>4</v>
      </c>
      <c r="E5548">
        <v>2</v>
      </c>
      <c r="F5548">
        <v>2</v>
      </c>
      <c r="G5548">
        <v>3</v>
      </c>
      <c r="H5548">
        <v>0</v>
      </c>
      <c r="I5548">
        <f t="shared" si="258"/>
        <v>0</v>
      </c>
      <c r="J5548">
        <v>5</v>
      </c>
      <c r="K5548">
        <v>4</v>
      </c>
      <c r="L5548">
        <v>4</v>
      </c>
      <c r="M5548">
        <f t="shared" si="259"/>
        <v>3.25</v>
      </c>
      <c r="N5548">
        <f t="shared" si="260"/>
        <v>4</v>
      </c>
    </row>
    <row r="5549" spans="1:14" x14ac:dyDescent="0.25">
      <c r="A5549" t="s">
        <v>5454</v>
      </c>
      <c r="B5549" t="s">
        <v>963</v>
      </c>
      <c r="C5549" s="1">
        <v>44677</v>
      </c>
      <c r="D5549">
        <v>4</v>
      </c>
      <c r="E5549">
        <v>5</v>
      </c>
      <c r="F5549">
        <v>5</v>
      </c>
      <c r="G5549">
        <v>2</v>
      </c>
      <c r="H5549">
        <v>1</v>
      </c>
      <c r="I5549">
        <f t="shared" si="258"/>
        <v>0.5</v>
      </c>
      <c r="J5549">
        <v>5</v>
      </c>
      <c r="K5549">
        <v>4</v>
      </c>
      <c r="L5549">
        <v>4</v>
      </c>
      <c r="M5549">
        <f t="shared" si="259"/>
        <v>4.75</v>
      </c>
      <c r="N5549">
        <f t="shared" si="260"/>
        <v>4</v>
      </c>
    </row>
    <row r="5550" spans="1:14" x14ac:dyDescent="0.25">
      <c r="A5550" t="s">
        <v>5453</v>
      </c>
      <c r="B5550" t="s">
        <v>4278</v>
      </c>
      <c r="C5550" s="1">
        <v>42103</v>
      </c>
      <c r="D5550">
        <v>3</v>
      </c>
      <c r="E5550">
        <v>4</v>
      </c>
      <c r="F5550">
        <v>3</v>
      </c>
      <c r="G5550">
        <v>1</v>
      </c>
      <c r="H5550">
        <v>0</v>
      </c>
      <c r="I5550">
        <f t="shared" si="258"/>
        <v>0</v>
      </c>
      <c r="J5550">
        <v>5</v>
      </c>
      <c r="K5550">
        <v>4</v>
      </c>
      <c r="L5550">
        <v>4</v>
      </c>
      <c r="M5550">
        <f t="shared" si="259"/>
        <v>3.75</v>
      </c>
      <c r="N5550">
        <f t="shared" si="260"/>
        <v>4</v>
      </c>
    </row>
    <row r="5551" spans="1:14" x14ac:dyDescent="0.25">
      <c r="A5551" t="s">
        <v>5452</v>
      </c>
      <c r="B5551" t="s">
        <v>2790</v>
      </c>
      <c r="C5551" s="1">
        <v>44678</v>
      </c>
      <c r="D5551">
        <v>4</v>
      </c>
      <c r="E5551">
        <v>2</v>
      </c>
      <c r="F5551">
        <v>4</v>
      </c>
      <c r="G5551">
        <v>1</v>
      </c>
      <c r="H5551">
        <v>0</v>
      </c>
      <c r="I5551">
        <f t="shared" si="258"/>
        <v>0</v>
      </c>
      <c r="J5551">
        <v>4</v>
      </c>
      <c r="K5551">
        <v>5</v>
      </c>
      <c r="L5551">
        <v>5</v>
      </c>
      <c r="M5551">
        <f t="shared" si="259"/>
        <v>3.5</v>
      </c>
      <c r="N5551">
        <f t="shared" si="260"/>
        <v>5</v>
      </c>
    </row>
    <row r="5552" spans="1:14" x14ac:dyDescent="0.25">
      <c r="A5552" t="s">
        <v>5451</v>
      </c>
      <c r="B5552" t="s">
        <v>2070</v>
      </c>
      <c r="C5552" s="1">
        <v>44678</v>
      </c>
      <c r="D5552">
        <v>4</v>
      </c>
      <c r="E5552">
        <v>3</v>
      </c>
      <c r="F5552">
        <v>2</v>
      </c>
      <c r="G5552">
        <v>1</v>
      </c>
      <c r="H5552">
        <v>1</v>
      </c>
      <c r="I5552">
        <f t="shared" si="258"/>
        <v>1</v>
      </c>
      <c r="J5552">
        <v>4</v>
      </c>
      <c r="K5552">
        <v>5</v>
      </c>
      <c r="L5552">
        <v>5</v>
      </c>
      <c r="M5552">
        <f t="shared" si="259"/>
        <v>3.25</v>
      </c>
      <c r="N5552">
        <f t="shared" si="260"/>
        <v>5</v>
      </c>
    </row>
    <row r="5553" spans="1:14" x14ac:dyDescent="0.25">
      <c r="A5553" t="s">
        <v>5450</v>
      </c>
      <c r="B5553" t="s">
        <v>2471</v>
      </c>
      <c r="C5553" s="1">
        <v>44678</v>
      </c>
      <c r="D5553">
        <v>4</v>
      </c>
      <c r="E5553">
        <v>4</v>
      </c>
      <c r="F5553">
        <v>2</v>
      </c>
      <c r="G5553">
        <v>2</v>
      </c>
      <c r="H5553">
        <v>1</v>
      </c>
      <c r="I5553">
        <f t="shared" si="258"/>
        <v>0.5</v>
      </c>
      <c r="J5553">
        <v>2</v>
      </c>
      <c r="K5553">
        <v>5</v>
      </c>
      <c r="L5553">
        <v>5</v>
      </c>
      <c r="M5553">
        <f t="shared" si="259"/>
        <v>3</v>
      </c>
      <c r="N5553">
        <f t="shared" si="260"/>
        <v>5</v>
      </c>
    </row>
    <row r="5554" spans="1:14" x14ac:dyDescent="0.25">
      <c r="A5554" t="s">
        <v>5449</v>
      </c>
      <c r="B5554" t="s">
        <v>2687</v>
      </c>
      <c r="C5554" s="1">
        <v>44678</v>
      </c>
      <c r="D5554">
        <v>3</v>
      </c>
      <c r="E5554">
        <v>4</v>
      </c>
      <c r="F5554">
        <v>3</v>
      </c>
      <c r="G5554">
        <v>1</v>
      </c>
      <c r="H5554">
        <v>0</v>
      </c>
      <c r="I5554">
        <f t="shared" si="258"/>
        <v>0</v>
      </c>
      <c r="J5554">
        <v>2</v>
      </c>
      <c r="K5554">
        <v>4</v>
      </c>
      <c r="L5554">
        <v>4</v>
      </c>
      <c r="M5554">
        <f t="shared" si="259"/>
        <v>3</v>
      </c>
      <c r="N5554">
        <f t="shared" si="260"/>
        <v>4</v>
      </c>
    </row>
    <row r="5555" spans="1:14" x14ac:dyDescent="0.25">
      <c r="A5555" t="s">
        <v>5448</v>
      </c>
      <c r="B5555" t="s">
        <v>1873</v>
      </c>
      <c r="C5555" s="1">
        <v>44678</v>
      </c>
      <c r="D5555">
        <v>5</v>
      </c>
      <c r="E5555">
        <v>3</v>
      </c>
      <c r="F5555">
        <v>4</v>
      </c>
      <c r="G5555">
        <v>1</v>
      </c>
      <c r="H5555">
        <v>2</v>
      </c>
      <c r="I5555">
        <f t="shared" si="258"/>
        <v>2</v>
      </c>
      <c r="J5555">
        <v>2</v>
      </c>
      <c r="K5555">
        <v>4</v>
      </c>
      <c r="L5555">
        <v>4</v>
      </c>
      <c r="M5555">
        <f t="shared" si="259"/>
        <v>3.5</v>
      </c>
      <c r="N5555">
        <f t="shared" si="260"/>
        <v>4</v>
      </c>
    </row>
    <row r="5556" spans="1:14" x14ac:dyDescent="0.25">
      <c r="A5556" t="s">
        <v>5447</v>
      </c>
      <c r="B5556" t="s">
        <v>1744</v>
      </c>
      <c r="C5556" s="1">
        <v>44678</v>
      </c>
      <c r="D5556">
        <v>3</v>
      </c>
      <c r="E5556">
        <v>4</v>
      </c>
      <c r="F5556">
        <v>5</v>
      </c>
      <c r="G5556">
        <v>1</v>
      </c>
      <c r="H5556">
        <v>0</v>
      </c>
      <c r="I5556">
        <f t="shared" si="258"/>
        <v>0</v>
      </c>
      <c r="J5556">
        <v>2</v>
      </c>
      <c r="K5556">
        <v>3</v>
      </c>
      <c r="L5556">
        <v>2</v>
      </c>
      <c r="M5556">
        <f t="shared" si="259"/>
        <v>3.5</v>
      </c>
      <c r="N5556">
        <f t="shared" si="260"/>
        <v>2.5</v>
      </c>
    </row>
    <row r="5557" spans="1:14" x14ac:dyDescent="0.25">
      <c r="A5557" t="s">
        <v>5446</v>
      </c>
      <c r="B5557" t="s">
        <v>1457</v>
      </c>
      <c r="C5557" s="1">
        <v>44678</v>
      </c>
      <c r="D5557">
        <v>4</v>
      </c>
      <c r="E5557">
        <v>5</v>
      </c>
      <c r="F5557">
        <v>2</v>
      </c>
      <c r="G5557">
        <v>1</v>
      </c>
      <c r="H5557">
        <v>1</v>
      </c>
      <c r="I5557">
        <f t="shared" si="258"/>
        <v>1</v>
      </c>
      <c r="J5557">
        <v>2</v>
      </c>
      <c r="K5557">
        <v>4</v>
      </c>
      <c r="L5557">
        <v>4</v>
      </c>
      <c r="M5557">
        <f t="shared" si="259"/>
        <v>3.25</v>
      </c>
      <c r="N5557">
        <f t="shared" si="260"/>
        <v>4</v>
      </c>
    </row>
    <row r="5558" spans="1:14" x14ac:dyDescent="0.25">
      <c r="A5558" t="s">
        <v>5445</v>
      </c>
      <c r="B5558" t="s">
        <v>4149</v>
      </c>
      <c r="C5558" s="1">
        <v>44679</v>
      </c>
      <c r="D5558">
        <v>3</v>
      </c>
      <c r="E5558">
        <v>3</v>
      </c>
      <c r="F5558">
        <v>3</v>
      </c>
      <c r="G5558">
        <v>1</v>
      </c>
      <c r="H5558">
        <v>2</v>
      </c>
      <c r="I5558">
        <f t="shared" si="258"/>
        <v>2</v>
      </c>
      <c r="J5558">
        <v>2</v>
      </c>
      <c r="K5558">
        <v>3</v>
      </c>
      <c r="L5558">
        <v>3</v>
      </c>
      <c r="M5558">
        <f t="shared" si="259"/>
        <v>2.75</v>
      </c>
      <c r="N5558">
        <f t="shared" si="260"/>
        <v>3</v>
      </c>
    </row>
    <row r="5559" spans="1:14" x14ac:dyDescent="0.25">
      <c r="A5559" t="s">
        <v>5444</v>
      </c>
      <c r="B5559" t="s">
        <v>2638</v>
      </c>
      <c r="C5559" s="1">
        <v>44679</v>
      </c>
      <c r="D5559">
        <v>3</v>
      </c>
      <c r="E5559">
        <v>3</v>
      </c>
      <c r="F5559">
        <v>2</v>
      </c>
      <c r="G5559">
        <v>1</v>
      </c>
      <c r="H5559">
        <v>1</v>
      </c>
      <c r="I5559">
        <f t="shared" si="258"/>
        <v>1</v>
      </c>
      <c r="J5559">
        <v>3</v>
      </c>
      <c r="K5559">
        <v>5</v>
      </c>
      <c r="L5559">
        <v>5</v>
      </c>
      <c r="M5559">
        <f t="shared" si="259"/>
        <v>2.75</v>
      </c>
      <c r="N5559">
        <f t="shared" si="260"/>
        <v>5</v>
      </c>
    </row>
    <row r="5560" spans="1:14" x14ac:dyDescent="0.25">
      <c r="A5560" t="s">
        <v>5443</v>
      </c>
      <c r="B5560" t="s">
        <v>2570</v>
      </c>
      <c r="C5560" s="1">
        <v>44680</v>
      </c>
      <c r="D5560">
        <v>5</v>
      </c>
      <c r="E5560">
        <v>4</v>
      </c>
      <c r="F5560">
        <v>3</v>
      </c>
      <c r="G5560">
        <v>2</v>
      </c>
      <c r="H5560">
        <v>0</v>
      </c>
      <c r="I5560">
        <f t="shared" si="258"/>
        <v>0</v>
      </c>
      <c r="J5560">
        <v>5</v>
      </c>
      <c r="K5560">
        <v>4</v>
      </c>
      <c r="L5560">
        <v>3</v>
      </c>
      <c r="M5560">
        <f t="shared" si="259"/>
        <v>4.25</v>
      </c>
      <c r="N5560">
        <f t="shared" si="260"/>
        <v>3.5</v>
      </c>
    </row>
    <row r="5561" spans="1:14" x14ac:dyDescent="0.25">
      <c r="A5561" t="s">
        <v>5442</v>
      </c>
      <c r="B5561" t="s">
        <v>1758</v>
      </c>
      <c r="C5561" s="1">
        <v>41331</v>
      </c>
      <c r="D5561">
        <v>3</v>
      </c>
      <c r="E5561">
        <v>3</v>
      </c>
      <c r="F5561">
        <v>2</v>
      </c>
      <c r="G5561">
        <v>3</v>
      </c>
      <c r="H5561">
        <v>0</v>
      </c>
      <c r="I5561">
        <f t="shared" si="258"/>
        <v>0</v>
      </c>
      <c r="J5561">
        <v>2</v>
      </c>
      <c r="K5561">
        <v>4</v>
      </c>
      <c r="L5561">
        <v>4</v>
      </c>
      <c r="M5561">
        <f t="shared" si="259"/>
        <v>2.5</v>
      </c>
      <c r="N5561">
        <f t="shared" si="260"/>
        <v>4</v>
      </c>
    </row>
    <row r="5562" spans="1:14" x14ac:dyDescent="0.25">
      <c r="A5562" t="s">
        <v>5441</v>
      </c>
      <c r="B5562" t="s">
        <v>3626</v>
      </c>
      <c r="C5562" s="1">
        <v>42104</v>
      </c>
      <c r="D5562">
        <v>4</v>
      </c>
      <c r="E5562">
        <v>4</v>
      </c>
      <c r="F5562">
        <v>2</v>
      </c>
      <c r="G5562">
        <v>3</v>
      </c>
      <c r="H5562">
        <v>2</v>
      </c>
      <c r="I5562">
        <f t="shared" si="258"/>
        <v>0.66666666666666663</v>
      </c>
      <c r="J5562">
        <v>4</v>
      </c>
      <c r="K5562">
        <v>4</v>
      </c>
      <c r="L5562">
        <v>4</v>
      </c>
      <c r="M5562">
        <f t="shared" si="259"/>
        <v>3.5</v>
      </c>
      <c r="N5562">
        <f t="shared" si="260"/>
        <v>4</v>
      </c>
    </row>
    <row r="5563" spans="1:14" x14ac:dyDescent="0.25">
      <c r="A5563" t="s">
        <v>5440</v>
      </c>
      <c r="B5563" t="s">
        <v>3408</v>
      </c>
      <c r="C5563" s="1">
        <v>44680</v>
      </c>
      <c r="D5563">
        <v>3</v>
      </c>
      <c r="E5563">
        <v>3</v>
      </c>
      <c r="F5563">
        <v>2</v>
      </c>
      <c r="G5563">
        <v>2</v>
      </c>
      <c r="H5563">
        <v>2</v>
      </c>
      <c r="I5563">
        <f t="shared" si="258"/>
        <v>1</v>
      </c>
      <c r="J5563">
        <v>2</v>
      </c>
      <c r="K5563">
        <v>5</v>
      </c>
      <c r="L5563">
        <v>5</v>
      </c>
      <c r="M5563">
        <f t="shared" si="259"/>
        <v>2.5</v>
      </c>
      <c r="N5563">
        <f t="shared" si="260"/>
        <v>5</v>
      </c>
    </row>
    <row r="5564" spans="1:14" x14ac:dyDescent="0.25">
      <c r="A5564" t="s">
        <v>5439</v>
      </c>
      <c r="B5564" t="s">
        <v>1809</v>
      </c>
      <c r="C5564" s="1">
        <v>44680</v>
      </c>
      <c r="D5564">
        <v>5</v>
      </c>
      <c r="E5564">
        <v>5</v>
      </c>
      <c r="F5564">
        <v>5</v>
      </c>
      <c r="G5564">
        <v>3</v>
      </c>
      <c r="H5564">
        <v>1</v>
      </c>
      <c r="I5564">
        <f t="shared" si="258"/>
        <v>0.33333333333333331</v>
      </c>
      <c r="J5564">
        <v>5</v>
      </c>
      <c r="K5564">
        <v>4</v>
      </c>
      <c r="L5564">
        <v>4</v>
      </c>
      <c r="M5564">
        <f t="shared" si="259"/>
        <v>5</v>
      </c>
      <c r="N5564">
        <f t="shared" si="260"/>
        <v>4</v>
      </c>
    </row>
    <row r="5565" spans="1:14" x14ac:dyDescent="0.25">
      <c r="A5565" t="s">
        <v>5438</v>
      </c>
      <c r="B5565" t="s">
        <v>233</v>
      </c>
      <c r="C5565" s="1">
        <v>44680</v>
      </c>
      <c r="D5565">
        <v>5</v>
      </c>
      <c r="E5565">
        <v>4</v>
      </c>
      <c r="F5565">
        <v>2</v>
      </c>
      <c r="G5565">
        <v>2</v>
      </c>
      <c r="H5565">
        <v>3</v>
      </c>
      <c r="I5565">
        <f t="shared" si="258"/>
        <v>1.5</v>
      </c>
      <c r="J5565">
        <v>4</v>
      </c>
      <c r="K5565">
        <v>3</v>
      </c>
      <c r="L5565">
        <v>2</v>
      </c>
      <c r="M5565">
        <f t="shared" si="259"/>
        <v>3.75</v>
      </c>
      <c r="N5565">
        <f t="shared" si="260"/>
        <v>2.5</v>
      </c>
    </row>
    <row r="5566" spans="1:14" x14ac:dyDescent="0.25">
      <c r="A5566" t="s">
        <v>5437</v>
      </c>
      <c r="B5566" t="s">
        <v>2106</v>
      </c>
      <c r="C5566" s="1">
        <v>44680</v>
      </c>
      <c r="D5566">
        <v>4</v>
      </c>
      <c r="E5566">
        <v>3</v>
      </c>
      <c r="F5566">
        <v>4</v>
      </c>
      <c r="G5566">
        <v>3</v>
      </c>
      <c r="H5566">
        <v>0</v>
      </c>
      <c r="I5566">
        <f t="shared" si="258"/>
        <v>0</v>
      </c>
      <c r="J5566">
        <v>2</v>
      </c>
      <c r="K5566">
        <v>3</v>
      </c>
      <c r="L5566">
        <v>2</v>
      </c>
      <c r="M5566">
        <f t="shared" si="259"/>
        <v>3.25</v>
      </c>
      <c r="N5566">
        <f t="shared" si="260"/>
        <v>2.5</v>
      </c>
    </row>
    <row r="5567" spans="1:14" x14ac:dyDescent="0.25">
      <c r="A5567" t="s">
        <v>5436</v>
      </c>
      <c r="B5567" t="s">
        <v>3591</v>
      </c>
      <c r="C5567" s="1">
        <v>44681</v>
      </c>
      <c r="D5567">
        <v>5</v>
      </c>
      <c r="E5567">
        <v>5</v>
      </c>
      <c r="F5567">
        <v>2</v>
      </c>
      <c r="G5567">
        <v>3</v>
      </c>
      <c r="H5567">
        <v>1</v>
      </c>
      <c r="I5567">
        <f t="shared" si="258"/>
        <v>0.33333333333333331</v>
      </c>
      <c r="J5567">
        <v>4</v>
      </c>
      <c r="K5567">
        <v>5</v>
      </c>
      <c r="L5567">
        <v>4</v>
      </c>
      <c r="M5567">
        <f t="shared" si="259"/>
        <v>4</v>
      </c>
      <c r="N5567">
        <f t="shared" si="260"/>
        <v>4.5</v>
      </c>
    </row>
    <row r="5568" spans="1:14" x14ac:dyDescent="0.25">
      <c r="A5568" t="s">
        <v>5435</v>
      </c>
      <c r="B5568" t="s">
        <v>1776</v>
      </c>
      <c r="C5568" s="1">
        <v>44681</v>
      </c>
      <c r="D5568">
        <v>5</v>
      </c>
      <c r="E5568">
        <v>2</v>
      </c>
      <c r="F5568">
        <v>2</v>
      </c>
      <c r="G5568">
        <v>3</v>
      </c>
      <c r="H5568">
        <v>0</v>
      </c>
      <c r="I5568">
        <f t="shared" si="258"/>
        <v>0</v>
      </c>
      <c r="J5568">
        <v>3</v>
      </c>
      <c r="K5568">
        <v>5</v>
      </c>
      <c r="L5568">
        <v>5</v>
      </c>
      <c r="M5568">
        <f t="shared" si="259"/>
        <v>3</v>
      </c>
      <c r="N5568">
        <f t="shared" si="260"/>
        <v>5</v>
      </c>
    </row>
    <row r="5569" spans="1:14" x14ac:dyDescent="0.25">
      <c r="A5569" t="s">
        <v>5434</v>
      </c>
      <c r="B5569" t="s">
        <v>1503</v>
      </c>
      <c r="C5569" s="1">
        <v>44681</v>
      </c>
      <c r="D5569">
        <v>4</v>
      </c>
      <c r="E5569">
        <v>3</v>
      </c>
      <c r="F5569">
        <v>4</v>
      </c>
      <c r="G5569">
        <v>2</v>
      </c>
      <c r="H5569">
        <v>3</v>
      </c>
      <c r="I5569">
        <f t="shared" si="258"/>
        <v>1.5</v>
      </c>
      <c r="J5569">
        <v>2</v>
      </c>
      <c r="K5569">
        <v>4</v>
      </c>
      <c r="L5569">
        <v>3</v>
      </c>
      <c r="M5569">
        <f t="shared" si="259"/>
        <v>3.25</v>
      </c>
      <c r="N5569">
        <f t="shared" si="260"/>
        <v>3.5</v>
      </c>
    </row>
    <row r="5570" spans="1:14" x14ac:dyDescent="0.25">
      <c r="A5570" t="s">
        <v>5433</v>
      </c>
      <c r="B5570" t="s">
        <v>1197</v>
      </c>
      <c r="C5570" s="1">
        <v>44681</v>
      </c>
      <c r="D5570">
        <v>4</v>
      </c>
      <c r="E5570">
        <v>3</v>
      </c>
      <c r="F5570">
        <v>3</v>
      </c>
      <c r="G5570">
        <v>3</v>
      </c>
      <c r="H5570">
        <v>0</v>
      </c>
      <c r="I5570">
        <f t="shared" si="258"/>
        <v>0</v>
      </c>
      <c r="J5570">
        <v>3</v>
      </c>
      <c r="K5570">
        <v>5</v>
      </c>
      <c r="L5570">
        <v>4</v>
      </c>
      <c r="M5570">
        <f t="shared" si="259"/>
        <v>3.25</v>
      </c>
      <c r="N5570">
        <f t="shared" si="260"/>
        <v>4.5</v>
      </c>
    </row>
    <row r="5571" spans="1:14" x14ac:dyDescent="0.25">
      <c r="A5571" t="s">
        <v>5432</v>
      </c>
      <c r="B5571" t="s">
        <v>3112</v>
      </c>
      <c r="C5571" s="1">
        <v>44682</v>
      </c>
      <c r="D5571">
        <v>3</v>
      </c>
      <c r="E5571">
        <v>4</v>
      </c>
      <c r="F5571">
        <v>3</v>
      </c>
      <c r="G5571">
        <v>3</v>
      </c>
      <c r="H5571">
        <v>1</v>
      </c>
      <c r="I5571">
        <f t="shared" ref="I5571:I5634" si="261">H5571/G5571</f>
        <v>0.33333333333333331</v>
      </c>
      <c r="J5571">
        <v>5</v>
      </c>
      <c r="K5571">
        <v>5</v>
      </c>
      <c r="L5571">
        <v>5</v>
      </c>
      <c r="M5571">
        <f t="shared" ref="M5571:M5634" si="262">AVERAGE(D5571:F5571,J5571)</f>
        <v>3.75</v>
      </c>
      <c r="N5571">
        <f t="shared" ref="N5571:N5634" si="263">AVERAGE(K5571:L5571)</f>
        <v>5</v>
      </c>
    </row>
    <row r="5572" spans="1:14" x14ac:dyDescent="0.25">
      <c r="A5572" t="s">
        <v>5431</v>
      </c>
      <c r="B5572" t="s">
        <v>3832</v>
      </c>
      <c r="C5572" s="1">
        <v>44682</v>
      </c>
      <c r="D5572">
        <v>5</v>
      </c>
      <c r="E5572">
        <v>5</v>
      </c>
      <c r="F5572">
        <v>5</v>
      </c>
      <c r="G5572">
        <v>1</v>
      </c>
      <c r="H5572">
        <v>2</v>
      </c>
      <c r="I5572">
        <f t="shared" si="261"/>
        <v>2</v>
      </c>
      <c r="J5572">
        <v>3</v>
      </c>
      <c r="K5572">
        <v>5</v>
      </c>
      <c r="L5572">
        <v>4</v>
      </c>
      <c r="M5572">
        <f t="shared" si="262"/>
        <v>4.5</v>
      </c>
      <c r="N5572">
        <f t="shared" si="263"/>
        <v>4.5</v>
      </c>
    </row>
    <row r="5573" spans="1:14" x14ac:dyDescent="0.25">
      <c r="A5573" t="s">
        <v>5430</v>
      </c>
      <c r="B5573" t="s">
        <v>380</v>
      </c>
      <c r="C5573" s="1">
        <v>42104</v>
      </c>
      <c r="D5573">
        <v>4</v>
      </c>
      <c r="E5573">
        <v>2</v>
      </c>
      <c r="F5573">
        <v>2</v>
      </c>
      <c r="G5573">
        <v>2</v>
      </c>
      <c r="H5573">
        <v>2</v>
      </c>
      <c r="I5573">
        <f t="shared" si="261"/>
        <v>1</v>
      </c>
      <c r="J5573">
        <v>5</v>
      </c>
      <c r="K5573">
        <v>5</v>
      </c>
      <c r="L5573">
        <v>4</v>
      </c>
      <c r="M5573">
        <f t="shared" si="262"/>
        <v>3.25</v>
      </c>
      <c r="N5573">
        <f t="shared" si="263"/>
        <v>4.5</v>
      </c>
    </row>
    <row r="5574" spans="1:14" x14ac:dyDescent="0.25">
      <c r="A5574" t="s">
        <v>5429</v>
      </c>
      <c r="B5574" t="s">
        <v>2530</v>
      </c>
      <c r="C5574" s="1">
        <v>44683</v>
      </c>
      <c r="D5574">
        <v>5</v>
      </c>
      <c r="E5574">
        <v>4</v>
      </c>
      <c r="F5574">
        <v>5</v>
      </c>
      <c r="G5574">
        <v>3</v>
      </c>
      <c r="H5574">
        <v>0</v>
      </c>
      <c r="I5574">
        <f t="shared" si="261"/>
        <v>0</v>
      </c>
      <c r="J5574">
        <v>5</v>
      </c>
      <c r="K5574">
        <v>4</v>
      </c>
      <c r="L5574">
        <v>4</v>
      </c>
      <c r="M5574">
        <f t="shared" si="262"/>
        <v>4.75</v>
      </c>
      <c r="N5574">
        <f t="shared" si="263"/>
        <v>4</v>
      </c>
    </row>
    <row r="5575" spans="1:14" x14ac:dyDescent="0.25">
      <c r="A5575" t="s">
        <v>5428</v>
      </c>
      <c r="B5575" t="s">
        <v>3745</v>
      </c>
      <c r="C5575" s="1">
        <v>44683</v>
      </c>
      <c r="D5575">
        <v>4</v>
      </c>
      <c r="E5575">
        <v>3</v>
      </c>
      <c r="F5575">
        <v>5</v>
      </c>
      <c r="G5575">
        <v>1</v>
      </c>
      <c r="H5575">
        <v>2</v>
      </c>
      <c r="I5575">
        <f t="shared" si="261"/>
        <v>2</v>
      </c>
      <c r="J5575">
        <v>5</v>
      </c>
      <c r="K5575">
        <v>5</v>
      </c>
      <c r="L5575">
        <v>4</v>
      </c>
      <c r="M5575">
        <f t="shared" si="262"/>
        <v>4.25</v>
      </c>
      <c r="N5575">
        <f t="shared" si="263"/>
        <v>4.5</v>
      </c>
    </row>
    <row r="5576" spans="1:14" x14ac:dyDescent="0.25">
      <c r="A5576" t="s">
        <v>5427</v>
      </c>
      <c r="B5576" t="s">
        <v>2418</v>
      </c>
      <c r="C5576" s="1">
        <v>44683</v>
      </c>
      <c r="D5576">
        <v>3</v>
      </c>
      <c r="E5576">
        <v>3</v>
      </c>
      <c r="F5576">
        <v>5</v>
      </c>
      <c r="G5576">
        <v>2</v>
      </c>
      <c r="H5576">
        <v>1</v>
      </c>
      <c r="I5576">
        <f t="shared" si="261"/>
        <v>0.5</v>
      </c>
      <c r="J5576">
        <v>2</v>
      </c>
      <c r="K5576">
        <v>4</v>
      </c>
      <c r="L5576">
        <v>3</v>
      </c>
      <c r="M5576">
        <f t="shared" si="262"/>
        <v>3.25</v>
      </c>
      <c r="N5576">
        <f t="shared" si="263"/>
        <v>3.5</v>
      </c>
    </row>
    <row r="5577" spans="1:14" x14ac:dyDescent="0.25">
      <c r="A5577" t="s">
        <v>5426</v>
      </c>
      <c r="B5577" t="s">
        <v>2714</v>
      </c>
      <c r="C5577" s="1">
        <v>44684</v>
      </c>
      <c r="D5577">
        <v>4</v>
      </c>
      <c r="E5577">
        <v>2</v>
      </c>
      <c r="F5577">
        <v>2</v>
      </c>
      <c r="G5577">
        <v>3</v>
      </c>
      <c r="H5577">
        <v>1</v>
      </c>
      <c r="I5577">
        <f t="shared" si="261"/>
        <v>0.33333333333333331</v>
      </c>
      <c r="J5577">
        <v>3</v>
      </c>
      <c r="K5577">
        <v>3</v>
      </c>
      <c r="L5577">
        <v>2</v>
      </c>
      <c r="M5577">
        <f t="shared" si="262"/>
        <v>2.75</v>
      </c>
      <c r="N5577">
        <f t="shared" si="263"/>
        <v>2.5</v>
      </c>
    </row>
    <row r="5578" spans="1:14" x14ac:dyDescent="0.25">
      <c r="A5578" t="s">
        <v>5425</v>
      </c>
      <c r="B5578" t="s">
        <v>2542</v>
      </c>
      <c r="C5578" s="1">
        <v>44684</v>
      </c>
      <c r="D5578">
        <v>5</v>
      </c>
      <c r="E5578">
        <v>3</v>
      </c>
      <c r="F5578">
        <v>4</v>
      </c>
      <c r="G5578">
        <v>2</v>
      </c>
      <c r="H5578">
        <v>2</v>
      </c>
      <c r="I5578">
        <f t="shared" si="261"/>
        <v>1</v>
      </c>
      <c r="J5578">
        <v>3</v>
      </c>
      <c r="K5578">
        <v>3</v>
      </c>
      <c r="L5578">
        <v>3</v>
      </c>
      <c r="M5578">
        <f t="shared" si="262"/>
        <v>3.75</v>
      </c>
      <c r="N5578">
        <f t="shared" si="263"/>
        <v>3</v>
      </c>
    </row>
    <row r="5579" spans="1:14" x14ac:dyDescent="0.25">
      <c r="A5579" t="s">
        <v>5424</v>
      </c>
      <c r="B5579" t="s">
        <v>3280</v>
      </c>
      <c r="C5579" s="1">
        <v>44684</v>
      </c>
      <c r="D5579">
        <v>4</v>
      </c>
      <c r="E5579">
        <v>3</v>
      </c>
      <c r="F5579">
        <v>4</v>
      </c>
      <c r="G5579">
        <v>1</v>
      </c>
      <c r="H5579">
        <v>1</v>
      </c>
      <c r="I5579">
        <f t="shared" si="261"/>
        <v>1</v>
      </c>
      <c r="J5579">
        <v>4</v>
      </c>
      <c r="K5579">
        <v>5</v>
      </c>
      <c r="L5579">
        <v>4</v>
      </c>
      <c r="M5579">
        <f t="shared" si="262"/>
        <v>3.75</v>
      </c>
      <c r="N5579">
        <f t="shared" si="263"/>
        <v>4.5</v>
      </c>
    </row>
    <row r="5580" spans="1:14" x14ac:dyDescent="0.25">
      <c r="A5580" t="s">
        <v>5423</v>
      </c>
      <c r="B5580" t="s">
        <v>2241</v>
      </c>
      <c r="C5580" s="1">
        <v>44684</v>
      </c>
      <c r="D5580">
        <v>3</v>
      </c>
      <c r="E5580">
        <v>2</v>
      </c>
      <c r="F5580">
        <v>2</v>
      </c>
      <c r="G5580">
        <v>1</v>
      </c>
      <c r="H5580">
        <v>0</v>
      </c>
      <c r="I5580">
        <f t="shared" si="261"/>
        <v>0</v>
      </c>
      <c r="J5580">
        <v>1</v>
      </c>
      <c r="K5580">
        <v>3</v>
      </c>
      <c r="L5580">
        <v>2</v>
      </c>
      <c r="M5580">
        <f t="shared" si="262"/>
        <v>2</v>
      </c>
      <c r="N5580">
        <f t="shared" si="263"/>
        <v>2.5</v>
      </c>
    </row>
    <row r="5581" spans="1:14" x14ac:dyDescent="0.25">
      <c r="A5581" t="s">
        <v>5422</v>
      </c>
      <c r="B5581" t="s">
        <v>3936</v>
      </c>
      <c r="C5581" s="1">
        <v>44685</v>
      </c>
      <c r="D5581">
        <v>3</v>
      </c>
      <c r="E5581">
        <v>4</v>
      </c>
      <c r="F5581">
        <v>3</v>
      </c>
      <c r="G5581">
        <v>2</v>
      </c>
      <c r="H5581">
        <v>0</v>
      </c>
      <c r="I5581">
        <f t="shared" si="261"/>
        <v>0</v>
      </c>
      <c r="J5581">
        <v>3</v>
      </c>
      <c r="K5581">
        <v>4</v>
      </c>
      <c r="L5581">
        <v>4</v>
      </c>
      <c r="M5581">
        <f t="shared" si="262"/>
        <v>3.25</v>
      </c>
      <c r="N5581">
        <f t="shared" si="263"/>
        <v>4</v>
      </c>
    </row>
    <row r="5582" spans="1:14" x14ac:dyDescent="0.25">
      <c r="A5582" t="s">
        <v>5421</v>
      </c>
      <c r="B5582" t="s">
        <v>734</v>
      </c>
      <c r="C5582" s="1">
        <v>44685</v>
      </c>
      <c r="D5582">
        <v>4</v>
      </c>
      <c r="E5582">
        <v>3</v>
      </c>
      <c r="F5582">
        <v>4</v>
      </c>
      <c r="G5582">
        <v>3</v>
      </c>
      <c r="H5582">
        <v>0</v>
      </c>
      <c r="I5582">
        <f t="shared" si="261"/>
        <v>0</v>
      </c>
      <c r="J5582">
        <v>5</v>
      </c>
      <c r="K5582">
        <v>3</v>
      </c>
      <c r="L5582">
        <v>3</v>
      </c>
      <c r="M5582">
        <f t="shared" si="262"/>
        <v>4</v>
      </c>
      <c r="N5582">
        <f t="shared" si="263"/>
        <v>3</v>
      </c>
    </row>
    <row r="5583" spans="1:14" x14ac:dyDescent="0.25">
      <c r="A5583" t="s">
        <v>5420</v>
      </c>
      <c r="B5583" t="s">
        <v>4140</v>
      </c>
      <c r="C5583" s="1">
        <v>44685</v>
      </c>
      <c r="D5583">
        <v>4</v>
      </c>
      <c r="E5583">
        <v>3</v>
      </c>
      <c r="F5583">
        <v>3</v>
      </c>
      <c r="G5583">
        <v>3</v>
      </c>
      <c r="H5583">
        <v>3</v>
      </c>
      <c r="I5583">
        <f t="shared" si="261"/>
        <v>1</v>
      </c>
      <c r="J5583">
        <v>3</v>
      </c>
      <c r="K5583">
        <v>4</v>
      </c>
      <c r="L5583">
        <v>4</v>
      </c>
      <c r="M5583">
        <f t="shared" si="262"/>
        <v>3.25</v>
      </c>
      <c r="N5583">
        <f t="shared" si="263"/>
        <v>4</v>
      </c>
    </row>
    <row r="5584" spans="1:14" x14ac:dyDescent="0.25">
      <c r="A5584" t="s">
        <v>5419</v>
      </c>
      <c r="B5584" t="s">
        <v>4051</v>
      </c>
      <c r="C5584" s="1">
        <v>42105</v>
      </c>
      <c r="D5584">
        <v>3</v>
      </c>
      <c r="E5584">
        <v>4</v>
      </c>
      <c r="F5584">
        <v>3</v>
      </c>
      <c r="G5584">
        <v>2</v>
      </c>
      <c r="H5584">
        <v>2</v>
      </c>
      <c r="I5584">
        <f t="shared" si="261"/>
        <v>1</v>
      </c>
      <c r="J5584">
        <v>5</v>
      </c>
      <c r="K5584">
        <v>4</v>
      </c>
      <c r="L5584">
        <v>3</v>
      </c>
      <c r="M5584">
        <f t="shared" si="262"/>
        <v>3.75</v>
      </c>
      <c r="N5584">
        <f t="shared" si="263"/>
        <v>3.5</v>
      </c>
    </row>
    <row r="5585" spans="1:14" x14ac:dyDescent="0.25">
      <c r="A5585" t="s">
        <v>5418</v>
      </c>
      <c r="B5585" t="s">
        <v>2320</v>
      </c>
      <c r="C5585" s="1">
        <v>44686</v>
      </c>
      <c r="D5585">
        <v>5</v>
      </c>
      <c r="E5585">
        <v>3</v>
      </c>
      <c r="F5585">
        <v>5</v>
      </c>
      <c r="G5585">
        <v>1</v>
      </c>
      <c r="H5585">
        <v>0</v>
      </c>
      <c r="I5585">
        <f t="shared" si="261"/>
        <v>0</v>
      </c>
      <c r="J5585">
        <v>2</v>
      </c>
      <c r="K5585">
        <v>3</v>
      </c>
      <c r="L5585">
        <v>3</v>
      </c>
      <c r="M5585">
        <f t="shared" si="262"/>
        <v>3.75</v>
      </c>
      <c r="N5585">
        <f t="shared" si="263"/>
        <v>3</v>
      </c>
    </row>
    <row r="5586" spans="1:14" x14ac:dyDescent="0.25">
      <c r="A5586" t="s">
        <v>5417</v>
      </c>
      <c r="B5586" t="s">
        <v>1316</v>
      </c>
      <c r="C5586" s="1">
        <v>44686</v>
      </c>
      <c r="D5586">
        <v>5</v>
      </c>
      <c r="E5586">
        <v>4</v>
      </c>
      <c r="F5586">
        <v>4</v>
      </c>
      <c r="G5586">
        <v>3</v>
      </c>
      <c r="H5586">
        <v>1</v>
      </c>
      <c r="I5586">
        <f t="shared" si="261"/>
        <v>0.33333333333333331</v>
      </c>
      <c r="J5586">
        <v>3</v>
      </c>
      <c r="K5586">
        <v>5</v>
      </c>
      <c r="L5586">
        <v>5</v>
      </c>
      <c r="M5586">
        <f t="shared" si="262"/>
        <v>4</v>
      </c>
      <c r="N5586">
        <f t="shared" si="263"/>
        <v>5</v>
      </c>
    </row>
    <row r="5587" spans="1:14" x14ac:dyDescent="0.25">
      <c r="A5587" t="s">
        <v>5416</v>
      </c>
      <c r="B5587" t="s">
        <v>3492</v>
      </c>
      <c r="C5587" s="1">
        <v>44686</v>
      </c>
      <c r="D5587">
        <v>4</v>
      </c>
      <c r="E5587">
        <v>2</v>
      </c>
      <c r="F5587">
        <v>3</v>
      </c>
      <c r="G5587">
        <v>1</v>
      </c>
      <c r="H5587">
        <v>3</v>
      </c>
      <c r="I5587">
        <f t="shared" si="261"/>
        <v>3</v>
      </c>
      <c r="J5587">
        <v>2</v>
      </c>
      <c r="K5587">
        <v>3</v>
      </c>
      <c r="L5587">
        <v>2</v>
      </c>
      <c r="M5587">
        <f t="shared" si="262"/>
        <v>2.75</v>
      </c>
      <c r="N5587">
        <f t="shared" si="263"/>
        <v>2.5</v>
      </c>
    </row>
    <row r="5588" spans="1:14" x14ac:dyDescent="0.25">
      <c r="A5588" t="s">
        <v>5415</v>
      </c>
      <c r="B5588" t="s">
        <v>422</v>
      </c>
      <c r="C5588" s="1">
        <v>44687</v>
      </c>
      <c r="D5588">
        <v>3</v>
      </c>
      <c r="E5588">
        <v>5</v>
      </c>
      <c r="F5588">
        <v>3</v>
      </c>
      <c r="G5588">
        <v>1</v>
      </c>
      <c r="H5588">
        <v>3</v>
      </c>
      <c r="I5588">
        <f t="shared" si="261"/>
        <v>3</v>
      </c>
      <c r="J5588">
        <v>3</v>
      </c>
      <c r="K5588">
        <v>5</v>
      </c>
      <c r="L5588">
        <v>4</v>
      </c>
      <c r="M5588">
        <f t="shared" si="262"/>
        <v>3.5</v>
      </c>
      <c r="N5588">
        <f t="shared" si="263"/>
        <v>4.5</v>
      </c>
    </row>
    <row r="5589" spans="1:14" x14ac:dyDescent="0.25">
      <c r="A5589" t="s">
        <v>5414</v>
      </c>
      <c r="B5589" t="s">
        <v>931</v>
      </c>
      <c r="C5589" s="1">
        <v>44687</v>
      </c>
      <c r="D5589">
        <v>4</v>
      </c>
      <c r="E5589">
        <v>5</v>
      </c>
      <c r="F5589">
        <v>5</v>
      </c>
      <c r="G5589">
        <v>1</v>
      </c>
      <c r="H5589">
        <v>1</v>
      </c>
      <c r="I5589">
        <f t="shared" si="261"/>
        <v>1</v>
      </c>
      <c r="J5589">
        <v>4</v>
      </c>
      <c r="K5589">
        <v>5</v>
      </c>
      <c r="L5589">
        <v>4</v>
      </c>
      <c r="M5589">
        <f t="shared" si="262"/>
        <v>4.5</v>
      </c>
      <c r="N5589">
        <f t="shared" si="263"/>
        <v>4.5</v>
      </c>
    </row>
    <row r="5590" spans="1:14" x14ac:dyDescent="0.25">
      <c r="A5590" t="s">
        <v>5413</v>
      </c>
      <c r="B5590" t="s">
        <v>2474</v>
      </c>
      <c r="C5590" s="1">
        <v>44688</v>
      </c>
      <c r="D5590">
        <v>3</v>
      </c>
      <c r="E5590">
        <v>4</v>
      </c>
      <c r="F5590">
        <v>5</v>
      </c>
      <c r="G5590">
        <v>3</v>
      </c>
      <c r="H5590">
        <v>2</v>
      </c>
      <c r="I5590">
        <f t="shared" si="261"/>
        <v>0.66666666666666663</v>
      </c>
      <c r="J5590">
        <v>4</v>
      </c>
      <c r="K5590">
        <v>3</v>
      </c>
      <c r="L5590">
        <v>2</v>
      </c>
      <c r="M5590">
        <f t="shared" si="262"/>
        <v>4</v>
      </c>
      <c r="N5590">
        <f t="shared" si="263"/>
        <v>2.5</v>
      </c>
    </row>
    <row r="5591" spans="1:14" x14ac:dyDescent="0.25">
      <c r="A5591" t="s">
        <v>5412</v>
      </c>
      <c r="B5591" t="s">
        <v>3889</v>
      </c>
      <c r="C5591" s="1">
        <v>44688</v>
      </c>
      <c r="D5591">
        <v>4</v>
      </c>
      <c r="E5591">
        <v>5</v>
      </c>
      <c r="F5591">
        <v>3</v>
      </c>
      <c r="G5591">
        <v>3</v>
      </c>
      <c r="H5591">
        <v>1</v>
      </c>
      <c r="I5591">
        <f t="shared" si="261"/>
        <v>0.33333333333333331</v>
      </c>
      <c r="J5591">
        <v>2</v>
      </c>
      <c r="K5591">
        <v>3</v>
      </c>
      <c r="L5591">
        <v>3</v>
      </c>
      <c r="M5591">
        <f t="shared" si="262"/>
        <v>3.5</v>
      </c>
      <c r="N5591">
        <f t="shared" si="263"/>
        <v>3</v>
      </c>
    </row>
    <row r="5592" spans="1:14" x14ac:dyDescent="0.25">
      <c r="A5592" t="s">
        <v>5411</v>
      </c>
      <c r="B5592" t="s">
        <v>3274</v>
      </c>
      <c r="C5592" s="1">
        <v>44688</v>
      </c>
      <c r="D5592">
        <v>3</v>
      </c>
      <c r="E5592">
        <v>2</v>
      </c>
      <c r="F5592">
        <v>2</v>
      </c>
      <c r="G5592">
        <v>2</v>
      </c>
      <c r="H5592">
        <v>0</v>
      </c>
      <c r="I5592">
        <f t="shared" si="261"/>
        <v>0</v>
      </c>
      <c r="J5592">
        <v>2</v>
      </c>
      <c r="K5592">
        <v>4</v>
      </c>
      <c r="L5592">
        <v>3</v>
      </c>
      <c r="M5592">
        <f t="shared" si="262"/>
        <v>2.25</v>
      </c>
      <c r="N5592">
        <f t="shared" si="263"/>
        <v>3.5</v>
      </c>
    </row>
    <row r="5593" spans="1:14" x14ac:dyDescent="0.25">
      <c r="A5593" t="s">
        <v>5410</v>
      </c>
      <c r="B5593" t="s">
        <v>2073</v>
      </c>
      <c r="C5593" s="1">
        <v>44689</v>
      </c>
      <c r="D5593">
        <v>5</v>
      </c>
      <c r="E5593">
        <v>5</v>
      </c>
      <c r="F5593">
        <v>4</v>
      </c>
      <c r="G5593">
        <v>3</v>
      </c>
      <c r="H5593">
        <v>1</v>
      </c>
      <c r="I5593">
        <f t="shared" si="261"/>
        <v>0.33333333333333331</v>
      </c>
      <c r="J5593">
        <v>5</v>
      </c>
      <c r="K5593">
        <v>5</v>
      </c>
      <c r="L5593">
        <v>5</v>
      </c>
      <c r="M5593">
        <f t="shared" si="262"/>
        <v>4.75</v>
      </c>
      <c r="N5593">
        <f t="shared" si="263"/>
        <v>5</v>
      </c>
    </row>
    <row r="5594" spans="1:14" x14ac:dyDescent="0.25">
      <c r="A5594" t="s">
        <v>5409</v>
      </c>
      <c r="B5594" t="s">
        <v>2518</v>
      </c>
      <c r="C5594" s="1">
        <v>44689</v>
      </c>
      <c r="D5594">
        <v>4</v>
      </c>
      <c r="E5594">
        <v>5</v>
      </c>
      <c r="F5594">
        <v>4</v>
      </c>
      <c r="G5594">
        <v>2</v>
      </c>
      <c r="H5594">
        <v>0</v>
      </c>
      <c r="I5594">
        <f t="shared" si="261"/>
        <v>0</v>
      </c>
      <c r="J5594">
        <v>4</v>
      </c>
      <c r="K5594">
        <v>4</v>
      </c>
      <c r="L5594">
        <v>3</v>
      </c>
      <c r="M5594">
        <f t="shared" si="262"/>
        <v>4.25</v>
      </c>
      <c r="N5594">
        <f t="shared" si="263"/>
        <v>3.5</v>
      </c>
    </row>
    <row r="5595" spans="1:14" x14ac:dyDescent="0.25">
      <c r="A5595" t="s">
        <v>5408</v>
      </c>
      <c r="B5595" t="s">
        <v>3086</v>
      </c>
      <c r="C5595" s="1">
        <v>42105</v>
      </c>
      <c r="D5595">
        <v>4</v>
      </c>
      <c r="E5595">
        <v>2</v>
      </c>
      <c r="F5595">
        <v>3</v>
      </c>
      <c r="G5595">
        <v>1</v>
      </c>
      <c r="H5595">
        <v>1</v>
      </c>
      <c r="I5595">
        <f t="shared" si="261"/>
        <v>1</v>
      </c>
      <c r="J5595">
        <v>4</v>
      </c>
      <c r="K5595">
        <v>4</v>
      </c>
      <c r="L5595">
        <v>4</v>
      </c>
      <c r="M5595">
        <f t="shared" si="262"/>
        <v>3.25</v>
      </c>
      <c r="N5595">
        <f t="shared" si="263"/>
        <v>4</v>
      </c>
    </row>
    <row r="5596" spans="1:14" x14ac:dyDescent="0.25">
      <c r="A5596" t="s">
        <v>5407</v>
      </c>
      <c r="B5596" t="s">
        <v>815</v>
      </c>
      <c r="C5596" s="1">
        <v>44689</v>
      </c>
      <c r="D5596">
        <v>4</v>
      </c>
      <c r="E5596">
        <v>3</v>
      </c>
      <c r="F5596">
        <v>2</v>
      </c>
      <c r="G5596">
        <v>1</v>
      </c>
      <c r="H5596">
        <v>0</v>
      </c>
      <c r="I5596">
        <f t="shared" si="261"/>
        <v>0</v>
      </c>
      <c r="J5596">
        <v>4</v>
      </c>
      <c r="K5596">
        <v>3</v>
      </c>
      <c r="L5596">
        <v>3</v>
      </c>
      <c r="M5596">
        <f t="shared" si="262"/>
        <v>3.25</v>
      </c>
      <c r="N5596">
        <f t="shared" si="263"/>
        <v>3</v>
      </c>
    </row>
    <row r="5597" spans="1:14" x14ac:dyDescent="0.25">
      <c r="A5597" t="s">
        <v>5406</v>
      </c>
      <c r="B5597" t="s">
        <v>1260</v>
      </c>
      <c r="C5597" s="1">
        <v>44690</v>
      </c>
      <c r="D5597">
        <v>5</v>
      </c>
      <c r="E5597">
        <v>4</v>
      </c>
      <c r="F5597">
        <v>4</v>
      </c>
      <c r="G5597">
        <v>2</v>
      </c>
      <c r="H5597">
        <v>1</v>
      </c>
      <c r="I5597">
        <f t="shared" si="261"/>
        <v>0.5</v>
      </c>
      <c r="J5597">
        <v>2</v>
      </c>
      <c r="K5597">
        <v>5</v>
      </c>
      <c r="L5597">
        <v>4</v>
      </c>
      <c r="M5597">
        <f t="shared" si="262"/>
        <v>3.75</v>
      </c>
      <c r="N5597">
        <f t="shared" si="263"/>
        <v>4.5</v>
      </c>
    </row>
    <row r="5598" spans="1:14" x14ac:dyDescent="0.25">
      <c r="A5598" t="s">
        <v>5405</v>
      </c>
      <c r="B5598" t="s">
        <v>2338</v>
      </c>
      <c r="C5598" s="1">
        <v>44690</v>
      </c>
      <c r="D5598">
        <v>3</v>
      </c>
      <c r="E5598">
        <v>5</v>
      </c>
      <c r="F5598">
        <v>2</v>
      </c>
      <c r="G5598">
        <v>1</v>
      </c>
      <c r="H5598">
        <v>0</v>
      </c>
      <c r="I5598">
        <f t="shared" si="261"/>
        <v>0</v>
      </c>
      <c r="J5598">
        <v>2</v>
      </c>
      <c r="K5598">
        <v>3</v>
      </c>
      <c r="L5598">
        <v>2</v>
      </c>
      <c r="M5598">
        <f t="shared" si="262"/>
        <v>3</v>
      </c>
      <c r="N5598">
        <f t="shared" si="263"/>
        <v>2.5</v>
      </c>
    </row>
    <row r="5599" spans="1:14" x14ac:dyDescent="0.25">
      <c r="A5599" t="s">
        <v>5404</v>
      </c>
      <c r="B5599" t="s">
        <v>2094</v>
      </c>
      <c r="C5599" s="1">
        <v>44691</v>
      </c>
      <c r="D5599">
        <v>3</v>
      </c>
      <c r="E5599">
        <v>2</v>
      </c>
      <c r="F5599">
        <v>3</v>
      </c>
      <c r="G5599">
        <v>3</v>
      </c>
      <c r="H5599">
        <v>0</v>
      </c>
      <c r="I5599">
        <f t="shared" si="261"/>
        <v>0</v>
      </c>
      <c r="J5599">
        <v>2</v>
      </c>
      <c r="K5599">
        <v>5</v>
      </c>
      <c r="L5599">
        <v>5</v>
      </c>
      <c r="M5599">
        <f t="shared" si="262"/>
        <v>2.5</v>
      </c>
      <c r="N5599">
        <f t="shared" si="263"/>
        <v>5</v>
      </c>
    </row>
    <row r="5600" spans="1:14" x14ac:dyDescent="0.25">
      <c r="A5600" t="s">
        <v>5403</v>
      </c>
      <c r="B5600" t="s">
        <v>2666</v>
      </c>
      <c r="C5600" s="1">
        <v>44691</v>
      </c>
      <c r="D5600">
        <v>5</v>
      </c>
      <c r="E5600">
        <v>2</v>
      </c>
      <c r="F5600">
        <v>5</v>
      </c>
      <c r="G5600">
        <v>3</v>
      </c>
      <c r="H5600">
        <v>0</v>
      </c>
      <c r="I5600">
        <f t="shared" si="261"/>
        <v>0</v>
      </c>
      <c r="J5600">
        <v>5</v>
      </c>
      <c r="K5600">
        <v>5</v>
      </c>
      <c r="L5600">
        <v>4</v>
      </c>
      <c r="M5600">
        <f t="shared" si="262"/>
        <v>4.25</v>
      </c>
      <c r="N5600">
        <f t="shared" si="263"/>
        <v>4.5</v>
      </c>
    </row>
    <row r="5601" spans="1:14" x14ac:dyDescent="0.25">
      <c r="A5601" t="s">
        <v>5402</v>
      </c>
      <c r="B5601" t="s">
        <v>1245</v>
      </c>
      <c r="C5601" s="1">
        <v>44691</v>
      </c>
      <c r="D5601">
        <v>5</v>
      </c>
      <c r="E5601">
        <v>4</v>
      </c>
      <c r="F5601">
        <v>5</v>
      </c>
      <c r="G5601">
        <v>1</v>
      </c>
      <c r="H5601">
        <v>0</v>
      </c>
      <c r="I5601">
        <f t="shared" si="261"/>
        <v>0</v>
      </c>
      <c r="J5601">
        <v>3</v>
      </c>
      <c r="K5601">
        <v>5</v>
      </c>
      <c r="L5601">
        <v>4</v>
      </c>
      <c r="M5601">
        <f t="shared" si="262"/>
        <v>4.25</v>
      </c>
      <c r="N5601">
        <f t="shared" si="263"/>
        <v>4.5</v>
      </c>
    </row>
    <row r="5602" spans="1:14" x14ac:dyDescent="0.25">
      <c r="A5602" t="s">
        <v>5401</v>
      </c>
      <c r="B5602" t="s">
        <v>4066</v>
      </c>
      <c r="C5602" s="1">
        <v>44692</v>
      </c>
      <c r="D5602">
        <v>5</v>
      </c>
      <c r="E5602">
        <v>3</v>
      </c>
      <c r="F5602">
        <v>2</v>
      </c>
      <c r="G5602">
        <v>1</v>
      </c>
      <c r="H5602">
        <v>0</v>
      </c>
      <c r="I5602">
        <f t="shared" si="261"/>
        <v>0</v>
      </c>
      <c r="J5602">
        <v>3</v>
      </c>
      <c r="K5602">
        <v>3</v>
      </c>
      <c r="L5602">
        <v>2</v>
      </c>
      <c r="M5602">
        <f t="shared" si="262"/>
        <v>3.25</v>
      </c>
      <c r="N5602">
        <f t="shared" si="263"/>
        <v>2.5</v>
      </c>
    </row>
    <row r="5603" spans="1:14" x14ac:dyDescent="0.25">
      <c r="A5603" t="s">
        <v>5400</v>
      </c>
      <c r="B5603" t="s">
        <v>2278</v>
      </c>
      <c r="C5603" s="1">
        <v>44692</v>
      </c>
      <c r="D5603">
        <v>3</v>
      </c>
      <c r="E5603">
        <v>5</v>
      </c>
      <c r="F5603">
        <v>3</v>
      </c>
      <c r="G5603">
        <v>2</v>
      </c>
      <c r="H5603">
        <v>0</v>
      </c>
      <c r="I5603">
        <f t="shared" si="261"/>
        <v>0</v>
      </c>
      <c r="J5603">
        <v>4</v>
      </c>
      <c r="K5603">
        <v>5</v>
      </c>
      <c r="L5603">
        <v>4</v>
      </c>
      <c r="M5603">
        <f t="shared" si="262"/>
        <v>3.75</v>
      </c>
      <c r="N5603">
        <f t="shared" si="263"/>
        <v>4.5</v>
      </c>
    </row>
    <row r="5604" spans="1:14" x14ac:dyDescent="0.25">
      <c r="A5604" t="s">
        <v>5399</v>
      </c>
      <c r="B5604" t="s">
        <v>3597</v>
      </c>
      <c r="C5604" s="1">
        <v>44692</v>
      </c>
      <c r="D5604">
        <v>4</v>
      </c>
      <c r="E5604">
        <v>3</v>
      </c>
      <c r="F5604">
        <v>2</v>
      </c>
      <c r="G5604">
        <v>2</v>
      </c>
      <c r="H5604">
        <v>1</v>
      </c>
      <c r="I5604">
        <f t="shared" si="261"/>
        <v>0.5</v>
      </c>
      <c r="J5604">
        <v>4</v>
      </c>
      <c r="K5604">
        <v>3</v>
      </c>
      <c r="L5604">
        <v>2</v>
      </c>
      <c r="M5604">
        <f t="shared" si="262"/>
        <v>3.25</v>
      </c>
      <c r="N5604">
        <f t="shared" si="263"/>
        <v>2.5</v>
      </c>
    </row>
    <row r="5605" spans="1:14" x14ac:dyDescent="0.25">
      <c r="A5605" t="s">
        <v>5398</v>
      </c>
      <c r="B5605" t="s">
        <v>2857</v>
      </c>
      <c r="C5605" s="1">
        <v>44693</v>
      </c>
      <c r="D5605">
        <v>2</v>
      </c>
      <c r="E5605">
        <v>4</v>
      </c>
      <c r="F5605">
        <v>1</v>
      </c>
      <c r="G5605">
        <v>2</v>
      </c>
      <c r="H5605">
        <v>2</v>
      </c>
      <c r="I5605">
        <f t="shared" si="261"/>
        <v>1</v>
      </c>
      <c r="J5605">
        <v>4</v>
      </c>
      <c r="K5605">
        <v>3</v>
      </c>
      <c r="L5605">
        <v>2</v>
      </c>
      <c r="M5605">
        <f t="shared" si="262"/>
        <v>2.75</v>
      </c>
      <c r="N5605">
        <f t="shared" si="263"/>
        <v>2.5</v>
      </c>
    </row>
    <row r="5606" spans="1:14" x14ac:dyDescent="0.25">
      <c r="A5606" t="s">
        <v>5397</v>
      </c>
      <c r="B5606" t="s">
        <v>3987</v>
      </c>
      <c r="C5606" s="1">
        <v>42106</v>
      </c>
      <c r="D5606">
        <v>3</v>
      </c>
      <c r="E5606">
        <v>2</v>
      </c>
      <c r="F5606">
        <v>2</v>
      </c>
      <c r="G5606">
        <v>1</v>
      </c>
      <c r="H5606">
        <v>2</v>
      </c>
      <c r="I5606">
        <f t="shared" si="261"/>
        <v>2</v>
      </c>
      <c r="J5606">
        <v>4</v>
      </c>
      <c r="K5606">
        <v>3</v>
      </c>
      <c r="L5606">
        <v>2</v>
      </c>
      <c r="M5606">
        <f t="shared" si="262"/>
        <v>2.75</v>
      </c>
      <c r="N5606">
        <f t="shared" si="263"/>
        <v>2.5</v>
      </c>
    </row>
    <row r="5607" spans="1:14" x14ac:dyDescent="0.25">
      <c r="A5607" t="s">
        <v>5396</v>
      </c>
      <c r="B5607" t="s">
        <v>4037</v>
      </c>
      <c r="C5607" s="1">
        <v>44693</v>
      </c>
      <c r="D5607">
        <v>2</v>
      </c>
      <c r="E5607">
        <v>2</v>
      </c>
      <c r="F5607">
        <v>1</v>
      </c>
      <c r="G5607">
        <v>3</v>
      </c>
      <c r="H5607">
        <v>0</v>
      </c>
      <c r="I5607">
        <f t="shared" si="261"/>
        <v>0</v>
      </c>
      <c r="J5607">
        <v>4</v>
      </c>
      <c r="K5607">
        <v>5</v>
      </c>
      <c r="L5607">
        <v>5</v>
      </c>
      <c r="M5607">
        <f t="shared" si="262"/>
        <v>2.25</v>
      </c>
      <c r="N5607">
        <f t="shared" si="263"/>
        <v>5</v>
      </c>
    </row>
    <row r="5608" spans="1:14" x14ac:dyDescent="0.25">
      <c r="A5608" t="s">
        <v>5395</v>
      </c>
      <c r="B5608" t="s">
        <v>2100</v>
      </c>
      <c r="C5608" s="1">
        <v>44693</v>
      </c>
      <c r="D5608">
        <v>4</v>
      </c>
      <c r="E5608">
        <v>3</v>
      </c>
      <c r="F5608">
        <v>2</v>
      </c>
      <c r="G5608">
        <v>3</v>
      </c>
      <c r="H5608">
        <v>0</v>
      </c>
      <c r="I5608">
        <f t="shared" si="261"/>
        <v>0</v>
      </c>
      <c r="J5608">
        <v>4</v>
      </c>
      <c r="K5608">
        <v>3</v>
      </c>
      <c r="L5608">
        <v>3</v>
      </c>
      <c r="M5608">
        <f t="shared" si="262"/>
        <v>3.25</v>
      </c>
      <c r="N5608">
        <f t="shared" si="263"/>
        <v>3</v>
      </c>
    </row>
    <row r="5609" spans="1:14" x14ac:dyDescent="0.25">
      <c r="A5609" t="s">
        <v>5394</v>
      </c>
      <c r="B5609" t="s">
        <v>3781</v>
      </c>
      <c r="C5609" s="1">
        <v>44694</v>
      </c>
      <c r="D5609">
        <v>2</v>
      </c>
      <c r="E5609">
        <v>3</v>
      </c>
      <c r="F5609">
        <v>2</v>
      </c>
      <c r="G5609">
        <v>1</v>
      </c>
      <c r="H5609">
        <v>2</v>
      </c>
      <c r="I5609">
        <f t="shared" si="261"/>
        <v>2</v>
      </c>
      <c r="J5609">
        <v>1</v>
      </c>
      <c r="K5609">
        <v>4</v>
      </c>
      <c r="L5609">
        <v>4</v>
      </c>
      <c r="M5609">
        <f t="shared" si="262"/>
        <v>2</v>
      </c>
      <c r="N5609">
        <f t="shared" si="263"/>
        <v>4</v>
      </c>
    </row>
    <row r="5610" spans="1:14" x14ac:dyDescent="0.25">
      <c r="A5610" t="s">
        <v>5393</v>
      </c>
      <c r="B5610" t="s">
        <v>2805</v>
      </c>
      <c r="C5610" s="1">
        <v>44694</v>
      </c>
      <c r="D5610">
        <v>3</v>
      </c>
      <c r="E5610">
        <v>4</v>
      </c>
      <c r="F5610">
        <v>3</v>
      </c>
      <c r="G5610">
        <v>1</v>
      </c>
      <c r="H5610">
        <v>1</v>
      </c>
      <c r="I5610">
        <f t="shared" si="261"/>
        <v>1</v>
      </c>
      <c r="J5610">
        <v>3</v>
      </c>
      <c r="K5610">
        <v>3</v>
      </c>
      <c r="L5610">
        <v>2</v>
      </c>
      <c r="M5610">
        <f t="shared" si="262"/>
        <v>3.25</v>
      </c>
      <c r="N5610">
        <f t="shared" si="263"/>
        <v>2.5</v>
      </c>
    </row>
    <row r="5611" spans="1:14" x14ac:dyDescent="0.25">
      <c r="A5611" t="s">
        <v>5392</v>
      </c>
      <c r="B5611" t="s">
        <v>2448</v>
      </c>
      <c r="C5611" s="1">
        <v>44694</v>
      </c>
      <c r="D5611">
        <v>3</v>
      </c>
      <c r="E5611">
        <v>3</v>
      </c>
      <c r="F5611">
        <v>4</v>
      </c>
      <c r="G5611">
        <v>3</v>
      </c>
      <c r="H5611">
        <v>0</v>
      </c>
      <c r="I5611">
        <f t="shared" si="261"/>
        <v>0</v>
      </c>
      <c r="J5611">
        <v>3</v>
      </c>
      <c r="K5611">
        <v>5</v>
      </c>
      <c r="L5611">
        <v>5</v>
      </c>
      <c r="M5611">
        <f t="shared" si="262"/>
        <v>3.25</v>
      </c>
      <c r="N5611">
        <f t="shared" si="263"/>
        <v>5</v>
      </c>
    </row>
    <row r="5612" spans="1:14" x14ac:dyDescent="0.25">
      <c r="A5612" t="s">
        <v>5391</v>
      </c>
      <c r="B5612" t="s">
        <v>2582</v>
      </c>
      <c r="C5612" s="1">
        <v>44694</v>
      </c>
      <c r="D5612">
        <v>5</v>
      </c>
      <c r="E5612">
        <v>2</v>
      </c>
      <c r="F5612">
        <v>4</v>
      </c>
      <c r="G5612">
        <v>1</v>
      </c>
      <c r="H5612">
        <v>0</v>
      </c>
      <c r="I5612">
        <f t="shared" si="261"/>
        <v>0</v>
      </c>
      <c r="J5612">
        <v>2</v>
      </c>
      <c r="K5612">
        <v>4</v>
      </c>
      <c r="L5612">
        <v>3</v>
      </c>
      <c r="M5612">
        <f t="shared" si="262"/>
        <v>3.25</v>
      </c>
      <c r="N5612">
        <f t="shared" si="263"/>
        <v>3.5</v>
      </c>
    </row>
    <row r="5613" spans="1:14" x14ac:dyDescent="0.25">
      <c r="A5613" t="s">
        <v>5390</v>
      </c>
      <c r="B5613" t="s">
        <v>1888</v>
      </c>
      <c r="C5613" s="1">
        <v>44694</v>
      </c>
      <c r="D5613">
        <v>3</v>
      </c>
      <c r="E5613">
        <v>4</v>
      </c>
      <c r="F5613">
        <v>2</v>
      </c>
      <c r="G5613">
        <v>1</v>
      </c>
      <c r="H5613">
        <v>0</v>
      </c>
      <c r="I5613">
        <f t="shared" si="261"/>
        <v>0</v>
      </c>
      <c r="J5613">
        <v>2</v>
      </c>
      <c r="K5613">
        <v>3</v>
      </c>
      <c r="L5613">
        <v>3</v>
      </c>
      <c r="M5613">
        <f t="shared" si="262"/>
        <v>2.75</v>
      </c>
      <c r="N5613">
        <f t="shared" si="263"/>
        <v>3</v>
      </c>
    </row>
    <row r="5614" spans="1:14" x14ac:dyDescent="0.25">
      <c r="A5614" t="s">
        <v>5389</v>
      </c>
      <c r="B5614" t="s">
        <v>3516</v>
      </c>
      <c r="C5614" s="1">
        <v>44695</v>
      </c>
      <c r="D5614">
        <v>4</v>
      </c>
      <c r="E5614">
        <v>4</v>
      </c>
      <c r="F5614">
        <v>3</v>
      </c>
      <c r="G5614">
        <v>3</v>
      </c>
      <c r="H5614">
        <v>0</v>
      </c>
      <c r="I5614">
        <f t="shared" si="261"/>
        <v>0</v>
      </c>
      <c r="J5614">
        <v>2</v>
      </c>
      <c r="K5614">
        <v>3</v>
      </c>
      <c r="L5614">
        <v>2</v>
      </c>
      <c r="M5614">
        <f t="shared" si="262"/>
        <v>3.25</v>
      </c>
      <c r="N5614">
        <f t="shared" si="263"/>
        <v>2.5</v>
      </c>
    </row>
    <row r="5615" spans="1:14" x14ac:dyDescent="0.25">
      <c r="A5615" t="s">
        <v>5388</v>
      </c>
      <c r="B5615" t="s">
        <v>2993</v>
      </c>
      <c r="C5615" s="1">
        <v>44695</v>
      </c>
      <c r="D5615">
        <v>3</v>
      </c>
      <c r="E5615">
        <v>4</v>
      </c>
      <c r="F5615">
        <v>4</v>
      </c>
      <c r="G5615">
        <v>1</v>
      </c>
      <c r="H5615">
        <v>1</v>
      </c>
      <c r="I5615">
        <f t="shared" si="261"/>
        <v>1</v>
      </c>
      <c r="J5615">
        <v>4</v>
      </c>
      <c r="K5615">
        <v>3</v>
      </c>
      <c r="L5615">
        <v>3</v>
      </c>
      <c r="M5615">
        <f t="shared" si="262"/>
        <v>3.75</v>
      </c>
      <c r="N5615">
        <f t="shared" si="263"/>
        <v>3</v>
      </c>
    </row>
    <row r="5616" spans="1:14" x14ac:dyDescent="0.25">
      <c r="A5616" t="s">
        <v>5387</v>
      </c>
      <c r="B5616" t="s">
        <v>1694</v>
      </c>
      <c r="C5616" s="1">
        <v>44695</v>
      </c>
      <c r="D5616">
        <v>3</v>
      </c>
      <c r="E5616">
        <v>3</v>
      </c>
      <c r="F5616">
        <v>4</v>
      </c>
      <c r="G5616">
        <v>3</v>
      </c>
      <c r="H5616">
        <v>1</v>
      </c>
      <c r="I5616">
        <f t="shared" si="261"/>
        <v>0.33333333333333331</v>
      </c>
      <c r="J5616">
        <v>2</v>
      </c>
      <c r="K5616">
        <v>3</v>
      </c>
      <c r="L5616">
        <v>2</v>
      </c>
      <c r="M5616">
        <f t="shared" si="262"/>
        <v>3</v>
      </c>
      <c r="N5616">
        <f t="shared" si="263"/>
        <v>2.5</v>
      </c>
    </row>
    <row r="5617" spans="1:14" x14ac:dyDescent="0.25">
      <c r="A5617" t="s">
        <v>5386</v>
      </c>
      <c r="B5617" t="s">
        <v>951</v>
      </c>
      <c r="C5617" s="1">
        <v>42106</v>
      </c>
      <c r="D5617">
        <v>3</v>
      </c>
      <c r="E5617">
        <v>5</v>
      </c>
      <c r="F5617">
        <v>5</v>
      </c>
      <c r="G5617">
        <v>3</v>
      </c>
      <c r="H5617">
        <v>1</v>
      </c>
      <c r="I5617">
        <f t="shared" si="261"/>
        <v>0.33333333333333331</v>
      </c>
      <c r="J5617">
        <v>4</v>
      </c>
      <c r="K5617">
        <v>5</v>
      </c>
      <c r="L5617">
        <v>5</v>
      </c>
      <c r="M5617">
        <f t="shared" si="262"/>
        <v>4.25</v>
      </c>
      <c r="N5617">
        <f t="shared" si="263"/>
        <v>5</v>
      </c>
    </row>
    <row r="5618" spans="1:14" x14ac:dyDescent="0.25">
      <c r="A5618" t="s">
        <v>5385</v>
      </c>
      <c r="B5618" t="s">
        <v>1046</v>
      </c>
      <c r="C5618" s="1">
        <v>44695</v>
      </c>
      <c r="D5618">
        <v>3</v>
      </c>
      <c r="E5618">
        <v>4</v>
      </c>
      <c r="F5618">
        <v>2</v>
      </c>
      <c r="G5618">
        <v>2</v>
      </c>
      <c r="H5618">
        <v>2</v>
      </c>
      <c r="I5618">
        <f t="shared" si="261"/>
        <v>1</v>
      </c>
      <c r="J5618">
        <v>2</v>
      </c>
      <c r="K5618">
        <v>5</v>
      </c>
      <c r="L5618">
        <v>5</v>
      </c>
      <c r="M5618">
        <f t="shared" si="262"/>
        <v>2.75</v>
      </c>
      <c r="N5618">
        <f t="shared" si="263"/>
        <v>5</v>
      </c>
    </row>
    <row r="5619" spans="1:14" x14ac:dyDescent="0.25">
      <c r="A5619" t="s">
        <v>5384</v>
      </c>
      <c r="B5619" t="s">
        <v>3095</v>
      </c>
      <c r="C5619" s="1">
        <v>44696</v>
      </c>
      <c r="D5619">
        <v>3</v>
      </c>
      <c r="E5619">
        <v>4</v>
      </c>
      <c r="F5619">
        <v>2</v>
      </c>
      <c r="G5619">
        <v>3</v>
      </c>
      <c r="H5619">
        <v>0</v>
      </c>
      <c r="I5619">
        <f t="shared" si="261"/>
        <v>0</v>
      </c>
      <c r="J5619">
        <v>5</v>
      </c>
      <c r="K5619">
        <v>3</v>
      </c>
      <c r="L5619">
        <v>2</v>
      </c>
      <c r="M5619">
        <f t="shared" si="262"/>
        <v>3.5</v>
      </c>
      <c r="N5619">
        <f t="shared" si="263"/>
        <v>2.5</v>
      </c>
    </row>
    <row r="5620" spans="1:14" x14ac:dyDescent="0.25">
      <c r="A5620" t="s">
        <v>5383</v>
      </c>
      <c r="B5620" t="s">
        <v>3989</v>
      </c>
      <c r="C5620" s="1">
        <v>44696</v>
      </c>
      <c r="D5620">
        <v>3</v>
      </c>
      <c r="E5620">
        <v>2</v>
      </c>
      <c r="F5620">
        <v>5</v>
      </c>
      <c r="G5620">
        <v>1</v>
      </c>
      <c r="H5620">
        <v>1</v>
      </c>
      <c r="I5620">
        <f t="shared" si="261"/>
        <v>1</v>
      </c>
      <c r="J5620">
        <v>4</v>
      </c>
      <c r="K5620">
        <v>4</v>
      </c>
      <c r="L5620">
        <v>3</v>
      </c>
      <c r="M5620">
        <f t="shared" si="262"/>
        <v>3.5</v>
      </c>
      <c r="N5620">
        <f t="shared" si="263"/>
        <v>3.5</v>
      </c>
    </row>
    <row r="5621" spans="1:14" x14ac:dyDescent="0.25">
      <c r="A5621" t="s">
        <v>5382</v>
      </c>
      <c r="B5621" t="s">
        <v>3908</v>
      </c>
      <c r="C5621" s="1">
        <v>44696</v>
      </c>
      <c r="D5621">
        <v>3</v>
      </c>
      <c r="E5621">
        <v>4</v>
      </c>
      <c r="F5621">
        <v>3</v>
      </c>
      <c r="G5621">
        <v>3</v>
      </c>
      <c r="H5621">
        <v>0</v>
      </c>
      <c r="I5621">
        <f t="shared" si="261"/>
        <v>0</v>
      </c>
      <c r="J5621">
        <v>5</v>
      </c>
      <c r="K5621">
        <v>4</v>
      </c>
      <c r="L5621">
        <v>4</v>
      </c>
      <c r="M5621">
        <f t="shared" si="262"/>
        <v>3.75</v>
      </c>
      <c r="N5621">
        <f t="shared" si="263"/>
        <v>4</v>
      </c>
    </row>
    <row r="5622" spans="1:14" x14ac:dyDescent="0.25">
      <c r="A5622" t="s">
        <v>5381</v>
      </c>
      <c r="B5622" t="s">
        <v>2076</v>
      </c>
      <c r="C5622" s="1">
        <v>44696</v>
      </c>
      <c r="D5622">
        <v>3</v>
      </c>
      <c r="E5622">
        <v>2</v>
      </c>
      <c r="F5622">
        <v>2</v>
      </c>
      <c r="G5622">
        <v>1</v>
      </c>
      <c r="H5622">
        <v>1</v>
      </c>
      <c r="I5622">
        <f t="shared" si="261"/>
        <v>1</v>
      </c>
      <c r="J5622">
        <v>5</v>
      </c>
      <c r="K5622">
        <v>4</v>
      </c>
      <c r="L5622">
        <v>4</v>
      </c>
      <c r="M5622">
        <f t="shared" si="262"/>
        <v>3</v>
      </c>
      <c r="N5622">
        <f t="shared" si="263"/>
        <v>4</v>
      </c>
    </row>
    <row r="5623" spans="1:14" x14ac:dyDescent="0.25">
      <c r="A5623" t="s">
        <v>5380</v>
      </c>
      <c r="B5623" t="s">
        <v>1951</v>
      </c>
      <c r="C5623" s="1">
        <v>44696</v>
      </c>
      <c r="D5623">
        <v>3</v>
      </c>
      <c r="E5623">
        <v>5</v>
      </c>
      <c r="F5623">
        <v>4</v>
      </c>
      <c r="G5623">
        <v>1</v>
      </c>
      <c r="H5623">
        <v>0</v>
      </c>
      <c r="I5623">
        <f t="shared" si="261"/>
        <v>0</v>
      </c>
      <c r="J5623">
        <v>3</v>
      </c>
      <c r="K5623">
        <v>5</v>
      </c>
      <c r="L5623">
        <v>4</v>
      </c>
      <c r="M5623">
        <f t="shared" si="262"/>
        <v>3.75</v>
      </c>
      <c r="N5623">
        <f t="shared" si="263"/>
        <v>4.5</v>
      </c>
    </row>
    <row r="5624" spans="1:14" x14ac:dyDescent="0.25">
      <c r="A5624" t="s">
        <v>5379</v>
      </c>
      <c r="B5624" t="s">
        <v>1606</v>
      </c>
      <c r="C5624" s="1">
        <v>44696</v>
      </c>
      <c r="D5624">
        <v>4</v>
      </c>
      <c r="E5624">
        <v>5</v>
      </c>
      <c r="F5624">
        <v>3</v>
      </c>
      <c r="G5624">
        <v>3</v>
      </c>
      <c r="H5624">
        <v>2</v>
      </c>
      <c r="I5624">
        <f t="shared" si="261"/>
        <v>0.66666666666666663</v>
      </c>
      <c r="J5624">
        <v>4</v>
      </c>
      <c r="K5624">
        <v>3</v>
      </c>
      <c r="L5624">
        <v>3</v>
      </c>
      <c r="M5624">
        <f t="shared" si="262"/>
        <v>4</v>
      </c>
      <c r="N5624">
        <f t="shared" si="263"/>
        <v>3</v>
      </c>
    </row>
    <row r="5625" spans="1:14" x14ac:dyDescent="0.25">
      <c r="A5625" t="s">
        <v>5378</v>
      </c>
      <c r="B5625" t="s">
        <v>1090</v>
      </c>
      <c r="C5625" s="1">
        <v>44696</v>
      </c>
      <c r="D5625">
        <v>3</v>
      </c>
      <c r="E5625">
        <v>5</v>
      </c>
      <c r="F5625">
        <v>5</v>
      </c>
      <c r="G5625">
        <v>3</v>
      </c>
      <c r="H5625">
        <v>1</v>
      </c>
      <c r="I5625">
        <f t="shared" si="261"/>
        <v>0.33333333333333331</v>
      </c>
      <c r="J5625">
        <v>5</v>
      </c>
      <c r="K5625">
        <v>5</v>
      </c>
      <c r="L5625">
        <v>5</v>
      </c>
      <c r="M5625">
        <f t="shared" si="262"/>
        <v>4.5</v>
      </c>
      <c r="N5625">
        <f t="shared" si="263"/>
        <v>5</v>
      </c>
    </row>
    <row r="5626" spans="1:14" x14ac:dyDescent="0.25">
      <c r="A5626" t="s">
        <v>5377</v>
      </c>
      <c r="B5626" t="s">
        <v>3778</v>
      </c>
      <c r="C5626" s="1">
        <v>44697</v>
      </c>
      <c r="D5626">
        <v>5</v>
      </c>
      <c r="E5626">
        <v>3</v>
      </c>
      <c r="F5626">
        <v>5</v>
      </c>
      <c r="G5626">
        <v>1</v>
      </c>
      <c r="H5626">
        <v>1</v>
      </c>
      <c r="I5626">
        <f t="shared" si="261"/>
        <v>1</v>
      </c>
      <c r="J5626">
        <v>3</v>
      </c>
      <c r="K5626">
        <v>3</v>
      </c>
      <c r="L5626">
        <v>3</v>
      </c>
      <c r="M5626">
        <f t="shared" si="262"/>
        <v>4</v>
      </c>
      <c r="N5626">
        <f t="shared" si="263"/>
        <v>3</v>
      </c>
    </row>
    <row r="5627" spans="1:14" x14ac:dyDescent="0.25">
      <c r="A5627" t="s">
        <v>5376</v>
      </c>
      <c r="B5627" t="s">
        <v>1652</v>
      </c>
      <c r="C5627" s="1">
        <v>44697</v>
      </c>
      <c r="D5627">
        <v>3</v>
      </c>
      <c r="E5627">
        <v>3</v>
      </c>
      <c r="F5627">
        <v>3</v>
      </c>
      <c r="G5627">
        <v>2</v>
      </c>
      <c r="H5627">
        <v>0</v>
      </c>
      <c r="I5627">
        <f t="shared" si="261"/>
        <v>0</v>
      </c>
      <c r="J5627">
        <v>2</v>
      </c>
      <c r="K5627">
        <v>3</v>
      </c>
      <c r="L5627">
        <v>3</v>
      </c>
      <c r="M5627">
        <f t="shared" si="262"/>
        <v>2.75</v>
      </c>
      <c r="N5627">
        <f t="shared" si="263"/>
        <v>3</v>
      </c>
    </row>
    <row r="5628" spans="1:14" x14ac:dyDescent="0.25">
      <c r="A5628" t="s">
        <v>5375</v>
      </c>
      <c r="B5628" t="s">
        <v>907</v>
      </c>
      <c r="C5628" s="1">
        <v>42106</v>
      </c>
      <c r="D5628">
        <v>3</v>
      </c>
      <c r="E5628">
        <v>3</v>
      </c>
      <c r="F5628">
        <v>5</v>
      </c>
      <c r="G5628">
        <v>3</v>
      </c>
      <c r="H5628">
        <v>3</v>
      </c>
      <c r="I5628">
        <f t="shared" si="261"/>
        <v>1</v>
      </c>
      <c r="J5628">
        <v>5</v>
      </c>
      <c r="K5628">
        <v>3</v>
      </c>
      <c r="L5628">
        <v>2</v>
      </c>
      <c r="M5628">
        <f t="shared" si="262"/>
        <v>4</v>
      </c>
      <c r="N5628">
        <f t="shared" si="263"/>
        <v>2.5</v>
      </c>
    </row>
    <row r="5629" spans="1:14" x14ac:dyDescent="0.25">
      <c r="A5629" t="s">
        <v>5374</v>
      </c>
      <c r="B5629" t="s">
        <v>3728</v>
      </c>
      <c r="C5629" s="1">
        <v>44698</v>
      </c>
      <c r="D5629">
        <v>3</v>
      </c>
      <c r="E5629">
        <v>3</v>
      </c>
      <c r="F5629">
        <v>4</v>
      </c>
      <c r="G5629">
        <v>3</v>
      </c>
      <c r="H5629">
        <v>2</v>
      </c>
      <c r="I5629">
        <f t="shared" si="261"/>
        <v>0.66666666666666663</v>
      </c>
      <c r="J5629">
        <v>2</v>
      </c>
      <c r="K5629">
        <v>5</v>
      </c>
      <c r="L5629">
        <v>4</v>
      </c>
      <c r="M5629">
        <f t="shared" si="262"/>
        <v>3</v>
      </c>
      <c r="N5629">
        <f t="shared" si="263"/>
        <v>4.5</v>
      </c>
    </row>
    <row r="5630" spans="1:14" x14ac:dyDescent="0.25">
      <c r="A5630" t="s">
        <v>5373</v>
      </c>
      <c r="B5630" t="s">
        <v>2602</v>
      </c>
      <c r="C5630" s="1">
        <v>44698</v>
      </c>
      <c r="D5630">
        <v>4</v>
      </c>
      <c r="E5630">
        <v>5</v>
      </c>
      <c r="F5630">
        <v>2</v>
      </c>
      <c r="G5630">
        <v>3</v>
      </c>
      <c r="H5630">
        <v>0</v>
      </c>
      <c r="I5630">
        <f t="shared" si="261"/>
        <v>0</v>
      </c>
      <c r="J5630">
        <v>2</v>
      </c>
      <c r="K5630">
        <v>5</v>
      </c>
      <c r="L5630">
        <v>4</v>
      </c>
      <c r="M5630">
        <f t="shared" si="262"/>
        <v>3.25</v>
      </c>
      <c r="N5630">
        <f t="shared" si="263"/>
        <v>4.5</v>
      </c>
    </row>
    <row r="5631" spans="1:14" x14ac:dyDescent="0.25">
      <c r="A5631" t="s">
        <v>5372</v>
      </c>
      <c r="B5631" t="s">
        <v>1638</v>
      </c>
      <c r="C5631" s="1">
        <v>44698</v>
      </c>
      <c r="D5631">
        <v>4</v>
      </c>
      <c r="E5631">
        <v>4</v>
      </c>
      <c r="F5631">
        <v>2</v>
      </c>
      <c r="G5631">
        <v>2</v>
      </c>
      <c r="H5631">
        <v>0</v>
      </c>
      <c r="I5631">
        <f t="shared" si="261"/>
        <v>0</v>
      </c>
      <c r="J5631">
        <v>4</v>
      </c>
      <c r="K5631">
        <v>3</v>
      </c>
      <c r="L5631">
        <v>2</v>
      </c>
      <c r="M5631">
        <f t="shared" si="262"/>
        <v>3.5</v>
      </c>
      <c r="N5631">
        <f t="shared" si="263"/>
        <v>2.5</v>
      </c>
    </row>
    <row r="5632" spans="1:14" x14ac:dyDescent="0.25">
      <c r="A5632" t="s">
        <v>5371</v>
      </c>
      <c r="B5632" t="s">
        <v>1932</v>
      </c>
      <c r="C5632" s="1">
        <v>44699</v>
      </c>
      <c r="D5632">
        <v>4</v>
      </c>
      <c r="E5632">
        <v>4</v>
      </c>
      <c r="F5632">
        <v>3</v>
      </c>
      <c r="G5632">
        <v>2</v>
      </c>
      <c r="H5632">
        <v>0</v>
      </c>
      <c r="I5632">
        <f t="shared" si="261"/>
        <v>0</v>
      </c>
      <c r="J5632">
        <v>5</v>
      </c>
      <c r="K5632">
        <v>5</v>
      </c>
      <c r="L5632">
        <v>5</v>
      </c>
      <c r="M5632">
        <f t="shared" si="262"/>
        <v>4</v>
      </c>
      <c r="N5632">
        <f t="shared" si="263"/>
        <v>5</v>
      </c>
    </row>
    <row r="5633" spans="1:14" x14ac:dyDescent="0.25">
      <c r="A5633" t="s">
        <v>5370</v>
      </c>
      <c r="B5633" t="s">
        <v>2720</v>
      </c>
      <c r="C5633" s="1">
        <v>44699</v>
      </c>
      <c r="D5633">
        <v>5</v>
      </c>
      <c r="E5633">
        <v>3</v>
      </c>
      <c r="F5633">
        <v>3</v>
      </c>
      <c r="G5633">
        <v>1</v>
      </c>
      <c r="H5633">
        <v>0</v>
      </c>
      <c r="I5633">
        <f t="shared" si="261"/>
        <v>0</v>
      </c>
      <c r="J5633">
        <v>4</v>
      </c>
      <c r="K5633">
        <v>3</v>
      </c>
      <c r="L5633">
        <v>2</v>
      </c>
      <c r="M5633">
        <f t="shared" si="262"/>
        <v>3.75</v>
      </c>
      <c r="N5633">
        <f t="shared" si="263"/>
        <v>2.5</v>
      </c>
    </row>
    <row r="5634" spans="1:14" x14ac:dyDescent="0.25">
      <c r="A5634" t="s">
        <v>5369</v>
      </c>
      <c r="B5634" t="s">
        <v>3130</v>
      </c>
      <c r="C5634" s="1">
        <v>44699</v>
      </c>
      <c r="D5634">
        <v>5</v>
      </c>
      <c r="E5634">
        <v>3</v>
      </c>
      <c r="F5634">
        <v>2</v>
      </c>
      <c r="G5634">
        <v>2</v>
      </c>
      <c r="H5634">
        <v>2</v>
      </c>
      <c r="I5634">
        <f t="shared" si="261"/>
        <v>1</v>
      </c>
      <c r="J5634">
        <v>3</v>
      </c>
      <c r="K5634">
        <v>3</v>
      </c>
      <c r="L5634">
        <v>2</v>
      </c>
      <c r="M5634">
        <f t="shared" si="262"/>
        <v>3.25</v>
      </c>
      <c r="N5634">
        <f t="shared" si="263"/>
        <v>2.5</v>
      </c>
    </row>
    <row r="5635" spans="1:14" x14ac:dyDescent="0.25">
      <c r="A5635" t="s">
        <v>5368</v>
      </c>
      <c r="B5635" t="s">
        <v>2784</v>
      </c>
      <c r="C5635" s="1">
        <v>44699</v>
      </c>
      <c r="D5635">
        <v>3</v>
      </c>
      <c r="E5635">
        <v>5</v>
      </c>
      <c r="F5635">
        <v>5</v>
      </c>
      <c r="G5635">
        <v>1</v>
      </c>
      <c r="H5635">
        <v>1</v>
      </c>
      <c r="I5635">
        <f t="shared" ref="I5635:I5698" si="264">H5635/G5635</f>
        <v>1</v>
      </c>
      <c r="J5635">
        <v>3</v>
      </c>
      <c r="K5635">
        <v>3</v>
      </c>
      <c r="L5635">
        <v>2</v>
      </c>
      <c r="M5635">
        <f t="shared" ref="M5635:M5698" si="265">AVERAGE(D5635:F5635,J5635)</f>
        <v>4</v>
      </c>
      <c r="N5635">
        <f t="shared" ref="N5635:N5698" si="266">AVERAGE(K5635:L5635)</f>
        <v>2.5</v>
      </c>
    </row>
    <row r="5636" spans="1:14" x14ac:dyDescent="0.25">
      <c r="A5636" t="s">
        <v>5367</v>
      </c>
      <c r="B5636" t="s">
        <v>1492</v>
      </c>
      <c r="C5636" s="1">
        <v>44699</v>
      </c>
      <c r="D5636">
        <v>5</v>
      </c>
      <c r="E5636">
        <v>4</v>
      </c>
      <c r="F5636">
        <v>2</v>
      </c>
      <c r="G5636">
        <v>3</v>
      </c>
      <c r="H5636">
        <v>0</v>
      </c>
      <c r="I5636">
        <f t="shared" si="264"/>
        <v>0</v>
      </c>
      <c r="J5636">
        <v>2</v>
      </c>
      <c r="K5636">
        <v>4</v>
      </c>
      <c r="L5636">
        <v>4</v>
      </c>
      <c r="M5636">
        <f t="shared" si="265"/>
        <v>3.25</v>
      </c>
      <c r="N5636">
        <f t="shared" si="266"/>
        <v>4</v>
      </c>
    </row>
    <row r="5637" spans="1:14" x14ac:dyDescent="0.25">
      <c r="A5637" t="s">
        <v>5366</v>
      </c>
      <c r="B5637" t="s">
        <v>966</v>
      </c>
      <c r="C5637" s="1">
        <v>44699</v>
      </c>
      <c r="D5637">
        <v>5</v>
      </c>
      <c r="E5637">
        <v>4</v>
      </c>
      <c r="F5637">
        <v>5</v>
      </c>
      <c r="G5637">
        <v>2</v>
      </c>
      <c r="H5637">
        <v>1</v>
      </c>
      <c r="I5637">
        <f t="shared" si="264"/>
        <v>0.5</v>
      </c>
      <c r="J5637">
        <v>3</v>
      </c>
      <c r="K5637">
        <v>4</v>
      </c>
      <c r="L5637">
        <v>4</v>
      </c>
      <c r="M5637">
        <f t="shared" si="265"/>
        <v>4.25</v>
      </c>
      <c r="N5637">
        <f t="shared" si="266"/>
        <v>4</v>
      </c>
    </row>
    <row r="5638" spans="1:14" x14ac:dyDescent="0.25">
      <c r="A5638" t="s">
        <v>5365</v>
      </c>
      <c r="B5638" t="s">
        <v>928</v>
      </c>
      <c r="C5638" s="1">
        <v>44699</v>
      </c>
      <c r="D5638">
        <v>5</v>
      </c>
      <c r="E5638">
        <v>2</v>
      </c>
      <c r="F5638">
        <v>5</v>
      </c>
      <c r="G5638">
        <v>3</v>
      </c>
      <c r="H5638">
        <v>2</v>
      </c>
      <c r="I5638">
        <f t="shared" si="264"/>
        <v>0.66666666666666663</v>
      </c>
      <c r="J5638">
        <v>4</v>
      </c>
      <c r="K5638">
        <v>4</v>
      </c>
      <c r="L5638">
        <v>4</v>
      </c>
      <c r="M5638">
        <f t="shared" si="265"/>
        <v>4</v>
      </c>
      <c r="N5638">
        <f t="shared" si="266"/>
        <v>4</v>
      </c>
    </row>
    <row r="5639" spans="1:14" x14ac:dyDescent="0.25">
      <c r="A5639" t="s">
        <v>5364</v>
      </c>
      <c r="B5639" t="s">
        <v>3635</v>
      </c>
      <c r="C5639" s="1">
        <v>42107</v>
      </c>
      <c r="D5639">
        <v>5</v>
      </c>
      <c r="E5639">
        <v>5</v>
      </c>
      <c r="F5639">
        <v>4</v>
      </c>
      <c r="G5639">
        <v>2</v>
      </c>
      <c r="H5639">
        <v>0</v>
      </c>
      <c r="I5639">
        <f t="shared" si="264"/>
        <v>0</v>
      </c>
      <c r="J5639">
        <v>3</v>
      </c>
      <c r="K5639">
        <v>4</v>
      </c>
      <c r="L5639">
        <v>4</v>
      </c>
      <c r="M5639">
        <f t="shared" si="265"/>
        <v>4.25</v>
      </c>
      <c r="N5639">
        <f t="shared" si="266"/>
        <v>4</v>
      </c>
    </row>
    <row r="5640" spans="1:14" x14ac:dyDescent="0.25">
      <c r="A5640" t="s">
        <v>5363</v>
      </c>
      <c r="B5640" t="s">
        <v>3927</v>
      </c>
      <c r="C5640" s="1">
        <v>44700</v>
      </c>
      <c r="D5640">
        <v>3</v>
      </c>
      <c r="E5640">
        <v>5</v>
      </c>
      <c r="F5640">
        <v>3</v>
      </c>
      <c r="G5640">
        <v>3</v>
      </c>
      <c r="H5640">
        <v>1</v>
      </c>
      <c r="I5640">
        <f t="shared" si="264"/>
        <v>0.33333333333333331</v>
      </c>
      <c r="J5640">
        <v>5</v>
      </c>
      <c r="K5640">
        <v>3</v>
      </c>
      <c r="L5640">
        <v>2</v>
      </c>
      <c r="M5640">
        <f t="shared" si="265"/>
        <v>4</v>
      </c>
      <c r="N5640">
        <f t="shared" si="266"/>
        <v>2.5</v>
      </c>
    </row>
    <row r="5641" spans="1:14" x14ac:dyDescent="0.25">
      <c r="A5641" t="s">
        <v>5362</v>
      </c>
      <c r="B5641" t="s">
        <v>2052</v>
      </c>
      <c r="C5641" s="1">
        <v>44700</v>
      </c>
      <c r="D5641">
        <v>3</v>
      </c>
      <c r="E5641">
        <v>5</v>
      </c>
      <c r="F5641">
        <v>3</v>
      </c>
      <c r="G5641">
        <v>2</v>
      </c>
      <c r="H5641">
        <v>3</v>
      </c>
      <c r="I5641">
        <f t="shared" si="264"/>
        <v>1.5</v>
      </c>
      <c r="J5641">
        <v>3</v>
      </c>
      <c r="K5641">
        <v>5</v>
      </c>
      <c r="L5641">
        <v>4</v>
      </c>
      <c r="M5641">
        <f t="shared" si="265"/>
        <v>3.5</v>
      </c>
      <c r="N5641">
        <f t="shared" si="266"/>
        <v>4.5</v>
      </c>
    </row>
    <row r="5642" spans="1:14" x14ac:dyDescent="0.25">
      <c r="A5642" t="s">
        <v>5361</v>
      </c>
      <c r="B5642" t="s">
        <v>2212</v>
      </c>
      <c r="C5642" s="1">
        <v>44700</v>
      </c>
      <c r="D5642">
        <v>4</v>
      </c>
      <c r="E5642">
        <v>3</v>
      </c>
      <c r="F5642">
        <v>4</v>
      </c>
      <c r="G5642">
        <v>1</v>
      </c>
      <c r="H5642">
        <v>1</v>
      </c>
      <c r="I5642">
        <f t="shared" si="264"/>
        <v>1</v>
      </c>
      <c r="J5642">
        <v>4</v>
      </c>
      <c r="K5642">
        <v>4</v>
      </c>
      <c r="L5642">
        <v>4</v>
      </c>
      <c r="M5642">
        <f t="shared" si="265"/>
        <v>3.75</v>
      </c>
      <c r="N5642">
        <f t="shared" si="266"/>
        <v>4</v>
      </c>
    </row>
    <row r="5643" spans="1:14" x14ac:dyDescent="0.25">
      <c r="A5643" t="s">
        <v>5360</v>
      </c>
      <c r="B5643" t="s">
        <v>1194</v>
      </c>
      <c r="C5643" s="1">
        <v>44701</v>
      </c>
      <c r="D5643">
        <v>1</v>
      </c>
      <c r="E5643">
        <v>3</v>
      </c>
      <c r="F5643">
        <v>4</v>
      </c>
      <c r="G5643">
        <v>3</v>
      </c>
      <c r="H5643">
        <v>2</v>
      </c>
      <c r="I5643">
        <f t="shared" si="264"/>
        <v>0.66666666666666663</v>
      </c>
      <c r="J5643">
        <v>2</v>
      </c>
      <c r="K5643">
        <v>4</v>
      </c>
      <c r="L5643">
        <v>4</v>
      </c>
      <c r="M5643">
        <f t="shared" si="265"/>
        <v>2.5</v>
      </c>
      <c r="N5643">
        <f t="shared" si="266"/>
        <v>4</v>
      </c>
    </row>
    <row r="5644" spans="1:14" x14ac:dyDescent="0.25">
      <c r="A5644" t="s">
        <v>5359</v>
      </c>
      <c r="B5644" t="s">
        <v>3277</v>
      </c>
      <c r="C5644" s="1">
        <v>44701</v>
      </c>
      <c r="D5644">
        <v>2</v>
      </c>
      <c r="E5644">
        <v>3</v>
      </c>
      <c r="F5644">
        <v>4</v>
      </c>
      <c r="G5644">
        <v>3</v>
      </c>
      <c r="H5644">
        <v>1</v>
      </c>
      <c r="I5644">
        <f t="shared" si="264"/>
        <v>0.33333333333333331</v>
      </c>
      <c r="J5644">
        <v>3</v>
      </c>
      <c r="K5644">
        <v>4</v>
      </c>
      <c r="L5644">
        <v>3</v>
      </c>
      <c r="M5644">
        <f t="shared" si="265"/>
        <v>3</v>
      </c>
      <c r="N5644">
        <f t="shared" si="266"/>
        <v>3.5</v>
      </c>
    </row>
    <row r="5645" spans="1:14" x14ac:dyDescent="0.25">
      <c r="A5645" t="s">
        <v>5358</v>
      </c>
      <c r="B5645" t="s">
        <v>612</v>
      </c>
      <c r="C5645" s="1">
        <v>44702</v>
      </c>
      <c r="D5645">
        <v>1</v>
      </c>
      <c r="E5645">
        <v>3</v>
      </c>
      <c r="F5645">
        <v>1</v>
      </c>
      <c r="G5645">
        <v>1</v>
      </c>
      <c r="H5645">
        <v>2</v>
      </c>
      <c r="I5645">
        <f t="shared" si="264"/>
        <v>2</v>
      </c>
      <c r="J5645">
        <v>4</v>
      </c>
      <c r="K5645">
        <v>4</v>
      </c>
      <c r="L5645">
        <v>3</v>
      </c>
      <c r="M5645">
        <f t="shared" si="265"/>
        <v>2.25</v>
      </c>
      <c r="N5645">
        <f t="shared" si="266"/>
        <v>3.5</v>
      </c>
    </row>
    <row r="5646" spans="1:14" x14ac:dyDescent="0.25">
      <c r="A5646" t="s">
        <v>5357</v>
      </c>
      <c r="B5646" t="s">
        <v>2509</v>
      </c>
      <c r="C5646" s="1">
        <v>44703</v>
      </c>
      <c r="D5646">
        <v>3</v>
      </c>
      <c r="E5646">
        <v>2</v>
      </c>
      <c r="F5646">
        <v>4</v>
      </c>
      <c r="G5646">
        <v>3</v>
      </c>
      <c r="H5646">
        <v>2</v>
      </c>
      <c r="I5646">
        <f t="shared" si="264"/>
        <v>0.66666666666666663</v>
      </c>
      <c r="J5646">
        <v>4</v>
      </c>
      <c r="K5646">
        <v>4</v>
      </c>
      <c r="L5646">
        <v>4</v>
      </c>
      <c r="M5646">
        <f t="shared" si="265"/>
        <v>3.25</v>
      </c>
      <c r="N5646">
        <f t="shared" si="266"/>
        <v>4</v>
      </c>
    </row>
    <row r="5647" spans="1:14" x14ac:dyDescent="0.25">
      <c r="A5647" t="s">
        <v>5356</v>
      </c>
      <c r="B5647" t="s">
        <v>78</v>
      </c>
      <c r="C5647" s="1">
        <v>44703</v>
      </c>
      <c r="D5647">
        <v>1</v>
      </c>
      <c r="E5647">
        <v>4</v>
      </c>
      <c r="F5647">
        <v>1</v>
      </c>
      <c r="G5647">
        <v>3</v>
      </c>
      <c r="H5647">
        <v>0</v>
      </c>
      <c r="I5647">
        <f t="shared" si="264"/>
        <v>0</v>
      </c>
      <c r="J5647">
        <v>4</v>
      </c>
      <c r="K5647">
        <v>4</v>
      </c>
      <c r="L5647">
        <v>3</v>
      </c>
      <c r="M5647">
        <f t="shared" si="265"/>
        <v>2.5</v>
      </c>
      <c r="N5647">
        <f t="shared" si="266"/>
        <v>3.5</v>
      </c>
    </row>
    <row r="5648" spans="1:14" x14ac:dyDescent="0.25">
      <c r="A5648" t="s">
        <v>5355</v>
      </c>
      <c r="B5648" t="s">
        <v>4241</v>
      </c>
      <c r="C5648" s="1">
        <v>44703</v>
      </c>
      <c r="D5648">
        <v>5</v>
      </c>
      <c r="E5648">
        <v>4</v>
      </c>
      <c r="F5648">
        <v>2</v>
      </c>
      <c r="G5648">
        <v>1</v>
      </c>
      <c r="H5648">
        <v>1</v>
      </c>
      <c r="I5648">
        <f t="shared" si="264"/>
        <v>1</v>
      </c>
      <c r="J5648">
        <v>3</v>
      </c>
      <c r="K5648">
        <v>5</v>
      </c>
      <c r="L5648">
        <v>4</v>
      </c>
      <c r="M5648">
        <f t="shared" si="265"/>
        <v>3.5</v>
      </c>
      <c r="N5648">
        <f t="shared" si="266"/>
        <v>4.5</v>
      </c>
    </row>
    <row r="5649" spans="1:14" x14ac:dyDescent="0.25">
      <c r="A5649" t="s">
        <v>5354</v>
      </c>
      <c r="B5649" t="s">
        <v>3507</v>
      </c>
      <c r="C5649" s="1">
        <v>44703</v>
      </c>
      <c r="D5649">
        <v>3</v>
      </c>
      <c r="E5649">
        <v>3</v>
      </c>
      <c r="F5649">
        <v>4</v>
      </c>
      <c r="G5649">
        <v>1</v>
      </c>
      <c r="H5649">
        <v>1</v>
      </c>
      <c r="I5649">
        <f t="shared" si="264"/>
        <v>1</v>
      </c>
      <c r="J5649">
        <v>2</v>
      </c>
      <c r="K5649">
        <v>3</v>
      </c>
      <c r="L5649">
        <v>3</v>
      </c>
      <c r="M5649">
        <f t="shared" si="265"/>
        <v>3</v>
      </c>
      <c r="N5649">
        <f t="shared" si="266"/>
        <v>3</v>
      </c>
    </row>
    <row r="5650" spans="1:14" x14ac:dyDescent="0.25">
      <c r="A5650" t="s">
        <v>5353</v>
      </c>
      <c r="B5650" t="s">
        <v>4130</v>
      </c>
      <c r="C5650" s="1">
        <v>42107</v>
      </c>
      <c r="D5650">
        <v>5</v>
      </c>
      <c r="E5650">
        <v>4</v>
      </c>
      <c r="F5650">
        <v>2</v>
      </c>
      <c r="G5650">
        <v>2</v>
      </c>
      <c r="H5650">
        <v>0</v>
      </c>
      <c r="I5650">
        <f t="shared" si="264"/>
        <v>0</v>
      </c>
      <c r="J5650">
        <v>3</v>
      </c>
      <c r="K5650">
        <v>5</v>
      </c>
      <c r="L5650">
        <v>5</v>
      </c>
      <c r="M5650">
        <f t="shared" si="265"/>
        <v>3.5</v>
      </c>
      <c r="N5650">
        <f t="shared" si="266"/>
        <v>5</v>
      </c>
    </row>
    <row r="5651" spans="1:14" x14ac:dyDescent="0.25">
      <c r="A5651" t="s">
        <v>5352</v>
      </c>
      <c r="B5651" t="s">
        <v>3135</v>
      </c>
      <c r="C5651" s="1">
        <v>44703</v>
      </c>
      <c r="D5651">
        <v>4</v>
      </c>
      <c r="E5651">
        <v>4</v>
      </c>
      <c r="F5651">
        <v>5</v>
      </c>
      <c r="G5651">
        <v>2</v>
      </c>
      <c r="H5651">
        <v>0</v>
      </c>
      <c r="I5651">
        <f t="shared" si="264"/>
        <v>0</v>
      </c>
      <c r="J5651">
        <v>5</v>
      </c>
      <c r="K5651">
        <v>4</v>
      </c>
      <c r="L5651">
        <v>4</v>
      </c>
      <c r="M5651">
        <f t="shared" si="265"/>
        <v>4.5</v>
      </c>
      <c r="N5651">
        <f t="shared" si="266"/>
        <v>4</v>
      </c>
    </row>
    <row r="5652" spans="1:14" x14ac:dyDescent="0.25">
      <c r="A5652" t="s">
        <v>5351</v>
      </c>
      <c r="B5652" t="s">
        <v>3207</v>
      </c>
      <c r="C5652" s="1">
        <v>44703</v>
      </c>
      <c r="D5652">
        <v>4</v>
      </c>
      <c r="E5652">
        <v>4</v>
      </c>
      <c r="F5652">
        <v>3</v>
      </c>
      <c r="G5652">
        <v>1</v>
      </c>
      <c r="H5652">
        <v>0</v>
      </c>
      <c r="I5652">
        <f t="shared" si="264"/>
        <v>0</v>
      </c>
      <c r="J5652">
        <v>2</v>
      </c>
      <c r="K5652">
        <v>3</v>
      </c>
      <c r="L5652">
        <v>3</v>
      </c>
      <c r="M5652">
        <f t="shared" si="265"/>
        <v>3.25</v>
      </c>
      <c r="N5652">
        <f t="shared" si="266"/>
        <v>3</v>
      </c>
    </row>
    <row r="5653" spans="1:14" x14ac:dyDescent="0.25">
      <c r="A5653" t="s">
        <v>5350</v>
      </c>
      <c r="B5653" t="s">
        <v>3335</v>
      </c>
      <c r="C5653" s="1">
        <v>44703</v>
      </c>
      <c r="D5653">
        <v>1</v>
      </c>
      <c r="E5653">
        <v>3</v>
      </c>
      <c r="F5653">
        <v>4</v>
      </c>
      <c r="G5653">
        <v>3</v>
      </c>
      <c r="H5653">
        <v>1</v>
      </c>
      <c r="I5653">
        <f t="shared" si="264"/>
        <v>0.33333333333333331</v>
      </c>
      <c r="J5653">
        <v>2</v>
      </c>
      <c r="K5653">
        <v>5</v>
      </c>
      <c r="L5653">
        <v>5</v>
      </c>
      <c r="M5653">
        <f t="shared" si="265"/>
        <v>2.5</v>
      </c>
      <c r="N5653">
        <f t="shared" si="266"/>
        <v>5</v>
      </c>
    </row>
    <row r="5654" spans="1:14" x14ac:dyDescent="0.25">
      <c r="A5654" t="s">
        <v>5349</v>
      </c>
      <c r="B5654" t="s">
        <v>2309</v>
      </c>
      <c r="C5654" s="1">
        <v>44703</v>
      </c>
      <c r="D5654">
        <v>3</v>
      </c>
      <c r="E5654">
        <v>1</v>
      </c>
      <c r="F5654">
        <v>4</v>
      </c>
      <c r="G5654">
        <v>1</v>
      </c>
      <c r="H5654">
        <v>1</v>
      </c>
      <c r="I5654">
        <f t="shared" si="264"/>
        <v>1</v>
      </c>
      <c r="J5654">
        <v>1</v>
      </c>
      <c r="K5654">
        <v>3</v>
      </c>
      <c r="L5654">
        <v>3</v>
      </c>
      <c r="M5654">
        <f t="shared" si="265"/>
        <v>2.25</v>
      </c>
      <c r="N5654">
        <f t="shared" si="266"/>
        <v>3</v>
      </c>
    </row>
    <row r="5655" spans="1:14" x14ac:dyDescent="0.25">
      <c r="A5655" t="s">
        <v>5348</v>
      </c>
      <c r="B5655" t="s">
        <v>2545</v>
      </c>
      <c r="C5655" s="1">
        <v>44703</v>
      </c>
      <c r="D5655">
        <v>4</v>
      </c>
      <c r="E5655">
        <v>2</v>
      </c>
      <c r="F5655">
        <v>3</v>
      </c>
      <c r="G5655">
        <v>2</v>
      </c>
      <c r="H5655">
        <v>0</v>
      </c>
      <c r="I5655">
        <f t="shared" si="264"/>
        <v>0</v>
      </c>
      <c r="J5655">
        <v>2</v>
      </c>
      <c r="K5655">
        <v>3</v>
      </c>
      <c r="L5655">
        <v>2</v>
      </c>
      <c r="M5655">
        <f t="shared" si="265"/>
        <v>2.75</v>
      </c>
      <c r="N5655">
        <f t="shared" si="266"/>
        <v>2.5</v>
      </c>
    </row>
    <row r="5656" spans="1:14" x14ac:dyDescent="0.25">
      <c r="A5656" t="s">
        <v>5347</v>
      </c>
      <c r="B5656" t="s">
        <v>1136</v>
      </c>
      <c r="C5656" s="1">
        <v>44703</v>
      </c>
      <c r="D5656">
        <v>4</v>
      </c>
      <c r="E5656">
        <v>3</v>
      </c>
      <c r="F5656">
        <v>3</v>
      </c>
      <c r="G5656">
        <v>3</v>
      </c>
      <c r="H5656">
        <v>1</v>
      </c>
      <c r="I5656">
        <f t="shared" si="264"/>
        <v>0.33333333333333331</v>
      </c>
      <c r="J5656">
        <v>5</v>
      </c>
      <c r="K5656">
        <v>4</v>
      </c>
      <c r="L5656">
        <v>4</v>
      </c>
      <c r="M5656">
        <f t="shared" si="265"/>
        <v>3.75</v>
      </c>
      <c r="N5656">
        <f t="shared" si="266"/>
        <v>4</v>
      </c>
    </row>
    <row r="5657" spans="1:14" x14ac:dyDescent="0.25">
      <c r="A5657" t="s">
        <v>5346</v>
      </c>
      <c r="B5657" t="s">
        <v>1038</v>
      </c>
      <c r="C5657" s="1">
        <v>44704</v>
      </c>
      <c r="D5657">
        <v>3</v>
      </c>
      <c r="E5657">
        <v>3</v>
      </c>
      <c r="F5657">
        <v>4</v>
      </c>
      <c r="G5657">
        <v>3</v>
      </c>
      <c r="H5657">
        <v>0</v>
      </c>
      <c r="I5657">
        <f t="shared" si="264"/>
        <v>0</v>
      </c>
      <c r="J5657">
        <v>2</v>
      </c>
      <c r="K5657">
        <v>3</v>
      </c>
      <c r="L5657">
        <v>2</v>
      </c>
      <c r="M5657">
        <f t="shared" si="265"/>
        <v>3</v>
      </c>
      <c r="N5657">
        <f t="shared" si="266"/>
        <v>2.5</v>
      </c>
    </row>
    <row r="5658" spans="1:14" x14ac:dyDescent="0.25">
      <c r="A5658" t="s">
        <v>5345</v>
      </c>
      <c r="B5658" t="s">
        <v>3501</v>
      </c>
      <c r="C5658" s="1">
        <v>44704</v>
      </c>
      <c r="D5658">
        <v>4</v>
      </c>
      <c r="E5658">
        <v>3</v>
      </c>
      <c r="F5658">
        <v>5</v>
      </c>
      <c r="G5658">
        <v>2</v>
      </c>
      <c r="H5658">
        <v>1</v>
      </c>
      <c r="I5658">
        <f t="shared" si="264"/>
        <v>0.5</v>
      </c>
      <c r="J5658">
        <v>5</v>
      </c>
      <c r="K5658">
        <v>4</v>
      </c>
      <c r="L5658">
        <v>4</v>
      </c>
      <c r="M5658">
        <f t="shared" si="265"/>
        <v>4.25</v>
      </c>
      <c r="N5658">
        <f t="shared" si="266"/>
        <v>4</v>
      </c>
    </row>
    <row r="5659" spans="1:14" x14ac:dyDescent="0.25">
      <c r="A5659" t="s">
        <v>5344</v>
      </c>
      <c r="B5659" t="s">
        <v>3629</v>
      </c>
      <c r="C5659" s="1">
        <v>44704</v>
      </c>
      <c r="D5659">
        <v>5</v>
      </c>
      <c r="E5659">
        <v>5</v>
      </c>
      <c r="F5659">
        <v>4</v>
      </c>
      <c r="G5659">
        <v>3</v>
      </c>
      <c r="H5659">
        <v>1</v>
      </c>
      <c r="I5659">
        <f t="shared" si="264"/>
        <v>0.33333333333333331</v>
      </c>
      <c r="J5659">
        <v>4</v>
      </c>
      <c r="K5659">
        <v>5</v>
      </c>
      <c r="L5659">
        <v>4</v>
      </c>
      <c r="M5659">
        <f t="shared" si="265"/>
        <v>4.5</v>
      </c>
      <c r="N5659">
        <f t="shared" si="266"/>
        <v>4.5</v>
      </c>
    </row>
    <row r="5660" spans="1:14" x14ac:dyDescent="0.25">
      <c r="A5660" t="s">
        <v>5343</v>
      </c>
      <c r="B5660" t="s">
        <v>3262</v>
      </c>
      <c r="C5660" s="1">
        <v>44705</v>
      </c>
      <c r="D5660">
        <v>3</v>
      </c>
      <c r="E5660">
        <v>2</v>
      </c>
      <c r="F5660">
        <v>2</v>
      </c>
      <c r="G5660">
        <v>1</v>
      </c>
      <c r="H5660">
        <v>0</v>
      </c>
      <c r="I5660">
        <f t="shared" si="264"/>
        <v>0</v>
      </c>
      <c r="J5660">
        <v>4</v>
      </c>
      <c r="K5660">
        <v>5</v>
      </c>
      <c r="L5660">
        <v>4</v>
      </c>
      <c r="M5660">
        <f t="shared" si="265"/>
        <v>2.75</v>
      </c>
      <c r="N5660">
        <f t="shared" si="266"/>
        <v>4.5</v>
      </c>
    </row>
    <row r="5661" spans="1:14" x14ac:dyDescent="0.25">
      <c r="A5661" t="s">
        <v>5342</v>
      </c>
      <c r="B5661" t="s">
        <v>3350</v>
      </c>
      <c r="C5661" s="1">
        <v>42108</v>
      </c>
      <c r="D5661">
        <v>5</v>
      </c>
      <c r="E5661">
        <v>2</v>
      </c>
      <c r="F5661">
        <v>3</v>
      </c>
      <c r="G5661">
        <v>3</v>
      </c>
      <c r="H5661">
        <v>3</v>
      </c>
      <c r="I5661">
        <f t="shared" si="264"/>
        <v>1</v>
      </c>
      <c r="J5661">
        <v>3</v>
      </c>
      <c r="K5661">
        <v>4</v>
      </c>
      <c r="L5661">
        <v>4</v>
      </c>
      <c r="M5661">
        <f t="shared" si="265"/>
        <v>3.25</v>
      </c>
      <c r="N5661">
        <f t="shared" si="266"/>
        <v>4</v>
      </c>
    </row>
    <row r="5662" spans="1:14" x14ac:dyDescent="0.25">
      <c r="A5662" t="s">
        <v>5341</v>
      </c>
      <c r="B5662" t="s">
        <v>2466</v>
      </c>
      <c r="C5662" s="1">
        <v>44705</v>
      </c>
      <c r="D5662">
        <v>3</v>
      </c>
      <c r="E5662">
        <v>3</v>
      </c>
      <c r="F5662">
        <v>4</v>
      </c>
      <c r="G5662">
        <v>1</v>
      </c>
      <c r="H5662">
        <v>0</v>
      </c>
      <c r="I5662">
        <f t="shared" si="264"/>
        <v>0</v>
      </c>
      <c r="J5662">
        <v>2</v>
      </c>
      <c r="K5662">
        <v>5</v>
      </c>
      <c r="L5662">
        <v>5</v>
      </c>
      <c r="M5662">
        <f t="shared" si="265"/>
        <v>3</v>
      </c>
      <c r="N5662">
        <f t="shared" si="266"/>
        <v>5</v>
      </c>
    </row>
    <row r="5663" spans="1:14" x14ac:dyDescent="0.25">
      <c r="A5663" t="s">
        <v>5340</v>
      </c>
      <c r="B5663" t="s">
        <v>2483</v>
      </c>
      <c r="C5663" s="1">
        <v>44705</v>
      </c>
      <c r="D5663">
        <v>4</v>
      </c>
      <c r="E5663">
        <v>4</v>
      </c>
      <c r="F5663">
        <v>1</v>
      </c>
      <c r="G5663">
        <v>1</v>
      </c>
      <c r="H5663">
        <v>3</v>
      </c>
      <c r="I5663">
        <f t="shared" si="264"/>
        <v>3</v>
      </c>
      <c r="J5663">
        <v>2</v>
      </c>
      <c r="K5663">
        <v>5</v>
      </c>
      <c r="L5663">
        <v>4</v>
      </c>
      <c r="M5663">
        <f t="shared" si="265"/>
        <v>2.75</v>
      </c>
      <c r="N5663">
        <f t="shared" si="266"/>
        <v>4.5</v>
      </c>
    </row>
    <row r="5664" spans="1:14" x14ac:dyDescent="0.25">
      <c r="A5664" t="s">
        <v>5339</v>
      </c>
      <c r="B5664" t="s">
        <v>1102</v>
      </c>
      <c r="C5664" s="1">
        <v>44705</v>
      </c>
      <c r="D5664">
        <v>1</v>
      </c>
      <c r="E5664">
        <v>4</v>
      </c>
      <c r="F5664">
        <v>4</v>
      </c>
      <c r="G5664">
        <v>1</v>
      </c>
      <c r="H5664">
        <v>2</v>
      </c>
      <c r="I5664">
        <f t="shared" si="264"/>
        <v>2</v>
      </c>
      <c r="J5664">
        <v>1</v>
      </c>
      <c r="K5664">
        <v>3</v>
      </c>
      <c r="L5664">
        <v>2</v>
      </c>
      <c r="M5664">
        <f t="shared" si="265"/>
        <v>2.5</v>
      </c>
      <c r="N5664">
        <f t="shared" si="266"/>
        <v>2.5</v>
      </c>
    </row>
    <row r="5665" spans="1:14" x14ac:dyDescent="0.25">
      <c r="A5665" t="s">
        <v>5338</v>
      </c>
      <c r="B5665" t="s">
        <v>1969</v>
      </c>
      <c r="C5665" s="1">
        <v>44706</v>
      </c>
      <c r="D5665">
        <v>3</v>
      </c>
      <c r="E5665">
        <v>2</v>
      </c>
      <c r="F5665">
        <v>1</v>
      </c>
      <c r="G5665">
        <v>3</v>
      </c>
      <c r="H5665">
        <v>0</v>
      </c>
      <c r="I5665">
        <f t="shared" si="264"/>
        <v>0</v>
      </c>
      <c r="J5665">
        <v>2</v>
      </c>
      <c r="K5665">
        <v>4</v>
      </c>
      <c r="L5665">
        <v>3</v>
      </c>
      <c r="M5665">
        <f t="shared" si="265"/>
        <v>2</v>
      </c>
      <c r="N5665">
        <f t="shared" si="266"/>
        <v>3.5</v>
      </c>
    </row>
    <row r="5666" spans="1:14" x14ac:dyDescent="0.25">
      <c r="A5666" t="s">
        <v>5337</v>
      </c>
      <c r="B5666" t="s">
        <v>1298</v>
      </c>
      <c r="C5666" s="1">
        <v>44706</v>
      </c>
      <c r="D5666">
        <v>4</v>
      </c>
      <c r="E5666">
        <v>1</v>
      </c>
      <c r="F5666">
        <v>2</v>
      </c>
      <c r="G5666">
        <v>2</v>
      </c>
      <c r="H5666">
        <v>0</v>
      </c>
      <c r="I5666">
        <f t="shared" si="264"/>
        <v>0</v>
      </c>
      <c r="J5666">
        <v>1</v>
      </c>
      <c r="K5666">
        <v>3</v>
      </c>
      <c r="L5666">
        <v>3</v>
      </c>
      <c r="M5666">
        <f t="shared" si="265"/>
        <v>2</v>
      </c>
      <c r="N5666">
        <f t="shared" si="266"/>
        <v>3</v>
      </c>
    </row>
    <row r="5667" spans="1:14" x14ac:dyDescent="0.25">
      <c r="A5667" t="s">
        <v>5336</v>
      </c>
      <c r="B5667" t="s">
        <v>4056</v>
      </c>
      <c r="C5667" s="1">
        <v>44706</v>
      </c>
      <c r="D5667">
        <v>2</v>
      </c>
      <c r="E5667">
        <v>3</v>
      </c>
      <c r="F5667">
        <v>3</v>
      </c>
      <c r="G5667">
        <v>3</v>
      </c>
      <c r="H5667">
        <v>0</v>
      </c>
      <c r="I5667">
        <f t="shared" si="264"/>
        <v>0</v>
      </c>
      <c r="J5667">
        <v>4</v>
      </c>
      <c r="K5667">
        <v>3</v>
      </c>
      <c r="L5667">
        <v>3</v>
      </c>
      <c r="M5667">
        <f t="shared" si="265"/>
        <v>3</v>
      </c>
      <c r="N5667">
        <f t="shared" si="266"/>
        <v>3</v>
      </c>
    </row>
    <row r="5668" spans="1:14" x14ac:dyDescent="0.25">
      <c r="A5668" t="s">
        <v>5335</v>
      </c>
      <c r="B5668" t="s">
        <v>3435</v>
      </c>
      <c r="C5668" s="1">
        <v>44707</v>
      </c>
      <c r="D5668">
        <v>4</v>
      </c>
      <c r="E5668">
        <v>2</v>
      </c>
      <c r="F5668">
        <v>1</v>
      </c>
      <c r="G5668">
        <v>3</v>
      </c>
      <c r="H5668">
        <v>0</v>
      </c>
      <c r="I5668">
        <f t="shared" si="264"/>
        <v>0</v>
      </c>
      <c r="J5668">
        <v>1</v>
      </c>
      <c r="K5668">
        <v>4</v>
      </c>
      <c r="L5668">
        <v>3</v>
      </c>
      <c r="M5668">
        <f t="shared" si="265"/>
        <v>2</v>
      </c>
      <c r="N5668">
        <f t="shared" si="266"/>
        <v>3.5</v>
      </c>
    </row>
    <row r="5669" spans="1:14" x14ac:dyDescent="0.25">
      <c r="A5669" t="s">
        <v>5334</v>
      </c>
      <c r="B5669" t="s">
        <v>443</v>
      </c>
      <c r="C5669" s="1">
        <v>44707</v>
      </c>
      <c r="D5669">
        <v>2</v>
      </c>
      <c r="E5669">
        <v>4</v>
      </c>
      <c r="F5669">
        <v>4</v>
      </c>
      <c r="G5669">
        <v>2</v>
      </c>
      <c r="H5669">
        <v>0</v>
      </c>
      <c r="I5669">
        <f t="shared" si="264"/>
        <v>0</v>
      </c>
      <c r="J5669">
        <v>3</v>
      </c>
      <c r="K5669">
        <v>3</v>
      </c>
      <c r="L5669">
        <v>3</v>
      </c>
      <c r="M5669">
        <f t="shared" si="265"/>
        <v>3.25</v>
      </c>
      <c r="N5669">
        <f t="shared" si="266"/>
        <v>3</v>
      </c>
    </row>
    <row r="5670" spans="1:14" x14ac:dyDescent="0.25">
      <c r="A5670" t="s">
        <v>5333</v>
      </c>
      <c r="B5670" t="s">
        <v>1915</v>
      </c>
      <c r="C5670" s="1">
        <v>44707</v>
      </c>
      <c r="D5670">
        <v>3</v>
      </c>
      <c r="E5670">
        <v>4</v>
      </c>
      <c r="F5670">
        <v>2</v>
      </c>
      <c r="G5670">
        <v>3</v>
      </c>
      <c r="H5670">
        <v>0</v>
      </c>
      <c r="I5670">
        <f t="shared" si="264"/>
        <v>0</v>
      </c>
      <c r="J5670">
        <v>3</v>
      </c>
      <c r="K5670">
        <v>4</v>
      </c>
      <c r="L5670">
        <v>3</v>
      </c>
      <c r="M5670">
        <f t="shared" si="265"/>
        <v>3</v>
      </c>
      <c r="N5670">
        <f t="shared" si="266"/>
        <v>3.5</v>
      </c>
    </row>
    <row r="5671" spans="1:14" x14ac:dyDescent="0.25">
      <c r="A5671" t="s">
        <v>5332</v>
      </c>
      <c r="B5671" t="s">
        <v>1573</v>
      </c>
      <c r="C5671" s="1">
        <v>44707</v>
      </c>
      <c r="D5671">
        <v>3</v>
      </c>
      <c r="E5671">
        <v>4</v>
      </c>
      <c r="F5671">
        <v>3</v>
      </c>
      <c r="G5671">
        <v>3</v>
      </c>
      <c r="H5671">
        <v>1</v>
      </c>
      <c r="I5671">
        <f t="shared" si="264"/>
        <v>0.33333333333333331</v>
      </c>
      <c r="J5671">
        <v>3</v>
      </c>
      <c r="K5671">
        <v>5</v>
      </c>
      <c r="L5671">
        <v>4</v>
      </c>
      <c r="M5671">
        <f t="shared" si="265"/>
        <v>3.25</v>
      </c>
      <c r="N5671">
        <f t="shared" si="266"/>
        <v>4.5</v>
      </c>
    </row>
    <row r="5672" spans="1:14" x14ac:dyDescent="0.25">
      <c r="A5672" t="s">
        <v>5331</v>
      </c>
      <c r="B5672" t="s">
        <v>3930</v>
      </c>
      <c r="C5672" s="1">
        <v>41332</v>
      </c>
      <c r="D5672">
        <v>4</v>
      </c>
      <c r="E5672">
        <v>4</v>
      </c>
      <c r="F5672">
        <v>3</v>
      </c>
      <c r="G5672">
        <v>3</v>
      </c>
      <c r="H5672">
        <v>0</v>
      </c>
      <c r="I5672">
        <f t="shared" si="264"/>
        <v>0</v>
      </c>
      <c r="J5672">
        <v>5</v>
      </c>
      <c r="K5672">
        <v>4</v>
      </c>
      <c r="L5672">
        <v>3</v>
      </c>
      <c r="M5672">
        <f t="shared" si="265"/>
        <v>4</v>
      </c>
      <c r="N5672">
        <f t="shared" si="266"/>
        <v>3.5</v>
      </c>
    </row>
    <row r="5673" spans="1:14" x14ac:dyDescent="0.25">
      <c r="A5673" t="s">
        <v>5330</v>
      </c>
      <c r="B5673" t="s">
        <v>2657</v>
      </c>
      <c r="C5673" s="1">
        <v>42108</v>
      </c>
      <c r="D5673">
        <v>3</v>
      </c>
      <c r="E5673">
        <v>5</v>
      </c>
      <c r="F5673">
        <v>3</v>
      </c>
      <c r="G5673">
        <v>3</v>
      </c>
      <c r="H5673">
        <v>1</v>
      </c>
      <c r="I5673">
        <f t="shared" si="264"/>
        <v>0.33333333333333331</v>
      </c>
      <c r="J5673">
        <v>2</v>
      </c>
      <c r="K5673">
        <v>4</v>
      </c>
      <c r="L5673">
        <v>3</v>
      </c>
      <c r="M5673">
        <f t="shared" si="265"/>
        <v>3.25</v>
      </c>
      <c r="N5673">
        <f t="shared" si="266"/>
        <v>3.5</v>
      </c>
    </row>
    <row r="5674" spans="1:14" x14ac:dyDescent="0.25">
      <c r="A5674" t="s">
        <v>5329</v>
      </c>
      <c r="B5674" t="s">
        <v>1477</v>
      </c>
      <c r="C5674" s="1">
        <v>44708</v>
      </c>
      <c r="D5674">
        <v>5</v>
      </c>
      <c r="E5674">
        <v>4</v>
      </c>
      <c r="F5674">
        <v>5</v>
      </c>
      <c r="G5674">
        <v>3</v>
      </c>
      <c r="H5674">
        <v>3</v>
      </c>
      <c r="I5674">
        <f t="shared" si="264"/>
        <v>1</v>
      </c>
      <c r="J5674">
        <v>2</v>
      </c>
      <c r="K5674">
        <v>3</v>
      </c>
      <c r="L5674">
        <v>2</v>
      </c>
      <c r="M5674">
        <f t="shared" si="265"/>
        <v>4</v>
      </c>
      <c r="N5674">
        <f t="shared" si="266"/>
        <v>2.5</v>
      </c>
    </row>
    <row r="5675" spans="1:14" x14ac:dyDescent="0.25">
      <c r="A5675" t="s">
        <v>5328</v>
      </c>
      <c r="B5675" t="s">
        <v>2909</v>
      </c>
      <c r="C5675" s="1">
        <v>44709</v>
      </c>
      <c r="D5675">
        <v>4</v>
      </c>
      <c r="E5675">
        <v>4</v>
      </c>
      <c r="F5675">
        <v>2</v>
      </c>
      <c r="G5675">
        <v>3</v>
      </c>
      <c r="H5675">
        <v>0</v>
      </c>
      <c r="I5675">
        <f t="shared" si="264"/>
        <v>0</v>
      </c>
      <c r="J5675">
        <v>4</v>
      </c>
      <c r="K5675">
        <v>3</v>
      </c>
      <c r="L5675">
        <v>3</v>
      </c>
      <c r="M5675">
        <f t="shared" si="265"/>
        <v>3.5</v>
      </c>
      <c r="N5675">
        <f t="shared" si="266"/>
        <v>3</v>
      </c>
    </row>
    <row r="5676" spans="1:14" x14ac:dyDescent="0.25">
      <c r="A5676" t="s">
        <v>5327</v>
      </c>
      <c r="B5676" t="s">
        <v>4026</v>
      </c>
      <c r="C5676" s="1">
        <v>44709</v>
      </c>
      <c r="D5676">
        <v>4</v>
      </c>
      <c r="E5676">
        <v>4</v>
      </c>
      <c r="F5676">
        <v>3</v>
      </c>
      <c r="G5676">
        <v>3</v>
      </c>
      <c r="H5676">
        <v>1</v>
      </c>
      <c r="I5676">
        <f t="shared" si="264"/>
        <v>0.33333333333333331</v>
      </c>
      <c r="J5676">
        <v>5</v>
      </c>
      <c r="K5676">
        <v>5</v>
      </c>
      <c r="L5676">
        <v>5</v>
      </c>
      <c r="M5676">
        <f t="shared" si="265"/>
        <v>4</v>
      </c>
      <c r="N5676">
        <f t="shared" si="266"/>
        <v>5</v>
      </c>
    </row>
    <row r="5677" spans="1:14" x14ac:dyDescent="0.25">
      <c r="A5677" t="s">
        <v>5326</v>
      </c>
      <c r="B5677" t="s">
        <v>3764</v>
      </c>
      <c r="C5677" s="1">
        <v>44709</v>
      </c>
      <c r="D5677">
        <v>3</v>
      </c>
      <c r="E5677">
        <v>2</v>
      </c>
      <c r="F5677">
        <v>5</v>
      </c>
      <c r="G5677">
        <v>3</v>
      </c>
      <c r="H5677">
        <v>2</v>
      </c>
      <c r="I5677">
        <f t="shared" si="264"/>
        <v>0.66666666666666663</v>
      </c>
      <c r="J5677">
        <v>3</v>
      </c>
      <c r="K5677">
        <v>5</v>
      </c>
      <c r="L5677">
        <v>4</v>
      </c>
      <c r="M5677">
        <f t="shared" si="265"/>
        <v>3.25</v>
      </c>
      <c r="N5677">
        <f t="shared" si="266"/>
        <v>4.5</v>
      </c>
    </row>
    <row r="5678" spans="1:14" x14ac:dyDescent="0.25">
      <c r="A5678" t="s">
        <v>5325</v>
      </c>
      <c r="B5678" t="s">
        <v>3659</v>
      </c>
      <c r="C5678" s="1">
        <v>44709</v>
      </c>
      <c r="D5678">
        <v>4</v>
      </c>
      <c r="E5678">
        <v>3</v>
      </c>
      <c r="F5678">
        <v>2</v>
      </c>
      <c r="G5678">
        <v>2</v>
      </c>
      <c r="H5678">
        <v>0</v>
      </c>
      <c r="I5678">
        <f t="shared" si="264"/>
        <v>0</v>
      </c>
      <c r="J5678">
        <v>3</v>
      </c>
      <c r="K5678">
        <v>4</v>
      </c>
      <c r="L5678">
        <v>3</v>
      </c>
      <c r="M5678">
        <f t="shared" si="265"/>
        <v>3</v>
      </c>
      <c r="N5678">
        <f t="shared" si="266"/>
        <v>3.5</v>
      </c>
    </row>
    <row r="5679" spans="1:14" x14ac:dyDescent="0.25">
      <c r="A5679" t="s">
        <v>5324</v>
      </c>
      <c r="B5679" t="s">
        <v>2894</v>
      </c>
      <c r="C5679" s="1">
        <v>44710</v>
      </c>
      <c r="D5679">
        <v>3</v>
      </c>
      <c r="E5679">
        <v>3</v>
      </c>
      <c r="F5679">
        <v>3</v>
      </c>
      <c r="G5679">
        <v>1</v>
      </c>
      <c r="H5679">
        <v>1</v>
      </c>
      <c r="I5679">
        <f t="shared" si="264"/>
        <v>1</v>
      </c>
      <c r="J5679">
        <v>4</v>
      </c>
      <c r="K5679">
        <v>4</v>
      </c>
      <c r="L5679">
        <v>3</v>
      </c>
      <c r="M5679">
        <f t="shared" si="265"/>
        <v>3.25</v>
      </c>
      <c r="N5679">
        <f t="shared" si="266"/>
        <v>3.5</v>
      </c>
    </row>
    <row r="5680" spans="1:14" x14ac:dyDescent="0.25">
      <c r="A5680" t="s">
        <v>5323</v>
      </c>
      <c r="B5680" t="s">
        <v>2706</v>
      </c>
      <c r="C5680" s="1">
        <v>44710</v>
      </c>
      <c r="D5680">
        <v>4</v>
      </c>
      <c r="E5680">
        <v>3</v>
      </c>
      <c r="F5680">
        <v>2</v>
      </c>
      <c r="G5680">
        <v>1</v>
      </c>
      <c r="H5680">
        <v>3</v>
      </c>
      <c r="I5680">
        <f t="shared" si="264"/>
        <v>3</v>
      </c>
      <c r="J5680">
        <v>3</v>
      </c>
      <c r="K5680">
        <v>4</v>
      </c>
      <c r="L5680">
        <v>4</v>
      </c>
      <c r="M5680">
        <f t="shared" si="265"/>
        <v>3</v>
      </c>
      <c r="N5680">
        <f t="shared" si="266"/>
        <v>4</v>
      </c>
    </row>
    <row r="5681" spans="1:14" x14ac:dyDescent="0.25">
      <c r="A5681" t="s">
        <v>5322</v>
      </c>
      <c r="B5681" t="s">
        <v>1148</v>
      </c>
      <c r="C5681" s="1">
        <v>44711</v>
      </c>
      <c r="D5681">
        <v>4</v>
      </c>
      <c r="E5681">
        <v>5</v>
      </c>
      <c r="F5681">
        <v>4</v>
      </c>
      <c r="G5681">
        <v>2</v>
      </c>
      <c r="H5681">
        <v>0</v>
      </c>
      <c r="I5681">
        <f t="shared" si="264"/>
        <v>0</v>
      </c>
      <c r="J5681">
        <v>4</v>
      </c>
      <c r="K5681">
        <v>4</v>
      </c>
      <c r="L5681">
        <v>3</v>
      </c>
      <c r="M5681">
        <f t="shared" si="265"/>
        <v>4.25</v>
      </c>
      <c r="N5681">
        <f t="shared" si="266"/>
        <v>3.5</v>
      </c>
    </row>
    <row r="5682" spans="1:14" x14ac:dyDescent="0.25">
      <c r="A5682" t="s">
        <v>5321</v>
      </c>
      <c r="B5682" t="s">
        <v>3835</v>
      </c>
      <c r="C5682" s="1">
        <v>44711</v>
      </c>
      <c r="D5682">
        <v>4</v>
      </c>
      <c r="E5682">
        <v>5</v>
      </c>
      <c r="F5682">
        <v>5</v>
      </c>
      <c r="G5682">
        <v>2</v>
      </c>
      <c r="H5682">
        <v>1</v>
      </c>
      <c r="I5682">
        <f t="shared" si="264"/>
        <v>0.5</v>
      </c>
      <c r="J5682">
        <v>2</v>
      </c>
      <c r="K5682">
        <v>4</v>
      </c>
      <c r="L5682">
        <v>4</v>
      </c>
      <c r="M5682">
        <f t="shared" si="265"/>
        <v>4</v>
      </c>
      <c r="N5682">
        <f t="shared" si="266"/>
        <v>4</v>
      </c>
    </row>
    <row r="5683" spans="1:14" x14ac:dyDescent="0.25">
      <c r="A5683" t="s">
        <v>5320</v>
      </c>
      <c r="B5683" t="s">
        <v>3168</v>
      </c>
      <c r="C5683" s="1">
        <v>44711</v>
      </c>
      <c r="D5683">
        <v>4</v>
      </c>
      <c r="E5683">
        <v>3</v>
      </c>
      <c r="F5683">
        <v>3</v>
      </c>
      <c r="G5683">
        <v>2</v>
      </c>
      <c r="H5683">
        <v>2</v>
      </c>
      <c r="I5683">
        <f t="shared" si="264"/>
        <v>1</v>
      </c>
      <c r="J5683">
        <v>5</v>
      </c>
      <c r="K5683">
        <v>4</v>
      </c>
      <c r="L5683">
        <v>3</v>
      </c>
      <c r="M5683">
        <f t="shared" si="265"/>
        <v>3.75</v>
      </c>
      <c r="N5683">
        <f t="shared" si="266"/>
        <v>3.5</v>
      </c>
    </row>
    <row r="5684" spans="1:14" x14ac:dyDescent="0.25">
      <c r="A5684" t="s">
        <v>5319</v>
      </c>
      <c r="B5684" t="s">
        <v>4244</v>
      </c>
      <c r="C5684" s="1">
        <v>42108</v>
      </c>
      <c r="D5684">
        <v>4</v>
      </c>
      <c r="E5684">
        <v>2</v>
      </c>
      <c r="F5684">
        <v>5</v>
      </c>
      <c r="G5684">
        <v>1</v>
      </c>
      <c r="H5684">
        <v>1</v>
      </c>
      <c r="I5684">
        <f t="shared" si="264"/>
        <v>1</v>
      </c>
      <c r="J5684">
        <v>4</v>
      </c>
      <c r="K5684">
        <v>5</v>
      </c>
      <c r="L5684">
        <v>4</v>
      </c>
      <c r="M5684">
        <f t="shared" si="265"/>
        <v>3.75</v>
      </c>
      <c r="N5684">
        <f t="shared" si="266"/>
        <v>4.5</v>
      </c>
    </row>
    <row r="5685" spans="1:14" x14ac:dyDescent="0.25">
      <c r="A5685" t="s">
        <v>5318</v>
      </c>
      <c r="B5685" t="s">
        <v>2647</v>
      </c>
      <c r="C5685" s="1">
        <v>44711</v>
      </c>
      <c r="D5685">
        <v>5</v>
      </c>
      <c r="E5685">
        <v>4</v>
      </c>
      <c r="F5685">
        <v>2</v>
      </c>
      <c r="G5685">
        <v>3</v>
      </c>
      <c r="H5685">
        <v>1</v>
      </c>
      <c r="I5685">
        <f t="shared" si="264"/>
        <v>0.33333333333333331</v>
      </c>
      <c r="J5685">
        <v>5</v>
      </c>
      <c r="K5685">
        <v>4</v>
      </c>
      <c r="L5685">
        <v>3</v>
      </c>
      <c r="M5685">
        <f t="shared" si="265"/>
        <v>4</v>
      </c>
      <c r="N5685">
        <f t="shared" si="266"/>
        <v>3.5</v>
      </c>
    </row>
    <row r="5686" spans="1:14" x14ac:dyDescent="0.25">
      <c r="A5686" t="s">
        <v>5317</v>
      </c>
      <c r="B5686" t="s">
        <v>2663</v>
      </c>
      <c r="C5686" s="1">
        <v>44711</v>
      </c>
      <c r="D5686">
        <v>3</v>
      </c>
      <c r="E5686">
        <v>4</v>
      </c>
      <c r="F5686">
        <v>4</v>
      </c>
      <c r="G5686">
        <v>3</v>
      </c>
      <c r="H5686">
        <v>2</v>
      </c>
      <c r="I5686">
        <f t="shared" si="264"/>
        <v>0.66666666666666663</v>
      </c>
      <c r="J5686">
        <v>3</v>
      </c>
      <c r="K5686">
        <v>5</v>
      </c>
      <c r="L5686">
        <v>5</v>
      </c>
      <c r="M5686">
        <f t="shared" si="265"/>
        <v>3.5</v>
      </c>
      <c r="N5686">
        <f t="shared" si="266"/>
        <v>5</v>
      </c>
    </row>
    <row r="5687" spans="1:14" x14ac:dyDescent="0.25">
      <c r="A5687" t="s">
        <v>5316</v>
      </c>
      <c r="B5687" t="s">
        <v>1425</v>
      </c>
      <c r="C5687" s="1">
        <v>44711</v>
      </c>
      <c r="D5687">
        <v>5</v>
      </c>
      <c r="E5687">
        <v>4</v>
      </c>
      <c r="F5687">
        <v>4</v>
      </c>
      <c r="G5687">
        <v>3</v>
      </c>
      <c r="H5687">
        <v>0</v>
      </c>
      <c r="I5687">
        <f t="shared" si="264"/>
        <v>0</v>
      </c>
      <c r="J5687">
        <v>2</v>
      </c>
      <c r="K5687">
        <v>3</v>
      </c>
      <c r="L5687">
        <v>2</v>
      </c>
      <c r="M5687">
        <f t="shared" si="265"/>
        <v>3.75</v>
      </c>
      <c r="N5687">
        <f t="shared" si="266"/>
        <v>2.5</v>
      </c>
    </row>
    <row r="5688" spans="1:14" x14ac:dyDescent="0.25">
      <c r="A5688" t="s">
        <v>5315</v>
      </c>
      <c r="B5688" t="s">
        <v>4221</v>
      </c>
      <c r="C5688" s="1">
        <v>44712</v>
      </c>
      <c r="D5688">
        <v>3</v>
      </c>
      <c r="E5688">
        <v>2</v>
      </c>
      <c r="F5688">
        <v>2</v>
      </c>
      <c r="G5688">
        <v>3</v>
      </c>
      <c r="H5688">
        <v>0</v>
      </c>
      <c r="I5688">
        <f t="shared" si="264"/>
        <v>0</v>
      </c>
      <c r="J5688">
        <v>4</v>
      </c>
      <c r="K5688">
        <v>3</v>
      </c>
      <c r="L5688">
        <v>2</v>
      </c>
      <c r="M5688">
        <f t="shared" si="265"/>
        <v>2.75</v>
      </c>
      <c r="N5688">
        <f t="shared" si="266"/>
        <v>2.5</v>
      </c>
    </row>
    <row r="5689" spans="1:14" x14ac:dyDescent="0.25">
      <c r="A5689" t="s">
        <v>5314</v>
      </c>
      <c r="B5689" t="s">
        <v>3575</v>
      </c>
      <c r="C5689" s="1">
        <v>44712</v>
      </c>
      <c r="D5689">
        <v>4</v>
      </c>
      <c r="E5689">
        <v>4</v>
      </c>
      <c r="F5689">
        <v>5</v>
      </c>
      <c r="G5689">
        <v>3</v>
      </c>
      <c r="H5689">
        <v>0</v>
      </c>
      <c r="I5689">
        <f t="shared" si="264"/>
        <v>0</v>
      </c>
      <c r="J5689">
        <v>5</v>
      </c>
      <c r="K5689">
        <v>4</v>
      </c>
      <c r="L5689">
        <v>3</v>
      </c>
      <c r="M5689">
        <f t="shared" si="265"/>
        <v>4.5</v>
      </c>
      <c r="N5689">
        <f t="shared" si="266"/>
        <v>3.5</v>
      </c>
    </row>
    <row r="5690" spans="1:14" x14ac:dyDescent="0.25">
      <c r="A5690" t="s">
        <v>5313</v>
      </c>
      <c r="B5690" t="s">
        <v>3536</v>
      </c>
      <c r="C5690" s="1">
        <v>44712</v>
      </c>
      <c r="D5690">
        <v>4</v>
      </c>
      <c r="E5690">
        <v>4</v>
      </c>
      <c r="F5690">
        <v>5</v>
      </c>
      <c r="G5690">
        <v>3</v>
      </c>
      <c r="H5690">
        <v>2</v>
      </c>
      <c r="I5690">
        <f t="shared" si="264"/>
        <v>0.66666666666666663</v>
      </c>
      <c r="J5690">
        <v>3</v>
      </c>
      <c r="K5690">
        <v>3</v>
      </c>
      <c r="L5690">
        <v>2</v>
      </c>
      <c r="M5690">
        <f t="shared" si="265"/>
        <v>4</v>
      </c>
      <c r="N5690">
        <f t="shared" si="266"/>
        <v>2.5</v>
      </c>
    </row>
    <row r="5691" spans="1:14" x14ac:dyDescent="0.25">
      <c r="A5691" t="s">
        <v>5312</v>
      </c>
      <c r="B5691" t="s">
        <v>3761</v>
      </c>
      <c r="C5691" s="1">
        <v>44712</v>
      </c>
      <c r="D5691">
        <v>3</v>
      </c>
      <c r="E5691">
        <v>4</v>
      </c>
      <c r="F5691">
        <v>5</v>
      </c>
      <c r="G5691">
        <v>2</v>
      </c>
      <c r="H5691">
        <v>0</v>
      </c>
      <c r="I5691">
        <f t="shared" si="264"/>
        <v>0</v>
      </c>
      <c r="J5691">
        <v>3</v>
      </c>
      <c r="K5691">
        <v>3</v>
      </c>
      <c r="L5691">
        <v>2</v>
      </c>
      <c r="M5691">
        <f t="shared" si="265"/>
        <v>3.75</v>
      </c>
      <c r="N5691">
        <f t="shared" si="266"/>
        <v>2.5</v>
      </c>
    </row>
    <row r="5692" spans="1:14" x14ac:dyDescent="0.25">
      <c r="A5692" t="s">
        <v>5311</v>
      </c>
      <c r="B5692" t="s">
        <v>2335</v>
      </c>
      <c r="C5692" s="1">
        <v>44712</v>
      </c>
      <c r="D5692">
        <v>4</v>
      </c>
      <c r="E5692">
        <v>5</v>
      </c>
      <c r="F5692">
        <v>4</v>
      </c>
      <c r="G5692">
        <v>1</v>
      </c>
      <c r="H5692">
        <v>0</v>
      </c>
      <c r="I5692">
        <f t="shared" si="264"/>
        <v>0</v>
      </c>
      <c r="J5692">
        <v>3</v>
      </c>
      <c r="K5692">
        <v>3</v>
      </c>
      <c r="L5692">
        <v>3</v>
      </c>
      <c r="M5692">
        <f t="shared" si="265"/>
        <v>4</v>
      </c>
      <c r="N5692">
        <f t="shared" si="266"/>
        <v>3</v>
      </c>
    </row>
    <row r="5693" spans="1:14" x14ac:dyDescent="0.25">
      <c r="A5693" t="s">
        <v>5310</v>
      </c>
      <c r="B5693" t="s">
        <v>2931</v>
      </c>
      <c r="C5693" s="1">
        <v>44713</v>
      </c>
      <c r="D5693">
        <v>4</v>
      </c>
      <c r="E5693">
        <v>4</v>
      </c>
      <c r="F5693">
        <v>4</v>
      </c>
      <c r="G5693">
        <v>2</v>
      </c>
      <c r="H5693">
        <v>0</v>
      </c>
      <c r="I5693">
        <f t="shared" si="264"/>
        <v>0</v>
      </c>
      <c r="J5693">
        <v>5</v>
      </c>
      <c r="K5693">
        <v>4</v>
      </c>
      <c r="L5693">
        <v>3</v>
      </c>
      <c r="M5693">
        <f t="shared" si="265"/>
        <v>4.25</v>
      </c>
      <c r="N5693">
        <f t="shared" si="266"/>
        <v>3.5</v>
      </c>
    </row>
    <row r="5694" spans="1:14" x14ac:dyDescent="0.25">
      <c r="A5694" t="s">
        <v>5309</v>
      </c>
      <c r="B5694" t="s">
        <v>3616</v>
      </c>
      <c r="C5694" s="1">
        <v>44714</v>
      </c>
      <c r="D5694">
        <v>5</v>
      </c>
      <c r="E5694">
        <v>3</v>
      </c>
      <c r="F5694">
        <v>2</v>
      </c>
      <c r="G5694">
        <v>3</v>
      </c>
      <c r="H5694">
        <v>0</v>
      </c>
      <c r="I5694">
        <f t="shared" si="264"/>
        <v>0</v>
      </c>
      <c r="J5694">
        <v>4</v>
      </c>
      <c r="K5694">
        <v>4</v>
      </c>
      <c r="L5694">
        <v>4</v>
      </c>
      <c r="M5694">
        <f t="shared" si="265"/>
        <v>3.5</v>
      </c>
      <c r="N5694">
        <f t="shared" si="266"/>
        <v>4</v>
      </c>
    </row>
    <row r="5695" spans="1:14" x14ac:dyDescent="0.25">
      <c r="A5695" t="s">
        <v>5308</v>
      </c>
      <c r="B5695" t="s">
        <v>2468</v>
      </c>
      <c r="C5695" s="1">
        <v>42109</v>
      </c>
      <c r="D5695">
        <v>5</v>
      </c>
      <c r="E5695">
        <v>2</v>
      </c>
      <c r="F5695">
        <v>2</v>
      </c>
      <c r="G5695">
        <v>1</v>
      </c>
      <c r="H5695">
        <v>0</v>
      </c>
      <c r="I5695">
        <f t="shared" si="264"/>
        <v>0</v>
      </c>
      <c r="J5695">
        <v>5</v>
      </c>
      <c r="K5695">
        <v>5</v>
      </c>
      <c r="L5695">
        <v>5</v>
      </c>
      <c r="M5695">
        <f t="shared" si="265"/>
        <v>3.5</v>
      </c>
      <c r="N5695">
        <f t="shared" si="266"/>
        <v>5</v>
      </c>
    </row>
    <row r="5696" spans="1:14" x14ac:dyDescent="0.25">
      <c r="A5696" t="s">
        <v>5307</v>
      </c>
      <c r="B5696" t="s">
        <v>71</v>
      </c>
      <c r="C5696" s="1">
        <v>44715</v>
      </c>
      <c r="D5696">
        <v>5</v>
      </c>
      <c r="E5696">
        <v>3</v>
      </c>
      <c r="F5696">
        <v>5</v>
      </c>
      <c r="G5696">
        <v>2</v>
      </c>
      <c r="H5696">
        <v>1</v>
      </c>
      <c r="I5696">
        <f t="shared" si="264"/>
        <v>0.5</v>
      </c>
      <c r="J5696">
        <v>3</v>
      </c>
      <c r="K5696">
        <v>3</v>
      </c>
      <c r="L5696">
        <v>3</v>
      </c>
      <c r="M5696">
        <f t="shared" si="265"/>
        <v>4</v>
      </c>
      <c r="N5696">
        <f t="shared" si="266"/>
        <v>3</v>
      </c>
    </row>
    <row r="5697" spans="1:14" x14ac:dyDescent="0.25">
      <c r="A5697" t="s">
        <v>5306</v>
      </c>
      <c r="B5697" t="s">
        <v>3947</v>
      </c>
      <c r="C5697" s="1">
        <v>44716</v>
      </c>
      <c r="D5697">
        <v>3</v>
      </c>
      <c r="E5697">
        <v>2</v>
      </c>
      <c r="F5697">
        <v>5</v>
      </c>
      <c r="G5697">
        <v>2</v>
      </c>
      <c r="H5697">
        <v>0</v>
      </c>
      <c r="I5697">
        <f t="shared" si="264"/>
        <v>0</v>
      </c>
      <c r="J5697">
        <v>5</v>
      </c>
      <c r="K5697">
        <v>3</v>
      </c>
      <c r="L5697">
        <v>3</v>
      </c>
      <c r="M5697">
        <f t="shared" si="265"/>
        <v>3.75</v>
      </c>
      <c r="N5697">
        <f t="shared" si="266"/>
        <v>3</v>
      </c>
    </row>
    <row r="5698" spans="1:14" x14ac:dyDescent="0.25">
      <c r="A5698" t="s">
        <v>5305</v>
      </c>
      <c r="B5698" t="s">
        <v>2121</v>
      </c>
      <c r="C5698" s="1">
        <v>44716</v>
      </c>
      <c r="D5698">
        <v>4</v>
      </c>
      <c r="E5698">
        <v>3</v>
      </c>
      <c r="F5698">
        <v>4</v>
      </c>
      <c r="G5698">
        <v>1</v>
      </c>
      <c r="H5698">
        <v>2</v>
      </c>
      <c r="I5698">
        <f t="shared" si="264"/>
        <v>2</v>
      </c>
      <c r="J5698">
        <v>3</v>
      </c>
      <c r="K5698">
        <v>3</v>
      </c>
      <c r="L5698">
        <v>3</v>
      </c>
      <c r="M5698">
        <f t="shared" si="265"/>
        <v>3.5</v>
      </c>
      <c r="N5698">
        <f t="shared" si="266"/>
        <v>3</v>
      </c>
    </row>
    <row r="5699" spans="1:14" x14ac:dyDescent="0.25">
      <c r="A5699" t="s">
        <v>5304</v>
      </c>
      <c r="B5699" t="s">
        <v>716</v>
      </c>
      <c r="C5699" s="1">
        <v>44717</v>
      </c>
      <c r="D5699">
        <v>1</v>
      </c>
      <c r="E5699">
        <v>2</v>
      </c>
      <c r="F5699">
        <v>3</v>
      </c>
      <c r="G5699">
        <v>1</v>
      </c>
      <c r="H5699">
        <v>2</v>
      </c>
      <c r="I5699">
        <f t="shared" ref="I5699:I5762" si="267">H5699/G5699</f>
        <v>2</v>
      </c>
      <c r="J5699">
        <v>2</v>
      </c>
      <c r="K5699">
        <v>4</v>
      </c>
      <c r="L5699">
        <v>4</v>
      </c>
      <c r="M5699">
        <f t="shared" ref="M5699:M5762" si="268">AVERAGE(D5699:F5699,J5699)</f>
        <v>2</v>
      </c>
      <c r="N5699">
        <f t="shared" ref="N5699:N5762" si="269">AVERAGE(K5699:L5699)</f>
        <v>4</v>
      </c>
    </row>
    <row r="5700" spans="1:14" x14ac:dyDescent="0.25">
      <c r="A5700" t="s">
        <v>5303</v>
      </c>
      <c r="B5700" t="s">
        <v>3566</v>
      </c>
      <c r="C5700" s="1">
        <v>44717</v>
      </c>
      <c r="D5700">
        <v>1</v>
      </c>
      <c r="E5700">
        <v>2</v>
      </c>
      <c r="F5700">
        <v>2</v>
      </c>
      <c r="G5700">
        <v>3</v>
      </c>
      <c r="H5700">
        <v>1</v>
      </c>
      <c r="I5700">
        <f t="shared" si="267"/>
        <v>0.33333333333333331</v>
      </c>
      <c r="J5700">
        <v>3</v>
      </c>
      <c r="K5700">
        <v>3</v>
      </c>
      <c r="L5700">
        <v>2</v>
      </c>
      <c r="M5700">
        <f t="shared" si="268"/>
        <v>2</v>
      </c>
      <c r="N5700">
        <f t="shared" si="269"/>
        <v>2.5</v>
      </c>
    </row>
    <row r="5701" spans="1:14" x14ac:dyDescent="0.25">
      <c r="A5701" t="s">
        <v>5302</v>
      </c>
      <c r="B5701" t="s">
        <v>3661</v>
      </c>
      <c r="C5701" s="1">
        <v>44717</v>
      </c>
      <c r="D5701">
        <v>3</v>
      </c>
      <c r="E5701">
        <v>1</v>
      </c>
      <c r="F5701">
        <v>4</v>
      </c>
      <c r="G5701">
        <v>2</v>
      </c>
      <c r="H5701">
        <v>0</v>
      </c>
      <c r="I5701">
        <f t="shared" si="267"/>
        <v>0</v>
      </c>
      <c r="J5701">
        <v>2</v>
      </c>
      <c r="K5701">
        <v>4</v>
      </c>
      <c r="L5701">
        <v>3</v>
      </c>
      <c r="M5701">
        <f t="shared" si="268"/>
        <v>2.5</v>
      </c>
      <c r="N5701">
        <f t="shared" si="269"/>
        <v>3.5</v>
      </c>
    </row>
    <row r="5702" spans="1:14" x14ac:dyDescent="0.25">
      <c r="A5702" t="s">
        <v>5301</v>
      </c>
      <c r="B5702" t="s">
        <v>1411</v>
      </c>
      <c r="C5702" s="1">
        <v>44717</v>
      </c>
      <c r="D5702">
        <v>3</v>
      </c>
      <c r="E5702">
        <v>2</v>
      </c>
      <c r="F5702">
        <v>5</v>
      </c>
      <c r="G5702">
        <v>3</v>
      </c>
      <c r="H5702">
        <v>0</v>
      </c>
      <c r="I5702">
        <f t="shared" si="267"/>
        <v>0</v>
      </c>
      <c r="J5702">
        <v>3</v>
      </c>
      <c r="K5702">
        <v>5</v>
      </c>
      <c r="L5702">
        <v>5</v>
      </c>
      <c r="M5702">
        <f t="shared" si="268"/>
        <v>3.25</v>
      </c>
      <c r="N5702">
        <f t="shared" si="269"/>
        <v>5</v>
      </c>
    </row>
    <row r="5703" spans="1:14" x14ac:dyDescent="0.25">
      <c r="A5703" t="s">
        <v>5300</v>
      </c>
      <c r="B5703" t="s">
        <v>1635</v>
      </c>
      <c r="C5703" s="1">
        <v>44717</v>
      </c>
      <c r="D5703">
        <v>3</v>
      </c>
      <c r="E5703">
        <v>3</v>
      </c>
      <c r="F5703">
        <v>2</v>
      </c>
      <c r="G5703">
        <v>1</v>
      </c>
      <c r="H5703">
        <v>1</v>
      </c>
      <c r="I5703">
        <f t="shared" si="267"/>
        <v>1</v>
      </c>
      <c r="J5703">
        <v>3</v>
      </c>
      <c r="K5703">
        <v>4</v>
      </c>
      <c r="L5703">
        <v>3</v>
      </c>
      <c r="M5703">
        <f t="shared" si="268"/>
        <v>2.75</v>
      </c>
      <c r="N5703">
        <f t="shared" si="269"/>
        <v>3.5</v>
      </c>
    </row>
    <row r="5704" spans="1:14" x14ac:dyDescent="0.25">
      <c r="A5704" t="s">
        <v>5299</v>
      </c>
      <c r="B5704" t="s">
        <v>1230</v>
      </c>
      <c r="C5704" s="1">
        <v>44717</v>
      </c>
      <c r="D5704">
        <v>3</v>
      </c>
      <c r="E5704">
        <v>5</v>
      </c>
      <c r="F5704">
        <v>3</v>
      </c>
      <c r="G5704">
        <v>3</v>
      </c>
      <c r="H5704">
        <v>2</v>
      </c>
      <c r="I5704">
        <f t="shared" si="267"/>
        <v>0.66666666666666663</v>
      </c>
      <c r="J5704">
        <v>5</v>
      </c>
      <c r="K5704">
        <v>3</v>
      </c>
      <c r="L5704">
        <v>2</v>
      </c>
      <c r="M5704">
        <f t="shared" si="268"/>
        <v>4</v>
      </c>
      <c r="N5704">
        <f t="shared" si="269"/>
        <v>2.5</v>
      </c>
    </row>
    <row r="5705" spans="1:14" x14ac:dyDescent="0.25">
      <c r="A5705" t="s">
        <v>5298</v>
      </c>
      <c r="B5705" t="s">
        <v>2889</v>
      </c>
      <c r="C5705" s="1">
        <v>44718</v>
      </c>
      <c r="D5705">
        <v>3</v>
      </c>
      <c r="E5705">
        <v>2</v>
      </c>
      <c r="F5705">
        <v>3</v>
      </c>
      <c r="G5705">
        <v>3</v>
      </c>
      <c r="H5705">
        <v>2</v>
      </c>
      <c r="I5705">
        <f t="shared" si="267"/>
        <v>0.66666666666666663</v>
      </c>
      <c r="J5705">
        <v>4</v>
      </c>
      <c r="K5705">
        <v>4</v>
      </c>
      <c r="L5705">
        <v>4</v>
      </c>
      <c r="M5705">
        <f t="shared" si="268"/>
        <v>3</v>
      </c>
      <c r="N5705">
        <f t="shared" si="269"/>
        <v>4</v>
      </c>
    </row>
    <row r="5706" spans="1:14" x14ac:dyDescent="0.25">
      <c r="A5706" t="s">
        <v>5297</v>
      </c>
      <c r="B5706" t="s">
        <v>361</v>
      </c>
      <c r="C5706" s="1">
        <v>42109</v>
      </c>
      <c r="D5706">
        <v>3</v>
      </c>
      <c r="E5706">
        <v>5</v>
      </c>
      <c r="F5706">
        <v>2</v>
      </c>
      <c r="G5706">
        <v>3</v>
      </c>
      <c r="H5706">
        <v>1</v>
      </c>
      <c r="I5706">
        <f t="shared" si="267"/>
        <v>0.33333333333333331</v>
      </c>
      <c r="J5706">
        <v>2</v>
      </c>
      <c r="K5706">
        <v>4</v>
      </c>
      <c r="L5706">
        <v>3</v>
      </c>
      <c r="M5706">
        <f t="shared" si="268"/>
        <v>3</v>
      </c>
      <c r="N5706">
        <f t="shared" si="269"/>
        <v>3.5</v>
      </c>
    </row>
    <row r="5707" spans="1:14" x14ac:dyDescent="0.25">
      <c r="A5707" t="s">
        <v>5296</v>
      </c>
      <c r="B5707" t="s">
        <v>2265</v>
      </c>
      <c r="C5707" s="1">
        <v>44718</v>
      </c>
      <c r="D5707">
        <v>4</v>
      </c>
      <c r="E5707">
        <v>5</v>
      </c>
      <c r="F5707">
        <v>3</v>
      </c>
      <c r="G5707">
        <v>3</v>
      </c>
      <c r="H5707">
        <v>1</v>
      </c>
      <c r="I5707">
        <f t="shared" si="267"/>
        <v>0.33333333333333331</v>
      </c>
      <c r="J5707">
        <v>3</v>
      </c>
      <c r="K5707">
        <v>4</v>
      </c>
      <c r="L5707">
        <v>3</v>
      </c>
      <c r="M5707">
        <f t="shared" si="268"/>
        <v>3.75</v>
      </c>
      <c r="N5707">
        <f t="shared" si="269"/>
        <v>3.5</v>
      </c>
    </row>
    <row r="5708" spans="1:14" x14ac:dyDescent="0.25">
      <c r="A5708" t="s">
        <v>5295</v>
      </c>
      <c r="B5708" t="s">
        <v>1224</v>
      </c>
      <c r="C5708" s="1">
        <v>44718</v>
      </c>
      <c r="D5708">
        <v>3</v>
      </c>
      <c r="E5708">
        <v>4</v>
      </c>
      <c r="F5708">
        <v>3</v>
      </c>
      <c r="G5708">
        <v>2</v>
      </c>
      <c r="H5708">
        <v>3</v>
      </c>
      <c r="I5708">
        <f t="shared" si="267"/>
        <v>1.5</v>
      </c>
      <c r="J5708">
        <v>4</v>
      </c>
      <c r="K5708">
        <v>5</v>
      </c>
      <c r="L5708">
        <v>5</v>
      </c>
      <c r="M5708">
        <f t="shared" si="268"/>
        <v>3.5</v>
      </c>
      <c r="N5708">
        <f t="shared" si="269"/>
        <v>5</v>
      </c>
    </row>
    <row r="5709" spans="1:14" x14ac:dyDescent="0.25">
      <c r="A5709" t="s">
        <v>5294</v>
      </c>
      <c r="B5709" t="s">
        <v>3239</v>
      </c>
      <c r="C5709" s="1">
        <v>44719</v>
      </c>
      <c r="D5709">
        <v>3</v>
      </c>
      <c r="E5709">
        <v>3</v>
      </c>
      <c r="F5709">
        <v>4</v>
      </c>
      <c r="G5709">
        <v>1</v>
      </c>
      <c r="H5709">
        <v>1</v>
      </c>
      <c r="I5709">
        <f t="shared" si="267"/>
        <v>1</v>
      </c>
      <c r="J5709">
        <v>3</v>
      </c>
      <c r="K5709">
        <v>4</v>
      </c>
      <c r="L5709">
        <v>3</v>
      </c>
      <c r="M5709">
        <f t="shared" si="268"/>
        <v>3.25</v>
      </c>
      <c r="N5709">
        <f t="shared" si="269"/>
        <v>3.5</v>
      </c>
    </row>
    <row r="5710" spans="1:14" x14ac:dyDescent="0.25">
      <c r="A5710" t="s">
        <v>5293</v>
      </c>
      <c r="B5710" t="s">
        <v>2156</v>
      </c>
      <c r="C5710" s="1">
        <v>44719</v>
      </c>
      <c r="D5710">
        <v>2</v>
      </c>
      <c r="E5710">
        <v>2</v>
      </c>
      <c r="F5710">
        <v>4</v>
      </c>
      <c r="G5710">
        <v>3</v>
      </c>
      <c r="H5710">
        <v>1</v>
      </c>
      <c r="I5710">
        <f t="shared" si="267"/>
        <v>0.33333333333333331</v>
      </c>
      <c r="J5710">
        <v>3</v>
      </c>
      <c r="K5710">
        <v>3</v>
      </c>
      <c r="L5710">
        <v>2</v>
      </c>
      <c r="M5710">
        <f t="shared" si="268"/>
        <v>2.75</v>
      </c>
      <c r="N5710">
        <f t="shared" si="269"/>
        <v>2.5</v>
      </c>
    </row>
    <row r="5711" spans="1:14" x14ac:dyDescent="0.25">
      <c r="A5711" t="s">
        <v>5292</v>
      </c>
      <c r="B5711" t="s">
        <v>869</v>
      </c>
      <c r="C5711" s="1">
        <v>44719</v>
      </c>
      <c r="D5711">
        <v>4</v>
      </c>
      <c r="E5711">
        <v>1</v>
      </c>
      <c r="F5711">
        <v>4</v>
      </c>
      <c r="G5711">
        <v>3</v>
      </c>
      <c r="H5711">
        <v>1</v>
      </c>
      <c r="I5711">
        <f t="shared" si="267"/>
        <v>0.33333333333333331</v>
      </c>
      <c r="J5711">
        <v>3</v>
      </c>
      <c r="K5711">
        <v>5</v>
      </c>
      <c r="L5711">
        <v>5</v>
      </c>
      <c r="M5711">
        <f t="shared" si="268"/>
        <v>3</v>
      </c>
      <c r="N5711">
        <f t="shared" si="269"/>
        <v>5</v>
      </c>
    </row>
    <row r="5712" spans="1:14" x14ac:dyDescent="0.25">
      <c r="A5712" t="s">
        <v>5291</v>
      </c>
      <c r="B5712" t="s">
        <v>872</v>
      </c>
      <c r="C5712" s="1">
        <v>44719</v>
      </c>
      <c r="D5712">
        <v>4</v>
      </c>
      <c r="E5712">
        <v>4</v>
      </c>
      <c r="F5712">
        <v>4</v>
      </c>
      <c r="G5712">
        <v>2</v>
      </c>
      <c r="H5712">
        <v>1</v>
      </c>
      <c r="I5712">
        <f t="shared" si="267"/>
        <v>0.5</v>
      </c>
      <c r="J5712">
        <v>2</v>
      </c>
      <c r="K5712">
        <v>3</v>
      </c>
      <c r="L5712">
        <v>3</v>
      </c>
      <c r="M5712">
        <f t="shared" si="268"/>
        <v>3.5</v>
      </c>
      <c r="N5712">
        <f t="shared" si="269"/>
        <v>3</v>
      </c>
    </row>
    <row r="5713" spans="1:14" x14ac:dyDescent="0.25">
      <c r="A5713" t="s">
        <v>5290</v>
      </c>
      <c r="B5713" t="s">
        <v>3966</v>
      </c>
      <c r="C5713" s="1">
        <v>44720</v>
      </c>
      <c r="D5713">
        <v>5</v>
      </c>
      <c r="E5713">
        <v>2</v>
      </c>
      <c r="F5713">
        <v>4</v>
      </c>
      <c r="G5713">
        <v>3</v>
      </c>
      <c r="H5713">
        <v>1</v>
      </c>
      <c r="I5713">
        <f t="shared" si="267"/>
        <v>0.33333333333333331</v>
      </c>
      <c r="J5713">
        <v>5</v>
      </c>
      <c r="K5713">
        <v>4</v>
      </c>
      <c r="L5713">
        <v>3</v>
      </c>
      <c r="M5713">
        <f t="shared" si="268"/>
        <v>4</v>
      </c>
      <c r="N5713">
        <f t="shared" si="269"/>
        <v>3.5</v>
      </c>
    </row>
    <row r="5714" spans="1:14" x14ac:dyDescent="0.25">
      <c r="A5714" t="s">
        <v>5289</v>
      </c>
      <c r="B5714" t="s">
        <v>4135</v>
      </c>
      <c r="C5714" s="1">
        <v>44720</v>
      </c>
      <c r="D5714">
        <v>5</v>
      </c>
      <c r="E5714">
        <v>4</v>
      </c>
      <c r="F5714">
        <v>5</v>
      </c>
      <c r="G5714">
        <v>2</v>
      </c>
      <c r="H5714">
        <v>1</v>
      </c>
      <c r="I5714">
        <f t="shared" si="267"/>
        <v>0.5</v>
      </c>
      <c r="J5714">
        <v>5</v>
      </c>
      <c r="K5714">
        <v>4</v>
      </c>
      <c r="L5714">
        <v>3</v>
      </c>
      <c r="M5714">
        <f t="shared" si="268"/>
        <v>4.75</v>
      </c>
      <c r="N5714">
        <f t="shared" si="269"/>
        <v>3.5</v>
      </c>
    </row>
    <row r="5715" spans="1:14" x14ac:dyDescent="0.25">
      <c r="A5715" t="s">
        <v>5288</v>
      </c>
      <c r="B5715" t="s">
        <v>1257</v>
      </c>
      <c r="C5715" s="1">
        <v>44720</v>
      </c>
      <c r="D5715">
        <v>4</v>
      </c>
      <c r="E5715">
        <v>2</v>
      </c>
      <c r="F5715">
        <v>3</v>
      </c>
      <c r="G5715">
        <v>3</v>
      </c>
      <c r="H5715">
        <v>0</v>
      </c>
      <c r="I5715">
        <f t="shared" si="267"/>
        <v>0</v>
      </c>
      <c r="J5715">
        <v>4</v>
      </c>
      <c r="K5715">
        <v>3</v>
      </c>
      <c r="L5715">
        <v>2</v>
      </c>
      <c r="M5715">
        <f t="shared" si="268"/>
        <v>3.25</v>
      </c>
      <c r="N5715">
        <f t="shared" si="269"/>
        <v>2.5</v>
      </c>
    </row>
    <row r="5716" spans="1:14" x14ac:dyDescent="0.25">
      <c r="A5716" t="s">
        <v>5287</v>
      </c>
      <c r="B5716" t="s">
        <v>4119</v>
      </c>
      <c r="C5716" s="1">
        <v>44721</v>
      </c>
      <c r="D5716">
        <v>4</v>
      </c>
      <c r="E5716">
        <v>4</v>
      </c>
      <c r="F5716">
        <v>5</v>
      </c>
      <c r="G5716">
        <v>2</v>
      </c>
      <c r="H5716">
        <v>0</v>
      </c>
      <c r="I5716">
        <f t="shared" si="267"/>
        <v>0</v>
      </c>
      <c r="J5716">
        <v>3</v>
      </c>
      <c r="K5716">
        <v>3</v>
      </c>
      <c r="L5716">
        <v>2</v>
      </c>
      <c r="M5716">
        <f t="shared" si="268"/>
        <v>4</v>
      </c>
      <c r="N5716">
        <f t="shared" si="269"/>
        <v>2.5</v>
      </c>
    </row>
    <row r="5717" spans="1:14" x14ac:dyDescent="0.25">
      <c r="A5717" t="s">
        <v>5286</v>
      </c>
      <c r="B5717" t="s">
        <v>4172</v>
      </c>
      <c r="C5717" s="1">
        <v>42109</v>
      </c>
      <c r="D5717">
        <v>4</v>
      </c>
      <c r="E5717">
        <v>2</v>
      </c>
      <c r="F5717">
        <v>5</v>
      </c>
      <c r="G5717">
        <v>2</v>
      </c>
      <c r="H5717">
        <v>0</v>
      </c>
      <c r="I5717">
        <f t="shared" si="267"/>
        <v>0</v>
      </c>
      <c r="J5717">
        <v>2</v>
      </c>
      <c r="K5717">
        <v>5</v>
      </c>
      <c r="L5717">
        <v>5</v>
      </c>
      <c r="M5717">
        <f t="shared" si="268"/>
        <v>3.25</v>
      </c>
      <c r="N5717">
        <f t="shared" si="269"/>
        <v>5</v>
      </c>
    </row>
    <row r="5718" spans="1:14" x14ac:dyDescent="0.25">
      <c r="A5718" t="s">
        <v>5285</v>
      </c>
      <c r="B5718" t="s">
        <v>3324</v>
      </c>
      <c r="C5718" s="1">
        <v>44721</v>
      </c>
      <c r="D5718">
        <v>4</v>
      </c>
      <c r="E5718">
        <v>3</v>
      </c>
      <c r="F5718">
        <v>3</v>
      </c>
      <c r="G5718">
        <v>3</v>
      </c>
      <c r="H5718">
        <v>1</v>
      </c>
      <c r="I5718">
        <f t="shared" si="267"/>
        <v>0.33333333333333331</v>
      </c>
      <c r="J5718">
        <v>3</v>
      </c>
      <c r="K5718">
        <v>4</v>
      </c>
      <c r="L5718">
        <v>4</v>
      </c>
      <c r="M5718">
        <f t="shared" si="268"/>
        <v>3.25</v>
      </c>
      <c r="N5718">
        <f t="shared" si="269"/>
        <v>4</v>
      </c>
    </row>
    <row r="5719" spans="1:14" x14ac:dyDescent="0.25">
      <c r="A5719" t="s">
        <v>5284</v>
      </c>
      <c r="B5719" t="s">
        <v>1236</v>
      </c>
      <c r="C5719" s="1">
        <v>44721</v>
      </c>
      <c r="D5719">
        <v>5</v>
      </c>
      <c r="E5719">
        <v>2</v>
      </c>
      <c r="F5719">
        <v>5</v>
      </c>
      <c r="G5719">
        <v>3</v>
      </c>
      <c r="H5719">
        <v>2</v>
      </c>
      <c r="I5719">
        <f t="shared" si="267"/>
        <v>0.66666666666666663</v>
      </c>
      <c r="J5719">
        <v>4</v>
      </c>
      <c r="K5719">
        <v>4</v>
      </c>
      <c r="L5719">
        <v>4</v>
      </c>
      <c r="M5719">
        <f t="shared" si="268"/>
        <v>4</v>
      </c>
      <c r="N5719">
        <f t="shared" si="269"/>
        <v>4</v>
      </c>
    </row>
    <row r="5720" spans="1:14" x14ac:dyDescent="0.25">
      <c r="A5720" t="s">
        <v>5283</v>
      </c>
      <c r="B5720" t="s">
        <v>2690</v>
      </c>
      <c r="C5720" s="1">
        <v>44722</v>
      </c>
      <c r="D5720">
        <v>4</v>
      </c>
      <c r="E5720">
        <v>3</v>
      </c>
      <c r="F5720">
        <v>4</v>
      </c>
      <c r="G5720">
        <v>2</v>
      </c>
      <c r="H5720">
        <v>0</v>
      </c>
      <c r="I5720">
        <f t="shared" si="267"/>
        <v>0</v>
      </c>
      <c r="J5720">
        <v>5</v>
      </c>
      <c r="K5720">
        <v>5</v>
      </c>
      <c r="L5720">
        <v>4</v>
      </c>
      <c r="M5720">
        <f t="shared" si="268"/>
        <v>4</v>
      </c>
      <c r="N5720">
        <f t="shared" si="269"/>
        <v>4.5</v>
      </c>
    </row>
    <row r="5721" spans="1:14" x14ac:dyDescent="0.25">
      <c r="A5721" t="s">
        <v>5282</v>
      </c>
      <c r="B5721" t="s">
        <v>857</v>
      </c>
      <c r="C5721" s="1">
        <v>44722</v>
      </c>
      <c r="D5721">
        <v>3</v>
      </c>
      <c r="E5721">
        <v>5</v>
      </c>
      <c r="F5721">
        <v>3</v>
      </c>
      <c r="G5721">
        <v>3</v>
      </c>
      <c r="H5721">
        <v>2</v>
      </c>
      <c r="I5721">
        <f t="shared" si="267"/>
        <v>0.66666666666666663</v>
      </c>
      <c r="J5721">
        <v>4</v>
      </c>
      <c r="K5721">
        <v>5</v>
      </c>
      <c r="L5721">
        <v>5</v>
      </c>
      <c r="M5721">
        <f t="shared" si="268"/>
        <v>3.75</v>
      </c>
      <c r="N5721">
        <f t="shared" si="269"/>
        <v>5</v>
      </c>
    </row>
    <row r="5722" spans="1:14" x14ac:dyDescent="0.25">
      <c r="A5722" t="s">
        <v>5281</v>
      </c>
      <c r="B5722" t="s">
        <v>2441</v>
      </c>
      <c r="C5722" s="1">
        <v>44723</v>
      </c>
      <c r="D5722">
        <v>5</v>
      </c>
      <c r="E5722">
        <v>5</v>
      </c>
      <c r="F5722">
        <v>3</v>
      </c>
      <c r="G5722">
        <v>1</v>
      </c>
      <c r="H5722">
        <v>1</v>
      </c>
      <c r="I5722">
        <f t="shared" si="267"/>
        <v>1</v>
      </c>
      <c r="J5722">
        <v>5</v>
      </c>
      <c r="K5722">
        <v>3</v>
      </c>
      <c r="L5722">
        <v>3</v>
      </c>
      <c r="M5722">
        <f t="shared" si="268"/>
        <v>4.5</v>
      </c>
      <c r="N5722">
        <f t="shared" si="269"/>
        <v>3</v>
      </c>
    </row>
    <row r="5723" spans="1:14" x14ac:dyDescent="0.25">
      <c r="A5723" t="s">
        <v>5280</v>
      </c>
      <c r="B5723" t="s">
        <v>549</v>
      </c>
      <c r="C5723" s="1">
        <v>44724</v>
      </c>
      <c r="D5723">
        <v>4</v>
      </c>
      <c r="E5723">
        <v>2</v>
      </c>
      <c r="F5723">
        <v>2</v>
      </c>
      <c r="G5723">
        <v>1</v>
      </c>
      <c r="H5723">
        <v>1</v>
      </c>
      <c r="I5723">
        <f t="shared" si="267"/>
        <v>1</v>
      </c>
      <c r="J5723">
        <v>3</v>
      </c>
      <c r="K5723">
        <v>3</v>
      </c>
      <c r="L5723">
        <v>3</v>
      </c>
      <c r="M5723">
        <f t="shared" si="268"/>
        <v>2.75</v>
      </c>
      <c r="N5723">
        <f t="shared" si="269"/>
        <v>3</v>
      </c>
    </row>
    <row r="5724" spans="1:14" x14ac:dyDescent="0.25">
      <c r="A5724" t="s">
        <v>5279</v>
      </c>
      <c r="B5724" t="s">
        <v>1151</v>
      </c>
      <c r="C5724" s="1">
        <v>44725</v>
      </c>
      <c r="D5724">
        <v>3</v>
      </c>
      <c r="E5724">
        <v>4</v>
      </c>
      <c r="F5724">
        <v>5</v>
      </c>
      <c r="G5724">
        <v>1</v>
      </c>
      <c r="H5724">
        <v>0</v>
      </c>
      <c r="I5724">
        <f t="shared" si="267"/>
        <v>0</v>
      </c>
      <c r="J5724">
        <v>2</v>
      </c>
      <c r="K5724">
        <v>3</v>
      </c>
      <c r="L5724">
        <v>2</v>
      </c>
      <c r="M5724">
        <f t="shared" si="268"/>
        <v>3.5</v>
      </c>
      <c r="N5724">
        <f t="shared" si="269"/>
        <v>2.5</v>
      </c>
    </row>
    <row r="5725" spans="1:14" x14ac:dyDescent="0.25">
      <c r="A5725" t="s">
        <v>5278</v>
      </c>
      <c r="B5725" t="s">
        <v>3945</v>
      </c>
      <c r="C5725" s="1">
        <v>44725</v>
      </c>
      <c r="D5725">
        <v>2</v>
      </c>
      <c r="E5725">
        <v>2</v>
      </c>
      <c r="F5725">
        <v>2</v>
      </c>
      <c r="G5725">
        <v>3</v>
      </c>
      <c r="H5725">
        <v>0</v>
      </c>
      <c r="I5725">
        <f t="shared" si="267"/>
        <v>0</v>
      </c>
      <c r="J5725">
        <v>4</v>
      </c>
      <c r="K5725">
        <v>3</v>
      </c>
      <c r="L5725">
        <v>2</v>
      </c>
      <c r="M5725">
        <f t="shared" si="268"/>
        <v>2.5</v>
      </c>
      <c r="N5725">
        <f t="shared" si="269"/>
        <v>2.5</v>
      </c>
    </row>
    <row r="5726" spans="1:14" x14ac:dyDescent="0.25">
      <c r="A5726" t="s">
        <v>5277</v>
      </c>
      <c r="B5726" t="s">
        <v>3498</v>
      </c>
      <c r="C5726" s="1">
        <v>44725</v>
      </c>
      <c r="D5726">
        <v>1</v>
      </c>
      <c r="E5726">
        <v>2</v>
      </c>
      <c r="F5726">
        <v>2</v>
      </c>
      <c r="G5726">
        <v>3</v>
      </c>
      <c r="H5726">
        <v>2</v>
      </c>
      <c r="I5726">
        <f t="shared" si="267"/>
        <v>0.66666666666666663</v>
      </c>
      <c r="J5726">
        <v>3</v>
      </c>
      <c r="K5726">
        <v>3</v>
      </c>
      <c r="L5726">
        <v>2</v>
      </c>
      <c r="M5726">
        <f t="shared" si="268"/>
        <v>2</v>
      </c>
      <c r="N5726">
        <f t="shared" si="269"/>
        <v>2.5</v>
      </c>
    </row>
    <row r="5727" spans="1:14" x14ac:dyDescent="0.25">
      <c r="A5727" t="s">
        <v>5276</v>
      </c>
      <c r="B5727" t="s">
        <v>2654</v>
      </c>
      <c r="C5727" s="1">
        <v>44725</v>
      </c>
      <c r="D5727">
        <v>2</v>
      </c>
      <c r="E5727">
        <v>4</v>
      </c>
      <c r="F5727">
        <v>3</v>
      </c>
      <c r="G5727">
        <v>3</v>
      </c>
      <c r="H5727">
        <v>3</v>
      </c>
      <c r="I5727">
        <f t="shared" si="267"/>
        <v>1</v>
      </c>
      <c r="J5727">
        <v>3</v>
      </c>
      <c r="K5727">
        <v>4</v>
      </c>
      <c r="L5727">
        <v>3</v>
      </c>
      <c r="M5727">
        <f t="shared" si="268"/>
        <v>3</v>
      </c>
      <c r="N5727">
        <f t="shared" si="269"/>
        <v>3.5</v>
      </c>
    </row>
    <row r="5728" spans="1:14" x14ac:dyDescent="0.25">
      <c r="A5728" t="s">
        <v>5275</v>
      </c>
      <c r="B5728" t="s">
        <v>491</v>
      </c>
      <c r="C5728" s="1">
        <v>42111</v>
      </c>
      <c r="D5728">
        <v>4</v>
      </c>
      <c r="E5728">
        <v>4</v>
      </c>
      <c r="F5728">
        <v>3</v>
      </c>
      <c r="G5728">
        <v>1</v>
      </c>
      <c r="H5728">
        <v>2</v>
      </c>
      <c r="I5728">
        <f t="shared" si="267"/>
        <v>2</v>
      </c>
      <c r="J5728">
        <v>4</v>
      </c>
      <c r="K5728">
        <v>4</v>
      </c>
      <c r="L5728">
        <v>3</v>
      </c>
      <c r="M5728">
        <f t="shared" si="268"/>
        <v>3.75</v>
      </c>
      <c r="N5728">
        <f t="shared" si="269"/>
        <v>3.5</v>
      </c>
    </row>
    <row r="5729" spans="1:14" x14ac:dyDescent="0.25">
      <c r="A5729" t="s">
        <v>5274</v>
      </c>
      <c r="B5729" t="s">
        <v>1906</v>
      </c>
      <c r="C5729" s="1">
        <v>44725</v>
      </c>
      <c r="D5729">
        <v>4</v>
      </c>
      <c r="E5729">
        <v>5</v>
      </c>
      <c r="F5729">
        <v>3</v>
      </c>
      <c r="G5729">
        <v>2</v>
      </c>
      <c r="H5729">
        <v>3</v>
      </c>
      <c r="I5729">
        <f t="shared" si="267"/>
        <v>1.5</v>
      </c>
      <c r="J5729">
        <v>2</v>
      </c>
      <c r="K5729">
        <v>5</v>
      </c>
      <c r="L5729">
        <v>5</v>
      </c>
      <c r="M5729">
        <f t="shared" si="268"/>
        <v>3.5</v>
      </c>
      <c r="N5729">
        <f t="shared" si="269"/>
        <v>5</v>
      </c>
    </row>
    <row r="5730" spans="1:14" x14ac:dyDescent="0.25">
      <c r="A5730" t="s">
        <v>5273</v>
      </c>
      <c r="B5730" t="s">
        <v>773</v>
      </c>
      <c r="C5730" s="1">
        <v>44725</v>
      </c>
      <c r="D5730">
        <v>5</v>
      </c>
      <c r="E5730">
        <v>2</v>
      </c>
      <c r="F5730">
        <v>5</v>
      </c>
      <c r="G5730">
        <v>1</v>
      </c>
      <c r="H5730">
        <v>0</v>
      </c>
      <c r="I5730">
        <f t="shared" si="267"/>
        <v>0</v>
      </c>
      <c r="J5730">
        <v>5</v>
      </c>
      <c r="K5730">
        <v>3</v>
      </c>
      <c r="L5730">
        <v>3</v>
      </c>
      <c r="M5730">
        <f t="shared" si="268"/>
        <v>4.25</v>
      </c>
      <c r="N5730">
        <f t="shared" si="269"/>
        <v>3</v>
      </c>
    </row>
    <row r="5731" spans="1:14" x14ac:dyDescent="0.25">
      <c r="A5731" t="s">
        <v>5272</v>
      </c>
      <c r="B5731" t="s">
        <v>3316</v>
      </c>
      <c r="C5731" s="1">
        <v>44726</v>
      </c>
      <c r="D5731">
        <v>5</v>
      </c>
      <c r="E5731">
        <v>5</v>
      </c>
      <c r="F5731">
        <v>5</v>
      </c>
      <c r="G5731">
        <v>2</v>
      </c>
      <c r="H5731">
        <v>3</v>
      </c>
      <c r="I5731">
        <f t="shared" si="267"/>
        <v>1.5</v>
      </c>
      <c r="J5731">
        <v>4</v>
      </c>
      <c r="K5731">
        <v>5</v>
      </c>
      <c r="L5731">
        <v>5</v>
      </c>
      <c r="M5731">
        <f t="shared" si="268"/>
        <v>4.75</v>
      </c>
      <c r="N5731">
        <f t="shared" si="269"/>
        <v>5</v>
      </c>
    </row>
    <row r="5732" spans="1:14" x14ac:dyDescent="0.25">
      <c r="A5732" t="s">
        <v>5271</v>
      </c>
      <c r="B5732" t="s">
        <v>2573</v>
      </c>
      <c r="C5732" s="1">
        <v>44726</v>
      </c>
      <c r="D5732">
        <v>5</v>
      </c>
      <c r="E5732">
        <v>3</v>
      </c>
      <c r="F5732">
        <v>3</v>
      </c>
      <c r="G5732">
        <v>1</v>
      </c>
      <c r="H5732">
        <v>0</v>
      </c>
      <c r="I5732">
        <f t="shared" si="267"/>
        <v>0</v>
      </c>
      <c r="J5732">
        <v>3</v>
      </c>
      <c r="K5732">
        <v>3</v>
      </c>
      <c r="L5732">
        <v>2</v>
      </c>
      <c r="M5732">
        <f t="shared" si="268"/>
        <v>3.5</v>
      </c>
      <c r="N5732">
        <f t="shared" si="269"/>
        <v>2.5</v>
      </c>
    </row>
    <row r="5733" spans="1:14" x14ac:dyDescent="0.25">
      <c r="A5733" t="s">
        <v>5270</v>
      </c>
      <c r="B5733" t="s">
        <v>2184</v>
      </c>
      <c r="C5733" s="1">
        <v>44726</v>
      </c>
      <c r="D5733">
        <v>5</v>
      </c>
      <c r="E5733">
        <v>5</v>
      </c>
      <c r="F5733">
        <v>2</v>
      </c>
      <c r="G5733">
        <v>1</v>
      </c>
      <c r="H5733">
        <v>0</v>
      </c>
      <c r="I5733">
        <f t="shared" si="267"/>
        <v>0</v>
      </c>
      <c r="J5733">
        <v>4</v>
      </c>
      <c r="K5733">
        <v>3</v>
      </c>
      <c r="L5733">
        <v>2</v>
      </c>
      <c r="M5733">
        <f t="shared" si="268"/>
        <v>4</v>
      </c>
      <c r="N5733">
        <f t="shared" si="269"/>
        <v>2.5</v>
      </c>
    </row>
    <row r="5734" spans="1:14" x14ac:dyDescent="0.25">
      <c r="A5734" t="s">
        <v>5269</v>
      </c>
      <c r="B5734" t="s">
        <v>1948</v>
      </c>
      <c r="C5734" s="1">
        <v>44726</v>
      </c>
      <c r="D5734">
        <v>4</v>
      </c>
      <c r="E5734">
        <v>2</v>
      </c>
      <c r="F5734">
        <v>5</v>
      </c>
      <c r="G5734">
        <v>2</v>
      </c>
      <c r="H5734">
        <v>0</v>
      </c>
      <c r="I5734">
        <f t="shared" si="267"/>
        <v>0</v>
      </c>
      <c r="J5734">
        <v>2</v>
      </c>
      <c r="K5734">
        <v>5</v>
      </c>
      <c r="L5734">
        <v>4</v>
      </c>
      <c r="M5734">
        <f t="shared" si="268"/>
        <v>3.25</v>
      </c>
      <c r="N5734">
        <f t="shared" si="269"/>
        <v>4.5</v>
      </c>
    </row>
    <row r="5735" spans="1:14" x14ac:dyDescent="0.25">
      <c r="A5735" t="s">
        <v>5268</v>
      </c>
      <c r="B5735" t="s">
        <v>4004</v>
      </c>
      <c r="C5735" s="1">
        <v>44727</v>
      </c>
      <c r="D5735">
        <v>1</v>
      </c>
      <c r="E5735">
        <v>1</v>
      </c>
      <c r="F5735">
        <v>3</v>
      </c>
      <c r="G5735">
        <v>1</v>
      </c>
      <c r="H5735">
        <v>3</v>
      </c>
      <c r="I5735">
        <f t="shared" si="267"/>
        <v>3</v>
      </c>
      <c r="J5735">
        <v>4</v>
      </c>
      <c r="K5735">
        <v>3</v>
      </c>
      <c r="L5735">
        <v>2</v>
      </c>
      <c r="M5735">
        <f t="shared" si="268"/>
        <v>2.25</v>
      </c>
      <c r="N5735">
        <f t="shared" si="269"/>
        <v>2.5</v>
      </c>
    </row>
    <row r="5736" spans="1:14" x14ac:dyDescent="0.25">
      <c r="A5736" t="s">
        <v>5267</v>
      </c>
      <c r="B5736" t="s">
        <v>3344</v>
      </c>
      <c r="C5736" s="1">
        <v>44727</v>
      </c>
      <c r="D5736">
        <v>1</v>
      </c>
      <c r="E5736">
        <v>2</v>
      </c>
      <c r="F5736">
        <v>1</v>
      </c>
      <c r="G5736">
        <v>3</v>
      </c>
      <c r="H5736">
        <v>2</v>
      </c>
      <c r="I5736">
        <f t="shared" si="267"/>
        <v>0.66666666666666663</v>
      </c>
      <c r="J5736">
        <v>3</v>
      </c>
      <c r="K5736">
        <v>3</v>
      </c>
      <c r="L5736">
        <v>2</v>
      </c>
      <c r="M5736">
        <f t="shared" si="268"/>
        <v>1.75</v>
      </c>
      <c r="N5736">
        <f t="shared" si="269"/>
        <v>2.5</v>
      </c>
    </row>
    <row r="5737" spans="1:14" x14ac:dyDescent="0.25">
      <c r="A5737" t="s">
        <v>5266</v>
      </c>
      <c r="B5737" t="s">
        <v>4031</v>
      </c>
      <c r="C5737" s="1">
        <v>44728</v>
      </c>
      <c r="D5737">
        <v>1</v>
      </c>
      <c r="E5737">
        <v>3</v>
      </c>
      <c r="F5737">
        <v>1</v>
      </c>
      <c r="G5737">
        <v>1</v>
      </c>
      <c r="H5737">
        <v>1</v>
      </c>
      <c r="I5737">
        <f t="shared" si="267"/>
        <v>1</v>
      </c>
      <c r="J5737">
        <v>2</v>
      </c>
      <c r="K5737">
        <v>4</v>
      </c>
      <c r="L5737">
        <v>3</v>
      </c>
      <c r="M5737">
        <f t="shared" si="268"/>
        <v>1.75</v>
      </c>
      <c r="N5737">
        <f t="shared" si="269"/>
        <v>3.5</v>
      </c>
    </row>
    <row r="5738" spans="1:14" x14ac:dyDescent="0.25">
      <c r="A5738" t="s">
        <v>5265</v>
      </c>
      <c r="B5738" t="s">
        <v>3670</v>
      </c>
      <c r="C5738" s="1">
        <v>44728</v>
      </c>
      <c r="D5738">
        <v>5</v>
      </c>
      <c r="E5738">
        <v>3</v>
      </c>
      <c r="F5738">
        <v>3</v>
      </c>
      <c r="G5738">
        <v>2</v>
      </c>
      <c r="H5738">
        <v>1</v>
      </c>
      <c r="I5738">
        <f t="shared" si="267"/>
        <v>0.5</v>
      </c>
      <c r="J5738">
        <v>3</v>
      </c>
      <c r="K5738">
        <v>4</v>
      </c>
      <c r="L5738">
        <v>3</v>
      </c>
      <c r="M5738">
        <f t="shared" si="268"/>
        <v>3.5</v>
      </c>
      <c r="N5738">
        <f t="shared" si="269"/>
        <v>3.5</v>
      </c>
    </row>
    <row r="5739" spans="1:14" x14ac:dyDescent="0.25">
      <c r="A5739" t="s">
        <v>5264</v>
      </c>
      <c r="B5739" t="s">
        <v>336</v>
      </c>
      <c r="C5739" s="1">
        <v>42111</v>
      </c>
      <c r="D5739">
        <v>5</v>
      </c>
      <c r="E5739">
        <v>2</v>
      </c>
      <c r="F5739">
        <v>2</v>
      </c>
      <c r="G5739">
        <v>2</v>
      </c>
      <c r="H5739">
        <v>0</v>
      </c>
      <c r="I5739">
        <f t="shared" si="267"/>
        <v>0</v>
      </c>
      <c r="J5739">
        <v>3</v>
      </c>
      <c r="K5739">
        <v>5</v>
      </c>
      <c r="L5739">
        <v>4</v>
      </c>
      <c r="M5739">
        <f t="shared" si="268"/>
        <v>3</v>
      </c>
      <c r="N5739">
        <f t="shared" si="269"/>
        <v>4.5</v>
      </c>
    </row>
    <row r="5740" spans="1:14" x14ac:dyDescent="0.25">
      <c r="A5740" t="s">
        <v>5263</v>
      </c>
      <c r="B5740" t="s">
        <v>3387</v>
      </c>
      <c r="C5740" s="1">
        <v>44728</v>
      </c>
      <c r="D5740">
        <v>3</v>
      </c>
      <c r="E5740">
        <v>5</v>
      </c>
      <c r="F5740">
        <v>5</v>
      </c>
      <c r="G5740">
        <v>2</v>
      </c>
      <c r="H5740">
        <v>0</v>
      </c>
      <c r="I5740">
        <f t="shared" si="267"/>
        <v>0</v>
      </c>
      <c r="J5740">
        <v>4</v>
      </c>
      <c r="K5740">
        <v>3</v>
      </c>
      <c r="L5740">
        <v>3</v>
      </c>
      <c r="M5740">
        <f t="shared" si="268"/>
        <v>4.25</v>
      </c>
      <c r="N5740">
        <f t="shared" si="269"/>
        <v>3</v>
      </c>
    </row>
    <row r="5741" spans="1:14" x14ac:dyDescent="0.25">
      <c r="A5741" t="s">
        <v>5262</v>
      </c>
      <c r="B5741" t="s">
        <v>2567</v>
      </c>
      <c r="C5741" s="1">
        <v>44728</v>
      </c>
      <c r="D5741">
        <v>5</v>
      </c>
      <c r="E5741">
        <v>3</v>
      </c>
      <c r="F5741">
        <v>3</v>
      </c>
      <c r="G5741">
        <v>2</v>
      </c>
      <c r="H5741">
        <v>0</v>
      </c>
      <c r="I5741">
        <f t="shared" si="267"/>
        <v>0</v>
      </c>
      <c r="J5741">
        <v>5</v>
      </c>
      <c r="K5741">
        <v>4</v>
      </c>
      <c r="L5741">
        <v>3</v>
      </c>
      <c r="M5741">
        <f t="shared" si="268"/>
        <v>4</v>
      </c>
      <c r="N5741">
        <f t="shared" si="269"/>
        <v>3.5</v>
      </c>
    </row>
    <row r="5742" spans="1:14" x14ac:dyDescent="0.25">
      <c r="A5742" t="s">
        <v>5261</v>
      </c>
      <c r="B5742" t="s">
        <v>2650</v>
      </c>
      <c r="C5742" s="1">
        <v>44728</v>
      </c>
      <c r="D5742">
        <v>5</v>
      </c>
      <c r="E5742">
        <v>3</v>
      </c>
      <c r="F5742">
        <v>5</v>
      </c>
      <c r="G5742">
        <v>3</v>
      </c>
      <c r="H5742">
        <v>2</v>
      </c>
      <c r="I5742">
        <f t="shared" si="267"/>
        <v>0.66666666666666663</v>
      </c>
      <c r="J5742">
        <v>5</v>
      </c>
      <c r="K5742">
        <v>5</v>
      </c>
      <c r="L5742">
        <v>5</v>
      </c>
      <c r="M5742">
        <f t="shared" si="268"/>
        <v>4.5</v>
      </c>
      <c r="N5742">
        <f t="shared" si="269"/>
        <v>5</v>
      </c>
    </row>
    <row r="5743" spans="1:14" x14ac:dyDescent="0.25">
      <c r="A5743" t="s">
        <v>5260</v>
      </c>
      <c r="B5743" t="s">
        <v>1871</v>
      </c>
      <c r="C5743" s="1">
        <v>44728</v>
      </c>
      <c r="D5743">
        <v>5</v>
      </c>
      <c r="E5743">
        <v>4</v>
      </c>
      <c r="F5743">
        <v>2</v>
      </c>
      <c r="G5743">
        <v>2</v>
      </c>
      <c r="H5743">
        <v>0</v>
      </c>
      <c r="I5743">
        <f t="shared" si="267"/>
        <v>0</v>
      </c>
      <c r="J5743">
        <v>5</v>
      </c>
      <c r="K5743">
        <v>3</v>
      </c>
      <c r="L5743">
        <v>3</v>
      </c>
      <c r="M5743">
        <f t="shared" si="268"/>
        <v>4</v>
      </c>
      <c r="N5743">
        <f t="shared" si="269"/>
        <v>3</v>
      </c>
    </row>
    <row r="5744" spans="1:14" x14ac:dyDescent="0.25">
      <c r="A5744" t="s">
        <v>5259</v>
      </c>
      <c r="B5744" t="s">
        <v>1005</v>
      </c>
      <c r="C5744" s="1">
        <v>44728</v>
      </c>
      <c r="D5744">
        <v>4</v>
      </c>
      <c r="E5744">
        <v>2</v>
      </c>
      <c r="F5744">
        <v>2</v>
      </c>
      <c r="G5744">
        <v>1</v>
      </c>
      <c r="H5744">
        <v>1</v>
      </c>
      <c r="I5744">
        <f t="shared" si="267"/>
        <v>1</v>
      </c>
      <c r="J5744">
        <v>4</v>
      </c>
      <c r="K5744">
        <v>5</v>
      </c>
      <c r="L5744">
        <v>4</v>
      </c>
      <c r="M5744">
        <f t="shared" si="268"/>
        <v>3</v>
      </c>
      <c r="N5744">
        <f t="shared" si="269"/>
        <v>4.5</v>
      </c>
    </row>
    <row r="5745" spans="1:14" x14ac:dyDescent="0.25">
      <c r="A5745" t="s">
        <v>5258</v>
      </c>
      <c r="B5745" t="s">
        <v>2227</v>
      </c>
      <c r="C5745" s="1">
        <v>44729</v>
      </c>
      <c r="D5745">
        <v>3</v>
      </c>
      <c r="E5745">
        <v>4</v>
      </c>
      <c r="F5745">
        <v>5</v>
      </c>
      <c r="G5745">
        <v>3</v>
      </c>
      <c r="H5745">
        <v>0</v>
      </c>
      <c r="I5745">
        <f t="shared" si="267"/>
        <v>0</v>
      </c>
      <c r="J5745">
        <v>4</v>
      </c>
      <c r="K5745">
        <v>4</v>
      </c>
      <c r="L5745">
        <v>4</v>
      </c>
      <c r="M5745">
        <f t="shared" si="268"/>
        <v>4</v>
      </c>
      <c r="N5745">
        <f t="shared" si="269"/>
        <v>4</v>
      </c>
    </row>
    <row r="5746" spans="1:14" x14ac:dyDescent="0.25">
      <c r="A5746" t="s">
        <v>5257</v>
      </c>
      <c r="B5746" t="s">
        <v>1084</v>
      </c>
      <c r="C5746" s="1">
        <v>44729</v>
      </c>
      <c r="D5746">
        <v>3</v>
      </c>
      <c r="E5746">
        <v>5</v>
      </c>
      <c r="F5746">
        <v>4</v>
      </c>
      <c r="G5746">
        <v>2</v>
      </c>
      <c r="H5746">
        <v>1</v>
      </c>
      <c r="I5746">
        <f t="shared" si="267"/>
        <v>0.5</v>
      </c>
      <c r="J5746">
        <v>3</v>
      </c>
      <c r="K5746">
        <v>3</v>
      </c>
      <c r="L5746">
        <v>2</v>
      </c>
      <c r="M5746">
        <f t="shared" si="268"/>
        <v>3.75</v>
      </c>
      <c r="N5746">
        <f t="shared" si="269"/>
        <v>2.5</v>
      </c>
    </row>
    <row r="5747" spans="1:14" x14ac:dyDescent="0.25">
      <c r="A5747" t="s">
        <v>5256</v>
      </c>
      <c r="B5747" t="s">
        <v>4077</v>
      </c>
      <c r="C5747" s="1">
        <v>44730</v>
      </c>
      <c r="D5747">
        <v>4</v>
      </c>
      <c r="E5747">
        <v>5</v>
      </c>
      <c r="F5747">
        <v>5</v>
      </c>
      <c r="G5747">
        <v>1</v>
      </c>
      <c r="H5747">
        <v>2</v>
      </c>
      <c r="I5747">
        <f t="shared" si="267"/>
        <v>2</v>
      </c>
      <c r="J5747">
        <v>4</v>
      </c>
      <c r="K5747">
        <v>4</v>
      </c>
      <c r="L5747">
        <v>4</v>
      </c>
      <c r="M5747">
        <f t="shared" si="268"/>
        <v>4.5</v>
      </c>
      <c r="N5747">
        <f t="shared" si="269"/>
        <v>4</v>
      </c>
    </row>
    <row r="5748" spans="1:14" x14ac:dyDescent="0.25">
      <c r="A5748" t="s">
        <v>5255</v>
      </c>
      <c r="B5748" t="s">
        <v>1755</v>
      </c>
      <c r="C5748" s="1">
        <v>44732</v>
      </c>
      <c r="D5748">
        <v>3</v>
      </c>
      <c r="E5748">
        <v>2</v>
      </c>
      <c r="F5748">
        <v>4</v>
      </c>
      <c r="G5748">
        <v>2</v>
      </c>
      <c r="H5748">
        <v>0</v>
      </c>
      <c r="I5748">
        <f t="shared" si="267"/>
        <v>0</v>
      </c>
      <c r="J5748">
        <v>3</v>
      </c>
      <c r="K5748">
        <v>4</v>
      </c>
      <c r="L5748">
        <v>3</v>
      </c>
      <c r="M5748">
        <f t="shared" si="268"/>
        <v>3</v>
      </c>
      <c r="N5748">
        <f t="shared" si="269"/>
        <v>3.5</v>
      </c>
    </row>
    <row r="5749" spans="1:14" x14ac:dyDescent="0.25">
      <c r="A5749" t="s">
        <v>5254</v>
      </c>
      <c r="B5749" t="s">
        <v>4146</v>
      </c>
      <c r="C5749" s="1">
        <v>44732</v>
      </c>
      <c r="D5749">
        <v>3</v>
      </c>
      <c r="E5749">
        <v>5</v>
      </c>
      <c r="F5749">
        <v>4</v>
      </c>
      <c r="G5749">
        <v>2</v>
      </c>
      <c r="H5749">
        <v>1</v>
      </c>
      <c r="I5749">
        <f t="shared" si="267"/>
        <v>0.5</v>
      </c>
      <c r="J5749">
        <v>2</v>
      </c>
      <c r="K5749">
        <v>4</v>
      </c>
      <c r="L5749">
        <v>4</v>
      </c>
      <c r="M5749">
        <f t="shared" si="268"/>
        <v>3.5</v>
      </c>
      <c r="N5749">
        <f t="shared" si="269"/>
        <v>4</v>
      </c>
    </row>
    <row r="5750" spans="1:14" x14ac:dyDescent="0.25">
      <c r="A5750" t="s">
        <v>5253</v>
      </c>
      <c r="B5750" t="s">
        <v>2515</v>
      </c>
      <c r="C5750" s="1">
        <v>42112</v>
      </c>
      <c r="D5750">
        <v>3</v>
      </c>
      <c r="E5750">
        <v>2</v>
      </c>
      <c r="F5750">
        <v>3</v>
      </c>
      <c r="G5750">
        <v>3</v>
      </c>
      <c r="H5750">
        <v>2</v>
      </c>
      <c r="I5750">
        <f t="shared" si="267"/>
        <v>0.66666666666666663</v>
      </c>
      <c r="J5750">
        <v>5</v>
      </c>
      <c r="K5750">
        <v>3</v>
      </c>
      <c r="L5750">
        <v>3</v>
      </c>
      <c r="M5750">
        <f t="shared" si="268"/>
        <v>3.25</v>
      </c>
      <c r="N5750">
        <f t="shared" si="269"/>
        <v>3</v>
      </c>
    </row>
    <row r="5751" spans="1:14" x14ac:dyDescent="0.25">
      <c r="A5751" t="s">
        <v>5252</v>
      </c>
      <c r="B5751" t="s">
        <v>1544</v>
      </c>
      <c r="C5751" s="1">
        <v>44732</v>
      </c>
      <c r="D5751">
        <v>3</v>
      </c>
      <c r="E5751">
        <v>2</v>
      </c>
      <c r="F5751">
        <v>3</v>
      </c>
      <c r="G5751">
        <v>2</v>
      </c>
      <c r="H5751">
        <v>0</v>
      </c>
      <c r="I5751">
        <f t="shared" si="267"/>
        <v>0</v>
      </c>
      <c r="J5751">
        <v>2</v>
      </c>
      <c r="K5751">
        <v>3</v>
      </c>
      <c r="L5751">
        <v>3</v>
      </c>
      <c r="M5751">
        <f t="shared" si="268"/>
        <v>2.5</v>
      </c>
      <c r="N5751">
        <f t="shared" si="269"/>
        <v>3</v>
      </c>
    </row>
    <row r="5752" spans="1:14" x14ac:dyDescent="0.25">
      <c r="A5752" t="s">
        <v>5251</v>
      </c>
      <c r="B5752" t="s">
        <v>4167</v>
      </c>
      <c r="C5752" s="1">
        <v>44733</v>
      </c>
      <c r="D5752">
        <v>5</v>
      </c>
      <c r="E5752">
        <v>4</v>
      </c>
      <c r="F5752">
        <v>5</v>
      </c>
      <c r="G5752">
        <v>1</v>
      </c>
      <c r="H5752">
        <v>0</v>
      </c>
      <c r="I5752">
        <f t="shared" si="267"/>
        <v>0</v>
      </c>
      <c r="J5752">
        <v>5</v>
      </c>
      <c r="K5752">
        <v>3</v>
      </c>
      <c r="L5752">
        <v>2</v>
      </c>
      <c r="M5752">
        <f t="shared" si="268"/>
        <v>4.75</v>
      </c>
      <c r="N5752">
        <f t="shared" si="269"/>
        <v>2.5</v>
      </c>
    </row>
    <row r="5753" spans="1:14" x14ac:dyDescent="0.25">
      <c r="A5753" t="s">
        <v>5250</v>
      </c>
      <c r="B5753" t="s">
        <v>1851</v>
      </c>
      <c r="C5753" s="1">
        <v>44733</v>
      </c>
      <c r="D5753">
        <v>4</v>
      </c>
      <c r="E5753">
        <v>4</v>
      </c>
      <c r="F5753">
        <v>4</v>
      </c>
      <c r="G5753">
        <v>2</v>
      </c>
      <c r="H5753">
        <v>0</v>
      </c>
      <c r="I5753">
        <f t="shared" si="267"/>
        <v>0</v>
      </c>
      <c r="J5753">
        <v>3</v>
      </c>
      <c r="K5753">
        <v>4</v>
      </c>
      <c r="L5753">
        <v>3</v>
      </c>
      <c r="M5753">
        <f t="shared" si="268"/>
        <v>3.75</v>
      </c>
      <c r="N5753">
        <f t="shared" si="269"/>
        <v>3.5</v>
      </c>
    </row>
    <row r="5754" spans="1:14" x14ac:dyDescent="0.25">
      <c r="A5754" t="s">
        <v>5249</v>
      </c>
      <c r="B5754" t="s">
        <v>3899</v>
      </c>
      <c r="C5754" s="1">
        <v>44734</v>
      </c>
      <c r="D5754">
        <v>4</v>
      </c>
      <c r="E5754">
        <v>2</v>
      </c>
      <c r="F5754">
        <v>3</v>
      </c>
      <c r="G5754">
        <v>3</v>
      </c>
      <c r="H5754">
        <v>0</v>
      </c>
      <c r="I5754">
        <f t="shared" si="267"/>
        <v>0</v>
      </c>
      <c r="J5754">
        <v>5</v>
      </c>
      <c r="K5754">
        <v>3</v>
      </c>
      <c r="L5754">
        <v>2</v>
      </c>
      <c r="M5754">
        <f t="shared" si="268"/>
        <v>3.5</v>
      </c>
      <c r="N5754">
        <f t="shared" si="269"/>
        <v>2.5</v>
      </c>
    </row>
    <row r="5755" spans="1:14" x14ac:dyDescent="0.25">
      <c r="A5755" t="s">
        <v>5248</v>
      </c>
      <c r="B5755" t="s">
        <v>4046</v>
      </c>
      <c r="C5755" s="1">
        <v>44734</v>
      </c>
      <c r="D5755">
        <v>3</v>
      </c>
      <c r="E5755">
        <v>4</v>
      </c>
      <c r="F5755">
        <v>2</v>
      </c>
      <c r="G5755">
        <v>2</v>
      </c>
      <c r="H5755">
        <v>0</v>
      </c>
      <c r="I5755">
        <f t="shared" si="267"/>
        <v>0</v>
      </c>
      <c r="J5755">
        <v>4</v>
      </c>
      <c r="K5755">
        <v>4</v>
      </c>
      <c r="L5755">
        <v>3</v>
      </c>
      <c r="M5755">
        <f t="shared" si="268"/>
        <v>3.25</v>
      </c>
      <c r="N5755">
        <f t="shared" si="269"/>
        <v>3.5</v>
      </c>
    </row>
    <row r="5756" spans="1:14" x14ac:dyDescent="0.25">
      <c r="A5756" t="s">
        <v>5247</v>
      </c>
      <c r="B5756" t="s">
        <v>3341</v>
      </c>
      <c r="C5756" s="1">
        <v>44734</v>
      </c>
      <c r="D5756">
        <v>3</v>
      </c>
      <c r="E5756">
        <v>4</v>
      </c>
      <c r="F5756">
        <v>2</v>
      </c>
      <c r="G5756">
        <v>1</v>
      </c>
      <c r="H5756">
        <v>0</v>
      </c>
      <c r="I5756">
        <f t="shared" si="267"/>
        <v>0</v>
      </c>
      <c r="J5756">
        <v>4</v>
      </c>
      <c r="K5756">
        <v>3</v>
      </c>
      <c r="L5756">
        <v>2</v>
      </c>
      <c r="M5756">
        <f t="shared" si="268"/>
        <v>3.25</v>
      </c>
      <c r="N5756">
        <f t="shared" si="269"/>
        <v>2.5</v>
      </c>
    </row>
    <row r="5757" spans="1:14" x14ac:dyDescent="0.25">
      <c r="A5757" t="s">
        <v>5246</v>
      </c>
      <c r="B5757" t="s">
        <v>3321</v>
      </c>
      <c r="C5757" s="1">
        <v>44734</v>
      </c>
      <c r="D5757">
        <v>3</v>
      </c>
      <c r="E5757">
        <v>5</v>
      </c>
      <c r="F5757">
        <v>4</v>
      </c>
      <c r="G5757">
        <v>1</v>
      </c>
      <c r="H5757">
        <v>1</v>
      </c>
      <c r="I5757">
        <f t="shared" si="267"/>
        <v>1</v>
      </c>
      <c r="J5757">
        <v>2</v>
      </c>
      <c r="K5757">
        <v>4</v>
      </c>
      <c r="L5757">
        <v>4</v>
      </c>
      <c r="M5757">
        <f t="shared" si="268"/>
        <v>3.5</v>
      </c>
      <c r="N5757">
        <f t="shared" si="269"/>
        <v>4</v>
      </c>
    </row>
    <row r="5758" spans="1:14" x14ac:dyDescent="0.25">
      <c r="A5758" t="s">
        <v>5245</v>
      </c>
      <c r="B5758" t="s">
        <v>919</v>
      </c>
      <c r="C5758" s="1">
        <v>44734</v>
      </c>
      <c r="D5758">
        <v>5</v>
      </c>
      <c r="E5758">
        <v>5</v>
      </c>
      <c r="F5758">
        <v>5</v>
      </c>
      <c r="G5758">
        <v>2</v>
      </c>
      <c r="H5758">
        <v>1</v>
      </c>
      <c r="I5758">
        <f t="shared" si="267"/>
        <v>0.5</v>
      </c>
      <c r="J5758">
        <v>2</v>
      </c>
      <c r="K5758">
        <v>5</v>
      </c>
      <c r="L5758">
        <v>4</v>
      </c>
      <c r="M5758">
        <f t="shared" si="268"/>
        <v>4.25</v>
      </c>
      <c r="N5758">
        <f t="shared" si="269"/>
        <v>4.5</v>
      </c>
    </row>
    <row r="5759" spans="1:14" x14ac:dyDescent="0.25">
      <c r="A5759" t="s">
        <v>5244</v>
      </c>
      <c r="B5759" t="s">
        <v>1273</v>
      </c>
      <c r="C5759" s="1">
        <v>44734</v>
      </c>
      <c r="D5759">
        <v>3</v>
      </c>
      <c r="E5759">
        <v>5</v>
      </c>
      <c r="F5759">
        <v>4</v>
      </c>
      <c r="G5759">
        <v>2</v>
      </c>
      <c r="H5759">
        <v>1</v>
      </c>
      <c r="I5759">
        <f t="shared" si="267"/>
        <v>0.5</v>
      </c>
      <c r="J5759">
        <v>4</v>
      </c>
      <c r="K5759">
        <v>4</v>
      </c>
      <c r="L5759">
        <v>4</v>
      </c>
      <c r="M5759">
        <f t="shared" si="268"/>
        <v>4</v>
      </c>
      <c r="N5759">
        <f t="shared" si="269"/>
        <v>4</v>
      </c>
    </row>
    <row r="5760" spans="1:14" x14ac:dyDescent="0.25">
      <c r="A5760" t="s">
        <v>5243</v>
      </c>
      <c r="B5760" t="s">
        <v>3950</v>
      </c>
      <c r="C5760" s="1">
        <v>44735</v>
      </c>
      <c r="D5760">
        <v>5</v>
      </c>
      <c r="E5760">
        <v>5</v>
      </c>
      <c r="F5760">
        <v>5</v>
      </c>
      <c r="G5760">
        <v>3</v>
      </c>
      <c r="H5760">
        <v>1</v>
      </c>
      <c r="I5760">
        <f t="shared" si="267"/>
        <v>0.33333333333333331</v>
      </c>
      <c r="J5760">
        <v>2</v>
      </c>
      <c r="K5760">
        <v>4</v>
      </c>
      <c r="L5760">
        <v>3</v>
      </c>
      <c r="M5760">
        <f t="shared" si="268"/>
        <v>4.25</v>
      </c>
      <c r="N5760">
        <f t="shared" si="269"/>
        <v>3.5</v>
      </c>
    </row>
    <row r="5761" spans="1:14" x14ac:dyDescent="0.25">
      <c r="A5761" t="s">
        <v>5242</v>
      </c>
      <c r="B5761" t="s">
        <v>1254</v>
      </c>
      <c r="C5761" s="1">
        <v>42112</v>
      </c>
      <c r="D5761">
        <v>3</v>
      </c>
      <c r="E5761">
        <v>3</v>
      </c>
      <c r="F5761">
        <v>4</v>
      </c>
      <c r="G5761">
        <v>2</v>
      </c>
      <c r="H5761">
        <v>1</v>
      </c>
      <c r="I5761">
        <f t="shared" si="267"/>
        <v>0.5</v>
      </c>
      <c r="J5761">
        <v>5</v>
      </c>
      <c r="K5761">
        <v>3</v>
      </c>
      <c r="L5761">
        <v>3</v>
      </c>
      <c r="M5761">
        <f t="shared" si="268"/>
        <v>3.75</v>
      </c>
      <c r="N5761">
        <f t="shared" si="269"/>
        <v>3</v>
      </c>
    </row>
    <row r="5762" spans="1:14" x14ac:dyDescent="0.25">
      <c r="A5762" t="s">
        <v>5241</v>
      </c>
      <c r="B5762" t="s">
        <v>2934</v>
      </c>
      <c r="C5762" s="1">
        <v>44735</v>
      </c>
      <c r="D5762">
        <v>5</v>
      </c>
      <c r="E5762">
        <v>2</v>
      </c>
      <c r="F5762">
        <v>3</v>
      </c>
      <c r="G5762">
        <v>2</v>
      </c>
      <c r="H5762">
        <v>1</v>
      </c>
      <c r="I5762">
        <f t="shared" si="267"/>
        <v>0.5</v>
      </c>
      <c r="J5762">
        <v>5</v>
      </c>
      <c r="K5762">
        <v>4</v>
      </c>
      <c r="L5762">
        <v>4</v>
      </c>
      <c r="M5762">
        <f t="shared" si="268"/>
        <v>3.75</v>
      </c>
      <c r="N5762">
        <f t="shared" si="269"/>
        <v>4</v>
      </c>
    </row>
    <row r="5763" spans="1:14" x14ac:dyDescent="0.25">
      <c r="A5763" t="s">
        <v>5240</v>
      </c>
      <c r="B5763" t="s">
        <v>2109</v>
      </c>
      <c r="C5763" s="1">
        <v>44735</v>
      </c>
      <c r="D5763">
        <v>3</v>
      </c>
      <c r="E5763">
        <v>2</v>
      </c>
      <c r="F5763">
        <v>2</v>
      </c>
      <c r="G5763">
        <v>1</v>
      </c>
      <c r="H5763">
        <v>2</v>
      </c>
      <c r="I5763">
        <f t="shared" ref="I5763:I5826" si="270">H5763/G5763</f>
        <v>2</v>
      </c>
      <c r="J5763">
        <v>3</v>
      </c>
      <c r="K5763">
        <v>4</v>
      </c>
      <c r="L5763">
        <v>3</v>
      </c>
      <c r="M5763">
        <f t="shared" ref="M5763:M5826" si="271">AVERAGE(D5763:F5763,J5763)</f>
        <v>2.5</v>
      </c>
      <c r="N5763">
        <f t="shared" ref="N5763:N5826" si="272">AVERAGE(K5763:L5763)</f>
        <v>3.5</v>
      </c>
    </row>
    <row r="5764" spans="1:14" x14ac:dyDescent="0.25">
      <c r="A5764" t="s">
        <v>5239</v>
      </c>
      <c r="B5764" t="s">
        <v>2980</v>
      </c>
      <c r="C5764" s="1">
        <v>44736</v>
      </c>
      <c r="D5764">
        <v>5</v>
      </c>
      <c r="E5764">
        <v>5</v>
      </c>
      <c r="F5764">
        <v>3</v>
      </c>
      <c r="G5764">
        <v>1</v>
      </c>
      <c r="H5764">
        <v>3</v>
      </c>
      <c r="I5764">
        <f t="shared" si="270"/>
        <v>3</v>
      </c>
      <c r="J5764">
        <v>2</v>
      </c>
      <c r="K5764">
        <v>4</v>
      </c>
      <c r="L5764">
        <v>4</v>
      </c>
      <c r="M5764">
        <f t="shared" si="271"/>
        <v>3.75</v>
      </c>
      <c r="N5764">
        <f t="shared" si="272"/>
        <v>4</v>
      </c>
    </row>
    <row r="5765" spans="1:14" x14ac:dyDescent="0.25">
      <c r="A5765" t="s">
        <v>5238</v>
      </c>
      <c r="B5765" t="s">
        <v>3942</v>
      </c>
      <c r="C5765" s="1">
        <v>44737</v>
      </c>
      <c r="D5765">
        <v>3</v>
      </c>
      <c r="E5765">
        <v>2</v>
      </c>
      <c r="F5765">
        <v>2</v>
      </c>
      <c r="G5765">
        <v>3</v>
      </c>
      <c r="H5765">
        <v>0</v>
      </c>
      <c r="I5765">
        <f t="shared" si="270"/>
        <v>0</v>
      </c>
      <c r="J5765">
        <v>4</v>
      </c>
      <c r="K5765">
        <v>4</v>
      </c>
      <c r="L5765">
        <v>4</v>
      </c>
      <c r="M5765">
        <f t="shared" si="271"/>
        <v>2.75</v>
      </c>
      <c r="N5765">
        <f t="shared" si="272"/>
        <v>4</v>
      </c>
    </row>
    <row r="5766" spans="1:14" x14ac:dyDescent="0.25">
      <c r="A5766" t="s">
        <v>5237</v>
      </c>
      <c r="B5766" t="s">
        <v>4043</v>
      </c>
      <c r="C5766" s="1">
        <v>44737</v>
      </c>
      <c r="D5766">
        <v>4</v>
      </c>
      <c r="E5766">
        <v>2</v>
      </c>
      <c r="F5766">
        <v>2</v>
      </c>
      <c r="G5766">
        <v>3</v>
      </c>
      <c r="H5766">
        <v>1</v>
      </c>
      <c r="I5766">
        <f t="shared" si="270"/>
        <v>0.33333333333333331</v>
      </c>
      <c r="J5766">
        <v>3</v>
      </c>
      <c r="K5766">
        <v>3</v>
      </c>
      <c r="L5766">
        <v>3</v>
      </c>
      <c r="M5766">
        <f t="shared" si="271"/>
        <v>2.75</v>
      </c>
      <c r="N5766">
        <f t="shared" si="272"/>
        <v>3</v>
      </c>
    </row>
    <row r="5767" spans="1:14" x14ac:dyDescent="0.25">
      <c r="A5767" t="s">
        <v>5236</v>
      </c>
      <c r="B5767" t="s">
        <v>3827</v>
      </c>
      <c r="C5767" s="1">
        <v>44737</v>
      </c>
      <c r="D5767">
        <v>5</v>
      </c>
      <c r="E5767">
        <v>5</v>
      </c>
      <c r="F5767">
        <v>4</v>
      </c>
      <c r="G5767">
        <v>1</v>
      </c>
      <c r="H5767">
        <v>2</v>
      </c>
      <c r="I5767">
        <f t="shared" si="270"/>
        <v>2</v>
      </c>
      <c r="J5767">
        <v>3</v>
      </c>
      <c r="K5767">
        <v>5</v>
      </c>
      <c r="L5767">
        <v>4</v>
      </c>
      <c r="M5767">
        <f t="shared" si="271"/>
        <v>4.25</v>
      </c>
      <c r="N5767">
        <f t="shared" si="272"/>
        <v>4.5</v>
      </c>
    </row>
    <row r="5768" spans="1:14" x14ac:dyDescent="0.25">
      <c r="A5768" t="s">
        <v>5235</v>
      </c>
      <c r="B5768" t="s">
        <v>2681</v>
      </c>
      <c r="C5768" s="1">
        <v>44737</v>
      </c>
      <c r="D5768">
        <v>2</v>
      </c>
      <c r="E5768">
        <v>1</v>
      </c>
      <c r="F5768">
        <v>2</v>
      </c>
      <c r="G5768">
        <v>1</v>
      </c>
      <c r="H5768">
        <v>1</v>
      </c>
      <c r="I5768">
        <f t="shared" si="270"/>
        <v>1</v>
      </c>
      <c r="J5768">
        <v>2</v>
      </c>
      <c r="K5768">
        <v>5</v>
      </c>
      <c r="L5768">
        <v>5</v>
      </c>
      <c r="M5768">
        <f t="shared" si="271"/>
        <v>1.75</v>
      </c>
      <c r="N5768">
        <f t="shared" si="272"/>
        <v>5</v>
      </c>
    </row>
    <row r="5769" spans="1:14" x14ac:dyDescent="0.25">
      <c r="A5769" t="s">
        <v>5234</v>
      </c>
      <c r="B5769" t="s">
        <v>842</v>
      </c>
      <c r="C5769" s="1">
        <v>44737</v>
      </c>
      <c r="D5769">
        <v>4</v>
      </c>
      <c r="E5769">
        <v>2</v>
      </c>
      <c r="F5769">
        <v>1</v>
      </c>
      <c r="G5769">
        <v>3</v>
      </c>
      <c r="H5769">
        <v>1</v>
      </c>
      <c r="I5769">
        <f t="shared" si="270"/>
        <v>0.33333333333333331</v>
      </c>
      <c r="J5769">
        <v>3</v>
      </c>
      <c r="K5769">
        <v>3</v>
      </c>
      <c r="L5769">
        <v>3</v>
      </c>
      <c r="M5769">
        <f t="shared" si="271"/>
        <v>2.5</v>
      </c>
      <c r="N5769">
        <f t="shared" si="272"/>
        <v>3</v>
      </c>
    </row>
    <row r="5770" spans="1:14" x14ac:dyDescent="0.25">
      <c r="A5770" t="s">
        <v>5233</v>
      </c>
      <c r="B5770" t="s">
        <v>2150</v>
      </c>
      <c r="C5770" s="1">
        <v>44738</v>
      </c>
      <c r="D5770">
        <v>2</v>
      </c>
      <c r="E5770">
        <v>1</v>
      </c>
      <c r="F5770">
        <v>1</v>
      </c>
      <c r="G5770">
        <v>1</v>
      </c>
      <c r="H5770">
        <v>1</v>
      </c>
      <c r="I5770">
        <f t="shared" si="270"/>
        <v>1</v>
      </c>
      <c r="J5770">
        <v>4</v>
      </c>
      <c r="K5770">
        <v>5</v>
      </c>
      <c r="L5770">
        <v>5</v>
      </c>
      <c r="M5770">
        <f t="shared" si="271"/>
        <v>2</v>
      </c>
      <c r="N5770">
        <f t="shared" si="272"/>
        <v>5</v>
      </c>
    </row>
    <row r="5771" spans="1:14" x14ac:dyDescent="0.25">
      <c r="A5771" t="s">
        <v>5232</v>
      </c>
      <c r="B5771" t="s">
        <v>1641</v>
      </c>
      <c r="C5771" s="1">
        <v>44738</v>
      </c>
      <c r="D5771">
        <v>3</v>
      </c>
      <c r="E5771">
        <v>2</v>
      </c>
      <c r="F5771">
        <v>2</v>
      </c>
      <c r="G5771">
        <v>3</v>
      </c>
      <c r="H5771">
        <v>1</v>
      </c>
      <c r="I5771">
        <f t="shared" si="270"/>
        <v>0.33333333333333331</v>
      </c>
      <c r="J5771">
        <v>2</v>
      </c>
      <c r="K5771">
        <v>4</v>
      </c>
      <c r="L5771">
        <v>3</v>
      </c>
      <c r="M5771">
        <f t="shared" si="271"/>
        <v>2.25</v>
      </c>
      <c r="N5771">
        <f t="shared" si="272"/>
        <v>3.5</v>
      </c>
    </row>
    <row r="5772" spans="1:14" x14ac:dyDescent="0.25">
      <c r="A5772" t="s">
        <v>5231</v>
      </c>
      <c r="B5772" t="s">
        <v>4101</v>
      </c>
      <c r="C5772" s="1">
        <v>42114</v>
      </c>
      <c r="D5772">
        <v>3</v>
      </c>
      <c r="E5772">
        <v>4</v>
      </c>
      <c r="F5772">
        <v>5</v>
      </c>
      <c r="G5772">
        <v>1</v>
      </c>
      <c r="H5772">
        <v>0</v>
      </c>
      <c r="I5772">
        <f t="shared" si="270"/>
        <v>0</v>
      </c>
      <c r="J5772">
        <v>3</v>
      </c>
      <c r="K5772">
        <v>5</v>
      </c>
      <c r="L5772">
        <v>5</v>
      </c>
      <c r="M5772">
        <f t="shared" si="271"/>
        <v>3.75</v>
      </c>
      <c r="N5772">
        <f t="shared" si="272"/>
        <v>5</v>
      </c>
    </row>
    <row r="5773" spans="1:14" x14ac:dyDescent="0.25">
      <c r="A5773" t="s">
        <v>5230</v>
      </c>
      <c r="B5773" t="s">
        <v>940</v>
      </c>
      <c r="C5773" s="1">
        <v>44738</v>
      </c>
      <c r="D5773">
        <v>5</v>
      </c>
      <c r="E5773">
        <v>5</v>
      </c>
      <c r="F5773">
        <v>3</v>
      </c>
      <c r="G5773">
        <v>3</v>
      </c>
      <c r="H5773">
        <v>1</v>
      </c>
      <c r="I5773">
        <f t="shared" si="270"/>
        <v>0.33333333333333331</v>
      </c>
      <c r="J5773">
        <v>2</v>
      </c>
      <c r="K5773">
        <v>4</v>
      </c>
      <c r="L5773">
        <v>3</v>
      </c>
      <c r="M5773">
        <f t="shared" si="271"/>
        <v>3.75</v>
      </c>
      <c r="N5773">
        <f t="shared" si="272"/>
        <v>3.5</v>
      </c>
    </row>
    <row r="5774" spans="1:14" x14ac:dyDescent="0.25">
      <c r="A5774" t="s">
        <v>5229</v>
      </c>
      <c r="B5774" t="s">
        <v>4161</v>
      </c>
      <c r="C5774" s="1">
        <v>44739</v>
      </c>
      <c r="D5774">
        <v>3</v>
      </c>
      <c r="E5774">
        <v>2</v>
      </c>
      <c r="F5774">
        <v>3</v>
      </c>
      <c r="G5774">
        <v>3</v>
      </c>
      <c r="H5774">
        <v>2</v>
      </c>
      <c r="I5774">
        <f t="shared" si="270"/>
        <v>0.66666666666666663</v>
      </c>
      <c r="J5774">
        <v>4</v>
      </c>
      <c r="K5774">
        <v>5</v>
      </c>
      <c r="L5774">
        <v>4</v>
      </c>
      <c r="M5774">
        <f t="shared" si="271"/>
        <v>3</v>
      </c>
      <c r="N5774">
        <f t="shared" si="272"/>
        <v>4.5</v>
      </c>
    </row>
    <row r="5775" spans="1:14" x14ac:dyDescent="0.25">
      <c r="A5775" t="s">
        <v>5228</v>
      </c>
      <c r="B5775" t="s">
        <v>3910</v>
      </c>
      <c r="C5775" s="1">
        <v>44739</v>
      </c>
      <c r="D5775">
        <v>3</v>
      </c>
      <c r="E5775">
        <v>4</v>
      </c>
      <c r="F5775">
        <v>4</v>
      </c>
      <c r="G5775">
        <v>3</v>
      </c>
      <c r="H5775">
        <v>3</v>
      </c>
      <c r="I5775">
        <f t="shared" si="270"/>
        <v>1</v>
      </c>
      <c r="J5775">
        <v>4</v>
      </c>
      <c r="K5775">
        <v>5</v>
      </c>
      <c r="L5775">
        <v>5</v>
      </c>
      <c r="M5775">
        <f t="shared" si="271"/>
        <v>3.75</v>
      </c>
      <c r="N5775">
        <f t="shared" si="272"/>
        <v>5</v>
      </c>
    </row>
    <row r="5776" spans="1:14" x14ac:dyDescent="0.25">
      <c r="A5776" t="s">
        <v>5227</v>
      </c>
      <c r="B5776" t="s">
        <v>1512</v>
      </c>
      <c r="C5776" s="1">
        <v>44739</v>
      </c>
      <c r="D5776">
        <v>5</v>
      </c>
      <c r="E5776">
        <v>5</v>
      </c>
      <c r="F5776">
        <v>5</v>
      </c>
      <c r="G5776">
        <v>3</v>
      </c>
      <c r="H5776">
        <v>0</v>
      </c>
      <c r="I5776">
        <f t="shared" si="270"/>
        <v>0</v>
      </c>
      <c r="J5776">
        <v>4</v>
      </c>
      <c r="K5776">
        <v>3</v>
      </c>
      <c r="L5776">
        <v>3</v>
      </c>
      <c r="M5776">
        <f t="shared" si="271"/>
        <v>4.75</v>
      </c>
      <c r="N5776">
        <f t="shared" si="272"/>
        <v>3</v>
      </c>
    </row>
    <row r="5777" spans="1:14" x14ac:dyDescent="0.25">
      <c r="A5777" t="s">
        <v>5226</v>
      </c>
      <c r="B5777" t="s">
        <v>3755</v>
      </c>
      <c r="C5777" s="1">
        <v>44740</v>
      </c>
      <c r="D5777">
        <v>5</v>
      </c>
      <c r="E5777">
        <v>3</v>
      </c>
      <c r="F5777">
        <v>4</v>
      </c>
      <c r="G5777">
        <v>3</v>
      </c>
      <c r="H5777">
        <v>1</v>
      </c>
      <c r="I5777">
        <f t="shared" si="270"/>
        <v>0.33333333333333331</v>
      </c>
      <c r="J5777">
        <v>2</v>
      </c>
      <c r="K5777">
        <v>5</v>
      </c>
      <c r="L5777">
        <v>4</v>
      </c>
      <c r="M5777">
        <f t="shared" si="271"/>
        <v>3.5</v>
      </c>
      <c r="N5777">
        <f t="shared" si="272"/>
        <v>4.5</v>
      </c>
    </row>
    <row r="5778" spans="1:14" x14ac:dyDescent="0.25">
      <c r="A5778" t="s">
        <v>5225</v>
      </c>
      <c r="B5778" t="s">
        <v>2799</v>
      </c>
      <c r="C5778" s="1">
        <v>44740</v>
      </c>
      <c r="D5778">
        <v>3</v>
      </c>
      <c r="E5778">
        <v>2</v>
      </c>
      <c r="F5778">
        <v>2</v>
      </c>
      <c r="G5778">
        <v>3</v>
      </c>
      <c r="H5778">
        <v>0</v>
      </c>
      <c r="I5778">
        <f t="shared" si="270"/>
        <v>0</v>
      </c>
      <c r="J5778">
        <v>1</v>
      </c>
      <c r="K5778">
        <v>4</v>
      </c>
      <c r="L5778">
        <v>3</v>
      </c>
      <c r="M5778">
        <f t="shared" si="271"/>
        <v>2</v>
      </c>
      <c r="N5778">
        <f t="shared" si="272"/>
        <v>3.5</v>
      </c>
    </row>
    <row r="5779" spans="1:14" x14ac:dyDescent="0.25">
      <c r="A5779" t="s">
        <v>5224</v>
      </c>
      <c r="B5779" t="s">
        <v>2623</v>
      </c>
      <c r="C5779" s="1">
        <v>44740</v>
      </c>
      <c r="D5779">
        <v>2</v>
      </c>
      <c r="E5779">
        <v>1</v>
      </c>
      <c r="F5779">
        <v>1</v>
      </c>
      <c r="G5779">
        <v>2</v>
      </c>
      <c r="H5779">
        <v>1</v>
      </c>
      <c r="I5779">
        <f t="shared" si="270"/>
        <v>0.5</v>
      </c>
      <c r="J5779">
        <v>1</v>
      </c>
      <c r="K5779">
        <v>4</v>
      </c>
      <c r="L5779">
        <v>4</v>
      </c>
      <c r="M5779">
        <f t="shared" si="271"/>
        <v>1.25</v>
      </c>
      <c r="N5779">
        <f t="shared" si="272"/>
        <v>4</v>
      </c>
    </row>
    <row r="5780" spans="1:14" x14ac:dyDescent="0.25">
      <c r="A5780" t="s">
        <v>5223</v>
      </c>
      <c r="B5780" t="s">
        <v>3423</v>
      </c>
      <c r="C5780" s="1">
        <v>44741</v>
      </c>
      <c r="D5780">
        <v>1</v>
      </c>
      <c r="E5780">
        <v>2</v>
      </c>
      <c r="F5780">
        <v>1</v>
      </c>
      <c r="G5780">
        <v>1</v>
      </c>
      <c r="H5780">
        <v>3</v>
      </c>
      <c r="I5780">
        <f t="shared" si="270"/>
        <v>3</v>
      </c>
      <c r="J5780">
        <v>1</v>
      </c>
      <c r="K5780">
        <v>5</v>
      </c>
      <c r="L5780">
        <v>4</v>
      </c>
      <c r="M5780">
        <f t="shared" si="271"/>
        <v>1.25</v>
      </c>
      <c r="N5780">
        <f t="shared" si="272"/>
        <v>4.5</v>
      </c>
    </row>
    <row r="5781" spans="1:14" x14ac:dyDescent="0.25">
      <c r="A5781" t="s">
        <v>5222</v>
      </c>
      <c r="B5781" t="s">
        <v>3153</v>
      </c>
      <c r="C5781" s="1">
        <v>44741</v>
      </c>
      <c r="D5781">
        <v>5</v>
      </c>
      <c r="E5781">
        <v>3</v>
      </c>
      <c r="F5781">
        <v>4</v>
      </c>
      <c r="G5781">
        <v>1</v>
      </c>
      <c r="H5781">
        <v>0</v>
      </c>
      <c r="I5781">
        <f t="shared" si="270"/>
        <v>0</v>
      </c>
      <c r="J5781">
        <v>4</v>
      </c>
      <c r="K5781">
        <v>4</v>
      </c>
      <c r="L5781">
        <v>4</v>
      </c>
      <c r="M5781">
        <f t="shared" si="271"/>
        <v>4</v>
      </c>
      <c r="N5781">
        <f t="shared" si="272"/>
        <v>4</v>
      </c>
    </row>
    <row r="5782" spans="1:14" x14ac:dyDescent="0.25">
      <c r="A5782" t="s">
        <v>5221</v>
      </c>
      <c r="B5782" t="s">
        <v>2966</v>
      </c>
      <c r="C5782" s="1">
        <v>44741</v>
      </c>
      <c r="D5782">
        <v>4</v>
      </c>
      <c r="E5782">
        <v>4</v>
      </c>
      <c r="F5782">
        <v>5</v>
      </c>
      <c r="G5782">
        <v>2</v>
      </c>
      <c r="H5782">
        <v>0</v>
      </c>
      <c r="I5782">
        <f t="shared" si="270"/>
        <v>0</v>
      </c>
      <c r="J5782">
        <v>2</v>
      </c>
      <c r="K5782">
        <v>4</v>
      </c>
      <c r="L5782">
        <v>3</v>
      </c>
      <c r="M5782">
        <f t="shared" si="271"/>
        <v>3.75</v>
      </c>
      <c r="N5782">
        <f t="shared" si="272"/>
        <v>3.5</v>
      </c>
    </row>
    <row r="5783" spans="1:14" x14ac:dyDescent="0.25">
      <c r="A5783" t="s">
        <v>5220</v>
      </c>
      <c r="B5783" t="s">
        <v>2527</v>
      </c>
      <c r="C5783" s="1">
        <v>41333</v>
      </c>
      <c r="D5783">
        <v>3</v>
      </c>
      <c r="E5783">
        <v>2</v>
      </c>
      <c r="F5783">
        <v>4</v>
      </c>
      <c r="G5783">
        <v>3</v>
      </c>
      <c r="H5783">
        <v>0</v>
      </c>
      <c r="I5783">
        <f t="shared" si="270"/>
        <v>0</v>
      </c>
      <c r="J5783">
        <v>2</v>
      </c>
      <c r="K5783">
        <v>4</v>
      </c>
      <c r="L5783">
        <v>4</v>
      </c>
      <c r="M5783">
        <f t="shared" si="271"/>
        <v>2.75</v>
      </c>
      <c r="N5783">
        <f t="shared" si="272"/>
        <v>4</v>
      </c>
    </row>
    <row r="5784" spans="1:14" x14ac:dyDescent="0.25">
      <c r="A5784" t="s">
        <v>5219</v>
      </c>
      <c r="B5784" t="s">
        <v>2521</v>
      </c>
      <c r="C5784" s="1">
        <v>42115</v>
      </c>
      <c r="D5784">
        <v>3</v>
      </c>
      <c r="E5784">
        <v>2</v>
      </c>
      <c r="F5784">
        <v>2</v>
      </c>
      <c r="G5784">
        <v>1</v>
      </c>
      <c r="H5784">
        <v>1</v>
      </c>
      <c r="I5784">
        <f t="shared" si="270"/>
        <v>1</v>
      </c>
      <c r="J5784">
        <v>2</v>
      </c>
      <c r="K5784">
        <v>3</v>
      </c>
      <c r="L5784">
        <v>2</v>
      </c>
      <c r="M5784">
        <f t="shared" si="271"/>
        <v>2.25</v>
      </c>
      <c r="N5784">
        <f t="shared" si="272"/>
        <v>2.5</v>
      </c>
    </row>
    <row r="5785" spans="1:14" x14ac:dyDescent="0.25">
      <c r="A5785" t="s">
        <v>5218</v>
      </c>
      <c r="B5785" t="s">
        <v>2820</v>
      </c>
      <c r="C5785" s="1">
        <v>44741</v>
      </c>
      <c r="D5785">
        <v>5</v>
      </c>
      <c r="E5785">
        <v>4</v>
      </c>
      <c r="F5785">
        <v>5</v>
      </c>
      <c r="G5785">
        <v>2</v>
      </c>
      <c r="H5785">
        <v>0</v>
      </c>
      <c r="I5785">
        <f t="shared" si="270"/>
        <v>0</v>
      </c>
      <c r="J5785">
        <v>2</v>
      </c>
      <c r="K5785">
        <v>5</v>
      </c>
      <c r="L5785">
        <v>5</v>
      </c>
      <c r="M5785">
        <f t="shared" si="271"/>
        <v>4</v>
      </c>
      <c r="N5785">
        <f t="shared" si="272"/>
        <v>5</v>
      </c>
    </row>
    <row r="5786" spans="1:14" x14ac:dyDescent="0.25">
      <c r="A5786" t="s">
        <v>5217</v>
      </c>
      <c r="B5786" t="s">
        <v>2533</v>
      </c>
      <c r="C5786" s="1">
        <v>44741</v>
      </c>
      <c r="D5786">
        <v>4</v>
      </c>
      <c r="E5786">
        <v>4</v>
      </c>
      <c r="F5786">
        <v>3</v>
      </c>
      <c r="G5786">
        <v>3</v>
      </c>
      <c r="H5786">
        <v>0</v>
      </c>
      <c r="I5786">
        <f t="shared" si="270"/>
        <v>0</v>
      </c>
      <c r="J5786">
        <v>2</v>
      </c>
      <c r="K5786">
        <v>3</v>
      </c>
      <c r="L5786">
        <v>2</v>
      </c>
      <c r="M5786">
        <f t="shared" si="271"/>
        <v>3.25</v>
      </c>
      <c r="N5786">
        <f t="shared" si="272"/>
        <v>2.5</v>
      </c>
    </row>
    <row r="5787" spans="1:14" x14ac:dyDescent="0.25">
      <c r="A5787" t="s">
        <v>5216</v>
      </c>
      <c r="B5787" t="s">
        <v>866</v>
      </c>
      <c r="C5787" s="1">
        <v>44742</v>
      </c>
      <c r="D5787">
        <v>4</v>
      </c>
      <c r="E5787">
        <v>4</v>
      </c>
      <c r="F5787">
        <v>3</v>
      </c>
      <c r="G5787">
        <v>3</v>
      </c>
      <c r="H5787">
        <v>1</v>
      </c>
      <c r="I5787">
        <f t="shared" si="270"/>
        <v>0.33333333333333331</v>
      </c>
      <c r="J5787">
        <v>5</v>
      </c>
      <c r="K5787">
        <v>4</v>
      </c>
      <c r="L5787">
        <v>3</v>
      </c>
      <c r="M5787">
        <f t="shared" si="271"/>
        <v>4</v>
      </c>
      <c r="N5787">
        <f t="shared" si="272"/>
        <v>3.5</v>
      </c>
    </row>
    <row r="5788" spans="1:14" x14ac:dyDescent="0.25">
      <c r="A5788" t="s">
        <v>5215</v>
      </c>
      <c r="B5788" t="s">
        <v>4104</v>
      </c>
      <c r="C5788" s="1">
        <v>44742</v>
      </c>
      <c r="D5788">
        <v>5</v>
      </c>
      <c r="E5788">
        <v>2</v>
      </c>
      <c r="F5788">
        <v>4</v>
      </c>
      <c r="G5788">
        <v>1</v>
      </c>
      <c r="H5788">
        <v>1</v>
      </c>
      <c r="I5788">
        <f t="shared" si="270"/>
        <v>1</v>
      </c>
      <c r="J5788">
        <v>4</v>
      </c>
      <c r="K5788">
        <v>4</v>
      </c>
      <c r="L5788">
        <v>4</v>
      </c>
      <c r="M5788">
        <f t="shared" si="271"/>
        <v>3.75</v>
      </c>
      <c r="N5788">
        <f t="shared" si="272"/>
        <v>4</v>
      </c>
    </row>
    <row r="5789" spans="1:14" x14ac:dyDescent="0.25">
      <c r="A5789" t="s">
        <v>5214</v>
      </c>
      <c r="B5789" t="s">
        <v>3533</v>
      </c>
      <c r="C5789" s="1">
        <v>44742</v>
      </c>
      <c r="D5789">
        <v>5</v>
      </c>
      <c r="E5789">
        <v>5</v>
      </c>
      <c r="F5789">
        <v>4</v>
      </c>
      <c r="G5789">
        <v>2</v>
      </c>
      <c r="H5789">
        <v>2</v>
      </c>
      <c r="I5789">
        <f t="shared" si="270"/>
        <v>1</v>
      </c>
      <c r="J5789">
        <v>2</v>
      </c>
      <c r="K5789">
        <v>4</v>
      </c>
      <c r="L5789">
        <v>4</v>
      </c>
      <c r="M5789">
        <f t="shared" si="271"/>
        <v>4</v>
      </c>
      <c r="N5789">
        <f t="shared" si="272"/>
        <v>4</v>
      </c>
    </row>
    <row r="5790" spans="1:14" x14ac:dyDescent="0.25">
      <c r="A5790" t="s">
        <v>5213</v>
      </c>
      <c r="B5790" t="s">
        <v>3162</v>
      </c>
      <c r="C5790" s="1">
        <v>44742</v>
      </c>
      <c r="D5790">
        <v>4</v>
      </c>
      <c r="E5790">
        <v>4</v>
      </c>
      <c r="F5790">
        <v>3</v>
      </c>
      <c r="G5790">
        <v>2</v>
      </c>
      <c r="H5790">
        <v>1</v>
      </c>
      <c r="I5790">
        <f t="shared" si="270"/>
        <v>0.5</v>
      </c>
      <c r="J5790">
        <v>2</v>
      </c>
      <c r="K5790">
        <v>3</v>
      </c>
      <c r="L5790">
        <v>3</v>
      </c>
      <c r="M5790">
        <f t="shared" si="271"/>
        <v>3.25</v>
      </c>
      <c r="N5790">
        <f t="shared" si="272"/>
        <v>3</v>
      </c>
    </row>
    <row r="5791" spans="1:14" x14ac:dyDescent="0.25">
      <c r="A5791" t="s">
        <v>5212</v>
      </c>
      <c r="B5791" t="s">
        <v>1798</v>
      </c>
      <c r="C5791" s="1">
        <v>44742</v>
      </c>
      <c r="D5791">
        <v>4</v>
      </c>
      <c r="E5791">
        <v>2</v>
      </c>
      <c r="F5791">
        <v>3</v>
      </c>
      <c r="G5791">
        <v>2</v>
      </c>
      <c r="H5791">
        <v>3</v>
      </c>
      <c r="I5791">
        <f t="shared" si="270"/>
        <v>1.5</v>
      </c>
      <c r="J5791">
        <v>5</v>
      </c>
      <c r="K5791">
        <v>3</v>
      </c>
      <c r="L5791">
        <v>2</v>
      </c>
      <c r="M5791">
        <f t="shared" si="271"/>
        <v>3.5</v>
      </c>
      <c r="N5791">
        <f t="shared" si="272"/>
        <v>2.5</v>
      </c>
    </row>
    <row r="5792" spans="1:14" x14ac:dyDescent="0.25">
      <c r="A5792" t="s">
        <v>5211</v>
      </c>
      <c r="B5792" t="s">
        <v>1620</v>
      </c>
      <c r="C5792" s="1">
        <v>44742</v>
      </c>
      <c r="D5792">
        <v>5</v>
      </c>
      <c r="E5792">
        <v>2</v>
      </c>
      <c r="F5792">
        <v>2</v>
      </c>
      <c r="G5792">
        <v>1</v>
      </c>
      <c r="H5792">
        <v>2</v>
      </c>
      <c r="I5792">
        <f t="shared" si="270"/>
        <v>2</v>
      </c>
      <c r="J5792">
        <v>3</v>
      </c>
      <c r="K5792">
        <v>3</v>
      </c>
      <c r="L5792">
        <v>3</v>
      </c>
      <c r="M5792">
        <f t="shared" si="271"/>
        <v>3</v>
      </c>
      <c r="N5792">
        <f t="shared" si="272"/>
        <v>3</v>
      </c>
    </row>
    <row r="5793" spans="1:14" x14ac:dyDescent="0.25">
      <c r="A5793" t="s">
        <v>5210</v>
      </c>
      <c r="B5793" t="s">
        <v>889</v>
      </c>
      <c r="C5793" s="1">
        <v>44742</v>
      </c>
      <c r="D5793">
        <v>4</v>
      </c>
      <c r="E5793">
        <v>4</v>
      </c>
      <c r="F5793">
        <v>3</v>
      </c>
      <c r="G5793">
        <v>1</v>
      </c>
      <c r="H5793">
        <v>2</v>
      </c>
      <c r="I5793">
        <f t="shared" si="270"/>
        <v>2</v>
      </c>
      <c r="J5793">
        <v>3</v>
      </c>
      <c r="K5793">
        <v>4</v>
      </c>
      <c r="L5793">
        <v>4</v>
      </c>
      <c r="M5793">
        <f t="shared" si="271"/>
        <v>3.5</v>
      </c>
      <c r="N5793">
        <f t="shared" si="272"/>
        <v>4</v>
      </c>
    </row>
    <row r="5794" spans="1:14" x14ac:dyDescent="0.25">
      <c r="A5794" t="s">
        <v>5209</v>
      </c>
      <c r="B5794" t="s">
        <v>2129</v>
      </c>
      <c r="C5794" s="1">
        <v>44743</v>
      </c>
      <c r="D5794">
        <v>4</v>
      </c>
      <c r="E5794">
        <v>4</v>
      </c>
      <c r="F5794">
        <v>3</v>
      </c>
      <c r="G5794">
        <v>3</v>
      </c>
      <c r="H5794">
        <v>0</v>
      </c>
      <c r="I5794">
        <f t="shared" si="270"/>
        <v>0</v>
      </c>
      <c r="J5794">
        <v>5</v>
      </c>
      <c r="K5794">
        <v>4</v>
      </c>
      <c r="L5794">
        <v>4</v>
      </c>
      <c r="M5794">
        <f t="shared" si="271"/>
        <v>4</v>
      </c>
      <c r="N5794">
        <f t="shared" si="272"/>
        <v>4</v>
      </c>
    </row>
    <row r="5795" spans="1:14" x14ac:dyDescent="0.25">
      <c r="A5795" t="s">
        <v>5208</v>
      </c>
      <c r="B5795" t="s">
        <v>4155</v>
      </c>
      <c r="C5795" s="1">
        <v>42116</v>
      </c>
      <c r="D5795">
        <v>5</v>
      </c>
      <c r="E5795">
        <v>4</v>
      </c>
      <c r="F5795">
        <v>2</v>
      </c>
      <c r="G5795">
        <v>2</v>
      </c>
      <c r="H5795">
        <v>0</v>
      </c>
      <c r="I5795">
        <f t="shared" si="270"/>
        <v>0</v>
      </c>
      <c r="J5795">
        <v>3</v>
      </c>
      <c r="K5795">
        <v>4</v>
      </c>
      <c r="L5795">
        <v>3</v>
      </c>
      <c r="M5795">
        <f t="shared" si="271"/>
        <v>3.5</v>
      </c>
      <c r="N5795">
        <f t="shared" si="272"/>
        <v>3.5</v>
      </c>
    </row>
    <row r="5796" spans="1:14" x14ac:dyDescent="0.25">
      <c r="A5796" t="s">
        <v>5207</v>
      </c>
      <c r="B5796" t="s">
        <v>3919</v>
      </c>
      <c r="C5796" s="1">
        <v>44744</v>
      </c>
      <c r="D5796">
        <v>4</v>
      </c>
      <c r="E5796">
        <v>4</v>
      </c>
      <c r="F5796">
        <v>4</v>
      </c>
      <c r="G5796">
        <v>1</v>
      </c>
      <c r="H5796">
        <v>0</v>
      </c>
      <c r="I5796">
        <f t="shared" si="270"/>
        <v>0</v>
      </c>
      <c r="J5796">
        <v>4</v>
      </c>
      <c r="K5796">
        <v>4</v>
      </c>
      <c r="L5796">
        <v>4</v>
      </c>
      <c r="M5796">
        <f t="shared" si="271"/>
        <v>4</v>
      </c>
      <c r="N5796">
        <f t="shared" si="272"/>
        <v>4</v>
      </c>
    </row>
    <row r="5797" spans="1:14" x14ac:dyDescent="0.25">
      <c r="A5797" t="s">
        <v>5206</v>
      </c>
      <c r="B5797" t="s">
        <v>2579</v>
      </c>
      <c r="C5797" s="1">
        <v>44745</v>
      </c>
      <c r="D5797">
        <v>3</v>
      </c>
      <c r="E5797">
        <v>2</v>
      </c>
      <c r="F5797">
        <v>3</v>
      </c>
      <c r="G5797">
        <v>2</v>
      </c>
      <c r="H5797">
        <v>0</v>
      </c>
      <c r="I5797">
        <f t="shared" si="270"/>
        <v>0</v>
      </c>
      <c r="J5797">
        <v>4</v>
      </c>
      <c r="K5797">
        <v>4</v>
      </c>
      <c r="L5797">
        <v>4</v>
      </c>
      <c r="M5797">
        <f t="shared" si="271"/>
        <v>3</v>
      </c>
      <c r="N5797">
        <f t="shared" si="272"/>
        <v>4</v>
      </c>
    </row>
    <row r="5798" spans="1:14" x14ac:dyDescent="0.25">
      <c r="A5798" t="s">
        <v>5205</v>
      </c>
      <c r="B5798" t="s">
        <v>2347</v>
      </c>
      <c r="C5798" s="1">
        <v>44745</v>
      </c>
      <c r="D5798">
        <v>5</v>
      </c>
      <c r="E5798">
        <v>2</v>
      </c>
      <c r="F5798">
        <v>3</v>
      </c>
      <c r="G5798">
        <v>1</v>
      </c>
      <c r="H5798">
        <v>2</v>
      </c>
      <c r="I5798">
        <f t="shared" si="270"/>
        <v>2</v>
      </c>
      <c r="J5798">
        <v>4</v>
      </c>
      <c r="K5798">
        <v>4</v>
      </c>
      <c r="L5798">
        <v>4</v>
      </c>
      <c r="M5798">
        <f t="shared" si="271"/>
        <v>3.5</v>
      </c>
      <c r="N5798">
        <f t="shared" si="272"/>
        <v>4</v>
      </c>
    </row>
    <row r="5799" spans="1:14" x14ac:dyDescent="0.25">
      <c r="A5799" t="s">
        <v>5204</v>
      </c>
      <c r="B5799" t="s">
        <v>3883</v>
      </c>
      <c r="C5799" s="1">
        <v>44746</v>
      </c>
      <c r="D5799">
        <v>4</v>
      </c>
      <c r="E5799">
        <v>3</v>
      </c>
      <c r="F5799">
        <v>5</v>
      </c>
      <c r="G5799">
        <v>3</v>
      </c>
      <c r="H5799">
        <v>0</v>
      </c>
      <c r="I5799">
        <f t="shared" si="270"/>
        <v>0</v>
      </c>
      <c r="J5799">
        <v>2</v>
      </c>
      <c r="K5799">
        <v>5</v>
      </c>
      <c r="L5799">
        <v>5</v>
      </c>
      <c r="M5799">
        <f t="shared" si="271"/>
        <v>3.5</v>
      </c>
      <c r="N5799">
        <f t="shared" si="272"/>
        <v>5</v>
      </c>
    </row>
    <row r="5800" spans="1:14" x14ac:dyDescent="0.25">
      <c r="A5800" t="s">
        <v>5203</v>
      </c>
      <c r="B5800" t="s">
        <v>2675</v>
      </c>
      <c r="C5800" s="1">
        <v>44746</v>
      </c>
      <c r="D5800">
        <v>5</v>
      </c>
      <c r="E5800">
        <v>5</v>
      </c>
      <c r="F5800">
        <v>4</v>
      </c>
      <c r="G5800">
        <v>3</v>
      </c>
      <c r="H5800">
        <v>0</v>
      </c>
      <c r="I5800">
        <f t="shared" si="270"/>
        <v>0</v>
      </c>
      <c r="J5800">
        <v>4</v>
      </c>
      <c r="K5800">
        <v>3</v>
      </c>
      <c r="L5800">
        <v>3</v>
      </c>
      <c r="M5800">
        <f t="shared" si="271"/>
        <v>4.5</v>
      </c>
      <c r="N5800">
        <f t="shared" si="272"/>
        <v>3</v>
      </c>
    </row>
    <row r="5801" spans="1:14" x14ac:dyDescent="0.25">
      <c r="A5801" t="s">
        <v>5202</v>
      </c>
      <c r="B5801" t="s">
        <v>1860</v>
      </c>
      <c r="C5801" s="1">
        <v>44746</v>
      </c>
      <c r="D5801">
        <v>4</v>
      </c>
      <c r="E5801">
        <v>4</v>
      </c>
      <c r="F5801">
        <v>5</v>
      </c>
      <c r="G5801">
        <v>2</v>
      </c>
      <c r="H5801">
        <v>1</v>
      </c>
      <c r="I5801">
        <f t="shared" si="270"/>
        <v>0.5</v>
      </c>
      <c r="J5801">
        <v>4</v>
      </c>
      <c r="K5801">
        <v>3</v>
      </c>
      <c r="L5801">
        <v>2</v>
      </c>
      <c r="M5801">
        <f t="shared" si="271"/>
        <v>4.25</v>
      </c>
      <c r="N5801">
        <f t="shared" si="272"/>
        <v>2.5</v>
      </c>
    </row>
    <row r="5802" spans="1:14" x14ac:dyDescent="0.25">
      <c r="A5802" t="s">
        <v>5201</v>
      </c>
      <c r="B5802" t="s">
        <v>1480</v>
      </c>
      <c r="C5802" s="1">
        <v>44746</v>
      </c>
      <c r="D5802">
        <v>3</v>
      </c>
      <c r="E5802">
        <v>4</v>
      </c>
      <c r="F5802">
        <v>5</v>
      </c>
      <c r="G5802">
        <v>3</v>
      </c>
      <c r="H5802">
        <v>0</v>
      </c>
      <c r="I5802">
        <f t="shared" si="270"/>
        <v>0</v>
      </c>
      <c r="J5802">
        <v>2</v>
      </c>
      <c r="K5802">
        <v>4</v>
      </c>
      <c r="L5802">
        <v>3</v>
      </c>
      <c r="M5802">
        <f t="shared" si="271"/>
        <v>3.5</v>
      </c>
      <c r="N5802">
        <f t="shared" si="272"/>
        <v>3.5</v>
      </c>
    </row>
    <row r="5803" spans="1:14" x14ac:dyDescent="0.25">
      <c r="A5803" t="s">
        <v>5200</v>
      </c>
      <c r="B5803" t="s">
        <v>1686</v>
      </c>
      <c r="C5803" s="1">
        <v>44746</v>
      </c>
      <c r="D5803">
        <v>5</v>
      </c>
      <c r="E5803">
        <v>4</v>
      </c>
      <c r="F5803">
        <v>4</v>
      </c>
      <c r="G5803">
        <v>3</v>
      </c>
      <c r="H5803">
        <v>1</v>
      </c>
      <c r="I5803">
        <f t="shared" si="270"/>
        <v>0.33333333333333331</v>
      </c>
      <c r="J5803">
        <v>5</v>
      </c>
      <c r="K5803">
        <v>4</v>
      </c>
      <c r="L5803">
        <v>3</v>
      </c>
      <c r="M5803">
        <f t="shared" si="271"/>
        <v>4.5</v>
      </c>
      <c r="N5803">
        <f t="shared" si="272"/>
        <v>3.5</v>
      </c>
    </row>
    <row r="5804" spans="1:14" x14ac:dyDescent="0.25">
      <c r="A5804" t="s">
        <v>5199</v>
      </c>
      <c r="B5804" t="s">
        <v>4181</v>
      </c>
      <c r="C5804" s="1">
        <v>44747</v>
      </c>
      <c r="D5804">
        <v>4</v>
      </c>
      <c r="E5804">
        <v>3</v>
      </c>
      <c r="F5804">
        <v>2</v>
      </c>
      <c r="G5804">
        <v>1</v>
      </c>
      <c r="H5804">
        <v>1</v>
      </c>
      <c r="I5804">
        <f t="shared" si="270"/>
        <v>1</v>
      </c>
      <c r="J5804">
        <v>3</v>
      </c>
      <c r="K5804">
        <v>3</v>
      </c>
      <c r="L5804">
        <v>2</v>
      </c>
      <c r="M5804">
        <f t="shared" si="271"/>
        <v>3</v>
      </c>
      <c r="N5804">
        <f t="shared" si="272"/>
        <v>2.5</v>
      </c>
    </row>
    <row r="5805" spans="1:14" x14ac:dyDescent="0.25">
      <c r="A5805" t="s">
        <v>5198</v>
      </c>
      <c r="B5805" t="s">
        <v>2598</v>
      </c>
      <c r="C5805" s="1">
        <v>44747</v>
      </c>
      <c r="D5805">
        <v>4</v>
      </c>
      <c r="E5805">
        <v>3</v>
      </c>
      <c r="F5805">
        <v>3</v>
      </c>
      <c r="G5805">
        <v>3</v>
      </c>
      <c r="H5805">
        <v>0</v>
      </c>
      <c r="I5805">
        <f t="shared" si="270"/>
        <v>0</v>
      </c>
      <c r="J5805">
        <v>5</v>
      </c>
      <c r="K5805">
        <v>3</v>
      </c>
      <c r="L5805">
        <v>2</v>
      </c>
      <c r="M5805">
        <f t="shared" si="271"/>
        <v>3.75</v>
      </c>
      <c r="N5805">
        <f t="shared" si="272"/>
        <v>2.5</v>
      </c>
    </row>
    <row r="5806" spans="1:14" x14ac:dyDescent="0.25">
      <c r="A5806" t="s">
        <v>5197</v>
      </c>
      <c r="B5806" t="s">
        <v>2064</v>
      </c>
      <c r="C5806" s="1">
        <v>42117</v>
      </c>
      <c r="D5806">
        <v>3</v>
      </c>
      <c r="E5806">
        <v>2</v>
      </c>
      <c r="F5806">
        <v>5</v>
      </c>
      <c r="G5806">
        <v>3</v>
      </c>
      <c r="H5806">
        <v>2</v>
      </c>
      <c r="I5806">
        <f t="shared" si="270"/>
        <v>0.66666666666666663</v>
      </c>
      <c r="J5806">
        <v>5</v>
      </c>
      <c r="K5806">
        <v>5</v>
      </c>
      <c r="L5806">
        <v>4</v>
      </c>
      <c r="M5806">
        <f t="shared" si="271"/>
        <v>3.75</v>
      </c>
      <c r="N5806">
        <f t="shared" si="272"/>
        <v>4.5</v>
      </c>
    </row>
    <row r="5807" spans="1:14" x14ac:dyDescent="0.25">
      <c r="A5807" t="s">
        <v>5196</v>
      </c>
      <c r="B5807" t="s">
        <v>1547</v>
      </c>
      <c r="C5807" s="1">
        <v>44747</v>
      </c>
      <c r="D5807">
        <v>4</v>
      </c>
      <c r="E5807">
        <v>4</v>
      </c>
      <c r="F5807">
        <v>5</v>
      </c>
      <c r="G5807">
        <v>2</v>
      </c>
      <c r="H5807">
        <v>2</v>
      </c>
      <c r="I5807">
        <f t="shared" si="270"/>
        <v>1</v>
      </c>
      <c r="J5807">
        <v>4</v>
      </c>
      <c r="K5807">
        <v>4</v>
      </c>
      <c r="L5807">
        <v>3</v>
      </c>
      <c r="M5807">
        <f t="shared" si="271"/>
        <v>4.25</v>
      </c>
      <c r="N5807">
        <f t="shared" si="272"/>
        <v>3.5</v>
      </c>
    </row>
    <row r="5808" spans="1:14" x14ac:dyDescent="0.25">
      <c r="A5808" t="s">
        <v>5195</v>
      </c>
      <c r="B5808" t="s">
        <v>1227</v>
      </c>
      <c r="C5808" s="1">
        <v>44748</v>
      </c>
      <c r="D5808">
        <v>5</v>
      </c>
      <c r="E5808">
        <v>5</v>
      </c>
      <c r="F5808">
        <v>4</v>
      </c>
      <c r="G5808">
        <v>3</v>
      </c>
      <c r="H5808">
        <v>1</v>
      </c>
      <c r="I5808">
        <f t="shared" si="270"/>
        <v>0.33333333333333331</v>
      </c>
      <c r="J5808">
        <v>5</v>
      </c>
      <c r="K5808">
        <v>5</v>
      </c>
      <c r="L5808">
        <v>4</v>
      </c>
      <c r="M5808">
        <f t="shared" si="271"/>
        <v>4.75</v>
      </c>
      <c r="N5808">
        <f t="shared" si="272"/>
        <v>4.5</v>
      </c>
    </row>
    <row r="5809" spans="1:14" x14ac:dyDescent="0.25">
      <c r="A5809" t="s">
        <v>5194</v>
      </c>
      <c r="B5809" t="s">
        <v>848</v>
      </c>
      <c r="C5809" s="1">
        <v>44749</v>
      </c>
      <c r="D5809">
        <v>4</v>
      </c>
      <c r="E5809">
        <v>3</v>
      </c>
      <c r="F5809">
        <v>5</v>
      </c>
      <c r="G5809">
        <v>1</v>
      </c>
      <c r="H5809">
        <v>0</v>
      </c>
      <c r="I5809">
        <f t="shared" si="270"/>
        <v>0</v>
      </c>
      <c r="J5809">
        <v>3</v>
      </c>
      <c r="K5809">
        <v>5</v>
      </c>
      <c r="L5809">
        <v>4</v>
      </c>
      <c r="M5809">
        <f t="shared" si="271"/>
        <v>3.75</v>
      </c>
      <c r="N5809">
        <f t="shared" si="272"/>
        <v>4.5</v>
      </c>
    </row>
    <row r="5810" spans="1:14" x14ac:dyDescent="0.25">
      <c r="A5810" t="s">
        <v>5193</v>
      </c>
      <c r="B5810" t="s">
        <v>3849</v>
      </c>
      <c r="C5810" s="1">
        <v>44749</v>
      </c>
      <c r="D5810">
        <v>3</v>
      </c>
      <c r="E5810">
        <v>2</v>
      </c>
      <c r="F5810">
        <v>4</v>
      </c>
      <c r="G5810">
        <v>2</v>
      </c>
      <c r="H5810">
        <v>0</v>
      </c>
      <c r="I5810">
        <f t="shared" si="270"/>
        <v>0</v>
      </c>
      <c r="J5810">
        <v>4</v>
      </c>
      <c r="K5810">
        <v>3</v>
      </c>
      <c r="L5810">
        <v>2</v>
      </c>
      <c r="M5810">
        <f t="shared" si="271"/>
        <v>3.25</v>
      </c>
      <c r="N5810">
        <f t="shared" si="272"/>
        <v>2.5</v>
      </c>
    </row>
    <row r="5811" spans="1:14" x14ac:dyDescent="0.25">
      <c r="A5811" t="s">
        <v>5192</v>
      </c>
      <c r="B5811" t="s">
        <v>2644</v>
      </c>
      <c r="C5811" s="1">
        <v>44749</v>
      </c>
      <c r="D5811">
        <v>5</v>
      </c>
      <c r="E5811">
        <v>3</v>
      </c>
      <c r="F5811">
        <v>2</v>
      </c>
      <c r="G5811">
        <v>1</v>
      </c>
      <c r="H5811">
        <v>1</v>
      </c>
      <c r="I5811">
        <f t="shared" si="270"/>
        <v>1</v>
      </c>
      <c r="J5811">
        <v>4</v>
      </c>
      <c r="K5811">
        <v>4</v>
      </c>
      <c r="L5811">
        <v>3</v>
      </c>
      <c r="M5811">
        <f t="shared" si="271"/>
        <v>3.5</v>
      </c>
      <c r="N5811">
        <f t="shared" si="272"/>
        <v>3.5</v>
      </c>
    </row>
    <row r="5812" spans="1:14" x14ac:dyDescent="0.25">
      <c r="A5812" t="s">
        <v>5191</v>
      </c>
      <c r="B5812" t="s">
        <v>1142</v>
      </c>
      <c r="C5812" s="1">
        <v>44749</v>
      </c>
      <c r="D5812">
        <v>3</v>
      </c>
      <c r="E5812">
        <v>5</v>
      </c>
      <c r="F5812">
        <v>3</v>
      </c>
      <c r="G5812">
        <v>3</v>
      </c>
      <c r="H5812">
        <v>0</v>
      </c>
      <c r="I5812">
        <f t="shared" si="270"/>
        <v>0</v>
      </c>
      <c r="J5812">
        <v>5</v>
      </c>
      <c r="K5812">
        <v>4</v>
      </c>
      <c r="L5812">
        <v>3</v>
      </c>
      <c r="M5812">
        <f t="shared" si="271"/>
        <v>4</v>
      </c>
      <c r="N5812">
        <f t="shared" si="272"/>
        <v>3.5</v>
      </c>
    </row>
    <row r="5813" spans="1:14" x14ac:dyDescent="0.25">
      <c r="A5813" t="s">
        <v>5190</v>
      </c>
      <c r="B5813" t="s">
        <v>4132</v>
      </c>
      <c r="C5813" s="1">
        <v>44750</v>
      </c>
      <c r="D5813">
        <v>4</v>
      </c>
      <c r="E5813">
        <v>5</v>
      </c>
      <c r="F5813">
        <v>2</v>
      </c>
      <c r="G5813">
        <v>2</v>
      </c>
      <c r="H5813">
        <v>3</v>
      </c>
      <c r="I5813">
        <f t="shared" si="270"/>
        <v>1.5</v>
      </c>
      <c r="J5813">
        <v>5</v>
      </c>
      <c r="K5813">
        <v>4</v>
      </c>
      <c r="L5813">
        <v>4</v>
      </c>
      <c r="M5813">
        <f t="shared" si="271"/>
        <v>4</v>
      </c>
      <c r="N5813">
        <f t="shared" si="272"/>
        <v>4</v>
      </c>
    </row>
    <row r="5814" spans="1:14" x14ac:dyDescent="0.25">
      <c r="A5814" t="s">
        <v>5189</v>
      </c>
      <c r="B5814" t="s">
        <v>3913</v>
      </c>
      <c r="C5814" s="1">
        <v>44750</v>
      </c>
      <c r="D5814">
        <v>3</v>
      </c>
      <c r="E5814">
        <v>4</v>
      </c>
      <c r="F5814">
        <v>5</v>
      </c>
      <c r="G5814">
        <v>3</v>
      </c>
      <c r="H5814">
        <v>2</v>
      </c>
      <c r="I5814">
        <f t="shared" si="270"/>
        <v>0.66666666666666663</v>
      </c>
      <c r="J5814">
        <v>5</v>
      </c>
      <c r="K5814">
        <v>5</v>
      </c>
      <c r="L5814">
        <v>4</v>
      </c>
      <c r="M5814">
        <f t="shared" si="271"/>
        <v>4.25</v>
      </c>
      <c r="N5814">
        <f t="shared" si="272"/>
        <v>4.5</v>
      </c>
    </row>
    <row r="5815" spans="1:14" x14ac:dyDescent="0.25">
      <c r="A5815" t="s">
        <v>5188</v>
      </c>
      <c r="B5815" t="s">
        <v>3165</v>
      </c>
      <c r="C5815" s="1">
        <v>44750</v>
      </c>
      <c r="D5815">
        <v>3</v>
      </c>
      <c r="E5815">
        <v>3</v>
      </c>
      <c r="F5815">
        <v>4</v>
      </c>
      <c r="G5815">
        <v>2</v>
      </c>
      <c r="H5815">
        <v>1</v>
      </c>
      <c r="I5815">
        <f t="shared" si="270"/>
        <v>0.5</v>
      </c>
      <c r="J5815">
        <v>5</v>
      </c>
      <c r="K5815">
        <v>4</v>
      </c>
      <c r="L5815">
        <v>3</v>
      </c>
      <c r="M5815">
        <f t="shared" si="271"/>
        <v>3.75</v>
      </c>
      <c r="N5815">
        <f t="shared" si="272"/>
        <v>3.5</v>
      </c>
    </row>
    <row r="5816" spans="1:14" x14ac:dyDescent="0.25">
      <c r="A5816" t="s">
        <v>5187</v>
      </c>
      <c r="B5816" t="s">
        <v>3399</v>
      </c>
      <c r="C5816" s="1">
        <v>44750</v>
      </c>
      <c r="D5816">
        <v>3</v>
      </c>
      <c r="E5816">
        <v>2</v>
      </c>
      <c r="F5816">
        <v>2</v>
      </c>
      <c r="G5816">
        <v>1</v>
      </c>
      <c r="H5816">
        <v>0</v>
      </c>
      <c r="I5816">
        <f t="shared" si="270"/>
        <v>0</v>
      </c>
      <c r="J5816">
        <v>4</v>
      </c>
      <c r="K5816">
        <v>3</v>
      </c>
      <c r="L5816">
        <v>2</v>
      </c>
      <c r="M5816">
        <f t="shared" si="271"/>
        <v>2.75</v>
      </c>
      <c r="N5816">
        <f t="shared" si="272"/>
        <v>2.5</v>
      </c>
    </row>
    <row r="5817" spans="1:14" x14ac:dyDescent="0.25">
      <c r="A5817" t="s">
        <v>5186</v>
      </c>
      <c r="B5817" t="s">
        <v>3880</v>
      </c>
      <c r="C5817" s="1">
        <v>42117</v>
      </c>
      <c r="D5817">
        <v>4</v>
      </c>
      <c r="E5817">
        <v>2</v>
      </c>
      <c r="F5817">
        <v>4</v>
      </c>
      <c r="G5817">
        <v>1</v>
      </c>
      <c r="H5817">
        <v>2</v>
      </c>
      <c r="I5817">
        <f t="shared" si="270"/>
        <v>2</v>
      </c>
      <c r="J5817">
        <v>3</v>
      </c>
      <c r="K5817">
        <v>3</v>
      </c>
      <c r="L5817">
        <v>2</v>
      </c>
      <c r="M5817">
        <f t="shared" si="271"/>
        <v>3.25</v>
      </c>
      <c r="N5817">
        <f t="shared" si="272"/>
        <v>2.5</v>
      </c>
    </row>
    <row r="5818" spans="1:14" x14ac:dyDescent="0.25">
      <c r="A5818" t="s">
        <v>5185</v>
      </c>
      <c r="B5818" t="s">
        <v>2206</v>
      </c>
      <c r="C5818" s="1">
        <v>44750</v>
      </c>
      <c r="D5818">
        <v>3</v>
      </c>
      <c r="E5818">
        <v>2</v>
      </c>
      <c r="F5818">
        <v>3</v>
      </c>
      <c r="G5818">
        <v>3</v>
      </c>
      <c r="H5818">
        <v>1</v>
      </c>
      <c r="I5818">
        <f t="shared" si="270"/>
        <v>0.33333333333333331</v>
      </c>
      <c r="J5818">
        <v>3</v>
      </c>
      <c r="K5818">
        <v>3</v>
      </c>
      <c r="L5818">
        <v>2</v>
      </c>
      <c r="M5818">
        <f t="shared" si="271"/>
        <v>2.75</v>
      </c>
      <c r="N5818">
        <f t="shared" si="272"/>
        <v>2.5</v>
      </c>
    </row>
    <row r="5819" spans="1:14" x14ac:dyDescent="0.25">
      <c r="A5819" t="s">
        <v>5184</v>
      </c>
      <c r="B5819" t="s">
        <v>1671</v>
      </c>
      <c r="C5819" s="1">
        <v>44751</v>
      </c>
      <c r="D5819">
        <v>4</v>
      </c>
      <c r="E5819">
        <v>2</v>
      </c>
      <c r="F5819">
        <v>3</v>
      </c>
      <c r="G5819">
        <v>2</v>
      </c>
      <c r="H5819">
        <v>2</v>
      </c>
      <c r="I5819">
        <f t="shared" si="270"/>
        <v>1</v>
      </c>
      <c r="J5819">
        <v>2</v>
      </c>
      <c r="K5819">
        <v>5</v>
      </c>
      <c r="L5819">
        <v>4</v>
      </c>
      <c r="M5819">
        <f t="shared" si="271"/>
        <v>2.75</v>
      </c>
      <c r="N5819">
        <f t="shared" si="272"/>
        <v>4.5</v>
      </c>
    </row>
    <row r="5820" spans="1:14" x14ac:dyDescent="0.25">
      <c r="A5820" t="s">
        <v>5183</v>
      </c>
      <c r="B5820" t="s">
        <v>4098</v>
      </c>
      <c r="C5820" s="1">
        <v>44751</v>
      </c>
      <c r="D5820">
        <v>3</v>
      </c>
      <c r="E5820">
        <v>4</v>
      </c>
      <c r="F5820">
        <v>5</v>
      </c>
      <c r="G5820">
        <v>1</v>
      </c>
      <c r="H5820">
        <v>1</v>
      </c>
      <c r="I5820">
        <f t="shared" si="270"/>
        <v>1</v>
      </c>
      <c r="J5820">
        <v>5</v>
      </c>
      <c r="K5820">
        <v>3</v>
      </c>
      <c r="L5820">
        <v>2</v>
      </c>
      <c r="M5820">
        <f t="shared" si="271"/>
        <v>4.25</v>
      </c>
      <c r="N5820">
        <f t="shared" si="272"/>
        <v>2.5</v>
      </c>
    </row>
    <row r="5821" spans="1:14" x14ac:dyDescent="0.25">
      <c r="A5821" t="s">
        <v>5182</v>
      </c>
      <c r="B5821" t="s">
        <v>3752</v>
      </c>
      <c r="C5821" s="1">
        <v>44751</v>
      </c>
      <c r="D5821">
        <v>3</v>
      </c>
      <c r="E5821">
        <v>4</v>
      </c>
      <c r="F5821">
        <v>5</v>
      </c>
      <c r="G5821">
        <v>3</v>
      </c>
      <c r="H5821">
        <v>0</v>
      </c>
      <c r="I5821">
        <f t="shared" si="270"/>
        <v>0</v>
      </c>
      <c r="J5821">
        <v>3</v>
      </c>
      <c r="K5821">
        <v>5</v>
      </c>
      <c r="L5821">
        <v>5</v>
      </c>
      <c r="M5821">
        <f t="shared" si="271"/>
        <v>3.75</v>
      </c>
      <c r="N5821">
        <f t="shared" si="272"/>
        <v>5</v>
      </c>
    </row>
    <row r="5822" spans="1:14" x14ac:dyDescent="0.25">
      <c r="A5822" t="s">
        <v>5181</v>
      </c>
      <c r="B5822" t="s">
        <v>3022</v>
      </c>
      <c r="C5822" s="1">
        <v>44751</v>
      </c>
      <c r="D5822">
        <v>4</v>
      </c>
      <c r="E5822">
        <v>2</v>
      </c>
      <c r="F5822">
        <v>3</v>
      </c>
      <c r="G5822">
        <v>2</v>
      </c>
      <c r="H5822">
        <v>0</v>
      </c>
      <c r="I5822">
        <f t="shared" si="270"/>
        <v>0</v>
      </c>
      <c r="J5822">
        <v>2</v>
      </c>
      <c r="K5822">
        <v>4</v>
      </c>
      <c r="L5822">
        <v>3</v>
      </c>
      <c r="M5822">
        <f t="shared" si="271"/>
        <v>2.75</v>
      </c>
      <c r="N5822">
        <f t="shared" si="272"/>
        <v>3.5</v>
      </c>
    </row>
    <row r="5823" spans="1:14" x14ac:dyDescent="0.25">
      <c r="A5823" t="s">
        <v>5180</v>
      </c>
      <c r="B5823" t="s">
        <v>2874</v>
      </c>
      <c r="C5823" s="1">
        <v>44751</v>
      </c>
      <c r="D5823">
        <v>2</v>
      </c>
      <c r="E5823">
        <v>4</v>
      </c>
      <c r="F5823">
        <v>1</v>
      </c>
      <c r="G5823">
        <v>3</v>
      </c>
      <c r="H5823">
        <v>1</v>
      </c>
      <c r="I5823">
        <f t="shared" si="270"/>
        <v>0.33333333333333331</v>
      </c>
      <c r="J5823">
        <v>3</v>
      </c>
      <c r="K5823">
        <v>5</v>
      </c>
      <c r="L5823">
        <v>5</v>
      </c>
      <c r="M5823">
        <f t="shared" si="271"/>
        <v>2.5</v>
      </c>
      <c r="N5823">
        <f t="shared" si="272"/>
        <v>5</v>
      </c>
    </row>
    <row r="5824" spans="1:14" x14ac:dyDescent="0.25">
      <c r="A5824" t="s">
        <v>5179</v>
      </c>
      <c r="B5824" t="s">
        <v>1474</v>
      </c>
      <c r="C5824" s="1">
        <v>44751</v>
      </c>
      <c r="D5824">
        <v>4</v>
      </c>
      <c r="E5824">
        <v>2</v>
      </c>
      <c r="F5824">
        <v>3</v>
      </c>
      <c r="G5824">
        <v>1</v>
      </c>
      <c r="H5824">
        <v>2</v>
      </c>
      <c r="I5824">
        <f t="shared" si="270"/>
        <v>2</v>
      </c>
      <c r="J5824">
        <v>4</v>
      </c>
      <c r="K5824">
        <v>5</v>
      </c>
      <c r="L5824">
        <v>5</v>
      </c>
      <c r="M5824">
        <f t="shared" si="271"/>
        <v>3.25</v>
      </c>
      <c r="N5824">
        <f t="shared" si="272"/>
        <v>5</v>
      </c>
    </row>
    <row r="5825" spans="1:14" x14ac:dyDescent="0.25">
      <c r="A5825" t="s">
        <v>5178</v>
      </c>
      <c r="B5825" t="s">
        <v>1166</v>
      </c>
      <c r="C5825" s="1">
        <v>44751</v>
      </c>
      <c r="D5825">
        <v>5</v>
      </c>
      <c r="E5825">
        <v>5</v>
      </c>
      <c r="F5825">
        <v>5</v>
      </c>
      <c r="G5825">
        <v>2</v>
      </c>
      <c r="H5825">
        <v>0</v>
      </c>
      <c r="I5825">
        <f t="shared" si="270"/>
        <v>0</v>
      </c>
      <c r="J5825">
        <v>5</v>
      </c>
      <c r="K5825">
        <v>3</v>
      </c>
      <c r="L5825">
        <v>2</v>
      </c>
      <c r="M5825">
        <f t="shared" si="271"/>
        <v>5</v>
      </c>
      <c r="N5825">
        <f t="shared" si="272"/>
        <v>2.5</v>
      </c>
    </row>
    <row r="5826" spans="1:14" x14ac:dyDescent="0.25">
      <c r="A5826" t="s">
        <v>5177</v>
      </c>
      <c r="B5826" t="s">
        <v>4063</v>
      </c>
      <c r="C5826" s="1">
        <v>44752</v>
      </c>
      <c r="D5826">
        <v>5</v>
      </c>
      <c r="E5826">
        <v>2</v>
      </c>
      <c r="F5826">
        <v>4</v>
      </c>
      <c r="G5826">
        <v>1</v>
      </c>
      <c r="H5826">
        <v>0</v>
      </c>
      <c r="I5826">
        <f t="shared" si="270"/>
        <v>0</v>
      </c>
      <c r="J5826">
        <v>4</v>
      </c>
      <c r="K5826">
        <v>4</v>
      </c>
      <c r="L5826">
        <v>3</v>
      </c>
      <c r="M5826">
        <f t="shared" si="271"/>
        <v>3.75</v>
      </c>
      <c r="N5826">
        <f t="shared" si="272"/>
        <v>3.5</v>
      </c>
    </row>
    <row r="5827" spans="1:14" x14ac:dyDescent="0.25">
      <c r="A5827" t="s">
        <v>5176</v>
      </c>
      <c r="B5827" t="s">
        <v>3381</v>
      </c>
      <c r="C5827" s="1">
        <v>44752</v>
      </c>
      <c r="D5827">
        <v>4</v>
      </c>
      <c r="E5827">
        <v>2</v>
      </c>
      <c r="F5827">
        <v>4</v>
      </c>
      <c r="G5827">
        <v>1</v>
      </c>
      <c r="H5827">
        <v>1</v>
      </c>
      <c r="I5827">
        <f t="shared" ref="I5827:I5890" si="273">H5827/G5827</f>
        <v>1</v>
      </c>
      <c r="J5827">
        <v>5</v>
      </c>
      <c r="K5827">
        <v>3</v>
      </c>
      <c r="L5827">
        <v>2</v>
      </c>
      <c r="M5827">
        <f t="shared" ref="M5827:M5890" si="274">AVERAGE(D5827:F5827,J5827)</f>
        <v>3.75</v>
      </c>
      <c r="N5827">
        <f t="shared" ref="N5827:N5890" si="275">AVERAGE(K5827:L5827)</f>
        <v>2.5</v>
      </c>
    </row>
    <row r="5828" spans="1:14" x14ac:dyDescent="0.25">
      <c r="A5828" t="s">
        <v>5175</v>
      </c>
      <c r="B5828" t="s">
        <v>2276</v>
      </c>
      <c r="C5828" s="1">
        <v>42117</v>
      </c>
      <c r="D5828">
        <v>3</v>
      </c>
      <c r="E5828">
        <v>3</v>
      </c>
      <c r="F5828">
        <v>3</v>
      </c>
      <c r="G5828">
        <v>1</v>
      </c>
      <c r="H5828">
        <v>0</v>
      </c>
      <c r="I5828">
        <f t="shared" si="273"/>
        <v>0</v>
      </c>
      <c r="J5828">
        <v>5</v>
      </c>
      <c r="K5828">
        <v>3</v>
      </c>
      <c r="L5828">
        <v>3</v>
      </c>
      <c r="M5828">
        <f t="shared" si="274"/>
        <v>3.5</v>
      </c>
      <c r="N5828">
        <f t="shared" si="275"/>
        <v>3</v>
      </c>
    </row>
    <row r="5829" spans="1:14" x14ac:dyDescent="0.25">
      <c r="A5829" t="s">
        <v>5174</v>
      </c>
      <c r="B5829" t="s">
        <v>2503</v>
      </c>
      <c r="C5829" s="1">
        <v>44752</v>
      </c>
      <c r="D5829">
        <v>5</v>
      </c>
      <c r="E5829">
        <v>2</v>
      </c>
      <c r="F5829">
        <v>2</v>
      </c>
      <c r="G5829">
        <v>1</v>
      </c>
      <c r="H5829">
        <v>0</v>
      </c>
      <c r="I5829">
        <f t="shared" si="273"/>
        <v>0</v>
      </c>
      <c r="J5829">
        <v>5</v>
      </c>
      <c r="K5829">
        <v>4</v>
      </c>
      <c r="L5829">
        <v>3</v>
      </c>
      <c r="M5829">
        <f t="shared" si="274"/>
        <v>3.5</v>
      </c>
      <c r="N5829">
        <f t="shared" si="275"/>
        <v>3.5</v>
      </c>
    </row>
    <row r="5830" spans="1:14" x14ac:dyDescent="0.25">
      <c r="A5830" t="s">
        <v>5173</v>
      </c>
      <c r="B5830" t="s">
        <v>1509</v>
      </c>
      <c r="C5830" s="1">
        <v>44752</v>
      </c>
      <c r="D5830">
        <v>4</v>
      </c>
      <c r="E5830">
        <v>5</v>
      </c>
      <c r="F5830">
        <v>5</v>
      </c>
      <c r="G5830">
        <v>3</v>
      </c>
      <c r="H5830">
        <v>0</v>
      </c>
      <c r="I5830">
        <f t="shared" si="273"/>
        <v>0</v>
      </c>
      <c r="J5830">
        <v>3</v>
      </c>
      <c r="K5830">
        <v>4</v>
      </c>
      <c r="L5830">
        <v>4</v>
      </c>
      <c r="M5830">
        <f t="shared" si="274"/>
        <v>4.25</v>
      </c>
      <c r="N5830">
        <f t="shared" si="275"/>
        <v>4</v>
      </c>
    </row>
    <row r="5831" spans="1:14" x14ac:dyDescent="0.25">
      <c r="A5831" t="s">
        <v>5172</v>
      </c>
      <c r="B5831" t="s">
        <v>1131</v>
      </c>
      <c r="C5831" s="1">
        <v>44752</v>
      </c>
      <c r="D5831">
        <v>3</v>
      </c>
      <c r="E5831">
        <v>5</v>
      </c>
      <c r="F5831">
        <v>5</v>
      </c>
      <c r="G5831">
        <v>2</v>
      </c>
      <c r="H5831">
        <v>1</v>
      </c>
      <c r="I5831">
        <f t="shared" si="273"/>
        <v>0.5</v>
      </c>
      <c r="J5831">
        <v>2</v>
      </c>
      <c r="K5831">
        <v>4</v>
      </c>
      <c r="L5831">
        <v>4</v>
      </c>
      <c r="M5831">
        <f t="shared" si="274"/>
        <v>3.75</v>
      </c>
      <c r="N5831">
        <f t="shared" si="275"/>
        <v>4</v>
      </c>
    </row>
    <row r="5832" spans="1:14" x14ac:dyDescent="0.25">
      <c r="A5832" t="s">
        <v>5171</v>
      </c>
      <c r="B5832" t="s">
        <v>981</v>
      </c>
      <c r="C5832" s="1">
        <v>44752</v>
      </c>
      <c r="D5832">
        <v>5</v>
      </c>
      <c r="E5832">
        <v>3</v>
      </c>
      <c r="F5832">
        <v>5</v>
      </c>
      <c r="G5832">
        <v>1</v>
      </c>
      <c r="H5832">
        <v>1</v>
      </c>
      <c r="I5832">
        <f t="shared" si="273"/>
        <v>1</v>
      </c>
      <c r="J5832">
        <v>4</v>
      </c>
      <c r="K5832">
        <v>3</v>
      </c>
      <c r="L5832">
        <v>2</v>
      </c>
      <c r="M5832">
        <f t="shared" si="274"/>
        <v>4.25</v>
      </c>
      <c r="N5832">
        <f t="shared" si="275"/>
        <v>2.5</v>
      </c>
    </row>
    <row r="5833" spans="1:14" x14ac:dyDescent="0.25">
      <c r="A5833" t="s">
        <v>5170</v>
      </c>
      <c r="B5833" t="s">
        <v>3204</v>
      </c>
      <c r="C5833" s="1">
        <v>44753</v>
      </c>
      <c r="D5833">
        <v>5</v>
      </c>
      <c r="E5833">
        <v>4</v>
      </c>
      <c r="F5833">
        <v>2</v>
      </c>
      <c r="G5833">
        <v>3</v>
      </c>
      <c r="H5833">
        <v>1</v>
      </c>
      <c r="I5833">
        <f t="shared" si="273"/>
        <v>0.33333333333333331</v>
      </c>
      <c r="J5833">
        <v>3</v>
      </c>
      <c r="K5833">
        <v>4</v>
      </c>
      <c r="L5833">
        <v>3</v>
      </c>
      <c r="M5833">
        <f t="shared" si="274"/>
        <v>3.5</v>
      </c>
      <c r="N5833">
        <f t="shared" si="275"/>
        <v>3.5</v>
      </c>
    </row>
    <row r="5834" spans="1:14" x14ac:dyDescent="0.25">
      <c r="A5834" t="s">
        <v>5169</v>
      </c>
      <c r="B5834" t="s">
        <v>2038</v>
      </c>
      <c r="C5834" s="1">
        <v>44753</v>
      </c>
      <c r="D5834">
        <v>4</v>
      </c>
      <c r="E5834">
        <v>5</v>
      </c>
      <c r="F5834">
        <v>5</v>
      </c>
      <c r="G5834">
        <v>2</v>
      </c>
      <c r="H5834">
        <v>1</v>
      </c>
      <c r="I5834">
        <f t="shared" si="273"/>
        <v>0.5</v>
      </c>
      <c r="J5834">
        <v>4</v>
      </c>
      <c r="K5834">
        <v>5</v>
      </c>
      <c r="L5834">
        <v>5</v>
      </c>
      <c r="M5834">
        <f t="shared" si="274"/>
        <v>4.5</v>
      </c>
      <c r="N5834">
        <f t="shared" si="275"/>
        <v>5</v>
      </c>
    </row>
    <row r="5835" spans="1:14" x14ac:dyDescent="0.25">
      <c r="A5835" t="s">
        <v>5168</v>
      </c>
      <c r="B5835" t="s">
        <v>1203</v>
      </c>
      <c r="C5835" s="1">
        <v>44753</v>
      </c>
      <c r="D5835">
        <v>4</v>
      </c>
      <c r="E5835">
        <v>3</v>
      </c>
      <c r="F5835">
        <v>2</v>
      </c>
      <c r="G5835">
        <v>1</v>
      </c>
      <c r="H5835">
        <v>1</v>
      </c>
      <c r="I5835">
        <f t="shared" si="273"/>
        <v>1</v>
      </c>
      <c r="J5835">
        <v>2</v>
      </c>
      <c r="K5835">
        <v>4</v>
      </c>
      <c r="L5835">
        <v>3</v>
      </c>
      <c r="M5835">
        <f t="shared" si="274"/>
        <v>2.75</v>
      </c>
      <c r="N5835">
        <f t="shared" si="275"/>
        <v>3.5</v>
      </c>
    </row>
    <row r="5836" spans="1:14" x14ac:dyDescent="0.25">
      <c r="A5836" t="s">
        <v>5167</v>
      </c>
      <c r="B5836" t="s">
        <v>3855</v>
      </c>
      <c r="C5836" s="1">
        <v>44754</v>
      </c>
      <c r="D5836">
        <v>5</v>
      </c>
      <c r="E5836">
        <v>4</v>
      </c>
      <c r="F5836">
        <v>4</v>
      </c>
      <c r="G5836">
        <v>2</v>
      </c>
      <c r="H5836">
        <v>1</v>
      </c>
      <c r="I5836">
        <f t="shared" si="273"/>
        <v>0.5</v>
      </c>
      <c r="J5836">
        <v>2</v>
      </c>
      <c r="K5836">
        <v>5</v>
      </c>
      <c r="L5836">
        <v>4</v>
      </c>
      <c r="M5836">
        <f t="shared" si="274"/>
        <v>3.75</v>
      </c>
      <c r="N5836">
        <f t="shared" si="275"/>
        <v>4.5</v>
      </c>
    </row>
    <row r="5837" spans="1:14" x14ac:dyDescent="0.25">
      <c r="A5837" t="s">
        <v>5166</v>
      </c>
      <c r="B5837" t="s">
        <v>3384</v>
      </c>
      <c r="C5837" s="1">
        <v>44754</v>
      </c>
      <c r="D5837">
        <v>3</v>
      </c>
      <c r="E5837">
        <v>4</v>
      </c>
      <c r="F5837">
        <v>2</v>
      </c>
      <c r="G5837">
        <v>3</v>
      </c>
      <c r="H5837">
        <v>0</v>
      </c>
      <c r="I5837">
        <f t="shared" si="273"/>
        <v>0</v>
      </c>
      <c r="J5837">
        <v>3</v>
      </c>
      <c r="K5837">
        <v>5</v>
      </c>
      <c r="L5837">
        <v>4</v>
      </c>
      <c r="M5837">
        <f t="shared" si="274"/>
        <v>3</v>
      </c>
      <c r="N5837">
        <f t="shared" si="275"/>
        <v>4.5</v>
      </c>
    </row>
    <row r="5838" spans="1:14" x14ac:dyDescent="0.25">
      <c r="A5838" t="s">
        <v>5165</v>
      </c>
      <c r="B5838" t="s">
        <v>1529</v>
      </c>
      <c r="C5838" s="1">
        <v>44754</v>
      </c>
      <c r="D5838">
        <v>5</v>
      </c>
      <c r="E5838">
        <v>3</v>
      </c>
      <c r="F5838">
        <v>2</v>
      </c>
      <c r="G5838">
        <v>2</v>
      </c>
      <c r="H5838">
        <v>2</v>
      </c>
      <c r="I5838">
        <f t="shared" si="273"/>
        <v>1</v>
      </c>
      <c r="J5838">
        <v>5</v>
      </c>
      <c r="K5838">
        <v>5</v>
      </c>
      <c r="L5838">
        <v>5</v>
      </c>
      <c r="M5838">
        <f t="shared" si="274"/>
        <v>3.75</v>
      </c>
      <c r="N5838">
        <f t="shared" si="275"/>
        <v>5</v>
      </c>
    </row>
    <row r="5839" spans="1:14" x14ac:dyDescent="0.25">
      <c r="A5839" t="s">
        <v>5164</v>
      </c>
      <c r="B5839" t="s">
        <v>3925</v>
      </c>
      <c r="C5839" s="1">
        <v>42118</v>
      </c>
      <c r="D5839">
        <v>5</v>
      </c>
      <c r="E5839">
        <v>5</v>
      </c>
      <c r="F5839">
        <v>4</v>
      </c>
      <c r="G5839">
        <v>2</v>
      </c>
      <c r="H5839">
        <v>1</v>
      </c>
      <c r="I5839">
        <f t="shared" si="273"/>
        <v>0.5</v>
      </c>
      <c r="J5839">
        <v>2</v>
      </c>
      <c r="K5839">
        <v>3</v>
      </c>
      <c r="L5839">
        <v>3</v>
      </c>
      <c r="M5839">
        <f t="shared" si="274"/>
        <v>4</v>
      </c>
      <c r="N5839">
        <f t="shared" si="275"/>
        <v>3</v>
      </c>
    </row>
    <row r="5840" spans="1:14" x14ac:dyDescent="0.25">
      <c r="A5840" t="s">
        <v>5163</v>
      </c>
      <c r="B5840" t="s">
        <v>3410</v>
      </c>
      <c r="C5840" s="1">
        <v>44755</v>
      </c>
      <c r="D5840">
        <v>5</v>
      </c>
      <c r="E5840">
        <v>3</v>
      </c>
      <c r="F5840">
        <v>3</v>
      </c>
      <c r="G5840">
        <v>3</v>
      </c>
      <c r="H5840">
        <v>1</v>
      </c>
      <c r="I5840">
        <f t="shared" si="273"/>
        <v>0.33333333333333331</v>
      </c>
      <c r="J5840">
        <v>3</v>
      </c>
      <c r="K5840">
        <v>4</v>
      </c>
      <c r="L5840">
        <v>3</v>
      </c>
      <c r="M5840">
        <f t="shared" si="274"/>
        <v>3.5</v>
      </c>
      <c r="N5840">
        <f t="shared" si="275"/>
        <v>3.5</v>
      </c>
    </row>
    <row r="5841" spans="1:14" x14ac:dyDescent="0.25">
      <c r="A5841" t="s">
        <v>5162</v>
      </c>
      <c r="B5841" t="s">
        <v>2906</v>
      </c>
      <c r="C5841" s="1">
        <v>44755</v>
      </c>
      <c r="D5841">
        <v>4</v>
      </c>
      <c r="E5841">
        <v>4</v>
      </c>
      <c r="F5841">
        <v>4</v>
      </c>
      <c r="G5841">
        <v>2</v>
      </c>
      <c r="H5841">
        <v>0</v>
      </c>
      <c r="I5841">
        <f t="shared" si="273"/>
        <v>0</v>
      </c>
      <c r="J5841">
        <v>4</v>
      </c>
      <c r="K5841">
        <v>3</v>
      </c>
      <c r="L5841">
        <v>2</v>
      </c>
      <c r="M5841">
        <f t="shared" si="274"/>
        <v>4</v>
      </c>
      <c r="N5841">
        <f t="shared" si="275"/>
        <v>2.5</v>
      </c>
    </row>
    <row r="5842" spans="1:14" x14ac:dyDescent="0.25">
      <c r="A5842" t="s">
        <v>5161</v>
      </c>
      <c r="B5842" t="s">
        <v>2135</v>
      </c>
      <c r="C5842" s="1">
        <v>44755</v>
      </c>
      <c r="D5842">
        <v>5</v>
      </c>
      <c r="E5842">
        <v>3</v>
      </c>
      <c r="F5842">
        <v>2</v>
      </c>
      <c r="G5842">
        <v>1</v>
      </c>
      <c r="H5842">
        <v>1</v>
      </c>
      <c r="I5842">
        <f t="shared" si="273"/>
        <v>1</v>
      </c>
      <c r="J5842">
        <v>5</v>
      </c>
      <c r="K5842">
        <v>4</v>
      </c>
      <c r="L5842">
        <v>4</v>
      </c>
      <c r="M5842">
        <f t="shared" si="274"/>
        <v>3.75</v>
      </c>
      <c r="N5842">
        <f t="shared" si="275"/>
        <v>4</v>
      </c>
    </row>
    <row r="5843" spans="1:14" x14ac:dyDescent="0.25">
      <c r="A5843" t="s">
        <v>5160</v>
      </c>
      <c r="B5843" t="s">
        <v>3510</v>
      </c>
      <c r="C5843" s="1">
        <v>44756</v>
      </c>
      <c r="D5843">
        <v>5</v>
      </c>
      <c r="E5843">
        <v>5</v>
      </c>
      <c r="F5843">
        <v>3</v>
      </c>
      <c r="G5843">
        <v>1</v>
      </c>
      <c r="H5843">
        <v>0</v>
      </c>
      <c r="I5843">
        <f t="shared" si="273"/>
        <v>0</v>
      </c>
      <c r="J5843">
        <v>5</v>
      </c>
      <c r="K5843">
        <v>5</v>
      </c>
      <c r="L5843">
        <v>5</v>
      </c>
      <c r="M5843">
        <f t="shared" si="274"/>
        <v>4.5</v>
      </c>
      <c r="N5843">
        <f t="shared" si="275"/>
        <v>5</v>
      </c>
    </row>
    <row r="5844" spans="1:14" x14ac:dyDescent="0.25">
      <c r="A5844" t="s">
        <v>5159</v>
      </c>
      <c r="B5844" t="s">
        <v>3230</v>
      </c>
      <c r="C5844" s="1">
        <v>44756</v>
      </c>
      <c r="D5844">
        <v>4</v>
      </c>
      <c r="E5844">
        <v>4</v>
      </c>
      <c r="F5844">
        <v>4</v>
      </c>
      <c r="G5844">
        <v>1</v>
      </c>
      <c r="H5844">
        <v>0</v>
      </c>
      <c r="I5844">
        <f t="shared" si="273"/>
        <v>0</v>
      </c>
      <c r="J5844">
        <v>2</v>
      </c>
      <c r="K5844">
        <v>4</v>
      </c>
      <c r="L5844">
        <v>3</v>
      </c>
      <c r="M5844">
        <f t="shared" si="274"/>
        <v>3.5</v>
      </c>
      <c r="N5844">
        <f t="shared" si="275"/>
        <v>3.5</v>
      </c>
    </row>
    <row r="5845" spans="1:14" x14ac:dyDescent="0.25">
      <c r="A5845" t="s">
        <v>5158</v>
      </c>
      <c r="B5845" t="s">
        <v>4266</v>
      </c>
      <c r="C5845" s="1">
        <v>44758</v>
      </c>
      <c r="D5845">
        <v>3</v>
      </c>
      <c r="E5845">
        <v>5</v>
      </c>
      <c r="F5845">
        <v>3</v>
      </c>
      <c r="G5845">
        <v>3</v>
      </c>
      <c r="H5845">
        <v>3</v>
      </c>
      <c r="I5845">
        <f t="shared" si="273"/>
        <v>1</v>
      </c>
      <c r="J5845">
        <v>2</v>
      </c>
      <c r="K5845">
        <v>5</v>
      </c>
      <c r="L5845">
        <v>4</v>
      </c>
      <c r="M5845">
        <f t="shared" si="274"/>
        <v>3.25</v>
      </c>
      <c r="N5845">
        <f t="shared" si="275"/>
        <v>4.5</v>
      </c>
    </row>
    <row r="5846" spans="1:14" x14ac:dyDescent="0.25">
      <c r="A5846" t="s">
        <v>5157</v>
      </c>
      <c r="B5846" t="s">
        <v>3402</v>
      </c>
      <c r="C5846" s="1">
        <v>44758</v>
      </c>
      <c r="D5846">
        <v>3</v>
      </c>
      <c r="E5846">
        <v>4</v>
      </c>
      <c r="F5846">
        <v>5</v>
      </c>
      <c r="G5846">
        <v>2</v>
      </c>
      <c r="H5846">
        <v>2</v>
      </c>
      <c r="I5846">
        <f t="shared" si="273"/>
        <v>1</v>
      </c>
      <c r="J5846">
        <v>4</v>
      </c>
      <c r="K5846">
        <v>3</v>
      </c>
      <c r="L5846">
        <v>3</v>
      </c>
      <c r="M5846">
        <f t="shared" si="274"/>
        <v>4</v>
      </c>
      <c r="N5846">
        <f t="shared" si="275"/>
        <v>3</v>
      </c>
    </row>
    <row r="5847" spans="1:14" x14ac:dyDescent="0.25">
      <c r="A5847" t="s">
        <v>5156</v>
      </c>
      <c r="B5847" t="s">
        <v>2826</v>
      </c>
      <c r="C5847" s="1">
        <v>44758</v>
      </c>
      <c r="D5847">
        <v>5</v>
      </c>
      <c r="E5847">
        <v>4</v>
      </c>
      <c r="F5847">
        <v>3</v>
      </c>
      <c r="G5847">
        <v>1</v>
      </c>
      <c r="H5847">
        <v>2</v>
      </c>
      <c r="I5847">
        <f t="shared" si="273"/>
        <v>2</v>
      </c>
      <c r="J5847">
        <v>2</v>
      </c>
      <c r="K5847">
        <v>5</v>
      </c>
      <c r="L5847">
        <v>5</v>
      </c>
      <c r="M5847">
        <f t="shared" si="274"/>
        <v>3.5</v>
      </c>
      <c r="N5847">
        <f t="shared" si="275"/>
        <v>5</v>
      </c>
    </row>
    <row r="5848" spans="1:14" x14ac:dyDescent="0.25">
      <c r="A5848" t="s">
        <v>5155</v>
      </c>
      <c r="B5848" t="s">
        <v>1689</v>
      </c>
      <c r="C5848" s="1">
        <v>44758</v>
      </c>
      <c r="D5848">
        <v>3</v>
      </c>
      <c r="E5848">
        <v>5</v>
      </c>
      <c r="F5848">
        <v>3</v>
      </c>
      <c r="G5848">
        <v>1</v>
      </c>
      <c r="H5848">
        <v>2</v>
      </c>
      <c r="I5848">
        <f t="shared" si="273"/>
        <v>2</v>
      </c>
      <c r="J5848">
        <v>5</v>
      </c>
      <c r="K5848">
        <v>4</v>
      </c>
      <c r="L5848">
        <v>4</v>
      </c>
      <c r="M5848">
        <f t="shared" si="274"/>
        <v>4</v>
      </c>
      <c r="N5848">
        <f t="shared" si="275"/>
        <v>4</v>
      </c>
    </row>
    <row r="5849" spans="1:14" x14ac:dyDescent="0.25">
      <c r="A5849" t="s">
        <v>5154</v>
      </c>
      <c r="B5849" t="s">
        <v>555</v>
      </c>
      <c r="C5849" s="1">
        <v>44759</v>
      </c>
      <c r="D5849">
        <v>4</v>
      </c>
      <c r="E5849">
        <v>2</v>
      </c>
      <c r="F5849">
        <v>3</v>
      </c>
      <c r="G5849">
        <v>1</v>
      </c>
      <c r="H5849">
        <v>1</v>
      </c>
      <c r="I5849">
        <f t="shared" si="273"/>
        <v>1</v>
      </c>
      <c r="J5849">
        <v>3</v>
      </c>
      <c r="K5849">
        <v>4</v>
      </c>
      <c r="L5849">
        <v>4</v>
      </c>
      <c r="M5849">
        <f t="shared" si="274"/>
        <v>3</v>
      </c>
      <c r="N5849">
        <f t="shared" si="275"/>
        <v>4</v>
      </c>
    </row>
    <row r="5850" spans="1:14" x14ac:dyDescent="0.25">
      <c r="A5850" t="s">
        <v>5153</v>
      </c>
      <c r="B5850" t="s">
        <v>688</v>
      </c>
      <c r="C5850" s="1">
        <v>42119</v>
      </c>
      <c r="D5850">
        <v>5</v>
      </c>
      <c r="E5850">
        <v>3</v>
      </c>
      <c r="F5850">
        <v>2</v>
      </c>
      <c r="G5850">
        <v>2</v>
      </c>
      <c r="H5850">
        <v>0</v>
      </c>
      <c r="I5850">
        <f t="shared" si="273"/>
        <v>0</v>
      </c>
      <c r="J5850">
        <v>2</v>
      </c>
      <c r="K5850">
        <v>3</v>
      </c>
      <c r="L5850">
        <v>2</v>
      </c>
      <c r="M5850">
        <f t="shared" si="274"/>
        <v>3</v>
      </c>
      <c r="N5850">
        <f t="shared" si="275"/>
        <v>2.5</v>
      </c>
    </row>
    <row r="5851" spans="1:14" x14ac:dyDescent="0.25">
      <c r="A5851" t="s">
        <v>5152</v>
      </c>
      <c r="B5851" t="s">
        <v>1215</v>
      </c>
      <c r="C5851" s="1">
        <v>44759</v>
      </c>
      <c r="D5851">
        <v>4</v>
      </c>
      <c r="E5851">
        <v>5</v>
      </c>
      <c r="F5851">
        <v>3</v>
      </c>
      <c r="G5851">
        <v>2</v>
      </c>
      <c r="H5851">
        <v>1</v>
      </c>
      <c r="I5851">
        <f t="shared" si="273"/>
        <v>0.5</v>
      </c>
      <c r="J5851">
        <v>4</v>
      </c>
      <c r="K5851">
        <v>4</v>
      </c>
      <c r="L5851">
        <v>3</v>
      </c>
      <c r="M5851">
        <f t="shared" si="274"/>
        <v>4</v>
      </c>
      <c r="N5851">
        <f t="shared" si="275"/>
        <v>3.5</v>
      </c>
    </row>
    <row r="5852" spans="1:14" x14ac:dyDescent="0.25">
      <c r="A5852" t="s">
        <v>5151</v>
      </c>
      <c r="B5852" t="s">
        <v>1470</v>
      </c>
      <c r="C5852" s="1">
        <v>44759</v>
      </c>
      <c r="D5852">
        <v>4</v>
      </c>
      <c r="E5852">
        <v>1</v>
      </c>
      <c r="F5852">
        <v>3</v>
      </c>
      <c r="G5852">
        <v>1</v>
      </c>
      <c r="H5852">
        <v>1</v>
      </c>
      <c r="I5852">
        <f t="shared" si="273"/>
        <v>1</v>
      </c>
      <c r="J5852">
        <v>1</v>
      </c>
      <c r="K5852">
        <v>4</v>
      </c>
      <c r="L5852">
        <v>4</v>
      </c>
      <c r="M5852">
        <f t="shared" si="274"/>
        <v>2.25</v>
      </c>
      <c r="N5852">
        <f t="shared" si="275"/>
        <v>4</v>
      </c>
    </row>
    <row r="5853" spans="1:14" x14ac:dyDescent="0.25">
      <c r="A5853" t="s">
        <v>5150</v>
      </c>
      <c r="B5853" t="s">
        <v>3133</v>
      </c>
      <c r="C5853" s="1">
        <v>44759</v>
      </c>
      <c r="D5853">
        <v>4</v>
      </c>
      <c r="E5853">
        <v>4</v>
      </c>
      <c r="F5853">
        <v>2</v>
      </c>
      <c r="G5853">
        <v>3</v>
      </c>
      <c r="H5853">
        <v>1</v>
      </c>
      <c r="I5853">
        <f t="shared" si="273"/>
        <v>0.33333333333333331</v>
      </c>
      <c r="J5853">
        <v>1</v>
      </c>
      <c r="K5853">
        <v>4</v>
      </c>
      <c r="L5853">
        <v>4</v>
      </c>
      <c r="M5853">
        <f t="shared" si="274"/>
        <v>2.75</v>
      </c>
      <c r="N5853">
        <f t="shared" si="275"/>
        <v>4</v>
      </c>
    </row>
    <row r="5854" spans="1:14" x14ac:dyDescent="0.25">
      <c r="A5854" t="s">
        <v>5149</v>
      </c>
      <c r="B5854" t="s">
        <v>3378</v>
      </c>
      <c r="C5854" s="1">
        <v>44759</v>
      </c>
      <c r="D5854">
        <v>3</v>
      </c>
      <c r="E5854">
        <v>4</v>
      </c>
      <c r="F5854">
        <v>1</v>
      </c>
      <c r="G5854">
        <v>3</v>
      </c>
      <c r="H5854">
        <v>0</v>
      </c>
      <c r="I5854">
        <f t="shared" si="273"/>
        <v>0</v>
      </c>
      <c r="J5854">
        <v>4</v>
      </c>
      <c r="K5854">
        <v>4</v>
      </c>
      <c r="L5854">
        <v>4</v>
      </c>
      <c r="M5854">
        <f t="shared" si="274"/>
        <v>3</v>
      </c>
      <c r="N5854">
        <f t="shared" si="275"/>
        <v>4</v>
      </c>
    </row>
    <row r="5855" spans="1:14" x14ac:dyDescent="0.25">
      <c r="A5855" t="s">
        <v>5148</v>
      </c>
      <c r="B5855" t="s">
        <v>1319</v>
      </c>
      <c r="C5855" s="1">
        <v>44760</v>
      </c>
      <c r="D5855">
        <v>4</v>
      </c>
      <c r="E5855">
        <v>4</v>
      </c>
      <c r="F5855">
        <v>5</v>
      </c>
      <c r="G5855">
        <v>3</v>
      </c>
      <c r="H5855">
        <v>2</v>
      </c>
      <c r="I5855">
        <f t="shared" si="273"/>
        <v>0.66666666666666663</v>
      </c>
      <c r="J5855">
        <v>2</v>
      </c>
      <c r="K5855">
        <v>3</v>
      </c>
      <c r="L5855">
        <v>3</v>
      </c>
      <c r="M5855">
        <f t="shared" si="274"/>
        <v>3.75</v>
      </c>
      <c r="N5855">
        <f t="shared" si="275"/>
        <v>3</v>
      </c>
    </row>
    <row r="5856" spans="1:14" x14ac:dyDescent="0.25">
      <c r="A5856" t="s">
        <v>5147</v>
      </c>
      <c r="B5856" t="s">
        <v>4207</v>
      </c>
      <c r="C5856" s="1">
        <v>44760</v>
      </c>
      <c r="D5856">
        <v>3</v>
      </c>
      <c r="E5856">
        <v>2</v>
      </c>
      <c r="F5856">
        <v>4</v>
      </c>
      <c r="G5856">
        <v>1</v>
      </c>
      <c r="H5856">
        <v>0</v>
      </c>
      <c r="I5856">
        <f t="shared" si="273"/>
        <v>0</v>
      </c>
      <c r="J5856">
        <v>3</v>
      </c>
      <c r="K5856">
        <v>5</v>
      </c>
      <c r="L5856">
        <v>4</v>
      </c>
      <c r="M5856">
        <f t="shared" si="274"/>
        <v>3</v>
      </c>
      <c r="N5856">
        <f t="shared" si="275"/>
        <v>4.5</v>
      </c>
    </row>
    <row r="5857" spans="1:14" x14ac:dyDescent="0.25">
      <c r="A5857" t="s">
        <v>5146</v>
      </c>
      <c r="B5857" t="s">
        <v>3701</v>
      </c>
      <c r="C5857" s="1">
        <v>44760</v>
      </c>
      <c r="D5857">
        <v>3</v>
      </c>
      <c r="E5857">
        <v>3</v>
      </c>
      <c r="F5857">
        <v>4</v>
      </c>
      <c r="G5857">
        <v>3</v>
      </c>
      <c r="H5857">
        <v>0</v>
      </c>
      <c r="I5857">
        <f t="shared" si="273"/>
        <v>0</v>
      </c>
      <c r="J5857">
        <v>2</v>
      </c>
      <c r="K5857">
        <v>3</v>
      </c>
      <c r="L5857">
        <v>2</v>
      </c>
      <c r="M5857">
        <f t="shared" si="274"/>
        <v>3</v>
      </c>
      <c r="N5857">
        <f t="shared" si="275"/>
        <v>2.5</v>
      </c>
    </row>
    <row r="5858" spans="1:14" x14ac:dyDescent="0.25">
      <c r="A5858" t="s">
        <v>5145</v>
      </c>
      <c r="B5858" t="s">
        <v>1966</v>
      </c>
      <c r="C5858" s="1">
        <v>44760</v>
      </c>
      <c r="D5858">
        <v>3</v>
      </c>
      <c r="E5858">
        <v>4</v>
      </c>
      <c r="F5858">
        <v>4</v>
      </c>
      <c r="G5858">
        <v>2</v>
      </c>
      <c r="H5858">
        <v>0</v>
      </c>
      <c r="I5858">
        <f t="shared" si="273"/>
        <v>0</v>
      </c>
      <c r="J5858">
        <v>4</v>
      </c>
      <c r="K5858">
        <v>4</v>
      </c>
      <c r="L5858">
        <v>4</v>
      </c>
      <c r="M5858">
        <f t="shared" si="274"/>
        <v>3.75</v>
      </c>
      <c r="N5858">
        <f t="shared" si="275"/>
        <v>4</v>
      </c>
    </row>
    <row r="5859" spans="1:14" x14ac:dyDescent="0.25">
      <c r="A5859" t="s">
        <v>5144</v>
      </c>
      <c r="B5859" t="s">
        <v>3588</v>
      </c>
      <c r="C5859" s="1">
        <v>44761</v>
      </c>
      <c r="D5859">
        <v>4</v>
      </c>
      <c r="E5859">
        <v>3</v>
      </c>
      <c r="F5859">
        <v>3</v>
      </c>
      <c r="G5859">
        <v>1</v>
      </c>
      <c r="H5859">
        <v>2</v>
      </c>
      <c r="I5859">
        <f t="shared" si="273"/>
        <v>2</v>
      </c>
      <c r="J5859">
        <v>3</v>
      </c>
      <c r="K5859">
        <v>5</v>
      </c>
      <c r="L5859">
        <v>4</v>
      </c>
      <c r="M5859">
        <f t="shared" si="274"/>
        <v>3.25</v>
      </c>
      <c r="N5859">
        <f t="shared" si="275"/>
        <v>4.5</v>
      </c>
    </row>
    <row r="5860" spans="1:14" x14ac:dyDescent="0.25">
      <c r="A5860" t="s">
        <v>5143</v>
      </c>
      <c r="B5860" t="s">
        <v>2436</v>
      </c>
      <c r="C5860" s="1">
        <v>44761</v>
      </c>
      <c r="D5860">
        <v>2</v>
      </c>
      <c r="E5860">
        <v>4</v>
      </c>
      <c r="F5860">
        <v>2</v>
      </c>
      <c r="G5860">
        <v>2</v>
      </c>
      <c r="H5860">
        <v>0</v>
      </c>
      <c r="I5860">
        <f t="shared" si="273"/>
        <v>0</v>
      </c>
      <c r="J5860">
        <v>4</v>
      </c>
      <c r="K5860">
        <v>3</v>
      </c>
      <c r="L5860">
        <v>2</v>
      </c>
      <c r="M5860">
        <f t="shared" si="274"/>
        <v>3</v>
      </c>
      <c r="N5860">
        <f t="shared" si="275"/>
        <v>2.5</v>
      </c>
    </row>
    <row r="5861" spans="1:14" x14ac:dyDescent="0.25">
      <c r="A5861" t="s">
        <v>5142</v>
      </c>
      <c r="B5861" t="s">
        <v>3939</v>
      </c>
      <c r="C5861" s="1">
        <v>42119</v>
      </c>
      <c r="D5861">
        <v>3</v>
      </c>
      <c r="E5861">
        <v>4</v>
      </c>
      <c r="F5861">
        <v>4</v>
      </c>
      <c r="G5861">
        <v>2</v>
      </c>
      <c r="H5861">
        <v>2</v>
      </c>
      <c r="I5861">
        <f t="shared" si="273"/>
        <v>1</v>
      </c>
      <c r="J5861">
        <v>3</v>
      </c>
      <c r="K5861">
        <v>4</v>
      </c>
      <c r="L5861">
        <v>3</v>
      </c>
      <c r="M5861">
        <f t="shared" si="274"/>
        <v>3.5</v>
      </c>
      <c r="N5861">
        <f t="shared" si="275"/>
        <v>3.5</v>
      </c>
    </row>
    <row r="5862" spans="1:14" x14ac:dyDescent="0.25">
      <c r="A5862" t="s">
        <v>5141</v>
      </c>
      <c r="B5862" t="s">
        <v>2693</v>
      </c>
      <c r="C5862" s="1">
        <v>44761</v>
      </c>
      <c r="D5862">
        <v>5</v>
      </c>
      <c r="E5862">
        <v>3</v>
      </c>
      <c r="F5862">
        <v>2</v>
      </c>
      <c r="G5862">
        <v>3</v>
      </c>
      <c r="H5862">
        <v>1</v>
      </c>
      <c r="I5862">
        <f t="shared" si="273"/>
        <v>0.33333333333333331</v>
      </c>
      <c r="J5862">
        <v>4</v>
      </c>
      <c r="K5862">
        <v>4</v>
      </c>
      <c r="L5862">
        <v>4</v>
      </c>
      <c r="M5862">
        <f t="shared" si="274"/>
        <v>3.5</v>
      </c>
      <c r="N5862">
        <f t="shared" si="275"/>
        <v>4</v>
      </c>
    </row>
    <row r="5863" spans="1:14" x14ac:dyDescent="0.25">
      <c r="A5863" t="s">
        <v>5140</v>
      </c>
      <c r="B5863" t="s">
        <v>2605</v>
      </c>
      <c r="C5863" s="1">
        <v>44761</v>
      </c>
      <c r="D5863">
        <v>3</v>
      </c>
      <c r="E5863">
        <v>5</v>
      </c>
      <c r="F5863">
        <v>4</v>
      </c>
      <c r="G5863">
        <v>3</v>
      </c>
      <c r="H5863">
        <v>1</v>
      </c>
      <c r="I5863">
        <f t="shared" si="273"/>
        <v>0.33333333333333331</v>
      </c>
      <c r="J5863">
        <v>3</v>
      </c>
      <c r="K5863">
        <v>3</v>
      </c>
      <c r="L5863">
        <v>3</v>
      </c>
      <c r="M5863">
        <f t="shared" si="274"/>
        <v>3.75</v>
      </c>
      <c r="N5863">
        <f t="shared" si="275"/>
        <v>3</v>
      </c>
    </row>
    <row r="5864" spans="1:14" x14ac:dyDescent="0.25">
      <c r="A5864" t="s">
        <v>5139</v>
      </c>
      <c r="B5864" t="s">
        <v>1105</v>
      </c>
      <c r="C5864" s="1">
        <v>44761</v>
      </c>
      <c r="D5864">
        <v>3</v>
      </c>
      <c r="E5864">
        <v>3</v>
      </c>
      <c r="F5864">
        <v>2</v>
      </c>
      <c r="G5864">
        <v>3</v>
      </c>
      <c r="H5864">
        <v>1</v>
      </c>
      <c r="I5864">
        <f t="shared" si="273"/>
        <v>0.33333333333333331</v>
      </c>
      <c r="J5864">
        <v>3</v>
      </c>
      <c r="K5864">
        <v>3</v>
      </c>
      <c r="L5864">
        <v>2</v>
      </c>
      <c r="M5864">
        <f t="shared" si="274"/>
        <v>2.75</v>
      </c>
      <c r="N5864">
        <f t="shared" si="275"/>
        <v>2.5</v>
      </c>
    </row>
    <row r="5865" spans="1:14" x14ac:dyDescent="0.25">
      <c r="A5865" t="s">
        <v>5138</v>
      </c>
      <c r="B5865" t="s">
        <v>719</v>
      </c>
      <c r="C5865" s="1">
        <v>44761</v>
      </c>
      <c r="D5865">
        <v>4</v>
      </c>
      <c r="E5865">
        <v>5</v>
      </c>
      <c r="F5865">
        <v>2</v>
      </c>
      <c r="G5865">
        <v>1</v>
      </c>
      <c r="H5865">
        <v>1</v>
      </c>
      <c r="I5865">
        <f t="shared" si="273"/>
        <v>1</v>
      </c>
      <c r="J5865">
        <v>5</v>
      </c>
      <c r="K5865">
        <v>3</v>
      </c>
      <c r="L5865">
        <v>3</v>
      </c>
      <c r="M5865">
        <f t="shared" si="274"/>
        <v>4</v>
      </c>
      <c r="N5865">
        <f t="shared" si="275"/>
        <v>3</v>
      </c>
    </row>
    <row r="5866" spans="1:14" x14ac:dyDescent="0.25">
      <c r="A5866" t="s">
        <v>5137</v>
      </c>
      <c r="B5866" t="s">
        <v>3271</v>
      </c>
      <c r="C5866" s="1">
        <v>44762</v>
      </c>
      <c r="D5866">
        <v>4</v>
      </c>
      <c r="E5866">
        <v>2</v>
      </c>
      <c r="F5866">
        <v>4</v>
      </c>
      <c r="G5866">
        <v>2</v>
      </c>
      <c r="H5866">
        <v>1</v>
      </c>
      <c r="I5866">
        <f t="shared" si="273"/>
        <v>0.5</v>
      </c>
      <c r="J5866">
        <v>3</v>
      </c>
      <c r="K5866">
        <v>4</v>
      </c>
      <c r="L5866">
        <v>3</v>
      </c>
      <c r="M5866">
        <f t="shared" si="274"/>
        <v>3.25</v>
      </c>
      <c r="N5866">
        <f t="shared" si="275"/>
        <v>3.5</v>
      </c>
    </row>
    <row r="5867" spans="1:14" x14ac:dyDescent="0.25">
      <c r="A5867" t="s">
        <v>5136</v>
      </c>
      <c r="B5867" t="s">
        <v>3236</v>
      </c>
      <c r="C5867" s="1">
        <v>44762</v>
      </c>
      <c r="D5867">
        <v>5</v>
      </c>
      <c r="E5867">
        <v>4</v>
      </c>
      <c r="F5867">
        <v>3</v>
      </c>
      <c r="G5867">
        <v>1</v>
      </c>
      <c r="H5867">
        <v>0</v>
      </c>
      <c r="I5867">
        <f t="shared" si="273"/>
        <v>0</v>
      </c>
      <c r="J5867">
        <v>5</v>
      </c>
      <c r="K5867">
        <v>4</v>
      </c>
      <c r="L5867">
        <v>4</v>
      </c>
      <c r="M5867">
        <f t="shared" si="274"/>
        <v>4.25</v>
      </c>
      <c r="N5867">
        <f t="shared" si="275"/>
        <v>4</v>
      </c>
    </row>
    <row r="5868" spans="1:14" x14ac:dyDescent="0.25">
      <c r="A5868" t="s">
        <v>5135</v>
      </c>
      <c r="B5868" t="s">
        <v>1588</v>
      </c>
      <c r="C5868" s="1">
        <v>44762</v>
      </c>
      <c r="D5868">
        <v>5</v>
      </c>
      <c r="E5868">
        <v>2</v>
      </c>
      <c r="F5868">
        <v>2</v>
      </c>
      <c r="G5868">
        <v>1</v>
      </c>
      <c r="H5868">
        <v>0</v>
      </c>
      <c r="I5868">
        <f t="shared" si="273"/>
        <v>0</v>
      </c>
      <c r="J5868">
        <v>5</v>
      </c>
      <c r="K5868">
        <v>3</v>
      </c>
      <c r="L5868">
        <v>3</v>
      </c>
      <c r="M5868">
        <f t="shared" si="274"/>
        <v>3.5</v>
      </c>
      <c r="N5868">
        <f t="shared" si="275"/>
        <v>3</v>
      </c>
    </row>
    <row r="5869" spans="1:14" x14ac:dyDescent="0.25">
      <c r="A5869" t="s">
        <v>5134</v>
      </c>
      <c r="B5869" t="s">
        <v>3656</v>
      </c>
      <c r="C5869" s="1">
        <v>44763</v>
      </c>
      <c r="D5869">
        <v>5</v>
      </c>
      <c r="E5869">
        <v>4</v>
      </c>
      <c r="F5869">
        <v>5</v>
      </c>
      <c r="G5869">
        <v>1</v>
      </c>
      <c r="H5869">
        <v>0</v>
      </c>
      <c r="I5869">
        <f t="shared" si="273"/>
        <v>0</v>
      </c>
      <c r="J5869">
        <v>3</v>
      </c>
      <c r="K5869">
        <v>3</v>
      </c>
      <c r="L5869">
        <v>2</v>
      </c>
      <c r="M5869">
        <f t="shared" si="274"/>
        <v>4.25</v>
      </c>
      <c r="N5869">
        <f t="shared" si="275"/>
        <v>2.5</v>
      </c>
    </row>
    <row r="5870" spans="1:14" x14ac:dyDescent="0.25">
      <c r="A5870" t="s">
        <v>5133</v>
      </c>
      <c r="B5870" t="s">
        <v>1145</v>
      </c>
      <c r="C5870" s="1">
        <v>44763</v>
      </c>
      <c r="D5870">
        <v>3</v>
      </c>
      <c r="E5870">
        <v>2</v>
      </c>
      <c r="F5870">
        <v>4</v>
      </c>
      <c r="G5870">
        <v>3</v>
      </c>
      <c r="H5870">
        <v>2</v>
      </c>
      <c r="I5870">
        <f t="shared" si="273"/>
        <v>0.66666666666666663</v>
      </c>
      <c r="J5870">
        <v>5</v>
      </c>
      <c r="K5870">
        <v>3</v>
      </c>
      <c r="L5870">
        <v>3</v>
      </c>
      <c r="M5870">
        <f t="shared" si="274"/>
        <v>3.5</v>
      </c>
      <c r="N5870">
        <f t="shared" si="275"/>
        <v>3</v>
      </c>
    </row>
    <row r="5871" spans="1:14" x14ac:dyDescent="0.25">
      <c r="A5871" t="s">
        <v>5132</v>
      </c>
      <c r="B5871" t="s">
        <v>3418</v>
      </c>
      <c r="C5871" s="1">
        <v>44764</v>
      </c>
      <c r="D5871">
        <v>5</v>
      </c>
      <c r="E5871">
        <v>2</v>
      </c>
      <c r="F5871">
        <v>2</v>
      </c>
      <c r="G5871">
        <v>3</v>
      </c>
      <c r="H5871">
        <v>0</v>
      </c>
      <c r="I5871">
        <f t="shared" si="273"/>
        <v>0</v>
      </c>
      <c r="J5871">
        <v>2</v>
      </c>
      <c r="K5871">
        <v>5</v>
      </c>
      <c r="L5871">
        <v>5</v>
      </c>
      <c r="M5871">
        <f t="shared" si="274"/>
        <v>2.75</v>
      </c>
      <c r="N5871">
        <f t="shared" si="275"/>
        <v>5</v>
      </c>
    </row>
    <row r="5872" spans="1:14" x14ac:dyDescent="0.25">
      <c r="A5872" t="s">
        <v>5131</v>
      </c>
      <c r="B5872" t="s">
        <v>3118</v>
      </c>
      <c r="C5872" s="1">
        <v>42119</v>
      </c>
      <c r="D5872">
        <v>4</v>
      </c>
      <c r="E5872">
        <v>5</v>
      </c>
      <c r="F5872">
        <v>4</v>
      </c>
      <c r="G5872">
        <v>3</v>
      </c>
      <c r="H5872">
        <v>0</v>
      </c>
      <c r="I5872">
        <f t="shared" si="273"/>
        <v>0</v>
      </c>
      <c r="J5872">
        <v>3</v>
      </c>
      <c r="K5872">
        <v>4</v>
      </c>
      <c r="L5872">
        <v>4</v>
      </c>
      <c r="M5872">
        <f t="shared" si="274"/>
        <v>4</v>
      </c>
      <c r="N5872">
        <f t="shared" si="275"/>
        <v>4</v>
      </c>
    </row>
    <row r="5873" spans="1:14" x14ac:dyDescent="0.25">
      <c r="A5873" t="s">
        <v>5130</v>
      </c>
      <c r="B5873" t="s">
        <v>2702</v>
      </c>
      <c r="C5873" s="1">
        <v>44764</v>
      </c>
      <c r="D5873">
        <v>3</v>
      </c>
      <c r="E5873">
        <v>5</v>
      </c>
      <c r="F5873">
        <v>4</v>
      </c>
      <c r="G5873">
        <v>1</v>
      </c>
      <c r="H5873">
        <v>1</v>
      </c>
      <c r="I5873">
        <f t="shared" si="273"/>
        <v>1</v>
      </c>
      <c r="J5873">
        <v>5</v>
      </c>
      <c r="K5873">
        <v>3</v>
      </c>
      <c r="L5873">
        <v>3</v>
      </c>
      <c r="M5873">
        <f t="shared" si="274"/>
        <v>4.25</v>
      </c>
      <c r="N5873">
        <f t="shared" si="275"/>
        <v>3</v>
      </c>
    </row>
    <row r="5874" spans="1:14" x14ac:dyDescent="0.25">
      <c r="A5874" t="s">
        <v>5129</v>
      </c>
      <c r="B5874" t="s">
        <v>3185</v>
      </c>
      <c r="C5874" s="1">
        <v>44765</v>
      </c>
      <c r="D5874">
        <v>5</v>
      </c>
      <c r="E5874">
        <v>3</v>
      </c>
      <c r="F5874">
        <v>3</v>
      </c>
      <c r="G5874">
        <v>1</v>
      </c>
      <c r="H5874">
        <v>0</v>
      </c>
      <c r="I5874">
        <f t="shared" si="273"/>
        <v>0</v>
      </c>
      <c r="J5874">
        <v>5</v>
      </c>
      <c r="K5874">
        <v>3</v>
      </c>
      <c r="L5874">
        <v>3</v>
      </c>
      <c r="M5874">
        <f t="shared" si="274"/>
        <v>4</v>
      </c>
      <c r="N5874">
        <f t="shared" si="275"/>
        <v>3</v>
      </c>
    </row>
    <row r="5875" spans="1:14" x14ac:dyDescent="0.25">
      <c r="A5875" t="s">
        <v>5128</v>
      </c>
      <c r="B5875" t="s">
        <v>2883</v>
      </c>
      <c r="C5875" s="1">
        <v>44765</v>
      </c>
      <c r="D5875">
        <v>5</v>
      </c>
      <c r="E5875">
        <v>4</v>
      </c>
      <c r="F5875">
        <v>4</v>
      </c>
      <c r="G5875">
        <v>1</v>
      </c>
      <c r="H5875">
        <v>1</v>
      </c>
      <c r="I5875">
        <f t="shared" si="273"/>
        <v>1</v>
      </c>
      <c r="J5875">
        <v>2</v>
      </c>
      <c r="K5875">
        <v>5</v>
      </c>
      <c r="L5875">
        <v>5</v>
      </c>
      <c r="M5875">
        <f t="shared" si="274"/>
        <v>3.75</v>
      </c>
      <c r="N5875">
        <f t="shared" si="275"/>
        <v>5</v>
      </c>
    </row>
    <row r="5876" spans="1:14" x14ac:dyDescent="0.25">
      <c r="A5876" t="s">
        <v>5127</v>
      </c>
      <c r="B5876" t="s">
        <v>2115</v>
      </c>
      <c r="C5876" s="1">
        <v>44765</v>
      </c>
      <c r="D5876">
        <v>5</v>
      </c>
      <c r="E5876">
        <v>3</v>
      </c>
      <c r="F5876">
        <v>3</v>
      </c>
      <c r="G5876">
        <v>3</v>
      </c>
      <c r="H5876">
        <v>0</v>
      </c>
      <c r="I5876">
        <f t="shared" si="273"/>
        <v>0</v>
      </c>
      <c r="J5876">
        <v>3</v>
      </c>
      <c r="K5876">
        <v>3</v>
      </c>
      <c r="L5876">
        <v>2</v>
      </c>
      <c r="M5876">
        <f t="shared" si="274"/>
        <v>3.5</v>
      </c>
      <c r="N5876">
        <f t="shared" si="275"/>
        <v>2.5</v>
      </c>
    </row>
    <row r="5877" spans="1:14" x14ac:dyDescent="0.25">
      <c r="A5877" t="s">
        <v>5126</v>
      </c>
      <c r="B5877" t="s">
        <v>2169</v>
      </c>
      <c r="C5877" s="1">
        <v>44765</v>
      </c>
      <c r="D5877">
        <v>4</v>
      </c>
      <c r="E5877">
        <v>4</v>
      </c>
      <c r="F5877">
        <v>5</v>
      </c>
      <c r="G5877">
        <v>2</v>
      </c>
      <c r="H5877">
        <v>0</v>
      </c>
      <c r="I5877">
        <f t="shared" si="273"/>
        <v>0</v>
      </c>
      <c r="J5877">
        <v>4</v>
      </c>
      <c r="K5877">
        <v>4</v>
      </c>
      <c r="L5877">
        <v>4</v>
      </c>
      <c r="M5877">
        <f t="shared" si="274"/>
        <v>4.25</v>
      </c>
      <c r="N5877">
        <f t="shared" si="275"/>
        <v>4</v>
      </c>
    </row>
    <row r="5878" spans="1:14" x14ac:dyDescent="0.25">
      <c r="A5878" t="s">
        <v>5125</v>
      </c>
      <c r="B5878" t="s">
        <v>4096</v>
      </c>
      <c r="C5878" s="1">
        <v>44766</v>
      </c>
      <c r="D5878">
        <v>3</v>
      </c>
      <c r="E5878">
        <v>5</v>
      </c>
      <c r="F5878">
        <v>3</v>
      </c>
      <c r="G5878">
        <v>2</v>
      </c>
      <c r="H5878">
        <v>2</v>
      </c>
      <c r="I5878">
        <f t="shared" si="273"/>
        <v>1</v>
      </c>
      <c r="J5878">
        <v>2</v>
      </c>
      <c r="K5878">
        <v>3</v>
      </c>
      <c r="L5878">
        <v>2</v>
      </c>
      <c r="M5878">
        <f t="shared" si="274"/>
        <v>3.25</v>
      </c>
      <c r="N5878">
        <f t="shared" si="275"/>
        <v>2.5</v>
      </c>
    </row>
    <row r="5879" spans="1:14" x14ac:dyDescent="0.25">
      <c r="A5879" t="s">
        <v>5124</v>
      </c>
      <c r="B5879" t="s">
        <v>4205</v>
      </c>
      <c r="C5879" s="1">
        <v>44766</v>
      </c>
      <c r="D5879">
        <v>3</v>
      </c>
      <c r="E5879">
        <v>5</v>
      </c>
      <c r="F5879">
        <v>5</v>
      </c>
      <c r="G5879">
        <v>2</v>
      </c>
      <c r="H5879">
        <v>0</v>
      </c>
      <c r="I5879">
        <f t="shared" si="273"/>
        <v>0</v>
      </c>
      <c r="J5879">
        <v>5</v>
      </c>
      <c r="K5879">
        <v>3</v>
      </c>
      <c r="L5879">
        <v>2</v>
      </c>
      <c r="M5879">
        <f t="shared" si="274"/>
        <v>4.5</v>
      </c>
      <c r="N5879">
        <f t="shared" si="275"/>
        <v>2.5</v>
      </c>
    </row>
    <row r="5880" spans="1:14" x14ac:dyDescent="0.25">
      <c r="A5880" t="s">
        <v>5123</v>
      </c>
      <c r="B5880" t="s">
        <v>3286</v>
      </c>
      <c r="C5880" s="1">
        <v>44766</v>
      </c>
      <c r="D5880">
        <v>4</v>
      </c>
      <c r="E5880">
        <v>3</v>
      </c>
      <c r="F5880">
        <v>3</v>
      </c>
      <c r="G5880">
        <v>1</v>
      </c>
      <c r="H5880">
        <v>1</v>
      </c>
      <c r="I5880">
        <f t="shared" si="273"/>
        <v>1</v>
      </c>
      <c r="J5880">
        <v>4</v>
      </c>
      <c r="K5880">
        <v>5</v>
      </c>
      <c r="L5880">
        <v>5</v>
      </c>
      <c r="M5880">
        <f t="shared" si="274"/>
        <v>3.5</v>
      </c>
      <c r="N5880">
        <f t="shared" si="275"/>
        <v>5</v>
      </c>
    </row>
    <row r="5881" spans="1:14" x14ac:dyDescent="0.25">
      <c r="A5881" t="s">
        <v>5122</v>
      </c>
      <c r="B5881" t="s">
        <v>2912</v>
      </c>
      <c r="C5881" s="1">
        <v>44766</v>
      </c>
      <c r="D5881">
        <v>4</v>
      </c>
      <c r="E5881">
        <v>3</v>
      </c>
      <c r="F5881">
        <v>4</v>
      </c>
      <c r="G5881">
        <v>2</v>
      </c>
      <c r="H5881">
        <v>3</v>
      </c>
      <c r="I5881">
        <f t="shared" si="273"/>
        <v>1.5</v>
      </c>
      <c r="J5881">
        <v>5</v>
      </c>
      <c r="K5881">
        <v>3</v>
      </c>
      <c r="L5881">
        <v>3</v>
      </c>
      <c r="M5881">
        <f t="shared" si="274"/>
        <v>4</v>
      </c>
      <c r="N5881">
        <f t="shared" si="275"/>
        <v>3</v>
      </c>
    </row>
    <row r="5882" spans="1:14" x14ac:dyDescent="0.25">
      <c r="A5882" t="s">
        <v>5121</v>
      </c>
      <c r="B5882" t="s">
        <v>2781</v>
      </c>
      <c r="C5882" s="1">
        <v>44766</v>
      </c>
      <c r="D5882">
        <v>5</v>
      </c>
      <c r="E5882">
        <v>4</v>
      </c>
      <c r="F5882">
        <v>5</v>
      </c>
      <c r="G5882">
        <v>1</v>
      </c>
      <c r="H5882">
        <v>2</v>
      </c>
      <c r="I5882">
        <f t="shared" si="273"/>
        <v>2</v>
      </c>
      <c r="J5882">
        <v>5</v>
      </c>
      <c r="K5882">
        <v>3</v>
      </c>
      <c r="L5882">
        <v>2</v>
      </c>
      <c r="M5882">
        <f t="shared" si="274"/>
        <v>4.75</v>
      </c>
      <c r="N5882">
        <f t="shared" si="275"/>
        <v>2.5</v>
      </c>
    </row>
    <row r="5883" spans="1:14" x14ac:dyDescent="0.25">
      <c r="A5883" t="s">
        <v>5120</v>
      </c>
      <c r="B5883" t="s">
        <v>1900</v>
      </c>
      <c r="C5883" s="1">
        <v>42120</v>
      </c>
      <c r="D5883">
        <v>5</v>
      </c>
      <c r="E5883">
        <v>5</v>
      </c>
      <c r="F5883">
        <v>2</v>
      </c>
      <c r="G5883">
        <v>3</v>
      </c>
      <c r="H5883">
        <v>1</v>
      </c>
      <c r="I5883">
        <f t="shared" si="273"/>
        <v>0.33333333333333331</v>
      </c>
      <c r="J5883">
        <v>2</v>
      </c>
      <c r="K5883">
        <v>4</v>
      </c>
      <c r="L5883">
        <v>4</v>
      </c>
      <c r="M5883">
        <f t="shared" si="274"/>
        <v>3.5</v>
      </c>
      <c r="N5883">
        <f t="shared" si="275"/>
        <v>4</v>
      </c>
    </row>
    <row r="5884" spans="1:14" x14ac:dyDescent="0.25">
      <c r="A5884" t="s">
        <v>5119</v>
      </c>
      <c r="B5884" t="s">
        <v>2364</v>
      </c>
      <c r="C5884" s="1">
        <v>44767</v>
      </c>
      <c r="D5884">
        <v>4</v>
      </c>
      <c r="E5884">
        <v>5</v>
      </c>
      <c r="F5884">
        <v>5</v>
      </c>
      <c r="G5884">
        <v>2</v>
      </c>
      <c r="H5884">
        <v>0</v>
      </c>
      <c r="I5884">
        <f t="shared" si="273"/>
        <v>0</v>
      </c>
      <c r="J5884">
        <v>5</v>
      </c>
      <c r="K5884">
        <v>5</v>
      </c>
      <c r="L5884">
        <v>5</v>
      </c>
      <c r="M5884">
        <f t="shared" si="274"/>
        <v>4.75</v>
      </c>
      <c r="N5884">
        <f t="shared" si="275"/>
        <v>5</v>
      </c>
    </row>
    <row r="5885" spans="1:14" x14ac:dyDescent="0.25">
      <c r="A5885" t="s">
        <v>5118</v>
      </c>
      <c r="B5885" t="s">
        <v>519</v>
      </c>
      <c r="C5885" s="1">
        <v>44768</v>
      </c>
      <c r="D5885">
        <v>5</v>
      </c>
      <c r="E5885">
        <v>4</v>
      </c>
      <c r="F5885">
        <v>2</v>
      </c>
      <c r="G5885">
        <v>3</v>
      </c>
      <c r="H5885">
        <v>0</v>
      </c>
      <c r="I5885">
        <f t="shared" si="273"/>
        <v>0</v>
      </c>
      <c r="J5885">
        <v>5</v>
      </c>
      <c r="K5885">
        <v>3</v>
      </c>
      <c r="L5885">
        <v>3</v>
      </c>
      <c r="M5885">
        <f t="shared" si="274"/>
        <v>4</v>
      </c>
      <c r="N5885">
        <f t="shared" si="275"/>
        <v>3</v>
      </c>
    </row>
    <row r="5886" spans="1:14" x14ac:dyDescent="0.25">
      <c r="A5886" t="s">
        <v>5117</v>
      </c>
      <c r="B5886" t="s">
        <v>3034</v>
      </c>
      <c r="C5886" s="1">
        <v>44768</v>
      </c>
      <c r="D5886">
        <v>5</v>
      </c>
      <c r="E5886">
        <v>3</v>
      </c>
      <c r="F5886">
        <v>2</v>
      </c>
      <c r="G5886">
        <v>3</v>
      </c>
      <c r="H5886">
        <v>3</v>
      </c>
      <c r="I5886">
        <f t="shared" si="273"/>
        <v>1</v>
      </c>
      <c r="J5886">
        <v>4</v>
      </c>
      <c r="K5886">
        <v>5</v>
      </c>
      <c r="L5886">
        <v>5</v>
      </c>
      <c r="M5886">
        <f t="shared" si="274"/>
        <v>3.5</v>
      </c>
      <c r="N5886">
        <f t="shared" si="275"/>
        <v>5</v>
      </c>
    </row>
    <row r="5887" spans="1:14" x14ac:dyDescent="0.25">
      <c r="A5887" t="s">
        <v>5116</v>
      </c>
      <c r="B5887" t="s">
        <v>1008</v>
      </c>
      <c r="C5887" s="1">
        <v>44769</v>
      </c>
      <c r="D5887">
        <v>3</v>
      </c>
      <c r="E5887">
        <v>5</v>
      </c>
      <c r="F5887">
        <v>3</v>
      </c>
      <c r="G5887">
        <v>2</v>
      </c>
      <c r="H5887">
        <v>1</v>
      </c>
      <c r="I5887">
        <f t="shared" si="273"/>
        <v>0.5</v>
      </c>
      <c r="J5887">
        <v>5</v>
      </c>
      <c r="K5887">
        <v>3</v>
      </c>
      <c r="L5887">
        <v>3</v>
      </c>
      <c r="M5887">
        <f t="shared" si="274"/>
        <v>4</v>
      </c>
      <c r="N5887">
        <f t="shared" si="275"/>
        <v>3</v>
      </c>
    </row>
    <row r="5888" spans="1:14" x14ac:dyDescent="0.25">
      <c r="A5888" t="s">
        <v>5115</v>
      </c>
      <c r="B5888" t="s">
        <v>2593</v>
      </c>
      <c r="C5888" s="1">
        <v>44769</v>
      </c>
      <c r="D5888">
        <v>5</v>
      </c>
      <c r="E5888">
        <v>5</v>
      </c>
      <c r="F5888">
        <v>3</v>
      </c>
      <c r="G5888">
        <v>1</v>
      </c>
      <c r="H5888">
        <v>1</v>
      </c>
      <c r="I5888">
        <f t="shared" si="273"/>
        <v>1</v>
      </c>
      <c r="J5888">
        <v>4</v>
      </c>
      <c r="K5888">
        <v>4</v>
      </c>
      <c r="L5888">
        <v>3</v>
      </c>
      <c r="M5888">
        <f t="shared" si="274"/>
        <v>4.25</v>
      </c>
      <c r="N5888">
        <f t="shared" si="275"/>
        <v>3.5</v>
      </c>
    </row>
    <row r="5889" spans="1:14" x14ac:dyDescent="0.25">
      <c r="A5889" t="s">
        <v>5114</v>
      </c>
      <c r="B5889" t="s">
        <v>4281</v>
      </c>
      <c r="C5889" s="1">
        <v>44771</v>
      </c>
      <c r="D5889">
        <v>3</v>
      </c>
      <c r="E5889">
        <v>4</v>
      </c>
      <c r="F5889">
        <v>4</v>
      </c>
      <c r="G5889">
        <v>3</v>
      </c>
      <c r="H5889">
        <v>0</v>
      </c>
      <c r="I5889">
        <f t="shared" si="273"/>
        <v>0</v>
      </c>
      <c r="J5889">
        <v>2</v>
      </c>
      <c r="K5889">
        <v>5</v>
      </c>
      <c r="L5889">
        <v>4</v>
      </c>
      <c r="M5889">
        <f t="shared" si="274"/>
        <v>3.25</v>
      </c>
      <c r="N5889">
        <f t="shared" si="275"/>
        <v>4.5</v>
      </c>
    </row>
    <row r="5890" spans="1:14" x14ac:dyDescent="0.25">
      <c r="A5890" t="s">
        <v>5113</v>
      </c>
      <c r="B5890" t="s">
        <v>3809</v>
      </c>
      <c r="C5890" s="1">
        <v>44771</v>
      </c>
      <c r="D5890">
        <v>3</v>
      </c>
      <c r="E5890">
        <v>2</v>
      </c>
      <c r="F5890">
        <v>5</v>
      </c>
      <c r="G5890">
        <v>3</v>
      </c>
      <c r="H5890">
        <v>1</v>
      </c>
      <c r="I5890">
        <f t="shared" si="273"/>
        <v>0.33333333333333331</v>
      </c>
      <c r="J5890">
        <v>5</v>
      </c>
      <c r="K5890">
        <v>5</v>
      </c>
      <c r="L5890">
        <v>4</v>
      </c>
      <c r="M5890">
        <f t="shared" si="274"/>
        <v>3.75</v>
      </c>
      <c r="N5890">
        <f t="shared" si="275"/>
        <v>4.5</v>
      </c>
    </row>
    <row r="5891" spans="1:14" x14ac:dyDescent="0.25">
      <c r="A5891" t="s">
        <v>5112</v>
      </c>
      <c r="B5891" t="s">
        <v>3358</v>
      </c>
      <c r="C5891" s="1">
        <v>44771</v>
      </c>
      <c r="D5891">
        <v>4</v>
      </c>
      <c r="E5891">
        <v>5</v>
      </c>
      <c r="F5891">
        <v>2</v>
      </c>
      <c r="G5891">
        <v>2</v>
      </c>
      <c r="H5891">
        <v>1</v>
      </c>
      <c r="I5891">
        <f t="shared" ref="I5891:I5954" si="276">H5891/G5891</f>
        <v>0.5</v>
      </c>
      <c r="J5891">
        <v>2</v>
      </c>
      <c r="K5891">
        <v>4</v>
      </c>
      <c r="L5891">
        <v>4</v>
      </c>
      <c r="M5891">
        <f t="shared" ref="M5891:M5954" si="277">AVERAGE(D5891:F5891,J5891)</f>
        <v>3.25</v>
      </c>
      <c r="N5891">
        <f t="shared" ref="N5891:N5954" si="278">AVERAGE(K5891:L5891)</f>
        <v>4</v>
      </c>
    </row>
    <row r="5892" spans="1:14" x14ac:dyDescent="0.25">
      <c r="A5892" t="s">
        <v>5111</v>
      </c>
      <c r="B5892" t="s">
        <v>2814</v>
      </c>
      <c r="C5892" s="1">
        <v>44771</v>
      </c>
      <c r="D5892">
        <v>5</v>
      </c>
      <c r="E5892">
        <v>5</v>
      </c>
      <c r="F5892">
        <v>4</v>
      </c>
      <c r="G5892">
        <v>3</v>
      </c>
      <c r="H5892">
        <v>0</v>
      </c>
      <c r="I5892">
        <f t="shared" si="276"/>
        <v>0</v>
      </c>
      <c r="J5892">
        <v>2</v>
      </c>
      <c r="K5892">
        <v>4</v>
      </c>
      <c r="L5892">
        <v>3</v>
      </c>
      <c r="M5892">
        <f t="shared" si="277"/>
        <v>4</v>
      </c>
      <c r="N5892">
        <f t="shared" si="278"/>
        <v>3.5</v>
      </c>
    </row>
    <row r="5893" spans="1:14" x14ac:dyDescent="0.25">
      <c r="A5893" t="s">
        <v>5110</v>
      </c>
      <c r="B5893" t="s">
        <v>2977</v>
      </c>
      <c r="C5893" s="1">
        <v>44772</v>
      </c>
      <c r="D5893">
        <v>3</v>
      </c>
      <c r="E5893">
        <v>3</v>
      </c>
      <c r="F5893">
        <v>4</v>
      </c>
      <c r="G5893">
        <v>3</v>
      </c>
      <c r="H5893">
        <v>0</v>
      </c>
      <c r="I5893">
        <f t="shared" si="276"/>
        <v>0</v>
      </c>
      <c r="J5893">
        <v>3</v>
      </c>
      <c r="K5893">
        <v>3</v>
      </c>
      <c r="L5893">
        <v>3</v>
      </c>
      <c r="M5893">
        <f t="shared" si="277"/>
        <v>3.25</v>
      </c>
      <c r="N5893">
        <f t="shared" si="278"/>
        <v>3</v>
      </c>
    </row>
    <row r="5894" spans="1:14" x14ac:dyDescent="0.25">
      <c r="A5894" t="s">
        <v>5109</v>
      </c>
      <c r="B5894" t="s">
        <v>4203</v>
      </c>
      <c r="C5894" s="1">
        <v>41334</v>
      </c>
      <c r="D5894">
        <v>3</v>
      </c>
      <c r="E5894">
        <v>3</v>
      </c>
      <c r="F5894">
        <v>4</v>
      </c>
      <c r="G5894">
        <v>1</v>
      </c>
      <c r="H5894">
        <v>1</v>
      </c>
      <c r="I5894">
        <f t="shared" si="276"/>
        <v>1</v>
      </c>
      <c r="J5894">
        <v>3</v>
      </c>
      <c r="K5894">
        <v>3</v>
      </c>
      <c r="L5894">
        <v>2</v>
      </c>
      <c r="M5894">
        <f t="shared" si="277"/>
        <v>3.25</v>
      </c>
      <c r="N5894">
        <f t="shared" si="278"/>
        <v>2.5</v>
      </c>
    </row>
    <row r="5895" spans="1:14" x14ac:dyDescent="0.25">
      <c r="A5895" t="s">
        <v>5108</v>
      </c>
      <c r="B5895" t="s">
        <v>3080</v>
      </c>
      <c r="C5895" s="1">
        <v>42121</v>
      </c>
      <c r="D5895">
        <v>3</v>
      </c>
      <c r="E5895">
        <v>3</v>
      </c>
      <c r="F5895">
        <v>3</v>
      </c>
      <c r="G5895">
        <v>1</v>
      </c>
      <c r="H5895">
        <v>3</v>
      </c>
      <c r="I5895">
        <f t="shared" si="276"/>
        <v>3</v>
      </c>
      <c r="J5895">
        <v>5</v>
      </c>
      <c r="K5895">
        <v>4</v>
      </c>
      <c r="L5895">
        <v>3</v>
      </c>
      <c r="M5895">
        <f t="shared" si="277"/>
        <v>3.5</v>
      </c>
      <c r="N5895">
        <f t="shared" si="278"/>
        <v>3.5</v>
      </c>
    </row>
    <row r="5896" spans="1:14" x14ac:dyDescent="0.25">
      <c r="A5896" t="s">
        <v>5107</v>
      </c>
      <c r="B5896" t="s">
        <v>1087</v>
      </c>
      <c r="C5896" s="1">
        <v>44772</v>
      </c>
      <c r="D5896">
        <v>5</v>
      </c>
      <c r="E5896">
        <v>5</v>
      </c>
      <c r="F5896">
        <v>4</v>
      </c>
      <c r="G5896">
        <v>1</v>
      </c>
      <c r="H5896">
        <v>0</v>
      </c>
      <c r="I5896">
        <f t="shared" si="276"/>
        <v>0</v>
      </c>
      <c r="J5896">
        <v>3</v>
      </c>
      <c r="K5896">
        <v>3</v>
      </c>
      <c r="L5896">
        <v>3</v>
      </c>
      <c r="M5896">
        <f t="shared" si="277"/>
        <v>4.25</v>
      </c>
      <c r="N5896">
        <f t="shared" si="278"/>
        <v>3</v>
      </c>
    </row>
    <row r="5897" spans="1:14" x14ac:dyDescent="0.25">
      <c r="A5897" t="s">
        <v>5106</v>
      </c>
      <c r="B5897" t="s">
        <v>3579</v>
      </c>
      <c r="C5897" s="1">
        <v>44773</v>
      </c>
      <c r="D5897">
        <v>4</v>
      </c>
      <c r="E5897">
        <v>2</v>
      </c>
      <c r="F5897">
        <v>2</v>
      </c>
      <c r="G5897">
        <v>2</v>
      </c>
      <c r="H5897">
        <v>0</v>
      </c>
      <c r="I5897">
        <f t="shared" si="276"/>
        <v>0</v>
      </c>
      <c r="J5897">
        <v>5</v>
      </c>
      <c r="K5897">
        <v>5</v>
      </c>
      <c r="L5897">
        <v>4</v>
      </c>
      <c r="M5897">
        <f t="shared" si="277"/>
        <v>3.25</v>
      </c>
      <c r="N5897">
        <f t="shared" si="278"/>
        <v>4.5</v>
      </c>
    </row>
    <row r="5898" spans="1:14" x14ac:dyDescent="0.25">
      <c r="A5898" t="s">
        <v>5105</v>
      </c>
      <c r="B5898" t="s">
        <v>2561</v>
      </c>
      <c r="C5898" s="1">
        <v>44773</v>
      </c>
      <c r="D5898">
        <v>3</v>
      </c>
      <c r="E5898">
        <v>2</v>
      </c>
      <c r="F5898">
        <v>5</v>
      </c>
      <c r="G5898">
        <v>3</v>
      </c>
      <c r="H5898">
        <v>1</v>
      </c>
      <c r="I5898">
        <f t="shared" si="276"/>
        <v>0.33333333333333331</v>
      </c>
      <c r="J5898">
        <v>2</v>
      </c>
      <c r="K5898">
        <v>5</v>
      </c>
      <c r="L5898">
        <v>4</v>
      </c>
      <c r="M5898">
        <f t="shared" si="277"/>
        <v>3</v>
      </c>
      <c r="N5898">
        <f t="shared" si="278"/>
        <v>4.5</v>
      </c>
    </row>
    <row r="5899" spans="1:14" x14ac:dyDescent="0.25">
      <c r="A5899" t="s">
        <v>5104</v>
      </c>
      <c r="B5899" t="s">
        <v>1984</v>
      </c>
      <c r="C5899" s="1">
        <v>44773</v>
      </c>
      <c r="D5899">
        <v>3</v>
      </c>
      <c r="E5899">
        <v>4</v>
      </c>
      <c r="F5899">
        <v>3</v>
      </c>
      <c r="G5899">
        <v>3</v>
      </c>
      <c r="H5899">
        <v>1</v>
      </c>
      <c r="I5899">
        <f t="shared" si="276"/>
        <v>0.33333333333333331</v>
      </c>
      <c r="J5899">
        <v>5</v>
      </c>
      <c r="K5899">
        <v>4</v>
      </c>
      <c r="L5899">
        <v>4</v>
      </c>
      <c r="M5899">
        <f t="shared" si="277"/>
        <v>3.75</v>
      </c>
      <c r="N5899">
        <f t="shared" si="278"/>
        <v>4</v>
      </c>
    </row>
    <row r="5900" spans="1:14" x14ac:dyDescent="0.25">
      <c r="A5900" t="s">
        <v>5103</v>
      </c>
      <c r="B5900" t="s">
        <v>2922</v>
      </c>
      <c r="C5900" s="1">
        <v>44775</v>
      </c>
      <c r="D5900">
        <v>4</v>
      </c>
      <c r="E5900">
        <v>4</v>
      </c>
      <c r="F5900">
        <v>3</v>
      </c>
      <c r="G5900">
        <v>1</v>
      </c>
      <c r="H5900">
        <v>1</v>
      </c>
      <c r="I5900">
        <f t="shared" si="276"/>
        <v>1</v>
      </c>
      <c r="J5900">
        <v>4</v>
      </c>
      <c r="K5900">
        <v>3</v>
      </c>
      <c r="L5900">
        <v>3</v>
      </c>
      <c r="M5900">
        <f t="shared" si="277"/>
        <v>3.75</v>
      </c>
      <c r="N5900">
        <f t="shared" si="278"/>
        <v>3</v>
      </c>
    </row>
    <row r="5901" spans="1:14" x14ac:dyDescent="0.25">
      <c r="A5901" t="s">
        <v>5102</v>
      </c>
      <c r="B5901" t="s">
        <v>2903</v>
      </c>
      <c r="C5901" s="1">
        <v>44775</v>
      </c>
      <c r="D5901">
        <v>3</v>
      </c>
      <c r="E5901">
        <v>3</v>
      </c>
      <c r="F5901">
        <v>4</v>
      </c>
      <c r="G5901">
        <v>1</v>
      </c>
      <c r="H5901">
        <v>0</v>
      </c>
      <c r="I5901">
        <f t="shared" si="276"/>
        <v>0</v>
      </c>
      <c r="J5901">
        <v>3</v>
      </c>
      <c r="K5901">
        <v>3</v>
      </c>
      <c r="L5901">
        <v>2</v>
      </c>
      <c r="M5901">
        <f t="shared" si="277"/>
        <v>3.25</v>
      </c>
      <c r="N5901">
        <f t="shared" si="278"/>
        <v>2.5</v>
      </c>
    </row>
    <row r="5902" spans="1:14" x14ac:dyDescent="0.25">
      <c r="A5902" t="s">
        <v>5101</v>
      </c>
      <c r="B5902" t="s">
        <v>1233</v>
      </c>
      <c r="C5902" s="1">
        <v>44775</v>
      </c>
      <c r="D5902">
        <v>4</v>
      </c>
      <c r="E5902">
        <v>2</v>
      </c>
      <c r="F5902">
        <v>4</v>
      </c>
      <c r="G5902">
        <v>2</v>
      </c>
      <c r="H5902">
        <v>1</v>
      </c>
      <c r="I5902">
        <f t="shared" si="276"/>
        <v>0.5</v>
      </c>
      <c r="J5902">
        <v>4</v>
      </c>
      <c r="K5902">
        <v>4</v>
      </c>
      <c r="L5902">
        <v>4</v>
      </c>
      <c r="M5902">
        <f t="shared" si="277"/>
        <v>3.5</v>
      </c>
      <c r="N5902">
        <f t="shared" si="278"/>
        <v>4</v>
      </c>
    </row>
    <row r="5903" spans="1:14" x14ac:dyDescent="0.25">
      <c r="A5903" t="s">
        <v>5100</v>
      </c>
      <c r="B5903" t="s">
        <v>1882</v>
      </c>
      <c r="C5903" s="1">
        <v>44776</v>
      </c>
      <c r="D5903">
        <v>3</v>
      </c>
      <c r="E5903">
        <v>3</v>
      </c>
      <c r="F5903">
        <v>5</v>
      </c>
      <c r="G5903">
        <v>1</v>
      </c>
      <c r="H5903">
        <v>2</v>
      </c>
      <c r="I5903">
        <f t="shared" si="276"/>
        <v>2</v>
      </c>
      <c r="J5903">
        <v>5</v>
      </c>
      <c r="K5903">
        <v>4</v>
      </c>
      <c r="L5903">
        <v>4</v>
      </c>
      <c r="M5903">
        <f t="shared" si="277"/>
        <v>4</v>
      </c>
      <c r="N5903">
        <f t="shared" si="278"/>
        <v>4</v>
      </c>
    </row>
    <row r="5904" spans="1:14" x14ac:dyDescent="0.25">
      <c r="A5904" t="s">
        <v>5099</v>
      </c>
      <c r="B5904" t="s">
        <v>4001</v>
      </c>
      <c r="C5904" s="1">
        <v>44776</v>
      </c>
      <c r="D5904">
        <v>5</v>
      </c>
      <c r="E5904">
        <v>2</v>
      </c>
      <c r="F5904">
        <v>5</v>
      </c>
      <c r="G5904">
        <v>2</v>
      </c>
      <c r="H5904">
        <v>1</v>
      </c>
      <c r="I5904">
        <f t="shared" si="276"/>
        <v>0.5</v>
      </c>
      <c r="J5904">
        <v>3</v>
      </c>
      <c r="K5904">
        <v>3</v>
      </c>
      <c r="L5904">
        <v>2</v>
      </c>
      <c r="M5904">
        <f t="shared" si="277"/>
        <v>3.75</v>
      </c>
      <c r="N5904">
        <f t="shared" si="278"/>
        <v>2.5</v>
      </c>
    </row>
    <row r="5905" spans="1:14" x14ac:dyDescent="0.25">
      <c r="A5905" t="s">
        <v>5098</v>
      </c>
      <c r="B5905" t="s">
        <v>4235</v>
      </c>
      <c r="C5905" s="1">
        <v>44776</v>
      </c>
      <c r="D5905">
        <v>4</v>
      </c>
      <c r="E5905">
        <v>5</v>
      </c>
      <c r="F5905">
        <v>4</v>
      </c>
      <c r="G5905">
        <v>1</v>
      </c>
      <c r="H5905">
        <v>2</v>
      </c>
      <c r="I5905">
        <f t="shared" si="276"/>
        <v>2</v>
      </c>
      <c r="J5905">
        <v>5</v>
      </c>
      <c r="K5905">
        <v>5</v>
      </c>
      <c r="L5905">
        <v>4</v>
      </c>
      <c r="M5905">
        <f t="shared" si="277"/>
        <v>4.5</v>
      </c>
      <c r="N5905">
        <f t="shared" si="278"/>
        <v>4.5</v>
      </c>
    </row>
    <row r="5906" spans="1:14" x14ac:dyDescent="0.25">
      <c r="A5906" t="s">
        <v>5097</v>
      </c>
      <c r="B5906" t="s">
        <v>2284</v>
      </c>
      <c r="C5906" s="1">
        <v>42121</v>
      </c>
      <c r="D5906">
        <v>5</v>
      </c>
      <c r="E5906">
        <v>3</v>
      </c>
      <c r="F5906">
        <v>3</v>
      </c>
      <c r="G5906">
        <v>2</v>
      </c>
      <c r="H5906">
        <v>0</v>
      </c>
      <c r="I5906">
        <f t="shared" si="276"/>
        <v>0</v>
      </c>
      <c r="J5906">
        <v>5</v>
      </c>
      <c r="K5906">
        <v>5</v>
      </c>
      <c r="L5906">
        <v>4</v>
      </c>
      <c r="M5906">
        <f t="shared" si="277"/>
        <v>4</v>
      </c>
      <c r="N5906">
        <f t="shared" si="278"/>
        <v>4.5</v>
      </c>
    </row>
    <row r="5907" spans="1:14" x14ac:dyDescent="0.25">
      <c r="A5907" t="s">
        <v>5096</v>
      </c>
      <c r="B5907" t="s">
        <v>3367</v>
      </c>
      <c r="C5907" s="1">
        <v>44776</v>
      </c>
      <c r="D5907">
        <v>5</v>
      </c>
      <c r="E5907">
        <v>2</v>
      </c>
      <c r="F5907">
        <v>4</v>
      </c>
      <c r="G5907">
        <v>2</v>
      </c>
      <c r="H5907">
        <v>0</v>
      </c>
      <c r="I5907">
        <f t="shared" si="276"/>
        <v>0</v>
      </c>
      <c r="J5907">
        <v>4</v>
      </c>
      <c r="K5907">
        <v>5</v>
      </c>
      <c r="L5907">
        <v>4</v>
      </c>
      <c r="M5907">
        <f t="shared" si="277"/>
        <v>3.75</v>
      </c>
      <c r="N5907">
        <f t="shared" si="278"/>
        <v>4.5</v>
      </c>
    </row>
    <row r="5908" spans="1:14" x14ac:dyDescent="0.25">
      <c r="A5908" t="s">
        <v>5095</v>
      </c>
      <c r="B5908" t="s">
        <v>2381</v>
      </c>
      <c r="C5908" s="1">
        <v>44776</v>
      </c>
      <c r="D5908">
        <v>3</v>
      </c>
      <c r="E5908">
        <v>2</v>
      </c>
      <c r="F5908">
        <v>5</v>
      </c>
      <c r="G5908">
        <v>2</v>
      </c>
      <c r="H5908">
        <v>1</v>
      </c>
      <c r="I5908">
        <f t="shared" si="276"/>
        <v>0.5</v>
      </c>
      <c r="J5908">
        <v>4</v>
      </c>
      <c r="K5908">
        <v>5</v>
      </c>
      <c r="L5908">
        <v>5</v>
      </c>
      <c r="M5908">
        <f t="shared" si="277"/>
        <v>3.5</v>
      </c>
      <c r="N5908">
        <f t="shared" si="278"/>
        <v>5</v>
      </c>
    </row>
    <row r="5909" spans="1:14" x14ac:dyDescent="0.25">
      <c r="A5909" t="s">
        <v>5094</v>
      </c>
      <c r="B5909" t="s">
        <v>1483</v>
      </c>
      <c r="C5909" s="1">
        <v>44776</v>
      </c>
      <c r="D5909">
        <v>5</v>
      </c>
      <c r="E5909">
        <v>2</v>
      </c>
      <c r="F5909">
        <v>5</v>
      </c>
      <c r="G5909">
        <v>1</v>
      </c>
      <c r="H5909">
        <v>0</v>
      </c>
      <c r="I5909">
        <f t="shared" si="276"/>
        <v>0</v>
      </c>
      <c r="J5909">
        <v>2</v>
      </c>
      <c r="K5909">
        <v>3</v>
      </c>
      <c r="L5909">
        <v>3</v>
      </c>
      <c r="M5909">
        <f t="shared" si="277"/>
        <v>3.5</v>
      </c>
      <c r="N5909">
        <f t="shared" si="278"/>
        <v>3</v>
      </c>
    </row>
    <row r="5910" spans="1:14" x14ac:dyDescent="0.25">
      <c r="A5910" t="s">
        <v>5093</v>
      </c>
      <c r="B5910" t="s">
        <v>999</v>
      </c>
      <c r="C5910" s="1">
        <v>44777</v>
      </c>
      <c r="D5910">
        <v>3</v>
      </c>
      <c r="E5910">
        <v>4</v>
      </c>
      <c r="F5910">
        <v>2</v>
      </c>
      <c r="G5910">
        <v>1</v>
      </c>
      <c r="H5910">
        <v>1</v>
      </c>
      <c r="I5910">
        <f t="shared" si="276"/>
        <v>1</v>
      </c>
      <c r="J5910">
        <v>3</v>
      </c>
      <c r="K5910">
        <v>4</v>
      </c>
      <c r="L5910">
        <v>3</v>
      </c>
      <c r="M5910">
        <f t="shared" si="277"/>
        <v>3</v>
      </c>
      <c r="N5910">
        <f t="shared" si="278"/>
        <v>3.5</v>
      </c>
    </row>
    <row r="5911" spans="1:14" x14ac:dyDescent="0.25">
      <c r="A5911" t="s">
        <v>5092</v>
      </c>
      <c r="B5911" t="s">
        <v>3838</v>
      </c>
      <c r="C5911" s="1">
        <v>44778</v>
      </c>
      <c r="D5911">
        <v>1</v>
      </c>
      <c r="E5911">
        <v>3</v>
      </c>
      <c r="F5911">
        <v>3</v>
      </c>
      <c r="G5911">
        <v>1</v>
      </c>
      <c r="H5911">
        <v>3</v>
      </c>
      <c r="I5911">
        <f t="shared" si="276"/>
        <v>3</v>
      </c>
      <c r="J5911">
        <v>2</v>
      </c>
      <c r="K5911">
        <v>3</v>
      </c>
      <c r="L5911">
        <v>3</v>
      </c>
      <c r="M5911">
        <f t="shared" si="277"/>
        <v>2.25</v>
      </c>
      <c r="N5911">
        <f t="shared" si="278"/>
        <v>3</v>
      </c>
    </row>
    <row r="5912" spans="1:14" x14ac:dyDescent="0.25">
      <c r="A5912" t="s">
        <v>5091</v>
      </c>
      <c r="B5912" t="s">
        <v>3673</v>
      </c>
      <c r="C5912" s="1">
        <v>44778</v>
      </c>
      <c r="D5912">
        <v>3</v>
      </c>
      <c r="E5912">
        <v>3</v>
      </c>
      <c r="F5912">
        <v>2</v>
      </c>
      <c r="G5912">
        <v>2</v>
      </c>
      <c r="H5912">
        <v>2</v>
      </c>
      <c r="I5912">
        <f t="shared" si="276"/>
        <v>1</v>
      </c>
      <c r="J5912">
        <v>5</v>
      </c>
      <c r="K5912">
        <v>4</v>
      </c>
      <c r="L5912">
        <v>3</v>
      </c>
      <c r="M5912">
        <f t="shared" si="277"/>
        <v>3.25</v>
      </c>
      <c r="N5912">
        <f t="shared" si="278"/>
        <v>3.5</v>
      </c>
    </row>
    <row r="5913" spans="1:14" x14ac:dyDescent="0.25">
      <c r="A5913" t="s">
        <v>5090</v>
      </c>
      <c r="B5913" t="s">
        <v>2480</v>
      </c>
      <c r="C5913" s="1">
        <v>44778</v>
      </c>
      <c r="D5913">
        <v>5</v>
      </c>
      <c r="E5913">
        <v>3</v>
      </c>
      <c r="F5913">
        <v>5</v>
      </c>
      <c r="G5913">
        <v>2</v>
      </c>
      <c r="H5913">
        <v>1</v>
      </c>
      <c r="I5913">
        <f t="shared" si="276"/>
        <v>0.5</v>
      </c>
      <c r="J5913">
        <v>4</v>
      </c>
      <c r="K5913">
        <v>4</v>
      </c>
      <c r="L5913">
        <v>4</v>
      </c>
      <c r="M5913">
        <f t="shared" si="277"/>
        <v>4.25</v>
      </c>
      <c r="N5913">
        <f t="shared" si="278"/>
        <v>4</v>
      </c>
    </row>
    <row r="5914" spans="1:14" x14ac:dyDescent="0.25">
      <c r="A5914" t="s">
        <v>5089</v>
      </c>
      <c r="B5914" t="s">
        <v>1550</v>
      </c>
      <c r="C5914" s="1">
        <v>44778</v>
      </c>
      <c r="D5914">
        <v>5</v>
      </c>
      <c r="E5914">
        <v>4</v>
      </c>
      <c r="F5914">
        <v>2</v>
      </c>
      <c r="G5914">
        <v>2</v>
      </c>
      <c r="H5914">
        <v>1</v>
      </c>
      <c r="I5914">
        <f t="shared" si="276"/>
        <v>0.5</v>
      </c>
      <c r="J5914">
        <v>2</v>
      </c>
      <c r="K5914">
        <v>3</v>
      </c>
      <c r="L5914">
        <v>3</v>
      </c>
      <c r="M5914">
        <f t="shared" si="277"/>
        <v>3.25</v>
      </c>
      <c r="N5914">
        <f t="shared" si="278"/>
        <v>3</v>
      </c>
    </row>
    <row r="5915" spans="1:14" x14ac:dyDescent="0.25">
      <c r="A5915" t="s">
        <v>5088</v>
      </c>
      <c r="B5915" t="s">
        <v>1661</v>
      </c>
      <c r="C5915" s="1">
        <v>44778</v>
      </c>
      <c r="D5915">
        <v>3</v>
      </c>
      <c r="E5915">
        <v>4</v>
      </c>
      <c r="F5915">
        <v>2</v>
      </c>
      <c r="G5915">
        <v>1</v>
      </c>
      <c r="H5915">
        <v>1</v>
      </c>
      <c r="I5915">
        <f t="shared" si="276"/>
        <v>1</v>
      </c>
      <c r="J5915">
        <v>5</v>
      </c>
      <c r="K5915">
        <v>3</v>
      </c>
      <c r="L5915">
        <v>2</v>
      </c>
      <c r="M5915">
        <f t="shared" si="277"/>
        <v>3.5</v>
      </c>
      <c r="N5915">
        <f t="shared" si="278"/>
        <v>2.5</v>
      </c>
    </row>
    <row r="5916" spans="1:14" x14ac:dyDescent="0.25">
      <c r="A5916" t="s">
        <v>5087</v>
      </c>
      <c r="B5916" t="s">
        <v>2079</v>
      </c>
      <c r="C5916" s="1">
        <v>44779</v>
      </c>
      <c r="D5916">
        <v>3</v>
      </c>
      <c r="E5916">
        <v>5</v>
      </c>
      <c r="F5916">
        <v>4</v>
      </c>
      <c r="G5916">
        <v>1</v>
      </c>
      <c r="H5916">
        <v>1</v>
      </c>
      <c r="I5916">
        <f t="shared" si="276"/>
        <v>1</v>
      </c>
      <c r="J5916">
        <v>5</v>
      </c>
      <c r="K5916">
        <v>4</v>
      </c>
      <c r="L5916">
        <v>3</v>
      </c>
      <c r="M5916">
        <f t="shared" si="277"/>
        <v>4.25</v>
      </c>
      <c r="N5916">
        <f t="shared" si="278"/>
        <v>3.5</v>
      </c>
    </row>
    <row r="5917" spans="1:14" x14ac:dyDescent="0.25">
      <c r="A5917" t="s">
        <v>5086</v>
      </c>
      <c r="B5917" t="s">
        <v>2790</v>
      </c>
      <c r="C5917" s="1">
        <v>42123</v>
      </c>
      <c r="D5917">
        <v>5</v>
      </c>
      <c r="E5917">
        <v>2</v>
      </c>
      <c r="F5917">
        <v>2</v>
      </c>
      <c r="G5917">
        <v>3</v>
      </c>
      <c r="H5917">
        <v>0</v>
      </c>
      <c r="I5917">
        <f t="shared" si="276"/>
        <v>0</v>
      </c>
      <c r="J5917">
        <v>4</v>
      </c>
      <c r="K5917">
        <v>5</v>
      </c>
      <c r="L5917">
        <v>5</v>
      </c>
      <c r="M5917">
        <f t="shared" si="277"/>
        <v>3.25</v>
      </c>
      <c r="N5917">
        <f t="shared" si="278"/>
        <v>5</v>
      </c>
    </row>
    <row r="5918" spans="1:14" x14ac:dyDescent="0.25">
      <c r="A5918" t="s">
        <v>5085</v>
      </c>
      <c r="B5918" t="s">
        <v>1597</v>
      </c>
      <c r="C5918" s="1">
        <v>44780</v>
      </c>
      <c r="D5918">
        <v>3</v>
      </c>
      <c r="E5918">
        <v>3</v>
      </c>
      <c r="F5918">
        <v>5</v>
      </c>
      <c r="G5918">
        <v>3</v>
      </c>
      <c r="H5918">
        <v>1</v>
      </c>
      <c r="I5918">
        <f t="shared" si="276"/>
        <v>0.33333333333333331</v>
      </c>
      <c r="J5918">
        <v>3</v>
      </c>
      <c r="K5918">
        <v>3</v>
      </c>
      <c r="L5918">
        <v>2</v>
      </c>
      <c r="M5918">
        <f t="shared" si="277"/>
        <v>3.5</v>
      </c>
      <c r="N5918">
        <f t="shared" si="278"/>
        <v>2.5</v>
      </c>
    </row>
    <row r="5919" spans="1:14" x14ac:dyDescent="0.25">
      <c r="A5919" t="s">
        <v>5084</v>
      </c>
      <c r="B5919" t="s">
        <v>3632</v>
      </c>
      <c r="C5919" s="1">
        <v>44781</v>
      </c>
      <c r="D5919">
        <v>3</v>
      </c>
      <c r="E5919">
        <v>4</v>
      </c>
      <c r="F5919">
        <v>2</v>
      </c>
      <c r="G5919">
        <v>3</v>
      </c>
      <c r="H5919">
        <v>2</v>
      </c>
      <c r="I5919">
        <f t="shared" si="276"/>
        <v>0.66666666666666663</v>
      </c>
      <c r="J5919">
        <v>4</v>
      </c>
      <c r="K5919">
        <v>3</v>
      </c>
      <c r="L5919">
        <v>2</v>
      </c>
      <c r="M5919">
        <f t="shared" si="277"/>
        <v>3.25</v>
      </c>
      <c r="N5919">
        <f t="shared" si="278"/>
        <v>2.5</v>
      </c>
    </row>
    <row r="5920" spans="1:14" x14ac:dyDescent="0.25">
      <c r="A5920" t="s">
        <v>5083</v>
      </c>
      <c r="B5920" t="s">
        <v>2940</v>
      </c>
      <c r="C5920" s="1">
        <v>44781</v>
      </c>
      <c r="D5920">
        <v>4</v>
      </c>
      <c r="E5920">
        <v>3</v>
      </c>
      <c r="F5920">
        <v>3</v>
      </c>
      <c r="G5920">
        <v>3</v>
      </c>
      <c r="H5920">
        <v>1</v>
      </c>
      <c r="I5920">
        <f t="shared" si="276"/>
        <v>0.33333333333333331</v>
      </c>
      <c r="J5920">
        <v>2</v>
      </c>
      <c r="K5920">
        <v>5</v>
      </c>
      <c r="L5920">
        <v>5</v>
      </c>
      <c r="M5920">
        <f t="shared" si="277"/>
        <v>3</v>
      </c>
      <c r="N5920">
        <f t="shared" si="278"/>
        <v>5</v>
      </c>
    </row>
    <row r="5921" spans="1:14" x14ac:dyDescent="0.25">
      <c r="A5921" t="s">
        <v>5082</v>
      </c>
      <c r="B5921" t="s">
        <v>2304</v>
      </c>
      <c r="C5921" s="1">
        <v>44781</v>
      </c>
      <c r="D5921">
        <v>3</v>
      </c>
      <c r="E5921">
        <v>5</v>
      </c>
      <c r="F5921">
        <v>4</v>
      </c>
      <c r="G5921">
        <v>1</v>
      </c>
      <c r="H5921">
        <v>2</v>
      </c>
      <c r="I5921">
        <f t="shared" si="276"/>
        <v>2</v>
      </c>
      <c r="J5921">
        <v>4</v>
      </c>
      <c r="K5921">
        <v>5</v>
      </c>
      <c r="L5921">
        <v>5</v>
      </c>
      <c r="M5921">
        <f t="shared" si="277"/>
        <v>4</v>
      </c>
      <c r="N5921">
        <f t="shared" si="278"/>
        <v>5</v>
      </c>
    </row>
    <row r="5922" spans="1:14" x14ac:dyDescent="0.25">
      <c r="A5922" t="s">
        <v>5081</v>
      </c>
      <c r="B5922" t="s">
        <v>4116</v>
      </c>
      <c r="C5922" s="1">
        <v>44782</v>
      </c>
      <c r="D5922">
        <v>4</v>
      </c>
      <c r="E5922">
        <v>4</v>
      </c>
      <c r="F5922">
        <v>2</v>
      </c>
      <c r="G5922">
        <v>1</v>
      </c>
      <c r="H5922">
        <v>2</v>
      </c>
      <c r="I5922">
        <f t="shared" si="276"/>
        <v>2</v>
      </c>
      <c r="J5922">
        <v>2</v>
      </c>
      <c r="K5922">
        <v>4</v>
      </c>
      <c r="L5922">
        <v>3</v>
      </c>
      <c r="M5922">
        <f t="shared" si="277"/>
        <v>3</v>
      </c>
      <c r="N5922">
        <f t="shared" si="278"/>
        <v>3.5</v>
      </c>
    </row>
    <row r="5923" spans="1:14" x14ac:dyDescent="0.25">
      <c r="A5923" t="s">
        <v>5080</v>
      </c>
      <c r="B5923" t="s">
        <v>1251</v>
      </c>
      <c r="C5923" s="1">
        <v>44782</v>
      </c>
      <c r="D5923">
        <v>4</v>
      </c>
      <c r="E5923">
        <v>5</v>
      </c>
      <c r="F5923">
        <v>2</v>
      </c>
      <c r="G5923">
        <v>2</v>
      </c>
      <c r="H5923">
        <v>0</v>
      </c>
      <c r="I5923">
        <f t="shared" si="276"/>
        <v>0</v>
      </c>
      <c r="J5923">
        <v>3</v>
      </c>
      <c r="K5923">
        <v>3</v>
      </c>
      <c r="L5923">
        <v>2</v>
      </c>
      <c r="M5923">
        <f t="shared" si="277"/>
        <v>3.5</v>
      </c>
      <c r="N5923">
        <f t="shared" si="278"/>
        <v>2.5</v>
      </c>
    </row>
    <row r="5924" spans="1:14" x14ac:dyDescent="0.25">
      <c r="A5924" t="s">
        <v>5079</v>
      </c>
      <c r="B5924" t="s">
        <v>1945</v>
      </c>
      <c r="C5924" s="1">
        <v>44783</v>
      </c>
      <c r="D5924">
        <v>3</v>
      </c>
      <c r="E5924">
        <v>2</v>
      </c>
      <c r="F5924">
        <v>3</v>
      </c>
      <c r="G5924">
        <v>3</v>
      </c>
      <c r="H5924">
        <v>2</v>
      </c>
      <c r="I5924">
        <f t="shared" si="276"/>
        <v>0.66666666666666663</v>
      </c>
      <c r="J5924">
        <v>5</v>
      </c>
      <c r="K5924">
        <v>3</v>
      </c>
      <c r="L5924">
        <v>3</v>
      </c>
      <c r="M5924">
        <f t="shared" si="277"/>
        <v>3.25</v>
      </c>
      <c r="N5924">
        <f t="shared" si="278"/>
        <v>3</v>
      </c>
    </row>
    <row r="5925" spans="1:14" x14ac:dyDescent="0.25">
      <c r="A5925" t="s">
        <v>5078</v>
      </c>
      <c r="B5925" t="s">
        <v>2230</v>
      </c>
      <c r="C5925" s="1">
        <v>44783</v>
      </c>
      <c r="D5925">
        <v>4</v>
      </c>
      <c r="E5925">
        <v>5</v>
      </c>
      <c r="F5925">
        <v>3</v>
      </c>
      <c r="G5925">
        <v>3</v>
      </c>
      <c r="H5925">
        <v>0</v>
      </c>
      <c r="I5925">
        <f t="shared" si="276"/>
        <v>0</v>
      </c>
      <c r="J5925">
        <v>5</v>
      </c>
      <c r="K5925">
        <v>4</v>
      </c>
      <c r="L5925">
        <v>3</v>
      </c>
      <c r="M5925">
        <f t="shared" si="277"/>
        <v>4.25</v>
      </c>
      <c r="N5925">
        <f t="shared" si="278"/>
        <v>3.5</v>
      </c>
    </row>
    <row r="5926" spans="1:14" x14ac:dyDescent="0.25">
      <c r="A5926" t="s">
        <v>5077</v>
      </c>
      <c r="B5926" t="s">
        <v>3770</v>
      </c>
      <c r="C5926" s="1">
        <v>44784</v>
      </c>
      <c r="D5926">
        <v>5</v>
      </c>
      <c r="E5926">
        <v>2</v>
      </c>
      <c r="F5926">
        <v>2</v>
      </c>
      <c r="G5926">
        <v>3</v>
      </c>
      <c r="H5926">
        <v>0</v>
      </c>
      <c r="I5926">
        <f t="shared" si="276"/>
        <v>0</v>
      </c>
      <c r="J5926">
        <v>2</v>
      </c>
      <c r="K5926">
        <v>3</v>
      </c>
      <c r="L5926">
        <v>3</v>
      </c>
      <c r="M5926">
        <f t="shared" si="277"/>
        <v>2.75</v>
      </c>
      <c r="N5926">
        <f t="shared" si="278"/>
        <v>3</v>
      </c>
    </row>
    <row r="5927" spans="1:14" x14ac:dyDescent="0.25">
      <c r="A5927" t="s">
        <v>5076</v>
      </c>
      <c r="B5927" t="s">
        <v>2817</v>
      </c>
      <c r="C5927" s="1">
        <v>44784</v>
      </c>
      <c r="D5927">
        <v>4</v>
      </c>
      <c r="E5927">
        <v>2</v>
      </c>
      <c r="F5927">
        <v>4</v>
      </c>
      <c r="G5927">
        <v>3</v>
      </c>
      <c r="H5927">
        <v>1</v>
      </c>
      <c r="I5927">
        <f t="shared" si="276"/>
        <v>0.33333333333333331</v>
      </c>
      <c r="J5927">
        <v>4</v>
      </c>
      <c r="K5927">
        <v>3</v>
      </c>
      <c r="L5927">
        <v>3</v>
      </c>
      <c r="M5927">
        <f t="shared" si="277"/>
        <v>3.5</v>
      </c>
      <c r="N5927">
        <f t="shared" si="278"/>
        <v>3</v>
      </c>
    </row>
    <row r="5928" spans="1:14" x14ac:dyDescent="0.25">
      <c r="A5928" t="s">
        <v>5075</v>
      </c>
      <c r="B5928" t="s">
        <v>2070</v>
      </c>
      <c r="C5928" s="1">
        <v>42123</v>
      </c>
      <c r="D5928">
        <v>5</v>
      </c>
      <c r="E5928">
        <v>4</v>
      </c>
      <c r="F5928">
        <v>2</v>
      </c>
      <c r="G5928">
        <v>2</v>
      </c>
      <c r="H5928">
        <v>2</v>
      </c>
      <c r="I5928">
        <f t="shared" si="276"/>
        <v>1</v>
      </c>
      <c r="J5928">
        <v>2</v>
      </c>
      <c r="K5928">
        <v>5</v>
      </c>
      <c r="L5928">
        <v>4</v>
      </c>
      <c r="M5928">
        <f t="shared" si="277"/>
        <v>3.25</v>
      </c>
      <c r="N5928">
        <f t="shared" si="278"/>
        <v>4.5</v>
      </c>
    </row>
    <row r="5929" spans="1:14" x14ac:dyDescent="0.25">
      <c r="A5929" t="s">
        <v>5074</v>
      </c>
      <c r="B5929" t="s">
        <v>2608</v>
      </c>
      <c r="C5929" s="1">
        <v>44784</v>
      </c>
      <c r="D5929">
        <v>4</v>
      </c>
      <c r="E5929">
        <v>4</v>
      </c>
      <c r="F5929">
        <v>2</v>
      </c>
      <c r="G5929">
        <v>2</v>
      </c>
      <c r="H5929">
        <v>3</v>
      </c>
      <c r="I5929">
        <f t="shared" si="276"/>
        <v>1.5</v>
      </c>
      <c r="J5929">
        <v>4</v>
      </c>
      <c r="K5929">
        <v>3</v>
      </c>
      <c r="L5929">
        <v>2</v>
      </c>
      <c r="M5929">
        <f t="shared" si="277"/>
        <v>3.5</v>
      </c>
      <c r="N5929">
        <f t="shared" si="278"/>
        <v>2.5</v>
      </c>
    </row>
    <row r="5930" spans="1:14" x14ac:dyDescent="0.25">
      <c r="A5930" t="s">
        <v>5073</v>
      </c>
      <c r="B5930" t="s">
        <v>1032</v>
      </c>
      <c r="C5930" s="1">
        <v>44784</v>
      </c>
      <c r="D5930">
        <v>3</v>
      </c>
      <c r="E5930">
        <v>2</v>
      </c>
      <c r="F5930">
        <v>4</v>
      </c>
      <c r="G5930">
        <v>3</v>
      </c>
      <c r="H5930">
        <v>3</v>
      </c>
      <c r="I5930">
        <f t="shared" si="276"/>
        <v>1</v>
      </c>
      <c r="J5930">
        <v>4</v>
      </c>
      <c r="K5930">
        <v>4</v>
      </c>
      <c r="L5930">
        <v>3</v>
      </c>
      <c r="M5930">
        <f t="shared" si="277"/>
        <v>3.25</v>
      </c>
      <c r="N5930">
        <f t="shared" si="278"/>
        <v>3.5</v>
      </c>
    </row>
    <row r="5931" spans="1:14" x14ac:dyDescent="0.25">
      <c r="A5931" t="s">
        <v>5072</v>
      </c>
      <c r="B5931" t="s">
        <v>1337</v>
      </c>
      <c r="C5931" s="1">
        <v>44785</v>
      </c>
      <c r="D5931">
        <v>5</v>
      </c>
      <c r="E5931">
        <v>3</v>
      </c>
      <c r="F5931">
        <v>3</v>
      </c>
      <c r="G5931">
        <v>3</v>
      </c>
      <c r="H5931">
        <v>2</v>
      </c>
      <c r="I5931">
        <f t="shared" si="276"/>
        <v>0.66666666666666663</v>
      </c>
      <c r="J5931">
        <v>2</v>
      </c>
      <c r="K5931">
        <v>3</v>
      </c>
      <c r="L5931">
        <v>2</v>
      </c>
      <c r="M5931">
        <f t="shared" si="277"/>
        <v>3.25</v>
      </c>
      <c r="N5931">
        <f t="shared" si="278"/>
        <v>2.5</v>
      </c>
    </row>
    <row r="5932" spans="1:14" x14ac:dyDescent="0.25">
      <c r="A5932" t="s">
        <v>5071</v>
      </c>
      <c r="B5932" t="s">
        <v>3604</v>
      </c>
      <c r="C5932" s="1">
        <v>44785</v>
      </c>
      <c r="D5932">
        <v>5</v>
      </c>
      <c r="E5932">
        <v>5</v>
      </c>
      <c r="F5932">
        <v>5</v>
      </c>
      <c r="G5932">
        <v>3</v>
      </c>
      <c r="H5932">
        <v>0</v>
      </c>
      <c r="I5932">
        <f t="shared" si="276"/>
        <v>0</v>
      </c>
      <c r="J5932">
        <v>2</v>
      </c>
      <c r="K5932">
        <v>4</v>
      </c>
      <c r="L5932">
        <v>3</v>
      </c>
      <c r="M5932">
        <f t="shared" si="277"/>
        <v>4.25</v>
      </c>
      <c r="N5932">
        <f t="shared" si="278"/>
        <v>3.5</v>
      </c>
    </row>
    <row r="5933" spans="1:14" x14ac:dyDescent="0.25">
      <c r="A5933" t="s">
        <v>5070</v>
      </c>
      <c r="B5933" t="s">
        <v>3648</v>
      </c>
      <c r="C5933" s="1">
        <v>44785</v>
      </c>
      <c r="D5933">
        <v>3</v>
      </c>
      <c r="E5933">
        <v>2</v>
      </c>
      <c r="F5933">
        <v>2</v>
      </c>
      <c r="G5933">
        <v>3</v>
      </c>
      <c r="H5933">
        <v>0</v>
      </c>
      <c r="I5933">
        <f t="shared" si="276"/>
        <v>0</v>
      </c>
      <c r="J5933">
        <v>3</v>
      </c>
      <c r="K5933">
        <v>4</v>
      </c>
      <c r="L5933">
        <v>4</v>
      </c>
      <c r="M5933">
        <f t="shared" si="277"/>
        <v>2.5</v>
      </c>
      <c r="N5933">
        <f t="shared" si="278"/>
        <v>4</v>
      </c>
    </row>
    <row r="5934" spans="1:14" x14ac:dyDescent="0.25">
      <c r="A5934" t="s">
        <v>5069</v>
      </c>
      <c r="B5934" t="s">
        <v>2097</v>
      </c>
      <c r="C5934" s="1">
        <v>44785</v>
      </c>
      <c r="D5934">
        <v>3</v>
      </c>
      <c r="E5934">
        <v>3</v>
      </c>
      <c r="F5934">
        <v>5</v>
      </c>
      <c r="G5934">
        <v>1</v>
      </c>
      <c r="H5934">
        <v>0</v>
      </c>
      <c r="I5934">
        <f t="shared" si="276"/>
        <v>0</v>
      </c>
      <c r="J5934">
        <v>4</v>
      </c>
      <c r="K5934">
        <v>5</v>
      </c>
      <c r="L5934">
        <v>5</v>
      </c>
      <c r="M5934">
        <f t="shared" si="277"/>
        <v>3.75</v>
      </c>
      <c r="N5934">
        <f t="shared" si="278"/>
        <v>5</v>
      </c>
    </row>
    <row r="5935" spans="1:14" x14ac:dyDescent="0.25">
      <c r="A5935" t="s">
        <v>5068</v>
      </c>
      <c r="B5935" t="s">
        <v>1894</v>
      </c>
      <c r="C5935" s="1">
        <v>44785</v>
      </c>
      <c r="D5935">
        <v>5</v>
      </c>
      <c r="E5935">
        <v>3</v>
      </c>
      <c r="F5935">
        <v>2</v>
      </c>
      <c r="G5935">
        <v>3</v>
      </c>
      <c r="H5935">
        <v>1</v>
      </c>
      <c r="I5935">
        <f t="shared" si="276"/>
        <v>0.33333333333333331</v>
      </c>
      <c r="J5935">
        <v>3</v>
      </c>
      <c r="K5935">
        <v>4</v>
      </c>
      <c r="L5935">
        <v>3</v>
      </c>
      <c r="M5935">
        <f t="shared" si="277"/>
        <v>3.25</v>
      </c>
      <c r="N5935">
        <f t="shared" si="278"/>
        <v>3.5</v>
      </c>
    </row>
    <row r="5936" spans="1:14" x14ac:dyDescent="0.25">
      <c r="A5936" t="s">
        <v>5067</v>
      </c>
      <c r="B5936" t="s">
        <v>1209</v>
      </c>
      <c r="C5936" s="1">
        <v>44786</v>
      </c>
      <c r="D5936">
        <v>2</v>
      </c>
      <c r="E5936">
        <v>1</v>
      </c>
      <c r="F5936">
        <v>4</v>
      </c>
      <c r="G5936">
        <v>1</v>
      </c>
      <c r="H5936">
        <v>1</v>
      </c>
      <c r="I5936">
        <f t="shared" si="276"/>
        <v>1</v>
      </c>
      <c r="J5936">
        <v>3</v>
      </c>
      <c r="K5936">
        <v>3</v>
      </c>
      <c r="L5936">
        <v>2</v>
      </c>
      <c r="M5936">
        <f t="shared" si="277"/>
        <v>2.5</v>
      </c>
      <c r="N5936">
        <f t="shared" si="278"/>
        <v>2.5</v>
      </c>
    </row>
    <row r="5937" spans="1:14" x14ac:dyDescent="0.25">
      <c r="A5937" t="s">
        <v>5066</v>
      </c>
      <c r="B5937" t="s">
        <v>2823</v>
      </c>
      <c r="C5937" s="1">
        <v>44786</v>
      </c>
      <c r="D5937">
        <v>1</v>
      </c>
      <c r="E5937">
        <v>1</v>
      </c>
      <c r="F5937">
        <v>3</v>
      </c>
      <c r="G5937">
        <v>3</v>
      </c>
      <c r="H5937">
        <v>2</v>
      </c>
      <c r="I5937">
        <f t="shared" si="276"/>
        <v>0.66666666666666663</v>
      </c>
      <c r="J5937">
        <v>4</v>
      </c>
      <c r="K5937">
        <v>4</v>
      </c>
      <c r="L5937">
        <v>4</v>
      </c>
      <c r="M5937">
        <f t="shared" si="277"/>
        <v>2.25</v>
      </c>
      <c r="N5937">
        <f t="shared" si="278"/>
        <v>4</v>
      </c>
    </row>
    <row r="5938" spans="1:14" x14ac:dyDescent="0.25">
      <c r="A5938" t="s">
        <v>5065</v>
      </c>
      <c r="B5938" t="s">
        <v>2601</v>
      </c>
      <c r="C5938" s="1">
        <v>44786</v>
      </c>
      <c r="D5938">
        <v>4</v>
      </c>
      <c r="E5938">
        <v>3</v>
      </c>
      <c r="F5938">
        <v>5</v>
      </c>
      <c r="G5938">
        <v>3</v>
      </c>
      <c r="H5938">
        <v>2</v>
      </c>
      <c r="I5938">
        <f t="shared" si="276"/>
        <v>0.66666666666666663</v>
      </c>
      <c r="J5938">
        <v>5</v>
      </c>
      <c r="K5938">
        <v>5</v>
      </c>
      <c r="L5938">
        <v>4</v>
      </c>
      <c r="M5938">
        <f t="shared" si="277"/>
        <v>4.25</v>
      </c>
      <c r="N5938">
        <f t="shared" si="278"/>
        <v>4.5</v>
      </c>
    </row>
    <row r="5939" spans="1:14" x14ac:dyDescent="0.25">
      <c r="A5939" t="s">
        <v>5064</v>
      </c>
      <c r="B5939" t="s">
        <v>4149</v>
      </c>
      <c r="C5939" s="1">
        <v>42124</v>
      </c>
      <c r="D5939">
        <v>3</v>
      </c>
      <c r="E5939">
        <v>5</v>
      </c>
      <c r="F5939">
        <v>5</v>
      </c>
      <c r="G5939">
        <v>2</v>
      </c>
      <c r="H5939">
        <v>1</v>
      </c>
      <c r="I5939">
        <f t="shared" si="276"/>
        <v>0.5</v>
      </c>
      <c r="J5939">
        <v>2</v>
      </c>
      <c r="K5939">
        <v>3</v>
      </c>
      <c r="L5939">
        <v>2</v>
      </c>
      <c r="M5939">
        <f t="shared" si="277"/>
        <v>3.75</v>
      </c>
      <c r="N5939">
        <f t="shared" si="278"/>
        <v>2.5</v>
      </c>
    </row>
    <row r="5940" spans="1:14" x14ac:dyDescent="0.25">
      <c r="A5940" t="s">
        <v>5063</v>
      </c>
      <c r="B5940" t="s">
        <v>2055</v>
      </c>
      <c r="C5940" s="1">
        <v>44786</v>
      </c>
      <c r="D5940">
        <v>5</v>
      </c>
      <c r="E5940">
        <v>4</v>
      </c>
      <c r="F5940">
        <v>4</v>
      </c>
      <c r="G5940">
        <v>1</v>
      </c>
      <c r="H5940">
        <v>1</v>
      </c>
      <c r="I5940">
        <f t="shared" si="276"/>
        <v>1</v>
      </c>
      <c r="J5940">
        <v>4</v>
      </c>
      <c r="K5940">
        <v>5</v>
      </c>
      <c r="L5940">
        <v>4</v>
      </c>
      <c r="M5940">
        <f t="shared" si="277"/>
        <v>4.25</v>
      </c>
      <c r="N5940">
        <f t="shared" si="278"/>
        <v>4.5</v>
      </c>
    </row>
    <row r="5941" spans="1:14" x14ac:dyDescent="0.25">
      <c r="A5941" t="s">
        <v>5062</v>
      </c>
      <c r="B5941" t="s">
        <v>2035</v>
      </c>
      <c r="C5941" s="1">
        <v>44786</v>
      </c>
      <c r="D5941">
        <v>3</v>
      </c>
      <c r="E5941">
        <v>3</v>
      </c>
      <c r="F5941">
        <v>4</v>
      </c>
      <c r="G5941">
        <v>2</v>
      </c>
      <c r="H5941">
        <v>0</v>
      </c>
      <c r="I5941">
        <f t="shared" si="276"/>
        <v>0</v>
      </c>
      <c r="J5941">
        <v>5</v>
      </c>
      <c r="K5941">
        <v>5</v>
      </c>
      <c r="L5941">
        <v>4</v>
      </c>
      <c r="M5941">
        <f t="shared" si="277"/>
        <v>3.75</v>
      </c>
      <c r="N5941">
        <f t="shared" si="278"/>
        <v>4.5</v>
      </c>
    </row>
    <row r="5942" spans="1:14" x14ac:dyDescent="0.25">
      <c r="A5942" t="s">
        <v>5061</v>
      </c>
      <c r="B5942" t="s">
        <v>1972</v>
      </c>
      <c r="C5942" s="1">
        <v>44786</v>
      </c>
      <c r="D5942">
        <v>5</v>
      </c>
      <c r="E5942">
        <v>5</v>
      </c>
      <c r="F5942">
        <v>3</v>
      </c>
      <c r="G5942">
        <v>1</v>
      </c>
      <c r="H5942">
        <v>1</v>
      </c>
      <c r="I5942">
        <f t="shared" si="276"/>
        <v>1</v>
      </c>
      <c r="J5942">
        <v>4</v>
      </c>
      <c r="K5942">
        <v>4</v>
      </c>
      <c r="L5942">
        <v>4</v>
      </c>
      <c r="M5942">
        <f t="shared" si="277"/>
        <v>4.25</v>
      </c>
      <c r="N5942">
        <f t="shared" si="278"/>
        <v>4</v>
      </c>
    </row>
    <row r="5943" spans="1:14" x14ac:dyDescent="0.25">
      <c r="A5943" t="s">
        <v>5060</v>
      </c>
      <c r="B5943" t="s">
        <v>3775</v>
      </c>
      <c r="C5943" s="1">
        <v>44787</v>
      </c>
      <c r="D5943">
        <v>3</v>
      </c>
      <c r="E5943">
        <v>3</v>
      </c>
      <c r="F5943">
        <v>2</v>
      </c>
      <c r="G5943">
        <v>1</v>
      </c>
      <c r="H5943">
        <v>2</v>
      </c>
      <c r="I5943">
        <f t="shared" si="276"/>
        <v>2</v>
      </c>
      <c r="J5943">
        <v>3</v>
      </c>
      <c r="K5943">
        <v>3</v>
      </c>
      <c r="L5943">
        <v>2</v>
      </c>
      <c r="M5943">
        <f t="shared" si="277"/>
        <v>2.75</v>
      </c>
      <c r="N5943">
        <f t="shared" si="278"/>
        <v>2.5</v>
      </c>
    </row>
    <row r="5944" spans="1:14" x14ac:dyDescent="0.25">
      <c r="A5944" t="s">
        <v>5059</v>
      </c>
      <c r="B5944" t="s">
        <v>1848</v>
      </c>
      <c r="C5944" s="1">
        <v>44788</v>
      </c>
      <c r="D5944">
        <v>3</v>
      </c>
      <c r="E5944">
        <v>4</v>
      </c>
      <c r="F5944">
        <v>2</v>
      </c>
      <c r="G5944">
        <v>1</v>
      </c>
      <c r="H5944">
        <v>1</v>
      </c>
      <c r="I5944">
        <f t="shared" si="276"/>
        <v>1</v>
      </c>
      <c r="J5944">
        <v>5</v>
      </c>
      <c r="K5944">
        <v>5</v>
      </c>
      <c r="L5944">
        <v>4</v>
      </c>
      <c r="M5944">
        <f t="shared" si="277"/>
        <v>3.5</v>
      </c>
      <c r="N5944">
        <f t="shared" si="278"/>
        <v>4.5</v>
      </c>
    </row>
    <row r="5945" spans="1:14" x14ac:dyDescent="0.25">
      <c r="A5945" t="s">
        <v>5058</v>
      </c>
      <c r="B5945" t="s">
        <v>3141</v>
      </c>
      <c r="C5945" s="1">
        <v>44788</v>
      </c>
      <c r="D5945">
        <v>4</v>
      </c>
      <c r="E5945">
        <v>5</v>
      </c>
      <c r="F5945">
        <v>4</v>
      </c>
      <c r="G5945">
        <v>3</v>
      </c>
      <c r="H5945">
        <v>2</v>
      </c>
      <c r="I5945">
        <f t="shared" si="276"/>
        <v>0.66666666666666663</v>
      </c>
      <c r="J5945">
        <v>3</v>
      </c>
      <c r="K5945">
        <v>5</v>
      </c>
      <c r="L5945">
        <v>5</v>
      </c>
      <c r="M5945">
        <f t="shared" si="277"/>
        <v>4</v>
      </c>
      <c r="N5945">
        <f t="shared" si="278"/>
        <v>5</v>
      </c>
    </row>
    <row r="5946" spans="1:14" x14ac:dyDescent="0.25">
      <c r="A5946" t="s">
        <v>5057</v>
      </c>
      <c r="B5946" t="s">
        <v>3319</v>
      </c>
      <c r="C5946" s="1">
        <v>44788</v>
      </c>
      <c r="D5946">
        <v>3</v>
      </c>
      <c r="E5946">
        <v>4</v>
      </c>
      <c r="F5946">
        <v>4</v>
      </c>
      <c r="G5946">
        <v>3</v>
      </c>
      <c r="H5946">
        <v>2</v>
      </c>
      <c r="I5946">
        <f t="shared" si="276"/>
        <v>0.66666666666666663</v>
      </c>
      <c r="J5946">
        <v>3</v>
      </c>
      <c r="K5946">
        <v>3</v>
      </c>
      <c r="L5946">
        <v>3</v>
      </c>
      <c r="M5946">
        <f t="shared" si="277"/>
        <v>3.5</v>
      </c>
      <c r="N5946">
        <f t="shared" si="278"/>
        <v>3</v>
      </c>
    </row>
    <row r="5947" spans="1:14" x14ac:dyDescent="0.25">
      <c r="A5947" t="s">
        <v>5056</v>
      </c>
      <c r="B5947" t="s">
        <v>2413</v>
      </c>
      <c r="C5947" s="1">
        <v>44788</v>
      </c>
      <c r="D5947">
        <v>4</v>
      </c>
      <c r="E5947">
        <v>2</v>
      </c>
      <c r="F5947">
        <v>2</v>
      </c>
      <c r="G5947">
        <v>3</v>
      </c>
      <c r="H5947">
        <v>2</v>
      </c>
      <c r="I5947">
        <f t="shared" si="276"/>
        <v>0.66666666666666663</v>
      </c>
      <c r="J5947">
        <v>4</v>
      </c>
      <c r="K5947">
        <v>5</v>
      </c>
      <c r="L5947">
        <v>5</v>
      </c>
      <c r="M5947">
        <f t="shared" si="277"/>
        <v>3</v>
      </c>
      <c r="N5947">
        <f t="shared" si="278"/>
        <v>5</v>
      </c>
    </row>
    <row r="5948" spans="1:14" x14ac:dyDescent="0.25">
      <c r="A5948" t="s">
        <v>5055</v>
      </c>
      <c r="B5948" t="s">
        <v>2395</v>
      </c>
      <c r="C5948" s="1">
        <v>44788</v>
      </c>
      <c r="D5948">
        <v>4</v>
      </c>
      <c r="E5948">
        <v>3</v>
      </c>
      <c r="F5948">
        <v>2</v>
      </c>
      <c r="G5948">
        <v>1</v>
      </c>
      <c r="H5948">
        <v>1</v>
      </c>
      <c r="I5948">
        <f t="shared" si="276"/>
        <v>1</v>
      </c>
      <c r="J5948">
        <v>2</v>
      </c>
      <c r="K5948">
        <v>5</v>
      </c>
      <c r="L5948">
        <v>4</v>
      </c>
      <c r="M5948">
        <f t="shared" si="277"/>
        <v>2.75</v>
      </c>
      <c r="N5948">
        <f t="shared" si="278"/>
        <v>4.5</v>
      </c>
    </row>
    <row r="5949" spans="1:14" x14ac:dyDescent="0.25">
      <c r="A5949" t="s">
        <v>5054</v>
      </c>
      <c r="B5949" t="s">
        <v>1741</v>
      </c>
      <c r="C5949" s="1">
        <v>44788</v>
      </c>
      <c r="D5949">
        <v>4</v>
      </c>
      <c r="E5949">
        <v>4</v>
      </c>
      <c r="F5949">
        <v>3</v>
      </c>
      <c r="G5949">
        <v>3</v>
      </c>
      <c r="H5949">
        <v>2</v>
      </c>
      <c r="I5949">
        <f t="shared" si="276"/>
        <v>0.66666666666666663</v>
      </c>
      <c r="J5949">
        <v>3</v>
      </c>
      <c r="K5949">
        <v>3</v>
      </c>
      <c r="L5949">
        <v>3</v>
      </c>
      <c r="M5949">
        <f t="shared" si="277"/>
        <v>3.5</v>
      </c>
      <c r="N5949">
        <f t="shared" si="278"/>
        <v>3</v>
      </c>
    </row>
    <row r="5950" spans="1:14" x14ac:dyDescent="0.25">
      <c r="A5950" t="s">
        <v>5053</v>
      </c>
      <c r="B5950" t="s">
        <v>2570</v>
      </c>
      <c r="C5950" s="1">
        <v>42125</v>
      </c>
      <c r="D5950">
        <v>3</v>
      </c>
      <c r="E5950">
        <v>3</v>
      </c>
      <c r="F5950">
        <v>2</v>
      </c>
      <c r="G5950">
        <v>1</v>
      </c>
      <c r="H5950">
        <v>2</v>
      </c>
      <c r="I5950">
        <f t="shared" si="276"/>
        <v>2</v>
      </c>
      <c r="J5950">
        <v>4</v>
      </c>
      <c r="K5950">
        <v>5</v>
      </c>
      <c r="L5950">
        <v>4</v>
      </c>
      <c r="M5950">
        <f t="shared" si="277"/>
        <v>3</v>
      </c>
      <c r="N5950">
        <f t="shared" si="278"/>
        <v>4.5</v>
      </c>
    </row>
    <row r="5951" spans="1:14" x14ac:dyDescent="0.25">
      <c r="A5951" t="s">
        <v>5052</v>
      </c>
      <c r="B5951" t="s">
        <v>1706</v>
      </c>
      <c r="C5951" s="1">
        <v>44789</v>
      </c>
      <c r="D5951">
        <v>4</v>
      </c>
      <c r="E5951">
        <v>5</v>
      </c>
      <c r="F5951">
        <v>2</v>
      </c>
      <c r="G5951">
        <v>1</v>
      </c>
      <c r="H5951">
        <v>1</v>
      </c>
      <c r="I5951">
        <f t="shared" si="276"/>
        <v>1</v>
      </c>
      <c r="J5951">
        <v>5</v>
      </c>
      <c r="K5951">
        <v>5</v>
      </c>
      <c r="L5951">
        <v>4</v>
      </c>
      <c r="M5951">
        <f t="shared" si="277"/>
        <v>4</v>
      </c>
      <c r="N5951">
        <f t="shared" si="278"/>
        <v>4.5</v>
      </c>
    </row>
    <row r="5952" spans="1:14" x14ac:dyDescent="0.25">
      <c r="A5952" t="s">
        <v>5051</v>
      </c>
      <c r="B5952" t="s">
        <v>3874</v>
      </c>
      <c r="C5952" s="1">
        <v>44789</v>
      </c>
      <c r="D5952">
        <v>4</v>
      </c>
      <c r="E5952">
        <v>3</v>
      </c>
      <c r="F5952">
        <v>5</v>
      </c>
      <c r="G5952">
        <v>3</v>
      </c>
      <c r="H5952">
        <v>1</v>
      </c>
      <c r="I5952">
        <f t="shared" si="276"/>
        <v>0.33333333333333331</v>
      </c>
      <c r="J5952">
        <v>5</v>
      </c>
      <c r="K5952">
        <v>3</v>
      </c>
      <c r="L5952">
        <v>2</v>
      </c>
      <c r="M5952">
        <f t="shared" si="277"/>
        <v>4.25</v>
      </c>
      <c r="N5952">
        <f t="shared" si="278"/>
        <v>2.5</v>
      </c>
    </row>
    <row r="5953" spans="1:14" x14ac:dyDescent="0.25">
      <c r="A5953" t="s">
        <v>5050</v>
      </c>
      <c r="B5953" t="s">
        <v>2005</v>
      </c>
      <c r="C5953" s="1">
        <v>44789</v>
      </c>
      <c r="D5953">
        <v>5</v>
      </c>
      <c r="E5953">
        <v>2</v>
      </c>
      <c r="F5953">
        <v>4</v>
      </c>
      <c r="G5953">
        <v>3</v>
      </c>
      <c r="H5953">
        <v>1</v>
      </c>
      <c r="I5953">
        <f t="shared" si="276"/>
        <v>0.33333333333333331</v>
      </c>
      <c r="J5953">
        <v>2</v>
      </c>
      <c r="K5953">
        <v>4</v>
      </c>
      <c r="L5953">
        <v>3</v>
      </c>
      <c r="M5953">
        <f t="shared" si="277"/>
        <v>3.25</v>
      </c>
      <c r="N5953">
        <f t="shared" si="278"/>
        <v>3.5</v>
      </c>
    </row>
    <row r="5954" spans="1:14" x14ac:dyDescent="0.25">
      <c r="A5954" t="s">
        <v>5049</v>
      </c>
      <c r="B5954" t="s">
        <v>886</v>
      </c>
      <c r="C5954" s="1">
        <v>44790</v>
      </c>
      <c r="D5954">
        <v>3</v>
      </c>
      <c r="E5954">
        <v>2</v>
      </c>
      <c r="F5954">
        <v>5</v>
      </c>
      <c r="G5954">
        <v>1</v>
      </c>
      <c r="H5954">
        <v>0</v>
      </c>
      <c r="I5954">
        <f t="shared" si="276"/>
        <v>0</v>
      </c>
      <c r="J5954">
        <v>3</v>
      </c>
      <c r="K5954">
        <v>3</v>
      </c>
      <c r="L5954">
        <v>2</v>
      </c>
      <c r="M5954">
        <f t="shared" si="277"/>
        <v>3.25</v>
      </c>
      <c r="N5954">
        <f t="shared" si="278"/>
        <v>2.5</v>
      </c>
    </row>
    <row r="5955" spans="1:14" x14ac:dyDescent="0.25">
      <c r="A5955" t="s">
        <v>5048</v>
      </c>
      <c r="B5955" t="s">
        <v>3800</v>
      </c>
      <c r="C5955" s="1">
        <v>44790</v>
      </c>
      <c r="D5955">
        <v>4</v>
      </c>
      <c r="E5955">
        <v>5</v>
      </c>
      <c r="F5955">
        <v>5</v>
      </c>
      <c r="G5955">
        <v>2</v>
      </c>
      <c r="H5955">
        <v>0</v>
      </c>
      <c r="I5955">
        <f t="shared" ref="I5955:I6018" si="279">H5955/G5955</f>
        <v>0</v>
      </c>
      <c r="J5955">
        <v>5</v>
      </c>
      <c r="K5955">
        <v>5</v>
      </c>
      <c r="L5955">
        <v>4</v>
      </c>
      <c r="M5955">
        <f t="shared" ref="M5955:M6018" si="280">AVERAGE(D5955:F5955,J5955)</f>
        <v>4.75</v>
      </c>
      <c r="N5955">
        <f t="shared" ref="N5955:N6018" si="281">AVERAGE(K5955:L5955)</f>
        <v>4.5</v>
      </c>
    </row>
    <row r="5956" spans="1:14" x14ac:dyDescent="0.25">
      <c r="A5956" t="s">
        <v>5047</v>
      </c>
      <c r="B5956" t="s">
        <v>2854</v>
      </c>
      <c r="C5956" s="1">
        <v>44790</v>
      </c>
      <c r="D5956">
        <v>3</v>
      </c>
      <c r="E5956">
        <v>3</v>
      </c>
      <c r="F5956">
        <v>5</v>
      </c>
      <c r="G5956">
        <v>2</v>
      </c>
      <c r="H5956">
        <v>3</v>
      </c>
      <c r="I5956">
        <f t="shared" si="279"/>
        <v>1.5</v>
      </c>
      <c r="J5956">
        <v>3</v>
      </c>
      <c r="K5956">
        <v>4</v>
      </c>
      <c r="L5956">
        <v>3</v>
      </c>
      <c r="M5956">
        <f t="shared" si="280"/>
        <v>3.5</v>
      </c>
      <c r="N5956">
        <f t="shared" si="281"/>
        <v>3.5</v>
      </c>
    </row>
    <row r="5957" spans="1:14" x14ac:dyDescent="0.25">
      <c r="A5957" t="s">
        <v>5046</v>
      </c>
      <c r="B5957" t="s">
        <v>2132</v>
      </c>
      <c r="C5957" s="1">
        <v>44790</v>
      </c>
      <c r="D5957">
        <v>3</v>
      </c>
      <c r="E5957">
        <v>5</v>
      </c>
      <c r="F5957">
        <v>5</v>
      </c>
      <c r="G5957">
        <v>3</v>
      </c>
      <c r="H5957">
        <v>2</v>
      </c>
      <c r="I5957">
        <f t="shared" si="279"/>
        <v>0.66666666666666663</v>
      </c>
      <c r="J5957">
        <v>5</v>
      </c>
      <c r="K5957">
        <v>3</v>
      </c>
      <c r="L5957">
        <v>2</v>
      </c>
      <c r="M5957">
        <f t="shared" si="280"/>
        <v>4.5</v>
      </c>
      <c r="N5957">
        <f t="shared" si="281"/>
        <v>2.5</v>
      </c>
    </row>
    <row r="5958" spans="1:14" x14ac:dyDescent="0.25">
      <c r="A5958" t="s">
        <v>5045</v>
      </c>
      <c r="B5958" t="s">
        <v>1677</v>
      </c>
      <c r="C5958" s="1">
        <v>44790</v>
      </c>
      <c r="D5958">
        <v>4</v>
      </c>
      <c r="E5958">
        <v>4</v>
      </c>
      <c r="F5958">
        <v>3</v>
      </c>
      <c r="G5958">
        <v>1</v>
      </c>
      <c r="H5958">
        <v>2</v>
      </c>
      <c r="I5958">
        <f t="shared" si="279"/>
        <v>2</v>
      </c>
      <c r="J5958">
        <v>3</v>
      </c>
      <c r="K5958">
        <v>4</v>
      </c>
      <c r="L5958">
        <v>4</v>
      </c>
      <c r="M5958">
        <f t="shared" si="280"/>
        <v>3.5</v>
      </c>
      <c r="N5958">
        <f t="shared" si="281"/>
        <v>4</v>
      </c>
    </row>
    <row r="5959" spans="1:14" x14ac:dyDescent="0.25">
      <c r="A5959" t="s">
        <v>5044</v>
      </c>
      <c r="B5959" t="s">
        <v>2957</v>
      </c>
      <c r="C5959" s="1">
        <v>44791</v>
      </c>
      <c r="D5959">
        <v>3</v>
      </c>
      <c r="E5959">
        <v>3</v>
      </c>
      <c r="F5959">
        <v>2</v>
      </c>
      <c r="G5959">
        <v>3</v>
      </c>
      <c r="H5959">
        <v>2</v>
      </c>
      <c r="I5959">
        <f t="shared" si="279"/>
        <v>0.66666666666666663</v>
      </c>
      <c r="J5959">
        <v>2</v>
      </c>
      <c r="K5959">
        <v>5</v>
      </c>
      <c r="L5959">
        <v>4</v>
      </c>
      <c r="M5959">
        <f t="shared" si="280"/>
        <v>2.5</v>
      </c>
      <c r="N5959">
        <f t="shared" si="281"/>
        <v>4.5</v>
      </c>
    </row>
    <row r="5960" spans="1:14" x14ac:dyDescent="0.25">
      <c r="A5960" t="s">
        <v>5043</v>
      </c>
      <c r="B5960" t="s">
        <v>2669</v>
      </c>
      <c r="C5960" s="1">
        <v>44792</v>
      </c>
      <c r="D5960">
        <v>4</v>
      </c>
      <c r="E5960">
        <v>2</v>
      </c>
      <c r="F5960">
        <v>5</v>
      </c>
      <c r="G5960">
        <v>3</v>
      </c>
      <c r="H5960">
        <v>0</v>
      </c>
      <c r="I5960">
        <f t="shared" si="279"/>
        <v>0</v>
      </c>
      <c r="J5960">
        <v>5</v>
      </c>
      <c r="K5960">
        <v>5</v>
      </c>
      <c r="L5960">
        <v>5</v>
      </c>
      <c r="M5960">
        <f t="shared" si="280"/>
        <v>4</v>
      </c>
      <c r="N5960">
        <f t="shared" si="281"/>
        <v>5</v>
      </c>
    </row>
    <row r="5961" spans="1:14" x14ac:dyDescent="0.25">
      <c r="A5961" t="s">
        <v>5042</v>
      </c>
      <c r="B5961" t="s">
        <v>3408</v>
      </c>
      <c r="C5961" s="1">
        <v>42125</v>
      </c>
      <c r="D5961">
        <v>5</v>
      </c>
      <c r="E5961">
        <v>5</v>
      </c>
      <c r="F5961">
        <v>4</v>
      </c>
      <c r="G5961">
        <v>3</v>
      </c>
      <c r="H5961">
        <v>1</v>
      </c>
      <c r="I5961">
        <f t="shared" si="279"/>
        <v>0.33333333333333331</v>
      </c>
      <c r="J5961">
        <v>5</v>
      </c>
      <c r="K5961">
        <v>3</v>
      </c>
      <c r="L5961">
        <v>3</v>
      </c>
      <c r="M5961">
        <f t="shared" si="280"/>
        <v>4.75</v>
      </c>
      <c r="N5961">
        <f t="shared" si="281"/>
        <v>3</v>
      </c>
    </row>
    <row r="5962" spans="1:14" x14ac:dyDescent="0.25">
      <c r="A5962" t="s">
        <v>5041</v>
      </c>
      <c r="B5962" t="s">
        <v>1061</v>
      </c>
      <c r="C5962" s="1">
        <v>44793</v>
      </c>
      <c r="D5962">
        <v>3</v>
      </c>
      <c r="E5962">
        <v>3</v>
      </c>
      <c r="F5962">
        <v>5</v>
      </c>
      <c r="G5962">
        <v>3</v>
      </c>
      <c r="H5962">
        <v>1</v>
      </c>
      <c r="I5962">
        <f t="shared" si="279"/>
        <v>0.33333333333333331</v>
      </c>
      <c r="J5962">
        <v>5</v>
      </c>
      <c r="K5962">
        <v>3</v>
      </c>
      <c r="L5962">
        <v>2</v>
      </c>
      <c r="M5962">
        <f t="shared" si="280"/>
        <v>4</v>
      </c>
      <c r="N5962">
        <f t="shared" si="281"/>
        <v>2.5</v>
      </c>
    </row>
    <row r="5963" spans="1:14" x14ac:dyDescent="0.25">
      <c r="A5963" t="s">
        <v>5040</v>
      </c>
      <c r="B5963" t="s">
        <v>4020</v>
      </c>
      <c r="C5963" s="1">
        <v>44793</v>
      </c>
      <c r="D5963">
        <v>5</v>
      </c>
      <c r="E5963">
        <v>4</v>
      </c>
      <c r="F5963">
        <v>4</v>
      </c>
      <c r="G5963">
        <v>3</v>
      </c>
      <c r="H5963">
        <v>0</v>
      </c>
      <c r="I5963">
        <f t="shared" si="279"/>
        <v>0</v>
      </c>
      <c r="J5963">
        <v>5</v>
      </c>
      <c r="K5963">
        <v>5</v>
      </c>
      <c r="L5963">
        <v>5</v>
      </c>
      <c r="M5963">
        <f t="shared" si="280"/>
        <v>4.5</v>
      </c>
      <c r="N5963">
        <f t="shared" si="281"/>
        <v>5</v>
      </c>
    </row>
    <row r="5964" spans="1:14" x14ac:dyDescent="0.25">
      <c r="A5964" t="s">
        <v>5039</v>
      </c>
      <c r="B5964" t="s">
        <v>3548</v>
      </c>
      <c r="C5964" s="1">
        <v>44793</v>
      </c>
      <c r="D5964">
        <v>3</v>
      </c>
      <c r="E5964">
        <v>4</v>
      </c>
      <c r="F5964">
        <v>3</v>
      </c>
      <c r="G5964">
        <v>2</v>
      </c>
      <c r="H5964">
        <v>2</v>
      </c>
      <c r="I5964">
        <f t="shared" si="279"/>
        <v>1</v>
      </c>
      <c r="J5964">
        <v>5</v>
      </c>
      <c r="K5964">
        <v>4</v>
      </c>
      <c r="L5964">
        <v>3</v>
      </c>
      <c r="M5964">
        <f t="shared" si="280"/>
        <v>3.75</v>
      </c>
      <c r="N5964">
        <f t="shared" si="281"/>
        <v>3.5</v>
      </c>
    </row>
    <row r="5965" spans="1:14" x14ac:dyDescent="0.25">
      <c r="A5965" t="s">
        <v>5038</v>
      </c>
      <c r="B5965" t="s">
        <v>1035</v>
      </c>
      <c r="C5965" s="1">
        <v>44793</v>
      </c>
      <c r="D5965">
        <v>5</v>
      </c>
      <c r="E5965">
        <v>5</v>
      </c>
      <c r="F5965">
        <v>4</v>
      </c>
      <c r="G5965">
        <v>3</v>
      </c>
      <c r="H5965">
        <v>1</v>
      </c>
      <c r="I5965">
        <f t="shared" si="279"/>
        <v>0.33333333333333331</v>
      </c>
      <c r="J5965">
        <v>4</v>
      </c>
      <c r="K5965">
        <v>5</v>
      </c>
      <c r="L5965">
        <v>4</v>
      </c>
      <c r="M5965">
        <f t="shared" si="280"/>
        <v>4.5</v>
      </c>
      <c r="N5965">
        <f t="shared" si="281"/>
        <v>4.5</v>
      </c>
    </row>
    <row r="5966" spans="1:14" x14ac:dyDescent="0.25">
      <c r="A5966" t="s">
        <v>5037</v>
      </c>
      <c r="B5966" t="s">
        <v>3063</v>
      </c>
      <c r="C5966" s="1">
        <v>44794</v>
      </c>
      <c r="D5966">
        <v>5</v>
      </c>
      <c r="E5966">
        <v>2</v>
      </c>
      <c r="F5966">
        <v>3</v>
      </c>
      <c r="G5966">
        <v>3</v>
      </c>
      <c r="H5966">
        <v>0</v>
      </c>
      <c r="I5966">
        <f t="shared" si="279"/>
        <v>0</v>
      </c>
      <c r="J5966">
        <v>3</v>
      </c>
      <c r="K5966">
        <v>4</v>
      </c>
      <c r="L5966">
        <v>4</v>
      </c>
      <c r="M5966">
        <f t="shared" si="280"/>
        <v>3.25</v>
      </c>
      <c r="N5966">
        <f t="shared" si="281"/>
        <v>4</v>
      </c>
    </row>
    <row r="5967" spans="1:14" x14ac:dyDescent="0.25">
      <c r="A5967" t="s">
        <v>5036</v>
      </c>
      <c r="B5967" t="s">
        <v>3846</v>
      </c>
      <c r="C5967" s="1">
        <v>44795</v>
      </c>
      <c r="D5967">
        <v>3</v>
      </c>
      <c r="E5967">
        <v>5</v>
      </c>
      <c r="F5967">
        <v>2</v>
      </c>
      <c r="G5967">
        <v>3</v>
      </c>
      <c r="H5967">
        <v>1</v>
      </c>
      <c r="I5967">
        <f t="shared" si="279"/>
        <v>0.33333333333333331</v>
      </c>
      <c r="J5967">
        <v>4</v>
      </c>
      <c r="K5967">
        <v>3</v>
      </c>
      <c r="L5967">
        <v>3</v>
      </c>
      <c r="M5967">
        <f t="shared" si="280"/>
        <v>3.5</v>
      </c>
      <c r="N5967">
        <f t="shared" si="281"/>
        <v>3</v>
      </c>
    </row>
    <row r="5968" spans="1:14" x14ac:dyDescent="0.25">
      <c r="A5968" t="s">
        <v>5035</v>
      </c>
      <c r="B5968" t="s">
        <v>1795</v>
      </c>
      <c r="C5968" s="1">
        <v>44795</v>
      </c>
      <c r="D5968">
        <v>3</v>
      </c>
      <c r="E5968">
        <v>4</v>
      </c>
      <c r="F5968">
        <v>4</v>
      </c>
      <c r="G5968">
        <v>3</v>
      </c>
      <c r="H5968">
        <v>0</v>
      </c>
      <c r="I5968">
        <f t="shared" si="279"/>
        <v>0</v>
      </c>
      <c r="J5968">
        <v>5</v>
      </c>
      <c r="K5968">
        <v>3</v>
      </c>
      <c r="L5968">
        <v>2</v>
      </c>
      <c r="M5968">
        <f t="shared" si="280"/>
        <v>4</v>
      </c>
      <c r="N5968">
        <f t="shared" si="281"/>
        <v>2.5</v>
      </c>
    </row>
    <row r="5969" spans="1:14" x14ac:dyDescent="0.25">
      <c r="A5969" t="s">
        <v>5034</v>
      </c>
      <c r="B5969" t="s">
        <v>1891</v>
      </c>
      <c r="C5969" s="1">
        <v>44795</v>
      </c>
      <c r="D5969">
        <v>3</v>
      </c>
      <c r="E5969">
        <v>3</v>
      </c>
      <c r="F5969">
        <v>4</v>
      </c>
      <c r="G5969">
        <v>2</v>
      </c>
      <c r="H5969">
        <v>1</v>
      </c>
      <c r="I5969">
        <f t="shared" si="279"/>
        <v>0.5</v>
      </c>
      <c r="J5969">
        <v>3</v>
      </c>
      <c r="K5969">
        <v>5</v>
      </c>
      <c r="L5969">
        <v>5</v>
      </c>
      <c r="M5969">
        <f t="shared" si="280"/>
        <v>3.25</v>
      </c>
      <c r="N5969">
        <f t="shared" si="281"/>
        <v>5</v>
      </c>
    </row>
    <row r="5970" spans="1:14" x14ac:dyDescent="0.25">
      <c r="A5970" t="s">
        <v>5033</v>
      </c>
      <c r="B5970" t="s">
        <v>3210</v>
      </c>
      <c r="C5970" s="1">
        <v>44796</v>
      </c>
      <c r="D5970">
        <v>5</v>
      </c>
      <c r="E5970">
        <v>5</v>
      </c>
      <c r="F5970">
        <v>2</v>
      </c>
      <c r="G5970">
        <v>2</v>
      </c>
      <c r="H5970">
        <v>1</v>
      </c>
      <c r="I5970">
        <f t="shared" si="279"/>
        <v>0.5</v>
      </c>
      <c r="J5970">
        <v>4</v>
      </c>
      <c r="K5970">
        <v>4</v>
      </c>
      <c r="L5970">
        <v>4</v>
      </c>
      <c r="M5970">
        <f t="shared" si="280"/>
        <v>4</v>
      </c>
      <c r="N5970">
        <f t="shared" si="281"/>
        <v>4</v>
      </c>
    </row>
    <row r="5971" spans="1:14" x14ac:dyDescent="0.25">
      <c r="A5971" t="s">
        <v>5032</v>
      </c>
      <c r="B5971" t="s">
        <v>2404</v>
      </c>
      <c r="C5971" s="1">
        <v>44796</v>
      </c>
      <c r="D5971">
        <v>3</v>
      </c>
      <c r="E5971">
        <v>4</v>
      </c>
      <c r="F5971">
        <v>5</v>
      </c>
      <c r="G5971">
        <v>1</v>
      </c>
      <c r="H5971">
        <v>2</v>
      </c>
      <c r="I5971">
        <f t="shared" si="279"/>
        <v>2</v>
      </c>
      <c r="J5971">
        <v>3</v>
      </c>
      <c r="K5971">
        <v>3</v>
      </c>
      <c r="L5971">
        <v>2</v>
      </c>
      <c r="M5971">
        <f t="shared" si="280"/>
        <v>3.75</v>
      </c>
      <c r="N5971">
        <f t="shared" si="281"/>
        <v>2.5</v>
      </c>
    </row>
    <row r="5972" spans="1:14" x14ac:dyDescent="0.25">
      <c r="A5972" t="s">
        <v>5031</v>
      </c>
      <c r="B5972" t="s">
        <v>1809</v>
      </c>
      <c r="C5972" s="1">
        <v>42125</v>
      </c>
      <c r="D5972">
        <v>5</v>
      </c>
      <c r="E5972">
        <v>4</v>
      </c>
      <c r="F5972">
        <v>4</v>
      </c>
      <c r="G5972">
        <v>1</v>
      </c>
      <c r="H5972">
        <v>1</v>
      </c>
      <c r="I5972">
        <f t="shared" si="279"/>
        <v>1</v>
      </c>
      <c r="J5972">
        <v>3</v>
      </c>
      <c r="K5972">
        <v>3</v>
      </c>
      <c r="L5972">
        <v>2</v>
      </c>
      <c r="M5972">
        <f t="shared" si="280"/>
        <v>4</v>
      </c>
      <c r="N5972">
        <f t="shared" si="281"/>
        <v>2.5</v>
      </c>
    </row>
    <row r="5973" spans="1:14" x14ac:dyDescent="0.25">
      <c r="A5973" t="s">
        <v>5030</v>
      </c>
      <c r="B5973" t="s">
        <v>1221</v>
      </c>
      <c r="C5973" s="1">
        <v>44796</v>
      </c>
      <c r="D5973">
        <v>3</v>
      </c>
      <c r="E5973">
        <v>4</v>
      </c>
      <c r="F5973">
        <v>5</v>
      </c>
      <c r="G5973">
        <v>2</v>
      </c>
      <c r="H5973">
        <v>0</v>
      </c>
      <c r="I5973">
        <f t="shared" si="279"/>
        <v>0</v>
      </c>
      <c r="J5973">
        <v>5</v>
      </c>
      <c r="K5973">
        <v>5</v>
      </c>
      <c r="L5973">
        <v>4</v>
      </c>
      <c r="M5973">
        <f t="shared" si="280"/>
        <v>4.25</v>
      </c>
      <c r="N5973">
        <f t="shared" si="281"/>
        <v>4.5</v>
      </c>
    </row>
    <row r="5974" spans="1:14" x14ac:dyDescent="0.25">
      <c r="A5974" t="s">
        <v>5029</v>
      </c>
      <c r="B5974" t="s">
        <v>327</v>
      </c>
      <c r="C5974" s="1">
        <v>44797</v>
      </c>
      <c r="D5974">
        <v>3</v>
      </c>
      <c r="E5974">
        <v>1</v>
      </c>
      <c r="F5974">
        <v>1</v>
      </c>
      <c r="G5974">
        <v>2</v>
      </c>
      <c r="H5974">
        <v>1</v>
      </c>
      <c r="I5974">
        <f t="shared" si="279"/>
        <v>0.5</v>
      </c>
      <c r="J5974">
        <v>3</v>
      </c>
      <c r="K5974">
        <v>5</v>
      </c>
      <c r="L5974">
        <v>4</v>
      </c>
      <c r="M5974">
        <f t="shared" si="280"/>
        <v>2</v>
      </c>
      <c r="N5974">
        <f t="shared" si="281"/>
        <v>4.5</v>
      </c>
    </row>
    <row r="5975" spans="1:14" x14ac:dyDescent="0.25">
      <c r="A5975" t="s">
        <v>5028</v>
      </c>
      <c r="B5975" t="s">
        <v>2044</v>
      </c>
      <c r="C5975" s="1">
        <v>44797</v>
      </c>
      <c r="D5975">
        <v>1</v>
      </c>
      <c r="E5975">
        <v>3</v>
      </c>
      <c r="F5975">
        <v>2</v>
      </c>
      <c r="G5975">
        <v>2</v>
      </c>
      <c r="H5975">
        <v>1</v>
      </c>
      <c r="I5975">
        <f t="shared" si="279"/>
        <v>0.5</v>
      </c>
      <c r="J5975">
        <v>4</v>
      </c>
      <c r="K5975">
        <v>3</v>
      </c>
      <c r="L5975">
        <v>2</v>
      </c>
      <c r="M5975">
        <f t="shared" si="280"/>
        <v>2.5</v>
      </c>
      <c r="N5975">
        <f t="shared" si="281"/>
        <v>2.5</v>
      </c>
    </row>
    <row r="5976" spans="1:14" x14ac:dyDescent="0.25">
      <c r="A5976" t="s">
        <v>5027</v>
      </c>
      <c r="B5976" t="s">
        <v>1500</v>
      </c>
      <c r="C5976" s="1">
        <v>44797</v>
      </c>
      <c r="D5976">
        <v>1</v>
      </c>
      <c r="E5976">
        <v>4</v>
      </c>
      <c r="F5976">
        <v>4</v>
      </c>
      <c r="G5976">
        <v>2</v>
      </c>
      <c r="H5976">
        <v>1</v>
      </c>
      <c r="I5976">
        <f t="shared" si="279"/>
        <v>0.5</v>
      </c>
      <c r="J5976">
        <v>4</v>
      </c>
      <c r="K5976">
        <v>3</v>
      </c>
      <c r="L5976">
        <v>3</v>
      </c>
      <c r="M5976">
        <f t="shared" si="280"/>
        <v>3.25</v>
      </c>
      <c r="N5976">
        <f t="shared" si="281"/>
        <v>3</v>
      </c>
    </row>
    <row r="5977" spans="1:14" x14ac:dyDescent="0.25">
      <c r="A5977" t="s">
        <v>5026</v>
      </c>
      <c r="B5977" t="s">
        <v>2960</v>
      </c>
      <c r="C5977" s="1">
        <v>44798</v>
      </c>
      <c r="D5977">
        <v>1</v>
      </c>
      <c r="E5977">
        <v>4</v>
      </c>
      <c r="F5977">
        <v>2</v>
      </c>
      <c r="G5977">
        <v>1</v>
      </c>
      <c r="H5977">
        <v>0</v>
      </c>
      <c r="I5977">
        <f t="shared" si="279"/>
        <v>0</v>
      </c>
      <c r="J5977">
        <v>2</v>
      </c>
      <c r="K5977">
        <v>5</v>
      </c>
      <c r="L5977">
        <v>4</v>
      </c>
      <c r="M5977">
        <f t="shared" si="280"/>
        <v>2.25</v>
      </c>
      <c r="N5977">
        <f t="shared" si="281"/>
        <v>4.5</v>
      </c>
    </row>
    <row r="5978" spans="1:14" x14ac:dyDescent="0.25">
      <c r="A5978" t="s">
        <v>5025</v>
      </c>
      <c r="B5978" t="s">
        <v>2218</v>
      </c>
      <c r="C5978" s="1">
        <v>44798</v>
      </c>
      <c r="D5978">
        <v>4</v>
      </c>
      <c r="E5978">
        <v>5</v>
      </c>
      <c r="F5978">
        <v>2</v>
      </c>
      <c r="G5978">
        <v>2</v>
      </c>
      <c r="H5978">
        <v>1</v>
      </c>
      <c r="I5978">
        <f t="shared" si="279"/>
        <v>0.5</v>
      </c>
      <c r="J5978">
        <v>4</v>
      </c>
      <c r="K5978">
        <v>4</v>
      </c>
      <c r="L5978">
        <v>3</v>
      </c>
      <c r="M5978">
        <f t="shared" si="280"/>
        <v>3.75</v>
      </c>
      <c r="N5978">
        <f t="shared" si="281"/>
        <v>3.5</v>
      </c>
    </row>
    <row r="5979" spans="1:14" x14ac:dyDescent="0.25">
      <c r="A5979" t="s">
        <v>5024</v>
      </c>
      <c r="B5979" t="s">
        <v>1658</v>
      </c>
      <c r="C5979" s="1">
        <v>44799</v>
      </c>
      <c r="D5979">
        <v>5</v>
      </c>
      <c r="E5979">
        <v>3</v>
      </c>
      <c r="F5979">
        <v>4</v>
      </c>
      <c r="G5979">
        <v>1</v>
      </c>
      <c r="H5979">
        <v>2</v>
      </c>
      <c r="I5979">
        <f t="shared" si="279"/>
        <v>2</v>
      </c>
      <c r="J5979">
        <v>5</v>
      </c>
      <c r="K5979">
        <v>3</v>
      </c>
      <c r="L5979">
        <v>2</v>
      </c>
      <c r="M5979">
        <f t="shared" si="280"/>
        <v>4.25</v>
      </c>
      <c r="N5979">
        <f t="shared" si="281"/>
        <v>2.5</v>
      </c>
    </row>
    <row r="5980" spans="1:14" x14ac:dyDescent="0.25">
      <c r="A5980" t="s">
        <v>5023</v>
      </c>
      <c r="B5980" t="s">
        <v>1920</v>
      </c>
      <c r="C5980" s="1">
        <v>44800</v>
      </c>
      <c r="D5980">
        <v>4</v>
      </c>
      <c r="E5980">
        <v>4</v>
      </c>
      <c r="F5980">
        <v>2</v>
      </c>
      <c r="G5980">
        <v>1</v>
      </c>
      <c r="H5980">
        <v>0</v>
      </c>
      <c r="I5980">
        <f t="shared" si="279"/>
        <v>0</v>
      </c>
      <c r="J5980">
        <v>4</v>
      </c>
      <c r="K5980">
        <v>3</v>
      </c>
      <c r="L5980">
        <v>3</v>
      </c>
      <c r="M5980">
        <f t="shared" si="280"/>
        <v>3.5</v>
      </c>
      <c r="N5980">
        <f t="shared" si="281"/>
        <v>3</v>
      </c>
    </row>
    <row r="5981" spans="1:14" x14ac:dyDescent="0.25">
      <c r="A5981" t="s">
        <v>5022</v>
      </c>
      <c r="B5981" t="s">
        <v>2829</v>
      </c>
      <c r="C5981" s="1">
        <v>44801</v>
      </c>
      <c r="D5981">
        <v>4</v>
      </c>
      <c r="E5981">
        <v>3</v>
      </c>
      <c r="F5981">
        <v>5</v>
      </c>
      <c r="G5981">
        <v>3</v>
      </c>
      <c r="H5981">
        <v>0</v>
      </c>
      <c r="I5981">
        <f t="shared" si="279"/>
        <v>0</v>
      </c>
      <c r="J5981">
        <v>5</v>
      </c>
      <c r="K5981">
        <v>4</v>
      </c>
      <c r="L5981">
        <v>4</v>
      </c>
      <c r="M5981">
        <f t="shared" si="280"/>
        <v>4.25</v>
      </c>
      <c r="N5981">
        <f t="shared" si="281"/>
        <v>4</v>
      </c>
    </row>
    <row r="5982" spans="1:14" x14ac:dyDescent="0.25">
      <c r="A5982" t="s">
        <v>5021</v>
      </c>
      <c r="B5982" t="s">
        <v>3441</v>
      </c>
      <c r="C5982" s="1">
        <v>44802</v>
      </c>
      <c r="D5982">
        <v>1</v>
      </c>
      <c r="E5982">
        <v>1</v>
      </c>
      <c r="F5982">
        <v>2</v>
      </c>
      <c r="G5982">
        <v>3</v>
      </c>
      <c r="H5982">
        <v>3</v>
      </c>
      <c r="I5982">
        <f t="shared" si="279"/>
        <v>1</v>
      </c>
      <c r="J5982">
        <v>4</v>
      </c>
      <c r="K5982">
        <v>3</v>
      </c>
      <c r="L5982">
        <v>3</v>
      </c>
      <c r="M5982">
        <f t="shared" si="280"/>
        <v>2</v>
      </c>
      <c r="N5982">
        <f t="shared" si="281"/>
        <v>3</v>
      </c>
    </row>
    <row r="5983" spans="1:14" x14ac:dyDescent="0.25">
      <c r="A5983" t="s">
        <v>5020</v>
      </c>
      <c r="B5983" t="s">
        <v>233</v>
      </c>
      <c r="C5983" s="1">
        <v>42125</v>
      </c>
      <c r="D5983">
        <v>3</v>
      </c>
      <c r="E5983">
        <v>4</v>
      </c>
      <c r="F5983">
        <v>2</v>
      </c>
      <c r="G5983">
        <v>2</v>
      </c>
      <c r="H5983">
        <v>0</v>
      </c>
      <c r="I5983">
        <f t="shared" si="279"/>
        <v>0</v>
      </c>
      <c r="J5983">
        <v>3</v>
      </c>
      <c r="K5983">
        <v>4</v>
      </c>
      <c r="L5983">
        <v>3</v>
      </c>
      <c r="M5983">
        <f t="shared" si="280"/>
        <v>3</v>
      </c>
      <c r="N5983">
        <f t="shared" si="281"/>
        <v>3.5</v>
      </c>
    </row>
    <row r="5984" spans="1:14" x14ac:dyDescent="0.25">
      <c r="A5984" t="s">
        <v>5019</v>
      </c>
      <c r="B5984" t="s">
        <v>1454</v>
      </c>
      <c r="C5984" s="1">
        <v>44802</v>
      </c>
      <c r="D5984">
        <v>4</v>
      </c>
      <c r="E5984">
        <v>2</v>
      </c>
      <c r="F5984">
        <v>2</v>
      </c>
      <c r="G5984">
        <v>3</v>
      </c>
      <c r="H5984">
        <v>0</v>
      </c>
      <c r="I5984">
        <f t="shared" si="279"/>
        <v>0</v>
      </c>
      <c r="J5984">
        <v>3</v>
      </c>
      <c r="K5984">
        <v>4</v>
      </c>
      <c r="L5984">
        <v>4</v>
      </c>
      <c r="M5984">
        <f t="shared" si="280"/>
        <v>2.75</v>
      </c>
      <c r="N5984">
        <f t="shared" si="281"/>
        <v>4</v>
      </c>
    </row>
    <row r="5985" spans="1:14" x14ac:dyDescent="0.25">
      <c r="A5985" t="s">
        <v>5018</v>
      </c>
      <c r="B5985" t="s">
        <v>2852</v>
      </c>
      <c r="C5985" s="1">
        <v>44803</v>
      </c>
      <c r="D5985">
        <v>4</v>
      </c>
      <c r="E5985">
        <v>5</v>
      </c>
      <c r="F5985">
        <v>4</v>
      </c>
      <c r="G5985">
        <v>1</v>
      </c>
      <c r="H5985">
        <v>1</v>
      </c>
      <c r="I5985">
        <f t="shared" si="279"/>
        <v>1</v>
      </c>
      <c r="J5985">
        <v>5</v>
      </c>
      <c r="K5985">
        <v>3</v>
      </c>
      <c r="L5985">
        <v>3</v>
      </c>
      <c r="M5985">
        <f t="shared" si="280"/>
        <v>4.5</v>
      </c>
      <c r="N5985">
        <f t="shared" si="281"/>
        <v>3</v>
      </c>
    </row>
    <row r="5986" spans="1:14" x14ac:dyDescent="0.25">
      <c r="A5986" t="s">
        <v>5017</v>
      </c>
      <c r="B5986" t="s">
        <v>2088</v>
      </c>
      <c r="C5986" s="1">
        <v>44803</v>
      </c>
      <c r="D5986">
        <v>5</v>
      </c>
      <c r="E5986">
        <v>4</v>
      </c>
      <c r="F5986">
        <v>2</v>
      </c>
      <c r="G5986">
        <v>3</v>
      </c>
      <c r="H5986">
        <v>0</v>
      </c>
      <c r="I5986">
        <f t="shared" si="279"/>
        <v>0</v>
      </c>
      <c r="J5986">
        <v>4</v>
      </c>
      <c r="K5986">
        <v>4</v>
      </c>
      <c r="L5986">
        <v>4</v>
      </c>
      <c r="M5986">
        <f t="shared" si="280"/>
        <v>3.75</v>
      </c>
      <c r="N5986">
        <f t="shared" si="281"/>
        <v>4</v>
      </c>
    </row>
    <row r="5987" spans="1:14" x14ac:dyDescent="0.25">
      <c r="A5987" t="s">
        <v>5016</v>
      </c>
      <c r="B5987" t="s">
        <v>1067</v>
      </c>
      <c r="C5987" s="1">
        <v>44803</v>
      </c>
      <c r="D5987">
        <v>4</v>
      </c>
      <c r="E5987">
        <v>3</v>
      </c>
      <c r="F5987">
        <v>3</v>
      </c>
      <c r="G5987">
        <v>3</v>
      </c>
      <c r="H5987">
        <v>1</v>
      </c>
      <c r="I5987">
        <f t="shared" si="279"/>
        <v>0.33333333333333331</v>
      </c>
      <c r="J5987">
        <v>5</v>
      </c>
      <c r="K5987">
        <v>4</v>
      </c>
      <c r="L5987">
        <v>4</v>
      </c>
      <c r="M5987">
        <f t="shared" si="280"/>
        <v>3.75</v>
      </c>
      <c r="N5987">
        <f t="shared" si="281"/>
        <v>4</v>
      </c>
    </row>
    <row r="5988" spans="1:14" x14ac:dyDescent="0.25">
      <c r="A5988" t="s">
        <v>5015</v>
      </c>
      <c r="B5988" t="s">
        <v>3624</v>
      </c>
      <c r="C5988" s="1">
        <v>44804</v>
      </c>
      <c r="D5988">
        <v>3</v>
      </c>
      <c r="E5988">
        <v>3</v>
      </c>
      <c r="F5988">
        <v>4</v>
      </c>
      <c r="G5988">
        <v>3</v>
      </c>
      <c r="H5988">
        <v>1</v>
      </c>
      <c r="I5988">
        <f t="shared" si="279"/>
        <v>0.33333333333333331</v>
      </c>
      <c r="J5988">
        <v>2</v>
      </c>
      <c r="K5988">
        <v>4</v>
      </c>
      <c r="L5988">
        <v>4</v>
      </c>
      <c r="M5988">
        <f t="shared" si="280"/>
        <v>3</v>
      </c>
      <c r="N5988">
        <f t="shared" si="281"/>
        <v>4</v>
      </c>
    </row>
    <row r="5989" spans="1:14" x14ac:dyDescent="0.25">
      <c r="A5989" t="s">
        <v>5014</v>
      </c>
      <c r="B5989" t="s">
        <v>1897</v>
      </c>
      <c r="C5989" s="1">
        <v>44805</v>
      </c>
      <c r="D5989">
        <v>5</v>
      </c>
      <c r="E5989">
        <v>3</v>
      </c>
      <c r="F5989">
        <v>3</v>
      </c>
      <c r="G5989">
        <v>2</v>
      </c>
      <c r="H5989">
        <v>2</v>
      </c>
      <c r="I5989">
        <f t="shared" si="279"/>
        <v>1</v>
      </c>
      <c r="J5989">
        <v>4</v>
      </c>
      <c r="K5989">
        <v>4</v>
      </c>
      <c r="L5989">
        <v>3</v>
      </c>
      <c r="M5989">
        <f t="shared" si="280"/>
        <v>3.75</v>
      </c>
      <c r="N5989">
        <f t="shared" si="281"/>
        <v>3.5</v>
      </c>
    </row>
    <row r="5990" spans="1:14" x14ac:dyDescent="0.25">
      <c r="A5990" t="s">
        <v>5013</v>
      </c>
      <c r="B5990" t="s">
        <v>3563</v>
      </c>
      <c r="C5990" s="1">
        <v>44805</v>
      </c>
      <c r="D5990">
        <v>5</v>
      </c>
      <c r="E5990">
        <v>5</v>
      </c>
      <c r="F5990">
        <v>2</v>
      </c>
      <c r="G5990">
        <v>3</v>
      </c>
      <c r="H5990">
        <v>2</v>
      </c>
      <c r="I5990">
        <f t="shared" si="279"/>
        <v>0.66666666666666663</v>
      </c>
      <c r="J5990">
        <v>4</v>
      </c>
      <c r="K5990">
        <v>4</v>
      </c>
      <c r="L5990">
        <v>3</v>
      </c>
      <c r="M5990">
        <f t="shared" si="280"/>
        <v>4</v>
      </c>
      <c r="N5990">
        <f t="shared" si="281"/>
        <v>3.5</v>
      </c>
    </row>
    <row r="5991" spans="1:14" x14ac:dyDescent="0.25">
      <c r="A5991" t="s">
        <v>5012</v>
      </c>
      <c r="B5991" t="s">
        <v>2451</v>
      </c>
      <c r="C5991" s="1">
        <v>44805</v>
      </c>
      <c r="D5991">
        <v>5</v>
      </c>
      <c r="E5991">
        <v>3</v>
      </c>
      <c r="F5991">
        <v>5</v>
      </c>
      <c r="G5991">
        <v>3</v>
      </c>
      <c r="H5991">
        <v>0</v>
      </c>
      <c r="I5991">
        <f t="shared" si="279"/>
        <v>0</v>
      </c>
      <c r="J5991">
        <v>2</v>
      </c>
      <c r="K5991">
        <v>5</v>
      </c>
      <c r="L5991">
        <v>4</v>
      </c>
      <c r="M5991">
        <f t="shared" si="280"/>
        <v>3.75</v>
      </c>
      <c r="N5991">
        <f t="shared" si="281"/>
        <v>4.5</v>
      </c>
    </row>
    <row r="5992" spans="1:14" x14ac:dyDescent="0.25">
      <c r="A5992" t="s">
        <v>5011</v>
      </c>
      <c r="B5992" t="s">
        <v>3527</v>
      </c>
      <c r="C5992" s="1">
        <v>44806</v>
      </c>
      <c r="D5992">
        <v>5</v>
      </c>
      <c r="E5992">
        <v>2</v>
      </c>
      <c r="F5992">
        <v>5</v>
      </c>
      <c r="G5992">
        <v>1</v>
      </c>
      <c r="H5992">
        <v>2</v>
      </c>
      <c r="I5992">
        <f t="shared" si="279"/>
        <v>2</v>
      </c>
      <c r="J5992">
        <v>5</v>
      </c>
      <c r="K5992">
        <v>4</v>
      </c>
      <c r="L5992">
        <v>4</v>
      </c>
      <c r="M5992">
        <f t="shared" si="280"/>
        <v>4.25</v>
      </c>
      <c r="N5992">
        <f t="shared" si="281"/>
        <v>4</v>
      </c>
    </row>
    <row r="5993" spans="1:14" x14ac:dyDescent="0.25">
      <c r="A5993" t="s">
        <v>5010</v>
      </c>
      <c r="B5993" t="s">
        <v>3189</v>
      </c>
      <c r="C5993" s="1">
        <v>44806</v>
      </c>
      <c r="D5993">
        <v>3</v>
      </c>
      <c r="E5993">
        <v>4</v>
      </c>
      <c r="F5993">
        <v>5</v>
      </c>
      <c r="G5993">
        <v>3</v>
      </c>
      <c r="H5993">
        <v>2</v>
      </c>
      <c r="I5993">
        <f t="shared" si="279"/>
        <v>0.66666666666666663</v>
      </c>
      <c r="J5993">
        <v>2</v>
      </c>
      <c r="K5993">
        <v>3</v>
      </c>
      <c r="L5993">
        <v>3</v>
      </c>
      <c r="M5993">
        <f t="shared" si="280"/>
        <v>3.5</v>
      </c>
      <c r="N5993">
        <f t="shared" si="281"/>
        <v>3</v>
      </c>
    </row>
    <row r="5994" spans="1:14" x14ac:dyDescent="0.25">
      <c r="A5994" t="s">
        <v>5009</v>
      </c>
      <c r="B5994" t="s">
        <v>3591</v>
      </c>
      <c r="C5994" s="1">
        <v>42126</v>
      </c>
      <c r="D5994">
        <v>3</v>
      </c>
      <c r="E5994">
        <v>5</v>
      </c>
      <c r="F5994">
        <v>4</v>
      </c>
      <c r="G5994">
        <v>2</v>
      </c>
      <c r="H5994">
        <v>2</v>
      </c>
      <c r="I5994">
        <f t="shared" si="279"/>
        <v>1</v>
      </c>
      <c r="J5994">
        <v>3</v>
      </c>
      <c r="K5994">
        <v>5</v>
      </c>
      <c r="L5994">
        <v>4</v>
      </c>
      <c r="M5994">
        <f t="shared" si="280"/>
        <v>3.75</v>
      </c>
      <c r="N5994">
        <f t="shared" si="281"/>
        <v>4.5</v>
      </c>
    </row>
    <row r="5995" spans="1:14" x14ac:dyDescent="0.25">
      <c r="A5995" t="s">
        <v>5008</v>
      </c>
      <c r="B5995" t="s">
        <v>2298</v>
      </c>
      <c r="C5995" s="1">
        <v>44806</v>
      </c>
      <c r="D5995">
        <v>4</v>
      </c>
      <c r="E5995">
        <v>5</v>
      </c>
      <c r="F5995">
        <v>3</v>
      </c>
      <c r="G5995">
        <v>2</v>
      </c>
      <c r="H5995">
        <v>1</v>
      </c>
      <c r="I5995">
        <f t="shared" si="279"/>
        <v>0.5</v>
      </c>
      <c r="J5995">
        <v>2</v>
      </c>
      <c r="K5995">
        <v>4</v>
      </c>
      <c r="L5995">
        <v>4</v>
      </c>
      <c r="M5995">
        <f t="shared" si="280"/>
        <v>3.5</v>
      </c>
      <c r="N5995">
        <f t="shared" si="281"/>
        <v>4</v>
      </c>
    </row>
    <row r="5996" spans="1:14" x14ac:dyDescent="0.25">
      <c r="A5996" t="s">
        <v>5007</v>
      </c>
      <c r="B5996" t="s">
        <v>2629</v>
      </c>
      <c r="C5996" s="1">
        <v>44806</v>
      </c>
      <c r="D5996">
        <v>3</v>
      </c>
      <c r="E5996">
        <v>2</v>
      </c>
      <c r="F5996">
        <v>2</v>
      </c>
      <c r="G5996">
        <v>1</v>
      </c>
      <c r="H5996">
        <v>0</v>
      </c>
      <c r="I5996">
        <f t="shared" si="279"/>
        <v>0</v>
      </c>
      <c r="J5996">
        <v>3</v>
      </c>
      <c r="K5996">
        <v>4</v>
      </c>
      <c r="L5996">
        <v>3</v>
      </c>
      <c r="M5996">
        <f t="shared" si="280"/>
        <v>2.5</v>
      </c>
      <c r="N5996">
        <f t="shared" si="281"/>
        <v>3.5</v>
      </c>
    </row>
    <row r="5997" spans="1:14" x14ac:dyDescent="0.25">
      <c r="A5997" t="s">
        <v>5006</v>
      </c>
      <c r="B5997" t="s">
        <v>2641</v>
      </c>
      <c r="C5997" s="1">
        <v>44806</v>
      </c>
      <c r="D5997">
        <v>4</v>
      </c>
      <c r="E5997">
        <v>3</v>
      </c>
      <c r="F5997">
        <v>2</v>
      </c>
      <c r="G5997">
        <v>1</v>
      </c>
      <c r="H5997">
        <v>0</v>
      </c>
      <c r="I5997">
        <f t="shared" si="279"/>
        <v>0</v>
      </c>
      <c r="J5997">
        <v>5</v>
      </c>
      <c r="K5997">
        <v>3</v>
      </c>
      <c r="L5997">
        <v>3</v>
      </c>
      <c r="M5997">
        <f t="shared" si="280"/>
        <v>3.5</v>
      </c>
      <c r="N5997">
        <f t="shared" si="281"/>
        <v>3</v>
      </c>
    </row>
    <row r="5998" spans="1:14" x14ac:dyDescent="0.25">
      <c r="A5998" t="s">
        <v>5005</v>
      </c>
      <c r="B5998" t="s">
        <v>120</v>
      </c>
      <c r="C5998" s="1">
        <v>44807</v>
      </c>
      <c r="D5998">
        <v>3</v>
      </c>
      <c r="E5998">
        <v>4</v>
      </c>
      <c r="F5998">
        <v>2</v>
      </c>
      <c r="G5998">
        <v>1</v>
      </c>
      <c r="H5998">
        <v>0</v>
      </c>
      <c r="I5998">
        <f t="shared" si="279"/>
        <v>0</v>
      </c>
      <c r="J5998">
        <v>4</v>
      </c>
      <c r="K5998">
        <v>4</v>
      </c>
      <c r="L5998">
        <v>4</v>
      </c>
      <c r="M5998">
        <f t="shared" si="280"/>
        <v>3.25</v>
      </c>
      <c r="N5998">
        <f t="shared" si="281"/>
        <v>4</v>
      </c>
    </row>
    <row r="5999" spans="1:14" x14ac:dyDescent="0.25">
      <c r="A5999" t="s">
        <v>5004</v>
      </c>
      <c r="B5999" t="s">
        <v>2866</v>
      </c>
      <c r="C5999" s="1">
        <v>44807</v>
      </c>
      <c r="D5999">
        <v>3</v>
      </c>
      <c r="E5999">
        <v>3</v>
      </c>
      <c r="F5999">
        <v>4</v>
      </c>
      <c r="G5999">
        <v>3</v>
      </c>
      <c r="H5999">
        <v>0</v>
      </c>
      <c r="I5999">
        <f t="shared" si="279"/>
        <v>0</v>
      </c>
      <c r="J5999">
        <v>3</v>
      </c>
      <c r="K5999">
        <v>4</v>
      </c>
      <c r="L5999">
        <v>4</v>
      </c>
      <c r="M5999">
        <f t="shared" si="280"/>
        <v>3.25</v>
      </c>
      <c r="N5999">
        <f t="shared" si="281"/>
        <v>4</v>
      </c>
    </row>
    <row r="6000" spans="1:14" x14ac:dyDescent="0.25">
      <c r="A6000" t="s">
        <v>5003</v>
      </c>
      <c r="B6000" t="s">
        <v>2512</v>
      </c>
      <c r="C6000" s="1">
        <v>44807</v>
      </c>
      <c r="D6000">
        <v>4</v>
      </c>
      <c r="E6000">
        <v>2</v>
      </c>
      <c r="F6000">
        <v>4</v>
      </c>
      <c r="G6000">
        <v>3</v>
      </c>
      <c r="H6000">
        <v>1</v>
      </c>
      <c r="I6000">
        <f t="shared" si="279"/>
        <v>0.33333333333333331</v>
      </c>
      <c r="J6000">
        <v>4</v>
      </c>
      <c r="K6000">
        <v>4</v>
      </c>
      <c r="L6000">
        <v>3</v>
      </c>
      <c r="M6000">
        <f t="shared" si="280"/>
        <v>3.5</v>
      </c>
      <c r="N6000">
        <f t="shared" si="281"/>
        <v>3.5</v>
      </c>
    </row>
    <row r="6001" spans="1:14" x14ac:dyDescent="0.25">
      <c r="A6001" t="s">
        <v>5002</v>
      </c>
      <c r="B6001" t="s">
        <v>3052</v>
      </c>
      <c r="C6001" s="1">
        <v>44808</v>
      </c>
      <c r="D6001">
        <v>3</v>
      </c>
      <c r="E6001">
        <v>3</v>
      </c>
      <c r="F6001">
        <v>3</v>
      </c>
      <c r="G6001">
        <v>2</v>
      </c>
      <c r="H6001">
        <v>0</v>
      </c>
      <c r="I6001">
        <f t="shared" si="279"/>
        <v>0</v>
      </c>
      <c r="J6001">
        <v>4</v>
      </c>
      <c r="K6001">
        <v>3</v>
      </c>
      <c r="L6001">
        <v>3</v>
      </c>
      <c r="M6001">
        <f t="shared" si="280"/>
        <v>3.25</v>
      </c>
      <c r="N6001">
        <f t="shared" si="281"/>
        <v>3</v>
      </c>
    </row>
    <row r="6002" spans="1:14" x14ac:dyDescent="0.25">
      <c r="A6002" t="s">
        <v>5001</v>
      </c>
      <c r="B6002" t="s">
        <v>1647</v>
      </c>
      <c r="C6002" s="1">
        <v>44808</v>
      </c>
      <c r="D6002">
        <v>3</v>
      </c>
      <c r="E6002">
        <v>4</v>
      </c>
      <c r="F6002">
        <v>4</v>
      </c>
      <c r="G6002">
        <v>1</v>
      </c>
      <c r="H6002">
        <v>3</v>
      </c>
      <c r="I6002">
        <f t="shared" si="279"/>
        <v>3</v>
      </c>
      <c r="J6002">
        <v>5</v>
      </c>
      <c r="K6002">
        <v>4</v>
      </c>
      <c r="L6002">
        <v>3</v>
      </c>
      <c r="M6002">
        <f t="shared" si="280"/>
        <v>4</v>
      </c>
      <c r="N6002">
        <f t="shared" si="281"/>
        <v>3.5</v>
      </c>
    </row>
    <row r="6003" spans="1:14" x14ac:dyDescent="0.25">
      <c r="A6003" t="s">
        <v>5000</v>
      </c>
      <c r="B6003" t="s">
        <v>3789</v>
      </c>
      <c r="C6003" s="1">
        <v>44809</v>
      </c>
      <c r="D6003">
        <v>5</v>
      </c>
      <c r="E6003">
        <v>2</v>
      </c>
      <c r="F6003">
        <v>5</v>
      </c>
      <c r="G6003">
        <v>3</v>
      </c>
      <c r="H6003">
        <v>0</v>
      </c>
      <c r="I6003">
        <f t="shared" si="279"/>
        <v>0</v>
      </c>
      <c r="J6003">
        <v>4</v>
      </c>
      <c r="K6003">
        <v>5</v>
      </c>
      <c r="L6003">
        <v>4</v>
      </c>
      <c r="M6003">
        <f t="shared" si="280"/>
        <v>4</v>
      </c>
      <c r="N6003">
        <f t="shared" si="281"/>
        <v>4.5</v>
      </c>
    </row>
    <row r="6004" spans="1:14" x14ac:dyDescent="0.25">
      <c r="A6004" t="s">
        <v>4999</v>
      </c>
      <c r="B6004" t="s">
        <v>904</v>
      </c>
      <c r="C6004" s="1">
        <v>44809</v>
      </c>
      <c r="D6004">
        <v>3</v>
      </c>
      <c r="E6004">
        <v>3</v>
      </c>
      <c r="F6004">
        <v>4</v>
      </c>
      <c r="G6004">
        <v>2</v>
      </c>
      <c r="H6004">
        <v>0</v>
      </c>
      <c r="I6004">
        <f t="shared" si="279"/>
        <v>0</v>
      </c>
      <c r="J6004">
        <v>2</v>
      </c>
      <c r="K6004">
        <v>5</v>
      </c>
      <c r="L6004">
        <v>5</v>
      </c>
      <c r="M6004">
        <f t="shared" si="280"/>
        <v>3</v>
      </c>
      <c r="N6004">
        <f t="shared" si="281"/>
        <v>5</v>
      </c>
    </row>
    <row r="6005" spans="1:14" x14ac:dyDescent="0.25">
      <c r="A6005" t="s">
        <v>4998</v>
      </c>
      <c r="B6005" t="s">
        <v>2323</v>
      </c>
      <c r="C6005" s="1">
        <v>41334</v>
      </c>
      <c r="D6005">
        <v>3</v>
      </c>
      <c r="E6005">
        <v>3</v>
      </c>
      <c r="F6005">
        <v>4</v>
      </c>
      <c r="G6005">
        <v>2</v>
      </c>
      <c r="H6005">
        <v>2</v>
      </c>
      <c r="I6005">
        <f t="shared" si="279"/>
        <v>1</v>
      </c>
      <c r="J6005">
        <v>5</v>
      </c>
      <c r="K6005">
        <v>5</v>
      </c>
      <c r="L6005">
        <v>5</v>
      </c>
      <c r="M6005">
        <f t="shared" si="280"/>
        <v>3.75</v>
      </c>
      <c r="N6005">
        <f t="shared" si="281"/>
        <v>5</v>
      </c>
    </row>
    <row r="6006" spans="1:14" x14ac:dyDescent="0.25">
      <c r="A6006" t="s">
        <v>4997</v>
      </c>
      <c r="B6006" t="s">
        <v>1776</v>
      </c>
      <c r="C6006" s="1">
        <v>42126</v>
      </c>
      <c r="D6006">
        <v>5</v>
      </c>
      <c r="E6006">
        <v>4</v>
      </c>
      <c r="F6006">
        <v>5</v>
      </c>
      <c r="G6006">
        <v>3</v>
      </c>
      <c r="H6006">
        <v>3</v>
      </c>
      <c r="I6006">
        <f t="shared" si="279"/>
        <v>1</v>
      </c>
      <c r="J6006">
        <v>3</v>
      </c>
      <c r="K6006">
        <v>5</v>
      </c>
      <c r="L6006">
        <v>4</v>
      </c>
      <c r="M6006">
        <f t="shared" si="280"/>
        <v>4.25</v>
      </c>
      <c r="N6006">
        <f t="shared" si="281"/>
        <v>4.5</v>
      </c>
    </row>
    <row r="6007" spans="1:14" x14ac:dyDescent="0.25">
      <c r="A6007" t="s">
        <v>4996</v>
      </c>
      <c r="B6007" s="2" t="s">
        <v>937</v>
      </c>
      <c r="C6007" s="1">
        <v>44809</v>
      </c>
      <c r="D6007">
        <v>3</v>
      </c>
      <c r="E6007">
        <v>2</v>
      </c>
      <c r="F6007">
        <v>5</v>
      </c>
      <c r="G6007">
        <v>1</v>
      </c>
      <c r="H6007">
        <v>1</v>
      </c>
      <c r="I6007">
        <f t="shared" si="279"/>
        <v>1</v>
      </c>
      <c r="J6007">
        <v>4</v>
      </c>
      <c r="K6007">
        <v>5</v>
      </c>
      <c r="L6007">
        <v>4</v>
      </c>
      <c r="M6007">
        <f t="shared" si="280"/>
        <v>3.5</v>
      </c>
      <c r="N6007">
        <f t="shared" si="281"/>
        <v>4.5</v>
      </c>
    </row>
    <row r="6008" spans="1:14" x14ac:dyDescent="0.25">
      <c r="A6008" t="s">
        <v>4995</v>
      </c>
      <c r="B6008" t="s">
        <v>1049</v>
      </c>
      <c r="C6008" s="1">
        <v>44811</v>
      </c>
      <c r="D6008">
        <v>2</v>
      </c>
      <c r="E6008">
        <v>2</v>
      </c>
      <c r="F6008">
        <v>1</v>
      </c>
      <c r="G6008">
        <v>3</v>
      </c>
      <c r="H6008">
        <v>1</v>
      </c>
      <c r="I6008">
        <f t="shared" si="279"/>
        <v>0.33333333333333331</v>
      </c>
      <c r="J6008">
        <v>3</v>
      </c>
      <c r="K6008">
        <v>3</v>
      </c>
      <c r="L6008">
        <v>2</v>
      </c>
      <c r="M6008">
        <f t="shared" si="280"/>
        <v>2</v>
      </c>
      <c r="N6008">
        <f t="shared" si="281"/>
        <v>2.5</v>
      </c>
    </row>
    <row r="6009" spans="1:14" x14ac:dyDescent="0.25">
      <c r="A6009" t="s">
        <v>4994</v>
      </c>
      <c r="B6009" t="s">
        <v>3049</v>
      </c>
      <c r="C6009" s="1">
        <v>44811</v>
      </c>
      <c r="D6009">
        <v>3</v>
      </c>
      <c r="E6009">
        <v>4</v>
      </c>
      <c r="F6009">
        <v>4</v>
      </c>
      <c r="G6009">
        <v>2</v>
      </c>
      <c r="H6009">
        <v>0</v>
      </c>
      <c r="I6009">
        <f t="shared" si="279"/>
        <v>0</v>
      </c>
      <c r="J6009">
        <v>2</v>
      </c>
      <c r="K6009">
        <v>5</v>
      </c>
      <c r="L6009">
        <v>5</v>
      </c>
      <c r="M6009">
        <f t="shared" si="280"/>
        <v>3.25</v>
      </c>
      <c r="N6009">
        <f t="shared" si="281"/>
        <v>5</v>
      </c>
    </row>
    <row r="6010" spans="1:14" x14ac:dyDescent="0.25">
      <c r="A6010" t="s">
        <v>4993</v>
      </c>
      <c r="B6010" t="s">
        <v>2197</v>
      </c>
      <c r="C6010" s="1">
        <v>44811</v>
      </c>
      <c r="D6010">
        <v>4</v>
      </c>
      <c r="E6010">
        <v>5</v>
      </c>
      <c r="F6010">
        <v>5</v>
      </c>
      <c r="G6010">
        <v>2</v>
      </c>
      <c r="H6010">
        <v>0</v>
      </c>
      <c r="I6010">
        <f t="shared" si="279"/>
        <v>0</v>
      </c>
      <c r="J6010">
        <v>3</v>
      </c>
      <c r="K6010">
        <v>3</v>
      </c>
      <c r="L6010">
        <v>2</v>
      </c>
      <c r="M6010">
        <f t="shared" si="280"/>
        <v>4.25</v>
      </c>
      <c r="N6010">
        <f t="shared" si="281"/>
        <v>2.5</v>
      </c>
    </row>
    <row r="6011" spans="1:14" x14ac:dyDescent="0.25">
      <c r="A6011" t="s">
        <v>4992</v>
      </c>
      <c r="B6011" t="s">
        <v>2023</v>
      </c>
      <c r="C6011" s="1">
        <v>44811</v>
      </c>
      <c r="D6011">
        <v>4</v>
      </c>
      <c r="E6011">
        <v>5</v>
      </c>
      <c r="F6011">
        <v>4</v>
      </c>
      <c r="G6011">
        <v>3</v>
      </c>
      <c r="H6011">
        <v>0</v>
      </c>
      <c r="I6011">
        <f t="shared" si="279"/>
        <v>0</v>
      </c>
      <c r="J6011">
        <v>3</v>
      </c>
      <c r="K6011">
        <v>4</v>
      </c>
      <c r="L6011">
        <v>4</v>
      </c>
      <c r="M6011">
        <f t="shared" si="280"/>
        <v>4</v>
      </c>
      <c r="N6011">
        <f t="shared" si="281"/>
        <v>4</v>
      </c>
    </row>
    <row r="6012" spans="1:14" x14ac:dyDescent="0.25">
      <c r="A6012" t="s">
        <v>4991</v>
      </c>
      <c r="B6012" t="s">
        <v>2968</v>
      </c>
      <c r="C6012" s="1">
        <v>44812</v>
      </c>
      <c r="D6012">
        <v>4</v>
      </c>
      <c r="E6012">
        <v>4</v>
      </c>
      <c r="F6012">
        <v>5</v>
      </c>
      <c r="G6012">
        <v>3</v>
      </c>
      <c r="H6012">
        <v>1</v>
      </c>
      <c r="I6012">
        <f t="shared" si="279"/>
        <v>0.33333333333333331</v>
      </c>
      <c r="J6012">
        <v>5</v>
      </c>
      <c r="K6012">
        <v>5</v>
      </c>
      <c r="L6012">
        <v>4</v>
      </c>
      <c r="M6012">
        <f t="shared" si="280"/>
        <v>4.5</v>
      </c>
      <c r="N6012">
        <f t="shared" si="281"/>
        <v>4.5</v>
      </c>
    </row>
    <row r="6013" spans="1:14" x14ac:dyDescent="0.25">
      <c r="A6013" t="s">
        <v>4990</v>
      </c>
      <c r="B6013" t="s">
        <v>1885</v>
      </c>
      <c r="C6013" s="1">
        <v>44812</v>
      </c>
      <c r="D6013">
        <v>3</v>
      </c>
      <c r="E6013">
        <v>3</v>
      </c>
      <c r="F6013">
        <v>3</v>
      </c>
      <c r="G6013">
        <v>2</v>
      </c>
      <c r="H6013">
        <v>1</v>
      </c>
      <c r="I6013">
        <f t="shared" si="279"/>
        <v>0.5</v>
      </c>
      <c r="J6013">
        <v>4</v>
      </c>
      <c r="K6013">
        <v>5</v>
      </c>
      <c r="L6013">
        <v>5</v>
      </c>
      <c r="M6013">
        <f t="shared" si="280"/>
        <v>3.25</v>
      </c>
      <c r="N6013">
        <f t="shared" si="281"/>
        <v>5</v>
      </c>
    </row>
    <row r="6014" spans="1:14" x14ac:dyDescent="0.25">
      <c r="A6014" t="s">
        <v>4989</v>
      </c>
      <c r="B6014" t="s">
        <v>3613</v>
      </c>
      <c r="C6014" s="1">
        <v>44814</v>
      </c>
      <c r="D6014">
        <v>3</v>
      </c>
      <c r="E6014">
        <v>2</v>
      </c>
      <c r="F6014">
        <v>3</v>
      </c>
      <c r="G6014">
        <v>2</v>
      </c>
      <c r="H6014">
        <v>0</v>
      </c>
      <c r="I6014">
        <f t="shared" si="279"/>
        <v>0</v>
      </c>
      <c r="J6014">
        <v>3</v>
      </c>
      <c r="K6014">
        <v>3</v>
      </c>
      <c r="L6014">
        <v>2</v>
      </c>
      <c r="M6014">
        <f t="shared" si="280"/>
        <v>2.75</v>
      </c>
      <c r="N6014">
        <f t="shared" si="281"/>
        <v>2.5</v>
      </c>
    </row>
    <row r="6015" spans="1:14" x14ac:dyDescent="0.25">
      <c r="A6015" t="s">
        <v>4988</v>
      </c>
      <c r="B6015" t="s">
        <v>2366</v>
      </c>
      <c r="C6015" s="1">
        <v>44814</v>
      </c>
      <c r="D6015">
        <v>5</v>
      </c>
      <c r="E6015">
        <v>3</v>
      </c>
      <c r="F6015">
        <v>2</v>
      </c>
      <c r="G6015">
        <v>2</v>
      </c>
      <c r="H6015">
        <v>0</v>
      </c>
      <c r="I6015">
        <f t="shared" si="279"/>
        <v>0</v>
      </c>
      <c r="J6015">
        <v>4</v>
      </c>
      <c r="K6015">
        <v>4</v>
      </c>
      <c r="L6015">
        <v>4</v>
      </c>
      <c r="M6015">
        <f t="shared" si="280"/>
        <v>3.5</v>
      </c>
      <c r="N6015">
        <f t="shared" si="281"/>
        <v>4</v>
      </c>
    </row>
    <row r="6016" spans="1:14" x14ac:dyDescent="0.25">
      <c r="A6016" t="s">
        <v>4987</v>
      </c>
      <c r="B6016" t="s">
        <v>3922</v>
      </c>
      <c r="C6016" s="1">
        <v>44815</v>
      </c>
      <c r="D6016">
        <v>4</v>
      </c>
      <c r="E6016">
        <v>5</v>
      </c>
      <c r="F6016">
        <v>5</v>
      </c>
      <c r="G6016">
        <v>2</v>
      </c>
      <c r="H6016">
        <v>1</v>
      </c>
      <c r="I6016">
        <f t="shared" si="279"/>
        <v>0.5</v>
      </c>
      <c r="J6016">
        <v>3</v>
      </c>
      <c r="K6016">
        <v>3</v>
      </c>
      <c r="L6016">
        <v>2</v>
      </c>
      <c r="M6016">
        <f t="shared" si="280"/>
        <v>4.25</v>
      </c>
      <c r="N6016">
        <f t="shared" si="281"/>
        <v>2.5</v>
      </c>
    </row>
    <row r="6017" spans="1:14" x14ac:dyDescent="0.25">
      <c r="A6017" t="s">
        <v>4986</v>
      </c>
      <c r="B6017" t="s">
        <v>3077</v>
      </c>
      <c r="C6017" s="1">
        <v>42126</v>
      </c>
      <c r="D6017">
        <v>3</v>
      </c>
      <c r="E6017">
        <v>5</v>
      </c>
      <c r="F6017">
        <v>3</v>
      </c>
      <c r="G6017">
        <v>3</v>
      </c>
      <c r="H6017">
        <v>1</v>
      </c>
      <c r="I6017">
        <f t="shared" si="279"/>
        <v>0.33333333333333331</v>
      </c>
      <c r="J6017">
        <v>2</v>
      </c>
      <c r="K6017">
        <v>5</v>
      </c>
      <c r="L6017">
        <v>4</v>
      </c>
      <c r="M6017">
        <f t="shared" si="280"/>
        <v>3.25</v>
      </c>
      <c r="N6017">
        <f t="shared" si="281"/>
        <v>4.5</v>
      </c>
    </row>
    <row r="6018" spans="1:14" x14ac:dyDescent="0.25">
      <c r="A6018" t="s">
        <v>4985</v>
      </c>
      <c r="B6018" t="s">
        <v>3040</v>
      </c>
      <c r="C6018" s="1">
        <v>44815</v>
      </c>
      <c r="D6018">
        <v>3</v>
      </c>
      <c r="E6018">
        <v>5</v>
      </c>
      <c r="F6018">
        <v>5</v>
      </c>
      <c r="G6018">
        <v>3</v>
      </c>
      <c r="H6018">
        <v>0</v>
      </c>
      <c r="I6018">
        <f t="shared" si="279"/>
        <v>0</v>
      </c>
      <c r="J6018">
        <v>5</v>
      </c>
      <c r="K6018">
        <v>3</v>
      </c>
      <c r="L6018">
        <v>3</v>
      </c>
      <c r="M6018">
        <f t="shared" si="280"/>
        <v>4.5</v>
      </c>
      <c r="N6018">
        <f t="shared" si="281"/>
        <v>3</v>
      </c>
    </row>
    <row r="6019" spans="1:14" x14ac:dyDescent="0.25">
      <c r="A6019" t="s">
        <v>4984</v>
      </c>
      <c r="B6019" t="s">
        <v>2776</v>
      </c>
      <c r="C6019" s="1">
        <v>44815</v>
      </c>
      <c r="D6019">
        <v>5</v>
      </c>
      <c r="E6019">
        <v>4</v>
      </c>
      <c r="F6019">
        <v>4</v>
      </c>
      <c r="G6019">
        <v>1</v>
      </c>
      <c r="H6019">
        <v>1</v>
      </c>
      <c r="I6019">
        <f t="shared" ref="I6019:I6082" si="282">H6019/G6019</f>
        <v>1</v>
      </c>
      <c r="J6019">
        <v>5</v>
      </c>
      <c r="K6019">
        <v>5</v>
      </c>
      <c r="L6019">
        <v>5</v>
      </c>
      <c r="M6019">
        <f t="shared" ref="M6019:M6082" si="283">AVERAGE(D6019:F6019,J6019)</f>
        <v>4.5</v>
      </c>
      <c r="N6019">
        <f t="shared" ref="N6019:N6082" si="284">AVERAGE(K6019:L6019)</f>
        <v>5</v>
      </c>
    </row>
    <row r="6020" spans="1:14" x14ac:dyDescent="0.25">
      <c r="A6020" t="s">
        <v>4983</v>
      </c>
      <c r="B6020" t="s">
        <v>1879</v>
      </c>
      <c r="C6020" s="1">
        <v>44815</v>
      </c>
      <c r="D6020">
        <v>5</v>
      </c>
      <c r="E6020">
        <v>3</v>
      </c>
      <c r="F6020">
        <v>3</v>
      </c>
      <c r="G6020">
        <v>2</v>
      </c>
      <c r="H6020">
        <v>3</v>
      </c>
      <c r="I6020">
        <f t="shared" si="282"/>
        <v>1.5</v>
      </c>
      <c r="J6020">
        <v>4</v>
      </c>
      <c r="K6020">
        <v>4</v>
      </c>
      <c r="L6020">
        <v>3</v>
      </c>
      <c r="M6020">
        <f t="shared" si="283"/>
        <v>3.75</v>
      </c>
      <c r="N6020">
        <f t="shared" si="284"/>
        <v>3.5</v>
      </c>
    </row>
    <row r="6021" spans="1:14" x14ac:dyDescent="0.25">
      <c r="A6021" t="s">
        <v>4982</v>
      </c>
      <c r="B6021" t="s">
        <v>1440</v>
      </c>
      <c r="C6021" s="1">
        <v>44815</v>
      </c>
      <c r="D6021">
        <v>2</v>
      </c>
      <c r="E6021">
        <v>3</v>
      </c>
      <c r="F6021">
        <v>4</v>
      </c>
      <c r="G6021">
        <v>3</v>
      </c>
      <c r="H6021">
        <v>1</v>
      </c>
      <c r="I6021">
        <f t="shared" si="282"/>
        <v>0.33333333333333331</v>
      </c>
      <c r="J6021">
        <v>1</v>
      </c>
      <c r="K6021">
        <v>5</v>
      </c>
      <c r="L6021">
        <v>5</v>
      </c>
      <c r="M6021">
        <f t="shared" si="283"/>
        <v>2.5</v>
      </c>
      <c r="N6021">
        <f t="shared" si="284"/>
        <v>5</v>
      </c>
    </row>
    <row r="6022" spans="1:14" x14ac:dyDescent="0.25">
      <c r="A6022" t="s">
        <v>4981</v>
      </c>
      <c r="B6022" t="s">
        <v>1017</v>
      </c>
      <c r="C6022" s="1">
        <v>44815</v>
      </c>
      <c r="D6022">
        <v>1</v>
      </c>
      <c r="E6022">
        <v>3</v>
      </c>
      <c r="F6022">
        <v>2</v>
      </c>
      <c r="G6022">
        <v>3</v>
      </c>
      <c r="H6022">
        <v>0</v>
      </c>
      <c r="I6022">
        <f t="shared" si="282"/>
        <v>0</v>
      </c>
      <c r="J6022">
        <v>1</v>
      </c>
      <c r="K6022">
        <v>4</v>
      </c>
      <c r="L6022">
        <v>3</v>
      </c>
      <c r="M6022">
        <f t="shared" si="283"/>
        <v>1.75</v>
      </c>
      <c r="N6022">
        <f t="shared" si="284"/>
        <v>3.5</v>
      </c>
    </row>
    <row r="6023" spans="1:14" x14ac:dyDescent="0.25">
      <c r="A6023" t="s">
        <v>4980</v>
      </c>
      <c r="B6023" t="s">
        <v>2162</v>
      </c>
      <c r="C6023" s="1">
        <v>44816</v>
      </c>
      <c r="D6023">
        <v>5</v>
      </c>
      <c r="E6023">
        <v>5</v>
      </c>
      <c r="F6023">
        <v>5</v>
      </c>
      <c r="G6023">
        <v>2</v>
      </c>
      <c r="H6023">
        <v>1</v>
      </c>
      <c r="I6023">
        <f t="shared" si="282"/>
        <v>0.5</v>
      </c>
      <c r="J6023">
        <v>4</v>
      </c>
      <c r="K6023">
        <v>5</v>
      </c>
      <c r="L6023">
        <v>5</v>
      </c>
      <c r="M6023">
        <f t="shared" si="283"/>
        <v>4.75</v>
      </c>
      <c r="N6023">
        <f t="shared" si="284"/>
        <v>5</v>
      </c>
    </row>
    <row r="6024" spans="1:14" x14ac:dyDescent="0.25">
      <c r="A6024" t="s">
        <v>4979</v>
      </c>
      <c r="B6024" t="s">
        <v>207</v>
      </c>
      <c r="C6024" s="1">
        <v>44817</v>
      </c>
      <c r="D6024">
        <v>5</v>
      </c>
      <c r="E6024">
        <v>3</v>
      </c>
      <c r="F6024">
        <v>4</v>
      </c>
      <c r="G6024">
        <v>2</v>
      </c>
      <c r="H6024">
        <v>1</v>
      </c>
      <c r="I6024">
        <f t="shared" si="282"/>
        <v>0.5</v>
      </c>
      <c r="J6024">
        <v>2</v>
      </c>
      <c r="K6024">
        <v>5</v>
      </c>
      <c r="L6024">
        <v>4</v>
      </c>
      <c r="M6024">
        <f t="shared" si="283"/>
        <v>3.5</v>
      </c>
      <c r="N6024">
        <f t="shared" si="284"/>
        <v>4.5</v>
      </c>
    </row>
    <row r="6025" spans="1:14" x14ac:dyDescent="0.25">
      <c r="A6025" t="s">
        <v>4978</v>
      </c>
      <c r="B6025" t="s">
        <v>2620</v>
      </c>
      <c r="C6025" s="1">
        <v>44817</v>
      </c>
      <c r="D6025">
        <v>4</v>
      </c>
      <c r="E6025">
        <v>3</v>
      </c>
      <c r="F6025">
        <v>1</v>
      </c>
      <c r="G6025">
        <v>3</v>
      </c>
      <c r="H6025">
        <v>1</v>
      </c>
      <c r="I6025">
        <f t="shared" si="282"/>
        <v>0.33333333333333331</v>
      </c>
      <c r="J6025">
        <v>4</v>
      </c>
      <c r="K6025">
        <v>3</v>
      </c>
      <c r="L6025">
        <v>2</v>
      </c>
      <c r="M6025">
        <f t="shared" si="283"/>
        <v>3</v>
      </c>
      <c r="N6025">
        <f t="shared" si="284"/>
        <v>2.5</v>
      </c>
    </row>
    <row r="6026" spans="1:14" x14ac:dyDescent="0.25">
      <c r="A6026" t="s">
        <v>4977</v>
      </c>
      <c r="B6026" t="s">
        <v>2678</v>
      </c>
      <c r="C6026" s="1">
        <v>44818</v>
      </c>
      <c r="D6026">
        <v>2</v>
      </c>
      <c r="E6026">
        <v>2</v>
      </c>
      <c r="F6026">
        <v>3</v>
      </c>
      <c r="G6026">
        <v>2</v>
      </c>
      <c r="H6026">
        <v>1</v>
      </c>
      <c r="I6026">
        <f t="shared" si="282"/>
        <v>0.5</v>
      </c>
      <c r="J6026">
        <v>2</v>
      </c>
      <c r="K6026">
        <v>3</v>
      </c>
      <c r="L6026">
        <v>3</v>
      </c>
      <c r="M6026">
        <f t="shared" si="283"/>
        <v>2.25</v>
      </c>
      <c r="N6026">
        <f t="shared" si="284"/>
        <v>3</v>
      </c>
    </row>
    <row r="6027" spans="1:14" x14ac:dyDescent="0.25">
      <c r="A6027" t="s">
        <v>4976</v>
      </c>
      <c r="B6027" t="s">
        <v>1923</v>
      </c>
      <c r="C6027" s="1">
        <v>44818</v>
      </c>
      <c r="D6027">
        <v>2</v>
      </c>
      <c r="E6027">
        <v>4</v>
      </c>
      <c r="F6027">
        <v>4</v>
      </c>
      <c r="G6027">
        <v>2</v>
      </c>
      <c r="H6027">
        <v>0</v>
      </c>
      <c r="I6027">
        <f t="shared" si="282"/>
        <v>0</v>
      </c>
      <c r="J6027">
        <v>2</v>
      </c>
      <c r="K6027">
        <v>4</v>
      </c>
      <c r="L6027">
        <v>3</v>
      </c>
      <c r="M6027">
        <f t="shared" si="283"/>
        <v>3</v>
      </c>
      <c r="N6027">
        <f t="shared" si="284"/>
        <v>3.5</v>
      </c>
    </row>
    <row r="6028" spans="1:14" x14ac:dyDescent="0.25">
      <c r="A6028" t="s">
        <v>4975</v>
      </c>
      <c r="B6028" t="s">
        <v>3112</v>
      </c>
      <c r="C6028" s="1">
        <v>42127</v>
      </c>
      <c r="D6028">
        <v>4</v>
      </c>
      <c r="E6028">
        <v>4</v>
      </c>
      <c r="F6028">
        <v>3</v>
      </c>
      <c r="G6028">
        <v>3</v>
      </c>
      <c r="H6028">
        <v>2</v>
      </c>
      <c r="I6028">
        <f t="shared" si="282"/>
        <v>0.66666666666666663</v>
      </c>
      <c r="J6028">
        <v>2</v>
      </c>
      <c r="K6028">
        <v>4</v>
      </c>
      <c r="L6028">
        <v>3</v>
      </c>
      <c r="M6028">
        <f t="shared" si="283"/>
        <v>3.25</v>
      </c>
      <c r="N6028">
        <f t="shared" si="284"/>
        <v>3.5</v>
      </c>
    </row>
    <row r="6029" spans="1:14" x14ac:dyDescent="0.25">
      <c r="A6029" t="s">
        <v>4974</v>
      </c>
      <c r="B6029" t="s">
        <v>2221</v>
      </c>
      <c r="C6029" s="1">
        <v>44818</v>
      </c>
      <c r="D6029">
        <v>1</v>
      </c>
      <c r="E6029">
        <v>1</v>
      </c>
      <c r="F6029">
        <v>1</v>
      </c>
      <c r="G6029">
        <v>2</v>
      </c>
      <c r="H6029">
        <v>0</v>
      </c>
      <c r="I6029">
        <f t="shared" si="282"/>
        <v>0</v>
      </c>
      <c r="J6029">
        <v>2</v>
      </c>
      <c r="K6029">
        <v>5</v>
      </c>
      <c r="L6029">
        <v>4</v>
      </c>
      <c r="M6029">
        <f t="shared" si="283"/>
        <v>1.25</v>
      </c>
      <c r="N6029">
        <f t="shared" si="284"/>
        <v>4.5</v>
      </c>
    </row>
    <row r="6030" spans="1:14" x14ac:dyDescent="0.25">
      <c r="A6030" t="s">
        <v>4973</v>
      </c>
      <c r="B6030" t="s">
        <v>4071</v>
      </c>
      <c r="C6030" s="1">
        <v>44819</v>
      </c>
      <c r="D6030">
        <v>3</v>
      </c>
      <c r="E6030">
        <v>2</v>
      </c>
      <c r="F6030">
        <v>1</v>
      </c>
      <c r="G6030">
        <v>2</v>
      </c>
      <c r="H6030">
        <v>1</v>
      </c>
      <c r="I6030">
        <f t="shared" si="282"/>
        <v>0.5</v>
      </c>
      <c r="J6030">
        <v>4</v>
      </c>
      <c r="K6030">
        <v>3</v>
      </c>
      <c r="L6030">
        <v>2</v>
      </c>
      <c r="M6030">
        <f t="shared" si="283"/>
        <v>2.5</v>
      </c>
      <c r="N6030">
        <f t="shared" si="284"/>
        <v>2.5</v>
      </c>
    </row>
    <row r="6031" spans="1:14" x14ac:dyDescent="0.25">
      <c r="A6031" t="s">
        <v>4972</v>
      </c>
      <c r="B6031" t="s">
        <v>3843</v>
      </c>
      <c r="C6031" s="1">
        <v>44819</v>
      </c>
      <c r="D6031">
        <v>3</v>
      </c>
      <c r="E6031">
        <v>4</v>
      </c>
      <c r="F6031">
        <v>1</v>
      </c>
      <c r="G6031">
        <v>2</v>
      </c>
      <c r="H6031">
        <v>1</v>
      </c>
      <c r="I6031">
        <f t="shared" si="282"/>
        <v>0.5</v>
      </c>
      <c r="J6031">
        <v>1</v>
      </c>
      <c r="K6031">
        <v>4</v>
      </c>
      <c r="L6031">
        <v>4</v>
      </c>
      <c r="M6031">
        <f t="shared" si="283"/>
        <v>2.25</v>
      </c>
      <c r="N6031">
        <f t="shared" si="284"/>
        <v>4</v>
      </c>
    </row>
    <row r="6032" spans="1:14" x14ac:dyDescent="0.25">
      <c r="A6032" t="s">
        <v>4971</v>
      </c>
      <c r="B6032" t="s">
        <v>1541</v>
      </c>
      <c r="C6032" s="1">
        <v>44819</v>
      </c>
      <c r="D6032">
        <v>3</v>
      </c>
      <c r="E6032">
        <v>5</v>
      </c>
      <c r="F6032">
        <v>5</v>
      </c>
      <c r="G6032">
        <v>3</v>
      </c>
      <c r="H6032">
        <v>0</v>
      </c>
      <c r="I6032">
        <f t="shared" si="282"/>
        <v>0</v>
      </c>
      <c r="J6032">
        <v>4</v>
      </c>
      <c r="K6032">
        <v>3</v>
      </c>
      <c r="L6032">
        <v>3</v>
      </c>
      <c r="M6032">
        <f t="shared" si="283"/>
        <v>4.25</v>
      </c>
      <c r="N6032">
        <f t="shared" si="284"/>
        <v>3</v>
      </c>
    </row>
    <row r="6033" spans="1:14" x14ac:dyDescent="0.25">
      <c r="A6033" t="s">
        <v>4970</v>
      </c>
      <c r="B6033" t="s">
        <v>2236</v>
      </c>
      <c r="C6033" s="1">
        <v>44821</v>
      </c>
      <c r="D6033">
        <v>5</v>
      </c>
      <c r="E6033">
        <v>4</v>
      </c>
      <c r="F6033">
        <v>4</v>
      </c>
      <c r="G6033">
        <v>2</v>
      </c>
      <c r="H6033">
        <v>3</v>
      </c>
      <c r="I6033">
        <f t="shared" si="282"/>
        <v>1.5</v>
      </c>
      <c r="J6033">
        <v>4</v>
      </c>
      <c r="K6033">
        <v>5</v>
      </c>
      <c r="L6033">
        <v>5</v>
      </c>
      <c r="M6033">
        <f t="shared" si="283"/>
        <v>4.25</v>
      </c>
      <c r="N6033">
        <f t="shared" si="284"/>
        <v>5</v>
      </c>
    </row>
    <row r="6034" spans="1:14" x14ac:dyDescent="0.25">
      <c r="A6034" t="s">
        <v>4969</v>
      </c>
      <c r="B6034" t="s">
        <v>2983</v>
      </c>
      <c r="C6034" s="1">
        <v>44822</v>
      </c>
      <c r="D6034">
        <v>3</v>
      </c>
      <c r="E6034">
        <v>2</v>
      </c>
      <c r="F6034">
        <v>4</v>
      </c>
      <c r="G6034">
        <v>2</v>
      </c>
      <c r="H6034">
        <v>3</v>
      </c>
      <c r="I6034">
        <f t="shared" si="282"/>
        <v>1.5</v>
      </c>
      <c r="J6034">
        <v>4</v>
      </c>
      <c r="K6034">
        <v>3</v>
      </c>
      <c r="L6034">
        <v>2</v>
      </c>
      <c r="M6034">
        <f t="shared" si="283"/>
        <v>3.25</v>
      </c>
      <c r="N6034">
        <f t="shared" si="284"/>
        <v>2.5</v>
      </c>
    </row>
    <row r="6035" spans="1:14" x14ac:dyDescent="0.25">
      <c r="A6035" t="s">
        <v>4968</v>
      </c>
      <c r="B6035" t="s">
        <v>2500</v>
      </c>
      <c r="C6035" s="1">
        <v>44822</v>
      </c>
      <c r="D6035">
        <v>5</v>
      </c>
      <c r="E6035">
        <v>4</v>
      </c>
      <c r="F6035">
        <v>3</v>
      </c>
      <c r="G6035">
        <v>1</v>
      </c>
      <c r="H6035">
        <v>1</v>
      </c>
      <c r="I6035">
        <f t="shared" si="282"/>
        <v>1</v>
      </c>
      <c r="J6035">
        <v>3</v>
      </c>
      <c r="K6035">
        <v>3</v>
      </c>
      <c r="L6035">
        <v>3</v>
      </c>
      <c r="M6035">
        <f t="shared" si="283"/>
        <v>3.75</v>
      </c>
      <c r="N6035">
        <f t="shared" si="284"/>
        <v>3</v>
      </c>
    </row>
    <row r="6036" spans="1:14" x14ac:dyDescent="0.25">
      <c r="A6036" t="s">
        <v>4967</v>
      </c>
      <c r="B6036" t="s">
        <v>2536</v>
      </c>
      <c r="C6036" s="1">
        <v>44823</v>
      </c>
      <c r="D6036">
        <v>4</v>
      </c>
      <c r="E6036">
        <v>2</v>
      </c>
      <c r="F6036">
        <v>2</v>
      </c>
      <c r="G6036">
        <v>2</v>
      </c>
      <c r="H6036">
        <v>1</v>
      </c>
      <c r="I6036">
        <f t="shared" si="282"/>
        <v>0.5</v>
      </c>
      <c r="J6036">
        <v>2</v>
      </c>
      <c r="K6036">
        <v>3</v>
      </c>
      <c r="L6036">
        <v>2</v>
      </c>
      <c r="M6036">
        <f t="shared" si="283"/>
        <v>2.5</v>
      </c>
      <c r="N6036">
        <f t="shared" si="284"/>
        <v>2.5</v>
      </c>
    </row>
    <row r="6037" spans="1:14" x14ac:dyDescent="0.25">
      <c r="A6037" t="s">
        <v>4966</v>
      </c>
      <c r="B6037" t="s">
        <v>1532</v>
      </c>
      <c r="C6037" s="1">
        <v>44824</v>
      </c>
      <c r="D6037">
        <v>4</v>
      </c>
      <c r="E6037">
        <v>2</v>
      </c>
      <c r="F6037">
        <v>2</v>
      </c>
      <c r="G6037">
        <v>1</v>
      </c>
      <c r="H6037">
        <v>3</v>
      </c>
      <c r="I6037">
        <f t="shared" si="282"/>
        <v>3</v>
      </c>
      <c r="J6037">
        <v>4</v>
      </c>
      <c r="K6037">
        <v>4</v>
      </c>
      <c r="L6037">
        <v>3</v>
      </c>
      <c r="M6037">
        <f t="shared" si="283"/>
        <v>3</v>
      </c>
      <c r="N6037">
        <f t="shared" si="284"/>
        <v>3.5</v>
      </c>
    </row>
    <row r="6038" spans="1:14" x14ac:dyDescent="0.25">
      <c r="A6038" t="s">
        <v>4965</v>
      </c>
      <c r="B6038" t="s">
        <v>3429</v>
      </c>
      <c r="C6038" s="1">
        <v>44824</v>
      </c>
      <c r="D6038">
        <v>2</v>
      </c>
      <c r="E6038">
        <v>2</v>
      </c>
      <c r="F6038">
        <v>4</v>
      </c>
      <c r="G6038">
        <v>3</v>
      </c>
      <c r="H6038">
        <v>2</v>
      </c>
      <c r="I6038">
        <f t="shared" si="282"/>
        <v>0.66666666666666663</v>
      </c>
      <c r="J6038">
        <v>4</v>
      </c>
      <c r="K6038">
        <v>5</v>
      </c>
      <c r="L6038">
        <v>5</v>
      </c>
      <c r="M6038">
        <f t="shared" si="283"/>
        <v>3</v>
      </c>
      <c r="N6038">
        <f t="shared" si="284"/>
        <v>5</v>
      </c>
    </row>
    <row r="6039" spans="1:14" x14ac:dyDescent="0.25">
      <c r="A6039" t="s">
        <v>4964</v>
      </c>
      <c r="B6039" t="s">
        <v>2530</v>
      </c>
      <c r="C6039" s="1">
        <v>42128</v>
      </c>
      <c r="D6039">
        <v>3</v>
      </c>
      <c r="E6039">
        <v>5</v>
      </c>
      <c r="F6039">
        <v>5</v>
      </c>
      <c r="G6039">
        <v>1</v>
      </c>
      <c r="H6039">
        <v>1</v>
      </c>
      <c r="I6039">
        <f t="shared" si="282"/>
        <v>1</v>
      </c>
      <c r="J6039">
        <v>3</v>
      </c>
      <c r="K6039">
        <v>4</v>
      </c>
      <c r="L6039">
        <v>4</v>
      </c>
      <c r="M6039">
        <f t="shared" si="283"/>
        <v>4</v>
      </c>
      <c r="N6039">
        <f t="shared" si="284"/>
        <v>4</v>
      </c>
    </row>
    <row r="6040" spans="1:14" x14ac:dyDescent="0.25">
      <c r="A6040" t="s">
        <v>4963</v>
      </c>
      <c r="B6040" t="s">
        <v>1865</v>
      </c>
      <c r="C6040" s="1">
        <v>44825</v>
      </c>
      <c r="D6040">
        <v>2</v>
      </c>
      <c r="E6040">
        <v>1</v>
      </c>
      <c r="F6040">
        <v>2</v>
      </c>
      <c r="G6040">
        <v>3</v>
      </c>
      <c r="H6040">
        <v>0</v>
      </c>
      <c r="I6040">
        <f t="shared" si="282"/>
        <v>0</v>
      </c>
      <c r="J6040">
        <v>3</v>
      </c>
      <c r="K6040">
        <v>4</v>
      </c>
      <c r="L6040">
        <v>3</v>
      </c>
      <c r="M6040">
        <f t="shared" si="283"/>
        <v>2</v>
      </c>
      <c r="N6040">
        <f t="shared" si="284"/>
        <v>3.5</v>
      </c>
    </row>
    <row r="6041" spans="1:14" x14ac:dyDescent="0.25">
      <c r="A6041" t="s">
        <v>4962</v>
      </c>
      <c r="B6041" t="s">
        <v>2971</v>
      </c>
      <c r="C6041" s="1">
        <v>44826</v>
      </c>
      <c r="D6041">
        <v>5</v>
      </c>
      <c r="E6041">
        <v>2</v>
      </c>
      <c r="F6041">
        <v>3</v>
      </c>
      <c r="G6041">
        <v>3</v>
      </c>
      <c r="H6041">
        <v>2</v>
      </c>
      <c r="I6041">
        <f t="shared" si="282"/>
        <v>0.66666666666666663</v>
      </c>
      <c r="J6041">
        <v>5</v>
      </c>
      <c r="K6041">
        <v>4</v>
      </c>
      <c r="L6041">
        <v>3</v>
      </c>
      <c r="M6041">
        <f t="shared" si="283"/>
        <v>3.75</v>
      </c>
      <c r="N6041">
        <f t="shared" si="284"/>
        <v>3.5</v>
      </c>
    </row>
    <row r="6042" spans="1:14" x14ac:dyDescent="0.25">
      <c r="A6042" t="s">
        <v>4961</v>
      </c>
      <c r="B6042" t="s">
        <v>2029</v>
      </c>
      <c r="C6042" s="1">
        <v>44826</v>
      </c>
      <c r="D6042">
        <v>3</v>
      </c>
      <c r="E6042">
        <v>3</v>
      </c>
      <c r="F6042">
        <v>4</v>
      </c>
      <c r="G6042">
        <v>1</v>
      </c>
      <c r="H6042">
        <v>0</v>
      </c>
      <c r="I6042">
        <f t="shared" si="282"/>
        <v>0</v>
      </c>
      <c r="J6042">
        <v>5</v>
      </c>
      <c r="K6042">
        <v>5</v>
      </c>
      <c r="L6042">
        <v>5</v>
      </c>
      <c r="M6042">
        <f t="shared" si="283"/>
        <v>3.75</v>
      </c>
      <c r="N6042">
        <f t="shared" si="284"/>
        <v>5</v>
      </c>
    </row>
    <row r="6043" spans="1:14" x14ac:dyDescent="0.25">
      <c r="A6043" t="s">
        <v>4960</v>
      </c>
      <c r="B6043" t="s">
        <v>1600</v>
      </c>
      <c r="C6043" s="1">
        <v>44826</v>
      </c>
      <c r="D6043">
        <v>4</v>
      </c>
      <c r="E6043">
        <v>4</v>
      </c>
      <c r="F6043">
        <v>2</v>
      </c>
      <c r="G6043">
        <v>2</v>
      </c>
      <c r="H6043">
        <v>0</v>
      </c>
      <c r="I6043">
        <f t="shared" si="282"/>
        <v>0</v>
      </c>
      <c r="J6043">
        <v>5</v>
      </c>
      <c r="K6043">
        <v>4</v>
      </c>
      <c r="L6043">
        <v>3</v>
      </c>
      <c r="M6043">
        <f t="shared" si="283"/>
        <v>3.75</v>
      </c>
      <c r="N6043">
        <f t="shared" si="284"/>
        <v>3.5</v>
      </c>
    </row>
    <row r="6044" spans="1:14" x14ac:dyDescent="0.25">
      <c r="A6044" t="s">
        <v>4959</v>
      </c>
      <c r="B6044" t="s">
        <v>2014</v>
      </c>
      <c r="C6044" s="1">
        <v>44827</v>
      </c>
      <c r="D6044">
        <v>3</v>
      </c>
      <c r="E6044">
        <v>5</v>
      </c>
      <c r="F6044">
        <v>4</v>
      </c>
      <c r="G6044">
        <v>2</v>
      </c>
      <c r="H6044">
        <v>1</v>
      </c>
      <c r="I6044">
        <f t="shared" si="282"/>
        <v>0.5</v>
      </c>
      <c r="J6044">
        <v>5</v>
      </c>
      <c r="K6044">
        <v>5</v>
      </c>
      <c r="L6044">
        <v>4</v>
      </c>
      <c r="M6044">
        <f t="shared" si="283"/>
        <v>4.25</v>
      </c>
      <c r="N6044">
        <f t="shared" si="284"/>
        <v>4.5</v>
      </c>
    </row>
    <row r="6045" spans="1:14" x14ac:dyDescent="0.25">
      <c r="A6045" t="s">
        <v>4958</v>
      </c>
      <c r="B6045" t="s">
        <v>2020</v>
      </c>
      <c r="C6045" s="1">
        <v>44827</v>
      </c>
      <c r="D6045">
        <v>5</v>
      </c>
      <c r="E6045">
        <v>3</v>
      </c>
      <c r="F6045">
        <v>3</v>
      </c>
      <c r="G6045">
        <v>3</v>
      </c>
      <c r="H6045">
        <v>3</v>
      </c>
      <c r="I6045">
        <f t="shared" si="282"/>
        <v>1</v>
      </c>
      <c r="J6045">
        <v>3</v>
      </c>
      <c r="K6045">
        <v>4</v>
      </c>
      <c r="L6045">
        <v>3</v>
      </c>
      <c r="M6045">
        <f t="shared" si="283"/>
        <v>3.5</v>
      </c>
      <c r="N6045">
        <f t="shared" si="284"/>
        <v>3.5</v>
      </c>
    </row>
    <row r="6046" spans="1:14" x14ac:dyDescent="0.25">
      <c r="A6046" t="s">
        <v>4957</v>
      </c>
      <c r="B6046" t="s">
        <v>1720</v>
      </c>
      <c r="C6046" s="1">
        <v>44827</v>
      </c>
      <c r="D6046">
        <v>3</v>
      </c>
      <c r="E6046">
        <v>4</v>
      </c>
      <c r="F6046">
        <v>2</v>
      </c>
      <c r="G6046">
        <v>2</v>
      </c>
      <c r="H6046">
        <v>0</v>
      </c>
      <c r="I6046">
        <f t="shared" si="282"/>
        <v>0</v>
      </c>
      <c r="J6046">
        <v>4</v>
      </c>
      <c r="K6046">
        <v>5</v>
      </c>
      <c r="L6046">
        <v>5</v>
      </c>
      <c r="M6046">
        <f t="shared" si="283"/>
        <v>3.25</v>
      </c>
      <c r="N6046">
        <f t="shared" si="284"/>
        <v>5</v>
      </c>
    </row>
    <row r="6047" spans="1:14" x14ac:dyDescent="0.25">
      <c r="A6047" t="s">
        <v>4956</v>
      </c>
      <c r="B6047" t="s">
        <v>3147</v>
      </c>
      <c r="C6047" s="1">
        <v>44828</v>
      </c>
      <c r="D6047">
        <v>3</v>
      </c>
      <c r="E6047">
        <v>4</v>
      </c>
      <c r="F6047">
        <v>4</v>
      </c>
      <c r="G6047">
        <v>2</v>
      </c>
      <c r="H6047">
        <v>0</v>
      </c>
      <c r="I6047">
        <f t="shared" si="282"/>
        <v>0</v>
      </c>
      <c r="J6047">
        <v>3</v>
      </c>
      <c r="K6047">
        <v>3</v>
      </c>
      <c r="L6047">
        <v>3</v>
      </c>
      <c r="M6047">
        <f t="shared" si="283"/>
        <v>3.5</v>
      </c>
      <c r="N6047">
        <f t="shared" si="284"/>
        <v>3</v>
      </c>
    </row>
    <row r="6048" spans="1:14" x14ac:dyDescent="0.25">
      <c r="A6048" t="s">
        <v>4955</v>
      </c>
      <c r="B6048" t="s">
        <v>1987</v>
      </c>
      <c r="C6048" s="1">
        <v>44828</v>
      </c>
      <c r="D6048">
        <v>3</v>
      </c>
      <c r="E6048">
        <v>5</v>
      </c>
      <c r="F6048">
        <v>3</v>
      </c>
      <c r="G6048">
        <v>1</v>
      </c>
      <c r="H6048">
        <v>1</v>
      </c>
      <c r="I6048">
        <f t="shared" si="282"/>
        <v>1</v>
      </c>
      <c r="J6048">
        <v>2</v>
      </c>
      <c r="K6048">
        <v>3</v>
      </c>
      <c r="L6048">
        <v>2</v>
      </c>
      <c r="M6048">
        <f t="shared" si="283"/>
        <v>3.25</v>
      </c>
      <c r="N6048">
        <f t="shared" si="284"/>
        <v>2.5</v>
      </c>
    </row>
    <row r="6049" spans="1:14" x14ac:dyDescent="0.25">
      <c r="A6049" t="s">
        <v>4954</v>
      </c>
      <c r="B6049" t="s">
        <v>1833</v>
      </c>
      <c r="C6049" s="1">
        <v>44829</v>
      </c>
      <c r="D6049">
        <v>5</v>
      </c>
      <c r="E6049">
        <v>5</v>
      </c>
      <c r="F6049">
        <v>3</v>
      </c>
      <c r="G6049">
        <v>2</v>
      </c>
      <c r="H6049">
        <v>0</v>
      </c>
      <c r="I6049">
        <f t="shared" si="282"/>
        <v>0</v>
      </c>
      <c r="J6049">
        <v>3</v>
      </c>
      <c r="K6049">
        <v>4</v>
      </c>
      <c r="L6049">
        <v>3</v>
      </c>
      <c r="M6049">
        <f t="shared" si="283"/>
        <v>4</v>
      </c>
      <c r="N6049">
        <f t="shared" si="284"/>
        <v>3.5</v>
      </c>
    </row>
    <row r="6050" spans="1:14" x14ac:dyDescent="0.25">
      <c r="A6050" t="s">
        <v>4953</v>
      </c>
      <c r="B6050" t="s">
        <v>2714</v>
      </c>
      <c r="C6050" s="1">
        <v>42129</v>
      </c>
      <c r="D6050">
        <v>4</v>
      </c>
      <c r="E6050">
        <v>5</v>
      </c>
      <c r="F6050">
        <v>4</v>
      </c>
      <c r="G6050">
        <v>3</v>
      </c>
      <c r="H6050">
        <v>1</v>
      </c>
      <c r="I6050">
        <f t="shared" si="282"/>
        <v>0.33333333333333331</v>
      </c>
      <c r="J6050">
        <v>5</v>
      </c>
      <c r="K6050">
        <v>5</v>
      </c>
      <c r="L6050">
        <v>4</v>
      </c>
      <c r="M6050">
        <f t="shared" si="283"/>
        <v>4.5</v>
      </c>
      <c r="N6050">
        <f t="shared" si="284"/>
        <v>4.5</v>
      </c>
    </row>
    <row r="6051" spans="1:14" x14ac:dyDescent="0.25">
      <c r="A6051" t="s">
        <v>4952</v>
      </c>
      <c r="B6051" t="s">
        <v>1497</v>
      </c>
      <c r="C6051" s="1">
        <v>44829</v>
      </c>
      <c r="D6051">
        <v>3</v>
      </c>
      <c r="E6051">
        <v>3</v>
      </c>
      <c r="F6051">
        <v>3</v>
      </c>
      <c r="G6051">
        <v>1</v>
      </c>
      <c r="H6051">
        <v>1</v>
      </c>
      <c r="I6051">
        <f t="shared" si="282"/>
        <v>1</v>
      </c>
      <c r="J6051">
        <v>4</v>
      </c>
      <c r="K6051">
        <v>4</v>
      </c>
      <c r="L6051">
        <v>4</v>
      </c>
      <c r="M6051">
        <f t="shared" si="283"/>
        <v>3.25</v>
      </c>
      <c r="N6051">
        <f t="shared" si="284"/>
        <v>4</v>
      </c>
    </row>
    <row r="6052" spans="1:14" x14ac:dyDescent="0.25">
      <c r="A6052" t="s">
        <v>4951</v>
      </c>
      <c r="B6052" t="s">
        <v>2869</v>
      </c>
      <c r="C6052" s="1">
        <v>44829</v>
      </c>
      <c r="D6052">
        <v>2</v>
      </c>
      <c r="E6052">
        <v>4</v>
      </c>
      <c r="F6052">
        <v>4</v>
      </c>
      <c r="G6052">
        <v>1</v>
      </c>
      <c r="H6052">
        <v>1</v>
      </c>
      <c r="I6052">
        <f t="shared" si="282"/>
        <v>1</v>
      </c>
      <c r="J6052">
        <v>4</v>
      </c>
      <c r="K6052">
        <v>3</v>
      </c>
      <c r="L6052">
        <v>3</v>
      </c>
      <c r="M6052">
        <f t="shared" si="283"/>
        <v>3.5</v>
      </c>
      <c r="N6052">
        <f t="shared" si="284"/>
        <v>3</v>
      </c>
    </row>
    <row r="6053" spans="1:14" x14ac:dyDescent="0.25">
      <c r="A6053" t="s">
        <v>4950</v>
      </c>
      <c r="B6053" t="s">
        <v>1434</v>
      </c>
      <c r="C6053" s="1">
        <v>44829</v>
      </c>
      <c r="D6053">
        <v>3</v>
      </c>
      <c r="E6053">
        <v>1</v>
      </c>
      <c r="F6053">
        <v>2</v>
      </c>
      <c r="G6053">
        <v>2</v>
      </c>
      <c r="H6053">
        <v>1</v>
      </c>
      <c r="I6053">
        <f t="shared" si="282"/>
        <v>0.5</v>
      </c>
      <c r="J6053">
        <v>3</v>
      </c>
      <c r="K6053">
        <v>3</v>
      </c>
      <c r="L6053">
        <v>2</v>
      </c>
      <c r="M6053">
        <f t="shared" si="283"/>
        <v>2.25</v>
      </c>
      <c r="N6053">
        <f t="shared" si="284"/>
        <v>2.5</v>
      </c>
    </row>
    <row r="6054" spans="1:14" x14ac:dyDescent="0.25">
      <c r="A6054" t="s">
        <v>4949</v>
      </c>
      <c r="B6054" t="s">
        <v>4218</v>
      </c>
      <c r="C6054" s="1">
        <v>44830</v>
      </c>
      <c r="D6054">
        <v>3</v>
      </c>
      <c r="E6054">
        <v>5</v>
      </c>
      <c r="F6054">
        <v>4</v>
      </c>
      <c r="G6054">
        <v>2</v>
      </c>
      <c r="H6054">
        <v>2</v>
      </c>
      <c r="I6054">
        <f t="shared" si="282"/>
        <v>1</v>
      </c>
      <c r="J6054">
        <v>3</v>
      </c>
      <c r="K6054">
        <v>5</v>
      </c>
      <c r="L6054">
        <v>5</v>
      </c>
      <c r="M6054">
        <f t="shared" si="283"/>
        <v>3.75</v>
      </c>
      <c r="N6054">
        <f t="shared" si="284"/>
        <v>5</v>
      </c>
    </row>
    <row r="6055" spans="1:14" x14ac:dyDescent="0.25">
      <c r="A6055" t="s">
        <v>4948</v>
      </c>
      <c r="B6055" t="s">
        <v>2011</v>
      </c>
      <c r="C6055" s="1">
        <v>44830</v>
      </c>
      <c r="D6055">
        <v>3</v>
      </c>
      <c r="E6055">
        <v>4</v>
      </c>
      <c r="F6055">
        <v>5</v>
      </c>
      <c r="G6055">
        <v>1</v>
      </c>
      <c r="H6055">
        <v>1</v>
      </c>
      <c r="I6055">
        <f t="shared" si="282"/>
        <v>1</v>
      </c>
      <c r="J6055">
        <v>3</v>
      </c>
      <c r="K6055">
        <v>3</v>
      </c>
      <c r="L6055">
        <v>2</v>
      </c>
      <c r="M6055">
        <f t="shared" si="283"/>
        <v>3.75</v>
      </c>
      <c r="N6055">
        <f t="shared" si="284"/>
        <v>2.5</v>
      </c>
    </row>
    <row r="6056" spans="1:14" x14ac:dyDescent="0.25">
      <c r="A6056" t="s">
        <v>4947</v>
      </c>
      <c r="B6056" t="s">
        <v>1700</v>
      </c>
      <c r="C6056" s="1">
        <v>44830</v>
      </c>
      <c r="D6056">
        <v>5</v>
      </c>
      <c r="E6056">
        <v>4</v>
      </c>
      <c r="F6056">
        <v>4</v>
      </c>
      <c r="G6056">
        <v>1</v>
      </c>
      <c r="H6056">
        <v>3</v>
      </c>
      <c r="I6056">
        <f t="shared" si="282"/>
        <v>3</v>
      </c>
      <c r="J6056">
        <v>5</v>
      </c>
      <c r="K6056">
        <v>4</v>
      </c>
      <c r="L6056">
        <v>3</v>
      </c>
      <c r="M6056">
        <f t="shared" si="283"/>
        <v>4.5</v>
      </c>
      <c r="N6056">
        <f t="shared" si="284"/>
        <v>3.5</v>
      </c>
    </row>
    <row r="6057" spans="1:14" x14ac:dyDescent="0.25">
      <c r="A6057" t="s">
        <v>4946</v>
      </c>
      <c r="B6057" t="s">
        <v>1617</v>
      </c>
      <c r="C6057" s="1">
        <v>44830</v>
      </c>
      <c r="D6057">
        <v>5</v>
      </c>
      <c r="E6057">
        <v>4</v>
      </c>
      <c r="F6057">
        <v>3</v>
      </c>
      <c r="G6057">
        <v>1</v>
      </c>
      <c r="H6057">
        <v>0</v>
      </c>
      <c r="I6057">
        <f t="shared" si="282"/>
        <v>0</v>
      </c>
      <c r="J6057">
        <v>4</v>
      </c>
      <c r="K6057">
        <v>5</v>
      </c>
      <c r="L6057">
        <v>5</v>
      </c>
      <c r="M6057">
        <f t="shared" si="283"/>
        <v>4</v>
      </c>
      <c r="N6057">
        <f t="shared" si="284"/>
        <v>5</v>
      </c>
    </row>
    <row r="6058" spans="1:14" x14ac:dyDescent="0.25">
      <c r="A6058" t="s">
        <v>4945</v>
      </c>
      <c r="B6058" t="s">
        <v>1269</v>
      </c>
      <c r="C6058" s="1">
        <v>44830</v>
      </c>
      <c r="D6058">
        <v>3</v>
      </c>
      <c r="E6058">
        <v>2</v>
      </c>
      <c r="F6058">
        <v>4</v>
      </c>
      <c r="G6058">
        <v>3</v>
      </c>
      <c r="H6058">
        <v>1</v>
      </c>
      <c r="I6058">
        <f t="shared" si="282"/>
        <v>0.33333333333333331</v>
      </c>
      <c r="J6058">
        <v>2</v>
      </c>
      <c r="K6058">
        <v>4</v>
      </c>
      <c r="L6058">
        <v>3</v>
      </c>
      <c r="M6058">
        <f t="shared" si="283"/>
        <v>2.75</v>
      </c>
      <c r="N6058">
        <f t="shared" si="284"/>
        <v>3.5</v>
      </c>
    </row>
    <row r="6059" spans="1:14" x14ac:dyDescent="0.25">
      <c r="A6059" t="s">
        <v>4944</v>
      </c>
      <c r="B6059" t="s">
        <v>109</v>
      </c>
      <c r="C6059" s="1">
        <v>44831</v>
      </c>
      <c r="D6059">
        <v>4</v>
      </c>
      <c r="E6059">
        <v>2</v>
      </c>
      <c r="F6059">
        <v>2</v>
      </c>
      <c r="G6059">
        <v>1</v>
      </c>
      <c r="H6059">
        <v>1</v>
      </c>
      <c r="I6059">
        <f t="shared" si="282"/>
        <v>1</v>
      </c>
      <c r="J6059">
        <v>5</v>
      </c>
      <c r="K6059">
        <v>4</v>
      </c>
      <c r="L6059">
        <v>3</v>
      </c>
      <c r="M6059">
        <f t="shared" si="283"/>
        <v>3.25</v>
      </c>
      <c r="N6059">
        <f t="shared" si="284"/>
        <v>3.5</v>
      </c>
    </row>
    <row r="6060" spans="1:14" x14ac:dyDescent="0.25">
      <c r="A6060" t="s">
        <v>4943</v>
      </c>
      <c r="B6060" t="s">
        <v>3905</v>
      </c>
      <c r="C6060" s="1">
        <v>44831</v>
      </c>
      <c r="D6060">
        <v>2</v>
      </c>
      <c r="E6060">
        <v>2</v>
      </c>
      <c r="F6060">
        <v>2</v>
      </c>
      <c r="G6060">
        <v>2</v>
      </c>
      <c r="H6060">
        <v>2</v>
      </c>
      <c r="I6060">
        <f t="shared" si="282"/>
        <v>1</v>
      </c>
      <c r="J6060">
        <v>4</v>
      </c>
      <c r="K6060">
        <v>5</v>
      </c>
      <c r="L6060">
        <v>5</v>
      </c>
      <c r="M6060">
        <f t="shared" si="283"/>
        <v>2.5</v>
      </c>
      <c r="N6060">
        <f t="shared" si="284"/>
        <v>5</v>
      </c>
    </row>
    <row r="6061" spans="1:14" x14ac:dyDescent="0.25">
      <c r="A6061" t="s">
        <v>4942</v>
      </c>
      <c r="B6061" t="s">
        <v>2542</v>
      </c>
      <c r="C6061" s="1">
        <v>42129</v>
      </c>
      <c r="D6061">
        <v>3</v>
      </c>
      <c r="E6061">
        <v>5</v>
      </c>
      <c r="F6061">
        <v>4</v>
      </c>
      <c r="G6061">
        <v>3</v>
      </c>
      <c r="H6061">
        <v>2</v>
      </c>
      <c r="I6061">
        <f t="shared" si="282"/>
        <v>0.66666666666666663</v>
      </c>
      <c r="J6061">
        <v>3</v>
      </c>
      <c r="K6061">
        <v>5</v>
      </c>
      <c r="L6061">
        <v>4</v>
      </c>
      <c r="M6061">
        <f t="shared" si="283"/>
        <v>3.75</v>
      </c>
      <c r="N6061">
        <f t="shared" si="284"/>
        <v>4.5</v>
      </c>
    </row>
    <row r="6062" spans="1:14" x14ac:dyDescent="0.25">
      <c r="A6062" t="s">
        <v>4941</v>
      </c>
      <c r="B6062" t="s">
        <v>3692</v>
      </c>
      <c r="C6062" s="1">
        <v>44831</v>
      </c>
      <c r="D6062">
        <v>4</v>
      </c>
      <c r="E6062">
        <v>2</v>
      </c>
      <c r="F6062">
        <v>3</v>
      </c>
      <c r="G6062">
        <v>3</v>
      </c>
      <c r="H6062">
        <v>2</v>
      </c>
      <c r="I6062">
        <f t="shared" si="282"/>
        <v>0.66666666666666663</v>
      </c>
      <c r="J6062">
        <v>3</v>
      </c>
      <c r="K6062">
        <v>3</v>
      </c>
      <c r="L6062">
        <v>2</v>
      </c>
      <c r="M6062">
        <f t="shared" si="283"/>
        <v>3</v>
      </c>
      <c r="N6062">
        <f t="shared" si="284"/>
        <v>2.5</v>
      </c>
    </row>
    <row r="6063" spans="1:14" x14ac:dyDescent="0.25">
      <c r="A6063" t="s">
        <v>4940</v>
      </c>
      <c r="B6063" t="s">
        <v>1157</v>
      </c>
      <c r="C6063" s="1">
        <v>44831</v>
      </c>
      <c r="D6063">
        <v>5</v>
      </c>
      <c r="E6063">
        <v>3</v>
      </c>
      <c r="F6063">
        <v>4</v>
      </c>
      <c r="G6063">
        <v>2</v>
      </c>
      <c r="H6063">
        <v>1</v>
      </c>
      <c r="I6063">
        <f t="shared" si="282"/>
        <v>0.5</v>
      </c>
      <c r="J6063">
        <v>4</v>
      </c>
      <c r="K6063">
        <v>4</v>
      </c>
      <c r="L6063">
        <v>3</v>
      </c>
      <c r="M6063">
        <f t="shared" si="283"/>
        <v>4</v>
      </c>
      <c r="N6063">
        <f t="shared" si="284"/>
        <v>3.5</v>
      </c>
    </row>
    <row r="6064" spans="1:14" x14ac:dyDescent="0.25">
      <c r="A6064" t="s">
        <v>4939</v>
      </c>
      <c r="B6064" t="s">
        <v>3569</v>
      </c>
      <c r="C6064" s="1">
        <v>44832</v>
      </c>
      <c r="D6064">
        <v>3</v>
      </c>
      <c r="E6064">
        <v>5</v>
      </c>
      <c r="F6064">
        <v>4</v>
      </c>
      <c r="G6064">
        <v>3</v>
      </c>
      <c r="H6064">
        <v>0</v>
      </c>
      <c r="I6064">
        <f t="shared" si="282"/>
        <v>0</v>
      </c>
      <c r="J6064">
        <v>2</v>
      </c>
      <c r="K6064">
        <v>5</v>
      </c>
      <c r="L6064">
        <v>4</v>
      </c>
      <c r="M6064">
        <f t="shared" si="283"/>
        <v>3.5</v>
      </c>
      <c r="N6064">
        <f t="shared" si="284"/>
        <v>4.5</v>
      </c>
    </row>
    <row r="6065" spans="1:14" x14ac:dyDescent="0.25">
      <c r="A6065" t="s">
        <v>4938</v>
      </c>
      <c r="B6065" t="s">
        <v>3058</v>
      </c>
      <c r="C6065" s="1">
        <v>44832</v>
      </c>
      <c r="D6065">
        <v>5</v>
      </c>
      <c r="E6065">
        <v>3</v>
      </c>
      <c r="F6065">
        <v>4</v>
      </c>
      <c r="G6065">
        <v>1</v>
      </c>
      <c r="H6065">
        <v>2</v>
      </c>
      <c r="I6065">
        <f t="shared" si="282"/>
        <v>2</v>
      </c>
      <c r="J6065">
        <v>3</v>
      </c>
      <c r="K6065">
        <v>4</v>
      </c>
      <c r="L6065">
        <v>3</v>
      </c>
      <c r="M6065">
        <f t="shared" si="283"/>
        <v>3.75</v>
      </c>
      <c r="N6065">
        <f t="shared" si="284"/>
        <v>3.5</v>
      </c>
    </row>
    <row r="6066" spans="1:14" x14ac:dyDescent="0.25">
      <c r="A6066" t="s">
        <v>4937</v>
      </c>
      <c r="B6066" t="s">
        <v>913</v>
      </c>
      <c r="C6066" s="1">
        <v>44832</v>
      </c>
      <c r="D6066">
        <v>5</v>
      </c>
      <c r="E6066">
        <v>2</v>
      </c>
      <c r="F6066">
        <v>2</v>
      </c>
      <c r="G6066">
        <v>3</v>
      </c>
      <c r="H6066">
        <v>1</v>
      </c>
      <c r="I6066">
        <f t="shared" si="282"/>
        <v>0.33333333333333331</v>
      </c>
      <c r="J6066">
        <v>3</v>
      </c>
      <c r="K6066">
        <v>3</v>
      </c>
      <c r="L6066">
        <v>2</v>
      </c>
      <c r="M6066">
        <f t="shared" si="283"/>
        <v>3</v>
      </c>
      <c r="N6066">
        <f t="shared" si="284"/>
        <v>2.5</v>
      </c>
    </row>
    <row r="6067" spans="1:14" x14ac:dyDescent="0.25">
      <c r="A6067" t="s">
        <v>4936</v>
      </c>
      <c r="B6067" t="s">
        <v>3250</v>
      </c>
      <c r="C6067" s="1">
        <v>44833</v>
      </c>
      <c r="D6067">
        <v>4</v>
      </c>
      <c r="E6067">
        <v>4</v>
      </c>
      <c r="F6067">
        <v>3</v>
      </c>
      <c r="G6067">
        <v>1</v>
      </c>
      <c r="H6067">
        <v>1</v>
      </c>
      <c r="I6067">
        <f t="shared" si="282"/>
        <v>1</v>
      </c>
      <c r="J6067">
        <v>5</v>
      </c>
      <c r="K6067">
        <v>5</v>
      </c>
      <c r="L6067">
        <v>4</v>
      </c>
      <c r="M6067">
        <f t="shared" si="283"/>
        <v>4</v>
      </c>
      <c r="N6067">
        <f t="shared" si="284"/>
        <v>4.5</v>
      </c>
    </row>
    <row r="6068" spans="1:14" x14ac:dyDescent="0.25">
      <c r="A6068" t="s">
        <v>4935</v>
      </c>
      <c r="B6068" t="s">
        <v>1212</v>
      </c>
      <c r="C6068" s="1">
        <v>44833</v>
      </c>
      <c r="D6068">
        <v>3</v>
      </c>
      <c r="E6068">
        <v>5</v>
      </c>
      <c r="F6068">
        <v>4</v>
      </c>
      <c r="G6068">
        <v>1</v>
      </c>
      <c r="H6068">
        <v>1</v>
      </c>
      <c r="I6068">
        <f t="shared" si="282"/>
        <v>1</v>
      </c>
      <c r="J6068">
        <v>2</v>
      </c>
      <c r="K6068">
        <v>3</v>
      </c>
      <c r="L6068">
        <v>2</v>
      </c>
      <c r="M6068">
        <f t="shared" si="283"/>
        <v>3.5</v>
      </c>
      <c r="N6068">
        <f t="shared" si="284"/>
        <v>2.5</v>
      </c>
    </row>
    <row r="6069" spans="1:14" x14ac:dyDescent="0.25">
      <c r="A6069" t="s">
        <v>4934</v>
      </c>
      <c r="B6069" t="s">
        <v>1122</v>
      </c>
      <c r="C6069" s="1">
        <v>44834</v>
      </c>
      <c r="D6069">
        <v>5</v>
      </c>
      <c r="E6069">
        <v>3</v>
      </c>
      <c r="F6069">
        <v>2</v>
      </c>
      <c r="G6069">
        <v>3</v>
      </c>
      <c r="H6069">
        <v>0</v>
      </c>
      <c r="I6069">
        <f t="shared" si="282"/>
        <v>0</v>
      </c>
      <c r="J6069">
        <v>5</v>
      </c>
      <c r="K6069">
        <v>5</v>
      </c>
      <c r="L6069">
        <v>5</v>
      </c>
      <c r="M6069">
        <f t="shared" si="283"/>
        <v>3.75</v>
      </c>
      <c r="N6069">
        <f t="shared" si="284"/>
        <v>5</v>
      </c>
    </row>
    <row r="6070" spans="1:14" x14ac:dyDescent="0.25">
      <c r="A6070" t="s">
        <v>4933</v>
      </c>
      <c r="B6070" t="s">
        <v>1334</v>
      </c>
      <c r="C6070" s="1">
        <v>44834</v>
      </c>
      <c r="D6070">
        <v>5</v>
      </c>
      <c r="E6070">
        <v>5</v>
      </c>
      <c r="F6070">
        <v>4</v>
      </c>
      <c r="G6070">
        <v>2</v>
      </c>
      <c r="H6070">
        <v>1</v>
      </c>
      <c r="I6070">
        <f t="shared" si="282"/>
        <v>0.5</v>
      </c>
      <c r="J6070">
        <v>2</v>
      </c>
      <c r="K6070">
        <v>4</v>
      </c>
      <c r="L6070">
        <v>4</v>
      </c>
      <c r="M6070">
        <f t="shared" si="283"/>
        <v>4</v>
      </c>
      <c r="N6070">
        <f t="shared" si="284"/>
        <v>4</v>
      </c>
    </row>
    <row r="6071" spans="1:14" x14ac:dyDescent="0.25">
      <c r="A6071" t="s">
        <v>4932</v>
      </c>
      <c r="B6071" t="s">
        <v>3998</v>
      </c>
      <c r="C6071" s="1">
        <v>44834</v>
      </c>
      <c r="D6071">
        <v>3</v>
      </c>
      <c r="E6071">
        <v>2</v>
      </c>
      <c r="F6071">
        <v>1</v>
      </c>
      <c r="G6071">
        <v>3</v>
      </c>
      <c r="H6071">
        <v>1</v>
      </c>
      <c r="I6071">
        <f t="shared" si="282"/>
        <v>0.33333333333333331</v>
      </c>
      <c r="J6071">
        <v>3</v>
      </c>
      <c r="K6071">
        <v>3</v>
      </c>
      <c r="L6071">
        <v>3</v>
      </c>
      <c r="M6071">
        <f t="shared" si="283"/>
        <v>2.25</v>
      </c>
      <c r="N6071">
        <f t="shared" si="284"/>
        <v>3</v>
      </c>
    </row>
    <row r="6072" spans="1:14" x14ac:dyDescent="0.25">
      <c r="A6072" t="s">
        <v>4931</v>
      </c>
      <c r="B6072" t="s">
        <v>3936</v>
      </c>
      <c r="C6072" s="1">
        <v>42130</v>
      </c>
      <c r="D6072">
        <v>3</v>
      </c>
      <c r="E6072">
        <v>5</v>
      </c>
      <c r="F6072">
        <v>2</v>
      </c>
      <c r="G6072">
        <v>3</v>
      </c>
      <c r="H6072">
        <v>0</v>
      </c>
      <c r="I6072">
        <f t="shared" si="282"/>
        <v>0</v>
      </c>
      <c r="J6072">
        <v>2</v>
      </c>
      <c r="K6072">
        <v>5</v>
      </c>
      <c r="L6072">
        <v>5</v>
      </c>
      <c r="M6072">
        <f t="shared" si="283"/>
        <v>3</v>
      </c>
      <c r="N6072">
        <f t="shared" si="284"/>
        <v>5</v>
      </c>
    </row>
    <row r="6073" spans="1:14" x14ac:dyDescent="0.25">
      <c r="A6073" t="s">
        <v>4930</v>
      </c>
      <c r="B6073" t="s">
        <v>3504</v>
      </c>
      <c r="C6073" s="1">
        <v>44834</v>
      </c>
      <c r="D6073">
        <v>2</v>
      </c>
      <c r="E6073">
        <v>2</v>
      </c>
      <c r="F6073">
        <v>1</v>
      </c>
      <c r="G6073">
        <v>2</v>
      </c>
      <c r="H6073">
        <v>1</v>
      </c>
      <c r="I6073">
        <f t="shared" si="282"/>
        <v>0.5</v>
      </c>
      <c r="J6073">
        <v>4</v>
      </c>
      <c r="K6073">
        <v>4</v>
      </c>
      <c r="L6073">
        <v>4</v>
      </c>
      <c r="M6073">
        <f t="shared" si="283"/>
        <v>2.25</v>
      </c>
      <c r="N6073">
        <f t="shared" si="284"/>
        <v>4</v>
      </c>
    </row>
    <row r="6074" spans="1:14" x14ac:dyDescent="0.25">
      <c r="A6074" t="s">
        <v>4929</v>
      </c>
      <c r="B6074" t="s">
        <v>2877</v>
      </c>
      <c r="C6074" s="1">
        <v>44834</v>
      </c>
      <c r="D6074">
        <v>5</v>
      </c>
      <c r="E6074">
        <v>5</v>
      </c>
      <c r="F6074">
        <v>2</v>
      </c>
      <c r="G6074">
        <v>3</v>
      </c>
      <c r="H6074">
        <v>1</v>
      </c>
      <c r="I6074">
        <f t="shared" si="282"/>
        <v>0.33333333333333331</v>
      </c>
      <c r="J6074">
        <v>2</v>
      </c>
      <c r="K6074">
        <v>3</v>
      </c>
      <c r="L6074">
        <v>3</v>
      </c>
      <c r="M6074">
        <f t="shared" si="283"/>
        <v>3.5</v>
      </c>
      <c r="N6074">
        <f t="shared" si="284"/>
        <v>3</v>
      </c>
    </row>
    <row r="6075" spans="1:14" x14ac:dyDescent="0.25">
      <c r="A6075" t="s">
        <v>4928</v>
      </c>
      <c r="B6075" t="s">
        <v>916</v>
      </c>
      <c r="C6075" s="1">
        <v>44834</v>
      </c>
      <c r="D6075">
        <v>5</v>
      </c>
      <c r="E6075">
        <v>5</v>
      </c>
      <c r="F6075">
        <v>2</v>
      </c>
      <c r="G6075">
        <v>2</v>
      </c>
      <c r="H6075">
        <v>1</v>
      </c>
      <c r="I6075">
        <f t="shared" si="282"/>
        <v>0.5</v>
      </c>
      <c r="J6075">
        <v>4</v>
      </c>
      <c r="K6075">
        <v>3</v>
      </c>
      <c r="L6075">
        <v>3</v>
      </c>
      <c r="M6075">
        <f t="shared" si="283"/>
        <v>4</v>
      </c>
      <c r="N6075">
        <f t="shared" si="284"/>
        <v>3</v>
      </c>
    </row>
    <row r="6076" spans="1:14" x14ac:dyDescent="0.25">
      <c r="A6076" t="s">
        <v>4927</v>
      </c>
      <c r="B6076" t="s">
        <v>969</v>
      </c>
      <c r="C6076" s="1">
        <v>44834</v>
      </c>
      <c r="D6076">
        <v>2</v>
      </c>
      <c r="E6076">
        <v>2</v>
      </c>
      <c r="F6076">
        <v>2</v>
      </c>
      <c r="G6076">
        <v>2</v>
      </c>
      <c r="H6076">
        <v>1</v>
      </c>
      <c r="I6076">
        <f t="shared" si="282"/>
        <v>0.5</v>
      </c>
      <c r="J6076">
        <v>1</v>
      </c>
      <c r="K6076">
        <v>5</v>
      </c>
      <c r="L6076">
        <v>4</v>
      </c>
      <c r="M6076">
        <f t="shared" si="283"/>
        <v>1.75</v>
      </c>
      <c r="N6076">
        <f t="shared" si="284"/>
        <v>4.5</v>
      </c>
    </row>
    <row r="6077" spans="1:14" x14ac:dyDescent="0.25">
      <c r="A6077" t="s">
        <v>4926</v>
      </c>
      <c r="B6077" t="s">
        <v>978</v>
      </c>
      <c r="C6077" s="1">
        <v>44835</v>
      </c>
      <c r="D6077">
        <v>1</v>
      </c>
      <c r="E6077">
        <v>4</v>
      </c>
      <c r="F6077">
        <v>3</v>
      </c>
      <c r="G6077">
        <v>1</v>
      </c>
      <c r="H6077">
        <v>1</v>
      </c>
      <c r="I6077">
        <f t="shared" si="282"/>
        <v>1</v>
      </c>
      <c r="J6077">
        <v>2</v>
      </c>
      <c r="K6077">
        <v>5</v>
      </c>
      <c r="L6077">
        <v>5</v>
      </c>
      <c r="M6077">
        <f t="shared" si="283"/>
        <v>2.5</v>
      </c>
      <c r="N6077">
        <f t="shared" si="284"/>
        <v>5</v>
      </c>
    </row>
    <row r="6078" spans="1:14" x14ac:dyDescent="0.25">
      <c r="A6078" t="s">
        <v>4925</v>
      </c>
      <c r="B6078" t="s">
        <v>3495</v>
      </c>
      <c r="C6078" s="1">
        <v>44837</v>
      </c>
      <c r="D6078">
        <v>2</v>
      </c>
      <c r="E6078">
        <v>2</v>
      </c>
      <c r="F6078">
        <v>2</v>
      </c>
      <c r="G6078">
        <v>2</v>
      </c>
      <c r="H6078">
        <v>1</v>
      </c>
      <c r="I6078">
        <f t="shared" si="282"/>
        <v>0.5</v>
      </c>
      <c r="J6078">
        <v>2</v>
      </c>
      <c r="K6078">
        <v>5</v>
      </c>
      <c r="L6078">
        <v>5</v>
      </c>
      <c r="M6078">
        <f t="shared" si="283"/>
        <v>2</v>
      </c>
      <c r="N6078">
        <f t="shared" si="284"/>
        <v>5</v>
      </c>
    </row>
    <row r="6079" spans="1:14" x14ac:dyDescent="0.25">
      <c r="A6079" t="s">
        <v>4924</v>
      </c>
      <c r="B6079" t="s">
        <v>3219</v>
      </c>
      <c r="C6079" s="1">
        <v>44837</v>
      </c>
      <c r="D6079">
        <v>2</v>
      </c>
      <c r="E6079">
        <v>3</v>
      </c>
      <c r="F6079">
        <v>3</v>
      </c>
      <c r="G6079">
        <v>3</v>
      </c>
      <c r="H6079">
        <v>1</v>
      </c>
      <c r="I6079">
        <f t="shared" si="282"/>
        <v>0.33333333333333331</v>
      </c>
      <c r="J6079">
        <v>1</v>
      </c>
      <c r="K6079">
        <v>3</v>
      </c>
      <c r="L6079">
        <v>2</v>
      </c>
      <c r="M6079">
        <f t="shared" si="283"/>
        <v>2.25</v>
      </c>
      <c r="N6079">
        <f t="shared" si="284"/>
        <v>2.5</v>
      </c>
    </row>
    <row r="6080" spans="1:14" x14ac:dyDescent="0.25">
      <c r="A6080" t="s">
        <v>4923</v>
      </c>
      <c r="B6080" t="s">
        <v>3150</v>
      </c>
      <c r="C6080" s="1">
        <v>44837</v>
      </c>
      <c r="D6080">
        <v>4</v>
      </c>
      <c r="E6080">
        <v>3</v>
      </c>
      <c r="F6080">
        <v>2</v>
      </c>
      <c r="G6080">
        <v>1</v>
      </c>
      <c r="H6080">
        <v>0</v>
      </c>
      <c r="I6080">
        <f t="shared" si="282"/>
        <v>0</v>
      </c>
      <c r="J6080">
        <v>4</v>
      </c>
      <c r="K6080">
        <v>4</v>
      </c>
      <c r="L6080">
        <v>3</v>
      </c>
      <c r="M6080">
        <f t="shared" si="283"/>
        <v>3.25</v>
      </c>
      <c r="N6080">
        <f t="shared" si="284"/>
        <v>3.5</v>
      </c>
    </row>
    <row r="6081" spans="1:14" x14ac:dyDescent="0.25">
      <c r="A6081" t="s">
        <v>4922</v>
      </c>
      <c r="B6081" t="s">
        <v>2880</v>
      </c>
      <c r="C6081" s="1">
        <v>44837</v>
      </c>
      <c r="D6081">
        <v>3</v>
      </c>
      <c r="E6081">
        <v>5</v>
      </c>
      <c r="F6081">
        <v>5</v>
      </c>
      <c r="G6081">
        <v>3</v>
      </c>
      <c r="H6081">
        <v>1</v>
      </c>
      <c r="I6081">
        <f t="shared" si="282"/>
        <v>0.33333333333333331</v>
      </c>
      <c r="J6081">
        <v>4</v>
      </c>
      <c r="K6081">
        <v>4</v>
      </c>
      <c r="L6081">
        <v>3</v>
      </c>
      <c r="M6081">
        <f t="shared" si="283"/>
        <v>4.25</v>
      </c>
      <c r="N6081">
        <f t="shared" si="284"/>
        <v>3.5</v>
      </c>
    </row>
    <row r="6082" spans="1:14" x14ac:dyDescent="0.25">
      <c r="A6082" t="s">
        <v>4921</v>
      </c>
      <c r="B6082" t="s">
        <v>1623</v>
      </c>
      <c r="C6082" s="1">
        <v>44838</v>
      </c>
      <c r="D6082">
        <v>3</v>
      </c>
      <c r="E6082">
        <v>4</v>
      </c>
      <c r="F6082">
        <v>2</v>
      </c>
      <c r="G6082">
        <v>1</v>
      </c>
      <c r="H6082">
        <v>2</v>
      </c>
      <c r="I6082">
        <f t="shared" si="282"/>
        <v>2</v>
      </c>
      <c r="J6082">
        <v>2</v>
      </c>
      <c r="K6082">
        <v>3</v>
      </c>
      <c r="L6082">
        <v>2</v>
      </c>
      <c r="M6082">
        <f t="shared" si="283"/>
        <v>2.75</v>
      </c>
      <c r="N6082">
        <f t="shared" si="284"/>
        <v>2.5</v>
      </c>
    </row>
    <row r="6083" spans="1:14" x14ac:dyDescent="0.25">
      <c r="A6083" t="s">
        <v>4920</v>
      </c>
      <c r="B6083" t="s">
        <v>734</v>
      </c>
      <c r="C6083" s="1">
        <v>42130</v>
      </c>
      <c r="D6083">
        <v>4</v>
      </c>
      <c r="E6083">
        <v>3</v>
      </c>
      <c r="F6083">
        <v>5</v>
      </c>
      <c r="G6083">
        <v>3</v>
      </c>
      <c r="H6083">
        <v>1</v>
      </c>
      <c r="I6083">
        <f t="shared" ref="I6083:I6146" si="285">H6083/G6083</f>
        <v>0.33333333333333331</v>
      </c>
      <c r="J6083">
        <v>5</v>
      </c>
      <c r="K6083">
        <v>4</v>
      </c>
      <c r="L6083">
        <v>3</v>
      </c>
      <c r="M6083">
        <f t="shared" ref="M6083:M6146" si="286">AVERAGE(D6083:F6083,J6083)</f>
        <v>4.25</v>
      </c>
      <c r="N6083">
        <f t="shared" ref="N6083:N6146" si="287">AVERAGE(K6083:L6083)</f>
        <v>3.5</v>
      </c>
    </row>
    <row r="6084" spans="1:14" x14ac:dyDescent="0.25">
      <c r="A6084" t="s">
        <v>4919</v>
      </c>
      <c r="B6084" t="s">
        <v>1189</v>
      </c>
      <c r="C6084" s="1">
        <v>44839</v>
      </c>
      <c r="D6084">
        <v>2</v>
      </c>
      <c r="E6084">
        <v>2</v>
      </c>
      <c r="F6084">
        <v>4</v>
      </c>
      <c r="G6084">
        <v>2</v>
      </c>
      <c r="H6084">
        <v>0</v>
      </c>
      <c r="I6084">
        <f t="shared" si="285"/>
        <v>0</v>
      </c>
      <c r="J6084">
        <v>4</v>
      </c>
      <c r="K6084">
        <v>5</v>
      </c>
      <c r="L6084">
        <v>5</v>
      </c>
      <c r="M6084">
        <f t="shared" si="286"/>
        <v>3</v>
      </c>
      <c r="N6084">
        <f t="shared" si="287"/>
        <v>5</v>
      </c>
    </row>
    <row r="6085" spans="1:14" x14ac:dyDescent="0.25">
      <c r="A6085" t="s">
        <v>4918</v>
      </c>
      <c r="B6085" t="s">
        <v>1912</v>
      </c>
      <c r="C6085" s="1">
        <v>44840</v>
      </c>
      <c r="D6085">
        <v>3</v>
      </c>
      <c r="E6085">
        <v>3</v>
      </c>
      <c r="F6085">
        <v>5</v>
      </c>
      <c r="G6085">
        <v>1</v>
      </c>
      <c r="H6085">
        <v>1</v>
      </c>
      <c r="I6085">
        <f t="shared" si="285"/>
        <v>1</v>
      </c>
      <c r="J6085">
        <v>3</v>
      </c>
      <c r="K6085">
        <v>3</v>
      </c>
      <c r="L6085">
        <v>3</v>
      </c>
      <c r="M6085">
        <f t="shared" si="286"/>
        <v>3.5</v>
      </c>
      <c r="N6085">
        <f t="shared" si="287"/>
        <v>3</v>
      </c>
    </row>
    <row r="6086" spans="1:14" x14ac:dyDescent="0.25">
      <c r="A6086" t="s">
        <v>4917</v>
      </c>
      <c r="B6086" t="s">
        <v>3886</v>
      </c>
      <c r="C6086" s="1">
        <v>44841</v>
      </c>
      <c r="D6086">
        <v>5</v>
      </c>
      <c r="E6086">
        <v>3</v>
      </c>
      <c r="F6086">
        <v>2</v>
      </c>
      <c r="G6086">
        <v>3</v>
      </c>
      <c r="H6086">
        <v>1</v>
      </c>
      <c r="I6086">
        <f t="shared" si="285"/>
        <v>0.33333333333333331</v>
      </c>
      <c r="J6086">
        <v>5</v>
      </c>
      <c r="K6086">
        <v>3</v>
      </c>
      <c r="L6086">
        <v>3</v>
      </c>
      <c r="M6086">
        <f t="shared" si="286"/>
        <v>3.75</v>
      </c>
      <c r="N6086">
        <f t="shared" si="287"/>
        <v>3</v>
      </c>
    </row>
    <row r="6087" spans="1:14" x14ac:dyDescent="0.25">
      <c r="A6087" t="s">
        <v>4916</v>
      </c>
      <c r="B6087" t="s">
        <v>1073</v>
      </c>
      <c r="C6087" s="1">
        <v>44842</v>
      </c>
      <c r="D6087">
        <v>5</v>
      </c>
      <c r="E6087">
        <v>5</v>
      </c>
      <c r="F6087">
        <v>4</v>
      </c>
      <c r="G6087">
        <v>1</v>
      </c>
      <c r="H6087">
        <v>2</v>
      </c>
      <c r="I6087">
        <f t="shared" si="285"/>
        <v>2</v>
      </c>
      <c r="J6087">
        <v>5</v>
      </c>
      <c r="K6087">
        <v>3</v>
      </c>
      <c r="L6087">
        <v>2</v>
      </c>
      <c r="M6087">
        <f t="shared" si="286"/>
        <v>4.75</v>
      </c>
      <c r="N6087">
        <f t="shared" si="287"/>
        <v>2.5</v>
      </c>
    </row>
    <row r="6088" spans="1:14" x14ac:dyDescent="0.25">
      <c r="A6088" t="s">
        <v>4915</v>
      </c>
      <c r="B6088" t="s">
        <v>649</v>
      </c>
      <c r="C6088" s="1">
        <v>44842</v>
      </c>
      <c r="D6088">
        <v>3</v>
      </c>
      <c r="E6088">
        <v>2</v>
      </c>
      <c r="F6088">
        <v>3</v>
      </c>
      <c r="G6088">
        <v>3</v>
      </c>
      <c r="H6088">
        <v>0</v>
      </c>
      <c r="I6088">
        <f t="shared" si="285"/>
        <v>0</v>
      </c>
      <c r="J6088">
        <v>4</v>
      </c>
      <c r="K6088">
        <v>4</v>
      </c>
      <c r="L6088">
        <v>4</v>
      </c>
      <c r="M6088">
        <f t="shared" si="286"/>
        <v>3</v>
      </c>
      <c r="N6088">
        <f t="shared" si="287"/>
        <v>4</v>
      </c>
    </row>
    <row r="6089" spans="1:14" x14ac:dyDescent="0.25">
      <c r="A6089" t="s">
        <v>4914</v>
      </c>
      <c r="B6089" t="s">
        <v>3641</v>
      </c>
      <c r="C6089" s="1">
        <v>44842</v>
      </c>
      <c r="D6089">
        <v>5</v>
      </c>
      <c r="E6089">
        <v>4</v>
      </c>
      <c r="F6089">
        <v>4</v>
      </c>
      <c r="G6089">
        <v>1</v>
      </c>
      <c r="H6089">
        <v>0</v>
      </c>
      <c r="I6089">
        <f t="shared" si="285"/>
        <v>0</v>
      </c>
      <c r="J6089">
        <v>5</v>
      </c>
      <c r="K6089">
        <v>3</v>
      </c>
      <c r="L6089">
        <v>3</v>
      </c>
      <c r="M6089">
        <f t="shared" si="286"/>
        <v>4.5</v>
      </c>
      <c r="N6089">
        <f t="shared" si="287"/>
        <v>3</v>
      </c>
    </row>
    <row r="6090" spans="1:14" x14ac:dyDescent="0.25">
      <c r="A6090" t="s">
        <v>4913</v>
      </c>
      <c r="B6090" t="s">
        <v>2837</v>
      </c>
      <c r="C6090" s="1">
        <v>44842</v>
      </c>
      <c r="D6090">
        <v>5</v>
      </c>
      <c r="E6090">
        <v>2</v>
      </c>
      <c r="F6090">
        <v>4</v>
      </c>
      <c r="G6090">
        <v>2</v>
      </c>
      <c r="H6090">
        <v>0</v>
      </c>
      <c r="I6090">
        <f t="shared" si="285"/>
        <v>0</v>
      </c>
      <c r="J6090">
        <v>3</v>
      </c>
      <c r="K6090">
        <v>3</v>
      </c>
      <c r="L6090">
        <v>2</v>
      </c>
      <c r="M6090">
        <f t="shared" si="286"/>
        <v>3.5</v>
      </c>
      <c r="N6090">
        <f t="shared" si="287"/>
        <v>2.5</v>
      </c>
    </row>
    <row r="6091" spans="1:14" x14ac:dyDescent="0.25">
      <c r="A6091" t="s">
        <v>4912</v>
      </c>
      <c r="B6091" t="s">
        <v>2224</v>
      </c>
      <c r="C6091" s="1">
        <v>44842</v>
      </c>
      <c r="D6091">
        <v>1</v>
      </c>
      <c r="E6091">
        <v>2</v>
      </c>
      <c r="F6091">
        <v>3</v>
      </c>
      <c r="G6091">
        <v>3</v>
      </c>
      <c r="H6091">
        <v>0</v>
      </c>
      <c r="I6091">
        <f t="shared" si="285"/>
        <v>0</v>
      </c>
      <c r="J6091">
        <v>4</v>
      </c>
      <c r="K6091">
        <v>4</v>
      </c>
      <c r="L6091">
        <v>3</v>
      </c>
      <c r="M6091">
        <f t="shared" si="286"/>
        <v>2.5</v>
      </c>
      <c r="N6091">
        <f t="shared" si="287"/>
        <v>3.5</v>
      </c>
    </row>
    <row r="6092" spans="1:14" x14ac:dyDescent="0.25">
      <c r="A6092" t="s">
        <v>4911</v>
      </c>
      <c r="B6092" t="s">
        <v>1403</v>
      </c>
      <c r="C6092" s="1">
        <v>44842</v>
      </c>
      <c r="D6092">
        <v>2</v>
      </c>
      <c r="E6092">
        <v>4</v>
      </c>
      <c r="F6092">
        <v>2</v>
      </c>
      <c r="G6092">
        <v>1</v>
      </c>
      <c r="H6092">
        <v>1</v>
      </c>
      <c r="I6092">
        <f t="shared" si="285"/>
        <v>1</v>
      </c>
      <c r="J6092">
        <v>4</v>
      </c>
      <c r="K6092">
        <v>3</v>
      </c>
      <c r="L6092">
        <v>2</v>
      </c>
      <c r="M6092">
        <f t="shared" si="286"/>
        <v>3</v>
      </c>
      <c r="N6092">
        <f t="shared" si="287"/>
        <v>2.5</v>
      </c>
    </row>
    <row r="6093" spans="1:14" x14ac:dyDescent="0.25">
      <c r="A6093" t="s">
        <v>4910</v>
      </c>
      <c r="B6093" t="s">
        <v>3192</v>
      </c>
      <c r="C6093" s="1">
        <v>44843</v>
      </c>
      <c r="D6093">
        <v>5</v>
      </c>
      <c r="E6093">
        <v>5</v>
      </c>
      <c r="F6093">
        <v>4</v>
      </c>
      <c r="G6093">
        <v>1</v>
      </c>
      <c r="H6093">
        <v>0</v>
      </c>
      <c r="I6093">
        <f t="shared" si="285"/>
        <v>0</v>
      </c>
      <c r="J6093">
        <v>3</v>
      </c>
      <c r="K6093">
        <v>4</v>
      </c>
      <c r="L6093">
        <v>4</v>
      </c>
      <c r="M6093">
        <f t="shared" si="286"/>
        <v>4.25</v>
      </c>
      <c r="N6093">
        <f t="shared" si="287"/>
        <v>4</v>
      </c>
    </row>
    <row r="6094" spans="1:14" x14ac:dyDescent="0.25">
      <c r="A6094" t="s">
        <v>4909</v>
      </c>
      <c r="B6094" t="s">
        <v>4140</v>
      </c>
      <c r="C6094" s="1">
        <v>42130</v>
      </c>
      <c r="D6094">
        <v>3</v>
      </c>
      <c r="E6094">
        <v>5</v>
      </c>
      <c r="F6094">
        <v>5</v>
      </c>
      <c r="G6094">
        <v>3</v>
      </c>
      <c r="H6094">
        <v>0</v>
      </c>
      <c r="I6094">
        <f t="shared" si="285"/>
        <v>0</v>
      </c>
      <c r="J6094">
        <v>3</v>
      </c>
      <c r="K6094">
        <v>4</v>
      </c>
      <c r="L6094">
        <v>4</v>
      </c>
      <c r="M6094">
        <f t="shared" si="286"/>
        <v>4</v>
      </c>
      <c r="N6094">
        <f t="shared" si="287"/>
        <v>4</v>
      </c>
    </row>
    <row r="6095" spans="1:14" x14ac:dyDescent="0.25">
      <c r="A6095" t="s">
        <v>4908</v>
      </c>
      <c r="B6095" t="s">
        <v>1178</v>
      </c>
      <c r="C6095" s="1">
        <v>44843</v>
      </c>
      <c r="D6095">
        <v>3</v>
      </c>
      <c r="E6095">
        <v>4</v>
      </c>
      <c r="F6095">
        <v>3</v>
      </c>
      <c r="G6095">
        <v>2</v>
      </c>
      <c r="H6095">
        <v>0</v>
      </c>
      <c r="I6095">
        <f t="shared" si="285"/>
        <v>0</v>
      </c>
      <c r="J6095">
        <v>4</v>
      </c>
      <c r="K6095">
        <v>3</v>
      </c>
      <c r="L6095">
        <v>2</v>
      </c>
      <c r="M6095">
        <f t="shared" si="286"/>
        <v>3.5</v>
      </c>
      <c r="N6095">
        <f t="shared" si="287"/>
        <v>2.5</v>
      </c>
    </row>
    <row r="6096" spans="1:14" x14ac:dyDescent="0.25">
      <c r="A6096" t="s">
        <v>4907</v>
      </c>
      <c r="B6096" t="s">
        <v>1729</v>
      </c>
      <c r="C6096" s="1">
        <v>44845</v>
      </c>
      <c r="D6096">
        <v>5</v>
      </c>
      <c r="E6096">
        <v>2</v>
      </c>
      <c r="F6096">
        <v>4</v>
      </c>
      <c r="G6096">
        <v>3</v>
      </c>
      <c r="H6096">
        <v>0</v>
      </c>
      <c r="I6096">
        <f t="shared" si="285"/>
        <v>0</v>
      </c>
      <c r="J6096">
        <v>2</v>
      </c>
      <c r="K6096">
        <v>3</v>
      </c>
      <c r="L6096">
        <v>3</v>
      </c>
      <c r="M6096">
        <f t="shared" si="286"/>
        <v>3.25</v>
      </c>
      <c r="N6096">
        <f t="shared" si="287"/>
        <v>3</v>
      </c>
    </row>
    <row r="6097" spans="1:14" x14ac:dyDescent="0.25">
      <c r="A6097" t="s">
        <v>4906</v>
      </c>
      <c r="B6097" t="s">
        <v>1715</v>
      </c>
      <c r="C6097" s="1">
        <v>44846</v>
      </c>
      <c r="D6097">
        <v>5</v>
      </c>
      <c r="E6097">
        <v>3</v>
      </c>
      <c r="F6097">
        <v>3</v>
      </c>
      <c r="G6097">
        <v>3</v>
      </c>
      <c r="H6097">
        <v>2</v>
      </c>
      <c r="I6097">
        <f t="shared" si="285"/>
        <v>0.66666666666666663</v>
      </c>
      <c r="J6097">
        <v>3</v>
      </c>
      <c r="K6097">
        <v>3</v>
      </c>
      <c r="L6097">
        <v>3</v>
      </c>
      <c r="M6097">
        <f t="shared" si="286"/>
        <v>3.5</v>
      </c>
      <c r="N6097">
        <f t="shared" si="287"/>
        <v>3</v>
      </c>
    </row>
    <row r="6098" spans="1:14" x14ac:dyDescent="0.25">
      <c r="A6098" t="s">
        <v>4905</v>
      </c>
      <c r="B6098" t="s">
        <v>972</v>
      </c>
      <c r="C6098" s="1">
        <v>44846</v>
      </c>
      <c r="D6098">
        <v>5</v>
      </c>
      <c r="E6098">
        <v>2</v>
      </c>
      <c r="F6098">
        <v>3</v>
      </c>
      <c r="G6098">
        <v>2</v>
      </c>
      <c r="H6098">
        <v>2</v>
      </c>
      <c r="I6098">
        <f t="shared" si="285"/>
        <v>1</v>
      </c>
      <c r="J6098">
        <v>5</v>
      </c>
      <c r="K6098">
        <v>3</v>
      </c>
      <c r="L6098">
        <v>3</v>
      </c>
      <c r="M6098">
        <f t="shared" si="286"/>
        <v>3.75</v>
      </c>
      <c r="N6098">
        <f t="shared" si="287"/>
        <v>3</v>
      </c>
    </row>
    <row r="6099" spans="1:14" x14ac:dyDescent="0.25">
      <c r="A6099" t="s">
        <v>4904</v>
      </c>
      <c r="B6099" t="s">
        <v>2942</v>
      </c>
      <c r="C6099" s="1">
        <v>44847</v>
      </c>
      <c r="D6099">
        <v>4</v>
      </c>
      <c r="E6099">
        <v>2</v>
      </c>
      <c r="F6099">
        <v>5</v>
      </c>
      <c r="G6099">
        <v>2</v>
      </c>
      <c r="H6099">
        <v>0</v>
      </c>
      <c r="I6099">
        <f t="shared" si="285"/>
        <v>0</v>
      </c>
      <c r="J6099">
        <v>5</v>
      </c>
      <c r="K6099">
        <v>4</v>
      </c>
      <c r="L6099">
        <v>4</v>
      </c>
      <c r="M6099">
        <f t="shared" si="286"/>
        <v>4</v>
      </c>
      <c r="N6099">
        <f t="shared" si="287"/>
        <v>4</v>
      </c>
    </row>
    <row r="6100" spans="1:14" x14ac:dyDescent="0.25">
      <c r="A6100" t="s">
        <v>4903</v>
      </c>
      <c r="B6100" t="s">
        <v>2194</v>
      </c>
      <c r="C6100" s="1">
        <v>44847</v>
      </c>
      <c r="D6100">
        <v>3</v>
      </c>
      <c r="E6100">
        <v>3</v>
      </c>
      <c r="F6100">
        <v>3</v>
      </c>
      <c r="G6100">
        <v>2</v>
      </c>
      <c r="H6100">
        <v>0</v>
      </c>
      <c r="I6100">
        <f t="shared" si="285"/>
        <v>0</v>
      </c>
      <c r="J6100">
        <v>2</v>
      </c>
      <c r="K6100">
        <v>5</v>
      </c>
      <c r="L6100">
        <v>5</v>
      </c>
      <c r="M6100">
        <f t="shared" si="286"/>
        <v>2.75</v>
      </c>
      <c r="N6100">
        <f t="shared" si="287"/>
        <v>5</v>
      </c>
    </row>
    <row r="6101" spans="1:14" x14ac:dyDescent="0.25">
      <c r="A6101" t="s">
        <v>4902</v>
      </c>
      <c r="B6101" t="s">
        <v>1535</v>
      </c>
      <c r="C6101" s="1">
        <v>44847</v>
      </c>
      <c r="D6101">
        <v>4</v>
      </c>
      <c r="E6101">
        <v>3</v>
      </c>
      <c r="F6101">
        <v>2</v>
      </c>
      <c r="G6101">
        <v>1</v>
      </c>
      <c r="H6101">
        <v>1</v>
      </c>
      <c r="I6101">
        <f t="shared" si="285"/>
        <v>1</v>
      </c>
      <c r="J6101">
        <v>4</v>
      </c>
      <c r="K6101">
        <v>4</v>
      </c>
      <c r="L6101">
        <v>4</v>
      </c>
      <c r="M6101">
        <f t="shared" si="286"/>
        <v>3.25</v>
      </c>
      <c r="N6101">
        <f t="shared" si="287"/>
        <v>4</v>
      </c>
    </row>
    <row r="6102" spans="1:14" x14ac:dyDescent="0.25">
      <c r="A6102" t="s">
        <v>4901</v>
      </c>
      <c r="B6102" t="s">
        <v>3213</v>
      </c>
      <c r="C6102" s="1">
        <v>44848</v>
      </c>
      <c r="D6102">
        <v>3</v>
      </c>
      <c r="E6102">
        <v>1</v>
      </c>
      <c r="F6102">
        <v>2</v>
      </c>
      <c r="G6102">
        <v>1</v>
      </c>
      <c r="H6102">
        <v>2</v>
      </c>
      <c r="I6102">
        <f t="shared" si="285"/>
        <v>2</v>
      </c>
      <c r="J6102">
        <v>4</v>
      </c>
      <c r="K6102">
        <v>3</v>
      </c>
      <c r="L6102">
        <v>2</v>
      </c>
      <c r="M6102">
        <f t="shared" si="286"/>
        <v>2.5</v>
      </c>
      <c r="N6102">
        <f t="shared" si="287"/>
        <v>2.5</v>
      </c>
    </row>
    <row r="6103" spans="1:14" x14ac:dyDescent="0.25">
      <c r="A6103" t="s">
        <v>4900</v>
      </c>
      <c r="B6103" t="s">
        <v>3361</v>
      </c>
      <c r="C6103" s="1">
        <v>44848</v>
      </c>
      <c r="D6103">
        <v>1</v>
      </c>
      <c r="E6103">
        <v>1</v>
      </c>
      <c r="F6103">
        <v>1</v>
      </c>
      <c r="G6103">
        <v>2</v>
      </c>
      <c r="H6103">
        <v>0</v>
      </c>
      <c r="I6103">
        <f t="shared" si="285"/>
        <v>0</v>
      </c>
      <c r="J6103">
        <v>3</v>
      </c>
      <c r="K6103">
        <v>3</v>
      </c>
      <c r="L6103">
        <v>3</v>
      </c>
      <c r="M6103">
        <f t="shared" si="286"/>
        <v>1.5</v>
      </c>
      <c r="N6103">
        <f t="shared" si="287"/>
        <v>3</v>
      </c>
    </row>
    <row r="6104" spans="1:14" x14ac:dyDescent="0.25">
      <c r="A6104" t="s">
        <v>4899</v>
      </c>
      <c r="B6104" t="s">
        <v>3179</v>
      </c>
      <c r="C6104" s="1">
        <v>44848</v>
      </c>
      <c r="D6104">
        <v>4</v>
      </c>
      <c r="E6104">
        <v>3</v>
      </c>
      <c r="F6104">
        <v>5</v>
      </c>
      <c r="G6104">
        <v>3</v>
      </c>
      <c r="H6104">
        <v>1</v>
      </c>
      <c r="I6104">
        <f t="shared" si="285"/>
        <v>0.33333333333333331</v>
      </c>
      <c r="J6104">
        <v>5</v>
      </c>
      <c r="K6104">
        <v>5</v>
      </c>
      <c r="L6104">
        <v>5</v>
      </c>
      <c r="M6104">
        <f t="shared" si="286"/>
        <v>4.25</v>
      </c>
      <c r="N6104">
        <f t="shared" si="287"/>
        <v>5</v>
      </c>
    </row>
    <row r="6105" spans="1:14" x14ac:dyDescent="0.25">
      <c r="A6105" t="s">
        <v>4898</v>
      </c>
      <c r="B6105" t="s">
        <v>2320</v>
      </c>
      <c r="C6105" s="1">
        <v>42131</v>
      </c>
      <c r="D6105">
        <v>4</v>
      </c>
      <c r="E6105">
        <v>4</v>
      </c>
      <c r="F6105">
        <v>2</v>
      </c>
      <c r="G6105">
        <v>3</v>
      </c>
      <c r="H6105">
        <v>1</v>
      </c>
      <c r="I6105">
        <f t="shared" si="285"/>
        <v>0.33333333333333331</v>
      </c>
      <c r="J6105">
        <v>5</v>
      </c>
      <c r="K6105">
        <v>5</v>
      </c>
      <c r="L6105">
        <v>5</v>
      </c>
      <c r="M6105">
        <f t="shared" si="286"/>
        <v>3.75</v>
      </c>
      <c r="N6105">
        <f t="shared" si="287"/>
        <v>5</v>
      </c>
    </row>
    <row r="6106" spans="1:14" x14ac:dyDescent="0.25">
      <c r="A6106" t="s">
        <v>4897</v>
      </c>
      <c r="B6106" t="s">
        <v>3025</v>
      </c>
      <c r="C6106" s="1">
        <v>44848</v>
      </c>
      <c r="D6106">
        <v>5</v>
      </c>
      <c r="E6106">
        <v>2</v>
      </c>
      <c r="F6106">
        <v>3</v>
      </c>
      <c r="G6106">
        <v>1</v>
      </c>
      <c r="H6106">
        <v>1</v>
      </c>
      <c r="I6106">
        <f t="shared" si="285"/>
        <v>1</v>
      </c>
      <c r="J6106">
        <v>5</v>
      </c>
      <c r="K6106">
        <v>4</v>
      </c>
      <c r="L6106">
        <v>4</v>
      </c>
      <c r="M6106">
        <f t="shared" si="286"/>
        <v>3.75</v>
      </c>
      <c r="N6106">
        <f t="shared" si="287"/>
        <v>4</v>
      </c>
    </row>
    <row r="6107" spans="1:14" x14ac:dyDescent="0.25">
      <c r="A6107" t="s">
        <v>4896</v>
      </c>
      <c r="B6107" t="s">
        <v>3291</v>
      </c>
      <c r="C6107" s="1">
        <v>44849</v>
      </c>
      <c r="D6107">
        <v>4</v>
      </c>
      <c r="E6107">
        <v>2</v>
      </c>
      <c r="F6107">
        <v>5</v>
      </c>
      <c r="G6107">
        <v>3</v>
      </c>
      <c r="H6107">
        <v>0</v>
      </c>
      <c r="I6107">
        <f t="shared" si="285"/>
        <v>0</v>
      </c>
      <c r="J6107">
        <v>2</v>
      </c>
      <c r="K6107">
        <v>4</v>
      </c>
      <c r="L6107">
        <v>3</v>
      </c>
      <c r="M6107">
        <f t="shared" si="286"/>
        <v>3.25</v>
      </c>
      <c r="N6107">
        <f t="shared" si="287"/>
        <v>3.5</v>
      </c>
    </row>
    <row r="6108" spans="1:14" x14ac:dyDescent="0.25">
      <c r="A6108" t="s">
        <v>4895</v>
      </c>
      <c r="B6108" t="s">
        <v>1078</v>
      </c>
      <c r="C6108" s="1">
        <v>44850</v>
      </c>
      <c r="D6108">
        <v>3</v>
      </c>
      <c r="E6108">
        <v>4</v>
      </c>
      <c r="F6108">
        <v>4</v>
      </c>
      <c r="G6108">
        <v>1</v>
      </c>
      <c r="H6108">
        <v>2</v>
      </c>
      <c r="I6108">
        <f t="shared" si="285"/>
        <v>2</v>
      </c>
      <c r="J6108">
        <v>4</v>
      </c>
      <c r="K6108">
        <v>3</v>
      </c>
      <c r="L6108">
        <v>2</v>
      </c>
      <c r="M6108">
        <f t="shared" si="286"/>
        <v>3.75</v>
      </c>
      <c r="N6108">
        <f t="shared" si="287"/>
        <v>2.5</v>
      </c>
    </row>
    <row r="6109" spans="1:14" x14ac:dyDescent="0.25">
      <c r="A6109" t="s">
        <v>4894</v>
      </c>
      <c r="B6109" t="s">
        <v>782</v>
      </c>
      <c r="C6109" s="1">
        <v>44850</v>
      </c>
      <c r="D6109">
        <v>5</v>
      </c>
      <c r="E6109">
        <v>5</v>
      </c>
      <c r="F6109">
        <v>3</v>
      </c>
      <c r="G6109">
        <v>3</v>
      </c>
      <c r="H6109">
        <v>0</v>
      </c>
      <c r="I6109">
        <f t="shared" si="285"/>
        <v>0</v>
      </c>
      <c r="J6109">
        <v>4</v>
      </c>
      <c r="K6109">
        <v>5</v>
      </c>
      <c r="L6109">
        <v>5</v>
      </c>
      <c r="M6109">
        <f t="shared" si="286"/>
        <v>4.25</v>
      </c>
      <c r="N6109">
        <f t="shared" si="287"/>
        <v>5</v>
      </c>
    </row>
    <row r="6110" spans="1:14" x14ac:dyDescent="0.25">
      <c r="A6110" t="s">
        <v>4893</v>
      </c>
      <c r="B6110" t="s">
        <v>3011</v>
      </c>
      <c r="C6110" s="1">
        <v>44850</v>
      </c>
      <c r="D6110">
        <v>5</v>
      </c>
      <c r="E6110">
        <v>4</v>
      </c>
      <c r="F6110">
        <v>2</v>
      </c>
      <c r="G6110">
        <v>2</v>
      </c>
      <c r="H6110">
        <v>2</v>
      </c>
      <c r="I6110">
        <f t="shared" si="285"/>
        <v>1</v>
      </c>
      <c r="J6110">
        <v>3</v>
      </c>
      <c r="K6110">
        <v>3</v>
      </c>
      <c r="L6110">
        <v>3</v>
      </c>
      <c r="M6110">
        <f t="shared" si="286"/>
        <v>3.5</v>
      </c>
      <c r="N6110">
        <f t="shared" si="287"/>
        <v>3</v>
      </c>
    </row>
    <row r="6111" spans="1:14" x14ac:dyDescent="0.25">
      <c r="A6111" t="s">
        <v>4892</v>
      </c>
      <c r="B6111" t="s">
        <v>2560</v>
      </c>
      <c r="C6111" s="1">
        <v>44850</v>
      </c>
      <c r="D6111">
        <v>4</v>
      </c>
      <c r="E6111">
        <v>5</v>
      </c>
      <c r="F6111">
        <v>5</v>
      </c>
      <c r="G6111">
        <v>1</v>
      </c>
      <c r="H6111">
        <v>1</v>
      </c>
      <c r="I6111">
        <f t="shared" si="285"/>
        <v>1</v>
      </c>
      <c r="J6111">
        <v>5</v>
      </c>
      <c r="K6111">
        <v>4</v>
      </c>
      <c r="L6111">
        <v>3</v>
      </c>
      <c r="M6111">
        <f t="shared" si="286"/>
        <v>4.75</v>
      </c>
      <c r="N6111">
        <f t="shared" si="287"/>
        <v>3.5</v>
      </c>
    </row>
    <row r="6112" spans="1:14" x14ac:dyDescent="0.25">
      <c r="A6112" t="s">
        <v>4891</v>
      </c>
      <c r="B6112" t="s">
        <v>2067</v>
      </c>
      <c r="C6112" s="1">
        <v>44850</v>
      </c>
      <c r="D6112">
        <v>5</v>
      </c>
      <c r="E6112">
        <v>4</v>
      </c>
      <c r="F6112">
        <v>5</v>
      </c>
      <c r="G6112">
        <v>1</v>
      </c>
      <c r="H6112">
        <v>0</v>
      </c>
      <c r="I6112">
        <f t="shared" si="285"/>
        <v>0</v>
      </c>
      <c r="J6112">
        <v>4</v>
      </c>
      <c r="K6112">
        <v>3</v>
      </c>
      <c r="L6112">
        <v>2</v>
      </c>
      <c r="M6112">
        <f t="shared" si="286"/>
        <v>4.5</v>
      </c>
      <c r="N6112">
        <f t="shared" si="287"/>
        <v>2.5</v>
      </c>
    </row>
    <row r="6113" spans="1:14" x14ac:dyDescent="0.25">
      <c r="A6113" t="s">
        <v>4890</v>
      </c>
      <c r="B6113" t="s">
        <v>1191</v>
      </c>
      <c r="C6113" s="1">
        <v>44850</v>
      </c>
      <c r="D6113">
        <v>5</v>
      </c>
      <c r="E6113">
        <v>3</v>
      </c>
      <c r="F6113">
        <v>5</v>
      </c>
      <c r="G6113">
        <v>3</v>
      </c>
      <c r="H6113">
        <v>3</v>
      </c>
      <c r="I6113">
        <f t="shared" si="285"/>
        <v>1</v>
      </c>
      <c r="J6113">
        <v>5</v>
      </c>
      <c r="K6113">
        <v>3</v>
      </c>
      <c r="L6113">
        <v>3</v>
      </c>
      <c r="M6113">
        <f t="shared" si="286"/>
        <v>4.5</v>
      </c>
      <c r="N6113">
        <f t="shared" si="287"/>
        <v>3</v>
      </c>
    </row>
    <row r="6114" spans="1:14" x14ac:dyDescent="0.25">
      <c r="A6114" t="s">
        <v>4889</v>
      </c>
      <c r="B6114" t="s">
        <v>1576</v>
      </c>
      <c r="C6114" s="1">
        <v>44851</v>
      </c>
      <c r="D6114">
        <v>5</v>
      </c>
      <c r="E6114">
        <v>3</v>
      </c>
      <c r="F6114">
        <v>2</v>
      </c>
      <c r="G6114">
        <v>3</v>
      </c>
      <c r="H6114">
        <v>2</v>
      </c>
      <c r="I6114">
        <f t="shared" si="285"/>
        <v>0.66666666666666663</v>
      </c>
      <c r="J6114">
        <v>3</v>
      </c>
      <c r="K6114">
        <v>4</v>
      </c>
      <c r="L6114">
        <v>4</v>
      </c>
      <c r="M6114">
        <f t="shared" si="286"/>
        <v>3.25</v>
      </c>
      <c r="N6114">
        <f t="shared" si="287"/>
        <v>4</v>
      </c>
    </row>
    <row r="6115" spans="1:14" x14ac:dyDescent="0.25">
      <c r="A6115" t="s">
        <v>4888</v>
      </c>
      <c r="B6115" t="s">
        <v>2082</v>
      </c>
      <c r="C6115" s="1">
        <v>44851</v>
      </c>
      <c r="D6115">
        <v>3</v>
      </c>
      <c r="E6115">
        <v>4</v>
      </c>
      <c r="F6115">
        <v>4</v>
      </c>
      <c r="G6115">
        <v>3</v>
      </c>
      <c r="H6115">
        <v>3</v>
      </c>
      <c r="I6115">
        <f t="shared" si="285"/>
        <v>1</v>
      </c>
      <c r="J6115">
        <v>3</v>
      </c>
      <c r="K6115">
        <v>4</v>
      </c>
      <c r="L6115">
        <v>3</v>
      </c>
      <c r="M6115">
        <f t="shared" si="286"/>
        <v>3.5</v>
      </c>
      <c r="N6115">
        <f t="shared" si="287"/>
        <v>3.5</v>
      </c>
    </row>
    <row r="6116" spans="1:14" x14ac:dyDescent="0.25">
      <c r="A6116" t="s">
        <v>4887</v>
      </c>
      <c r="B6116" t="s">
        <v>3242</v>
      </c>
      <c r="C6116" s="1">
        <v>41335</v>
      </c>
      <c r="D6116">
        <v>3</v>
      </c>
      <c r="E6116">
        <v>2</v>
      </c>
      <c r="F6116">
        <v>2</v>
      </c>
      <c r="G6116">
        <v>2</v>
      </c>
      <c r="H6116">
        <v>0</v>
      </c>
      <c r="I6116">
        <f t="shared" si="285"/>
        <v>0</v>
      </c>
      <c r="J6116">
        <v>3</v>
      </c>
      <c r="K6116">
        <v>5</v>
      </c>
      <c r="L6116">
        <v>5</v>
      </c>
      <c r="M6116">
        <f t="shared" si="286"/>
        <v>2.5</v>
      </c>
      <c r="N6116">
        <f t="shared" si="287"/>
        <v>5</v>
      </c>
    </row>
    <row r="6117" spans="1:14" x14ac:dyDescent="0.25">
      <c r="A6117" t="s">
        <v>4886</v>
      </c>
      <c r="B6117" t="s">
        <v>1316</v>
      </c>
      <c r="C6117" s="1">
        <v>42131</v>
      </c>
      <c r="D6117">
        <v>4</v>
      </c>
      <c r="E6117">
        <v>4</v>
      </c>
      <c r="F6117">
        <v>3</v>
      </c>
      <c r="G6117">
        <v>3</v>
      </c>
      <c r="H6117">
        <v>2</v>
      </c>
      <c r="I6117">
        <f t="shared" si="285"/>
        <v>0.66666666666666663</v>
      </c>
      <c r="J6117">
        <v>2</v>
      </c>
      <c r="K6117">
        <v>4</v>
      </c>
      <c r="L6117">
        <v>3</v>
      </c>
      <c r="M6117">
        <f t="shared" si="286"/>
        <v>3.25</v>
      </c>
      <c r="N6117">
        <f t="shared" si="287"/>
        <v>3.5</v>
      </c>
    </row>
    <row r="6118" spans="1:14" x14ac:dyDescent="0.25">
      <c r="A6118" t="s">
        <v>4885</v>
      </c>
      <c r="B6118" t="s">
        <v>3758</v>
      </c>
      <c r="C6118" s="1">
        <v>44852</v>
      </c>
      <c r="D6118">
        <v>5</v>
      </c>
      <c r="E6118">
        <v>4</v>
      </c>
      <c r="F6118">
        <v>4</v>
      </c>
      <c r="G6118">
        <v>1</v>
      </c>
      <c r="H6118">
        <v>0</v>
      </c>
      <c r="I6118">
        <f t="shared" si="285"/>
        <v>0</v>
      </c>
      <c r="J6118">
        <v>5</v>
      </c>
      <c r="K6118">
        <v>4</v>
      </c>
      <c r="L6118">
        <v>4</v>
      </c>
      <c r="M6118">
        <f t="shared" si="286"/>
        <v>4.5</v>
      </c>
      <c r="N6118">
        <f t="shared" si="287"/>
        <v>4</v>
      </c>
    </row>
    <row r="6119" spans="1:14" x14ac:dyDescent="0.25">
      <c r="A6119" t="s">
        <v>4884</v>
      </c>
      <c r="B6119" t="s">
        <v>3540</v>
      </c>
      <c r="C6119" s="1">
        <v>44853</v>
      </c>
      <c r="D6119">
        <v>2</v>
      </c>
      <c r="E6119">
        <v>4</v>
      </c>
      <c r="F6119">
        <v>3</v>
      </c>
      <c r="G6119">
        <v>2</v>
      </c>
      <c r="H6119">
        <v>0</v>
      </c>
      <c r="I6119">
        <f t="shared" si="285"/>
        <v>0</v>
      </c>
      <c r="J6119">
        <v>4</v>
      </c>
      <c r="K6119">
        <v>4</v>
      </c>
      <c r="L6119">
        <v>3</v>
      </c>
      <c r="M6119">
        <f t="shared" si="286"/>
        <v>3.25</v>
      </c>
      <c r="N6119">
        <f t="shared" si="287"/>
        <v>3.5</v>
      </c>
    </row>
    <row r="6120" spans="1:14" x14ac:dyDescent="0.25">
      <c r="A6120" t="s">
        <v>4883</v>
      </c>
      <c r="B6120" t="s">
        <v>3681</v>
      </c>
      <c r="C6120" s="1">
        <v>44853</v>
      </c>
      <c r="D6120">
        <v>2</v>
      </c>
      <c r="E6120">
        <v>3</v>
      </c>
      <c r="F6120">
        <v>2</v>
      </c>
      <c r="G6120">
        <v>1</v>
      </c>
      <c r="H6120">
        <v>0</v>
      </c>
      <c r="I6120">
        <f t="shared" si="285"/>
        <v>0</v>
      </c>
      <c r="J6120">
        <v>4</v>
      </c>
      <c r="K6120">
        <v>4</v>
      </c>
      <c r="L6120">
        <v>3</v>
      </c>
      <c r="M6120">
        <f t="shared" si="286"/>
        <v>2.75</v>
      </c>
      <c r="N6120">
        <f t="shared" si="287"/>
        <v>3.5</v>
      </c>
    </row>
    <row r="6121" spans="1:14" x14ac:dyDescent="0.25">
      <c r="A6121" t="s">
        <v>4882</v>
      </c>
      <c r="B6121" t="s">
        <v>2524</v>
      </c>
      <c r="C6121" s="1">
        <v>44853</v>
      </c>
      <c r="D6121">
        <v>3</v>
      </c>
      <c r="E6121">
        <v>2</v>
      </c>
      <c r="F6121">
        <v>3</v>
      </c>
      <c r="G6121">
        <v>2</v>
      </c>
      <c r="H6121">
        <v>1</v>
      </c>
      <c r="I6121">
        <f t="shared" si="285"/>
        <v>0.5</v>
      </c>
      <c r="J6121">
        <v>2</v>
      </c>
      <c r="K6121">
        <v>3</v>
      </c>
      <c r="L6121">
        <v>3</v>
      </c>
      <c r="M6121">
        <f t="shared" si="286"/>
        <v>2.5</v>
      </c>
      <c r="N6121">
        <f t="shared" si="287"/>
        <v>3</v>
      </c>
    </row>
    <row r="6122" spans="1:14" x14ac:dyDescent="0.25">
      <c r="A6122" t="s">
        <v>4881</v>
      </c>
      <c r="B6122" t="s">
        <v>2614</v>
      </c>
      <c r="C6122" s="1">
        <v>44853</v>
      </c>
      <c r="D6122">
        <v>4</v>
      </c>
      <c r="E6122">
        <v>4</v>
      </c>
      <c r="F6122">
        <v>3</v>
      </c>
      <c r="G6122">
        <v>1</v>
      </c>
      <c r="H6122">
        <v>0</v>
      </c>
      <c r="I6122">
        <f t="shared" si="285"/>
        <v>0</v>
      </c>
      <c r="J6122">
        <v>4</v>
      </c>
      <c r="K6122">
        <v>4</v>
      </c>
      <c r="L6122">
        <v>3</v>
      </c>
      <c r="M6122">
        <f t="shared" si="286"/>
        <v>3.75</v>
      </c>
      <c r="N6122">
        <f t="shared" si="287"/>
        <v>3.5</v>
      </c>
    </row>
    <row r="6123" spans="1:14" x14ac:dyDescent="0.25">
      <c r="A6123" t="s">
        <v>4880</v>
      </c>
      <c r="B6123" t="s">
        <v>2539</v>
      </c>
      <c r="C6123" s="1">
        <v>44853</v>
      </c>
      <c r="D6123">
        <v>4</v>
      </c>
      <c r="E6123">
        <v>2</v>
      </c>
      <c r="F6123">
        <v>3</v>
      </c>
      <c r="G6123">
        <v>3</v>
      </c>
      <c r="H6123">
        <v>0</v>
      </c>
      <c r="I6123">
        <f t="shared" si="285"/>
        <v>0</v>
      </c>
      <c r="J6123">
        <v>3</v>
      </c>
      <c r="K6123">
        <v>5</v>
      </c>
      <c r="L6123">
        <v>4</v>
      </c>
      <c r="M6123">
        <f t="shared" si="286"/>
        <v>3</v>
      </c>
      <c r="N6123">
        <f t="shared" si="287"/>
        <v>4.5</v>
      </c>
    </row>
    <row r="6124" spans="1:14" x14ac:dyDescent="0.25">
      <c r="A6124" t="s">
        <v>4879</v>
      </c>
      <c r="B6124" t="s">
        <v>1271</v>
      </c>
      <c r="C6124" s="1">
        <v>44853</v>
      </c>
      <c r="D6124">
        <v>1</v>
      </c>
      <c r="E6124">
        <v>3</v>
      </c>
      <c r="F6124">
        <v>4</v>
      </c>
      <c r="G6124">
        <v>1</v>
      </c>
      <c r="H6124">
        <v>2</v>
      </c>
      <c r="I6124">
        <f t="shared" si="285"/>
        <v>2</v>
      </c>
      <c r="J6124">
        <v>1</v>
      </c>
      <c r="K6124">
        <v>3</v>
      </c>
      <c r="L6124">
        <v>2</v>
      </c>
      <c r="M6124">
        <f t="shared" si="286"/>
        <v>2.25</v>
      </c>
      <c r="N6124">
        <f t="shared" si="287"/>
        <v>2.5</v>
      </c>
    </row>
    <row r="6125" spans="1:14" x14ac:dyDescent="0.25">
      <c r="A6125" t="s">
        <v>4878</v>
      </c>
      <c r="B6125" t="s">
        <v>2802</v>
      </c>
      <c r="C6125" s="1">
        <v>44854</v>
      </c>
      <c r="D6125">
        <v>4</v>
      </c>
      <c r="E6125">
        <v>5</v>
      </c>
      <c r="F6125">
        <v>4</v>
      </c>
      <c r="G6125">
        <v>3</v>
      </c>
      <c r="H6125">
        <v>2</v>
      </c>
      <c r="I6125">
        <f t="shared" si="285"/>
        <v>0.66666666666666663</v>
      </c>
      <c r="J6125">
        <v>2</v>
      </c>
      <c r="K6125">
        <v>3</v>
      </c>
      <c r="L6125">
        <v>3</v>
      </c>
      <c r="M6125">
        <f t="shared" si="286"/>
        <v>3.75</v>
      </c>
      <c r="N6125">
        <f t="shared" si="287"/>
        <v>3</v>
      </c>
    </row>
    <row r="6126" spans="1:14" x14ac:dyDescent="0.25">
      <c r="A6126" t="s">
        <v>4877</v>
      </c>
      <c r="B6126" t="s">
        <v>2172</v>
      </c>
      <c r="C6126" s="1">
        <v>44854</v>
      </c>
      <c r="D6126">
        <v>4</v>
      </c>
      <c r="E6126">
        <v>2</v>
      </c>
      <c r="F6126">
        <v>2</v>
      </c>
      <c r="G6126">
        <v>3</v>
      </c>
      <c r="H6126">
        <v>1</v>
      </c>
      <c r="I6126">
        <f t="shared" si="285"/>
        <v>0.33333333333333331</v>
      </c>
      <c r="J6126">
        <v>3</v>
      </c>
      <c r="K6126">
        <v>5</v>
      </c>
      <c r="L6126">
        <v>5</v>
      </c>
      <c r="M6126">
        <f t="shared" si="286"/>
        <v>2.75</v>
      </c>
      <c r="N6126">
        <f t="shared" si="287"/>
        <v>5</v>
      </c>
    </row>
    <row r="6127" spans="1:14" x14ac:dyDescent="0.25">
      <c r="A6127" t="s">
        <v>4876</v>
      </c>
      <c r="B6127" t="s">
        <v>4017</v>
      </c>
      <c r="C6127" s="1">
        <v>44855</v>
      </c>
      <c r="D6127">
        <v>3</v>
      </c>
      <c r="E6127">
        <v>3</v>
      </c>
      <c r="F6127">
        <v>3</v>
      </c>
      <c r="G6127">
        <v>1</v>
      </c>
      <c r="H6127">
        <v>1</v>
      </c>
      <c r="I6127">
        <f t="shared" si="285"/>
        <v>1</v>
      </c>
      <c r="J6127">
        <v>2</v>
      </c>
      <c r="K6127">
        <v>3</v>
      </c>
      <c r="L6127">
        <v>3</v>
      </c>
      <c r="M6127">
        <f t="shared" si="286"/>
        <v>2.75</v>
      </c>
      <c r="N6127">
        <f t="shared" si="287"/>
        <v>3</v>
      </c>
    </row>
    <row r="6128" spans="1:14" x14ac:dyDescent="0.25">
      <c r="A6128" t="s">
        <v>4875</v>
      </c>
      <c r="B6128" t="s">
        <v>3104</v>
      </c>
      <c r="C6128" s="1">
        <v>42131</v>
      </c>
      <c r="D6128">
        <v>5</v>
      </c>
      <c r="E6128">
        <v>3</v>
      </c>
      <c r="F6128">
        <v>3</v>
      </c>
      <c r="G6128">
        <v>1</v>
      </c>
      <c r="H6128">
        <v>3</v>
      </c>
      <c r="I6128">
        <f t="shared" si="285"/>
        <v>3</v>
      </c>
      <c r="J6128">
        <v>5</v>
      </c>
      <c r="K6128">
        <v>5</v>
      </c>
      <c r="L6128">
        <v>5</v>
      </c>
      <c r="M6128">
        <f t="shared" si="286"/>
        <v>4</v>
      </c>
      <c r="N6128">
        <f t="shared" si="287"/>
        <v>5</v>
      </c>
    </row>
    <row r="6129" spans="1:14" x14ac:dyDescent="0.25">
      <c r="A6129" t="s">
        <v>4874</v>
      </c>
      <c r="B6129" t="s">
        <v>3013</v>
      </c>
      <c r="C6129" s="1">
        <v>44855</v>
      </c>
      <c r="D6129">
        <v>5</v>
      </c>
      <c r="E6129">
        <v>4</v>
      </c>
      <c r="F6129">
        <v>5</v>
      </c>
      <c r="G6129">
        <v>2</v>
      </c>
      <c r="H6129">
        <v>1</v>
      </c>
      <c r="I6129">
        <f t="shared" si="285"/>
        <v>0.5</v>
      </c>
      <c r="J6129">
        <v>4</v>
      </c>
      <c r="K6129">
        <v>5</v>
      </c>
      <c r="L6129">
        <v>4</v>
      </c>
      <c r="M6129">
        <f t="shared" si="286"/>
        <v>4.5</v>
      </c>
      <c r="N6129">
        <f t="shared" si="287"/>
        <v>4.5</v>
      </c>
    </row>
    <row r="6130" spans="1:14" x14ac:dyDescent="0.25">
      <c r="A6130" t="s">
        <v>4873</v>
      </c>
      <c r="B6130" t="s">
        <v>2191</v>
      </c>
      <c r="C6130" s="1">
        <v>44855</v>
      </c>
      <c r="D6130">
        <v>3</v>
      </c>
      <c r="E6130">
        <v>4</v>
      </c>
      <c r="F6130">
        <v>1</v>
      </c>
      <c r="G6130">
        <v>2</v>
      </c>
      <c r="H6130">
        <v>1</v>
      </c>
      <c r="I6130">
        <f t="shared" si="285"/>
        <v>0.5</v>
      </c>
      <c r="J6130">
        <v>4</v>
      </c>
      <c r="K6130">
        <v>3</v>
      </c>
      <c r="L6130">
        <v>3</v>
      </c>
      <c r="M6130">
        <f t="shared" si="286"/>
        <v>3</v>
      </c>
      <c r="N6130">
        <f t="shared" si="287"/>
        <v>3</v>
      </c>
    </row>
    <row r="6131" spans="1:14" x14ac:dyDescent="0.25">
      <c r="A6131" t="s">
        <v>4872</v>
      </c>
      <c r="B6131" t="s">
        <v>1160</v>
      </c>
      <c r="C6131" s="1">
        <v>44856</v>
      </c>
      <c r="D6131">
        <v>2</v>
      </c>
      <c r="E6131">
        <v>1</v>
      </c>
      <c r="F6131">
        <v>2</v>
      </c>
      <c r="G6131">
        <v>3</v>
      </c>
      <c r="H6131">
        <v>0</v>
      </c>
      <c r="I6131">
        <f t="shared" si="285"/>
        <v>0</v>
      </c>
      <c r="J6131">
        <v>2</v>
      </c>
      <c r="K6131">
        <v>4</v>
      </c>
      <c r="L6131">
        <v>4</v>
      </c>
      <c r="M6131">
        <f t="shared" si="286"/>
        <v>1.75</v>
      </c>
      <c r="N6131">
        <f t="shared" si="287"/>
        <v>4</v>
      </c>
    </row>
    <row r="6132" spans="1:14" x14ac:dyDescent="0.25">
      <c r="A6132" t="s">
        <v>4871</v>
      </c>
      <c r="B6132" t="s">
        <v>2945</v>
      </c>
      <c r="C6132" s="1">
        <v>44857</v>
      </c>
      <c r="D6132">
        <v>4</v>
      </c>
      <c r="E6132">
        <v>5</v>
      </c>
      <c r="F6132">
        <v>3</v>
      </c>
      <c r="G6132">
        <v>1</v>
      </c>
      <c r="H6132">
        <v>2</v>
      </c>
      <c r="I6132">
        <f t="shared" si="285"/>
        <v>2</v>
      </c>
      <c r="J6132">
        <v>2</v>
      </c>
      <c r="K6132">
        <v>3</v>
      </c>
      <c r="L6132">
        <v>3</v>
      </c>
      <c r="M6132">
        <f t="shared" si="286"/>
        <v>3.5</v>
      </c>
      <c r="N6132">
        <f t="shared" si="287"/>
        <v>3</v>
      </c>
    </row>
    <row r="6133" spans="1:14" x14ac:dyDescent="0.25">
      <c r="A6133" t="s">
        <v>4870</v>
      </c>
      <c r="B6133" t="s">
        <v>2611</v>
      </c>
      <c r="C6133" s="1">
        <v>44857</v>
      </c>
      <c r="D6133">
        <v>4</v>
      </c>
      <c r="E6133">
        <v>4</v>
      </c>
      <c r="F6133">
        <v>4</v>
      </c>
      <c r="G6133">
        <v>1</v>
      </c>
      <c r="H6133">
        <v>0</v>
      </c>
      <c r="I6133">
        <f t="shared" si="285"/>
        <v>0</v>
      </c>
      <c r="J6133">
        <v>4</v>
      </c>
      <c r="K6133">
        <v>5</v>
      </c>
      <c r="L6133">
        <v>4</v>
      </c>
      <c r="M6133">
        <f t="shared" si="286"/>
        <v>4</v>
      </c>
      <c r="N6133">
        <f t="shared" si="287"/>
        <v>4.5</v>
      </c>
    </row>
    <row r="6134" spans="1:14" x14ac:dyDescent="0.25">
      <c r="A6134" t="s">
        <v>4869</v>
      </c>
      <c r="B6134" t="s">
        <v>3601</v>
      </c>
      <c r="C6134" s="1">
        <v>44858</v>
      </c>
      <c r="D6134">
        <v>4</v>
      </c>
      <c r="E6134">
        <v>2</v>
      </c>
      <c r="F6134">
        <v>1</v>
      </c>
      <c r="G6134">
        <v>3</v>
      </c>
      <c r="H6134">
        <v>3</v>
      </c>
      <c r="I6134">
        <f t="shared" si="285"/>
        <v>1</v>
      </c>
      <c r="J6134">
        <v>3</v>
      </c>
      <c r="K6134">
        <v>3</v>
      </c>
      <c r="L6134">
        <v>2</v>
      </c>
      <c r="M6134">
        <f t="shared" si="286"/>
        <v>2.5</v>
      </c>
      <c r="N6134">
        <f t="shared" si="287"/>
        <v>2.5</v>
      </c>
    </row>
    <row r="6135" spans="1:14" x14ac:dyDescent="0.25">
      <c r="A6135" t="s">
        <v>4868</v>
      </c>
      <c r="B6135" t="s">
        <v>3599</v>
      </c>
      <c r="C6135" s="1">
        <v>44858</v>
      </c>
      <c r="D6135">
        <v>2</v>
      </c>
      <c r="E6135">
        <v>1</v>
      </c>
      <c r="F6135">
        <v>1</v>
      </c>
      <c r="G6135">
        <v>3</v>
      </c>
      <c r="H6135">
        <v>3</v>
      </c>
      <c r="I6135">
        <f t="shared" si="285"/>
        <v>1</v>
      </c>
      <c r="J6135">
        <v>1</v>
      </c>
      <c r="K6135">
        <v>4</v>
      </c>
      <c r="L6135">
        <v>3</v>
      </c>
      <c r="M6135">
        <f t="shared" si="286"/>
        <v>1.25</v>
      </c>
      <c r="N6135">
        <f t="shared" si="287"/>
        <v>3.5</v>
      </c>
    </row>
    <row r="6136" spans="1:14" x14ac:dyDescent="0.25">
      <c r="A6136" t="s">
        <v>4867</v>
      </c>
      <c r="B6136" t="s">
        <v>2409</v>
      </c>
      <c r="C6136" s="1">
        <v>44858</v>
      </c>
      <c r="D6136">
        <v>4</v>
      </c>
      <c r="E6136">
        <v>5</v>
      </c>
      <c r="F6136">
        <v>2</v>
      </c>
      <c r="G6136">
        <v>1</v>
      </c>
      <c r="H6136">
        <v>1</v>
      </c>
      <c r="I6136">
        <f t="shared" si="285"/>
        <v>1</v>
      </c>
      <c r="J6136">
        <v>5</v>
      </c>
      <c r="K6136">
        <v>3</v>
      </c>
      <c r="L6136">
        <v>2</v>
      </c>
      <c r="M6136">
        <f t="shared" si="286"/>
        <v>4</v>
      </c>
      <c r="N6136">
        <f t="shared" si="287"/>
        <v>2.5</v>
      </c>
    </row>
    <row r="6137" spans="1:14" x14ac:dyDescent="0.25">
      <c r="A6137" t="s">
        <v>4866</v>
      </c>
      <c r="B6137" t="s">
        <v>1355</v>
      </c>
      <c r="C6137" s="1">
        <v>44859</v>
      </c>
      <c r="D6137">
        <v>3</v>
      </c>
      <c r="E6137">
        <v>3</v>
      </c>
      <c r="F6137">
        <v>5</v>
      </c>
      <c r="G6137">
        <v>3</v>
      </c>
      <c r="H6137">
        <v>0</v>
      </c>
      <c r="I6137">
        <f t="shared" si="285"/>
        <v>0</v>
      </c>
      <c r="J6137">
        <v>5</v>
      </c>
      <c r="K6137">
        <v>3</v>
      </c>
      <c r="L6137">
        <v>3</v>
      </c>
      <c r="M6137">
        <f t="shared" si="286"/>
        <v>4</v>
      </c>
      <c r="N6137">
        <f t="shared" si="287"/>
        <v>3</v>
      </c>
    </row>
    <row r="6138" spans="1:14" x14ac:dyDescent="0.25">
      <c r="A6138" t="s">
        <v>4865</v>
      </c>
      <c r="B6138" t="s">
        <v>3952</v>
      </c>
      <c r="C6138" s="1">
        <v>44859</v>
      </c>
      <c r="D6138">
        <v>3</v>
      </c>
      <c r="E6138">
        <v>2</v>
      </c>
      <c r="F6138">
        <v>3</v>
      </c>
      <c r="G6138">
        <v>1</v>
      </c>
      <c r="H6138">
        <v>2</v>
      </c>
      <c r="I6138">
        <f t="shared" si="285"/>
        <v>2</v>
      </c>
      <c r="J6138">
        <v>5</v>
      </c>
      <c r="K6138">
        <v>3</v>
      </c>
      <c r="L6138">
        <v>3</v>
      </c>
      <c r="M6138">
        <f t="shared" si="286"/>
        <v>3.25</v>
      </c>
      <c r="N6138">
        <f t="shared" si="287"/>
        <v>3</v>
      </c>
    </row>
    <row r="6139" spans="1:14" x14ac:dyDescent="0.25">
      <c r="A6139" t="s">
        <v>4864</v>
      </c>
      <c r="B6139" t="s">
        <v>422</v>
      </c>
      <c r="C6139" s="1">
        <v>42132</v>
      </c>
      <c r="D6139">
        <v>5</v>
      </c>
      <c r="E6139">
        <v>5</v>
      </c>
      <c r="F6139">
        <v>4</v>
      </c>
      <c r="G6139">
        <v>3</v>
      </c>
      <c r="H6139">
        <v>0</v>
      </c>
      <c r="I6139">
        <f t="shared" si="285"/>
        <v>0</v>
      </c>
      <c r="J6139">
        <v>4</v>
      </c>
      <c r="K6139">
        <v>3</v>
      </c>
      <c r="L6139">
        <v>3</v>
      </c>
      <c r="M6139">
        <f t="shared" si="286"/>
        <v>4.5</v>
      </c>
      <c r="N6139">
        <f t="shared" si="287"/>
        <v>3</v>
      </c>
    </row>
    <row r="6140" spans="1:14" x14ac:dyDescent="0.25">
      <c r="A6140" t="s">
        <v>4863</v>
      </c>
      <c r="B6140" t="s">
        <v>3747</v>
      </c>
      <c r="C6140" s="1">
        <v>44859</v>
      </c>
      <c r="D6140">
        <v>5</v>
      </c>
      <c r="E6140">
        <v>5</v>
      </c>
      <c r="F6140">
        <v>5</v>
      </c>
      <c r="G6140">
        <v>1</v>
      </c>
      <c r="H6140">
        <v>0</v>
      </c>
      <c r="I6140">
        <f t="shared" si="285"/>
        <v>0</v>
      </c>
      <c r="J6140">
        <v>2</v>
      </c>
      <c r="K6140">
        <v>4</v>
      </c>
      <c r="L6140">
        <v>4</v>
      </c>
      <c r="M6140">
        <f t="shared" si="286"/>
        <v>4.25</v>
      </c>
      <c r="N6140">
        <f t="shared" si="287"/>
        <v>4</v>
      </c>
    </row>
    <row r="6141" spans="1:14" x14ac:dyDescent="0.25">
      <c r="A6141" t="s">
        <v>4862</v>
      </c>
      <c r="B6141" t="s">
        <v>3416</v>
      </c>
      <c r="C6141" s="1">
        <v>44859</v>
      </c>
      <c r="D6141">
        <v>3</v>
      </c>
      <c r="E6141">
        <v>4</v>
      </c>
      <c r="F6141">
        <v>5</v>
      </c>
      <c r="G6141">
        <v>1</v>
      </c>
      <c r="H6141">
        <v>0</v>
      </c>
      <c r="I6141">
        <f t="shared" si="285"/>
        <v>0</v>
      </c>
      <c r="J6141">
        <v>3</v>
      </c>
      <c r="K6141">
        <v>3</v>
      </c>
      <c r="L6141">
        <v>3</v>
      </c>
      <c r="M6141">
        <f t="shared" si="286"/>
        <v>3.75</v>
      </c>
      <c r="N6141">
        <f t="shared" si="287"/>
        <v>3</v>
      </c>
    </row>
    <row r="6142" spans="1:14" x14ac:dyDescent="0.25">
      <c r="A6142" t="s">
        <v>4861</v>
      </c>
      <c r="B6142" t="s">
        <v>2672</v>
      </c>
      <c r="C6142" s="1">
        <v>44860</v>
      </c>
      <c r="D6142">
        <v>3</v>
      </c>
      <c r="E6142">
        <v>5</v>
      </c>
      <c r="F6142">
        <v>4</v>
      </c>
      <c r="G6142">
        <v>3</v>
      </c>
      <c r="H6142">
        <v>1</v>
      </c>
      <c r="I6142">
        <f t="shared" si="285"/>
        <v>0.33333333333333331</v>
      </c>
      <c r="J6142">
        <v>2</v>
      </c>
      <c r="K6142">
        <v>4</v>
      </c>
      <c r="L6142">
        <v>3</v>
      </c>
      <c r="M6142">
        <f t="shared" si="286"/>
        <v>3.5</v>
      </c>
      <c r="N6142">
        <f t="shared" si="287"/>
        <v>3.5</v>
      </c>
    </row>
    <row r="6143" spans="1:14" x14ac:dyDescent="0.25">
      <c r="A6143" t="s">
        <v>4860</v>
      </c>
      <c r="B6143" t="s">
        <v>812</v>
      </c>
      <c r="C6143" s="1">
        <v>44861</v>
      </c>
      <c r="D6143">
        <v>3</v>
      </c>
      <c r="E6143">
        <v>3</v>
      </c>
      <c r="F6143">
        <v>4</v>
      </c>
      <c r="G6143">
        <v>2</v>
      </c>
      <c r="H6143">
        <v>1</v>
      </c>
      <c r="I6143">
        <f t="shared" si="285"/>
        <v>0.5</v>
      </c>
      <c r="J6143">
        <v>2</v>
      </c>
      <c r="K6143">
        <v>4</v>
      </c>
      <c r="L6143">
        <v>3</v>
      </c>
      <c r="M6143">
        <f t="shared" si="286"/>
        <v>3</v>
      </c>
      <c r="N6143">
        <f t="shared" si="287"/>
        <v>3.5</v>
      </c>
    </row>
    <row r="6144" spans="1:14" x14ac:dyDescent="0.25">
      <c r="A6144" t="s">
        <v>4859</v>
      </c>
      <c r="B6144" t="s">
        <v>1990</v>
      </c>
      <c r="C6144" s="1">
        <v>44861</v>
      </c>
      <c r="D6144">
        <v>4</v>
      </c>
      <c r="E6144">
        <v>3</v>
      </c>
      <c r="F6144">
        <v>3</v>
      </c>
      <c r="G6144">
        <v>2</v>
      </c>
      <c r="H6144">
        <v>2</v>
      </c>
      <c r="I6144">
        <f t="shared" si="285"/>
        <v>1</v>
      </c>
      <c r="J6144">
        <v>3</v>
      </c>
      <c r="K6144">
        <v>3</v>
      </c>
      <c r="L6144">
        <v>2</v>
      </c>
      <c r="M6144">
        <f t="shared" si="286"/>
        <v>3.25</v>
      </c>
      <c r="N6144">
        <f t="shared" si="287"/>
        <v>2.5</v>
      </c>
    </row>
    <row r="6145" spans="1:14" x14ac:dyDescent="0.25">
      <c r="A6145" t="s">
        <v>4858</v>
      </c>
      <c r="B6145" t="s">
        <v>1524</v>
      </c>
      <c r="C6145" s="1">
        <v>44861</v>
      </c>
      <c r="D6145">
        <v>5</v>
      </c>
      <c r="E6145">
        <v>3</v>
      </c>
      <c r="F6145">
        <v>5</v>
      </c>
      <c r="G6145">
        <v>1</v>
      </c>
      <c r="H6145">
        <v>3</v>
      </c>
      <c r="I6145">
        <f t="shared" si="285"/>
        <v>3</v>
      </c>
      <c r="J6145">
        <v>4</v>
      </c>
      <c r="K6145">
        <v>4</v>
      </c>
      <c r="L6145">
        <v>4</v>
      </c>
      <c r="M6145">
        <f t="shared" si="286"/>
        <v>4.25</v>
      </c>
      <c r="N6145">
        <f t="shared" si="287"/>
        <v>4</v>
      </c>
    </row>
    <row r="6146" spans="1:14" x14ac:dyDescent="0.25">
      <c r="A6146" t="s">
        <v>4857</v>
      </c>
      <c r="B6146" t="s">
        <v>4215</v>
      </c>
      <c r="C6146" s="1">
        <v>44862</v>
      </c>
      <c r="D6146">
        <v>5</v>
      </c>
      <c r="E6146">
        <v>2</v>
      </c>
      <c r="F6146">
        <v>4</v>
      </c>
      <c r="G6146">
        <v>3</v>
      </c>
      <c r="H6146">
        <v>1</v>
      </c>
      <c r="I6146">
        <f t="shared" si="285"/>
        <v>0.33333333333333331</v>
      </c>
      <c r="J6146">
        <v>3</v>
      </c>
      <c r="K6146">
        <v>3</v>
      </c>
      <c r="L6146">
        <v>3</v>
      </c>
      <c r="M6146">
        <f t="shared" si="286"/>
        <v>3.5</v>
      </c>
      <c r="N6146">
        <f t="shared" si="287"/>
        <v>3</v>
      </c>
    </row>
    <row r="6147" spans="1:14" x14ac:dyDescent="0.25">
      <c r="A6147" t="s">
        <v>4856</v>
      </c>
      <c r="B6147" t="s">
        <v>2872</v>
      </c>
      <c r="C6147" s="1">
        <v>44862</v>
      </c>
      <c r="D6147">
        <v>5</v>
      </c>
      <c r="E6147">
        <v>3</v>
      </c>
      <c r="F6147">
        <v>4</v>
      </c>
      <c r="G6147">
        <v>2</v>
      </c>
      <c r="H6147">
        <v>1</v>
      </c>
      <c r="I6147">
        <f t="shared" ref="I6147:I6210" si="288">H6147/G6147</f>
        <v>0.5</v>
      </c>
      <c r="J6147">
        <v>5</v>
      </c>
      <c r="K6147">
        <v>5</v>
      </c>
      <c r="L6147">
        <v>4</v>
      </c>
      <c r="M6147">
        <f t="shared" ref="M6147:M6210" si="289">AVERAGE(D6147:F6147,J6147)</f>
        <v>4.25</v>
      </c>
      <c r="N6147">
        <f t="shared" ref="N6147:N6210" si="290">AVERAGE(K6147:L6147)</f>
        <v>4.5</v>
      </c>
    </row>
    <row r="6148" spans="1:14" x14ac:dyDescent="0.25">
      <c r="A6148" t="s">
        <v>4855</v>
      </c>
      <c r="B6148" t="s">
        <v>2046</v>
      </c>
      <c r="C6148" s="1">
        <v>44862</v>
      </c>
      <c r="D6148">
        <v>5</v>
      </c>
      <c r="E6148">
        <v>5</v>
      </c>
      <c r="F6148">
        <v>3</v>
      </c>
      <c r="G6148">
        <v>2</v>
      </c>
      <c r="H6148">
        <v>1</v>
      </c>
      <c r="I6148">
        <f t="shared" si="288"/>
        <v>0.5</v>
      </c>
      <c r="J6148">
        <v>5</v>
      </c>
      <c r="K6148">
        <v>4</v>
      </c>
      <c r="L6148">
        <v>4</v>
      </c>
      <c r="M6148">
        <f t="shared" si="289"/>
        <v>4.5</v>
      </c>
      <c r="N6148">
        <f t="shared" si="290"/>
        <v>4</v>
      </c>
    </row>
    <row r="6149" spans="1:14" x14ac:dyDescent="0.25">
      <c r="A6149" t="s">
        <v>4854</v>
      </c>
      <c r="B6149" t="s">
        <v>4283</v>
      </c>
      <c r="C6149" s="1">
        <v>44863</v>
      </c>
      <c r="D6149">
        <v>4</v>
      </c>
      <c r="E6149">
        <v>2</v>
      </c>
      <c r="F6149">
        <v>4</v>
      </c>
      <c r="G6149">
        <v>1</v>
      </c>
      <c r="H6149">
        <v>0</v>
      </c>
      <c r="I6149">
        <f t="shared" si="288"/>
        <v>0</v>
      </c>
      <c r="J6149">
        <v>2</v>
      </c>
      <c r="K6149">
        <v>5</v>
      </c>
      <c r="L6149">
        <v>4</v>
      </c>
      <c r="M6149">
        <f t="shared" si="289"/>
        <v>3</v>
      </c>
      <c r="N6149">
        <f t="shared" si="290"/>
        <v>4.5</v>
      </c>
    </row>
    <row r="6150" spans="1:14" x14ac:dyDescent="0.25">
      <c r="A6150" t="s">
        <v>4853</v>
      </c>
      <c r="B6150" t="s">
        <v>2474</v>
      </c>
      <c r="C6150" s="1">
        <v>42133</v>
      </c>
      <c r="D6150">
        <v>5</v>
      </c>
      <c r="E6150">
        <v>2</v>
      </c>
      <c r="F6150">
        <v>4</v>
      </c>
      <c r="G6150">
        <v>3</v>
      </c>
      <c r="H6150">
        <v>2</v>
      </c>
      <c r="I6150">
        <f t="shared" si="288"/>
        <v>0.66666666666666663</v>
      </c>
      <c r="J6150">
        <v>3</v>
      </c>
      <c r="K6150">
        <v>3</v>
      </c>
      <c r="L6150">
        <v>3</v>
      </c>
      <c r="M6150">
        <f t="shared" si="289"/>
        <v>3.5</v>
      </c>
      <c r="N6150">
        <f t="shared" si="290"/>
        <v>3</v>
      </c>
    </row>
    <row r="6151" spans="1:14" x14ac:dyDescent="0.25">
      <c r="A6151" t="s">
        <v>4852</v>
      </c>
      <c r="B6151" t="s">
        <v>1070</v>
      </c>
      <c r="C6151" s="1">
        <v>44863</v>
      </c>
      <c r="D6151">
        <v>4</v>
      </c>
      <c r="E6151">
        <v>2</v>
      </c>
      <c r="F6151">
        <v>5</v>
      </c>
      <c r="G6151">
        <v>1</v>
      </c>
      <c r="H6151">
        <v>1</v>
      </c>
      <c r="I6151">
        <f t="shared" si="288"/>
        <v>1</v>
      </c>
      <c r="J6151">
        <v>4</v>
      </c>
      <c r="K6151">
        <v>5</v>
      </c>
      <c r="L6151">
        <v>4</v>
      </c>
      <c r="M6151">
        <f t="shared" si="289"/>
        <v>3.75</v>
      </c>
      <c r="N6151">
        <f t="shared" si="290"/>
        <v>4.5</v>
      </c>
    </row>
    <row r="6152" spans="1:14" x14ac:dyDescent="0.25">
      <c r="A6152" t="s">
        <v>4851</v>
      </c>
      <c r="B6152" t="s">
        <v>288</v>
      </c>
      <c r="C6152" s="1">
        <v>44864</v>
      </c>
      <c r="D6152">
        <v>1</v>
      </c>
      <c r="E6152">
        <v>2</v>
      </c>
      <c r="F6152">
        <v>4</v>
      </c>
      <c r="G6152">
        <v>3</v>
      </c>
      <c r="H6152">
        <v>2</v>
      </c>
      <c r="I6152">
        <f t="shared" si="288"/>
        <v>0.66666666666666663</v>
      </c>
      <c r="J6152">
        <v>1</v>
      </c>
      <c r="K6152">
        <v>5</v>
      </c>
      <c r="L6152">
        <v>4</v>
      </c>
      <c r="M6152">
        <f t="shared" si="289"/>
        <v>2</v>
      </c>
      <c r="N6152">
        <f t="shared" si="290"/>
        <v>4.5</v>
      </c>
    </row>
    <row r="6153" spans="1:14" x14ac:dyDescent="0.25">
      <c r="A6153" t="s">
        <v>4850</v>
      </c>
      <c r="B6153" t="s">
        <v>3610</v>
      </c>
      <c r="C6153" s="1">
        <v>44864</v>
      </c>
      <c r="D6153">
        <v>2</v>
      </c>
      <c r="E6153">
        <v>1</v>
      </c>
      <c r="F6153">
        <v>4</v>
      </c>
      <c r="G6153">
        <v>3</v>
      </c>
      <c r="H6153">
        <v>2</v>
      </c>
      <c r="I6153">
        <f t="shared" si="288"/>
        <v>0.66666666666666663</v>
      </c>
      <c r="J6153">
        <v>3</v>
      </c>
      <c r="K6153">
        <v>4</v>
      </c>
      <c r="L6153">
        <v>3</v>
      </c>
      <c r="M6153">
        <f t="shared" si="289"/>
        <v>2.5</v>
      </c>
      <c r="N6153">
        <f t="shared" si="290"/>
        <v>3.5</v>
      </c>
    </row>
    <row r="6154" spans="1:14" x14ac:dyDescent="0.25">
      <c r="A6154" t="s">
        <v>4849</v>
      </c>
      <c r="B6154" t="s">
        <v>3818</v>
      </c>
      <c r="C6154" s="1">
        <v>44864</v>
      </c>
      <c r="D6154">
        <v>4</v>
      </c>
      <c r="E6154">
        <v>2</v>
      </c>
      <c r="F6154">
        <v>5</v>
      </c>
      <c r="G6154">
        <v>2</v>
      </c>
      <c r="H6154">
        <v>1</v>
      </c>
      <c r="I6154">
        <f t="shared" si="288"/>
        <v>0.5</v>
      </c>
      <c r="J6154">
        <v>2</v>
      </c>
      <c r="K6154">
        <v>5</v>
      </c>
      <c r="L6154">
        <v>4</v>
      </c>
      <c r="M6154">
        <f t="shared" si="289"/>
        <v>3.25</v>
      </c>
      <c r="N6154">
        <f t="shared" si="290"/>
        <v>4.5</v>
      </c>
    </row>
    <row r="6155" spans="1:14" x14ac:dyDescent="0.25">
      <c r="A6155" t="s">
        <v>4848</v>
      </c>
      <c r="B6155" t="s">
        <v>2390</v>
      </c>
      <c r="C6155" s="1">
        <v>44864</v>
      </c>
      <c r="D6155">
        <v>5</v>
      </c>
      <c r="E6155">
        <v>4</v>
      </c>
      <c r="F6155">
        <v>5</v>
      </c>
      <c r="G6155">
        <v>2</v>
      </c>
      <c r="H6155">
        <v>0</v>
      </c>
      <c r="I6155">
        <f t="shared" si="288"/>
        <v>0</v>
      </c>
      <c r="J6155">
        <v>4</v>
      </c>
      <c r="K6155">
        <v>3</v>
      </c>
      <c r="L6155">
        <v>2</v>
      </c>
      <c r="M6155">
        <f t="shared" si="289"/>
        <v>4.5</v>
      </c>
      <c r="N6155">
        <f t="shared" si="290"/>
        <v>2.5</v>
      </c>
    </row>
    <row r="6156" spans="1:14" x14ac:dyDescent="0.25">
      <c r="A6156" t="s">
        <v>4847</v>
      </c>
      <c r="B6156" t="s">
        <v>2118</v>
      </c>
      <c r="C6156" s="1">
        <v>44864</v>
      </c>
      <c r="D6156">
        <v>4</v>
      </c>
      <c r="E6156">
        <v>4</v>
      </c>
      <c r="F6156">
        <v>5</v>
      </c>
      <c r="G6156">
        <v>1</v>
      </c>
      <c r="H6156">
        <v>0</v>
      </c>
      <c r="I6156">
        <f t="shared" si="288"/>
        <v>0</v>
      </c>
      <c r="J6156">
        <v>4</v>
      </c>
      <c r="K6156">
        <v>5</v>
      </c>
      <c r="L6156">
        <v>5</v>
      </c>
      <c r="M6156">
        <f t="shared" si="289"/>
        <v>4.25</v>
      </c>
      <c r="N6156">
        <f t="shared" si="290"/>
        <v>5</v>
      </c>
    </row>
    <row r="6157" spans="1:14" x14ac:dyDescent="0.25">
      <c r="A6157" t="s">
        <v>4846</v>
      </c>
      <c r="B6157" t="s">
        <v>3538</v>
      </c>
      <c r="C6157" s="1">
        <v>44865</v>
      </c>
      <c r="D6157">
        <v>3</v>
      </c>
      <c r="E6157">
        <v>3</v>
      </c>
      <c r="F6157">
        <v>5</v>
      </c>
      <c r="G6157">
        <v>2</v>
      </c>
      <c r="H6157">
        <v>0</v>
      </c>
      <c r="I6157">
        <f t="shared" si="288"/>
        <v>0</v>
      </c>
      <c r="J6157">
        <v>5</v>
      </c>
      <c r="K6157">
        <v>5</v>
      </c>
      <c r="L6157">
        <v>5</v>
      </c>
      <c r="M6157">
        <f t="shared" si="289"/>
        <v>4</v>
      </c>
      <c r="N6157">
        <f t="shared" si="290"/>
        <v>5</v>
      </c>
    </row>
    <row r="6158" spans="1:14" x14ac:dyDescent="0.25">
      <c r="A6158" t="s">
        <v>4845</v>
      </c>
      <c r="B6158" t="s">
        <v>2124</v>
      </c>
      <c r="C6158" s="1">
        <v>44865</v>
      </c>
      <c r="D6158">
        <v>3</v>
      </c>
      <c r="E6158">
        <v>3</v>
      </c>
      <c r="F6158">
        <v>2</v>
      </c>
      <c r="G6158">
        <v>1</v>
      </c>
      <c r="H6158">
        <v>0</v>
      </c>
      <c r="I6158">
        <f t="shared" si="288"/>
        <v>0</v>
      </c>
      <c r="J6158">
        <v>3</v>
      </c>
      <c r="K6158">
        <v>3</v>
      </c>
      <c r="L6158">
        <v>2</v>
      </c>
      <c r="M6158">
        <f t="shared" si="289"/>
        <v>2.75</v>
      </c>
      <c r="N6158">
        <f t="shared" si="290"/>
        <v>2.5</v>
      </c>
    </row>
    <row r="6159" spans="1:14" x14ac:dyDescent="0.25">
      <c r="A6159" t="s">
        <v>4844</v>
      </c>
      <c r="B6159" t="s">
        <v>3992</v>
      </c>
      <c r="C6159" s="1">
        <v>44866</v>
      </c>
      <c r="D6159">
        <v>4</v>
      </c>
      <c r="E6159">
        <v>4</v>
      </c>
      <c r="F6159">
        <v>3</v>
      </c>
      <c r="G6159">
        <v>1</v>
      </c>
      <c r="H6159">
        <v>1</v>
      </c>
      <c r="I6159">
        <f t="shared" si="288"/>
        <v>1</v>
      </c>
      <c r="J6159">
        <v>2</v>
      </c>
      <c r="K6159">
        <v>3</v>
      </c>
      <c r="L6159">
        <v>3</v>
      </c>
      <c r="M6159">
        <f t="shared" si="289"/>
        <v>3.25</v>
      </c>
      <c r="N6159">
        <f t="shared" si="290"/>
        <v>3</v>
      </c>
    </row>
    <row r="6160" spans="1:14" x14ac:dyDescent="0.25">
      <c r="A6160" t="s">
        <v>4843</v>
      </c>
      <c r="B6160" t="s">
        <v>3216</v>
      </c>
      <c r="C6160" s="1">
        <v>44866</v>
      </c>
      <c r="D6160">
        <v>4</v>
      </c>
      <c r="E6160">
        <v>4</v>
      </c>
      <c r="F6160">
        <v>2</v>
      </c>
      <c r="G6160">
        <v>3</v>
      </c>
      <c r="H6160">
        <v>1</v>
      </c>
      <c r="I6160">
        <f t="shared" si="288"/>
        <v>0.33333333333333331</v>
      </c>
      <c r="J6160">
        <v>3</v>
      </c>
      <c r="K6160">
        <v>5</v>
      </c>
      <c r="L6160">
        <v>4</v>
      </c>
      <c r="M6160">
        <f t="shared" si="289"/>
        <v>3.25</v>
      </c>
      <c r="N6160">
        <f t="shared" si="290"/>
        <v>4.5</v>
      </c>
    </row>
    <row r="6161" spans="1:14" x14ac:dyDescent="0.25">
      <c r="A6161" t="s">
        <v>4842</v>
      </c>
      <c r="B6161" t="s">
        <v>3889</v>
      </c>
      <c r="C6161" s="1">
        <v>42133</v>
      </c>
      <c r="D6161">
        <v>5</v>
      </c>
      <c r="E6161">
        <v>5</v>
      </c>
      <c r="F6161">
        <v>5</v>
      </c>
      <c r="G6161">
        <v>2</v>
      </c>
      <c r="H6161">
        <v>0</v>
      </c>
      <c r="I6161">
        <f t="shared" si="288"/>
        <v>0</v>
      </c>
      <c r="J6161">
        <v>3</v>
      </c>
      <c r="K6161">
        <v>4</v>
      </c>
      <c r="L6161">
        <v>4</v>
      </c>
      <c r="M6161">
        <f t="shared" si="289"/>
        <v>4.5</v>
      </c>
      <c r="N6161">
        <f t="shared" si="290"/>
        <v>4</v>
      </c>
    </row>
    <row r="6162" spans="1:14" x14ac:dyDescent="0.25">
      <c r="A6162" t="s">
        <v>4841</v>
      </c>
      <c r="B6162" t="s">
        <v>845</v>
      </c>
      <c r="C6162" s="1">
        <v>44867</v>
      </c>
      <c r="D6162">
        <v>4</v>
      </c>
      <c r="E6162">
        <v>5</v>
      </c>
      <c r="F6162">
        <v>5</v>
      </c>
      <c r="G6162">
        <v>3</v>
      </c>
      <c r="H6162">
        <v>0</v>
      </c>
      <c r="I6162">
        <f t="shared" si="288"/>
        <v>0</v>
      </c>
      <c r="J6162">
        <v>4</v>
      </c>
      <c r="K6162">
        <v>3</v>
      </c>
      <c r="L6162">
        <v>2</v>
      </c>
      <c r="M6162">
        <f t="shared" si="289"/>
        <v>4.5</v>
      </c>
      <c r="N6162">
        <f t="shared" si="290"/>
        <v>2.5</v>
      </c>
    </row>
    <row r="6163" spans="1:14" x14ac:dyDescent="0.25">
      <c r="A6163" t="s">
        <v>4840</v>
      </c>
      <c r="B6163" t="s">
        <v>2999</v>
      </c>
      <c r="C6163" s="1">
        <v>44867</v>
      </c>
      <c r="D6163">
        <v>2</v>
      </c>
      <c r="E6163">
        <v>2</v>
      </c>
      <c r="F6163">
        <v>4</v>
      </c>
      <c r="G6163">
        <v>1</v>
      </c>
      <c r="H6163">
        <v>2</v>
      </c>
      <c r="I6163">
        <f t="shared" si="288"/>
        <v>2</v>
      </c>
      <c r="J6163">
        <v>4</v>
      </c>
      <c r="K6163">
        <v>4</v>
      </c>
      <c r="L6163">
        <v>4</v>
      </c>
      <c r="M6163">
        <f t="shared" si="289"/>
        <v>3</v>
      </c>
      <c r="N6163">
        <f t="shared" si="290"/>
        <v>4</v>
      </c>
    </row>
    <row r="6164" spans="1:14" x14ac:dyDescent="0.25">
      <c r="A6164" t="s">
        <v>4839</v>
      </c>
      <c r="B6164" t="s">
        <v>3716</v>
      </c>
      <c r="C6164" s="1">
        <v>44868</v>
      </c>
      <c r="D6164">
        <v>5</v>
      </c>
      <c r="E6164">
        <v>4</v>
      </c>
      <c r="F6164">
        <v>2</v>
      </c>
      <c r="G6164">
        <v>2</v>
      </c>
      <c r="H6164">
        <v>0</v>
      </c>
      <c r="I6164">
        <f t="shared" si="288"/>
        <v>0</v>
      </c>
      <c r="J6164">
        <v>3</v>
      </c>
      <c r="K6164">
        <v>5</v>
      </c>
      <c r="L6164">
        <v>5</v>
      </c>
      <c r="M6164">
        <f t="shared" si="289"/>
        <v>3.5</v>
      </c>
      <c r="N6164">
        <f t="shared" si="290"/>
        <v>5</v>
      </c>
    </row>
    <row r="6165" spans="1:14" x14ac:dyDescent="0.25">
      <c r="A6165" t="s">
        <v>4838</v>
      </c>
      <c r="B6165" t="s">
        <v>1585</v>
      </c>
      <c r="C6165" s="1">
        <v>44868</v>
      </c>
      <c r="D6165">
        <v>3</v>
      </c>
      <c r="E6165">
        <v>5</v>
      </c>
      <c r="F6165">
        <v>4</v>
      </c>
      <c r="G6165">
        <v>2</v>
      </c>
      <c r="H6165">
        <v>1</v>
      </c>
      <c r="I6165">
        <f t="shared" si="288"/>
        <v>0.5</v>
      </c>
      <c r="J6165">
        <v>3</v>
      </c>
      <c r="K6165">
        <v>3</v>
      </c>
      <c r="L6165">
        <v>2</v>
      </c>
      <c r="M6165">
        <f t="shared" si="289"/>
        <v>3.75</v>
      </c>
      <c r="N6165">
        <f t="shared" si="290"/>
        <v>2.5</v>
      </c>
    </row>
    <row r="6166" spans="1:14" x14ac:dyDescent="0.25">
      <c r="A6166" t="s">
        <v>4837</v>
      </c>
      <c r="B6166" t="s">
        <v>1096</v>
      </c>
      <c r="C6166" s="1">
        <v>44869</v>
      </c>
      <c r="D6166">
        <v>1</v>
      </c>
      <c r="E6166">
        <v>1</v>
      </c>
      <c r="F6166">
        <v>3</v>
      </c>
      <c r="G6166">
        <v>2</v>
      </c>
      <c r="H6166">
        <v>0</v>
      </c>
      <c r="I6166">
        <f t="shared" si="288"/>
        <v>0</v>
      </c>
      <c r="J6166">
        <v>3</v>
      </c>
      <c r="K6166">
        <v>4</v>
      </c>
      <c r="L6166">
        <v>3</v>
      </c>
      <c r="M6166">
        <f t="shared" si="289"/>
        <v>2</v>
      </c>
      <c r="N6166">
        <f t="shared" si="290"/>
        <v>3.5</v>
      </c>
    </row>
    <row r="6167" spans="1:14" x14ac:dyDescent="0.25">
      <c r="A6167" t="s">
        <v>4836</v>
      </c>
      <c r="B6167" t="s">
        <v>3332</v>
      </c>
      <c r="C6167" s="1">
        <v>44869</v>
      </c>
      <c r="D6167">
        <v>4</v>
      </c>
      <c r="E6167">
        <v>2</v>
      </c>
      <c r="F6167">
        <v>4</v>
      </c>
      <c r="G6167">
        <v>2</v>
      </c>
      <c r="H6167">
        <v>0</v>
      </c>
      <c r="I6167">
        <f t="shared" si="288"/>
        <v>0</v>
      </c>
      <c r="J6167">
        <v>2</v>
      </c>
      <c r="K6167">
        <v>3</v>
      </c>
      <c r="L6167">
        <v>3</v>
      </c>
      <c r="M6167">
        <f t="shared" si="289"/>
        <v>3</v>
      </c>
      <c r="N6167">
        <f t="shared" si="290"/>
        <v>3</v>
      </c>
    </row>
    <row r="6168" spans="1:14" x14ac:dyDescent="0.25">
      <c r="A6168" t="s">
        <v>4835</v>
      </c>
      <c r="B6168" t="s">
        <v>1461</v>
      </c>
      <c r="C6168" s="1">
        <v>44869</v>
      </c>
      <c r="D6168">
        <v>4</v>
      </c>
      <c r="E6168">
        <v>4</v>
      </c>
      <c r="F6168">
        <v>5</v>
      </c>
      <c r="G6168">
        <v>1</v>
      </c>
      <c r="H6168">
        <v>1</v>
      </c>
      <c r="I6168">
        <f t="shared" si="288"/>
        <v>1</v>
      </c>
      <c r="J6168">
        <v>3</v>
      </c>
      <c r="K6168">
        <v>4</v>
      </c>
      <c r="L6168">
        <v>3</v>
      </c>
      <c r="M6168">
        <f t="shared" si="289"/>
        <v>4</v>
      </c>
      <c r="N6168">
        <f t="shared" si="290"/>
        <v>3.5</v>
      </c>
    </row>
    <row r="6169" spans="1:14" x14ac:dyDescent="0.25">
      <c r="A6169" t="s">
        <v>4834</v>
      </c>
      <c r="B6169" t="s">
        <v>1691</v>
      </c>
      <c r="C6169" s="1">
        <v>44869</v>
      </c>
      <c r="D6169">
        <v>1</v>
      </c>
      <c r="E6169">
        <v>2</v>
      </c>
      <c r="F6169">
        <v>4</v>
      </c>
      <c r="G6169">
        <v>2</v>
      </c>
      <c r="H6169">
        <v>1</v>
      </c>
      <c r="I6169">
        <f t="shared" si="288"/>
        <v>0.5</v>
      </c>
      <c r="J6169">
        <v>2</v>
      </c>
      <c r="K6169">
        <v>4</v>
      </c>
      <c r="L6169">
        <v>3</v>
      </c>
      <c r="M6169">
        <f t="shared" si="289"/>
        <v>2.25</v>
      </c>
      <c r="N6169">
        <f t="shared" si="290"/>
        <v>3.5</v>
      </c>
    </row>
    <row r="6170" spans="1:14" x14ac:dyDescent="0.25">
      <c r="A6170" t="s">
        <v>4833</v>
      </c>
      <c r="B6170" t="s">
        <v>3737</v>
      </c>
      <c r="C6170" s="1">
        <v>44870</v>
      </c>
      <c r="D6170">
        <v>5</v>
      </c>
      <c r="E6170">
        <v>5</v>
      </c>
      <c r="F6170">
        <v>2</v>
      </c>
      <c r="G6170">
        <v>3</v>
      </c>
      <c r="H6170">
        <v>1</v>
      </c>
      <c r="I6170">
        <f t="shared" si="288"/>
        <v>0.33333333333333331</v>
      </c>
      <c r="J6170">
        <v>2</v>
      </c>
      <c r="K6170">
        <v>3</v>
      </c>
      <c r="L6170">
        <v>3</v>
      </c>
      <c r="M6170">
        <f t="shared" si="289"/>
        <v>3.5</v>
      </c>
      <c r="N6170">
        <f t="shared" si="290"/>
        <v>3</v>
      </c>
    </row>
    <row r="6171" spans="1:14" x14ac:dyDescent="0.25">
      <c r="A6171" t="s">
        <v>4832</v>
      </c>
      <c r="B6171" t="s">
        <v>3518</v>
      </c>
      <c r="C6171" s="1">
        <v>44870</v>
      </c>
      <c r="D6171">
        <v>5</v>
      </c>
      <c r="E6171">
        <v>5</v>
      </c>
      <c r="F6171">
        <v>4</v>
      </c>
      <c r="G6171">
        <v>2</v>
      </c>
      <c r="H6171">
        <v>0</v>
      </c>
      <c r="I6171">
        <f t="shared" si="288"/>
        <v>0</v>
      </c>
      <c r="J6171">
        <v>4</v>
      </c>
      <c r="K6171">
        <v>3</v>
      </c>
      <c r="L6171">
        <v>3</v>
      </c>
      <c r="M6171">
        <f t="shared" si="289"/>
        <v>4.5</v>
      </c>
      <c r="N6171">
        <f t="shared" si="290"/>
        <v>3</v>
      </c>
    </row>
    <row r="6172" spans="1:14" x14ac:dyDescent="0.25">
      <c r="A6172" t="s">
        <v>4831</v>
      </c>
      <c r="B6172" t="s">
        <v>2073</v>
      </c>
      <c r="C6172" s="1">
        <v>42134</v>
      </c>
      <c r="D6172">
        <v>5</v>
      </c>
      <c r="E6172">
        <v>4</v>
      </c>
      <c r="F6172">
        <v>2</v>
      </c>
      <c r="G6172">
        <v>1</v>
      </c>
      <c r="H6172">
        <v>1</v>
      </c>
      <c r="I6172">
        <f t="shared" si="288"/>
        <v>1</v>
      </c>
      <c r="J6172">
        <v>3</v>
      </c>
      <c r="K6172">
        <v>4</v>
      </c>
      <c r="L6172">
        <v>3</v>
      </c>
      <c r="M6172">
        <f t="shared" si="289"/>
        <v>3.5</v>
      </c>
      <c r="N6172">
        <f t="shared" si="290"/>
        <v>3.5</v>
      </c>
    </row>
    <row r="6173" spans="1:14" x14ac:dyDescent="0.25">
      <c r="A6173" t="s">
        <v>4830</v>
      </c>
      <c r="B6173" t="s">
        <v>3299</v>
      </c>
      <c r="C6173" s="1">
        <v>44870</v>
      </c>
      <c r="D6173">
        <v>4</v>
      </c>
      <c r="E6173">
        <v>5</v>
      </c>
      <c r="F6173">
        <v>2</v>
      </c>
      <c r="G6173">
        <v>2</v>
      </c>
      <c r="H6173">
        <v>0</v>
      </c>
      <c r="I6173">
        <f t="shared" si="288"/>
        <v>0</v>
      </c>
      <c r="J6173">
        <v>5</v>
      </c>
      <c r="K6173">
        <v>3</v>
      </c>
      <c r="L6173">
        <v>2</v>
      </c>
      <c r="M6173">
        <f t="shared" si="289"/>
        <v>4</v>
      </c>
      <c r="N6173">
        <f t="shared" si="290"/>
        <v>2.5</v>
      </c>
    </row>
    <row r="6174" spans="1:14" x14ac:dyDescent="0.25">
      <c r="A6174" t="s">
        <v>4829</v>
      </c>
      <c r="B6174" t="s">
        <v>2026</v>
      </c>
      <c r="C6174" s="1">
        <v>44870</v>
      </c>
      <c r="D6174">
        <v>3</v>
      </c>
      <c r="E6174">
        <v>2</v>
      </c>
      <c r="F6174">
        <v>5</v>
      </c>
      <c r="G6174">
        <v>3</v>
      </c>
      <c r="H6174">
        <v>0</v>
      </c>
      <c r="I6174">
        <f t="shared" si="288"/>
        <v>0</v>
      </c>
      <c r="J6174">
        <v>5</v>
      </c>
      <c r="K6174">
        <v>3</v>
      </c>
      <c r="L6174">
        <v>3</v>
      </c>
      <c r="M6174">
        <f t="shared" si="289"/>
        <v>3.75</v>
      </c>
      <c r="N6174">
        <f t="shared" si="290"/>
        <v>3</v>
      </c>
    </row>
    <row r="6175" spans="1:14" x14ac:dyDescent="0.25">
      <c r="A6175" t="s">
        <v>4828</v>
      </c>
      <c r="B6175" t="s">
        <v>957</v>
      </c>
      <c r="C6175" s="1">
        <v>44871</v>
      </c>
      <c r="D6175">
        <v>1</v>
      </c>
      <c r="E6175">
        <v>1</v>
      </c>
      <c r="F6175">
        <v>4</v>
      </c>
      <c r="G6175">
        <v>1</v>
      </c>
      <c r="H6175">
        <v>3</v>
      </c>
      <c r="I6175">
        <f t="shared" si="288"/>
        <v>3</v>
      </c>
      <c r="J6175">
        <v>2</v>
      </c>
      <c r="K6175">
        <v>4</v>
      </c>
      <c r="L6175">
        <v>4</v>
      </c>
      <c r="M6175">
        <f t="shared" si="289"/>
        <v>2</v>
      </c>
      <c r="N6175">
        <f t="shared" si="290"/>
        <v>4</v>
      </c>
    </row>
    <row r="6176" spans="1:14" x14ac:dyDescent="0.25">
      <c r="A6176" t="s">
        <v>4827</v>
      </c>
      <c r="B6176" t="s">
        <v>3731</v>
      </c>
      <c r="C6176" s="1">
        <v>44871</v>
      </c>
      <c r="D6176">
        <v>4</v>
      </c>
      <c r="E6176">
        <v>2</v>
      </c>
      <c r="F6176">
        <v>3</v>
      </c>
      <c r="G6176">
        <v>3</v>
      </c>
      <c r="H6176">
        <v>2</v>
      </c>
      <c r="I6176">
        <f t="shared" si="288"/>
        <v>0.66666666666666663</v>
      </c>
      <c r="J6176">
        <v>2</v>
      </c>
      <c r="K6176">
        <v>5</v>
      </c>
      <c r="L6176">
        <v>4</v>
      </c>
      <c r="M6176">
        <f t="shared" si="289"/>
        <v>2.75</v>
      </c>
      <c r="N6176">
        <f t="shared" si="290"/>
        <v>4.5</v>
      </c>
    </row>
    <row r="6177" spans="1:14" x14ac:dyDescent="0.25">
      <c r="A6177" t="s">
        <v>4826</v>
      </c>
      <c r="B6177" t="s">
        <v>2742</v>
      </c>
      <c r="C6177" s="1">
        <v>44871</v>
      </c>
      <c r="D6177">
        <v>3</v>
      </c>
      <c r="E6177">
        <v>2</v>
      </c>
      <c r="F6177">
        <v>5</v>
      </c>
      <c r="G6177">
        <v>2</v>
      </c>
      <c r="H6177">
        <v>1</v>
      </c>
      <c r="I6177">
        <f t="shared" si="288"/>
        <v>0.5</v>
      </c>
      <c r="J6177">
        <v>4</v>
      </c>
      <c r="K6177">
        <v>4</v>
      </c>
      <c r="L6177">
        <v>3</v>
      </c>
      <c r="M6177">
        <f t="shared" si="289"/>
        <v>3.5</v>
      </c>
      <c r="N6177">
        <f t="shared" si="290"/>
        <v>3.5</v>
      </c>
    </row>
    <row r="6178" spans="1:14" x14ac:dyDescent="0.25">
      <c r="A6178" t="s">
        <v>4825</v>
      </c>
      <c r="B6178" t="s">
        <v>761</v>
      </c>
      <c r="C6178" s="1">
        <v>44872</v>
      </c>
      <c r="D6178">
        <v>5</v>
      </c>
      <c r="E6178">
        <v>3</v>
      </c>
      <c r="F6178">
        <v>5</v>
      </c>
      <c r="G6178">
        <v>2</v>
      </c>
      <c r="H6178">
        <v>1</v>
      </c>
      <c r="I6178">
        <f t="shared" si="288"/>
        <v>0.5</v>
      </c>
      <c r="J6178">
        <v>3</v>
      </c>
      <c r="K6178">
        <v>3</v>
      </c>
      <c r="L6178">
        <v>3</v>
      </c>
      <c r="M6178">
        <f t="shared" si="289"/>
        <v>4</v>
      </c>
      <c r="N6178">
        <f t="shared" si="290"/>
        <v>3</v>
      </c>
    </row>
    <row r="6179" spans="1:14" x14ac:dyDescent="0.25">
      <c r="A6179" t="s">
        <v>4824</v>
      </c>
      <c r="B6179" t="s">
        <v>3288</v>
      </c>
      <c r="C6179" s="1">
        <v>44872</v>
      </c>
      <c r="D6179">
        <v>4</v>
      </c>
      <c r="E6179">
        <v>5</v>
      </c>
      <c r="F6179">
        <v>4</v>
      </c>
      <c r="G6179">
        <v>2</v>
      </c>
      <c r="H6179">
        <v>1</v>
      </c>
      <c r="I6179">
        <f t="shared" si="288"/>
        <v>0.5</v>
      </c>
      <c r="J6179">
        <v>2</v>
      </c>
      <c r="K6179">
        <v>3</v>
      </c>
      <c r="L6179">
        <v>2</v>
      </c>
      <c r="M6179">
        <f t="shared" si="289"/>
        <v>3.75</v>
      </c>
      <c r="N6179">
        <f t="shared" si="290"/>
        <v>2.5</v>
      </c>
    </row>
    <row r="6180" spans="1:14" x14ac:dyDescent="0.25">
      <c r="A6180" t="s">
        <v>4823</v>
      </c>
      <c r="B6180" t="s">
        <v>1827</v>
      </c>
      <c r="C6180" s="1">
        <v>44872</v>
      </c>
      <c r="D6180">
        <v>2</v>
      </c>
      <c r="E6180">
        <v>4</v>
      </c>
      <c r="F6180">
        <v>3</v>
      </c>
      <c r="G6180">
        <v>2</v>
      </c>
      <c r="H6180">
        <v>0</v>
      </c>
      <c r="I6180">
        <f t="shared" si="288"/>
        <v>0</v>
      </c>
      <c r="J6180">
        <v>4</v>
      </c>
      <c r="K6180">
        <v>4</v>
      </c>
      <c r="L6180">
        <v>3</v>
      </c>
      <c r="M6180">
        <f t="shared" si="289"/>
        <v>3.25</v>
      </c>
      <c r="N6180">
        <f t="shared" si="290"/>
        <v>3.5</v>
      </c>
    </row>
    <row r="6181" spans="1:14" x14ac:dyDescent="0.25">
      <c r="A6181" t="s">
        <v>4822</v>
      </c>
      <c r="B6181" t="s">
        <v>1014</v>
      </c>
      <c r="C6181" s="1">
        <v>44872</v>
      </c>
      <c r="D6181">
        <v>5</v>
      </c>
      <c r="E6181">
        <v>2</v>
      </c>
      <c r="F6181">
        <v>2</v>
      </c>
      <c r="G6181">
        <v>1</v>
      </c>
      <c r="H6181">
        <v>0</v>
      </c>
      <c r="I6181">
        <f t="shared" si="288"/>
        <v>0</v>
      </c>
      <c r="J6181">
        <v>2</v>
      </c>
      <c r="K6181">
        <v>5</v>
      </c>
      <c r="L6181">
        <v>4</v>
      </c>
      <c r="M6181">
        <f t="shared" si="289"/>
        <v>2.75</v>
      </c>
      <c r="N6181">
        <f t="shared" si="290"/>
        <v>4.5</v>
      </c>
    </row>
    <row r="6182" spans="1:14" x14ac:dyDescent="0.25">
      <c r="A6182" t="s">
        <v>4821</v>
      </c>
      <c r="B6182" t="s">
        <v>4210</v>
      </c>
      <c r="C6182" s="1">
        <v>44873</v>
      </c>
      <c r="D6182">
        <v>5</v>
      </c>
      <c r="E6182">
        <v>5</v>
      </c>
      <c r="F6182">
        <v>3</v>
      </c>
      <c r="G6182">
        <v>2</v>
      </c>
      <c r="H6182">
        <v>2</v>
      </c>
      <c r="I6182">
        <f t="shared" si="288"/>
        <v>1</v>
      </c>
      <c r="J6182">
        <v>4</v>
      </c>
      <c r="K6182">
        <v>4</v>
      </c>
      <c r="L6182">
        <v>4</v>
      </c>
      <c r="M6182">
        <f t="shared" si="289"/>
        <v>4.25</v>
      </c>
      <c r="N6182">
        <f t="shared" si="290"/>
        <v>4</v>
      </c>
    </row>
    <row r="6183" spans="1:14" x14ac:dyDescent="0.25">
      <c r="A6183" t="s">
        <v>4820</v>
      </c>
      <c r="B6183" t="s">
        <v>1773</v>
      </c>
      <c r="C6183" s="1">
        <v>42134</v>
      </c>
      <c r="D6183">
        <v>4</v>
      </c>
      <c r="E6183">
        <v>3</v>
      </c>
      <c r="F6183">
        <v>2</v>
      </c>
      <c r="G6183">
        <v>2</v>
      </c>
      <c r="H6183">
        <v>0</v>
      </c>
      <c r="I6183">
        <f t="shared" si="288"/>
        <v>0</v>
      </c>
      <c r="J6183">
        <v>4</v>
      </c>
      <c r="K6183">
        <v>4</v>
      </c>
      <c r="L6183">
        <v>4</v>
      </c>
      <c r="M6183">
        <f t="shared" si="289"/>
        <v>3.25</v>
      </c>
      <c r="N6183">
        <f t="shared" si="290"/>
        <v>4</v>
      </c>
    </row>
    <row r="6184" spans="1:14" x14ac:dyDescent="0.25">
      <c r="A6184" t="s">
        <v>4819</v>
      </c>
      <c r="B6184" t="s">
        <v>3622</v>
      </c>
      <c r="C6184" s="1">
        <v>44873</v>
      </c>
      <c r="D6184">
        <v>1</v>
      </c>
      <c r="E6184">
        <v>2</v>
      </c>
      <c r="F6184">
        <v>3</v>
      </c>
      <c r="G6184">
        <v>3</v>
      </c>
      <c r="H6184">
        <v>1</v>
      </c>
      <c r="I6184">
        <f t="shared" si="288"/>
        <v>0.33333333333333331</v>
      </c>
      <c r="J6184">
        <v>3</v>
      </c>
      <c r="K6184">
        <v>4</v>
      </c>
      <c r="L6184">
        <v>3</v>
      </c>
      <c r="M6184">
        <f t="shared" si="289"/>
        <v>2.25</v>
      </c>
      <c r="N6184">
        <f t="shared" si="290"/>
        <v>3.5</v>
      </c>
    </row>
    <row r="6185" spans="1:14" x14ac:dyDescent="0.25">
      <c r="A6185" t="s">
        <v>4818</v>
      </c>
      <c r="B6185" t="s">
        <v>3308</v>
      </c>
      <c r="C6185" s="1">
        <v>44873</v>
      </c>
      <c r="D6185">
        <v>3</v>
      </c>
      <c r="E6185">
        <v>4</v>
      </c>
      <c r="F6185">
        <v>3</v>
      </c>
      <c r="G6185">
        <v>3</v>
      </c>
      <c r="H6185">
        <v>0</v>
      </c>
      <c r="I6185">
        <f t="shared" si="288"/>
        <v>0</v>
      </c>
      <c r="J6185">
        <v>1</v>
      </c>
      <c r="K6185">
        <v>5</v>
      </c>
      <c r="L6185">
        <v>5</v>
      </c>
      <c r="M6185">
        <f t="shared" si="289"/>
        <v>2.75</v>
      </c>
      <c r="N6185">
        <f t="shared" si="290"/>
        <v>5</v>
      </c>
    </row>
    <row r="6186" spans="1:14" x14ac:dyDescent="0.25">
      <c r="A6186" t="s">
        <v>4817</v>
      </c>
      <c r="B6186" t="s">
        <v>1626</v>
      </c>
      <c r="C6186" s="1">
        <v>44873</v>
      </c>
      <c r="D6186">
        <v>3</v>
      </c>
      <c r="E6186">
        <v>5</v>
      </c>
      <c r="F6186">
        <v>5</v>
      </c>
      <c r="G6186">
        <v>3</v>
      </c>
      <c r="H6186">
        <v>0</v>
      </c>
      <c r="I6186">
        <f t="shared" si="288"/>
        <v>0</v>
      </c>
      <c r="J6186">
        <v>3</v>
      </c>
      <c r="K6186">
        <v>3</v>
      </c>
      <c r="L6186">
        <v>3</v>
      </c>
      <c r="M6186">
        <f t="shared" si="289"/>
        <v>4</v>
      </c>
      <c r="N6186">
        <f t="shared" si="290"/>
        <v>3</v>
      </c>
    </row>
    <row r="6187" spans="1:14" x14ac:dyDescent="0.25">
      <c r="A6187" t="s">
        <v>4816</v>
      </c>
      <c r="B6187" t="s">
        <v>1726</v>
      </c>
      <c r="C6187" s="1">
        <v>44873</v>
      </c>
      <c r="D6187">
        <v>3</v>
      </c>
      <c r="E6187">
        <v>5</v>
      </c>
      <c r="F6187">
        <v>4</v>
      </c>
      <c r="G6187">
        <v>2</v>
      </c>
      <c r="H6187">
        <v>1</v>
      </c>
      <c r="I6187">
        <f t="shared" si="288"/>
        <v>0.5</v>
      </c>
      <c r="J6187">
        <v>2</v>
      </c>
      <c r="K6187">
        <v>4</v>
      </c>
      <c r="L6187">
        <v>4</v>
      </c>
      <c r="M6187">
        <f t="shared" si="289"/>
        <v>3.5</v>
      </c>
      <c r="N6187">
        <f t="shared" si="290"/>
        <v>4</v>
      </c>
    </row>
    <row r="6188" spans="1:14" x14ac:dyDescent="0.25">
      <c r="A6188" t="s">
        <v>4815</v>
      </c>
      <c r="B6188" t="s">
        <v>4187</v>
      </c>
      <c r="C6188" s="1">
        <v>44874</v>
      </c>
      <c r="D6188">
        <v>5</v>
      </c>
      <c r="E6188">
        <v>4</v>
      </c>
      <c r="F6188">
        <v>2</v>
      </c>
      <c r="G6188">
        <v>1</v>
      </c>
      <c r="H6188">
        <v>3</v>
      </c>
      <c r="I6188">
        <f t="shared" si="288"/>
        <v>3</v>
      </c>
      <c r="J6188">
        <v>3</v>
      </c>
      <c r="K6188">
        <v>3</v>
      </c>
      <c r="L6188">
        <v>2</v>
      </c>
      <c r="M6188">
        <f t="shared" si="289"/>
        <v>3.5</v>
      </c>
      <c r="N6188">
        <f t="shared" si="290"/>
        <v>2.5</v>
      </c>
    </row>
    <row r="6189" spans="1:14" x14ac:dyDescent="0.25">
      <c r="A6189" t="s">
        <v>4814</v>
      </c>
      <c r="B6189" t="s">
        <v>993</v>
      </c>
      <c r="C6189" s="1">
        <v>44874</v>
      </c>
      <c r="D6189">
        <v>3</v>
      </c>
      <c r="E6189">
        <v>1</v>
      </c>
      <c r="F6189">
        <v>4</v>
      </c>
      <c r="G6189">
        <v>3</v>
      </c>
      <c r="H6189">
        <v>1</v>
      </c>
      <c r="I6189">
        <f t="shared" si="288"/>
        <v>0.33333333333333331</v>
      </c>
      <c r="J6189">
        <v>2</v>
      </c>
      <c r="K6189">
        <v>5</v>
      </c>
      <c r="L6189">
        <v>5</v>
      </c>
      <c r="M6189">
        <f t="shared" si="289"/>
        <v>2.5</v>
      </c>
      <c r="N6189">
        <f t="shared" si="290"/>
        <v>5</v>
      </c>
    </row>
    <row r="6190" spans="1:14" x14ac:dyDescent="0.25">
      <c r="A6190" t="s">
        <v>4813</v>
      </c>
      <c r="B6190" t="s">
        <v>112</v>
      </c>
      <c r="C6190" s="1">
        <v>44875</v>
      </c>
      <c r="D6190">
        <v>5</v>
      </c>
      <c r="E6190">
        <v>2</v>
      </c>
      <c r="F6190">
        <v>4</v>
      </c>
      <c r="G6190">
        <v>1</v>
      </c>
      <c r="H6190">
        <v>1</v>
      </c>
      <c r="I6190">
        <f t="shared" si="288"/>
        <v>1</v>
      </c>
      <c r="J6190">
        <v>4</v>
      </c>
      <c r="K6190">
        <v>4</v>
      </c>
      <c r="L6190">
        <v>4</v>
      </c>
      <c r="M6190">
        <f t="shared" si="289"/>
        <v>3.75</v>
      </c>
      <c r="N6190">
        <f t="shared" si="290"/>
        <v>4</v>
      </c>
    </row>
    <row r="6191" spans="1:14" x14ac:dyDescent="0.25">
      <c r="A6191" t="s">
        <v>4812</v>
      </c>
      <c r="B6191" t="s">
        <v>990</v>
      </c>
      <c r="C6191" s="1">
        <v>44875</v>
      </c>
      <c r="D6191">
        <v>4</v>
      </c>
      <c r="E6191">
        <v>2</v>
      </c>
      <c r="F6191">
        <v>3</v>
      </c>
      <c r="G6191">
        <v>1</v>
      </c>
      <c r="H6191">
        <v>0</v>
      </c>
      <c r="I6191">
        <f t="shared" si="288"/>
        <v>0</v>
      </c>
      <c r="J6191">
        <v>1</v>
      </c>
      <c r="K6191">
        <v>3</v>
      </c>
      <c r="L6191">
        <v>2</v>
      </c>
      <c r="M6191">
        <f t="shared" si="289"/>
        <v>2.5</v>
      </c>
      <c r="N6191">
        <f t="shared" si="290"/>
        <v>2.5</v>
      </c>
    </row>
    <row r="6192" spans="1:14" x14ac:dyDescent="0.25">
      <c r="A6192" t="s">
        <v>4811</v>
      </c>
      <c r="B6192" t="s">
        <v>3638</v>
      </c>
      <c r="C6192" s="1">
        <v>44875</v>
      </c>
      <c r="D6192">
        <v>4</v>
      </c>
      <c r="E6192">
        <v>4</v>
      </c>
      <c r="F6192">
        <v>5</v>
      </c>
      <c r="G6192">
        <v>3</v>
      </c>
      <c r="H6192">
        <v>1</v>
      </c>
      <c r="I6192">
        <f t="shared" si="288"/>
        <v>0.33333333333333331</v>
      </c>
      <c r="J6192">
        <v>3</v>
      </c>
      <c r="K6192">
        <v>5</v>
      </c>
      <c r="L6192">
        <v>5</v>
      </c>
      <c r="M6192">
        <f t="shared" si="289"/>
        <v>4</v>
      </c>
      <c r="N6192">
        <f t="shared" si="290"/>
        <v>5</v>
      </c>
    </row>
    <row r="6193" spans="1:14" x14ac:dyDescent="0.25">
      <c r="A6193" t="s">
        <v>4810</v>
      </c>
      <c r="B6193" t="s">
        <v>3370</v>
      </c>
      <c r="C6193" s="1">
        <v>44876</v>
      </c>
      <c r="D6193">
        <v>4</v>
      </c>
      <c r="E6193">
        <v>5</v>
      </c>
      <c r="F6193">
        <v>5</v>
      </c>
      <c r="G6193">
        <v>1</v>
      </c>
      <c r="H6193">
        <v>1</v>
      </c>
      <c r="I6193">
        <f t="shared" si="288"/>
        <v>1</v>
      </c>
      <c r="J6193">
        <v>4</v>
      </c>
      <c r="K6193">
        <v>3</v>
      </c>
      <c r="L6193">
        <v>2</v>
      </c>
      <c r="M6193">
        <f t="shared" si="289"/>
        <v>4.5</v>
      </c>
      <c r="N6193">
        <f t="shared" si="290"/>
        <v>2.5</v>
      </c>
    </row>
    <row r="6194" spans="1:14" x14ac:dyDescent="0.25">
      <c r="A6194" t="s">
        <v>4809</v>
      </c>
      <c r="B6194" t="s">
        <v>1260</v>
      </c>
      <c r="C6194" s="1">
        <v>42135</v>
      </c>
      <c r="D6194">
        <v>3</v>
      </c>
      <c r="E6194">
        <v>2</v>
      </c>
      <c r="F6194">
        <v>2</v>
      </c>
      <c r="G6194">
        <v>3</v>
      </c>
      <c r="H6194">
        <v>2</v>
      </c>
      <c r="I6194">
        <f t="shared" si="288"/>
        <v>0.66666666666666663</v>
      </c>
      <c r="J6194">
        <v>2</v>
      </c>
      <c r="K6194">
        <v>4</v>
      </c>
      <c r="L6194">
        <v>3</v>
      </c>
      <c r="M6194">
        <f t="shared" si="289"/>
        <v>2.25</v>
      </c>
      <c r="N6194">
        <f t="shared" si="290"/>
        <v>3.5</v>
      </c>
    </row>
    <row r="6195" spans="1:14" x14ac:dyDescent="0.25">
      <c r="A6195" t="s">
        <v>4808</v>
      </c>
      <c r="B6195" t="s">
        <v>2564</v>
      </c>
      <c r="C6195" s="1">
        <v>44876</v>
      </c>
      <c r="D6195">
        <v>4</v>
      </c>
      <c r="E6195">
        <v>4</v>
      </c>
      <c r="F6195">
        <v>3</v>
      </c>
      <c r="G6195">
        <v>1</v>
      </c>
      <c r="H6195">
        <v>0</v>
      </c>
      <c r="I6195">
        <f t="shared" si="288"/>
        <v>0</v>
      </c>
      <c r="J6195">
        <v>1</v>
      </c>
      <c r="K6195">
        <v>5</v>
      </c>
      <c r="L6195">
        <v>5</v>
      </c>
      <c r="M6195">
        <f t="shared" si="289"/>
        <v>3</v>
      </c>
      <c r="N6195">
        <f t="shared" si="290"/>
        <v>5</v>
      </c>
    </row>
    <row r="6196" spans="1:14" x14ac:dyDescent="0.25">
      <c r="A6196" t="s">
        <v>4807</v>
      </c>
      <c r="B6196" t="s">
        <v>3253</v>
      </c>
      <c r="C6196" s="1">
        <v>44877</v>
      </c>
      <c r="D6196">
        <v>5</v>
      </c>
      <c r="E6196">
        <v>2</v>
      </c>
      <c r="F6196">
        <v>5</v>
      </c>
      <c r="G6196">
        <v>2</v>
      </c>
      <c r="H6196">
        <v>2</v>
      </c>
      <c r="I6196">
        <f t="shared" si="288"/>
        <v>1</v>
      </c>
      <c r="J6196">
        <v>3</v>
      </c>
      <c r="K6196">
        <v>5</v>
      </c>
      <c r="L6196">
        <v>4</v>
      </c>
      <c r="M6196">
        <f t="shared" si="289"/>
        <v>3.75</v>
      </c>
      <c r="N6196">
        <f t="shared" si="290"/>
        <v>4.5</v>
      </c>
    </row>
    <row r="6197" spans="1:14" x14ac:dyDescent="0.25">
      <c r="A6197" t="s">
        <v>4806</v>
      </c>
      <c r="B6197" t="s">
        <v>1655</v>
      </c>
      <c r="C6197" s="1">
        <v>44877</v>
      </c>
      <c r="D6197">
        <v>4</v>
      </c>
      <c r="E6197">
        <v>2</v>
      </c>
      <c r="F6197">
        <v>4</v>
      </c>
      <c r="G6197">
        <v>2</v>
      </c>
      <c r="H6197">
        <v>1</v>
      </c>
      <c r="I6197">
        <f t="shared" si="288"/>
        <v>0.5</v>
      </c>
      <c r="J6197">
        <v>2</v>
      </c>
      <c r="K6197">
        <v>4</v>
      </c>
      <c r="L6197">
        <v>4</v>
      </c>
      <c r="M6197">
        <f t="shared" si="289"/>
        <v>3</v>
      </c>
      <c r="N6197">
        <f t="shared" si="290"/>
        <v>4</v>
      </c>
    </row>
    <row r="6198" spans="1:14" x14ac:dyDescent="0.25">
      <c r="A6198" t="s">
        <v>4805</v>
      </c>
      <c r="B6198" t="s">
        <v>3902</v>
      </c>
      <c r="C6198" s="1">
        <v>44878</v>
      </c>
      <c r="D6198">
        <v>5</v>
      </c>
      <c r="E6198">
        <v>5</v>
      </c>
      <c r="F6198">
        <v>3</v>
      </c>
      <c r="G6198">
        <v>2</v>
      </c>
      <c r="H6198">
        <v>1</v>
      </c>
      <c r="I6198">
        <f t="shared" si="288"/>
        <v>0.5</v>
      </c>
      <c r="J6198">
        <v>5</v>
      </c>
      <c r="K6198">
        <v>4</v>
      </c>
      <c r="L6198">
        <v>3</v>
      </c>
      <c r="M6198">
        <f t="shared" si="289"/>
        <v>4.5</v>
      </c>
      <c r="N6198">
        <f t="shared" si="290"/>
        <v>3.5</v>
      </c>
    </row>
    <row r="6199" spans="1:14" x14ac:dyDescent="0.25">
      <c r="A6199" t="s">
        <v>4804</v>
      </c>
      <c r="B6199" t="s">
        <v>863</v>
      </c>
      <c r="C6199" s="1">
        <v>44878</v>
      </c>
      <c r="D6199">
        <v>5</v>
      </c>
      <c r="E6199">
        <v>5</v>
      </c>
      <c r="F6199">
        <v>4</v>
      </c>
      <c r="G6199">
        <v>3</v>
      </c>
      <c r="H6199">
        <v>1</v>
      </c>
      <c r="I6199">
        <f t="shared" si="288"/>
        <v>0.33333333333333331</v>
      </c>
      <c r="J6199">
        <v>3</v>
      </c>
      <c r="K6199">
        <v>4</v>
      </c>
      <c r="L6199">
        <v>3</v>
      </c>
      <c r="M6199">
        <f t="shared" si="289"/>
        <v>4.25</v>
      </c>
      <c r="N6199">
        <f t="shared" si="290"/>
        <v>3.5</v>
      </c>
    </row>
    <row r="6200" spans="1:14" x14ac:dyDescent="0.25">
      <c r="A6200" t="s">
        <v>4803</v>
      </c>
      <c r="B6200" t="s">
        <v>3405</v>
      </c>
      <c r="C6200" s="1">
        <v>44879</v>
      </c>
      <c r="D6200">
        <v>3</v>
      </c>
      <c r="E6200">
        <v>2</v>
      </c>
      <c r="F6200">
        <v>3</v>
      </c>
      <c r="G6200">
        <v>1</v>
      </c>
      <c r="H6200">
        <v>2</v>
      </c>
      <c r="I6200">
        <f t="shared" si="288"/>
        <v>2</v>
      </c>
      <c r="J6200">
        <v>3</v>
      </c>
      <c r="K6200">
        <v>3</v>
      </c>
      <c r="L6200">
        <v>2</v>
      </c>
      <c r="M6200">
        <f t="shared" si="289"/>
        <v>2.75</v>
      </c>
      <c r="N6200">
        <f t="shared" si="290"/>
        <v>2.5</v>
      </c>
    </row>
    <row r="6201" spans="1:14" x14ac:dyDescent="0.25">
      <c r="A6201" t="s">
        <v>4802</v>
      </c>
      <c r="B6201" t="s">
        <v>2165</v>
      </c>
      <c r="C6201" s="1">
        <v>44879</v>
      </c>
      <c r="D6201">
        <v>3</v>
      </c>
      <c r="E6201">
        <v>1</v>
      </c>
      <c r="F6201">
        <v>4</v>
      </c>
      <c r="G6201">
        <v>3</v>
      </c>
      <c r="H6201">
        <v>0</v>
      </c>
      <c r="I6201">
        <f t="shared" si="288"/>
        <v>0</v>
      </c>
      <c r="J6201">
        <v>3</v>
      </c>
      <c r="K6201">
        <v>3</v>
      </c>
      <c r="L6201">
        <v>3</v>
      </c>
      <c r="M6201">
        <f t="shared" si="289"/>
        <v>2.75</v>
      </c>
      <c r="N6201">
        <f t="shared" si="290"/>
        <v>3</v>
      </c>
    </row>
    <row r="6202" spans="1:14" x14ac:dyDescent="0.25">
      <c r="A6202" t="s">
        <v>4801</v>
      </c>
      <c r="B6202" t="s">
        <v>1999</v>
      </c>
      <c r="C6202" s="1">
        <v>44879</v>
      </c>
      <c r="D6202">
        <v>2</v>
      </c>
      <c r="E6202">
        <v>3</v>
      </c>
      <c r="F6202">
        <v>2</v>
      </c>
      <c r="G6202">
        <v>1</v>
      </c>
      <c r="H6202">
        <v>2</v>
      </c>
      <c r="I6202">
        <f t="shared" si="288"/>
        <v>2</v>
      </c>
      <c r="J6202">
        <v>3</v>
      </c>
      <c r="K6202">
        <v>5</v>
      </c>
      <c r="L6202">
        <v>4</v>
      </c>
      <c r="M6202">
        <f t="shared" si="289"/>
        <v>2.5</v>
      </c>
      <c r="N6202">
        <f t="shared" si="290"/>
        <v>4.5</v>
      </c>
    </row>
    <row r="6203" spans="1:14" x14ac:dyDescent="0.25">
      <c r="A6203" t="s">
        <v>4800</v>
      </c>
      <c r="B6203" t="s">
        <v>1206</v>
      </c>
      <c r="C6203" s="1">
        <v>44879</v>
      </c>
      <c r="D6203">
        <v>5</v>
      </c>
      <c r="E6203">
        <v>5</v>
      </c>
      <c r="F6203">
        <v>2</v>
      </c>
      <c r="G6203">
        <v>2</v>
      </c>
      <c r="H6203">
        <v>1</v>
      </c>
      <c r="I6203">
        <f t="shared" si="288"/>
        <v>0.5</v>
      </c>
      <c r="J6203">
        <v>4</v>
      </c>
      <c r="K6203">
        <v>5</v>
      </c>
      <c r="L6203">
        <v>4</v>
      </c>
      <c r="M6203">
        <f t="shared" si="289"/>
        <v>4</v>
      </c>
      <c r="N6203">
        <f t="shared" si="290"/>
        <v>4.5</v>
      </c>
    </row>
    <row r="6204" spans="1:14" x14ac:dyDescent="0.25">
      <c r="A6204" t="s">
        <v>4799</v>
      </c>
      <c r="B6204" t="s">
        <v>892</v>
      </c>
      <c r="C6204" s="1">
        <v>44879</v>
      </c>
      <c r="D6204">
        <v>3</v>
      </c>
      <c r="E6204">
        <v>5</v>
      </c>
      <c r="F6204">
        <v>4</v>
      </c>
      <c r="G6204">
        <v>1</v>
      </c>
      <c r="H6204">
        <v>3</v>
      </c>
      <c r="I6204">
        <f t="shared" si="288"/>
        <v>3</v>
      </c>
      <c r="J6204">
        <v>5</v>
      </c>
      <c r="K6204">
        <v>4</v>
      </c>
      <c r="L6204">
        <v>4</v>
      </c>
      <c r="M6204">
        <f t="shared" si="289"/>
        <v>4.25</v>
      </c>
      <c r="N6204">
        <f t="shared" si="290"/>
        <v>4</v>
      </c>
    </row>
    <row r="6205" spans="1:14" x14ac:dyDescent="0.25">
      <c r="A6205" t="s">
        <v>4798</v>
      </c>
      <c r="B6205" t="s">
        <v>2094</v>
      </c>
      <c r="C6205" s="1">
        <v>42136</v>
      </c>
      <c r="D6205">
        <v>5</v>
      </c>
      <c r="E6205">
        <v>4</v>
      </c>
      <c r="F6205">
        <v>4</v>
      </c>
      <c r="G6205">
        <v>3</v>
      </c>
      <c r="H6205">
        <v>3</v>
      </c>
      <c r="I6205">
        <f t="shared" si="288"/>
        <v>1</v>
      </c>
      <c r="J6205">
        <v>5</v>
      </c>
      <c r="K6205">
        <v>5</v>
      </c>
      <c r="L6205">
        <v>5</v>
      </c>
      <c r="M6205">
        <f t="shared" si="289"/>
        <v>4.5</v>
      </c>
      <c r="N6205">
        <f t="shared" si="290"/>
        <v>5</v>
      </c>
    </row>
    <row r="6206" spans="1:14" x14ac:dyDescent="0.25">
      <c r="A6206" t="s">
        <v>4797</v>
      </c>
      <c r="B6206" t="s">
        <v>1556</v>
      </c>
      <c r="C6206" s="1">
        <v>44880</v>
      </c>
      <c r="D6206">
        <v>3</v>
      </c>
      <c r="E6206">
        <v>3</v>
      </c>
      <c r="F6206">
        <v>2</v>
      </c>
      <c r="G6206">
        <v>3</v>
      </c>
      <c r="H6206">
        <v>1</v>
      </c>
      <c r="I6206">
        <f t="shared" si="288"/>
        <v>0.33333333333333331</v>
      </c>
      <c r="J6206">
        <v>3</v>
      </c>
      <c r="K6206">
        <v>3</v>
      </c>
      <c r="L6206">
        <v>2</v>
      </c>
      <c r="M6206">
        <f t="shared" si="289"/>
        <v>2.75</v>
      </c>
      <c r="N6206">
        <f t="shared" si="290"/>
        <v>2.5</v>
      </c>
    </row>
    <row r="6207" spans="1:14" x14ac:dyDescent="0.25">
      <c r="A6207" t="s">
        <v>4796</v>
      </c>
      <c r="B6207" t="s">
        <v>4227</v>
      </c>
      <c r="C6207" s="1">
        <v>44881</v>
      </c>
      <c r="D6207">
        <v>3</v>
      </c>
      <c r="E6207">
        <v>2</v>
      </c>
      <c r="F6207">
        <v>4</v>
      </c>
      <c r="G6207">
        <v>2</v>
      </c>
      <c r="H6207">
        <v>0</v>
      </c>
      <c r="I6207">
        <f t="shared" si="288"/>
        <v>0</v>
      </c>
      <c r="J6207">
        <v>2</v>
      </c>
      <c r="K6207">
        <v>5</v>
      </c>
      <c r="L6207">
        <v>5</v>
      </c>
      <c r="M6207">
        <f t="shared" si="289"/>
        <v>2.75</v>
      </c>
      <c r="N6207">
        <f t="shared" si="290"/>
        <v>5</v>
      </c>
    </row>
    <row r="6208" spans="1:14" x14ac:dyDescent="0.25">
      <c r="A6208" t="s">
        <v>4795</v>
      </c>
      <c r="B6208" t="s">
        <v>3156</v>
      </c>
      <c r="C6208" s="1">
        <v>44881</v>
      </c>
      <c r="D6208">
        <v>1</v>
      </c>
      <c r="E6208">
        <v>3</v>
      </c>
      <c r="F6208">
        <v>1</v>
      </c>
      <c r="G6208">
        <v>2</v>
      </c>
      <c r="H6208">
        <v>1</v>
      </c>
      <c r="I6208">
        <f t="shared" si="288"/>
        <v>0.5</v>
      </c>
      <c r="J6208">
        <v>3</v>
      </c>
      <c r="K6208">
        <v>4</v>
      </c>
      <c r="L6208">
        <v>4</v>
      </c>
      <c r="M6208">
        <f t="shared" si="289"/>
        <v>2</v>
      </c>
      <c r="N6208">
        <f t="shared" si="290"/>
        <v>4</v>
      </c>
    </row>
    <row r="6209" spans="1:14" x14ac:dyDescent="0.25">
      <c r="A6209" t="s">
        <v>4794</v>
      </c>
      <c r="B6209" t="s">
        <v>1133</v>
      </c>
      <c r="C6209" s="1">
        <v>44881</v>
      </c>
      <c r="D6209">
        <v>4</v>
      </c>
      <c r="E6209">
        <v>2</v>
      </c>
      <c r="F6209">
        <v>3</v>
      </c>
      <c r="G6209">
        <v>2</v>
      </c>
      <c r="H6209">
        <v>3</v>
      </c>
      <c r="I6209">
        <f t="shared" si="288"/>
        <v>1.5</v>
      </c>
      <c r="J6209">
        <v>3</v>
      </c>
      <c r="K6209">
        <v>3</v>
      </c>
      <c r="L6209">
        <v>3</v>
      </c>
      <c r="M6209">
        <f t="shared" si="289"/>
        <v>3</v>
      </c>
      <c r="N6209">
        <f t="shared" si="290"/>
        <v>3</v>
      </c>
    </row>
    <row r="6210" spans="1:14" x14ac:dyDescent="0.25">
      <c r="A6210" t="s">
        <v>4793</v>
      </c>
      <c r="B6210" t="s">
        <v>3960</v>
      </c>
      <c r="C6210" s="1">
        <v>44882</v>
      </c>
      <c r="D6210">
        <v>1</v>
      </c>
      <c r="E6210">
        <v>4</v>
      </c>
      <c r="F6210">
        <v>3</v>
      </c>
      <c r="G6210">
        <v>2</v>
      </c>
      <c r="H6210">
        <v>3</v>
      </c>
      <c r="I6210">
        <f t="shared" si="288"/>
        <v>1.5</v>
      </c>
      <c r="J6210">
        <v>2</v>
      </c>
      <c r="K6210">
        <v>3</v>
      </c>
      <c r="L6210">
        <v>2</v>
      </c>
      <c r="M6210">
        <f t="shared" si="289"/>
        <v>2.5</v>
      </c>
      <c r="N6210">
        <f t="shared" si="290"/>
        <v>2.5</v>
      </c>
    </row>
    <row r="6211" spans="1:14" x14ac:dyDescent="0.25">
      <c r="A6211" t="s">
        <v>4792</v>
      </c>
      <c r="B6211" t="s">
        <v>3743</v>
      </c>
      <c r="C6211" s="1">
        <v>44882</v>
      </c>
      <c r="D6211">
        <v>3</v>
      </c>
      <c r="E6211">
        <v>5</v>
      </c>
      <c r="F6211">
        <v>2</v>
      </c>
      <c r="G6211">
        <v>2</v>
      </c>
      <c r="H6211">
        <v>1</v>
      </c>
      <c r="I6211">
        <f t="shared" ref="I6211:I6274" si="291">H6211/G6211</f>
        <v>0.5</v>
      </c>
      <c r="J6211">
        <v>4</v>
      </c>
      <c r="K6211">
        <v>3</v>
      </c>
      <c r="L6211">
        <v>3</v>
      </c>
      <c r="M6211">
        <f t="shared" ref="M6211:M6274" si="292">AVERAGE(D6211:F6211,J6211)</f>
        <v>3.5</v>
      </c>
      <c r="N6211">
        <f t="shared" ref="N6211:N6274" si="293">AVERAGE(K6211:L6211)</f>
        <v>3</v>
      </c>
    </row>
    <row r="6212" spans="1:14" x14ac:dyDescent="0.25">
      <c r="A6212" t="s">
        <v>4791</v>
      </c>
      <c r="B6212" t="s">
        <v>3247</v>
      </c>
      <c r="C6212" s="1">
        <v>44882</v>
      </c>
      <c r="D6212">
        <v>2</v>
      </c>
      <c r="E6212">
        <v>2</v>
      </c>
      <c r="F6212">
        <v>3</v>
      </c>
      <c r="G6212">
        <v>1</v>
      </c>
      <c r="H6212">
        <v>0</v>
      </c>
      <c r="I6212">
        <f t="shared" si="291"/>
        <v>0</v>
      </c>
      <c r="J6212">
        <v>2</v>
      </c>
      <c r="K6212">
        <v>4</v>
      </c>
      <c r="L6212">
        <v>4</v>
      </c>
      <c r="M6212">
        <f t="shared" si="292"/>
        <v>2.25</v>
      </c>
      <c r="N6212">
        <f t="shared" si="293"/>
        <v>4</v>
      </c>
    </row>
    <row r="6213" spans="1:14" x14ac:dyDescent="0.25">
      <c r="A6213" t="s">
        <v>4790</v>
      </c>
      <c r="B6213" t="s">
        <v>1275</v>
      </c>
      <c r="C6213" s="1">
        <v>44882</v>
      </c>
      <c r="D6213">
        <v>4</v>
      </c>
      <c r="E6213">
        <v>2</v>
      </c>
      <c r="F6213">
        <v>1</v>
      </c>
      <c r="G6213">
        <v>3</v>
      </c>
      <c r="H6213">
        <v>2</v>
      </c>
      <c r="I6213">
        <f t="shared" si="291"/>
        <v>0.66666666666666663</v>
      </c>
      <c r="J6213">
        <v>3</v>
      </c>
      <c r="K6213">
        <v>3</v>
      </c>
      <c r="L6213">
        <v>3</v>
      </c>
      <c r="M6213">
        <f t="shared" si="292"/>
        <v>2.5</v>
      </c>
      <c r="N6213">
        <f t="shared" si="293"/>
        <v>3</v>
      </c>
    </row>
    <row r="6214" spans="1:14" x14ac:dyDescent="0.25">
      <c r="A6214" t="s">
        <v>4789</v>
      </c>
      <c r="B6214" t="s">
        <v>2925</v>
      </c>
      <c r="C6214" s="1">
        <v>44883</v>
      </c>
      <c r="D6214">
        <v>5</v>
      </c>
      <c r="E6214">
        <v>4</v>
      </c>
      <c r="F6214">
        <v>5</v>
      </c>
      <c r="G6214">
        <v>2</v>
      </c>
      <c r="H6214">
        <v>0</v>
      </c>
      <c r="I6214">
        <f t="shared" si="291"/>
        <v>0</v>
      </c>
      <c r="J6214">
        <v>3</v>
      </c>
      <c r="K6214">
        <v>4</v>
      </c>
      <c r="L6214">
        <v>3</v>
      </c>
      <c r="M6214">
        <f t="shared" si="292"/>
        <v>4.25</v>
      </c>
      <c r="N6214">
        <f t="shared" si="293"/>
        <v>3.5</v>
      </c>
    </row>
    <row r="6215" spans="1:14" x14ac:dyDescent="0.25">
      <c r="A6215" t="s">
        <v>4788</v>
      </c>
      <c r="B6215" t="s">
        <v>2209</v>
      </c>
      <c r="C6215" s="1">
        <v>44883</v>
      </c>
      <c r="D6215">
        <v>3</v>
      </c>
      <c r="E6215">
        <v>5</v>
      </c>
      <c r="F6215">
        <v>3</v>
      </c>
      <c r="G6215">
        <v>3</v>
      </c>
      <c r="H6215">
        <v>0</v>
      </c>
      <c r="I6215">
        <f t="shared" si="291"/>
        <v>0</v>
      </c>
      <c r="J6215">
        <v>4</v>
      </c>
      <c r="K6215">
        <v>5</v>
      </c>
      <c r="L6215">
        <v>4</v>
      </c>
      <c r="M6215">
        <f t="shared" si="292"/>
        <v>3.75</v>
      </c>
      <c r="N6215">
        <f t="shared" si="293"/>
        <v>4.5</v>
      </c>
    </row>
    <row r="6216" spans="1:14" x14ac:dyDescent="0.25">
      <c r="A6216" t="s">
        <v>4787</v>
      </c>
      <c r="B6216" t="s">
        <v>4066</v>
      </c>
      <c r="C6216" s="1">
        <v>42137</v>
      </c>
      <c r="D6216">
        <v>5</v>
      </c>
      <c r="E6216">
        <v>4</v>
      </c>
      <c r="F6216">
        <v>2</v>
      </c>
      <c r="G6216">
        <v>3</v>
      </c>
      <c r="H6216">
        <v>0</v>
      </c>
      <c r="I6216">
        <f t="shared" si="291"/>
        <v>0</v>
      </c>
      <c r="J6216">
        <v>3</v>
      </c>
      <c r="K6216">
        <v>3</v>
      </c>
      <c r="L6216">
        <v>2</v>
      </c>
      <c r="M6216">
        <f t="shared" si="292"/>
        <v>3.5</v>
      </c>
      <c r="N6216">
        <f t="shared" si="293"/>
        <v>2.5</v>
      </c>
    </row>
    <row r="6217" spans="1:14" x14ac:dyDescent="0.25">
      <c r="A6217" t="s">
        <v>4786</v>
      </c>
      <c r="B6217" t="s">
        <v>1443</v>
      </c>
      <c r="C6217" s="1">
        <v>44883</v>
      </c>
      <c r="D6217">
        <v>3</v>
      </c>
      <c r="E6217">
        <v>3</v>
      </c>
      <c r="F6217">
        <v>4</v>
      </c>
      <c r="G6217">
        <v>3</v>
      </c>
      <c r="H6217">
        <v>1</v>
      </c>
      <c r="I6217">
        <f t="shared" si="291"/>
        <v>0.33333333333333331</v>
      </c>
      <c r="J6217">
        <v>5</v>
      </c>
      <c r="K6217">
        <v>5</v>
      </c>
      <c r="L6217">
        <v>4</v>
      </c>
      <c r="M6217">
        <f t="shared" si="292"/>
        <v>3.75</v>
      </c>
      <c r="N6217">
        <f t="shared" si="293"/>
        <v>4.5</v>
      </c>
    </row>
    <row r="6218" spans="1:14" x14ac:dyDescent="0.25">
      <c r="A6218" t="s">
        <v>4785</v>
      </c>
      <c r="B6218" t="s">
        <v>4007</v>
      </c>
      <c r="C6218" s="1">
        <v>44884</v>
      </c>
      <c r="D6218">
        <v>5</v>
      </c>
      <c r="E6218">
        <v>4</v>
      </c>
      <c r="F6218">
        <v>2</v>
      </c>
      <c r="G6218">
        <v>3</v>
      </c>
      <c r="H6218">
        <v>1</v>
      </c>
      <c r="I6218">
        <f t="shared" si="291"/>
        <v>0.33333333333333331</v>
      </c>
      <c r="J6218">
        <v>4</v>
      </c>
      <c r="K6218">
        <v>5</v>
      </c>
      <c r="L6218">
        <v>4</v>
      </c>
      <c r="M6218">
        <f t="shared" si="292"/>
        <v>3.75</v>
      </c>
      <c r="N6218">
        <f t="shared" si="293"/>
        <v>4.5</v>
      </c>
    </row>
    <row r="6219" spans="1:14" x14ac:dyDescent="0.25">
      <c r="A6219" t="s">
        <v>4784</v>
      </c>
      <c r="B6219" t="s">
        <v>2344</v>
      </c>
      <c r="C6219" s="1">
        <v>44884</v>
      </c>
      <c r="D6219">
        <v>3</v>
      </c>
      <c r="E6219">
        <v>4</v>
      </c>
      <c r="F6219">
        <v>2</v>
      </c>
      <c r="G6219">
        <v>3</v>
      </c>
      <c r="H6219">
        <v>1</v>
      </c>
      <c r="I6219">
        <f t="shared" si="291"/>
        <v>0.33333333333333331</v>
      </c>
      <c r="J6219">
        <v>3</v>
      </c>
      <c r="K6219">
        <v>3</v>
      </c>
      <c r="L6219">
        <v>2</v>
      </c>
      <c r="M6219">
        <f t="shared" si="292"/>
        <v>3</v>
      </c>
      <c r="N6219">
        <f t="shared" si="293"/>
        <v>2.5</v>
      </c>
    </row>
    <row r="6220" spans="1:14" x14ac:dyDescent="0.25">
      <c r="A6220" t="s">
        <v>4783</v>
      </c>
      <c r="B6220" t="s">
        <v>2424</v>
      </c>
      <c r="C6220" s="1">
        <v>44884</v>
      </c>
      <c r="D6220">
        <v>4</v>
      </c>
      <c r="E6220">
        <v>2</v>
      </c>
      <c r="F6220">
        <v>4</v>
      </c>
      <c r="G6220">
        <v>3</v>
      </c>
      <c r="H6220">
        <v>1</v>
      </c>
      <c r="I6220">
        <f t="shared" si="291"/>
        <v>0.33333333333333331</v>
      </c>
      <c r="J6220">
        <v>5</v>
      </c>
      <c r="K6220">
        <v>3</v>
      </c>
      <c r="L6220">
        <v>2</v>
      </c>
      <c r="M6220">
        <f t="shared" si="292"/>
        <v>3.75</v>
      </c>
      <c r="N6220">
        <f t="shared" si="293"/>
        <v>2.5</v>
      </c>
    </row>
    <row r="6221" spans="1:14" x14ac:dyDescent="0.25">
      <c r="A6221" t="s">
        <v>4782</v>
      </c>
      <c r="B6221" t="s">
        <v>1567</v>
      </c>
      <c r="C6221" s="1">
        <v>44884</v>
      </c>
      <c r="D6221">
        <v>4</v>
      </c>
      <c r="E6221">
        <v>3</v>
      </c>
      <c r="F6221">
        <v>4</v>
      </c>
      <c r="G6221">
        <v>3</v>
      </c>
      <c r="H6221">
        <v>0</v>
      </c>
      <c r="I6221">
        <f t="shared" si="291"/>
        <v>0</v>
      </c>
      <c r="J6221">
        <v>4</v>
      </c>
      <c r="K6221">
        <v>4</v>
      </c>
      <c r="L6221">
        <v>4</v>
      </c>
      <c r="M6221">
        <f t="shared" si="292"/>
        <v>3.75</v>
      </c>
      <c r="N6221">
        <f t="shared" si="293"/>
        <v>4</v>
      </c>
    </row>
    <row r="6222" spans="1:14" x14ac:dyDescent="0.25">
      <c r="A6222" t="s">
        <v>4781</v>
      </c>
      <c r="B6222" t="s">
        <v>4200</v>
      </c>
      <c r="C6222" s="1">
        <v>44885</v>
      </c>
      <c r="D6222">
        <v>4</v>
      </c>
      <c r="E6222">
        <v>3</v>
      </c>
      <c r="F6222">
        <v>2</v>
      </c>
      <c r="G6222">
        <v>1</v>
      </c>
      <c r="H6222">
        <v>2</v>
      </c>
      <c r="I6222">
        <f t="shared" si="291"/>
        <v>2</v>
      </c>
      <c r="J6222">
        <v>4</v>
      </c>
      <c r="K6222">
        <v>4</v>
      </c>
      <c r="L6222">
        <v>4</v>
      </c>
      <c r="M6222">
        <f t="shared" si="292"/>
        <v>3.25</v>
      </c>
      <c r="N6222">
        <f t="shared" si="293"/>
        <v>4</v>
      </c>
    </row>
    <row r="6223" spans="1:14" x14ac:dyDescent="0.25">
      <c r="A6223" t="s">
        <v>4780</v>
      </c>
      <c r="B6223" t="s">
        <v>2787</v>
      </c>
      <c r="C6223" s="1">
        <v>44885</v>
      </c>
      <c r="D6223">
        <v>3</v>
      </c>
      <c r="E6223">
        <v>3</v>
      </c>
      <c r="F6223">
        <v>3</v>
      </c>
      <c r="G6223">
        <v>3</v>
      </c>
      <c r="H6223">
        <v>1</v>
      </c>
      <c r="I6223">
        <f t="shared" si="291"/>
        <v>0.33333333333333331</v>
      </c>
      <c r="J6223">
        <v>4</v>
      </c>
      <c r="K6223">
        <v>5</v>
      </c>
      <c r="L6223">
        <v>5</v>
      </c>
      <c r="M6223">
        <f t="shared" si="292"/>
        <v>3.25</v>
      </c>
      <c r="N6223">
        <f t="shared" si="293"/>
        <v>5</v>
      </c>
    </row>
    <row r="6224" spans="1:14" x14ac:dyDescent="0.25">
      <c r="A6224" t="s">
        <v>4779</v>
      </c>
      <c r="B6224" t="s">
        <v>2457</v>
      </c>
      <c r="C6224" s="1">
        <v>44885</v>
      </c>
      <c r="D6224">
        <v>4</v>
      </c>
      <c r="E6224">
        <v>4</v>
      </c>
      <c r="F6224">
        <v>3</v>
      </c>
      <c r="G6224">
        <v>3</v>
      </c>
      <c r="H6224">
        <v>0</v>
      </c>
      <c r="I6224">
        <f t="shared" si="291"/>
        <v>0</v>
      </c>
      <c r="J6224">
        <v>3</v>
      </c>
      <c r="K6224">
        <v>4</v>
      </c>
      <c r="L6224">
        <v>4</v>
      </c>
      <c r="M6224">
        <f t="shared" si="292"/>
        <v>3.5</v>
      </c>
      <c r="N6224">
        <f t="shared" si="293"/>
        <v>4</v>
      </c>
    </row>
    <row r="6225" spans="1:14" x14ac:dyDescent="0.25">
      <c r="A6225" t="s">
        <v>4778</v>
      </c>
      <c r="B6225" t="s">
        <v>4269</v>
      </c>
      <c r="C6225" s="1">
        <v>44886</v>
      </c>
      <c r="D6225">
        <v>4</v>
      </c>
      <c r="E6225">
        <v>2</v>
      </c>
      <c r="F6225">
        <v>4</v>
      </c>
      <c r="G6225">
        <v>3</v>
      </c>
      <c r="H6225">
        <v>0</v>
      </c>
      <c r="I6225">
        <f t="shared" si="291"/>
        <v>0</v>
      </c>
      <c r="J6225">
        <v>2</v>
      </c>
      <c r="K6225">
        <v>5</v>
      </c>
      <c r="L6225">
        <v>5</v>
      </c>
      <c r="M6225">
        <f t="shared" si="292"/>
        <v>3</v>
      </c>
      <c r="N6225">
        <f t="shared" si="293"/>
        <v>5</v>
      </c>
    </row>
    <row r="6226" spans="1:14" x14ac:dyDescent="0.25">
      <c r="A6226" t="s">
        <v>4777</v>
      </c>
      <c r="B6226" t="s">
        <v>2652</v>
      </c>
      <c r="C6226" s="1">
        <v>44886</v>
      </c>
      <c r="D6226">
        <v>3</v>
      </c>
      <c r="E6226">
        <v>2</v>
      </c>
      <c r="F6226">
        <v>2</v>
      </c>
      <c r="G6226">
        <v>3</v>
      </c>
      <c r="H6226">
        <v>0</v>
      </c>
      <c r="I6226">
        <f t="shared" si="291"/>
        <v>0</v>
      </c>
      <c r="J6226">
        <v>4</v>
      </c>
      <c r="K6226">
        <v>3</v>
      </c>
      <c r="L6226">
        <v>2</v>
      </c>
      <c r="M6226">
        <f t="shared" si="292"/>
        <v>2.75</v>
      </c>
      <c r="N6226">
        <f t="shared" si="293"/>
        <v>2.5</v>
      </c>
    </row>
    <row r="6227" spans="1:14" x14ac:dyDescent="0.25">
      <c r="A6227" t="s">
        <v>4776</v>
      </c>
      <c r="B6227" t="s">
        <v>3293</v>
      </c>
      <c r="C6227" s="1">
        <v>41335</v>
      </c>
      <c r="D6227">
        <v>4</v>
      </c>
      <c r="E6227">
        <v>3</v>
      </c>
      <c r="F6227">
        <v>4</v>
      </c>
      <c r="G6227">
        <v>2</v>
      </c>
      <c r="H6227">
        <v>0</v>
      </c>
      <c r="I6227">
        <f t="shared" si="291"/>
        <v>0</v>
      </c>
      <c r="J6227">
        <v>2</v>
      </c>
      <c r="K6227">
        <v>5</v>
      </c>
      <c r="L6227">
        <v>5</v>
      </c>
      <c r="M6227">
        <f t="shared" si="292"/>
        <v>3.25</v>
      </c>
      <c r="N6227">
        <f t="shared" si="293"/>
        <v>5</v>
      </c>
    </row>
    <row r="6228" spans="1:14" x14ac:dyDescent="0.25">
      <c r="A6228" t="s">
        <v>4775</v>
      </c>
      <c r="B6228" t="s">
        <v>2278</v>
      </c>
      <c r="C6228" s="1">
        <v>42137</v>
      </c>
      <c r="D6228">
        <v>5</v>
      </c>
      <c r="E6228">
        <v>3</v>
      </c>
      <c r="F6228">
        <v>2</v>
      </c>
      <c r="G6228">
        <v>1</v>
      </c>
      <c r="H6228">
        <v>1</v>
      </c>
      <c r="I6228">
        <f t="shared" si="291"/>
        <v>1</v>
      </c>
      <c r="J6228">
        <v>2</v>
      </c>
      <c r="K6228">
        <v>5</v>
      </c>
      <c r="L6228">
        <v>4</v>
      </c>
      <c r="M6228">
        <f t="shared" si="292"/>
        <v>3</v>
      </c>
      <c r="N6228">
        <f t="shared" si="293"/>
        <v>4.5</v>
      </c>
    </row>
    <row r="6229" spans="1:14" x14ac:dyDescent="0.25">
      <c r="A6229" t="s">
        <v>4774</v>
      </c>
      <c r="B6229" t="s">
        <v>1723</v>
      </c>
      <c r="C6229" s="1">
        <v>44886</v>
      </c>
      <c r="D6229">
        <v>2</v>
      </c>
      <c r="E6229">
        <v>3</v>
      </c>
      <c r="F6229">
        <v>1</v>
      </c>
      <c r="G6229">
        <v>2</v>
      </c>
      <c r="H6229">
        <v>1</v>
      </c>
      <c r="I6229">
        <f t="shared" si="291"/>
        <v>0.5</v>
      </c>
      <c r="J6229">
        <v>1</v>
      </c>
      <c r="K6229">
        <v>4</v>
      </c>
      <c r="L6229">
        <v>3</v>
      </c>
      <c r="M6229">
        <f t="shared" si="292"/>
        <v>1.75</v>
      </c>
      <c r="N6229">
        <f t="shared" si="293"/>
        <v>3.5</v>
      </c>
    </row>
    <row r="6230" spans="1:14" x14ac:dyDescent="0.25">
      <c r="A6230" t="s">
        <v>4773</v>
      </c>
      <c r="B6230" t="s">
        <v>1023</v>
      </c>
      <c r="C6230" s="1">
        <v>44886</v>
      </c>
      <c r="D6230">
        <v>4</v>
      </c>
      <c r="E6230">
        <v>5</v>
      </c>
      <c r="F6230">
        <v>5</v>
      </c>
      <c r="G6230">
        <v>3</v>
      </c>
      <c r="H6230">
        <v>0</v>
      </c>
      <c r="I6230">
        <f t="shared" si="291"/>
        <v>0</v>
      </c>
      <c r="J6230">
        <v>5</v>
      </c>
      <c r="K6230">
        <v>4</v>
      </c>
      <c r="L6230">
        <v>3</v>
      </c>
      <c r="M6230">
        <f t="shared" si="292"/>
        <v>4.75</v>
      </c>
      <c r="N6230">
        <f t="shared" si="293"/>
        <v>3.5</v>
      </c>
    </row>
    <row r="6231" spans="1:14" x14ac:dyDescent="0.25">
      <c r="A6231" t="s">
        <v>4772</v>
      </c>
      <c r="B6231" t="s">
        <v>1163</v>
      </c>
      <c r="C6231" s="1">
        <v>44886</v>
      </c>
      <c r="D6231">
        <v>3</v>
      </c>
      <c r="E6231">
        <v>4</v>
      </c>
      <c r="F6231">
        <v>4</v>
      </c>
      <c r="G6231">
        <v>1</v>
      </c>
      <c r="H6231">
        <v>2</v>
      </c>
      <c r="I6231">
        <f t="shared" si="291"/>
        <v>2</v>
      </c>
      <c r="J6231">
        <v>1</v>
      </c>
      <c r="K6231">
        <v>3</v>
      </c>
      <c r="L6231">
        <v>3</v>
      </c>
      <c r="M6231">
        <f t="shared" si="292"/>
        <v>3</v>
      </c>
      <c r="N6231">
        <f t="shared" si="293"/>
        <v>3</v>
      </c>
    </row>
    <row r="6232" spans="1:14" x14ac:dyDescent="0.25">
      <c r="A6232" t="s">
        <v>4771</v>
      </c>
      <c r="B6232" t="s">
        <v>4194</v>
      </c>
      <c r="C6232" s="1">
        <v>44887</v>
      </c>
      <c r="D6232">
        <v>3</v>
      </c>
      <c r="E6232">
        <v>3</v>
      </c>
      <c r="F6232">
        <v>2</v>
      </c>
      <c r="G6232">
        <v>3</v>
      </c>
      <c r="H6232">
        <v>1</v>
      </c>
      <c r="I6232">
        <f t="shared" si="291"/>
        <v>0.33333333333333331</v>
      </c>
      <c r="J6232">
        <v>4</v>
      </c>
      <c r="K6232">
        <v>3</v>
      </c>
      <c r="L6232">
        <v>2</v>
      </c>
      <c r="M6232">
        <f t="shared" si="292"/>
        <v>3</v>
      </c>
      <c r="N6232">
        <f t="shared" si="293"/>
        <v>2.5</v>
      </c>
    </row>
    <row r="6233" spans="1:14" x14ac:dyDescent="0.25">
      <c r="A6233" t="s">
        <v>4770</v>
      </c>
      <c r="B6233" t="s">
        <v>3265</v>
      </c>
      <c r="C6233" s="1">
        <v>44888</v>
      </c>
      <c r="D6233">
        <v>3</v>
      </c>
      <c r="E6233">
        <v>3</v>
      </c>
      <c r="F6233">
        <v>2</v>
      </c>
      <c r="G6233">
        <v>2</v>
      </c>
      <c r="H6233">
        <v>3</v>
      </c>
      <c r="I6233">
        <f t="shared" si="291"/>
        <v>1.5</v>
      </c>
      <c r="J6233">
        <v>2</v>
      </c>
      <c r="K6233">
        <v>5</v>
      </c>
      <c r="L6233">
        <v>5</v>
      </c>
      <c r="M6233">
        <f t="shared" si="292"/>
        <v>2.5</v>
      </c>
      <c r="N6233">
        <f t="shared" si="293"/>
        <v>5</v>
      </c>
    </row>
    <row r="6234" spans="1:14" x14ac:dyDescent="0.25">
      <c r="A6234" t="s">
        <v>4769</v>
      </c>
      <c r="B6234" t="s">
        <v>3046</v>
      </c>
      <c r="C6234" s="1">
        <v>44888</v>
      </c>
      <c r="D6234">
        <v>4</v>
      </c>
      <c r="E6234">
        <v>3</v>
      </c>
      <c r="F6234">
        <v>3</v>
      </c>
      <c r="G6234">
        <v>3</v>
      </c>
      <c r="H6234">
        <v>1</v>
      </c>
      <c r="I6234">
        <f t="shared" si="291"/>
        <v>0.33333333333333331</v>
      </c>
      <c r="J6234">
        <v>4</v>
      </c>
      <c r="K6234">
        <v>5</v>
      </c>
      <c r="L6234">
        <v>4</v>
      </c>
      <c r="M6234">
        <f t="shared" si="292"/>
        <v>3.5</v>
      </c>
      <c r="N6234">
        <f t="shared" si="293"/>
        <v>4.5</v>
      </c>
    </row>
    <row r="6235" spans="1:14" x14ac:dyDescent="0.25">
      <c r="A6235" t="s">
        <v>4768</v>
      </c>
      <c r="B6235" t="s">
        <v>1172</v>
      </c>
      <c r="C6235" s="1">
        <v>44888</v>
      </c>
      <c r="D6235">
        <v>5</v>
      </c>
      <c r="E6235">
        <v>4</v>
      </c>
      <c r="F6235">
        <v>3</v>
      </c>
      <c r="G6235">
        <v>2</v>
      </c>
      <c r="H6235">
        <v>0</v>
      </c>
      <c r="I6235">
        <f t="shared" si="291"/>
        <v>0</v>
      </c>
      <c r="J6235">
        <v>5</v>
      </c>
      <c r="K6235">
        <v>3</v>
      </c>
      <c r="L6235">
        <v>2</v>
      </c>
      <c r="M6235">
        <f t="shared" si="292"/>
        <v>4.25</v>
      </c>
      <c r="N6235">
        <f t="shared" si="293"/>
        <v>2.5</v>
      </c>
    </row>
    <row r="6236" spans="1:14" x14ac:dyDescent="0.25">
      <c r="A6236" t="s">
        <v>4767</v>
      </c>
      <c r="B6236" t="s">
        <v>881</v>
      </c>
      <c r="C6236" s="1">
        <v>44888</v>
      </c>
      <c r="D6236">
        <v>5</v>
      </c>
      <c r="E6236">
        <v>5</v>
      </c>
      <c r="F6236">
        <v>5</v>
      </c>
      <c r="G6236">
        <v>3</v>
      </c>
      <c r="H6236">
        <v>3</v>
      </c>
      <c r="I6236">
        <f t="shared" si="291"/>
        <v>1</v>
      </c>
      <c r="J6236">
        <v>4</v>
      </c>
      <c r="K6236">
        <v>4</v>
      </c>
      <c r="L6236">
        <v>3</v>
      </c>
      <c r="M6236">
        <f t="shared" si="292"/>
        <v>4.75</v>
      </c>
      <c r="N6236">
        <f t="shared" si="293"/>
        <v>3.5</v>
      </c>
    </row>
    <row r="6237" spans="1:14" x14ac:dyDescent="0.25">
      <c r="A6237" t="s">
        <v>4766</v>
      </c>
      <c r="B6237" t="s">
        <v>1806</v>
      </c>
      <c r="C6237" s="1">
        <v>44889</v>
      </c>
      <c r="D6237">
        <v>4</v>
      </c>
      <c r="E6237">
        <v>2</v>
      </c>
      <c r="F6237">
        <v>2</v>
      </c>
      <c r="G6237">
        <v>3</v>
      </c>
      <c r="H6237">
        <v>0</v>
      </c>
      <c r="I6237">
        <f t="shared" si="291"/>
        <v>0</v>
      </c>
      <c r="J6237">
        <v>2</v>
      </c>
      <c r="K6237">
        <v>3</v>
      </c>
      <c r="L6237">
        <v>2</v>
      </c>
      <c r="M6237">
        <f t="shared" si="292"/>
        <v>2.5</v>
      </c>
      <c r="N6237">
        <f t="shared" si="293"/>
        <v>2.5</v>
      </c>
    </row>
    <row r="6238" spans="1:14" x14ac:dyDescent="0.25">
      <c r="A6238" t="s">
        <v>4765</v>
      </c>
      <c r="B6238" t="s">
        <v>171</v>
      </c>
      <c r="C6238" s="1">
        <v>44889</v>
      </c>
      <c r="D6238">
        <v>1</v>
      </c>
      <c r="E6238">
        <v>3</v>
      </c>
      <c r="F6238">
        <v>1</v>
      </c>
      <c r="G6238">
        <v>3</v>
      </c>
      <c r="H6238">
        <v>1</v>
      </c>
      <c r="I6238">
        <f t="shared" si="291"/>
        <v>0.33333333333333331</v>
      </c>
      <c r="J6238">
        <v>1</v>
      </c>
      <c r="K6238">
        <v>3</v>
      </c>
      <c r="L6238">
        <v>2</v>
      </c>
      <c r="M6238">
        <f t="shared" si="292"/>
        <v>1.5</v>
      </c>
      <c r="N6238">
        <f t="shared" si="293"/>
        <v>2.5</v>
      </c>
    </row>
    <row r="6239" spans="1:14" x14ac:dyDescent="0.25">
      <c r="A6239" t="s">
        <v>4764</v>
      </c>
      <c r="B6239" t="s">
        <v>4272</v>
      </c>
      <c r="C6239" s="1">
        <v>42138</v>
      </c>
      <c r="D6239">
        <v>5</v>
      </c>
      <c r="E6239">
        <v>2</v>
      </c>
      <c r="F6239">
        <v>5</v>
      </c>
      <c r="G6239">
        <v>2</v>
      </c>
      <c r="H6239">
        <v>1</v>
      </c>
      <c r="I6239">
        <f t="shared" si="291"/>
        <v>0.5</v>
      </c>
      <c r="J6239">
        <v>3</v>
      </c>
      <c r="K6239">
        <v>3</v>
      </c>
      <c r="L6239">
        <v>2</v>
      </c>
      <c r="M6239">
        <f t="shared" si="292"/>
        <v>3.75</v>
      </c>
      <c r="N6239">
        <f t="shared" si="293"/>
        <v>2.5</v>
      </c>
    </row>
    <row r="6240" spans="1:14" x14ac:dyDescent="0.25">
      <c r="A6240" t="s">
        <v>4763</v>
      </c>
      <c r="B6240" t="s">
        <v>3750</v>
      </c>
      <c r="C6240" s="1">
        <v>44889</v>
      </c>
      <c r="D6240">
        <v>4</v>
      </c>
      <c r="E6240">
        <v>3</v>
      </c>
      <c r="F6240">
        <v>2</v>
      </c>
      <c r="G6240">
        <v>2</v>
      </c>
      <c r="H6240">
        <v>1</v>
      </c>
      <c r="I6240">
        <f t="shared" si="291"/>
        <v>0.5</v>
      </c>
      <c r="J6240">
        <v>4</v>
      </c>
      <c r="K6240">
        <v>3</v>
      </c>
      <c r="L6240">
        <v>2</v>
      </c>
      <c r="M6240">
        <f t="shared" si="292"/>
        <v>3.25</v>
      </c>
      <c r="N6240">
        <f t="shared" si="293"/>
        <v>2.5</v>
      </c>
    </row>
    <row r="6241" spans="1:14" x14ac:dyDescent="0.25">
      <c r="A6241" t="s">
        <v>4762</v>
      </c>
      <c r="B6241" t="s">
        <v>2591</v>
      </c>
      <c r="C6241" s="1">
        <v>44889</v>
      </c>
      <c r="D6241">
        <v>4</v>
      </c>
      <c r="E6241">
        <v>2</v>
      </c>
      <c r="F6241">
        <v>5</v>
      </c>
      <c r="G6241">
        <v>2</v>
      </c>
      <c r="H6241">
        <v>1</v>
      </c>
      <c r="I6241">
        <f t="shared" si="291"/>
        <v>0.5</v>
      </c>
      <c r="J6241">
        <v>2</v>
      </c>
      <c r="K6241">
        <v>5</v>
      </c>
      <c r="L6241">
        <v>5</v>
      </c>
      <c r="M6241">
        <f t="shared" si="292"/>
        <v>3.25</v>
      </c>
      <c r="N6241">
        <f t="shared" si="293"/>
        <v>5</v>
      </c>
    </row>
    <row r="6242" spans="1:14" x14ac:dyDescent="0.25">
      <c r="A6242" t="s">
        <v>4761</v>
      </c>
      <c r="B6242" t="s">
        <v>3984</v>
      </c>
      <c r="C6242" s="1">
        <v>44890</v>
      </c>
      <c r="D6242">
        <v>4</v>
      </c>
      <c r="E6242">
        <v>2</v>
      </c>
      <c r="F6242">
        <v>5</v>
      </c>
      <c r="G6242">
        <v>2</v>
      </c>
      <c r="H6242">
        <v>0</v>
      </c>
      <c r="I6242">
        <f t="shared" si="291"/>
        <v>0</v>
      </c>
      <c r="J6242">
        <v>5</v>
      </c>
      <c r="K6242">
        <v>3</v>
      </c>
      <c r="L6242">
        <v>3</v>
      </c>
      <c r="M6242">
        <f t="shared" si="292"/>
        <v>4</v>
      </c>
      <c r="N6242">
        <f t="shared" si="293"/>
        <v>3</v>
      </c>
    </row>
    <row r="6243" spans="1:14" x14ac:dyDescent="0.25">
      <c r="A6243" t="s">
        <v>4760</v>
      </c>
      <c r="B6243" t="s">
        <v>1002</v>
      </c>
      <c r="C6243" s="1">
        <v>44890</v>
      </c>
      <c r="D6243">
        <v>4</v>
      </c>
      <c r="E6243">
        <v>2</v>
      </c>
      <c r="F6243">
        <v>4</v>
      </c>
      <c r="G6243">
        <v>3</v>
      </c>
      <c r="H6243">
        <v>2</v>
      </c>
      <c r="I6243">
        <f t="shared" si="291"/>
        <v>0.66666666666666663</v>
      </c>
      <c r="J6243">
        <v>4</v>
      </c>
      <c r="K6243">
        <v>3</v>
      </c>
      <c r="L6243">
        <v>2</v>
      </c>
      <c r="M6243">
        <f t="shared" si="292"/>
        <v>3.5</v>
      </c>
      <c r="N6243">
        <f t="shared" si="293"/>
        <v>2.5</v>
      </c>
    </row>
    <row r="6244" spans="1:14" x14ac:dyDescent="0.25">
      <c r="A6244" t="s">
        <v>4759</v>
      </c>
      <c r="B6244" t="s">
        <v>4080</v>
      </c>
      <c r="C6244" s="1">
        <v>44891</v>
      </c>
      <c r="D6244">
        <v>4</v>
      </c>
      <c r="E6244">
        <v>4</v>
      </c>
      <c r="F6244">
        <v>5</v>
      </c>
      <c r="G6244">
        <v>3</v>
      </c>
      <c r="H6244">
        <v>0</v>
      </c>
      <c r="I6244">
        <f t="shared" si="291"/>
        <v>0</v>
      </c>
      <c r="J6244">
        <v>4</v>
      </c>
      <c r="K6244">
        <v>5</v>
      </c>
      <c r="L6244">
        <v>5</v>
      </c>
      <c r="M6244">
        <f t="shared" si="292"/>
        <v>4.25</v>
      </c>
      <c r="N6244">
        <f t="shared" si="293"/>
        <v>5</v>
      </c>
    </row>
    <row r="6245" spans="1:14" x14ac:dyDescent="0.25">
      <c r="A6245" t="s">
        <v>4758</v>
      </c>
      <c r="B6245" t="s">
        <v>4093</v>
      </c>
      <c r="C6245" s="1">
        <v>44892</v>
      </c>
      <c r="D6245">
        <v>1</v>
      </c>
      <c r="E6245">
        <v>4</v>
      </c>
      <c r="F6245">
        <v>2</v>
      </c>
      <c r="G6245">
        <v>3</v>
      </c>
      <c r="H6245">
        <v>2</v>
      </c>
      <c r="I6245">
        <f t="shared" si="291"/>
        <v>0.66666666666666663</v>
      </c>
      <c r="J6245">
        <v>4</v>
      </c>
      <c r="K6245">
        <v>4</v>
      </c>
      <c r="L6245">
        <v>4</v>
      </c>
      <c r="M6245">
        <f t="shared" si="292"/>
        <v>2.75</v>
      </c>
      <c r="N6245">
        <f t="shared" si="293"/>
        <v>4</v>
      </c>
    </row>
    <row r="6246" spans="1:14" x14ac:dyDescent="0.25">
      <c r="A6246" t="s">
        <v>4757</v>
      </c>
      <c r="B6246" t="s">
        <v>3795</v>
      </c>
      <c r="C6246" s="1">
        <v>44892</v>
      </c>
      <c r="D6246">
        <v>5</v>
      </c>
      <c r="E6246">
        <v>3</v>
      </c>
      <c r="F6246">
        <v>5</v>
      </c>
      <c r="G6246">
        <v>1</v>
      </c>
      <c r="H6246">
        <v>0</v>
      </c>
      <c r="I6246">
        <f t="shared" si="291"/>
        <v>0</v>
      </c>
      <c r="J6246">
        <v>2</v>
      </c>
      <c r="K6246">
        <v>4</v>
      </c>
      <c r="L6246">
        <v>4</v>
      </c>
      <c r="M6246">
        <f t="shared" si="292"/>
        <v>3.75</v>
      </c>
      <c r="N6246">
        <f t="shared" si="293"/>
        <v>4</v>
      </c>
    </row>
    <row r="6247" spans="1:14" x14ac:dyDescent="0.25">
      <c r="A6247" t="s">
        <v>4756</v>
      </c>
      <c r="B6247" t="s">
        <v>2401</v>
      </c>
      <c r="C6247" s="1">
        <v>44892</v>
      </c>
      <c r="D6247">
        <v>4</v>
      </c>
      <c r="E6247">
        <v>3</v>
      </c>
      <c r="F6247">
        <v>3</v>
      </c>
      <c r="G6247">
        <v>3</v>
      </c>
      <c r="H6247">
        <v>1</v>
      </c>
      <c r="I6247">
        <f t="shared" si="291"/>
        <v>0.33333333333333331</v>
      </c>
      <c r="J6247">
        <v>4</v>
      </c>
      <c r="K6247">
        <v>4</v>
      </c>
      <c r="L6247">
        <v>4</v>
      </c>
      <c r="M6247">
        <f t="shared" si="292"/>
        <v>3.5</v>
      </c>
      <c r="N6247">
        <f t="shared" si="293"/>
        <v>4</v>
      </c>
    </row>
    <row r="6248" spans="1:14" x14ac:dyDescent="0.25">
      <c r="A6248" t="s">
        <v>4755</v>
      </c>
      <c r="B6248" t="s">
        <v>1099</v>
      </c>
      <c r="C6248" s="1">
        <v>44892</v>
      </c>
      <c r="D6248">
        <v>5</v>
      </c>
      <c r="E6248">
        <v>3</v>
      </c>
      <c r="F6248">
        <v>5</v>
      </c>
      <c r="G6248">
        <v>1</v>
      </c>
      <c r="H6248">
        <v>1</v>
      </c>
      <c r="I6248">
        <f t="shared" si="291"/>
        <v>1</v>
      </c>
      <c r="J6248">
        <v>5</v>
      </c>
      <c r="K6248">
        <v>5</v>
      </c>
      <c r="L6248">
        <v>4</v>
      </c>
      <c r="M6248">
        <f t="shared" si="292"/>
        <v>4.5</v>
      </c>
      <c r="N6248">
        <f t="shared" si="293"/>
        <v>4.5</v>
      </c>
    </row>
    <row r="6249" spans="1:14" x14ac:dyDescent="0.25">
      <c r="A6249" t="s">
        <v>4754</v>
      </c>
      <c r="B6249" t="s">
        <v>3543</v>
      </c>
      <c r="C6249" s="1">
        <v>44893</v>
      </c>
      <c r="D6249">
        <v>5</v>
      </c>
      <c r="E6249">
        <v>3</v>
      </c>
      <c r="F6249">
        <v>5</v>
      </c>
      <c r="G6249">
        <v>3</v>
      </c>
      <c r="H6249">
        <v>0</v>
      </c>
      <c r="I6249">
        <f t="shared" si="291"/>
        <v>0</v>
      </c>
      <c r="J6249">
        <v>3</v>
      </c>
      <c r="K6249">
        <v>4</v>
      </c>
      <c r="L6249">
        <v>3</v>
      </c>
      <c r="M6249">
        <f t="shared" si="292"/>
        <v>4</v>
      </c>
      <c r="N6249">
        <f t="shared" si="293"/>
        <v>3.5</v>
      </c>
    </row>
    <row r="6250" spans="1:14" x14ac:dyDescent="0.25">
      <c r="A6250" t="s">
        <v>4753</v>
      </c>
      <c r="B6250" t="s">
        <v>2857</v>
      </c>
      <c r="C6250" s="1">
        <v>42138</v>
      </c>
      <c r="D6250">
        <v>4</v>
      </c>
      <c r="E6250">
        <v>2</v>
      </c>
      <c r="F6250">
        <v>5</v>
      </c>
      <c r="G6250">
        <v>2</v>
      </c>
      <c r="H6250">
        <v>2</v>
      </c>
      <c r="I6250">
        <f t="shared" si="291"/>
        <v>1</v>
      </c>
      <c r="J6250">
        <v>5</v>
      </c>
      <c r="K6250">
        <v>3</v>
      </c>
      <c r="L6250">
        <v>2</v>
      </c>
      <c r="M6250">
        <f t="shared" si="292"/>
        <v>4</v>
      </c>
      <c r="N6250">
        <f t="shared" si="293"/>
        <v>2.5</v>
      </c>
    </row>
    <row r="6251" spans="1:14" x14ac:dyDescent="0.25">
      <c r="A6251" t="s">
        <v>4752</v>
      </c>
      <c r="B6251" t="s">
        <v>3182</v>
      </c>
      <c r="C6251" s="1">
        <v>44893</v>
      </c>
      <c r="D6251">
        <v>3</v>
      </c>
      <c r="E6251">
        <v>3</v>
      </c>
      <c r="F6251">
        <v>4</v>
      </c>
      <c r="G6251">
        <v>2</v>
      </c>
      <c r="H6251">
        <v>1</v>
      </c>
      <c r="I6251">
        <f t="shared" si="291"/>
        <v>0.5</v>
      </c>
      <c r="J6251">
        <v>4</v>
      </c>
      <c r="K6251">
        <v>5</v>
      </c>
      <c r="L6251">
        <v>4</v>
      </c>
      <c r="M6251">
        <f t="shared" si="292"/>
        <v>3.5</v>
      </c>
      <c r="N6251">
        <f t="shared" si="293"/>
        <v>4.5</v>
      </c>
    </row>
    <row r="6252" spans="1:14" x14ac:dyDescent="0.25">
      <c r="A6252" t="s">
        <v>4751</v>
      </c>
      <c r="B6252" t="s">
        <v>3074</v>
      </c>
      <c r="C6252" s="1">
        <v>44894</v>
      </c>
      <c r="D6252">
        <v>4</v>
      </c>
      <c r="E6252">
        <v>1</v>
      </c>
      <c r="F6252">
        <v>3</v>
      </c>
      <c r="G6252">
        <v>2</v>
      </c>
      <c r="H6252">
        <v>0</v>
      </c>
      <c r="I6252">
        <f t="shared" si="291"/>
        <v>0</v>
      </c>
      <c r="J6252">
        <v>4</v>
      </c>
      <c r="K6252">
        <v>4</v>
      </c>
      <c r="L6252">
        <v>4</v>
      </c>
      <c r="M6252">
        <f t="shared" si="292"/>
        <v>3</v>
      </c>
      <c r="N6252">
        <f t="shared" si="293"/>
        <v>4</v>
      </c>
    </row>
    <row r="6253" spans="1:14" x14ac:dyDescent="0.25">
      <c r="A6253" t="s">
        <v>4750</v>
      </c>
      <c r="B6253" t="s">
        <v>3995</v>
      </c>
      <c r="C6253" s="1">
        <v>44895</v>
      </c>
      <c r="D6253">
        <v>4</v>
      </c>
      <c r="E6253">
        <v>1</v>
      </c>
      <c r="F6253">
        <v>4</v>
      </c>
      <c r="G6253">
        <v>3</v>
      </c>
      <c r="H6253">
        <v>3</v>
      </c>
      <c r="I6253">
        <f t="shared" si="291"/>
        <v>1</v>
      </c>
      <c r="J6253">
        <v>3</v>
      </c>
      <c r="K6253">
        <v>5</v>
      </c>
      <c r="L6253">
        <v>4</v>
      </c>
      <c r="M6253">
        <f t="shared" si="292"/>
        <v>3</v>
      </c>
      <c r="N6253">
        <f t="shared" si="293"/>
        <v>4.5</v>
      </c>
    </row>
    <row r="6254" spans="1:14" x14ac:dyDescent="0.25">
      <c r="A6254" t="s">
        <v>4749</v>
      </c>
      <c r="B6254" t="s">
        <v>3957</v>
      </c>
      <c r="C6254" s="1">
        <v>44895</v>
      </c>
      <c r="D6254">
        <v>5</v>
      </c>
      <c r="E6254">
        <v>5</v>
      </c>
      <c r="F6254">
        <v>2</v>
      </c>
      <c r="G6254">
        <v>2</v>
      </c>
      <c r="H6254">
        <v>0</v>
      </c>
      <c r="I6254">
        <f t="shared" si="291"/>
        <v>0</v>
      </c>
      <c r="J6254">
        <v>4</v>
      </c>
      <c r="K6254">
        <v>4</v>
      </c>
      <c r="L6254">
        <v>4</v>
      </c>
      <c r="M6254">
        <f t="shared" si="292"/>
        <v>4</v>
      </c>
      <c r="N6254">
        <f t="shared" si="293"/>
        <v>4</v>
      </c>
    </row>
    <row r="6255" spans="1:14" x14ac:dyDescent="0.25">
      <c r="A6255" t="s">
        <v>4748</v>
      </c>
      <c r="B6255" t="s">
        <v>1116</v>
      </c>
      <c r="C6255" s="1">
        <v>44895</v>
      </c>
      <c r="D6255">
        <v>3</v>
      </c>
      <c r="E6255">
        <v>4</v>
      </c>
      <c r="F6255">
        <v>2</v>
      </c>
      <c r="G6255">
        <v>1</v>
      </c>
      <c r="H6255">
        <v>0</v>
      </c>
      <c r="I6255">
        <f t="shared" si="291"/>
        <v>0</v>
      </c>
      <c r="J6255">
        <v>5</v>
      </c>
      <c r="K6255">
        <v>4</v>
      </c>
      <c r="L6255">
        <v>3</v>
      </c>
      <c r="M6255">
        <f t="shared" si="292"/>
        <v>3.5</v>
      </c>
      <c r="N6255">
        <f t="shared" si="293"/>
        <v>3.5</v>
      </c>
    </row>
    <row r="6256" spans="1:14" x14ac:dyDescent="0.25">
      <c r="A6256" t="s">
        <v>4747</v>
      </c>
      <c r="B6256" t="s">
        <v>3577</v>
      </c>
      <c r="C6256" s="1">
        <v>44896</v>
      </c>
      <c r="D6256">
        <v>3</v>
      </c>
      <c r="E6256">
        <v>2</v>
      </c>
      <c r="F6256">
        <v>3</v>
      </c>
      <c r="G6256">
        <v>3</v>
      </c>
      <c r="H6256">
        <v>1</v>
      </c>
      <c r="I6256">
        <f t="shared" si="291"/>
        <v>0.33333333333333331</v>
      </c>
      <c r="J6256">
        <v>3</v>
      </c>
      <c r="K6256">
        <v>3</v>
      </c>
      <c r="L6256">
        <v>3</v>
      </c>
      <c r="M6256">
        <f t="shared" si="292"/>
        <v>2.75</v>
      </c>
      <c r="N6256">
        <f t="shared" si="293"/>
        <v>3</v>
      </c>
    </row>
    <row r="6257" spans="1:14" x14ac:dyDescent="0.25">
      <c r="A6257" t="s">
        <v>4746</v>
      </c>
      <c r="B6257" t="s">
        <v>2443</v>
      </c>
      <c r="C6257" s="1">
        <v>44896</v>
      </c>
      <c r="D6257">
        <v>4</v>
      </c>
      <c r="E6257">
        <v>3</v>
      </c>
      <c r="F6257">
        <v>2</v>
      </c>
      <c r="G6257">
        <v>3</v>
      </c>
      <c r="H6257">
        <v>1</v>
      </c>
      <c r="I6257">
        <f t="shared" si="291"/>
        <v>0.33333333333333331</v>
      </c>
      <c r="J6257">
        <v>5</v>
      </c>
      <c r="K6257">
        <v>5</v>
      </c>
      <c r="L6257">
        <v>5</v>
      </c>
      <c r="M6257">
        <f t="shared" si="292"/>
        <v>3.5</v>
      </c>
      <c r="N6257">
        <f t="shared" si="293"/>
        <v>5</v>
      </c>
    </row>
    <row r="6258" spans="1:14" x14ac:dyDescent="0.25">
      <c r="A6258" t="s">
        <v>4745</v>
      </c>
      <c r="B6258" t="s">
        <v>996</v>
      </c>
      <c r="C6258" s="1">
        <v>44897</v>
      </c>
      <c r="D6258">
        <v>5</v>
      </c>
      <c r="E6258">
        <v>3</v>
      </c>
      <c r="F6258">
        <v>4</v>
      </c>
      <c r="G6258">
        <v>1</v>
      </c>
      <c r="H6258">
        <v>1</v>
      </c>
      <c r="I6258">
        <f t="shared" si="291"/>
        <v>1</v>
      </c>
      <c r="J6258">
        <v>3</v>
      </c>
      <c r="K6258">
        <v>5</v>
      </c>
      <c r="L6258">
        <v>4</v>
      </c>
      <c r="M6258">
        <f t="shared" si="292"/>
        <v>3.75</v>
      </c>
      <c r="N6258">
        <f t="shared" si="293"/>
        <v>4.5</v>
      </c>
    </row>
    <row r="6259" spans="1:14" x14ac:dyDescent="0.25">
      <c r="A6259" t="s">
        <v>4744</v>
      </c>
      <c r="B6259" t="s">
        <v>725</v>
      </c>
      <c r="C6259" s="1">
        <v>44897</v>
      </c>
      <c r="D6259">
        <v>4</v>
      </c>
      <c r="E6259">
        <v>5</v>
      </c>
      <c r="F6259">
        <v>2</v>
      </c>
      <c r="G6259">
        <v>3</v>
      </c>
      <c r="H6259">
        <v>1</v>
      </c>
      <c r="I6259">
        <f t="shared" si="291"/>
        <v>0.33333333333333331</v>
      </c>
      <c r="J6259">
        <v>5</v>
      </c>
      <c r="K6259">
        <v>3</v>
      </c>
      <c r="L6259">
        <v>2</v>
      </c>
      <c r="M6259">
        <f t="shared" si="292"/>
        <v>4</v>
      </c>
      <c r="N6259">
        <f t="shared" si="293"/>
        <v>2.5</v>
      </c>
    </row>
    <row r="6260" spans="1:14" x14ac:dyDescent="0.25">
      <c r="A6260" t="s">
        <v>4743</v>
      </c>
      <c r="B6260" t="s">
        <v>1926</v>
      </c>
      <c r="C6260" s="1">
        <v>44897</v>
      </c>
      <c r="D6260">
        <v>1</v>
      </c>
      <c r="E6260">
        <v>2</v>
      </c>
      <c r="F6260">
        <v>4</v>
      </c>
      <c r="G6260">
        <v>3</v>
      </c>
      <c r="H6260">
        <v>1</v>
      </c>
      <c r="I6260">
        <f t="shared" si="291"/>
        <v>0.33333333333333331</v>
      </c>
      <c r="J6260">
        <v>2</v>
      </c>
      <c r="K6260">
        <v>5</v>
      </c>
      <c r="L6260">
        <v>5</v>
      </c>
      <c r="M6260">
        <f t="shared" si="292"/>
        <v>2.25</v>
      </c>
      <c r="N6260">
        <f t="shared" si="293"/>
        <v>5</v>
      </c>
    </row>
    <row r="6261" spans="1:14" x14ac:dyDescent="0.25">
      <c r="A6261" t="s">
        <v>4742</v>
      </c>
      <c r="B6261" t="s">
        <v>4037</v>
      </c>
      <c r="C6261" s="1">
        <v>42138</v>
      </c>
      <c r="D6261">
        <v>5</v>
      </c>
      <c r="E6261">
        <v>5</v>
      </c>
      <c r="F6261">
        <v>2</v>
      </c>
      <c r="G6261">
        <v>2</v>
      </c>
      <c r="H6261">
        <v>1</v>
      </c>
      <c r="I6261">
        <f t="shared" si="291"/>
        <v>0.5</v>
      </c>
      <c r="J6261">
        <v>5</v>
      </c>
      <c r="K6261">
        <v>4</v>
      </c>
      <c r="L6261">
        <v>3</v>
      </c>
      <c r="M6261">
        <f t="shared" si="292"/>
        <v>4.25</v>
      </c>
      <c r="N6261">
        <f t="shared" si="293"/>
        <v>3.5</v>
      </c>
    </row>
    <row r="6262" spans="1:14" x14ac:dyDescent="0.25">
      <c r="A6262" t="s">
        <v>4741</v>
      </c>
      <c r="B6262" t="s">
        <v>4260</v>
      </c>
      <c r="C6262" s="1">
        <v>44899</v>
      </c>
      <c r="D6262">
        <v>3</v>
      </c>
      <c r="E6262">
        <v>3</v>
      </c>
      <c r="F6262">
        <v>2</v>
      </c>
      <c r="G6262">
        <v>3</v>
      </c>
      <c r="H6262">
        <v>1</v>
      </c>
      <c r="I6262">
        <f t="shared" si="291"/>
        <v>0.33333333333333331</v>
      </c>
      <c r="J6262">
        <v>3</v>
      </c>
      <c r="K6262">
        <v>5</v>
      </c>
      <c r="L6262">
        <v>5</v>
      </c>
      <c r="M6262">
        <f t="shared" si="292"/>
        <v>2.75</v>
      </c>
      <c r="N6262">
        <f t="shared" si="293"/>
        <v>5</v>
      </c>
    </row>
    <row r="6263" spans="1:14" x14ac:dyDescent="0.25">
      <c r="A6263" t="s">
        <v>4740</v>
      </c>
      <c r="B6263" t="s">
        <v>4178</v>
      </c>
      <c r="C6263" s="1">
        <v>44899</v>
      </c>
      <c r="D6263">
        <v>3</v>
      </c>
      <c r="E6263">
        <v>2</v>
      </c>
      <c r="F6263">
        <v>2</v>
      </c>
      <c r="G6263">
        <v>1</v>
      </c>
      <c r="H6263">
        <v>1</v>
      </c>
      <c r="I6263">
        <f t="shared" si="291"/>
        <v>1</v>
      </c>
      <c r="J6263">
        <v>5</v>
      </c>
      <c r="K6263">
        <v>4</v>
      </c>
      <c r="L6263">
        <v>4</v>
      </c>
      <c r="M6263">
        <f t="shared" si="292"/>
        <v>3</v>
      </c>
      <c r="N6263">
        <f t="shared" si="293"/>
        <v>4</v>
      </c>
    </row>
    <row r="6264" spans="1:14" x14ac:dyDescent="0.25">
      <c r="A6264" t="s">
        <v>4739</v>
      </c>
      <c r="B6264" t="s">
        <v>4238</v>
      </c>
      <c r="C6264" s="1">
        <v>44899</v>
      </c>
      <c r="D6264">
        <v>5</v>
      </c>
      <c r="E6264">
        <v>3</v>
      </c>
      <c r="F6264">
        <v>5</v>
      </c>
      <c r="G6264">
        <v>2</v>
      </c>
      <c r="H6264">
        <v>3</v>
      </c>
      <c r="I6264">
        <f t="shared" si="291"/>
        <v>1.5</v>
      </c>
      <c r="J6264">
        <v>2</v>
      </c>
      <c r="K6264">
        <v>4</v>
      </c>
      <c r="L6264">
        <v>4</v>
      </c>
      <c r="M6264">
        <f t="shared" si="292"/>
        <v>3.75</v>
      </c>
      <c r="N6264">
        <f t="shared" si="293"/>
        <v>4</v>
      </c>
    </row>
    <row r="6265" spans="1:14" x14ac:dyDescent="0.25">
      <c r="A6265" t="s">
        <v>4738</v>
      </c>
      <c r="B6265" t="s">
        <v>3471</v>
      </c>
      <c r="C6265" s="1">
        <v>44899</v>
      </c>
      <c r="D6265">
        <v>4</v>
      </c>
      <c r="E6265">
        <v>2</v>
      </c>
      <c r="F6265">
        <v>4</v>
      </c>
      <c r="G6265">
        <v>3</v>
      </c>
      <c r="H6265">
        <v>0</v>
      </c>
      <c r="I6265">
        <f t="shared" si="291"/>
        <v>0</v>
      </c>
      <c r="J6265">
        <v>3</v>
      </c>
      <c r="K6265">
        <v>3</v>
      </c>
      <c r="L6265">
        <v>3</v>
      </c>
      <c r="M6265">
        <f t="shared" si="292"/>
        <v>3.25</v>
      </c>
      <c r="N6265">
        <f t="shared" si="293"/>
        <v>3</v>
      </c>
    </row>
    <row r="6266" spans="1:14" x14ac:dyDescent="0.25">
      <c r="A6266" t="s">
        <v>4737</v>
      </c>
      <c r="B6266" t="s">
        <v>3376</v>
      </c>
      <c r="C6266" s="1">
        <v>44899</v>
      </c>
      <c r="D6266">
        <v>1</v>
      </c>
      <c r="E6266">
        <v>1</v>
      </c>
      <c r="F6266">
        <v>3</v>
      </c>
      <c r="G6266">
        <v>2</v>
      </c>
      <c r="H6266">
        <v>1</v>
      </c>
      <c r="I6266">
        <f t="shared" si="291"/>
        <v>0.5</v>
      </c>
      <c r="J6266">
        <v>2</v>
      </c>
      <c r="K6266">
        <v>4</v>
      </c>
      <c r="L6266">
        <v>3</v>
      </c>
      <c r="M6266">
        <f t="shared" si="292"/>
        <v>1.75</v>
      </c>
      <c r="N6266">
        <f t="shared" si="293"/>
        <v>3.5</v>
      </c>
    </row>
    <row r="6267" spans="1:14" x14ac:dyDescent="0.25">
      <c r="A6267" t="s">
        <v>4736</v>
      </c>
      <c r="B6267" t="s">
        <v>4232</v>
      </c>
      <c r="C6267" s="1">
        <v>44901</v>
      </c>
      <c r="D6267">
        <v>3</v>
      </c>
      <c r="E6267">
        <v>3</v>
      </c>
      <c r="F6267">
        <v>4</v>
      </c>
      <c r="G6267">
        <v>1</v>
      </c>
      <c r="H6267">
        <v>0</v>
      </c>
      <c r="I6267">
        <f t="shared" si="291"/>
        <v>0</v>
      </c>
      <c r="J6267">
        <v>2</v>
      </c>
      <c r="K6267">
        <v>4</v>
      </c>
      <c r="L6267">
        <v>4</v>
      </c>
      <c r="M6267">
        <f t="shared" si="292"/>
        <v>3</v>
      </c>
      <c r="N6267">
        <f t="shared" si="293"/>
        <v>4</v>
      </c>
    </row>
    <row r="6268" spans="1:14" x14ac:dyDescent="0.25">
      <c r="A6268" t="s">
        <v>4735</v>
      </c>
      <c r="B6268" t="s">
        <v>2740</v>
      </c>
      <c r="C6268" s="1">
        <v>44901</v>
      </c>
      <c r="D6268">
        <v>4</v>
      </c>
      <c r="E6268">
        <v>5</v>
      </c>
      <c r="F6268">
        <v>4</v>
      </c>
      <c r="G6268">
        <v>3</v>
      </c>
      <c r="H6268">
        <v>2</v>
      </c>
      <c r="I6268">
        <f t="shared" si="291"/>
        <v>0.66666666666666663</v>
      </c>
      <c r="J6268">
        <v>2</v>
      </c>
      <c r="K6268">
        <v>3</v>
      </c>
      <c r="L6268">
        <v>3</v>
      </c>
      <c r="M6268">
        <f t="shared" si="292"/>
        <v>3.75</v>
      </c>
      <c r="N6268">
        <f t="shared" si="293"/>
        <v>3</v>
      </c>
    </row>
    <row r="6269" spans="1:14" x14ac:dyDescent="0.25">
      <c r="A6269" t="s">
        <v>4734</v>
      </c>
      <c r="B6269" t="s">
        <v>404</v>
      </c>
      <c r="C6269" s="1">
        <v>44902</v>
      </c>
      <c r="D6269">
        <v>5</v>
      </c>
      <c r="E6269">
        <v>3</v>
      </c>
      <c r="F6269">
        <v>4</v>
      </c>
      <c r="G6269">
        <v>1</v>
      </c>
      <c r="H6269">
        <v>1</v>
      </c>
      <c r="I6269">
        <f t="shared" si="291"/>
        <v>1</v>
      </c>
      <c r="J6269">
        <v>2</v>
      </c>
      <c r="K6269">
        <v>4</v>
      </c>
      <c r="L6269">
        <v>4</v>
      </c>
      <c r="M6269">
        <f t="shared" si="292"/>
        <v>3.5</v>
      </c>
      <c r="N6269">
        <f t="shared" si="293"/>
        <v>4</v>
      </c>
    </row>
    <row r="6270" spans="1:14" x14ac:dyDescent="0.25">
      <c r="A6270" t="s">
        <v>4733</v>
      </c>
      <c r="B6270" t="s">
        <v>1697</v>
      </c>
      <c r="C6270" s="1">
        <v>44902</v>
      </c>
      <c r="D6270">
        <v>1</v>
      </c>
      <c r="E6270">
        <v>3</v>
      </c>
      <c r="F6270">
        <v>3</v>
      </c>
      <c r="G6270">
        <v>2</v>
      </c>
      <c r="H6270">
        <v>1</v>
      </c>
      <c r="I6270">
        <f t="shared" si="291"/>
        <v>0.5</v>
      </c>
      <c r="J6270">
        <v>1</v>
      </c>
      <c r="K6270">
        <v>3</v>
      </c>
      <c r="L6270">
        <v>3</v>
      </c>
      <c r="M6270">
        <f t="shared" si="292"/>
        <v>2</v>
      </c>
      <c r="N6270">
        <f t="shared" si="293"/>
        <v>3</v>
      </c>
    </row>
    <row r="6271" spans="1:14" x14ac:dyDescent="0.25">
      <c r="A6271" t="s">
        <v>4732</v>
      </c>
      <c r="B6271" t="s">
        <v>2554</v>
      </c>
      <c r="C6271" s="1">
        <v>44902</v>
      </c>
      <c r="D6271">
        <v>1</v>
      </c>
      <c r="E6271">
        <v>1</v>
      </c>
      <c r="F6271">
        <v>2</v>
      </c>
      <c r="G6271">
        <v>3</v>
      </c>
      <c r="H6271">
        <v>0</v>
      </c>
      <c r="I6271">
        <f t="shared" si="291"/>
        <v>0</v>
      </c>
      <c r="J6271">
        <v>2</v>
      </c>
      <c r="K6271">
        <v>5</v>
      </c>
      <c r="L6271">
        <v>5</v>
      </c>
      <c r="M6271">
        <f t="shared" si="292"/>
        <v>1.5</v>
      </c>
      <c r="N6271">
        <f t="shared" si="293"/>
        <v>5</v>
      </c>
    </row>
    <row r="6272" spans="1:14" x14ac:dyDescent="0.25">
      <c r="A6272" t="s">
        <v>4731</v>
      </c>
      <c r="B6272" t="s">
        <v>3781</v>
      </c>
      <c r="C6272" s="1">
        <v>42139</v>
      </c>
      <c r="D6272">
        <v>5</v>
      </c>
      <c r="E6272">
        <v>5</v>
      </c>
      <c r="F6272">
        <v>3</v>
      </c>
      <c r="G6272">
        <v>2</v>
      </c>
      <c r="H6272">
        <v>1</v>
      </c>
      <c r="I6272">
        <f t="shared" si="291"/>
        <v>0.5</v>
      </c>
      <c r="J6272">
        <v>2</v>
      </c>
      <c r="K6272">
        <v>4</v>
      </c>
      <c r="L6272">
        <v>3</v>
      </c>
      <c r="M6272">
        <f t="shared" si="292"/>
        <v>3.75</v>
      </c>
      <c r="N6272">
        <f t="shared" si="293"/>
        <v>3.5</v>
      </c>
    </row>
    <row r="6273" spans="1:14" x14ac:dyDescent="0.25">
      <c r="A6273" t="s">
        <v>4730</v>
      </c>
      <c r="B6273" t="s">
        <v>144</v>
      </c>
      <c r="C6273" s="1">
        <v>44903</v>
      </c>
      <c r="D6273">
        <v>5</v>
      </c>
      <c r="E6273">
        <v>4</v>
      </c>
      <c r="F6273">
        <v>5</v>
      </c>
      <c r="G6273">
        <v>2</v>
      </c>
      <c r="H6273">
        <v>1</v>
      </c>
      <c r="I6273">
        <f t="shared" si="291"/>
        <v>0.5</v>
      </c>
      <c r="J6273">
        <v>3</v>
      </c>
      <c r="K6273">
        <v>3</v>
      </c>
      <c r="L6273">
        <v>2</v>
      </c>
      <c r="M6273">
        <f t="shared" si="292"/>
        <v>4.25</v>
      </c>
      <c r="N6273">
        <f t="shared" si="293"/>
        <v>2.5</v>
      </c>
    </row>
    <row r="6274" spans="1:14" x14ac:dyDescent="0.25">
      <c r="A6274" t="s">
        <v>4729</v>
      </c>
      <c r="B6274" t="s">
        <v>4000</v>
      </c>
      <c r="C6274" s="1">
        <v>44903</v>
      </c>
      <c r="D6274">
        <v>4</v>
      </c>
      <c r="E6274">
        <v>4</v>
      </c>
      <c r="F6274">
        <v>2</v>
      </c>
      <c r="G6274">
        <v>2</v>
      </c>
      <c r="H6274">
        <v>1</v>
      </c>
      <c r="I6274">
        <f t="shared" si="291"/>
        <v>0.5</v>
      </c>
      <c r="J6274">
        <v>3</v>
      </c>
      <c r="K6274">
        <v>5</v>
      </c>
      <c r="L6274">
        <v>4</v>
      </c>
      <c r="M6274">
        <f t="shared" si="292"/>
        <v>3.25</v>
      </c>
      <c r="N6274">
        <f t="shared" si="293"/>
        <v>4.5</v>
      </c>
    </row>
    <row r="6275" spans="1:14" x14ac:dyDescent="0.25">
      <c r="A6275" t="s">
        <v>4728</v>
      </c>
      <c r="B6275" t="s">
        <v>1128</v>
      </c>
      <c r="C6275" s="1">
        <v>44903</v>
      </c>
      <c r="D6275">
        <v>5</v>
      </c>
      <c r="E6275">
        <v>2</v>
      </c>
      <c r="F6275">
        <v>2</v>
      </c>
      <c r="G6275">
        <v>3</v>
      </c>
      <c r="H6275">
        <v>1</v>
      </c>
      <c r="I6275">
        <f t="shared" ref="I6275:I6338" si="294">H6275/G6275</f>
        <v>0.33333333333333331</v>
      </c>
      <c r="J6275">
        <v>5</v>
      </c>
      <c r="K6275">
        <v>5</v>
      </c>
      <c r="L6275">
        <v>4</v>
      </c>
      <c r="M6275">
        <f t="shared" ref="M6275:M6338" si="295">AVERAGE(D6275:F6275,J6275)</f>
        <v>3.5</v>
      </c>
      <c r="N6275">
        <f t="shared" ref="N6275:N6338" si="296">AVERAGE(K6275:L6275)</f>
        <v>4.5</v>
      </c>
    </row>
    <row r="6276" spans="1:14" x14ac:dyDescent="0.25">
      <c r="A6276" t="s">
        <v>4727</v>
      </c>
      <c r="B6276" t="s">
        <v>860</v>
      </c>
      <c r="C6276" s="1">
        <v>44904</v>
      </c>
      <c r="D6276">
        <v>2</v>
      </c>
      <c r="E6276">
        <v>4</v>
      </c>
      <c r="F6276">
        <v>2</v>
      </c>
      <c r="G6276">
        <v>1</v>
      </c>
      <c r="H6276">
        <v>0</v>
      </c>
      <c r="I6276">
        <f t="shared" si="294"/>
        <v>0</v>
      </c>
      <c r="J6276">
        <v>4</v>
      </c>
      <c r="K6276">
        <v>4</v>
      </c>
      <c r="L6276">
        <v>3</v>
      </c>
      <c r="M6276">
        <f t="shared" si="295"/>
        <v>3</v>
      </c>
      <c r="N6276">
        <f t="shared" si="296"/>
        <v>3.5</v>
      </c>
    </row>
    <row r="6277" spans="1:14" x14ac:dyDescent="0.25">
      <c r="A6277" t="s">
        <v>4726</v>
      </c>
      <c r="B6277" t="s">
        <v>3554</v>
      </c>
      <c r="C6277" s="1">
        <v>44905</v>
      </c>
      <c r="D6277">
        <v>3</v>
      </c>
      <c r="E6277">
        <v>5</v>
      </c>
      <c r="F6277">
        <v>5</v>
      </c>
      <c r="G6277">
        <v>2</v>
      </c>
      <c r="H6277">
        <v>1</v>
      </c>
      <c r="I6277">
        <f t="shared" si="294"/>
        <v>0.5</v>
      </c>
      <c r="J6277">
        <v>3</v>
      </c>
      <c r="K6277">
        <v>4</v>
      </c>
      <c r="L6277">
        <v>4</v>
      </c>
      <c r="M6277">
        <f t="shared" si="295"/>
        <v>4</v>
      </c>
      <c r="N6277">
        <f t="shared" si="296"/>
        <v>4</v>
      </c>
    </row>
    <row r="6278" spans="1:14" x14ac:dyDescent="0.25">
      <c r="A6278" t="s">
        <v>4725</v>
      </c>
      <c r="B6278" t="s">
        <v>1559</v>
      </c>
      <c r="C6278" s="1">
        <v>44905</v>
      </c>
      <c r="D6278">
        <v>4</v>
      </c>
      <c r="E6278">
        <v>4</v>
      </c>
      <c r="F6278">
        <v>2</v>
      </c>
      <c r="G6278">
        <v>3</v>
      </c>
      <c r="H6278">
        <v>0</v>
      </c>
      <c r="I6278">
        <f t="shared" si="294"/>
        <v>0</v>
      </c>
      <c r="J6278">
        <v>2</v>
      </c>
      <c r="K6278">
        <v>3</v>
      </c>
      <c r="L6278">
        <v>3</v>
      </c>
      <c r="M6278">
        <f t="shared" si="295"/>
        <v>3</v>
      </c>
      <c r="N6278">
        <f t="shared" si="296"/>
        <v>3</v>
      </c>
    </row>
    <row r="6279" spans="1:14" x14ac:dyDescent="0.25">
      <c r="A6279" t="s">
        <v>4724</v>
      </c>
      <c r="B6279" t="s">
        <v>1603</v>
      </c>
      <c r="C6279" s="1">
        <v>44905</v>
      </c>
      <c r="D6279">
        <v>5</v>
      </c>
      <c r="E6279">
        <v>2</v>
      </c>
      <c r="F6279">
        <v>4</v>
      </c>
      <c r="G6279">
        <v>1</v>
      </c>
      <c r="H6279">
        <v>2</v>
      </c>
      <c r="I6279">
        <f t="shared" si="294"/>
        <v>2</v>
      </c>
      <c r="J6279">
        <v>4</v>
      </c>
      <c r="K6279">
        <v>4</v>
      </c>
      <c r="L6279">
        <v>3</v>
      </c>
      <c r="M6279">
        <f t="shared" si="295"/>
        <v>3.75</v>
      </c>
      <c r="N6279">
        <f t="shared" si="296"/>
        <v>3.5</v>
      </c>
    </row>
    <row r="6280" spans="1:14" x14ac:dyDescent="0.25">
      <c r="A6280" t="s">
        <v>4723</v>
      </c>
      <c r="B6280" t="s">
        <v>898</v>
      </c>
      <c r="C6280" s="1">
        <v>44905</v>
      </c>
      <c r="D6280">
        <v>5</v>
      </c>
      <c r="E6280">
        <v>3</v>
      </c>
      <c r="F6280">
        <v>3</v>
      </c>
      <c r="G6280">
        <v>1</v>
      </c>
      <c r="H6280">
        <v>0</v>
      </c>
      <c r="I6280">
        <f t="shared" si="294"/>
        <v>0</v>
      </c>
      <c r="J6280">
        <v>5</v>
      </c>
      <c r="K6280">
        <v>3</v>
      </c>
      <c r="L6280">
        <v>2</v>
      </c>
      <c r="M6280">
        <f t="shared" si="295"/>
        <v>4</v>
      </c>
      <c r="N6280">
        <f t="shared" si="296"/>
        <v>2.5</v>
      </c>
    </row>
    <row r="6281" spans="1:14" x14ac:dyDescent="0.25">
      <c r="A6281" t="s">
        <v>4722</v>
      </c>
      <c r="B6281" t="s">
        <v>2832</v>
      </c>
      <c r="C6281" s="1">
        <v>44906</v>
      </c>
      <c r="D6281">
        <v>3</v>
      </c>
      <c r="E6281">
        <v>3</v>
      </c>
      <c r="F6281">
        <v>4</v>
      </c>
      <c r="G6281">
        <v>2</v>
      </c>
      <c r="H6281">
        <v>0</v>
      </c>
      <c r="I6281">
        <f t="shared" si="294"/>
        <v>0</v>
      </c>
      <c r="J6281">
        <v>1</v>
      </c>
      <c r="K6281">
        <v>5</v>
      </c>
      <c r="L6281">
        <v>4</v>
      </c>
      <c r="M6281">
        <f t="shared" si="295"/>
        <v>2.75</v>
      </c>
      <c r="N6281">
        <f t="shared" si="296"/>
        <v>4.5</v>
      </c>
    </row>
    <row r="6282" spans="1:14" x14ac:dyDescent="0.25">
      <c r="A6282" t="s">
        <v>4721</v>
      </c>
      <c r="B6282" t="s">
        <v>2200</v>
      </c>
      <c r="C6282" s="1">
        <v>44906</v>
      </c>
      <c r="D6282">
        <v>5</v>
      </c>
      <c r="E6282">
        <v>3</v>
      </c>
      <c r="F6282">
        <v>4</v>
      </c>
      <c r="G6282">
        <v>2</v>
      </c>
      <c r="H6282">
        <v>2</v>
      </c>
      <c r="I6282">
        <f t="shared" si="294"/>
        <v>1</v>
      </c>
      <c r="J6282">
        <v>5</v>
      </c>
      <c r="K6282">
        <v>4</v>
      </c>
      <c r="L6282">
        <v>3</v>
      </c>
      <c r="M6282">
        <f t="shared" si="295"/>
        <v>4.25</v>
      </c>
      <c r="N6282">
        <f t="shared" si="296"/>
        <v>3.5</v>
      </c>
    </row>
    <row r="6283" spans="1:14" x14ac:dyDescent="0.25">
      <c r="A6283" t="s">
        <v>4720</v>
      </c>
      <c r="B6283" t="s">
        <v>2295</v>
      </c>
      <c r="C6283" s="1">
        <v>42140</v>
      </c>
      <c r="D6283">
        <v>5</v>
      </c>
      <c r="E6283">
        <v>3</v>
      </c>
      <c r="F6283">
        <v>3</v>
      </c>
      <c r="G6283">
        <v>1</v>
      </c>
      <c r="H6283">
        <v>1</v>
      </c>
      <c r="I6283">
        <f t="shared" si="294"/>
        <v>1</v>
      </c>
      <c r="J6283">
        <v>2</v>
      </c>
      <c r="K6283">
        <v>3</v>
      </c>
      <c r="L6283">
        <v>3</v>
      </c>
      <c r="M6283">
        <f t="shared" si="295"/>
        <v>3.25</v>
      </c>
      <c r="N6283">
        <f t="shared" si="296"/>
        <v>3</v>
      </c>
    </row>
    <row r="6284" spans="1:14" x14ac:dyDescent="0.25">
      <c r="A6284" t="s">
        <v>4719</v>
      </c>
      <c r="B6284" t="s">
        <v>1041</v>
      </c>
      <c r="C6284" s="1">
        <v>44907</v>
      </c>
      <c r="D6284">
        <v>3</v>
      </c>
      <c r="E6284">
        <v>2</v>
      </c>
      <c r="F6284">
        <v>4</v>
      </c>
      <c r="G6284">
        <v>1</v>
      </c>
      <c r="H6284">
        <v>0</v>
      </c>
      <c r="I6284">
        <f t="shared" si="294"/>
        <v>0</v>
      </c>
      <c r="J6284">
        <v>3</v>
      </c>
      <c r="K6284">
        <v>5</v>
      </c>
      <c r="L6284">
        <v>4</v>
      </c>
      <c r="M6284">
        <f t="shared" si="295"/>
        <v>3</v>
      </c>
      <c r="N6284">
        <f t="shared" si="296"/>
        <v>4.5</v>
      </c>
    </row>
    <row r="6285" spans="1:14" x14ac:dyDescent="0.25">
      <c r="A6285" t="s">
        <v>4718</v>
      </c>
      <c r="B6285" t="s">
        <v>4058</v>
      </c>
      <c r="C6285" s="1">
        <v>44907</v>
      </c>
      <c r="D6285">
        <v>3</v>
      </c>
      <c r="E6285">
        <v>4</v>
      </c>
      <c r="F6285">
        <v>5</v>
      </c>
      <c r="G6285">
        <v>3</v>
      </c>
      <c r="H6285">
        <v>2</v>
      </c>
      <c r="I6285">
        <f t="shared" si="294"/>
        <v>0.66666666666666663</v>
      </c>
      <c r="J6285">
        <v>2</v>
      </c>
      <c r="K6285">
        <v>5</v>
      </c>
      <c r="L6285">
        <v>5</v>
      </c>
      <c r="M6285">
        <f t="shared" si="295"/>
        <v>3.5</v>
      </c>
      <c r="N6285">
        <f t="shared" si="296"/>
        <v>5</v>
      </c>
    </row>
    <row r="6286" spans="1:14" x14ac:dyDescent="0.25">
      <c r="A6286" t="s">
        <v>4717</v>
      </c>
      <c r="B6286" t="s">
        <v>1614</v>
      </c>
      <c r="C6286" s="1">
        <v>44907</v>
      </c>
      <c r="D6286">
        <v>3</v>
      </c>
      <c r="E6286">
        <v>4</v>
      </c>
      <c r="F6286">
        <v>1</v>
      </c>
      <c r="G6286">
        <v>2</v>
      </c>
      <c r="H6286">
        <v>3</v>
      </c>
      <c r="I6286">
        <f t="shared" si="294"/>
        <v>1.5</v>
      </c>
      <c r="J6286">
        <v>3</v>
      </c>
      <c r="K6286">
        <v>4</v>
      </c>
      <c r="L6286">
        <v>4</v>
      </c>
      <c r="M6286">
        <f t="shared" si="295"/>
        <v>2.75</v>
      </c>
      <c r="N6286">
        <f t="shared" si="296"/>
        <v>4</v>
      </c>
    </row>
    <row r="6287" spans="1:14" x14ac:dyDescent="0.25">
      <c r="A6287" t="s">
        <v>4716</v>
      </c>
      <c r="B6287" t="s">
        <v>875</v>
      </c>
      <c r="C6287" s="1">
        <v>44907</v>
      </c>
      <c r="D6287">
        <v>3</v>
      </c>
      <c r="E6287">
        <v>2</v>
      </c>
      <c r="F6287">
        <v>4</v>
      </c>
      <c r="G6287">
        <v>1</v>
      </c>
      <c r="H6287">
        <v>0</v>
      </c>
      <c r="I6287">
        <f t="shared" si="294"/>
        <v>0</v>
      </c>
      <c r="J6287">
        <v>2</v>
      </c>
      <c r="K6287">
        <v>4</v>
      </c>
      <c r="L6287">
        <v>4</v>
      </c>
      <c r="M6287">
        <f t="shared" si="295"/>
        <v>2.75</v>
      </c>
      <c r="N6287">
        <f t="shared" si="296"/>
        <v>4</v>
      </c>
    </row>
    <row r="6288" spans="1:14" x14ac:dyDescent="0.25">
      <c r="A6288" t="s">
        <v>4715</v>
      </c>
      <c r="B6288" t="s">
        <v>1486</v>
      </c>
      <c r="C6288" s="1">
        <v>44908</v>
      </c>
      <c r="D6288">
        <v>4</v>
      </c>
      <c r="E6288">
        <v>1</v>
      </c>
      <c r="F6288">
        <v>2</v>
      </c>
      <c r="G6288">
        <v>3</v>
      </c>
      <c r="H6288">
        <v>0</v>
      </c>
      <c r="I6288">
        <f t="shared" si="294"/>
        <v>0</v>
      </c>
      <c r="J6288">
        <v>4</v>
      </c>
      <c r="K6288">
        <v>4</v>
      </c>
      <c r="L6288">
        <v>4</v>
      </c>
      <c r="M6288">
        <f t="shared" si="295"/>
        <v>2.75</v>
      </c>
      <c r="N6288">
        <f t="shared" si="296"/>
        <v>4</v>
      </c>
    </row>
    <row r="6289" spans="1:14" x14ac:dyDescent="0.25">
      <c r="A6289" t="s">
        <v>4714</v>
      </c>
      <c r="B6289" t="s">
        <v>851</v>
      </c>
      <c r="C6289" s="1">
        <v>44908</v>
      </c>
      <c r="D6289">
        <v>2</v>
      </c>
      <c r="E6289">
        <v>1</v>
      </c>
      <c r="F6289">
        <v>2</v>
      </c>
      <c r="G6289">
        <v>2</v>
      </c>
      <c r="H6289">
        <v>0</v>
      </c>
      <c r="I6289">
        <f t="shared" si="294"/>
        <v>0</v>
      </c>
      <c r="J6289">
        <v>4</v>
      </c>
      <c r="K6289">
        <v>5</v>
      </c>
      <c r="L6289">
        <v>5</v>
      </c>
      <c r="M6289">
        <f t="shared" si="295"/>
        <v>2.25</v>
      </c>
      <c r="N6289">
        <f t="shared" si="296"/>
        <v>5</v>
      </c>
    </row>
    <row r="6290" spans="1:14" x14ac:dyDescent="0.25">
      <c r="A6290" t="s">
        <v>4713</v>
      </c>
      <c r="B6290" t="s">
        <v>2863</v>
      </c>
      <c r="C6290" s="1">
        <v>44909</v>
      </c>
      <c r="D6290">
        <v>3</v>
      </c>
      <c r="E6290">
        <v>4</v>
      </c>
      <c r="F6290">
        <v>2</v>
      </c>
      <c r="G6290">
        <v>3</v>
      </c>
      <c r="H6290">
        <v>0</v>
      </c>
      <c r="I6290">
        <f t="shared" si="294"/>
        <v>0</v>
      </c>
      <c r="J6290">
        <v>3</v>
      </c>
      <c r="K6290">
        <v>3</v>
      </c>
      <c r="L6290">
        <v>2</v>
      </c>
      <c r="M6290">
        <f t="shared" si="295"/>
        <v>3</v>
      </c>
      <c r="N6290">
        <f t="shared" si="296"/>
        <v>2.5</v>
      </c>
    </row>
    <row r="6291" spans="1:14" x14ac:dyDescent="0.25">
      <c r="A6291" t="s">
        <v>4712</v>
      </c>
      <c r="B6291" t="s">
        <v>1248</v>
      </c>
      <c r="C6291" s="1">
        <v>44910</v>
      </c>
      <c r="D6291">
        <v>4</v>
      </c>
      <c r="E6291">
        <v>3</v>
      </c>
      <c r="F6291">
        <v>3</v>
      </c>
      <c r="G6291">
        <v>3</v>
      </c>
      <c r="H6291">
        <v>3</v>
      </c>
      <c r="I6291">
        <f t="shared" si="294"/>
        <v>1</v>
      </c>
      <c r="J6291">
        <v>5</v>
      </c>
      <c r="K6291">
        <v>5</v>
      </c>
      <c r="L6291">
        <v>4</v>
      </c>
      <c r="M6291">
        <f t="shared" si="295"/>
        <v>3.75</v>
      </c>
      <c r="N6291">
        <f t="shared" si="296"/>
        <v>4.5</v>
      </c>
    </row>
    <row r="6292" spans="1:14" x14ac:dyDescent="0.25">
      <c r="A6292" t="s">
        <v>4711</v>
      </c>
      <c r="B6292" t="s">
        <v>2387</v>
      </c>
      <c r="C6292" s="1">
        <v>44910</v>
      </c>
      <c r="D6292">
        <v>4</v>
      </c>
      <c r="E6292">
        <v>1</v>
      </c>
      <c r="F6292">
        <v>1</v>
      </c>
      <c r="G6292">
        <v>3</v>
      </c>
      <c r="H6292">
        <v>3</v>
      </c>
      <c r="I6292">
        <f t="shared" si="294"/>
        <v>1</v>
      </c>
      <c r="J6292">
        <v>3</v>
      </c>
      <c r="K6292">
        <v>5</v>
      </c>
      <c r="L6292">
        <v>5</v>
      </c>
      <c r="M6292">
        <f t="shared" si="295"/>
        <v>2.25</v>
      </c>
      <c r="N6292">
        <f t="shared" si="296"/>
        <v>5</v>
      </c>
    </row>
    <row r="6293" spans="1:14" x14ac:dyDescent="0.25">
      <c r="A6293" t="s">
        <v>4710</v>
      </c>
      <c r="B6293" t="s">
        <v>2181</v>
      </c>
      <c r="C6293" s="1">
        <v>44910</v>
      </c>
      <c r="D6293">
        <v>5</v>
      </c>
      <c r="E6293">
        <v>4</v>
      </c>
      <c r="F6293">
        <v>3</v>
      </c>
      <c r="G6293">
        <v>1</v>
      </c>
      <c r="H6293">
        <v>1</v>
      </c>
      <c r="I6293">
        <f t="shared" si="294"/>
        <v>1</v>
      </c>
      <c r="J6293">
        <v>2</v>
      </c>
      <c r="K6293">
        <v>3</v>
      </c>
      <c r="L6293">
        <v>2</v>
      </c>
      <c r="M6293">
        <f t="shared" si="295"/>
        <v>3.5</v>
      </c>
      <c r="N6293">
        <f t="shared" si="296"/>
        <v>2.5</v>
      </c>
    </row>
    <row r="6294" spans="1:14" x14ac:dyDescent="0.25">
      <c r="A6294" t="s">
        <v>4709</v>
      </c>
      <c r="B6294" t="s">
        <v>3095</v>
      </c>
      <c r="C6294" s="1">
        <v>42141</v>
      </c>
      <c r="D6294">
        <v>3</v>
      </c>
      <c r="E6294">
        <v>5</v>
      </c>
      <c r="F6294">
        <v>5</v>
      </c>
      <c r="G6294">
        <v>3</v>
      </c>
      <c r="H6294">
        <v>2</v>
      </c>
      <c r="I6294">
        <f t="shared" si="294"/>
        <v>0.66666666666666663</v>
      </c>
      <c r="J6294">
        <v>4</v>
      </c>
      <c r="K6294">
        <v>3</v>
      </c>
      <c r="L6294">
        <v>3</v>
      </c>
      <c r="M6294">
        <f t="shared" si="295"/>
        <v>4.25</v>
      </c>
      <c r="N6294">
        <f t="shared" si="296"/>
        <v>3</v>
      </c>
    </row>
    <row r="6295" spans="1:14" x14ac:dyDescent="0.25">
      <c r="A6295" t="s">
        <v>4708</v>
      </c>
      <c r="B6295" t="s">
        <v>1917</v>
      </c>
      <c r="C6295" s="1">
        <v>44910</v>
      </c>
      <c r="D6295">
        <v>5</v>
      </c>
      <c r="E6295">
        <v>3</v>
      </c>
      <c r="F6295">
        <v>3</v>
      </c>
      <c r="G6295">
        <v>1</v>
      </c>
      <c r="H6295">
        <v>3</v>
      </c>
      <c r="I6295">
        <f t="shared" si="294"/>
        <v>3</v>
      </c>
      <c r="J6295">
        <v>2</v>
      </c>
      <c r="K6295">
        <v>3</v>
      </c>
      <c r="L6295">
        <v>3</v>
      </c>
      <c r="M6295">
        <f t="shared" si="295"/>
        <v>3.25</v>
      </c>
      <c r="N6295">
        <f t="shared" si="296"/>
        <v>3</v>
      </c>
    </row>
    <row r="6296" spans="1:14" x14ac:dyDescent="0.25">
      <c r="A6296" t="s">
        <v>4707</v>
      </c>
      <c r="B6296" t="s">
        <v>922</v>
      </c>
      <c r="C6296" s="1">
        <v>44911</v>
      </c>
      <c r="D6296">
        <v>2</v>
      </c>
      <c r="E6296">
        <v>4</v>
      </c>
      <c r="F6296">
        <v>1</v>
      </c>
      <c r="G6296">
        <v>3</v>
      </c>
      <c r="H6296">
        <v>2</v>
      </c>
      <c r="I6296">
        <f t="shared" si="294"/>
        <v>0.66666666666666663</v>
      </c>
      <c r="J6296">
        <v>4</v>
      </c>
      <c r="K6296">
        <v>4</v>
      </c>
      <c r="L6296">
        <v>3</v>
      </c>
      <c r="M6296">
        <f t="shared" si="295"/>
        <v>2.75</v>
      </c>
      <c r="N6296">
        <f t="shared" si="296"/>
        <v>3.5</v>
      </c>
    </row>
    <row r="6297" spans="1:14" x14ac:dyDescent="0.25">
      <c r="A6297" t="s">
        <v>4706</v>
      </c>
      <c r="B6297" t="s">
        <v>1518</v>
      </c>
      <c r="C6297" s="1">
        <v>44911</v>
      </c>
      <c r="D6297">
        <v>2</v>
      </c>
      <c r="E6297">
        <v>1</v>
      </c>
      <c r="F6297">
        <v>1</v>
      </c>
      <c r="G6297">
        <v>3</v>
      </c>
      <c r="H6297">
        <v>2</v>
      </c>
      <c r="I6297">
        <f t="shared" si="294"/>
        <v>0.66666666666666663</v>
      </c>
      <c r="J6297">
        <v>1</v>
      </c>
      <c r="K6297">
        <v>4</v>
      </c>
      <c r="L6297">
        <v>4</v>
      </c>
      <c r="M6297">
        <f t="shared" si="295"/>
        <v>1.25</v>
      </c>
      <c r="N6297">
        <f t="shared" si="296"/>
        <v>4</v>
      </c>
    </row>
    <row r="6298" spans="1:14" x14ac:dyDescent="0.25">
      <c r="A6298" t="s">
        <v>4705</v>
      </c>
      <c r="B6298" t="s">
        <v>4152</v>
      </c>
      <c r="C6298" s="1">
        <v>44912</v>
      </c>
      <c r="D6298">
        <v>4</v>
      </c>
      <c r="E6298">
        <v>2</v>
      </c>
      <c r="F6298">
        <v>2</v>
      </c>
      <c r="G6298">
        <v>3</v>
      </c>
      <c r="H6298">
        <v>1</v>
      </c>
      <c r="I6298">
        <f t="shared" si="294"/>
        <v>0.33333333333333331</v>
      </c>
      <c r="J6298">
        <v>2</v>
      </c>
      <c r="K6298">
        <v>3</v>
      </c>
      <c r="L6298">
        <v>3</v>
      </c>
      <c r="M6298">
        <f t="shared" si="295"/>
        <v>2.5</v>
      </c>
      <c r="N6298">
        <f t="shared" si="296"/>
        <v>3</v>
      </c>
    </row>
    <row r="6299" spans="1:14" x14ac:dyDescent="0.25">
      <c r="A6299" t="s">
        <v>4704</v>
      </c>
      <c r="B6299" t="s">
        <v>3028</v>
      </c>
      <c r="C6299" s="1">
        <v>44912</v>
      </c>
      <c r="D6299">
        <v>4</v>
      </c>
      <c r="E6299">
        <v>3</v>
      </c>
      <c r="F6299">
        <v>2</v>
      </c>
      <c r="G6299">
        <v>2</v>
      </c>
      <c r="H6299">
        <v>0</v>
      </c>
      <c r="I6299">
        <f t="shared" si="294"/>
        <v>0</v>
      </c>
      <c r="J6299">
        <v>2</v>
      </c>
      <c r="K6299">
        <v>4</v>
      </c>
      <c r="L6299">
        <v>4</v>
      </c>
      <c r="M6299">
        <f t="shared" si="295"/>
        <v>2.75</v>
      </c>
      <c r="N6299">
        <f t="shared" si="296"/>
        <v>4</v>
      </c>
    </row>
    <row r="6300" spans="1:14" x14ac:dyDescent="0.25">
      <c r="A6300" t="s">
        <v>4703</v>
      </c>
      <c r="B6300" t="s">
        <v>2187</v>
      </c>
      <c r="C6300" s="1">
        <v>44912</v>
      </c>
      <c r="D6300">
        <v>1</v>
      </c>
      <c r="E6300">
        <v>4</v>
      </c>
      <c r="F6300">
        <v>3</v>
      </c>
      <c r="G6300">
        <v>3</v>
      </c>
      <c r="H6300">
        <v>1</v>
      </c>
      <c r="I6300">
        <f t="shared" si="294"/>
        <v>0.33333333333333331</v>
      </c>
      <c r="J6300">
        <v>4</v>
      </c>
      <c r="K6300">
        <v>3</v>
      </c>
      <c r="L6300">
        <v>2</v>
      </c>
      <c r="M6300">
        <f t="shared" si="295"/>
        <v>3</v>
      </c>
      <c r="N6300">
        <f t="shared" si="296"/>
        <v>2.5</v>
      </c>
    </row>
    <row r="6301" spans="1:14" x14ac:dyDescent="0.25">
      <c r="A6301" t="s">
        <v>4702</v>
      </c>
      <c r="B6301" t="s">
        <v>788</v>
      </c>
      <c r="C6301" s="1">
        <v>44913</v>
      </c>
      <c r="D6301">
        <v>4</v>
      </c>
      <c r="E6301">
        <v>1</v>
      </c>
      <c r="F6301">
        <v>4</v>
      </c>
      <c r="G6301">
        <v>1</v>
      </c>
      <c r="H6301">
        <v>0</v>
      </c>
      <c r="I6301">
        <f t="shared" si="294"/>
        <v>0</v>
      </c>
      <c r="J6301">
        <v>3</v>
      </c>
      <c r="K6301">
        <v>3</v>
      </c>
      <c r="L6301">
        <v>3</v>
      </c>
      <c r="M6301">
        <f t="shared" si="295"/>
        <v>3</v>
      </c>
      <c r="N6301">
        <f t="shared" si="296"/>
        <v>3</v>
      </c>
    </row>
    <row r="6302" spans="1:14" x14ac:dyDescent="0.25">
      <c r="A6302" t="s">
        <v>4701</v>
      </c>
      <c r="B6302" t="s">
        <v>3719</v>
      </c>
      <c r="C6302" s="1">
        <v>44913</v>
      </c>
      <c r="D6302">
        <v>5</v>
      </c>
      <c r="E6302">
        <v>4</v>
      </c>
      <c r="F6302">
        <v>4</v>
      </c>
      <c r="G6302">
        <v>1</v>
      </c>
      <c r="H6302">
        <v>1</v>
      </c>
      <c r="I6302">
        <f t="shared" si="294"/>
        <v>1</v>
      </c>
      <c r="J6302">
        <v>5</v>
      </c>
      <c r="K6302">
        <v>5</v>
      </c>
      <c r="L6302">
        <v>4</v>
      </c>
      <c r="M6302">
        <f t="shared" si="295"/>
        <v>4.5</v>
      </c>
      <c r="N6302">
        <f t="shared" si="296"/>
        <v>4.5</v>
      </c>
    </row>
    <row r="6303" spans="1:14" x14ac:dyDescent="0.25">
      <c r="A6303" t="s">
        <v>4700</v>
      </c>
      <c r="B6303" t="s">
        <v>2430</v>
      </c>
      <c r="C6303" s="1">
        <v>44913</v>
      </c>
      <c r="D6303">
        <v>3</v>
      </c>
      <c r="E6303">
        <v>1</v>
      </c>
      <c r="F6303">
        <v>4</v>
      </c>
      <c r="G6303">
        <v>1</v>
      </c>
      <c r="H6303">
        <v>1</v>
      </c>
      <c r="I6303">
        <f t="shared" si="294"/>
        <v>1</v>
      </c>
      <c r="J6303">
        <v>3</v>
      </c>
      <c r="K6303">
        <v>3</v>
      </c>
      <c r="L6303">
        <v>2</v>
      </c>
      <c r="M6303">
        <f t="shared" si="295"/>
        <v>2.75</v>
      </c>
      <c r="N6303">
        <f t="shared" si="296"/>
        <v>2.5</v>
      </c>
    </row>
    <row r="6304" spans="1:14" x14ac:dyDescent="0.25">
      <c r="A6304" t="s">
        <v>4699</v>
      </c>
      <c r="B6304" t="s">
        <v>1674</v>
      </c>
      <c r="C6304" s="1">
        <v>44913</v>
      </c>
      <c r="D6304">
        <v>1</v>
      </c>
      <c r="E6304">
        <v>4</v>
      </c>
      <c r="F6304">
        <v>3</v>
      </c>
      <c r="G6304">
        <v>3</v>
      </c>
      <c r="H6304">
        <v>1</v>
      </c>
      <c r="I6304">
        <f t="shared" si="294"/>
        <v>0.33333333333333331</v>
      </c>
      <c r="J6304">
        <v>4</v>
      </c>
      <c r="K6304">
        <v>5</v>
      </c>
      <c r="L6304">
        <v>5</v>
      </c>
      <c r="M6304">
        <f t="shared" si="295"/>
        <v>3</v>
      </c>
      <c r="N6304">
        <f t="shared" si="296"/>
        <v>5</v>
      </c>
    </row>
    <row r="6305" spans="1:14" x14ac:dyDescent="0.25">
      <c r="A6305" t="s">
        <v>4698</v>
      </c>
      <c r="B6305" t="s">
        <v>3989</v>
      </c>
      <c r="C6305" s="1">
        <v>42141</v>
      </c>
      <c r="D6305">
        <v>3</v>
      </c>
      <c r="E6305">
        <v>4</v>
      </c>
      <c r="F6305">
        <v>3</v>
      </c>
      <c r="G6305">
        <v>1</v>
      </c>
      <c r="H6305">
        <v>0</v>
      </c>
      <c r="I6305">
        <f t="shared" si="294"/>
        <v>0</v>
      </c>
      <c r="J6305">
        <v>2</v>
      </c>
      <c r="K6305">
        <v>3</v>
      </c>
      <c r="L6305">
        <v>3</v>
      </c>
      <c r="M6305">
        <f t="shared" si="295"/>
        <v>3</v>
      </c>
      <c r="N6305">
        <f t="shared" si="296"/>
        <v>3</v>
      </c>
    </row>
    <row r="6306" spans="1:14" x14ac:dyDescent="0.25">
      <c r="A6306" t="s">
        <v>4697</v>
      </c>
      <c r="B6306" t="s">
        <v>4090</v>
      </c>
      <c r="C6306" s="1">
        <v>44914</v>
      </c>
      <c r="D6306">
        <v>5</v>
      </c>
      <c r="E6306">
        <v>3</v>
      </c>
      <c r="F6306">
        <v>3</v>
      </c>
      <c r="G6306">
        <v>2</v>
      </c>
      <c r="H6306">
        <v>1</v>
      </c>
      <c r="I6306">
        <f t="shared" si="294"/>
        <v>0.5</v>
      </c>
      <c r="J6306">
        <v>4</v>
      </c>
      <c r="K6306">
        <v>5</v>
      </c>
      <c r="L6306">
        <v>4</v>
      </c>
      <c r="M6306">
        <f t="shared" si="295"/>
        <v>3.75</v>
      </c>
      <c r="N6306">
        <f t="shared" si="296"/>
        <v>4.5</v>
      </c>
    </row>
    <row r="6307" spans="1:14" x14ac:dyDescent="0.25">
      <c r="A6307" t="s">
        <v>4696</v>
      </c>
      <c r="B6307" t="s">
        <v>4175</v>
      </c>
      <c r="C6307" s="1">
        <v>44914</v>
      </c>
      <c r="D6307">
        <v>3</v>
      </c>
      <c r="E6307">
        <v>3</v>
      </c>
      <c r="F6307">
        <v>2</v>
      </c>
      <c r="G6307">
        <v>2</v>
      </c>
      <c r="H6307">
        <v>2</v>
      </c>
      <c r="I6307">
        <f t="shared" si="294"/>
        <v>1</v>
      </c>
      <c r="J6307">
        <v>3</v>
      </c>
      <c r="K6307">
        <v>3</v>
      </c>
      <c r="L6307">
        <v>2</v>
      </c>
      <c r="M6307">
        <f t="shared" si="295"/>
        <v>2.75</v>
      </c>
      <c r="N6307">
        <f t="shared" si="296"/>
        <v>2.5</v>
      </c>
    </row>
    <row r="6308" spans="1:14" x14ac:dyDescent="0.25">
      <c r="A6308" t="s">
        <v>4695</v>
      </c>
      <c r="B6308" t="s">
        <v>3144</v>
      </c>
      <c r="C6308" s="1">
        <v>44914</v>
      </c>
      <c r="D6308">
        <v>2</v>
      </c>
      <c r="E6308">
        <v>3</v>
      </c>
      <c r="F6308">
        <v>4</v>
      </c>
      <c r="G6308">
        <v>1</v>
      </c>
      <c r="H6308">
        <v>1</v>
      </c>
      <c r="I6308">
        <f t="shared" si="294"/>
        <v>1</v>
      </c>
      <c r="J6308">
        <v>2</v>
      </c>
      <c r="K6308">
        <v>4</v>
      </c>
      <c r="L6308">
        <v>4</v>
      </c>
      <c r="M6308">
        <f t="shared" si="295"/>
        <v>2.75</v>
      </c>
      <c r="N6308">
        <f t="shared" si="296"/>
        <v>4</v>
      </c>
    </row>
    <row r="6309" spans="1:14" x14ac:dyDescent="0.25">
      <c r="A6309" t="s">
        <v>4694</v>
      </c>
      <c r="B6309" t="s">
        <v>2796</v>
      </c>
      <c r="C6309" s="1">
        <v>44915</v>
      </c>
      <c r="D6309">
        <v>4</v>
      </c>
      <c r="E6309">
        <v>4</v>
      </c>
      <c r="F6309">
        <v>5</v>
      </c>
      <c r="G6309">
        <v>2</v>
      </c>
      <c r="H6309">
        <v>3</v>
      </c>
      <c r="I6309">
        <f t="shared" si="294"/>
        <v>1.5</v>
      </c>
      <c r="J6309">
        <v>2</v>
      </c>
      <c r="K6309">
        <v>4</v>
      </c>
      <c r="L6309">
        <v>4</v>
      </c>
      <c r="M6309">
        <f t="shared" si="295"/>
        <v>3.75</v>
      </c>
      <c r="N6309">
        <f t="shared" si="296"/>
        <v>4</v>
      </c>
    </row>
    <row r="6310" spans="1:14" x14ac:dyDescent="0.25">
      <c r="A6310" t="s">
        <v>4693</v>
      </c>
      <c r="B6310" t="s">
        <v>4061</v>
      </c>
      <c r="C6310" s="1">
        <v>44916</v>
      </c>
      <c r="D6310">
        <v>4</v>
      </c>
      <c r="E6310">
        <v>4</v>
      </c>
      <c r="F6310">
        <v>1</v>
      </c>
      <c r="G6310">
        <v>1</v>
      </c>
      <c r="H6310">
        <v>0</v>
      </c>
      <c r="I6310">
        <f t="shared" si="294"/>
        <v>0</v>
      </c>
      <c r="J6310">
        <v>2</v>
      </c>
      <c r="K6310">
        <v>4</v>
      </c>
      <c r="L6310">
        <v>3</v>
      </c>
      <c r="M6310">
        <f t="shared" si="295"/>
        <v>2.75</v>
      </c>
      <c r="N6310">
        <f t="shared" si="296"/>
        <v>3.5</v>
      </c>
    </row>
    <row r="6311" spans="1:14" x14ac:dyDescent="0.25">
      <c r="A6311" t="s">
        <v>4692</v>
      </c>
      <c r="B6311" t="s">
        <v>3969</v>
      </c>
      <c r="C6311" s="1">
        <v>44916</v>
      </c>
      <c r="D6311">
        <v>3</v>
      </c>
      <c r="E6311">
        <v>2</v>
      </c>
      <c r="F6311">
        <v>4</v>
      </c>
      <c r="G6311">
        <v>1</v>
      </c>
      <c r="H6311">
        <v>2</v>
      </c>
      <c r="I6311">
        <f t="shared" si="294"/>
        <v>2</v>
      </c>
      <c r="J6311">
        <v>3</v>
      </c>
      <c r="K6311">
        <v>5</v>
      </c>
      <c r="L6311">
        <v>4</v>
      </c>
      <c r="M6311">
        <f t="shared" si="295"/>
        <v>3</v>
      </c>
      <c r="N6311">
        <f t="shared" si="296"/>
        <v>4.5</v>
      </c>
    </row>
    <row r="6312" spans="1:14" x14ac:dyDescent="0.25">
      <c r="A6312" t="s">
        <v>4691</v>
      </c>
      <c r="B6312" t="s">
        <v>3468</v>
      </c>
      <c r="C6312" s="1">
        <v>44916</v>
      </c>
      <c r="D6312">
        <v>4</v>
      </c>
      <c r="E6312">
        <v>5</v>
      </c>
      <c r="F6312">
        <v>2</v>
      </c>
      <c r="G6312">
        <v>1</v>
      </c>
      <c r="H6312">
        <v>0</v>
      </c>
      <c r="I6312">
        <f t="shared" si="294"/>
        <v>0</v>
      </c>
      <c r="J6312">
        <v>4</v>
      </c>
      <c r="K6312">
        <v>5</v>
      </c>
      <c r="L6312">
        <v>5</v>
      </c>
      <c r="M6312">
        <f t="shared" si="295"/>
        <v>3.75</v>
      </c>
      <c r="N6312">
        <f t="shared" si="296"/>
        <v>5</v>
      </c>
    </row>
    <row r="6313" spans="1:14" x14ac:dyDescent="0.25">
      <c r="A6313" t="s">
        <v>4690</v>
      </c>
      <c r="B6313" t="s">
        <v>2988</v>
      </c>
      <c r="C6313" s="1">
        <v>44916</v>
      </c>
      <c r="D6313">
        <v>4</v>
      </c>
      <c r="E6313">
        <v>4</v>
      </c>
      <c r="F6313">
        <v>4</v>
      </c>
      <c r="G6313">
        <v>3</v>
      </c>
      <c r="H6313">
        <v>1</v>
      </c>
      <c r="I6313">
        <f t="shared" si="294"/>
        <v>0.33333333333333331</v>
      </c>
      <c r="J6313">
        <v>4</v>
      </c>
      <c r="K6313">
        <v>3</v>
      </c>
      <c r="L6313">
        <v>3</v>
      </c>
      <c r="M6313">
        <f t="shared" si="295"/>
        <v>4</v>
      </c>
      <c r="N6313">
        <f t="shared" si="296"/>
        <v>3</v>
      </c>
    </row>
    <row r="6314" spans="1:14" x14ac:dyDescent="0.25">
      <c r="A6314" t="s">
        <v>4689</v>
      </c>
      <c r="B6314" t="s">
        <v>2372</v>
      </c>
      <c r="C6314" s="1">
        <v>44917</v>
      </c>
      <c r="D6314">
        <v>5</v>
      </c>
      <c r="E6314">
        <v>3</v>
      </c>
      <c r="F6314">
        <v>2</v>
      </c>
      <c r="G6314">
        <v>2</v>
      </c>
      <c r="H6314">
        <v>0</v>
      </c>
      <c r="I6314">
        <f t="shared" si="294"/>
        <v>0</v>
      </c>
      <c r="J6314">
        <v>3</v>
      </c>
      <c r="K6314">
        <v>4</v>
      </c>
      <c r="L6314">
        <v>3</v>
      </c>
      <c r="M6314">
        <f t="shared" si="295"/>
        <v>3.25</v>
      </c>
      <c r="N6314">
        <f t="shared" si="296"/>
        <v>3.5</v>
      </c>
    </row>
    <row r="6315" spans="1:14" x14ac:dyDescent="0.25">
      <c r="A6315" t="s">
        <v>4688</v>
      </c>
      <c r="B6315" t="s">
        <v>984</v>
      </c>
      <c r="C6315" s="1">
        <v>44917</v>
      </c>
      <c r="D6315">
        <v>3</v>
      </c>
      <c r="E6315">
        <v>4</v>
      </c>
      <c r="F6315">
        <v>4</v>
      </c>
      <c r="G6315">
        <v>1</v>
      </c>
      <c r="H6315">
        <v>0</v>
      </c>
      <c r="I6315">
        <f t="shared" si="294"/>
        <v>0</v>
      </c>
      <c r="J6315">
        <v>3</v>
      </c>
      <c r="K6315">
        <v>3</v>
      </c>
      <c r="L6315">
        <v>3</v>
      </c>
      <c r="M6315">
        <f t="shared" si="295"/>
        <v>3.5</v>
      </c>
      <c r="N6315">
        <f t="shared" si="296"/>
        <v>3</v>
      </c>
    </row>
    <row r="6316" spans="1:14" x14ac:dyDescent="0.25">
      <c r="A6316" t="s">
        <v>4687</v>
      </c>
      <c r="B6316" t="s">
        <v>3908</v>
      </c>
      <c r="C6316" s="1">
        <v>42141</v>
      </c>
      <c r="D6316">
        <v>5</v>
      </c>
      <c r="E6316">
        <v>2</v>
      </c>
      <c r="F6316">
        <v>2</v>
      </c>
      <c r="G6316">
        <v>3</v>
      </c>
      <c r="H6316">
        <v>0</v>
      </c>
      <c r="I6316">
        <f t="shared" si="294"/>
        <v>0</v>
      </c>
      <c r="J6316">
        <v>3</v>
      </c>
      <c r="K6316">
        <v>4</v>
      </c>
      <c r="L6316">
        <v>3</v>
      </c>
      <c r="M6316">
        <f t="shared" si="295"/>
        <v>3</v>
      </c>
      <c r="N6316">
        <f t="shared" si="296"/>
        <v>3.5</v>
      </c>
    </row>
    <row r="6317" spans="1:14" x14ac:dyDescent="0.25">
      <c r="A6317" t="s">
        <v>4686</v>
      </c>
      <c r="B6317" t="s">
        <v>1093</v>
      </c>
      <c r="C6317" s="1">
        <v>44917</v>
      </c>
      <c r="D6317">
        <v>3</v>
      </c>
      <c r="E6317">
        <v>5</v>
      </c>
      <c r="F6317">
        <v>2</v>
      </c>
      <c r="G6317">
        <v>3</v>
      </c>
      <c r="H6317">
        <v>1</v>
      </c>
      <c r="I6317">
        <f t="shared" si="294"/>
        <v>0.33333333333333331</v>
      </c>
      <c r="J6317">
        <v>5</v>
      </c>
      <c r="K6317">
        <v>5</v>
      </c>
      <c r="L6317">
        <v>5</v>
      </c>
      <c r="M6317">
        <f t="shared" si="295"/>
        <v>3.75</v>
      </c>
      <c r="N6317">
        <f t="shared" si="296"/>
        <v>5</v>
      </c>
    </row>
    <row r="6318" spans="1:14" x14ac:dyDescent="0.25">
      <c r="A6318" t="s">
        <v>4685</v>
      </c>
      <c r="B6318" t="s">
        <v>324</v>
      </c>
      <c r="C6318" s="1">
        <v>44918</v>
      </c>
      <c r="D6318">
        <v>3</v>
      </c>
      <c r="E6318">
        <v>5</v>
      </c>
      <c r="F6318">
        <v>2</v>
      </c>
      <c r="G6318">
        <v>3</v>
      </c>
      <c r="H6318">
        <v>1</v>
      </c>
      <c r="I6318">
        <f t="shared" si="294"/>
        <v>0.33333333333333331</v>
      </c>
      <c r="J6318">
        <v>5</v>
      </c>
      <c r="K6318">
        <v>5</v>
      </c>
      <c r="L6318">
        <v>4</v>
      </c>
      <c r="M6318">
        <f t="shared" si="295"/>
        <v>3.75</v>
      </c>
      <c r="N6318">
        <f t="shared" si="296"/>
        <v>4.5</v>
      </c>
    </row>
    <row r="6319" spans="1:14" x14ac:dyDescent="0.25">
      <c r="A6319" t="s">
        <v>4684</v>
      </c>
      <c r="B6319" t="s">
        <v>3514</v>
      </c>
      <c r="C6319" s="1">
        <v>44918</v>
      </c>
      <c r="D6319">
        <v>4</v>
      </c>
      <c r="E6319">
        <v>4</v>
      </c>
      <c r="F6319">
        <v>5</v>
      </c>
      <c r="G6319">
        <v>3</v>
      </c>
      <c r="H6319">
        <v>0</v>
      </c>
      <c r="I6319">
        <f t="shared" si="294"/>
        <v>0</v>
      </c>
      <c r="J6319">
        <v>5</v>
      </c>
      <c r="K6319">
        <v>3</v>
      </c>
      <c r="L6319">
        <v>3</v>
      </c>
      <c r="M6319">
        <f t="shared" si="295"/>
        <v>4.5</v>
      </c>
      <c r="N6319">
        <f t="shared" si="296"/>
        <v>3</v>
      </c>
    </row>
    <row r="6320" spans="1:14" x14ac:dyDescent="0.25">
      <c r="A6320" t="s">
        <v>4683</v>
      </c>
      <c r="B6320" t="s">
        <v>3551</v>
      </c>
      <c r="C6320" s="1">
        <v>44918</v>
      </c>
      <c r="D6320">
        <v>5</v>
      </c>
      <c r="E6320">
        <v>4</v>
      </c>
      <c r="F6320">
        <v>4</v>
      </c>
      <c r="G6320">
        <v>3</v>
      </c>
      <c r="H6320">
        <v>0</v>
      </c>
      <c r="I6320">
        <f t="shared" si="294"/>
        <v>0</v>
      </c>
      <c r="J6320">
        <v>2</v>
      </c>
      <c r="K6320">
        <v>5</v>
      </c>
      <c r="L6320">
        <v>5</v>
      </c>
      <c r="M6320">
        <f t="shared" si="295"/>
        <v>3.75</v>
      </c>
      <c r="N6320">
        <f t="shared" si="296"/>
        <v>5</v>
      </c>
    </row>
    <row r="6321" spans="1:14" x14ac:dyDescent="0.25">
      <c r="A6321" t="s">
        <v>4682</v>
      </c>
      <c r="B6321" t="s">
        <v>2808</v>
      </c>
      <c r="C6321" s="1">
        <v>44918</v>
      </c>
      <c r="D6321">
        <v>5</v>
      </c>
      <c r="E6321">
        <v>4</v>
      </c>
      <c r="F6321">
        <v>4</v>
      </c>
      <c r="G6321">
        <v>3</v>
      </c>
      <c r="H6321">
        <v>1</v>
      </c>
      <c r="I6321">
        <f t="shared" si="294"/>
        <v>0.33333333333333331</v>
      </c>
      <c r="J6321">
        <v>4</v>
      </c>
      <c r="K6321">
        <v>3</v>
      </c>
      <c r="L6321">
        <v>3</v>
      </c>
      <c r="M6321">
        <f t="shared" si="295"/>
        <v>4.25</v>
      </c>
      <c r="N6321">
        <f t="shared" si="296"/>
        <v>3</v>
      </c>
    </row>
    <row r="6322" spans="1:14" x14ac:dyDescent="0.25">
      <c r="A6322" t="s">
        <v>4681</v>
      </c>
      <c r="B6322" t="s">
        <v>2914</v>
      </c>
      <c r="C6322" s="1">
        <v>44918</v>
      </c>
      <c r="D6322">
        <v>5</v>
      </c>
      <c r="E6322">
        <v>4</v>
      </c>
      <c r="F6322">
        <v>4</v>
      </c>
      <c r="G6322">
        <v>2</v>
      </c>
      <c r="H6322">
        <v>0</v>
      </c>
      <c r="I6322">
        <f t="shared" si="294"/>
        <v>0</v>
      </c>
      <c r="J6322">
        <v>2</v>
      </c>
      <c r="K6322">
        <v>5</v>
      </c>
      <c r="L6322">
        <v>5</v>
      </c>
      <c r="M6322">
        <f t="shared" si="295"/>
        <v>3.75</v>
      </c>
      <c r="N6322">
        <f t="shared" si="296"/>
        <v>5</v>
      </c>
    </row>
    <row r="6323" spans="1:14" x14ac:dyDescent="0.25">
      <c r="A6323" t="s">
        <v>4680</v>
      </c>
      <c r="B6323" t="s">
        <v>2384</v>
      </c>
      <c r="C6323" s="1">
        <v>44918</v>
      </c>
      <c r="D6323">
        <v>4</v>
      </c>
      <c r="E6323">
        <v>4</v>
      </c>
      <c r="F6323">
        <v>2</v>
      </c>
      <c r="G6323">
        <v>3</v>
      </c>
      <c r="H6323">
        <v>2</v>
      </c>
      <c r="I6323">
        <f t="shared" si="294"/>
        <v>0.66666666666666663</v>
      </c>
      <c r="J6323">
        <v>3</v>
      </c>
      <c r="K6323">
        <v>3</v>
      </c>
      <c r="L6323">
        <v>3</v>
      </c>
      <c r="M6323">
        <f t="shared" si="295"/>
        <v>3.25</v>
      </c>
      <c r="N6323">
        <f t="shared" si="296"/>
        <v>3</v>
      </c>
    </row>
    <row r="6324" spans="1:14" x14ac:dyDescent="0.25">
      <c r="A6324" t="s">
        <v>4679</v>
      </c>
      <c r="B6324" t="s">
        <v>2660</v>
      </c>
      <c r="C6324" s="1">
        <v>44918</v>
      </c>
      <c r="D6324">
        <v>3</v>
      </c>
      <c r="E6324">
        <v>5</v>
      </c>
      <c r="F6324">
        <v>2</v>
      </c>
      <c r="G6324">
        <v>1</v>
      </c>
      <c r="H6324">
        <v>3</v>
      </c>
      <c r="I6324">
        <f t="shared" si="294"/>
        <v>3</v>
      </c>
      <c r="J6324">
        <v>3</v>
      </c>
      <c r="K6324">
        <v>4</v>
      </c>
      <c r="L6324">
        <v>3</v>
      </c>
      <c r="M6324">
        <f t="shared" si="295"/>
        <v>3.25</v>
      </c>
      <c r="N6324">
        <f t="shared" si="296"/>
        <v>3.5</v>
      </c>
    </row>
    <row r="6325" spans="1:14" x14ac:dyDescent="0.25">
      <c r="A6325" t="s">
        <v>4678</v>
      </c>
      <c r="B6325" t="s">
        <v>1570</v>
      </c>
      <c r="C6325" s="1">
        <v>44918</v>
      </c>
      <c r="D6325">
        <v>2</v>
      </c>
      <c r="E6325">
        <v>3</v>
      </c>
      <c r="F6325">
        <v>1</v>
      </c>
      <c r="G6325">
        <v>3</v>
      </c>
      <c r="H6325">
        <v>1</v>
      </c>
      <c r="I6325">
        <f t="shared" si="294"/>
        <v>0.33333333333333331</v>
      </c>
      <c r="J6325">
        <v>2</v>
      </c>
      <c r="K6325">
        <v>3</v>
      </c>
      <c r="L6325">
        <v>2</v>
      </c>
      <c r="M6325">
        <f t="shared" si="295"/>
        <v>2</v>
      </c>
      <c r="N6325">
        <f t="shared" si="296"/>
        <v>2.5</v>
      </c>
    </row>
    <row r="6326" spans="1:14" x14ac:dyDescent="0.25">
      <c r="A6326" t="s">
        <v>4677</v>
      </c>
      <c r="B6326" t="s">
        <v>1200</v>
      </c>
      <c r="C6326" s="1">
        <v>44919</v>
      </c>
      <c r="D6326">
        <v>4</v>
      </c>
      <c r="E6326">
        <v>3</v>
      </c>
      <c r="F6326">
        <v>3</v>
      </c>
      <c r="G6326">
        <v>3</v>
      </c>
      <c r="H6326">
        <v>0</v>
      </c>
      <c r="I6326">
        <f t="shared" si="294"/>
        <v>0</v>
      </c>
      <c r="J6326">
        <v>4</v>
      </c>
      <c r="K6326">
        <v>3</v>
      </c>
      <c r="L6326">
        <v>2</v>
      </c>
      <c r="M6326">
        <f t="shared" si="295"/>
        <v>3.5</v>
      </c>
      <c r="N6326">
        <f t="shared" si="296"/>
        <v>2.5</v>
      </c>
    </row>
    <row r="6327" spans="1:14" x14ac:dyDescent="0.25">
      <c r="A6327" t="s">
        <v>4676</v>
      </c>
      <c r="B6327" t="s">
        <v>1932</v>
      </c>
      <c r="C6327" s="1">
        <v>42144</v>
      </c>
      <c r="D6327">
        <v>3</v>
      </c>
      <c r="E6327">
        <v>4</v>
      </c>
      <c r="F6327">
        <v>4</v>
      </c>
      <c r="G6327">
        <v>1</v>
      </c>
      <c r="H6327">
        <v>1</v>
      </c>
      <c r="I6327">
        <f t="shared" si="294"/>
        <v>1</v>
      </c>
      <c r="J6327">
        <v>2</v>
      </c>
      <c r="K6327">
        <v>5</v>
      </c>
      <c r="L6327">
        <v>5</v>
      </c>
      <c r="M6327">
        <f t="shared" si="295"/>
        <v>3.25</v>
      </c>
      <c r="N6327">
        <f t="shared" si="296"/>
        <v>5</v>
      </c>
    </row>
    <row r="6328" spans="1:14" x14ac:dyDescent="0.25">
      <c r="A6328" t="s">
        <v>4675</v>
      </c>
      <c r="B6328" t="s">
        <v>3963</v>
      </c>
      <c r="C6328" s="1">
        <v>44919</v>
      </c>
      <c r="D6328">
        <v>3</v>
      </c>
      <c r="E6328">
        <v>5</v>
      </c>
      <c r="F6328">
        <v>4</v>
      </c>
      <c r="G6328">
        <v>2</v>
      </c>
      <c r="H6328">
        <v>1</v>
      </c>
      <c r="I6328">
        <f t="shared" si="294"/>
        <v>0.5</v>
      </c>
      <c r="J6328">
        <v>5</v>
      </c>
      <c r="K6328">
        <v>4</v>
      </c>
      <c r="L6328">
        <v>3</v>
      </c>
      <c r="M6328">
        <f t="shared" si="295"/>
        <v>4.25</v>
      </c>
      <c r="N6328">
        <f t="shared" si="296"/>
        <v>3.5</v>
      </c>
    </row>
    <row r="6329" spans="1:14" x14ac:dyDescent="0.25">
      <c r="A6329" t="s">
        <v>4674</v>
      </c>
      <c r="B6329" t="s">
        <v>1437</v>
      </c>
      <c r="C6329" s="1">
        <v>44919</v>
      </c>
      <c r="D6329">
        <v>4</v>
      </c>
      <c r="E6329">
        <v>1</v>
      </c>
      <c r="F6329">
        <v>2</v>
      </c>
      <c r="G6329">
        <v>2</v>
      </c>
      <c r="H6329">
        <v>1</v>
      </c>
      <c r="I6329">
        <f t="shared" si="294"/>
        <v>0.5</v>
      </c>
      <c r="J6329">
        <v>3</v>
      </c>
      <c r="K6329">
        <v>3</v>
      </c>
      <c r="L6329">
        <v>3</v>
      </c>
      <c r="M6329">
        <f t="shared" si="295"/>
        <v>2.5</v>
      </c>
      <c r="N6329">
        <f t="shared" si="296"/>
        <v>3</v>
      </c>
    </row>
    <row r="6330" spans="1:14" x14ac:dyDescent="0.25">
      <c r="A6330" t="s">
        <v>4673</v>
      </c>
      <c r="B6330" t="s">
        <v>1562</v>
      </c>
      <c r="C6330" s="1">
        <v>44920</v>
      </c>
      <c r="D6330">
        <v>3</v>
      </c>
      <c r="E6330">
        <v>3</v>
      </c>
      <c r="F6330">
        <v>4</v>
      </c>
      <c r="G6330">
        <v>3</v>
      </c>
      <c r="H6330">
        <v>0</v>
      </c>
      <c r="I6330">
        <f t="shared" si="294"/>
        <v>0</v>
      </c>
      <c r="J6330">
        <v>3</v>
      </c>
      <c r="K6330">
        <v>3</v>
      </c>
      <c r="L6330">
        <v>3</v>
      </c>
      <c r="M6330">
        <f t="shared" si="295"/>
        <v>3.25</v>
      </c>
      <c r="N6330">
        <f t="shared" si="296"/>
        <v>3</v>
      </c>
    </row>
    <row r="6331" spans="1:14" x14ac:dyDescent="0.25">
      <c r="A6331" t="s">
        <v>4672</v>
      </c>
      <c r="B6331" t="s">
        <v>1125</v>
      </c>
      <c r="C6331" s="1">
        <v>44920</v>
      </c>
      <c r="D6331">
        <v>2</v>
      </c>
      <c r="E6331">
        <v>4</v>
      </c>
      <c r="F6331">
        <v>3</v>
      </c>
      <c r="G6331">
        <v>1</v>
      </c>
      <c r="H6331">
        <v>1</v>
      </c>
      <c r="I6331">
        <f t="shared" si="294"/>
        <v>1</v>
      </c>
      <c r="J6331">
        <v>2</v>
      </c>
      <c r="K6331">
        <v>5</v>
      </c>
      <c r="L6331">
        <v>5</v>
      </c>
      <c r="M6331">
        <f t="shared" si="295"/>
        <v>2.75</v>
      </c>
      <c r="N6331">
        <f t="shared" si="296"/>
        <v>5</v>
      </c>
    </row>
    <row r="6332" spans="1:14" x14ac:dyDescent="0.25">
      <c r="A6332" t="s">
        <v>4671</v>
      </c>
      <c r="B6332" t="s">
        <v>1868</v>
      </c>
      <c r="C6332" s="1">
        <v>44921</v>
      </c>
      <c r="D6332">
        <v>3</v>
      </c>
      <c r="E6332">
        <v>5</v>
      </c>
      <c r="F6332">
        <v>4</v>
      </c>
      <c r="G6332">
        <v>3</v>
      </c>
      <c r="H6332">
        <v>1</v>
      </c>
      <c r="I6332">
        <f t="shared" si="294"/>
        <v>0.33333333333333331</v>
      </c>
      <c r="J6332">
        <v>3</v>
      </c>
      <c r="K6332">
        <v>4</v>
      </c>
      <c r="L6332">
        <v>4</v>
      </c>
      <c r="M6332">
        <f t="shared" si="295"/>
        <v>3.75</v>
      </c>
      <c r="N6332">
        <f t="shared" si="296"/>
        <v>4</v>
      </c>
    </row>
    <row r="6333" spans="1:14" x14ac:dyDescent="0.25">
      <c r="A6333" t="s">
        <v>4670</v>
      </c>
      <c r="B6333" t="s">
        <v>1075</v>
      </c>
      <c r="C6333" s="1">
        <v>44921</v>
      </c>
      <c r="D6333">
        <v>5</v>
      </c>
      <c r="E6333">
        <v>2</v>
      </c>
      <c r="F6333">
        <v>2</v>
      </c>
      <c r="G6333">
        <v>2</v>
      </c>
      <c r="H6333">
        <v>2</v>
      </c>
      <c r="I6333">
        <f t="shared" si="294"/>
        <v>1</v>
      </c>
      <c r="J6333">
        <v>5</v>
      </c>
      <c r="K6333">
        <v>5</v>
      </c>
      <c r="L6333">
        <v>4</v>
      </c>
      <c r="M6333">
        <f t="shared" si="295"/>
        <v>3.5</v>
      </c>
      <c r="N6333">
        <f t="shared" si="296"/>
        <v>4.5</v>
      </c>
    </row>
    <row r="6334" spans="1:14" x14ac:dyDescent="0.25">
      <c r="A6334" t="s">
        <v>4669</v>
      </c>
      <c r="B6334" t="s">
        <v>3767</v>
      </c>
      <c r="C6334" s="1">
        <v>44922</v>
      </c>
      <c r="D6334">
        <v>5</v>
      </c>
      <c r="E6334">
        <v>2</v>
      </c>
      <c r="F6334">
        <v>3</v>
      </c>
      <c r="G6334">
        <v>2</v>
      </c>
      <c r="H6334">
        <v>2</v>
      </c>
      <c r="I6334">
        <f t="shared" si="294"/>
        <v>1</v>
      </c>
      <c r="J6334">
        <v>3</v>
      </c>
      <c r="K6334">
        <v>4</v>
      </c>
      <c r="L6334">
        <v>3</v>
      </c>
      <c r="M6334">
        <f t="shared" si="295"/>
        <v>3.25</v>
      </c>
      <c r="N6334">
        <f t="shared" si="296"/>
        <v>3.5</v>
      </c>
    </row>
    <row r="6335" spans="1:14" x14ac:dyDescent="0.25">
      <c r="A6335" t="s">
        <v>4668</v>
      </c>
      <c r="B6335" t="s">
        <v>3421</v>
      </c>
      <c r="C6335" s="1">
        <v>44922</v>
      </c>
      <c r="D6335">
        <v>3</v>
      </c>
      <c r="E6335">
        <v>2</v>
      </c>
      <c r="F6335">
        <v>4</v>
      </c>
      <c r="G6335">
        <v>3</v>
      </c>
      <c r="H6335">
        <v>0</v>
      </c>
      <c r="I6335">
        <f t="shared" si="294"/>
        <v>0</v>
      </c>
      <c r="J6335">
        <v>5</v>
      </c>
      <c r="K6335">
        <v>3</v>
      </c>
      <c r="L6335">
        <v>3</v>
      </c>
      <c r="M6335">
        <f t="shared" si="295"/>
        <v>3.5</v>
      </c>
      <c r="N6335">
        <f t="shared" si="296"/>
        <v>3</v>
      </c>
    </row>
    <row r="6336" spans="1:14" x14ac:dyDescent="0.25">
      <c r="A6336" t="s">
        <v>4667</v>
      </c>
      <c r="B6336" t="s">
        <v>2375</v>
      </c>
      <c r="C6336" s="1">
        <v>44922</v>
      </c>
      <c r="D6336">
        <v>4</v>
      </c>
      <c r="E6336">
        <v>4</v>
      </c>
      <c r="F6336">
        <v>3</v>
      </c>
      <c r="G6336">
        <v>2</v>
      </c>
      <c r="H6336">
        <v>0</v>
      </c>
      <c r="I6336">
        <f t="shared" si="294"/>
        <v>0</v>
      </c>
      <c r="J6336">
        <v>4</v>
      </c>
      <c r="K6336">
        <v>5</v>
      </c>
      <c r="L6336">
        <v>5</v>
      </c>
      <c r="M6336">
        <f t="shared" si="295"/>
        <v>3.75</v>
      </c>
      <c r="N6336">
        <f t="shared" si="296"/>
        <v>5</v>
      </c>
    </row>
    <row r="6337" spans="1:14" x14ac:dyDescent="0.25">
      <c r="A6337" t="s">
        <v>4666</v>
      </c>
      <c r="B6337" t="s">
        <v>948</v>
      </c>
      <c r="C6337" s="1">
        <v>44922</v>
      </c>
      <c r="D6337">
        <v>3</v>
      </c>
      <c r="E6337">
        <v>3</v>
      </c>
      <c r="F6337">
        <v>2</v>
      </c>
      <c r="G6337">
        <v>2</v>
      </c>
      <c r="H6337">
        <v>0</v>
      </c>
      <c r="I6337">
        <f t="shared" si="294"/>
        <v>0</v>
      </c>
      <c r="J6337">
        <v>3</v>
      </c>
      <c r="K6337">
        <v>5</v>
      </c>
      <c r="L6337">
        <v>5</v>
      </c>
      <c r="M6337">
        <f t="shared" si="295"/>
        <v>2.75</v>
      </c>
      <c r="N6337">
        <f t="shared" si="296"/>
        <v>5</v>
      </c>
    </row>
    <row r="6338" spans="1:14" x14ac:dyDescent="0.25">
      <c r="A6338" t="s">
        <v>4665</v>
      </c>
      <c r="B6338" t="s">
        <v>2317</v>
      </c>
      <c r="C6338" s="1">
        <v>41336</v>
      </c>
      <c r="D6338">
        <v>3</v>
      </c>
      <c r="E6338">
        <v>2</v>
      </c>
      <c r="F6338">
        <v>4</v>
      </c>
      <c r="G6338">
        <v>2</v>
      </c>
      <c r="H6338">
        <v>1</v>
      </c>
      <c r="I6338">
        <f t="shared" si="294"/>
        <v>0.5</v>
      </c>
      <c r="J6338">
        <v>3</v>
      </c>
      <c r="K6338">
        <v>5</v>
      </c>
      <c r="L6338">
        <v>5</v>
      </c>
      <c r="M6338">
        <f t="shared" si="295"/>
        <v>3</v>
      </c>
      <c r="N6338">
        <f t="shared" si="296"/>
        <v>5</v>
      </c>
    </row>
    <row r="6339" spans="1:14" x14ac:dyDescent="0.25">
      <c r="A6339" t="s">
        <v>4664</v>
      </c>
      <c r="B6339" t="s">
        <v>2720</v>
      </c>
      <c r="C6339" s="1">
        <v>42144</v>
      </c>
      <c r="D6339">
        <v>5</v>
      </c>
      <c r="E6339">
        <v>4</v>
      </c>
      <c r="F6339">
        <v>4</v>
      </c>
      <c r="G6339">
        <v>2</v>
      </c>
      <c r="H6339">
        <v>0</v>
      </c>
      <c r="I6339">
        <f t="shared" ref="I6339:I6402" si="297">H6339/G6339</f>
        <v>0</v>
      </c>
      <c r="J6339">
        <v>4</v>
      </c>
      <c r="K6339">
        <v>4</v>
      </c>
      <c r="L6339">
        <v>3</v>
      </c>
      <c r="M6339">
        <f t="shared" ref="M6339:M6402" si="298">AVERAGE(D6339:F6339,J6339)</f>
        <v>4.25</v>
      </c>
      <c r="N6339">
        <f t="shared" ref="N6339:N6402" si="299">AVERAGE(K6339:L6339)</f>
        <v>3.5</v>
      </c>
    </row>
    <row r="6340" spans="1:14" x14ac:dyDescent="0.25">
      <c r="A6340" t="s">
        <v>4663</v>
      </c>
      <c r="B6340" t="s">
        <v>3619</v>
      </c>
      <c r="C6340" s="1">
        <v>44923</v>
      </c>
      <c r="D6340">
        <v>4</v>
      </c>
      <c r="E6340">
        <v>5</v>
      </c>
      <c r="F6340">
        <v>5</v>
      </c>
      <c r="G6340">
        <v>3</v>
      </c>
      <c r="H6340">
        <v>2</v>
      </c>
      <c r="I6340">
        <f t="shared" si="297"/>
        <v>0.66666666666666663</v>
      </c>
      <c r="J6340">
        <v>2</v>
      </c>
      <c r="K6340">
        <v>4</v>
      </c>
      <c r="L6340">
        <v>4</v>
      </c>
      <c r="M6340">
        <f t="shared" si="298"/>
        <v>4</v>
      </c>
      <c r="N6340">
        <f t="shared" si="299"/>
        <v>4</v>
      </c>
    </row>
    <row r="6341" spans="1:14" x14ac:dyDescent="0.25">
      <c r="A6341" t="s">
        <v>4662</v>
      </c>
      <c r="B6341" t="s">
        <v>1064</v>
      </c>
      <c r="C6341" s="1">
        <v>44923</v>
      </c>
      <c r="D6341">
        <v>4</v>
      </c>
      <c r="E6341">
        <v>3</v>
      </c>
      <c r="F6341">
        <v>2</v>
      </c>
      <c r="G6341">
        <v>3</v>
      </c>
      <c r="H6341">
        <v>2</v>
      </c>
      <c r="I6341">
        <f t="shared" si="297"/>
        <v>0.66666666666666663</v>
      </c>
      <c r="J6341">
        <v>2</v>
      </c>
      <c r="K6341">
        <v>5</v>
      </c>
      <c r="L6341">
        <v>4</v>
      </c>
      <c r="M6341">
        <f t="shared" si="298"/>
        <v>2.75</v>
      </c>
      <c r="N6341">
        <f t="shared" si="299"/>
        <v>4.5</v>
      </c>
    </row>
    <row r="6342" spans="1:14" x14ac:dyDescent="0.25">
      <c r="A6342" t="s">
        <v>4661</v>
      </c>
      <c r="B6342" t="s">
        <v>4010</v>
      </c>
      <c r="C6342" s="1">
        <v>44924</v>
      </c>
      <c r="D6342">
        <v>4</v>
      </c>
      <c r="E6342">
        <v>2</v>
      </c>
      <c r="F6342">
        <v>4</v>
      </c>
      <c r="G6342">
        <v>2</v>
      </c>
      <c r="H6342">
        <v>3</v>
      </c>
      <c r="I6342">
        <f t="shared" si="297"/>
        <v>1.5</v>
      </c>
      <c r="J6342">
        <v>5</v>
      </c>
      <c r="K6342">
        <v>3</v>
      </c>
      <c r="L6342">
        <v>3</v>
      </c>
      <c r="M6342">
        <f t="shared" si="298"/>
        <v>3.75</v>
      </c>
      <c r="N6342">
        <f t="shared" si="299"/>
        <v>3</v>
      </c>
    </row>
    <row r="6343" spans="1:14" x14ac:dyDescent="0.25">
      <c r="A6343" t="s">
        <v>4660</v>
      </c>
      <c r="B6343" t="s">
        <v>4082</v>
      </c>
      <c r="C6343" s="1">
        <v>44924</v>
      </c>
      <c r="D6343">
        <v>2</v>
      </c>
      <c r="E6343">
        <v>3</v>
      </c>
      <c r="F6343">
        <v>1</v>
      </c>
      <c r="G6343">
        <v>3</v>
      </c>
      <c r="H6343">
        <v>0</v>
      </c>
      <c r="I6343">
        <f t="shared" si="297"/>
        <v>0</v>
      </c>
      <c r="J6343">
        <v>4</v>
      </c>
      <c r="K6343">
        <v>5</v>
      </c>
      <c r="L6343">
        <v>4</v>
      </c>
      <c r="M6343">
        <f t="shared" si="298"/>
        <v>2.5</v>
      </c>
      <c r="N6343">
        <f t="shared" si="299"/>
        <v>4.5</v>
      </c>
    </row>
    <row r="6344" spans="1:14" x14ac:dyDescent="0.25">
      <c r="A6344" t="s">
        <v>4659</v>
      </c>
      <c r="B6344" t="s">
        <v>3546</v>
      </c>
      <c r="C6344" s="1">
        <v>44924</v>
      </c>
      <c r="D6344">
        <v>3</v>
      </c>
      <c r="E6344">
        <v>3</v>
      </c>
      <c r="F6344">
        <v>3</v>
      </c>
      <c r="G6344">
        <v>2</v>
      </c>
      <c r="H6344">
        <v>3</v>
      </c>
      <c r="I6344">
        <f t="shared" si="297"/>
        <v>1.5</v>
      </c>
      <c r="J6344">
        <v>1</v>
      </c>
      <c r="K6344">
        <v>4</v>
      </c>
      <c r="L6344">
        <v>3</v>
      </c>
      <c r="M6344">
        <f t="shared" si="298"/>
        <v>2.5</v>
      </c>
      <c r="N6344">
        <f t="shared" si="299"/>
        <v>3.5</v>
      </c>
    </row>
    <row r="6345" spans="1:14" x14ac:dyDescent="0.25">
      <c r="A6345" t="s">
        <v>4658</v>
      </c>
      <c r="B6345" t="s">
        <v>2793</v>
      </c>
      <c r="C6345" s="1">
        <v>44924</v>
      </c>
      <c r="D6345">
        <v>4</v>
      </c>
      <c r="E6345">
        <v>4</v>
      </c>
      <c r="F6345">
        <v>4</v>
      </c>
      <c r="G6345">
        <v>3</v>
      </c>
      <c r="H6345">
        <v>2</v>
      </c>
      <c r="I6345">
        <f t="shared" si="297"/>
        <v>0.66666666666666663</v>
      </c>
      <c r="J6345">
        <v>3</v>
      </c>
      <c r="K6345">
        <v>5</v>
      </c>
      <c r="L6345">
        <v>4</v>
      </c>
      <c r="M6345">
        <f t="shared" si="298"/>
        <v>3.75</v>
      </c>
      <c r="N6345">
        <f t="shared" si="299"/>
        <v>4.5</v>
      </c>
    </row>
    <row r="6346" spans="1:14" x14ac:dyDescent="0.25">
      <c r="A6346" t="s">
        <v>4657</v>
      </c>
      <c r="B6346" t="s">
        <v>2350</v>
      </c>
      <c r="C6346" s="1">
        <v>44924</v>
      </c>
      <c r="D6346">
        <v>4</v>
      </c>
      <c r="E6346">
        <v>3</v>
      </c>
      <c r="F6346">
        <v>4</v>
      </c>
      <c r="G6346">
        <v>2</v>
      </c>
      <c r="H6346">
        <v>0</v>
      </c>
      <c r="I6346">
        <f t="shared" si="297"/>
        <v>0</v>
      </c>
      <c r="J6346">
        <v>1</v>
      </c>
      <c r="K6346">
        <v>5</v>
      </c>
      <c r="L6346">
        <v>5</v>
      </c>
      <c r="M6346">
        <f t="shared" si="298"/>
        <v>3</v>
      </c>
      <c r="N6346">
        <f t="shared" si="299"/>
        <v>5</v>
      </c>
    </row>
    <row r="6347" spans="1:14" x14ac:dyDescent="0.25">
      <c r="A6347" t="s">
        <v>4656</v>
      </c>
      <c r="B6347" t="s">
        <v>2576</v>
      </c>
      <c r="C6347" s="1">
        <v>44924</v>
      </c>
      <c r="D6347">
        <v>2</v>
      </c>
      <c r="E6347">
        <v>3</v>
      </c>
      <c r="F6347">
        <v>1</v>
      </c>
      <c r="G6347">
        <v>2</v>
      </c>
      <c r="H6347">
        <v>1</v>
      </c>
      <c r="I6347">
        <f t="shared" si="297"/>
        <v>0.5</v>
      </c>
      <c r="J6347">
        <v>1</v>
      </c>
      <c r="K6347">
        <v>4</v>
      </c>
      <c r="L6347">
        <v>4</v>
      </c>
      <c r="M6347">
        <f t="shared" si="298"/>
        <v>1.75</v>
      </c>
      <c r="N6347">
        <f t="shared" si="299"/>
        <v>4</v>
      </c>
    </row>
    <row r="6348" spans="1:14" x14ac:dyDescent="0.25">
      <c r="A6348" t="s">
        <v>4655</v>
      </c>
      <c r="B6348" t="s">
        <v>2058</v>
      </c>
      <c r="C6348" s="1">
        <v>44924</v>
      </c>
      <c r="D6348">
        <v>3</v>
      </c>
      <c r="E6348">
        <v>2</v>
      </c>
      <c r="F6348">
        <v>5</v>
      </c>
      <c r="G6348">
        <v>3</v>
      </c>
      <c r="H6348">
        <v>0</v>
      </c>
      <c r="I6348">
        <f t="shared" si="297"/>
        <v>0</v>
      </c>
      <c r="J6348">
        <v>2</v>
      </c>
      <c r="K6348">
        <v>4</v>
      </c>
      <c r="L6348">
        <v>3</v>
      </c>
      <c r="M6348">
        <f t="shared" si="298"/>
        <v>3</v>
      </c>
      <c r="N6348">
        <f t="shared" si="299"/>
        <v>3.5</v>
      </c>
    </row>
    <row r="6349" spans="1:14" x14ac:dyDescent="0.25">
      <c r="A6349" t="s">
        <v>4654</v>
      </c>
      <c r="B6349" t="s">
        <v>1055</v>
      </c>
      <c r="C6349" s="1">
        <v>44926</v>
      </c>
      <c r="D6349">
        <v>4</v>
      </c>
      <c r="E6349">
        <v>5</v>
      </c>
      <c r="F6349">
        <v>2</v>
      </c>
      <c r="G6349">
        <v>1</v>
      </c>
      <c r="H6349">
        <v>2</v>
      </c>
      <c r="I6349">
        <f t="shared" si="297"/>
        <v>2</v>
      </c>
      <c r="J6349">
        <v>2</v>
      </c>
      <c r="K6349">
        <v>4</v>
      </c>
      <c r="L6349">
        <v>4</v>
      </c>
      <c r="M6349">
        <f t="shared" si="298"/>
        <v>3.25</v>
      </c>
      <c r="N6349">
        <f t="shared" si="299"/>
        <v>4</v>
      </c>
    </row>
    <row r="6350" spans="1:14" x14ac:dyDescent="0.25">
      <c r="A6350" t="s">
        <v>4653</v>
      </c>
      <c r="B6350" t="s">
        <v>3130</v>
      </c>
      <c r="C6350" s="1">
        <v>42144</v>
      </c>
      <c r="D6350">
        <v>5</v>
      </c>
      <c r="E6350">
        <v>2</v>
      </c>
      <c r="F6350">
        <v>2</v>
      </c>
      <c r="G6350">
        <v>3</v>
      </c>
      <c r="H6350">
        <v>1</v>
      </c>
      <c r="I6350">
        <f t="shared" si="297"/>
        <v>0.33333333333333331</v>
      </c>
      <c r="J6350">
        <v>4</v>
      </c>
      <c r="K6350">
        <v>3</v>
      </c>
      <c r="L6350">
        <v>3</v>
      </c>
      <c r="M6350">
        <f t="shared" si="298"/>
        <v>3.25</v>
      </c>
      <c r="N6350">
        <f t="shared" si="299"/>
        <v>3</v>
      </c>
    </row>
    <row r="6351" spans="1:14" x14ac:dyDescent="0.25">
      <c r="A6351" t="s">
        <v>4652</v>
      </c>
      <c r="B6351" t="s">
        <v>2784</v>
      </c>
      <c r="C6351" s="1">
        <v>42144</v>
      </c>
      <c r="D6351">
        <v>5</v>
      </c>
      <c r="E6351">
        <v>4</v>
      </c>
      <c r="F6351">
        <v>4</v>
      </c>
      <c r="G6351">
        <v>2</v>
      </c>
      <c r="H6351">
        <v>1</v>
      </c>
      <c r="I6351">
        <f t="shared" si="297"/>
        <v>0.5</v>
      </c>
      <c r="J6351">
        <v>3</v>
      </c>
      <c r="K6351">
        <v>5</v>
      </c>
      <c r="L6351">
        <v>4</v>
      </c>
      <c r="M6351">
        <f t="shared" si="298"/>
        <v>4</v>
      </c>
      <c r="N6351">
        <f t="shared" si="299"/>
        <v>4.5</v>
      </c>
    </row>
    <row r="6352" spans="1:14" x14ac:dyDescent="0.25">
      <c r="A6352" t="s">
        <v>4651</v>
      </c>
      <c r="B6352" t="s">
        <v>3927</v>
      </c>
      <c r="C6352" s="1">
        <v>42145</v>
      </c>
      <c r="D6352">
        <v>4</v>
      </c>
      <c r="E6352">
        <v>4</v>
      </c>
      <c r="F6352">
        <v>2</v>
      </c>
      <c r="G6352">
        <v>3</v>
      </c>
      <c r="H6352">
        <v>2</v>
      </c>
      <c r="I6352">
        <f t="shared" si="297"/>
        <v>0.66666666666666663</v>
      </c>
      <c r="J6352">
        <v>4</v>
      </c>
      <c r="K6352">
        <v>3</v>
      </c>
      <c r="L6352">
        <v>2</v>
      </c>
      <c r="M6352">
        <f t="shared" si="298"/>
        <v>3.5</v>
      </c>
      <c r="N6352">
        <f t="shared" si="299"/>
        <v>2.5</v>
      </c>
    </row>
    <row r="6353" spans="1:14" x14ac:dyDescent="0.25">
      <c r="A6353" t="s">
        <v>4650</v>
      </c>
      <c r="B6353" t="s">
        <v>1194</v>
      </c>
      <c r="C6353" s="1">
        <v>42146</v>
      </c>
      <c r="D6353">
        <v>5</v>
      </c>
      <c r="E6353">
        <v>2</v>
      </c>
      <c r="F6353">
        <v>3</v>
      </c>
      <c r="G6353">
        <v>2</v>
      </c>
      <c r="H6353">
        <v>0</v>
      </c>
      <c r="I6353">
        <f t="shared" si="297"/>
        <v>0</v>
      </c>
      <c r="J6353">
        <v>3</v>
      </c>
      <c r="K6353">
        <v>5</v>
      </c>
      <c r="L6353">
        <v>4</v>
      </c>
      <c r="M6353">
        <f t="shared" si="298"/>
        <v>3.25</v>
      </c>
      <c r="N6353">
        <f t="shared" si="299"/>
        <v>4.5</v>
      </c>
    </row>
    <row r="6354" spans="1:14" x14ac:dyDescent="0.25">
      <c r="A6354" t="s">
        <v>4649</v>
      </c>
      <c r="B6354" t="s">
        <v>612</v>
      </c>
      <c r="C6354" s="1">
        <v>42147</v>
      </c>
      <c r="D6354">
        <v>4</v>
      </c>
      <c r="E6354">
        <v>2</v>
      </c>
      <c r="F6354">
        <v>4</v>
      </c>
      <c r="G6354">
        <v>1</v>
      </c>
      <c r="H6354">
        <v>2</v>
      </c>
      <c r="I6354">
        <f t="shared" si="297"/>
        <v>2</v>
      </c>
      <c r="J6354">
        <v>4</v>
      </c>
      <c r="K6354">
        <v>3</v>
      </c>
      <c r="L6354">
        <v>2</v>
      </c>
      <c r="M6354">
        <f t="shared" si="298"/>
        <v>3.5</v>
      </c>
      <c r="N6354">
        <f t="shared" si="299"/>
        <v>2.5</v>
      </c>
    </row>
    <row r="6355" spans="1:14" x14ac:dyDescent="0.25">
      <c r="A6355" t="s">
        <v>4648</v>
      </c>
      <c r="B6355" t="s">
        <v>2509</v>
      </c>
      <c r="C6355" s="1">
        <v>42148</v>
      </c>
      <c r="D6355">
        <v>4</v>
      </c>
      <c r="E6355">
        <v>3</v>
      </c>
      <c r="F6355">
        <v>2</v>
      </c>
      <c r="G6355">
        <v>3</v>
      </c>
      <c r="H6355">
        <v>2</v>
      </c>
      <c r="I6355">
        <f t="shared" si="297"/>
        <v>0.66666666666666663</v>
      </c>
      <c r="J6355">
        <v>3</v>
      </c>
      <c r="K6355">
        <v>3</v>
      </c>
      <c r="L6355">
        <v>2</v>
      </c>
      <c r="M6355">
        <f t="shared" si="298"/>
        <v>3</v>
      </c>
      <c r="N6355">
        <f t="shared" si="299"/>
        <v>2.5</v>
      </c>
    </row>
    <row r="6356" spans="1:14" x14ac:dyDescent="0.25">
      <c r="A6356" t="s">
        <v>4647</v>
      </c>
      <c r="B6356" t="s">
        <v>78</v>
      </c>
      <c r="C6356" s="1">
        <v>42148</v>
      </c>
      <c r="D6356">
        <v>5</v>
      </c>
      <c r="E6356">
        <v>3</v>
      </c>
      <c r="F6356">
        <v>4</v>
      </c>
      <c r="G6356">
        <v>2</v>
      </c>
      <c r="H6356">
        <v>2</v>
      </c>
      <c r="I6356">
        <f t="shared" si="297"/>
        <v>1</v>
      </c>
      <c r="J6356">
        <v>5</v>
      </c>
      <c r="K6356">
        <v>3</v>
      </c>
      <c r="L6356">
        <v>3</v>
      </c>
      <c r="M6356">
        <f t="shared" si="298"/>
        <v>4.25</v>
      </c>
      <c r="N6356">
        <f t="shared" si="299"/>
        <v>3</v>
      </c>
    </row>
    <row r="6357" spans="1:14" x14ac:dyDescent="0.25">
      <c r="A6357" t="s">
        <v>4646</v>
      </c>
      <c r="B6357" t="s">
        <v>4241</v>
      </c>
      <c r="C6357" s="1">
        <v>42148</v>
      </c>
      <c r="D6357">
        <v>5</v>
      </c>
      <c r="E6357">
        <v>4</v>
      </c>
      <c r="F6357">
        <v>3</v>
      </c>
      <c r="G6357">
        <v>2</v>
      </c>
      <c r="H6357">
        <v>1</v>
      </c>
      <c r="I6357">
        <f t="shared" si="297"/>
        <v>0.5</v>
      </c>
      <c r="J6357">
        <v>4</v>
      </c>
      <c r="K6357">
        <v>5</v>
      </c>
      <c r="L6357">
        <v>4</v>
      </c>
      <c r="M6357">
        <f t="shared" si="298"/>
        <v>4</v>
      </c>
      <c r="N6357">
        <f t="shared" si="299"/>
        <v>4.5</v>
      </c>
    </row>
    <row r="6358" spans="1:14" x14ac:dyDescent="0.25">
      <c r="A6358" t="s">
        <v>4645</v>
      </c>
      <c r="B6358" t="s">
        <v>1038</v>
      </c>
      <c r="C6358" s="1">
        <v>42149</v>
      </c>
      <c r="D6358">
        <v>3</v>
      </c>
      <c r="E6358">
        <v>4</v>
      </c>
      <c r="F6358">
        <v>5</v>
      </c>
      <c r="G6358">
        <v>1</v>
      </c>
      <c r="H6358">
        <v>1</v>
      </c>
      <c r="I6358">
        <f t="shared" si="297"/>
        <v>1</v>
      </c>
      <c r="J6358">
        <v>2</v>
      </c>
      <c r="K6358">
        <v>3</v>
      </c>
      <c r="L6358">
        <v>2</v>
      </c>
      <c r="M6358">
        <f t="shared" si="298"/>
        <v>3.5</v>
      </c>
      <c r="N6358">
        <f t="shared" si="299"/>
        <v>2.5</v>
      </c>
    </row>
    <row r="6359" spans="1:14" x14ac:dyDescent="0.25">
      <c r="A6359" t="s">
        <v>4644</v>
      </c>
      <c r="B6359" t="s">
        <v>2085</v>
      </c>
      <c r="C6359" s="1">
        <v>41337</v>
      </c>
      <c r="D6359">
        <v>3</v>
      </c>
      <c r="E6359">
        <v>3</v>
      </c>
      <c r="F6359">
        <v>3</v>
      </c>
      <c r="G6359">
        <v>1</v>
      </c>
      <c r="H6359">
        <v>0</v>
      </c>
      <c r="I6359">
        <f t="shared" si="297"/>
        <v>0</v>
      </c>
      <c r="J6359">
        <v>5</v>
      </c>
      <c r="K6359">
        <v>5</v>
      </c>
      <c r="L6359">
        <v>5</v>
      </c>
      <c r="M6359">
        <f t="shared" si="298"/>
        <v>3.5</v>
      </c>
      <c r="N6359">
        <f t="shared" si="299"/>
        <v>5</v>
      </c>
    </row>
    <row r="6360" spans="1:14" x14ac:dyDescent="0.25">
      <c r="A6360" t="s">
        <v>4643</v>
      </c>
      <c r="B6360" t="s">
        <v>1969</v>
      </c>
      <c r="C6360" s="1">
        <v>42151</v>
      </c>
      <c r="D6360">
        <v>4</v>
      </c>
      <c r="E6360">
        <v>3</v>
      </c>
      <c r="F6360">
        <v>4</v>
      </c>
      <c r="G6360">
        <v>2</v>
      </c>
      <c r="H6360">
        <v>0</v>
      </c>
      <c r="I6360">
        <f t="shared" si="297"/>
        <v>0</v>
      </c>
      <c r="J6360">
        <v>5</v>
      </c>
      <c r="K6360">
        <v>5</v>
      </c>
      <c r="L6360">
        <v>4</v>
      </c>
      <c r="M6360">
        <f t="shared" si="298"/>
        <v>4</v>
      </c>
      <c r="N6360">
        <f t="shared" si="299"/>
        <v>4.5</v>
      </c>
    </row>
    <row r="6361" spans="1:14" x14ac:dyDescent="0.25">
      <c r="A6361" t="s">
        <v>4642</v>
      </c>
      <c r="B6361" t="s">
        <v>1298</v>
      </c>
      <c r="C6361" s="1">
        <v>42151</v>
      </c>
      <c r="D6361">
        <v>3</v>
      </c>
      <c r="E6361">
        <v>2</v>
      </c>
      <c r="F6361">
        <v>5</v>
      </c>
      <c r="G6361">
        <v>3</v>
      </c>
      <c r="H6361">
        <v>0</v>
      </c>
      <c r="I6361">
        <f t="shared" si="297"/>
        <v>0</v>
      </c>
      <c r="J6361">
        <v>2</v>
      </c>
      <c r="K6361">
        <v>3</v>
      </c>
      <c r="L6361">
        <v>3</v>
      </c>
      <c r="M6361">
        <f t="shared" si="298"/>
        <v>3</v>
      </c>
      <c r="N6361">
        <f t="shared" si="299"/>
        <v>3</v>
      </c>
    </row>
    <row r="6362" spans="1:14" x14ac:dyDescent="0.25">
      <c r="A6362" t="s">
        <v>4641</v>
      </c>
      <c r="B6362" t="s">
        <v>4056</v>
      </c>
      <c r="C6362" s="1">
        <v>42151</v>
      </c>
      <c r="D6362">
        <v>4</v>
      </c>
      <c r="E6362">
        <v>5</v>
      </c>
      <c r="F6362">
        <v>5</v>
      </c>
      <c r="G6362">
        <v>1</v>
      </c>
      <c r="H6362">
        <v>2</v>
      </c>
      <c r="I6362">
        <f t="shared" si="297"/>
        <v>2</v>
      </c>
      <c r="J6362">
        <v>4</v>
      </c>
      <c r="K6362">
        <v>4</v>
      </c>
      <c r="L6362">
        <v>4</v>
      </c>
      <c r="M6362">
        <f t="shared" si="298"/>
        <v>4.5</v>
      </c>
      <c r="N6362">
        <f t="shared" si="299"/>
        <v>4</v>
      </c>
    </row>
    <row r="6363" spans="1:14" x14ac:dyDescent="0.25">
      <c r="A6363" t="s">
        <v>4640</v>
      </c>
      <c r="B6363" t="s">
        <v>3435</v>
      </c>
      <c r="C6363" s="1">
        <v>42152</v>
      </c>
      <c r="D6363">
        <v>5</v>
      </c>
      <c r="E6363">
        <v>4</v>
      </c>
      <c r="F6363">
        <v>4</v>
      </c>
      <c r="G6363">
        <v>1</v>
      </c>
      <c r="H6363">
        <v>1</v>
      </c>
      <c r="I6363">
        <f t="shared" si="297"/>
        <v>1</v>
      </c>
      <c r="J6363">
        <v>5</v>
      </c>
      <c r="K6363">
        <v>4</v>
      </c>
      <c r="L6363">
        <v>3</v>
      </c>
      <c r="M6363">
        <f t="shared" si="298"/>
        <v>4.5</v>
      </c>
      <c r="N6363">
        <f t="shared" si="299"/>
        <v>3.5</v>
      </c>
    </row>
    <row r="6364" spans="1:14" x14ac:dyDescent="0.25">
      <c r="A6364" t="s">
        <v>4639</v>
      </c>
      <c r="B6364" t="s">
        <v>443</v>
      </c>
      <c r="C6364" s="1">
        <v>42152</v>
      </c>
      <c r="D6364">
        <v>4</v>
      </c>
      <c r="E6364">
        <v>4</v>
      </c>
      <c r="F6364">
        <v>2</v>
      </c>
      <c r="G6364">
        <v>3</v>
      </c>
      <c r="H6364">
        <v>1</v>
      </c>
      <c r="I6364">
        <f t="shared" si="297"/>
        <v>0.33333333333333331</v>
      </c>
      <c r="J6364">
        <v>4</v>
      </c>
      <c r="K6364">
        <v>3</v>
      </c>
      <c r="L6364">
        <v>2</v>
      </c>
      <c r="M6364">
        <f t="shared" si="298"/>
        <v>3.5</v>
      </c>
      <c r="N6364">
        <f t="shared" si="299"/>
        <v>2.5</v>
      </c>
    </row>
    <row r="6365" spans="1:14" x14ac:dyDescent="0.25">
      <c r="A6365" t="s">
        <v>4638</v>
      </c>
      <c r="B6365" t="s">
        <v>3456</v>
      </c>
      <c r="C6365" s="1">
        <v>42153</v>
      </c>
      <c r="D6365">
        <v>4</v>
      </c>
      <c r="E6365">
        <v>5</v>
      </c>
      <c r="F6365">
        <v>5</v>
      </c>
      <c r="G6365">
        <v>3</v>
      </c>
      <c r="H6365">
        <v>1</v>
      </c>
      <c r="I6365">
        <f t="shared" si="297"/>
        <v>0.33333333333333331</v>
      </c>
      <c r="J6365">
        <v>5</v>
      </c>
      <c r="K6365">
        <v>4</v>
      </c>
      <c r="L6365">
        <v>4</v>
      </c>
      <c r="M6365">
        <f t="shared" si="298"/>
        <v>4.75</v>
      </c>
      <c r="N6365">
        <f t="shared" si="299"/>
        <v>4</v>
      </c>
    </row>
    <row r="6366" spans="1:14" x14ac:dyDescent="0.25">
      <c r="A6366" t="s">
        <v>4637</v>
      </c>
      <c r="B6366" t="s">
        <v>2909</v>
      </c>
      <c r="C6366" s="1">
        <v>42154</v>
      </c>
      <c r="D6366">
        <v>5</v>
      </c>
      <c r="E6366">
        <v>5</v>
      </c>
      <c r="F6366">
        <v>3</v>
      </c>
      <c r="G6366">
        <v>2</v>
      </c>
      <c r="H6366">
        <v>3</v>
      </c>
      <c r="I6366">
        <f t="shared" si="297"/>
        <v>1.5</v>
      </c>
      <c r="J6366">
        <v>2</v>
      </c>
      <c r="K6366">
        <v>4</v>
      </c>
      <c r="L6366">
        <v>3</v>
      </c>
      <c r="M6366">
        <f t="shared" si="298"/>
        <v>3.75</v>
      </c>
      <c r="N6366">
        <f t="shared" si="299"/>
        <v>3.5</v>
      </c>
    </row>
    <row r="6367" spans="1:14" x14ac:dyDescent="0.25">
      <c r="A6367" t="s">
        <v>4636</v>
      </c>
      <c r="B6367" t="s">
        <v>4026</v>
      </c>
      <c r="C6367" s="1">
        <v>42154</v>
      </c>
      <c r="D6367">
        <v>4</v>
      </c>
      <c r="E6367">
        <v>2</v>
      </c>
      <c r="F6367">
        <v>2</v>
      </c>
      <c r="G6367">
        <v>2</v>
      </c>
      <c r="H6367">
        <v>1</v>
      </c>
      <c r="I6367">
        <f t="shared" si="297"/>
        <v>0.5</v>
      </c>
      <c r="J6367">
        <v>2</v>
      </c>
      <c r="K6367">
        <v>4</v>
      </c>
      <c r="L6367">
        <v>4</v>
      </c>
      <c r="M6367">
        <f t="shared" si="298"/>
        <v>2.5</v>
      </c>
      <c r="N6367">
        <f t="shared" si="299"/>
        <v>4</v>
      </c>
    </row>
    <row r="6368" spans="1:14" x14ac:dyDescent="0.25">
      <c r="A6368" t="s">
        <v>4635</v>
      </c>
      <c r="B6368" t="s">
        <v>1388</v>
      </c>
      <c r="C6368" s="1">
        <v>42154</v>
      </c>
      <c r="D6368">
        <v>3</v>
      </c>
      <c r="E6368">
        <v>5</v>
      </c>
      <c r="F6368">
        <v>2</v>
      </c>
      <c r="G6368">
        <v>2</v>
      </c>
      <c r="H6368">
        <v>2</v>
      </c>
      <c r="I6368">
        <f t="shared" si="297"/>
        <v>1</v>
      </c>
      <c r="J6368">
        <v>5</v>
      </c>
      <c r="K6368">
        <v>5</v>
      </c>
      <c r="L6368">
        <v>5</v>
      </c>
      <c r="M6368">
        <f t="shared" si="298"/>
        <v>3.75</v>
      </c>
      <c r="N6368">
        <f t="shared" si="299"/>
        <v>5</v>
      </c>
    </row>
    <row r="6369" spans="1:14" x14ac:dyDescent="0.25">
      <c r="A6369" t="s">
        <v>4634</v>
      </c>
      <c r="B6369" t="s">
        <v>1148</v>
      </c>
      <c r="C6369" s="1">
        <v>42156</v>
      </c>
      <c r="D6369">
        <v>5</v>
      </c>
      <c r="E6369">
        <v>4</v>
      </c>
      <c r="F6369">
        <v>3</v>
      </c>
      <c r="G6369">
        <v>2</v>
      </c>
      <c r="H6369">
        <v>0</v>
      </c>
      <c r="I6369">
        <f t="shared" si="297"/>
        <v>0</v>
      </c>
      <c r="J6369">
        <v>4</v>
      </c>
      <c r="K6369">
        <v>3</v>
      </c>
      <c r="L6369">
        <v>3</v>
      </c>
      <c r="M6369">
        <f t="shared" si="298"/>
        <v>4</v>
      </c>
      <c r="N6369">
        <f t="shared" si="299"/>
        <v>3</v>
      </c>
    </row>
    <row r="6370" spans="1:14" x14ac:dyDescent="0.25">
      <c r="A6370" t="s">
        <v>4633</v>
      </c>
      <c r="B6370" t="s">
        <v>3840</v>
      </c>
      <c r="C6370" s="1">
        <v>41337</v>
      </c>
      <c r="D6370">
        <v>3</v>
      </c>
      <c r="E6370">
        <v>5</v>
      </c>
      <c r="F6370">
        <v>2</v>
      </c>
      <c r="G6370">
        <v>2</v>
      </c>
      <c r="H6370">
        <v>0</v>
      </c>
      <c r="I6370">
        <f t="shared" si="297"/>
        <v>0</v>
      </c>
      <c r="J6370">
        <v>3</v>
      </c>
      <c r="K6370">
        <v>5</v>
      </c>
      <c r="L6370">
        <v>5</v>
      </c>
      <c r="M6370">
        <f t="shared" si="298"/>
        <v>3.25</v>
      </c>
      <c r="N6370">
        <f t="shared" si="299"/>
        <v>5</v>
      </c>
    </row>
    <row r="6371" spans="1:14" x14ac:dyDescent="0.25">
      <c r="A6371" t="s">
        <v>4632</v>
      </c>
      <c r="B6371" t="s">
        <v>4221</v>
      </c>
      <c r="C6371" s="1">
        <v>42157</v>
      </c>
      <c r="D6371">
        <v>4</v>
      </c>
      <c r="E6371">
        <v>3</v>
      </c>
      <c r="F6371">
        <v>4</v>
      </c>
      <c r="G6371">
        <v>3</v>
      </c>
      <c r="H6371">
        <v>1</v>
      </c>
      <c r="I6371">
        <f t="shared" si="297"/>
        <v>0.33333333333333331</v>
      </c>
      <c r="J6371">
        <v>5</v>
      </c>
      <c r="K6371">
        <v>3</v>
      </c>
      <c r="L6371">
        <v>3</v>
      </c>
      <c r="M6371">
        <f t="shared" si="298"/>
        <v>4</v>
      </c>
      <c r="N6371">
        <f t="shared" si="299"/>
        <v>3</v>
      </c>
    </row>
    <row r="6372" spans="1:14" x14ac:dyDescent="0.25">
      <c r="A6372" t="s">
        <v>4631</v>
      </c>
      <c r="B6372" t="s">
        <v>71</v>
      </c>
      <c r="C6372" s="1">
        <v>42160</v>
      </c>
      <c r="D6372">
        <v>4</v>
      </c>
      <c r="E6372">
        <v>3</v>
      </c>
      <c r="F6372">
        <v>5</v>
      </c>
      <c r="G6372">
        <v>3</v>
      </c>
      <c r="H6372">
        <v>0</v>
      </c>
      <c r="I6372">
        <f t="shared" si="297"/>
        <v>0</v>
      </c>
      <c r="J6372">
        <v>2</v>
      </c>
      <c r="K6372">
        <v>5</v>
      </c>
      <c r="L6372">
        <v>5</v>
      </c>
      <c r="M6372">
        <f t="shared" si="298"/>
        <v>3.5</v>
      </c>
      <c r="N6372">
        <f t="shared" si="299"/>
        <v>5</v>
      </c>
    </row>
    <row r="6373" spans="1:14" x14ac:dyDescent="0.25">
      <c r="A6373" t="s">
        <v>4630</v>
      </c>
      <c r="B6373" t="s">
        <v>3947</v>
      </c>
      <c r="C6373" s="1">
        <v>42161</v>
      </c>
      <c r="D6373">
        <v>4</v>
      </c>
      <c r="E6373">
        <v>5</v>
      </c>
      <c r="F6373">
        <v>5</v>
      </c>
      <c r="G6373">
        <v>1</v>
      </c>
      <c r="H6373">
        <v>2</v>
      </c>
      <c r="I6373">
        <f t="shared" si="297"/>
        <v>2</v>
      </c>
      <c r="J6373">
        <v>4</v>
      </c>
      <c r="K6373">
        <v>4</v>
      </c>
      <c r="L6373">
        <v>3</v>
      </c>
      <c r="M6373">
        <f t="shared" si="298"/>
        <v>4.5</v>
      </c>
      <c r="N6373">
        <f t="shared" si="299"/>
        <v>3.5</v>
      </c>
    </row>
    <row r="6374" spans="1:14" x14ac:dyDescent="0.25">
      <c r="A6374" t="s">
        <v>4629</v>
      </c>
      <c r="B6374" t="s">
        <v>716</v>
      </c>
      <c r="C6374" s="1">
        <v>42162</v>
      </c>
      <c r="D6374">
        <v>5</v>
      </c>
      <c r="E6374">
        <v>4</v>
      </c>
      <c r="F6374">
        <v>5</v>
      </c>
      <c r="G6374">
        <v>2</v>
      </c>
      <c r="H6374">
        <v>1</v>
      </c>
      <c r="I6374">
        <f t="shared" si="297"/>
        <v>0.5</v>
      </c>
      <c r="J6374">
        <v>2</v>
      </c>
      <c r="K6374">
        <v>4</v>
      </c>
      <c r="L6374">
        <v>4</v>
      </c>
      <c r="M6374">
        <f t="shared" si="298"/>
        <v>4</v>
      </c>
      <c r="N6374">
        <f t="shared" si="299"/>
        <v>4</v>
      </c>
    </row>
    <row r="6375" spans="1:14" x14ac:dyDescent="0.25">
      <c r="A6375" t="s">
        <v>4628</v>
      </c>
      <c r="B6375" t="s">
        <v>3966</v>
      </c>
      <c r="C6375" s="1">
        <v>42165</v>
      </c>
      <c r="D6375">
        <v>5</v>
      </c>
      <c r="E6375">
        <v>5</v>
      </c>
      <c r="F6375">
        <v>4</v>
      </c>
      <c r="G6375">
        <v>2</v>
      </c>
      <c r="H6375">
        <v>1</v>
      </c>
      <c r="I6375">
        <f t="shared" si="297"/>
        <v>0.5</v>
      </c>
      <c r="J6375">
        <v>4</v>
      </c>
      <c r="K6375">
        <v>4</v>
      </c>
      <c r="L6375">
        <v>4</v>
      </c>
      <c r="M6375">
        <f t="shared" si="298"/>
        <v>4.5</v>
      </c>
      <c r="N6375">
        <f t="shared" si="299"/>
        <v>4</v>
      </c>
    </row>
    <row r="6376" spans="1:14" x14ac:dyDescent="0.25">
      <c r="A6376" t="s">
        <v>4627</v>
      </c>
      <c r="B6376" t="s">
        <v>4135</v>
      </c>
      <c r="C6376" s="1">
        <v>42165</v>
      </c>
      <c r="D6376">
        <v>4</v>
      </c>
      <c r="E6376">
        <v>5</v>
      </c>
      <c r="F6376">
        <v>4</v>
      </c>
      <c r="G6376">
        <v>2</v>
      </c>
      <c r="H6376">
        <v>3</v>
      </c>
      <c r="I6376">
        <f t="shared" si="297"/>
        <v>1.5</v>
      </c>
      <c r="J6376">
        <v>5</v>
      </c>
      <c r="K6376">
        <v>5</v>
      </c>
      <c r="L6376">
        <v>5</v>
      </c>
      <c r="M6376">
        <f t="shared" si="298"/>
        <v>4.5</v>
      </c>
      <c r="N6376">
        <f t="shared" si="299"/>
        <v>5</v>
      </c>
    </row>
    <row r="6377" spans="1:14" x14ac:dyDescent="0.25">
      <c r="A6377" t="s">
        <v>4626</v>
      </c>
      <c r="B6377" t="s">
        <v>4119</v>
      </c>
      <c r="C6377" s="1">
        <v>42166</v>
      </c>
      <c r="D6377">
        <v>3</v>
      </c>
      <c r="E6377">
        <v>3</v>
      </c>
      <c r="F6377">
        <v>5</v>
      </c>
      <c r="G6377">
        <v>1</v>
      </c>
      <c r="H6377">
        <v>0</v>
      </c>
      <c r="I6377">
        <f t="shared" si="297"/>
        <v>0</v>
      </c>
      <c r="J6377">
        <v>2</v>
      </c>
      <c r="K6377">
        <v>5</v>
      </c>
      <c r="L6377">
        <v>5</v>
      </c>
      <c r="M6377">
        <f t="shared" si="298"/>
        <v>3.25</v>
      </c>
      <c r="N6377">
        <f t="shared" si="299"/>
        <v>5</v>
      </c>
    </row>
    <row r="6378" spans="1:14" x14ac:dyDescent="0.25">
      <c r="A6378" t="s">
        <v>4625</v>
      </c>
      <c r="B6378" t="s">
        <v>2712</v>
      </c>
      <c r="C6378" s="1">
        <v>42168</v>
      </c>
      <c r="D6378">
        <v>3</v>
      </c>
      <c r="E6378">
        <v>3</v>
      </c>
      <c r="F6378">
        <v>2</v>
      </c>
      <c r="G6378">
        <v>1</v>
      </c>
      <c r="H6378">
        <v>0</v>
      </c>
      <c r="I6378">
        <f t="shared" si="297"/>
        <v>0</v>
      </c>
      <c r="J6378">
        <v>2</v>
      </c>
      <c r="K6378">
        <v>5</v>
      </c>
      <c r="L6378">
        <v>5</v>
      </c>
      <c r="M6378">
        <f t="shared" si="298"/>
        <v>2.5</v>
      </c>
      <c r="N6378">
        <f t="shared" si="299"/>
        <v>5</v>
      </c>
    </row>
    <row r="6379" spans="1:14" x14ac:dyDescent="0.25">
      <c r="A6379" t="s">
        <v>4624</v>
      </c>
      <c r="B6379" t="s">
        <v>549</v>
      </c>
      <c r="C6379" s="1">
        <v>42169</v>
      </c>
      <c r="D6379">
        <v>3</v>
      </c>
      <c r="E6379">
        <v>2</v>
      </c>
      <c r="F6379">
        <v>5</v>
      </c>
      <c r="G6379">
        <v>3</v>
      </c>
      <c r="H6379">
        <v>0</v>
      </c>
      <c r="I6379">
        <f t="shared" si="297"/>
        <v>0</v>
      </c>
      <c r="J6379">
        <v>5</v>
      </c>
      <c r="K6379">
        <v>5</v>
      </c>
      <c r="L6379">
        <v>5</v>
      </c>
      <c r="M6379">
        <f t="shared" si="298"/>
        <v>3.75</v>
      </c>
      <c r="N6379">
        <f t="shared" si="299"/>
        <v>5</v>
      </c>
    </row>
    <row r="6380" spans="1:14" x14ac:dyDescent="0.25">
      <c r="A6380" t="s">
        <v>4623</v>
      </c>
      <c r="B6380" t="s">
        <v>1151</v>
      </c>
      <c r="C6380" s="1">
        <v>42170</v>
      </c>
      <c r="D6380">
        <v>3</v>
      </c>
      <c r="E6380">
        <v>2</v>
      </c>
      <c r="F6380">
        <v>3</v>
      </c>
      <c r="G6380">
        <v>2</v>
      </c>
      <c r="H6380">
        <v>1</v>
      </c>
      <c r="I6380">
        <f t="shared" si="297"/>
        <v>0.5</v>
      </c>
      <c r="J6380">
        <v>2</v>
      </c>
      <c r="K6380">
        <v>5</v>
      </c>
      <c r="L6380">
        <v>5</v>
      </c>
      <c r="M6380">
        <f t="shared" si="298"/>
        <v>2.5</v>
      </c>
      <c r="N6380">
        <f t="shared" si="299"/>
        <v>5</v>
      </c>
    </row>
    <row r="6381" spans="1:14" x14ac:dyDescent="0.25">
      <c r="A6381" t="s">
        <v>4622</v>
      </c>
      <c r="B6381" t="s">
        <v>2730</v>
      </c>
      <c r="C6381" s="1">
        <v>41337</v>
      </c>
      <c r="D6381">
        <v>5</v>
      </c>
      <c r="E6381">
        <v>3</v>
      </c>
      <c r="F6381">
        <v>2</v>
      </c>
      <c r="G6381">
        <v>2</v>
      </c>
      <c r="H6381">
        <v>1</v>
      </c>
      <c r="I6381">
        <f t="shared" si="297"/>
        <v>0.5</v>
      </c>
      <c r="J6381">
        <v>2</v>
      </c>
      <c r="K6381">
        <v>5</v>
      </c>
      <c r="L6381">
        <v>5</v>
      </c>
      <c r="M6381">
        <f t="shared" si="298"/>
        <v>3</v>
      </c>
      <c r="N6381">
        <f t="shared" si="299"/>
        <v>5</v>
      </c>
    </row>
    <row r="6382" spans="1:14" x14ac:dyDescent="0.25">
      <c r="A6382" t="s">
        <v>4621</v>
      </c>
      <c r="B6382" t="s">
        <v>3945</v>
      </c>
      <c r="C6382" s="1">
        <v>42170</v>
      </c>
      <c r="D6382">
        <v>5</v>
      </c>
      <c r="E6382">
        <v>2</v>
      </c>
      <c r="F6382">
        <v>5</v>
      </c>
      <c r="G6382">
        <v>1</v>
      </c>
      <c r="H6382">
        <v>2</v>
      </c>
      <c r="I6382">
        <f t="shared" si="297"/>
        <v>2</v>
      </c>
      <c r="J6382">
        <v>4</v>
      </c>
      <c r="K6382">
        <v>4</v>
      </c>
      <c r="L6382">
        <v>4</v>
      </c>
      <c r="M6382">
        <f t="shared" si="298"/>
        <v>4</v>
      </c>
      <c r="N6382">
        <f t="shared" si="299"/>
        <v>4</v>
      </c>
    </row>
    <row r="6383" spans="1:14" x14ac:dyDescent="0.25">
      <c r="A6383" t="s">
        <v>4620</v>
      </c>
      <c r="B6383" t="s">
        <v>4004</v>
      </c>
      <c r="C6383" s="1">
        <v>42172</v>
      </c>
      <c r="D6383">
        <v>4</v>
      </c>
      <c r="E6383">
        <v>4</v>
      </c>
      <c r="F6383">
        <v>2</v>
      </c>
      <c r="G6383">
        <v>1</v>
      </c>
      <c r="H6383">
        <v>0</v>
      </c>
      <c r="I6383">
        <f t="shared" si="297"/>
        <v>0</v>
      </c>
      <c r="J6383">
        <v>5</v>
      </c>
      <c r="K6383">
        <v>3</v>
      </c>
      <c r="L6383">
        <v>2</v>
      </c>
      <c r="M6383">
        <f t="shared" si="298"/>
        <v>3.75</v>
      </c>
      <c r="N6383">
        <f t="shared" si="299"/>
        <v>2.5</v>
      </c>
    </row>
    <row r="6384" spans="1:14" x14ac:dyDescent="0.25">
      <c r="A6384" t="s">
        <v>4619</v>
      </c>
      <c r="B6384" t="s">
        <v>4031</v>
      </c>
      <c r="C6384" s="1">
        <v>42173</v>
      </c>
      <c r="D6384">
        <v>4</v>
      </c>
      <c r="E6384">
        <v>4</v>
      </c>
      <c r="F6384">
        <v>3</v>
      </c>
      <c r="G6384">
        <v>3</v>
      </c>
      <c r="H6384">
        <v>0</v>
      </c>
      <c r="I6384">
        <f t="shared" si="297"/>
        <v>0</v>
      </c>
      <c r="J6384">
        <v>2</v>
      </c>
      <c r="K6384">
        <v>3</v>
      </c>
      <c r="L6384">
        <v>2</v>
      </c>
      <c r="M6384">
        <f t="shared" si="298"/>
        <v>3.25</v>
      </c>
      <c r="N6384">
        <f t="shared" si="299"/>
        <v>2.5</v>
      </c>
    </row>
    <row r="6385" spans="1:14" x14ac:dyDescent="0.25">
      <c r="A6385" t="s">
        <v>4618</v>
      </c>
      <c r="B6385" t="s">
        <v>4077</v>
      </c>
      <c r="C6385" s="1">
        <v>42175</v>
      </c>
      <c r="D6385">
        <v>3</v>
      </c>
      <c r="E6385">
        <v>3</v>
      </c>
      <c r="F6385">
        <v>4</v>
      </c>
      <c r="G6385">
        <v>3</v>
      </c>
      <c r="H6385">
        <v>1</v>
      </c>
      <c r="I6385">
        <f t="shared" si="297"/>
        <v>0.33333333333333331</v>
      </c>
      <c r="J6385">
        <v>2</v>
      </c>
      <c r="K6385">
        <v>3</v>
      </c>
      <c r="L6385">
        <v>3</v>
      </c>
      <c r="M6385">
        <f t="shared" si="298"/>
        <v>3</v>
      </c>
      <c r="N6385">
        <f t="shared" si="299"/>
        <v>3</v>
      </c>
    </row>
    <row r="6386" spans="1:14" x14ac:dyDescent="0.25">
      <c r="A6386" t="s">
        <v>4617</v>
      </c>
      <c r="B6386" t="s">
        <v>3486</v>
      </c>
      <c r="C6386" s="1">
        <v>42175</v>
      </c>
      <c r="D6386">
        <v>4</v>
      </c>
      <c r="E6386">
        <v>3</v>
      </c>
      <c r="F6386">
        <v>5</v>
      </c>
      <c r="G6386">
        <v>1</v>
      </c>
      <c r="H6386">
        <v>1</v>
      </c>
      <c r="I6386">
        <f t="shared" si="297"/>
        <v>1</v>
      </c>
      <c r="J6386">
        <v>2</v>
      </c>
      <c r="K6386">
        <v>4</v>
      </c>
      <c r="L6386">
        <v>3</v>
      </c>
      <c r="M6386">
        <f t="shared" si="298"/>
        <v>3.5</v>
      </c>
      <c r="N6386">
        <f t="shared" si="299"/>
        <v>3.5</v>
      </c>
    </row>
    <row r="6387" spans="1:14" x14ac:dyDescent="0.25">
      <c r="A6387" t="s">
        <v>4616</v>
      </c>
      <c r="B6387" t="s">
        <v>1755</v>
      </c>
      <c r="C6387" s="1">
        <v>42177</v>
      </c>
      <c r="D6387">
        <v>4</v>
      </c>
      <c r="E6387">
        <v>4</v>
      </c>
      <c r="F6387">
        <v>3</v>
      </c>
      <c r="G6387">
        <v>3</v>
      </c>
      <c r="H6387">
        <v>1</v>
      </c>
      <c r="I6387">
        <f t="shared" si="297"/>
        <v>0.33333333333333331</v>
      </c>
      <c r="J6387">
        <v>5</v>
      </c>
      <c r="K6387">
        <v>5</v>
      </c>
      <c r="L6387">
        <v>4</v>
      </c>
      <c r="M6387">
        <f t="shared" si="298"/>
        <v>4</v>
      </c>
      <c r="N6387">
        <f t="shared" si="299"/>
        <v>4.5</v>
      </c>
    </row>
    <row r="6388" spans="1:14" x14ac:dyDescent="0.25">
      <c r="A6388" t="s">
        <v>4615</v>
      </c>
      <c r="B6388" t="s">
        <v>4146</v>
      </c>
      <c r="C6388" s="1">
        <v>42177</v>
      </c>
      <c r="D6388">
        <v>3</v>
      </c>
      <c r="E6388">
        <v>3</v>
      </c>
      <c r="F6388">
        <v>2</v>
      </c>
      <c r="G6388">
        <v>1</v>
      </c>
      <c r="H6388">
        <v>1</v>
      </c>
      <c r="I6388">
        <f t="shared" si="297"/>
        <v>1</v>
      </c>
      <c r="J6388">
        <v>4</v>
      </c>
      <c r="K6388">
        <v>3</v>
      </c>
      <c r="L6388">
        <v>3</v>
      </c>
      <c r="M6388">
        <f t="shared" si="298"/>
        <v>3</v>
      </c>
      <c r="N6388">
        <f t="shared" si="299"/>
        <v>3</v>
      </c>
    </row>
    <row r="6389" spans="1:14" x14ac:dyDescent="0.25">
      <c r="A6389" t="s">
        <v>4614</v>
      </c>
      <c r="B6389" t="s">
        <v>4167</v>
      </c>
      <c r="C6389" s="1">
        <v>42178</v>
      </c>
      <c r="D6389">
        <v>3</v>
      </c>
      <c r="E6389">
        <v>2</v>
      </c>
      <c r="F6389">
        <v>2</v>
      </c>
      <c r="G6389">
        <v>1</v>
      </c>
      <c r="H6389">
        <v>1</v>
      </c>
      <c r="I6389">
        <f t="shared" si="297"/>
        <v>1</v>
      </c>
      <c r="J6389">
        <v>4</v>
      </c>
      <c r="K6389">
        <v>3</v>
      </c>
      <c r="L6389">
        <v>2</v>
      </c>
      <c r="M6389">
        <f t="shared" si="298"/>
        <v>2.75</v>
      </c>
      <c r="N6389">
        <f t="shared" si="299"/>
        <v>2.5</v>
      </c>
    </row>
    <row r="6390" spans="1:14" x14ac:dyDescent="0.25">
      <c r="A6390" t="s">
        <v>4613</v>
      </c>
      <c r="B6390" t="s">
        <v>3899</v>
      </c>
      <c r="C6390" s="1">
        <v>42179</v>
      </c>
      <c r="D6390">
        <v>4</v>
      </c>
      <c r="E6390">
        <v>5</v>
      </c>
      <c r="F6390">
        <v>3</v>
      </c>
      <c r="G6390">
        <v>2</v>
      </c>
      <c r="H6390">
        <v>1</v>
      </c>
      <c r="I6390">
        <f t="shared" si="297"/>
        <v>0.5</v>
      </c>
      <c r="J6390">
        <v>3</v>
      </c>
      <c r="K6390">
        <v>4</v>
      </c>
      <c r="L6390">
        <v>3</v>
      </c>
      <c r="M6390">
        <f t="shared" si="298"/>
        <v>3.75</v>
      </c>
      <c r="N6390">
        <f t="shared" si="299"/>
        <v>3.5</v>
      </c>
    </row>
    <row r="6391" spans="1:14" x14ac:dyDescent="0.25">
      <c r="A6391" t="s">
        <v>4612</v>
      </c>
      <c r="B6391" t="s">
        <v>4046</v>
      </c>
      <c r="C6391" s="1">
        <v>42179</v>
      </c>
      <c r="D6391">
        <v>4</v>
      </c>
      <c r="E6391">
        <v>3</v>
      </c>
      <c r="F6391">
        <v>4</v>
      </c>
      <c r="G6391">
        <v>3</v>
      </c>
      <c r="H6391">
        <v>3</v>
      </c>
      <c r="I6391">
        <f t="shared" si="297"/>
        <v>1</v>
      </c>
      <c r="J6391">
        <v>5</v>
      </c>
      <c r="K6391">
        <v>3</v>
      </c>
      <c r="L6391">
        <v>3</v>
      </c>
      <c r="M6391">
        <f t="shared" si="298"/>
        <v>4</v>
      </c>
      <c r="N6391">
        <f t="shared" si="299"/>
        <v>3</v>
      </c>
    </row>
    <row r="6392" spans="1:14" x14ac:dyDescent="0.25">
      <c r="A6392" t="s">
        <v>4611</v>
      </c>
      <c r="B6392" t="s">
        <v>3812</v>
      </c>
      <c r="C6392" s="1">
        <v>41339</v>
      </c>
      <c r="D6392">
        <v>4</v>
      </c>
      <c r="E6392">
        <v>3</v>
      </c>
      <c r="F6392">
        <v>2</v>
      </c>
      <c r="G6392">
        <v>3</v>
      </c>
      <c r="H6392">
        <v>1</v>
      </c>
      <c r="I6392">
        <f t="shared" si="297"/>
        <v>0.33333333333333331</v>
      </c>
      <c r="J6392">
        <v>2</v>
      </c>
      <c r="K6392">
        <v>5</v>
      </c>
      <c r="L6392">
        <v>5</v>
      </c>
      <c r="M6392">
        <f t="shared" si="298"/>
        <v>2.75</v>
      </c>
      <c r="N6392">
        <f t="shared" si="299"/>
        <v>5</v>
      </c>
    </row>
    <row r="6393" spans="1:14" x14ac:dyDescent="0.25">
      <c r="A6393" t="s">
        <v>4610</v>
      </c>
      <c r="B6393" t="s">
        <v>3950</v>
      </c>
      <c r="C6393" s="1">
        <v>42180</v>
      </c>
      <c r="D6393">
        <v>4</v>
      </c>
      <c r="E6393">
        <v>2</v>
      </c>
      <c r="F6393">
        <v>3</v>
      </c>
      <c r="G6393">
        <v>1</v>
      </c>
      <c r="H6393">
        <v>1</v>
      </c>
      <c r="I6393">
        <f t="shared" si="297"/>
        <v>1</v>
      </c>
      <c r="J6393">
        <v>4</v>
      </c>
      <c r="K6393">
        <v>3</v>
      </c>
      <c r="L6393">
        <v>3</v>
      </c>
      <c r="M6393">
        <f t="shared" si="298"/>
        <v>3.25</v>
      </c>
      <c r="N6393">
        <f t="shared" si="299"/>
        <v>3</v>
      </c>
    </row>
    <row r="6394" spans="1:14" x14ac:dyDescent="0.25">
      <c r="A6394" t="s">
        <v>4609</v>
      </c>
      <c r="B6394" t="s">
        <v>3942</v>
      </c>
      <c r="C6394" s="1">
        <v>42182</v>
      </c>
      <c r="D6394">
        <v>3</v>
      </c>
      <c r="E6394">
        <v>4</v>
      </c>
      <c r="F6394">
        <v>2</v>
      </c>
      <c r="G6394">
        <v>3</v>
      </c>
      <c r="H6394">
        <v>1</v>
      </c>
      <c r="I6394">
        <f t="shared" si="297"/>
        <v>0.33333333333333331</v>
      </c>
      <c r="J6394">
        <v>2</v>
      </c>
      <c r="K6394">
        <v>4</v>
      </c>
      <c r="L6394">
        <v>3</v>
      </c>
      <c r="M6394">
        <f t="shared" si="298"/>
        <v>2.75</v>
      </c>
      <c r="N6394">
        <f t="shared" si="299"/>
        <v>3.5</v>
      </c>
    </row>
    <row r="6395" spans="1:14" x14ac:dyDescent="0.25">
      <c r="A6395" t="s">
        <v>4608</v>
      </c>
      <c r="B6395" t="s">
        <v>4043</v>
      </c>
      <c r="C6395" s="1">
        <v>42182</v>
      </c>
      <c r="D6395">
        <v>3</v>
      </c>
      <c r="E6395">
        <v>3</v>
      </c>
      <c r="F6395">
        <v>5</v>
      </c>
      <c r="G6395">
        <v>3</v>
      </c>
      <c r="H6395">
        <v>1</v>
      </c>
      <c r="I6395">
        <f t="shared" si="297"/>
        <v>0.33333333333333331</v>
      </c>
      <c r="J6395">
        <v>5</v>
      </c>
      <c r="K6395">
        <v>5</v>
      </c>
      <c r="L6395">
        <v>5</v>
      </c>
      <c r="M6395">
        <f t="shared" si="298"/>
        <v>4</v>
      </c>
      <c r="N6395">
        <f t="shared" si="299"/>
        <v>5</v>
      </c>
    </row>
    <row r="6396" spans="1:14" x14ac:dyDescent="0.25">
      <c r="A6396" t="s">
        <v>4607</v>
      </c>
      <c r="B6396" t="s">
        <v>2774</v>
      </c>
      <c r="C6396" s="1">
        <v>42182</v>
      </c>
      <c r="D6396">
        <v>5</v>
      </c>
      <c r="E6396">
        <v>5</v>
      </c>
      <c r="F6396">
        <v>2</v>
      </c>
      <c r="G6396">
        <v>1</v>
      </c>
      <c r="H6396">
        <v>2</v>
      </c>
      <c r="I6396">
        <f t="shared" si="297"/>
        <v>2</v>
      </c>
      <c r="J6396">
        <v>5</v>
      </c>
      <c r="K6396">
        <v>5</v>
      </c>
      <c r="L6396">
        <v>5</v>
      </c>
      <c r="M6396">
        <f t="shared" si="298"/>
        <v>4.25</v>
      </c>
      <c r="N6396">
        <f t="shared" si="299"/>
        <v>5</v>
      </c>
    </row>
    <row r="6397" spans="1:14" x14ac:dyDescent="0.25">
      <c r="A6397" t="s">
        <v>4606</v>
      </c>
      <c r="B6397" t="s">
        <v>4161</v>
      </c>
      <c r="C6397" s="1">
        <v>42184</v>
      </c>
      <c r="D6397">
        <v>4</v>
      </c>
      <c r="E6397">
        <v>3</v>
      </c>
      <c r="F6397">
        <v>3</v>
      </c>
      <c r="G6397">
        <v>1</v>
      </c>
      <c r="H6397">
        <v>1</v>
      </c>
      <c r="I6397">
        <f t="shared" si="297"/>
        <v>1</v>
      </c>
      <c r="J6397">
        <v>2</v>
      </c>
      <c r="K6397">
        <v>4</v>
      </c>
      <c r="L6397">
        <v>3</v>
      </c>
      <c r="M6397">
        <f t="shared" si="298"/>
        <v>3</v>
      </c>
      <c r="N6397">
        <f t="shared" si="299"/>
        <v>3.5</v>
      </c>
    </row>
    <row r="6398" spans="1:14" x14ac:dyDescent="0.25">
      <c r="A6398" t="s">
        <v>4605</v>
      </c>
      <c r="B6398" t="s">
        <v>3910</v>
      </c>
      <c r="C6398" s="1">
        <v>42184</v>
      </c>
      <c r="D6398">
        <v>5</v>
      </c>
      <c r="E6398">
        <v>4</v>
      </c>
      <c r="F6398">
        <v>4</v>
      </c>
      <c r="G6398">
        <v>3</v>
      </c>
      <c r="H6398">
        <v>0</v>
      </c>
      <c r="I6398">
        <f t="shared" si="297"/>
        <v>0</v>
      </c>
      <c r="J6398">
        <v>3</v>
      </c>
      <c r="K6398">
        <v>5</v>
      </c>
      <c r="L6398">
        <v>5</v>
      </c>
      <c r="M6398">
        <f t="shared" si="298"/>
        <v>4</v>
      </c>
      <c r="N6398">
        <f t="shared" si="299"/>
        <v>5</v>
      </c>
    </row>
    <row r="6399" spans="1:14" x14ac:dyDescent="0.25">
      <c r="A6399" t="s">
        <v>4604</v>
      </c>
      <c r="B6399" t="s">
        <v>866</v>
      </c>
      <c r="C6399" s="1">
        <v>42187</v>
      </c>
      <c r="D6399">
        <v>4</v>
      </c>
      <c r="E6399">
        <v>5</v>
      </c>
      <c r="F6399">
        <v>2</v>
      </c>
      <c r="G6399">
        <v>3</v>
      </c>
      <c r="H6399">
        <v>1</v>
      </c>
      <c r="I6399">
        <f t="shared" si="297"/>
        <v>0.33333333333333331</v>
      </c>
      <c r="J6399">
        <v>3</v>
      </c>
      <c r="K6399">
        <v>4</v>
      </c>
      <c r="L6399">
        <v>3</v>
      </c>
      <c r="M6399">
        <f t="shared" si="298"/>
        <v>3.5</v>
      </c>
      <c r="N6399">
        <f t="shared" si="299"/>
        <v>3.5</v>
      </c>
    </row>
    <row r="6400" spans="1:14" x14ac:dyDescent="0.25">
      <c r="A6400" t="s">
        <v>4603</v>
      </c>
      <c r="B6400" t="s">
        <v>4104</v>
      </c>
      <c r="C6400" s="1">
        <v>42187</v>
      </c>
      <c r="D6400">
        <v>5</v>
      </c>
      <c r="E6400">
        <v>3</v>
      </c>
      <c r="F6400">
        <v>5</v>
      </c>
      <c r="G6400">
        <v>3</v>
      </c>
      <c r="H6400">
        <v>0</v>
      </c>
      <c r="I6400">
        <f t="shared" si="297"/>
        <v>0</v>
      </c>
      <c r="J6400">
        <v>5</v>
      </c>
      <c r="K6400">
        <v>4</v>
      </c>
      <c r="L6400">
        <v>4</v>
      </c>
      <c r="M6400">
        <f t="shared" si="298"/>
        <v>4.5</v>
      </c>
      <c r="N6400">
        <f t="shared" si="299"/>
        <v>4</v>
      </c>
    </row>
    <row r="6401" spans="1:14" x14ac:dyDescent="0.25">
      <c r="A6401" t="s">
        <v>4602</v>
      </c>
      <c r="B6401" t="s">
        <v>1857</v>
      </c>
      <c r="C6401" s="1">
        <v>42187</v>
      </c>
      <c r="D6401">
        <v>5</v>
      </c>
      <c r="E6401">
        <v>5</v>
      </c>
      <c r="F6401">
        <v>4</v>
      </c>
      <c r="G6401">
        <v>1</v>
      </c>
      <c r="H6401">
        <v>3</v>
      </c>
      <c r="I6401">
        <f t="shared" si="297"/>
        <v>3</v>
      </c>
      <c r="J6401">
        <v>4</v>
      </c>
      <c r="K6401">
        <v>3</v>
      </c>
      <c r="L6401">
        <v>2</v>
      </c>
      <c r="M6401">
        <f t="shared" si="298"/>
        <v>4.5</v>
      </c>
      <c r="N6401">
        <f t="shared" si="299"/>
        <v>2.5</v>
      </c>
    </row>
    <row r="6402" spans="1:14" x14ac:dyDescent="0.25">
      <c r="A6402" t="s">
        <v>4601</v>
      </c>
      <c r="B6402" t="s">
        <v>3919</v>
      </c>
      <c r="C6402" s="1">
        <v>42189</v>
      </c>
      <c r="D6402">
        <v>3</v>
      </c>
      <c r="E6402">
        <v>2</v>
      </c>
      <c r="F6402">
        <v>3</v>
      </c>
      <c r="G6402">
        <v>2</v>
      </c>
      <c r="H6402">
        <v>1</v>
      </c>
      <c r="I6402">
        <f t="shared" si="297"/>
        <v>0.5</v>
      </c>
      <c r="J6402">
        <v>3</v>
      </c>
      <c r="K6402">
        <v>3</v>
      </c>
      <c r="L6402">
        <v>2</v>
      </c>
      <c r="M6402">
        <f t="shared" si="298"/>
        <v>2.75</v>
      </c>
      <c r="N6402">
        <f t="shared" si="299"/>
        <v>2.5</v>
      </c>
    </row>
    <row r="6403" spans="1:14" x14ac:dyDescent="0.25">
      <c r="A6403" t="s">
        <v>4600</v>
      </c>
      <c r="B6403" t="s">
        <v>3061</v>
      </c>
      <c r="C6403" s="1">
        <v>41339</v>
      </c>
      <c r="D6403">
        <v>4</v>
      </c>
      <c r="E6403">
        <v>5</v>
      </c>
      <c r="F6403">
        <v>5</v>
      </c>
      <c r="G6403">
        <v>2</v>
      </c>
      <c r="H6403">
        <v>2</v>
      </c>
      <c r="I6403">
        <f t="shared" ref="I6403:I6466" si="300">H6403/G6403</f>
        <v>1</v>
      </c>
      <c r="J6403">
        <v>2</v>
      </c>
      <c r="K6403">
        <v>3</v>
      </c>
      <c r="L6403">
        <v>3</v>
      </c>
      <c r="M6403">
        <f t="shared" ref="M6403:M6466" si="301">AVERAGE(D6403:F6403,J6403)</f>
        <v>4</v>
      </c>
      <c r="N6403">
        <f t="shared" ref="N6403:N6466" si="302">AVERAGE(K6403:L6403)</f>
        <v>3</v>
      </c>
    </row>
    <row r="6404" spans="1:14" x14ac:dyDescent="0.25">
      <c r="A6404" t="s">
        <v>4599</v>
      </c>
      <c r="B6404" t="s">
        <v>3883</v>
      </c>
      <c r="C6404" s="1">
        <v>42191</v>
      </c>
      <c r="D6404">
        <v>4</v>
      </c>
      <c r="E6404">
        <v>2</v>
      </c>
      <c r="F6404">
        <v>3</v>
      </c>
      <c r="G6404">
        <v>3</v>
      </c>
      <c r="H6404">
        <v>2</v>
      </c>
      <c r="I6404">
        <f t="shared" si="300"/>
        <v>0.66666666666666663</v>
      </c>
      <c r="J6404">
        <v>2</v>
      </c>
      <c r="K6404">
        <v>5</v>
      </c>
      <c r="L6404">
        <v>5</v>
      </c>
      <c r="M6404">
        <f t="shared" si="301"/>
        <v>2.75</v>
      </c>
      <c r="N6404">
        <f t="shared" si="302"/>
        <v>5</v>
      </c>
    </row>
    <row r="6405" spans="1:14" x14ac:dyDescent="0.25">
      <c r="A6405" t="s">
        <v>4598</v>
      </c>
      <c r="B6405" t="s">
        <v>4181</v>
      </c>
      <c r="C6405" s="1">
        <v>42192</v>
      </c>
      <c r="D6405">
        <v>3</v>
      </c>
      <c r="E6405">
        <v>4</v>
      </c>
      <c r="F6405">
        <v>3</v>
      </c>
      <c r="G6405">
        <v>3</v>
      </c>
      <c r="H6405">
        <v>1</v>
      </c>
      <c r="I6405">
        <f t="shared" si="300"/>
        <v>0.33333333333333331</v>
      </c>
      <c r="J6405">
        <v>2</v>
      </c>
      <c r="K6405">
        <v>5</v>
      </c>
      <c r="L6405">
        <v>5</v>
      </c>
      <c r="M6405">
        <f t="shared" si="301"/>
        <v>3</v>
      </c>
      <c r="N6405">
        <f t="shared" si="302"/>
        <v>5</v>
      </c>
    </row>
    <row r="6406" spans="1:14" x14ac:dyDescent="0.25">
      <c r="A6406" t="s">
        <v>4597</v>
      </c>
      <c r="B6406" t="s">
        <v>848</v>
      </c>
      <c r="C6406" s="1">
        <v>42194</v>
      </c>
      <c r="D6406">
        <v>5</v>
      </c>
      <c r="E6406">
        <v>3</v>
      </c>
      <c r="F6406">
        <v>5</v>
      </c>
      <c r="G6406">
        <v>2</v>
      </c>
      <c r="H6406">
        <v>1</v>
      </c>
      <c r="I6406">
        <f t="shared" si="300"/>
        <v>0.5</v>
      </c>
      <c r="J6406">
        <v>3</v>
      </c>
      <c r="K6406">
        <v>4</v>
      </c>
      <c r="L6406">
        <v>4</v>
      </c>
      <c r="M6406">
        <f t="shared" si="301"/>
        <v>4</v>
      </c>
      <c r="N6406">
        <f t="shared" si="302"/>
        <v>4</v>
      </c>
    </row>
    <row r="6407" spans="1:14" x14ac:dyDescent="0.25">
      <c r="A6407" t="s">
        <v>4596</v>
      </c>
      <c r="B6407" t="s">
        <v>4132</v>
      </c>
      <c r="C6407" s="1">
        <v>42195</v>
      </c>
      <c r="D6407">
        <v>3</v>
      </c>
      <c r="E6407">
        <v>3</v>
      </c>
      <c r="F6407">
        <v>2</v>
      </c>
      <c r="G6407">
        <v>3</v>
      </c>
      <c r="H6407">
        <v>0</v>
      </c>
      <c r="I6407">
        <f t="shared" si="300"/>
        <v>0</v>
      </c>
      <c r="J6407">
        <v>4</v>
      </c>
      <c r="K6407">
        <v>5</v>
      </c>
      <c r="L6407">
        <v>5</v>
      </c>
      <c r="M6407">
        <f t="shared" si="301"/>
        <v>3</v>
      </c>
      <c r="N6407">
        <f t="shared" si="302"/>
        <v>5</v>
      </c>
    </row>
    <row r="6408" spans="1:14" x14ac:dyDescent="0.25">
      <c r="A6408" t="s">
        <v>4595</v>
      </c>
      <c r="B6408" t="s">
        <v>3913</v>
      </c>
      <c r="C6408" s="1">
        <v>42195</v>
      </c>
      <c r="D6408">
        <v>3</v>
      </c>
      <c r="E6408">
        <v>3</v>
      </c>
      <c r="F6408">
        <v>5</v>
      </c>
      <c r="G6408">
        <v>1</v>
      </c>
      <c r="H6408">
        <v>2</v>
      </c>
      <c r="I6408">
        <f t="shared" si="300"/>
        <v>2</v>
      </c>
      <c r="J6408">
        <v>5</v>
      </c>
      <c r="K6408">
        <v>3</v>
      </c>
      <c r="L6408">
        <v>2</v>
      </c>
      <c r="M6408">
        <f t="shared" si="301"/>
        <v>4</v>
      </c>
      <c r="N6408">
        <f t="shared" si="302"/>
        <v>2.5</v>
      </c>
    </row>
    <row r="6409" spans="1:14" x14ac:dyDescent="0.25">
      <c r="A6409" t="s">
        <v>4594</v>
      </c>
      <c r="B6409" t="s">
        <v>3125</v>
      </c>
      <c r="C6409" s="1">
        <v>42195</v>
      </c>
      <c r="D6409">
        <v>4</v>
      </c>
      <c r="E6409">
        <v>5</v>
      </c>
      <c r="F6409">
        <v>4</v>
      </c>
      <c r="G6409">
        <v>3</v>
      </c>
      <c r="H6409">
        <v>0</v>
      </c>
      <c r="I6409">
        <f t="shared" si="300"/>
        <v>0</v>
      </c>
      <c r="J6409">
        <v>3</v>
      </c>
      <c r="K6409">
        <v>3</v>
      </c>
      <c r="L6409">
        <v>2</v>
      </c>
      <c r="M6409">
        <f t="shared" si="301"/>
        <v>4</v>
      </c>
      <c r="N6409">
        <f t="shared" si="302"/>
        <v>2.5</v>
      </c>
    </row>
    <row r="6410" spans="1:14" x14ac:dyDescent="0.25">
      <c r="A6410" t="s">
        <v>4593</v>
      </c>
      <c r="B6410" t="s">
        <v>1671</v>
      </c>
      <c r="C6410" s="1">
        <v>42196</v>
      </c>
      <c r="D6410">
        <v>4</v>
      </c>
      <c r="E6410">
        <v>2</v>
      </c>
      <c r="F6410">
        <v>3</v>
      </c>
      <c r="G6410">
        <v>3</v>
      </c>
      <c r="H6410">
        <v>0</v>
      </c>
      <c r="I6410">
        <f t="shared" si="300"/>
        <v>0</v>
      </c>
      <c r="J6410">
        <v>4</v>
      </c>
      <c r="K6410">
        <v>3</v>
      </c>
      <c r="L6410">
        <v>3</v>
      </c>
      <c r="M6410">
        <f t="shared" si="301"/>
        <v>3.25</v>
      </c>
      <c r="N6410">
        <f t="shared" si="302"/>
        <v>3</v>
      </c>
    </row>
    <row r="6411" spans="1:14" x14ac:dyDescent="0.25">
      <c r="A6411" t="s">
        <v>4592</v>
      </c>
      <c r="B6411" t="s">
        <v>4098</v>
      </c>
      <c r="C6411" s="1">
        <v>42196</v>
      </c>
      <c r="D6411">
        <v>4</v>
      </c>
      <c r="E6411">
        <v>4</v>
      </c>
      <c r="F6411">
        <v>5</v>
      </c>
      <c r="G6411">
        <v>2</v>
      </c>
      <c r="H6411">
        <v>2</v>
      </c>
      <c r="I6411">
        <f t="shared" si="300"/>
        <v>1</v>
      </c>
      <c r="J6411">
        <v>2</v>
      </c>
      <c r="K6411">
        <v>3</v>
      </c>
      <c r="L6411">
        <v>2</v>
      </c>
      <c r="M6411">
        <f t="shared" si="301"/>
        <v>3.75</v>
      </c>
      <c r="N6411">
        <f t="shared" si="302"/>
        <v>2.5</v>
      </c>
    </row>
    <row r="6412" spans="1:14" x14ac:dyDescent="0.25">
      <c r="A6412" t="s">
        <v>4591</v>
      </c>
      <c r="B6412" t="s">
        <v>4063</v>
      </c>
      <c r="C6412" s="1">
        <v>42197</v>
      </c>
      <c r="D6412">
        <v>3</v>
      </c>
      <c r="E6412">
        <v>3</v>
      </c>
      <c r="F6412">
        <v>2</v>
      </c>
      <c r="G6412">
        <v>1</v>
      </c>
      <c r="H6412">
        <v>2</v>
      </c>
      <c r="I6412">
        <f t="shared" si="300"/>
        <v>2</v>
      </c>
      <c r="J6412">
        <v>4</v>
      </c>
      <c r="K6412">
        <v>5</v>
      </c>
      <c r="L6412">
        <v>4</v>
      </c>
      <c r="M6412">
        <f t="shared" si="301"/>
        <v>3</v>
      </c>
      <c r="N6412">
        <f t="shared" si="302"/>
        <v>4.5</v>
      </c>
    </row>
    <row r="6413" spans="1:14" x14ac:dyDescent="0.25">
      <c r="A6413" t="s">
        <v>4590</v>
      </c>
      <c r="B6413" s="2" t="s">
        <v>2754</v>
      </c>
      <c r="C6413" s="1">
        <v>42201</v>
      </c>
      <c r="D6413">
        <v>5</v>
      </c>
      <c r="E6413">
        <v>3</v>
      </c>
      <c r="F6413">
        <v>3</v>
      </c>
      <c r="G6413">
        <v>2</v>
      </c>
      <c r="H6413">
        <v>3</v>
      </c>
      <c r="I6413">
        <f t="shared" si="300"/>
        <v>1.5</v>
      </c>
      <c r="J6413">
        <v>4</v>
      </c>
      <c r="K6413">
        <v>3</v>
      </c>
      <c r="L6413">
        <v>3</v>
      </c>
      <c r="M6413">
        <f t="shared" si="301"/>
        <v>3.75</v>
      </c>
      <c r="N6413">
        <f t="shared" si="302"/>
        <v>3</v>
      </c>
    </row>
    <row r="6414" spans="1:14" x14ac:dyDescent="0.25">
      <c r="A6414" t="s">
        <v>4589</v>
      </c>
      <c r="B6414" t="s">
        <v>3975</v>
      </c>
      <c r="C6414" s="1">
        <v>41340</v>
      </c>
      <c r="D6414">
        <v>3</v>
      </c>
      <c r="E6414">
        <v>5</v>
      </c>
      <c r="F6414">
        <v>5</v>
      </c>
      <c r="G6414">
        <v>1</v>
      </c>
      <c r="H6414">
        <v>1</v>
      </c>
      <c r="I6414">
        <f t="shared" si="300"/>
        <v>1</v>
      </c>
      <c r="J6414">
        <v>5</v>
      </c>
      <c r="K6414">
        <v>4</v>
      </c>
      <c r="L6414">
        <v>4</v>
      </c>
      <c r="M6414">
        <f t="shared" si="301"/>
        <v>4.5</v>
      </c>
      <c r="N6414">
        <f t="shared" si="302"/>
        <v>4</v>
      </c>
    </row>
    <row r="6415" spans="1:14" x14ac:dyDescent="0.25">
      <c r="A6415" t="s">
        <v>4588</v>
      </c>
      <c r="B6415" t="s">
        <v>4266</v>
      </c>
      <c r="C6415" s="1">
        <v>42203</v>
      </c>
      <c r="D6415">
        <v>3</v>
      </c>
      <c r="E6415">
        <v>5</v>
      </c>
      <c r="F6415">
        <v>2</v>
      </c>
      <c r="G6415">
        <v>3</v>
      </c>
      <c r="H6415">
        <v>2</v>
      </c>
      <c r="I6415">
        <f t="shared" si="300"/>
        <v>0.66666666666666663</v>
      </c>
      <c r="J6415">
        <v>3</v>
      </c>
      <c r="K6415">
        <v>4</v>
      </c>
      <c r="L6415">
        <v>4</v>
      </c>
      <c r="M6415">
        <f t="shared" si="301"/>
        <v>3.25</v>
      </c>
      <c r="N6415">
        <f t="shared" si="302"/>
        <v>4</v>
      </c>
    </row>
    <row r="6416" spans="1:14" x14ac:dyDescent="0.25">
      <c r="A6416" t="s">
        <v>4587</v>
      </c>
      <c r="B6416" t="s">
        <v>555</v>
      </c>
      <c r="C6416" s="1">
        <v>42204</v>
      </c>
      <c r="D6416">
        <v>5</v>
      </c>
      <c r="E6416">
        <v>5</v>
      </c>
      <c r="F6416">
        <v>5</v>
      </c>
      <c r="G6416">
        <v>1</v>
      </c>
      <c r="H6416">
        <v>0</v>
      </c>
      <c r="I6416">
        <f t="shared" si="300"/>
        <v>0</v>
      </c>
      <c r="J6416">
        <v>2</v>
      </c>
      <c r="K6416">
        <v>3</v>
      </c>
      <c r="L6416">
        <v>3</v>
      </c>
      <c r="M6416">
        <f t="shared" si="301"/>
        <v>4.25</v>
      </c>
      <c r="N6416">
        <f t="shared" si="302"/>
        <v>3</v>
      </c>
    </row>
    <row r="6417" spans="1:14" x14ac:dyDescent="0.25">
      <c r="A6417" t="s">
        <v>4586</v>
      </c>
      <c r="B6417" t="s">
        <v>1215</v>
      </c>
      <c r="C6417" s="1">
        <v>42204</v>
      </c>
      <c r="D6417">
        <v>3</v>
      </c>
      <c r="E6417">
        <v>3</v>
      </c>
      <c r="F6417">
        <v>5</v>
      </c>
      <c r="G6417">
        <v>3</v>
      </c>
      <c r="H6417">
        <v>1</v>
      </c>
      <c r="I6417">
        <f t="shared" si="300"/>
        <v>0.33333333333333331</v>
      </c>
      <c r="J6417">
        <v>2</v>
      </c>
      <c r="K6417">
        <v>5</v>
      </c>
      <c r="L6417">
        <v>5</v>
      </c>
      <c r="M6417">
        <f t="shared" si="301"/>
        <v>3.25</v>
      </c>
      <c r="N6417">
        <f t="shared" si="302"/>
        <v>5</v>
      </c>
    </row>
    <row r="6418" spans="1:14" x14ac:dyDescent="0.25">
      <c r="A6418" t="s">
        <v>4585</v>
      </c>
      <c r="B6418" t="s">
        <v>1470</v>
      </c>
      <c r="C6418" s="1">
        <v>42204</v>
      </c>
      <c r="D6418">
        <v>5</v>
      </c>
      <c r="E6418">
        <v>4</v>
      </c>
      <c r="F6418">
        <v>4</v>
      </c>
      <c r="G6418">
        <v>3</v>
      </c>
      <c r="H6418">
        <v>0</v>
      </c>
      <c r="I6418">
        <f t="shared" si="300"/>
        <v>0</v>
      </c>
      <c r="J6418">
        <v>3</v>
      </c>
      <c r="K6418">
        <v>3</v>
      </c>
      <c r="L6418">
        <v>2</v>
      </c>
      <c r="M6418">
        <f t="shared" si="301"/>
        <v>4</v>
      </c>
      <c r="N6418">
        <f t="shared" si="302"/>
        <v>2.5</v>
      </c>
    </row>
    <row r="6419" spans="1:14" x14ac:dyDescent="0.25">
      <c r="A6419" t="s">
        <v>4584</v>
      </c>
      <c r="B6419" t="s">
        <v>1319</v>
      </c>
      <c r="C6419" s="1">
        <v>42205</v>
      </c>
      <c r="D6419">
        <v>3</v>
      </c>
      <c r="E6419">
        <v>2</v>
      </c>
      <c r="F6419">
        <v>3</v>
      </c>
      <c r="G6419">
        <v>3</v>
      </c>
      <c r="H6419">
        <v>0</v>
      </c>
      <c r="I6419">
        <f t="shared" si="300"/>
        <v>0</v>
      </c>
      <c r="J6419">
        <v>4</v>
      </c>
      <c r="K6419">
        <v>5</v>
      </c>
      <c r="L6419">
        <v>4</v>
      </c>
      <c r="M6419">
        <f t="shared" si="301"/>
        <v>3</v>
      </c>
      <c r="N6419">
        <f t="shared" si="302"/>
        <v>4.5</v>
      </c>
    </row>
    <row r="6420" spans="1:14" x14ac:dyDescent="0.25">
      <c r="A6420" t="s">
        <v>4583</v>
      </c>
      <c r="B6420" t="s">
        <v>4207</v>
      </c>
      <c r="C6420" s="1">
        <v>42205</v>
      </c>
      <c r="D6420">
        <v>5</v>
      </c>
      <c r="E6420">
        <v>4</v>
      </c>
      <c r="F6420">
        <v>4</v>
      </c>
      <c r="G6420">
        <v>3</v>
      </c>
      <c r="H6420">
        <v>1</v>
      </c>
      <c r="I6420">
        <f t="shared" si="300"/>
        <v>0.33333333333333331</v>
      </c>
      <c r="J6420">
        <v>4</v>
      </c>
      <c r="K6420">
        <v>4</v>
      </c>
      <c r="L6420">
        <v>3</v>
      </c>
      <c r="M6420">
        <f t="shared" si="301"/>
        <v>4.25</v>
      </c>
      <c r="N6420">
        <f t="shared" si="302"/>
        <v>3.5</v>
      </c>
    </row>
    <row r="6421" spans="1:14" x14ac:dyDescent="0.25">
      <c r="A6421" t="s">
        <v>4582</v>
      </c>
      <c r="B6421" t="s">
        <v>4096</v>
      </c>
      <c r="C6421" s="1">
        <v>42211</v>
      </c>
      <c r="D6421">
        <v>3</v>
      </c>
      <c r="E6421">
        <v>4</v>
      </c>
      <c r="F6421">
        <v>2</v>
      </c>
      <c r="G6421">
        <v>3</v>
      </c>
      <c r="H6421">
        <v>0</v>
      </c>
      <c r="I6421">
        <f t="shared" si="300"/>
        <v>0</v>
      </c>
      <c r="J6421">
        <v>3</v>
      </c>
      <c r="K6421">
        <v>5</v>
      </c>
      <c r="L6421">
        <v>4</v>
      </c>
      <c r="M6421">
        <f t="shared" si="301"/>
        <v>3</v>
      </c>
      <c r="N6421">
        <f t="shared" si="302"/>
        <v>4.5</v>
      </c>
    </row>
    <row r="6422" spans="1:14" x14ac:dyDescent="0.25">
      <c r="A6422" t="s">
        <v>4581</v>
      </c>
      <c r="B6422" t="s">
        <v>4205</v>
      </c>
      <c r="C6422" s="1">
        <v>42211</v>
      </c>
      <c r="D6422">
        <v>3</v>
      </c>
      <c r="E6422">
        <v>4</v>
      </c>
      <c r="F6422">
        <v>5</v>
      </c>
      <c r="G6422">
        <v>1</v>
      </c>
      <c r="H6422">
        <v>1</v>
      </c>
      <c r="I6422">
        <f t="shared" si="300"/>
        <v>1</v>
      </c>
      <c r="J6422">
        <v>5</v>
      </c>
      <c r="K6422">
        <v>5</v>
      </c>
      <c r="L6422">
        <v>4</v>
      </c>
      <c r="M6422">
        <f t="shared" si="301"/>
        <v>4.25</v>
      </c>
      <c r="N6422">
        <f t="shared" si="302"/>
        <v>4.5</v>
      </c>
    </row>
    <row r="6423" spans="1:14" x14ac:dyDescent="0.25">
      <c r="A6423" t="s">
        <v>4580</v>
      </c>
      <c r="B6423" t="s">
        <v>519</v>
      </c>
      <c r="C6423" s="1">
        <v>42213</v>
      </c>
      <c r="D6423">
        <v>3</v>
      </c>
      <c r="E6423">
        <v>5</v>
      </c>
      <c r="F6423">
        <v>2</v>
      </c>
      <c r="G6423">
        <v>2</v>
      </c>
      <c r="H6423">
        <v>2</v>
      </c>
      <c r="I6423">
        <f t="shared" si="300"/>
        <v>1</v>
      </c>
      <c r="J6423">
        <v>4</v>
      </c>
      <c r="K6423">
        <v>3</v>
      </c>
      <c r="L6423">
        <v>3</v>
      </c>
      <c r="M6423">
        <f t="shared" si="301"/>
        <v>3.5</v>
      </c>
      <c r="N6423">
        <f t="shared" si="302"/>
        <v>3</v>
      </c>
    </row>
    <row r="6424" spans="1:14" x14ac:dyDescent="0.25">
      <c r="A6424" t="s">
        <v>4579</v>
      </c>
      <c r="B6424" t="s">
        <v>1008</v>
      </c>
      <c r="C6424" s="1">
        <v>42214</v>
      </c>
      <c r="D6424">
        <v>5</v>
      </c>
      <c r="E6424">
        <v>4</v>
      </c>
      <c r="F6424">
        <v>5</v>
      </c>
      <c r="G6424">
        <v>3</v>
      </c>
      <c r="H6424">
        <v>0</v>
      </c>
      <c r="I6424">
        <f t="shared" si="300"/>
        <v>0</v>
      </c>
      <c r="J6424">
        <v>2</v>
      </c>
      <c r="K6424">
        <v>4</v>
      </c>
      <c r="L6424">
        <v>3</v>
      </c>
      <c r="M6424">
        <f t="shared" si="301"/>
        <v>4</v>
      </c>
      <c r="N6424">
        <f t="shared" si="302"/>
        <v>3.5</v>
      </c>
    </row>
    <row r="6425" spans="1:14" x14ac:dyDescent="0.25">
      <c r="A6425" t="s">
        <v>4578</v>
      </c>
      <c r="B6425" t="s">
        <v>3338</v>
      </c>
      <c r="C6425" s="1">
        <v>41340</v>
      </c>
      <c r="D6425">
        <v>4</v>
      </c>
      <c r="E6425">
        <v>3</v>
      </c>
      <c r="F6425">
        <v>4</v>
      </c>
      <c r="G6425">
        <v>2</v>
      </c>
      <c r="H6425">
        <v>0</v>
      </c>
      <c r="I6425">
        <f t="shared" si="300"/>
        <v>0</v>
      </c>
      <c r="J6425">
        <v>2</v>
      </c>
      <c r="K6425">
        <v>3</v>
      </c>
      <c r="L6425">
        <v>3</v>
      </c>
      <c r="M6425">
        <f t="shared" si="301"/>
        <v>3.25</v>
      </c>
      <c r="N6425">
        <f t="shared" si="302"/>
        <v>3</v>
      </c>
    </row>
    <row r="6426" spans="1:14" x14ac:dyDescent="0.25">
      <c r="A6426" t="s">
        <v>4577</v>
      </c>
      <c r="B6426" t="s">
        <v>3459</v>
      </c>
      <c r="C6426" s="1">
        <v>42214</v>
      </c>
      <c r="D6426">
        <v>3</v>
      </c>
      <c r="E6426">
        <v>5</v>
      </c>
      <c r="F6426">
        <v>4</v>
      </c>
      <c r="G6426">
        <v>3</v>
      </c>
      <c r="H6426">
        <v>2</v>
      </c>
      <c r="I6426">
        <f t="shared" si="300"/>
        <v>0.66666666666666663</v>
      </c>
      <c r="J6426">
        <v>3</v>
      </c>
      <c r="K6426">
        <v>5</v>
      </c>
      <c r="L6426">
        <v>5</v>
      </c>
      <c r="M6426">
        <f t="shared" si="301"/>
        <v>3.75</v>
      </c>
      <c r="N6426">
        <f t="shared" si="302"/>
        <v>5</v>
      </c>
    </row>
    <row r="6427" spans="1:14" x14ac:dyDescent="0.25">
      <c r="A6427" t="s">
        <v>4576</v>
      </c>
      <c r="B6427" t="s">
        <v>4281</v>
      </c>
      <c r="C6427" s="1">
        <v>42216</v>
      </c>
      <c r="D6427">
        <v>4</v>
      </c>
      <c r="E6427">
        <v>3</v>
      </c>
      <c r="F6427">
        <v>4</v>
      </c>
      <c r="G6427">
        <v>3</v>
      </c>
      <c r="H6427">
        <v>2</v>
      </c>
      <c r="I6427">
        <f t="shared" si="300"/>
        <v>0.66666666666666663</v>
      </c>
      <c r="J6427">
        <v>4</v>
      </c>
      <c r="K6427">
        <v>5</v>
      </c>
      <c r="L6427">
        <v>5</v>
      </c>
      <c r="M6427">
        <f t="shared" si="301"/>
        <v>3.75</v>
      </c>
      <c r="N6427">
        <f t="shared" si="302"/>
        <v>5</v>
      </c>
    </row>
    <row r="6428" spans="1:14" x14ac:dyDescent="0.25">
      <c r="A6428" t="s">
        <v>4575</v>
      </c>
      <c r="B6428" t="s">
        <v>2766</v>
      </c>
      <c r="C6428" s="1">
        <v>42217</v>
      </c>
      <c r="D6428">
        <v>5</v>
      </c>
      <c r="E6428">
        <v>4</v>
      </c>
      <c r="F6428">
        <v>3</v>
      </c>
      <c r="G6428">
        <v>2</v>
      </c>
      <c r="H6428">
        <v>1</v>
      </c>
      <c r="I6428">
        <f t="shared" si="300"/>
        <v>0.5</v>
      </c>
      <c r="J6428">
        <v>2</v>
      </c>
      <c r="K6428">
        <v>4</v>
      </c>
      <c r="L6428">
        <v>3</v>
      </c>
      <c r="M6428">
        <f t="shared" si="301"/>
        <v>3.5</v>
      </c>
      <c r="N6428">
        <f t="shared" si="302"/>
        <v>3.5</v>
      </c>
    </row>
    <row r="6429" spans="1:14" x14ac:dyDescent="0.25">
      <c r="A6429" t="s">
        <v>4574</v>
      </c>
      <c r="B6429" t="s">
        <v>1882</v>
      </c>
      <c r="C6429" s="1">
        <v>42221</v>
      </c>
      <c r="D6429">
        <v>3</v>
      </c>
      <c r="E6429">
        <v>4</v>
      </c>
      <c r="F6429">
        <v>4</v>
      </c>
      <c r="G6429">
        <v>2</v>
      </c>
      <c r="H6429">
        <v>0</v>
      </c>
      <c r="I6429">
        <f t="shared" si="300"/>
        <v>0</v>
      </c>
      <c r="J6429">
        <v>2</v>
      </c>
      <c r="K6429">
        <v>5</v>
      </c>
      <c r="L6429">
        <v>5</v>
      </c>
      <c r="M6429">
        <f t="shared" si="301"/>
        <v>3.25</v>
      </c>
      <c r="N6429">
        <f t="shared" si="302"/>
        <v>5</v>
      </c>
    </row>
    <row r="6430" spans="1:14" x14ac:dyDescent="0.25">
      <c r="A6430" t="s">
        <v>4573</v>
      </c>
      <c r="B6430" t="s">
        <v>4001</v>
      </c>
      <c r="C6430" s="1">
        <v>42221</v>
      </c>
      <c r="D6430">
        <v>3</v>
      </c>
      <c r="E6430">
        <v>3</v>
      </c>
      <c r="F6430">
        <v>4</v>
      </c>
      <c r="G6430">
        <v>3</v>
      </c>
      <c r="H6430">
        <v>2</v>
      </c>
      <c r="I6430">
        <f t="shared" si="300"/>
        <v>0.66666666666666663</v>
      </c>
      <c r="J6430">
        <v>3</v>
      </c>
      <c r="K6430">
        <v>3</v>
      </c>
      <c r="L6430">
        <v>3</v>
      </c>
      <c r="M6430">
        <f t="shared" si="301"/>
        <v>3.25</v>
      </c>
      <c r="N6430">
        <f t="shared" si="302"/>
        <v>3</v>
      </c>
    </row>
    <row r="6431" spans="1:14" x14ac:dyDescent="0.25">
      <c r="A6431" t="s">
        <v>4572</v>
      </c>
      <c r="B6431" t="s">
        <v>4235</v>
      </c>
      <c r="C6431" s="1">
        <v>42221</v>
      </c>
      <c r="D6431">
        <v>5</v>
      </c>
      <c r="E6431">
        <v>5</v>
      </c>
      <c r="F6431">
        <v>3</v>
      </c>
      <c r="G6431">
        <v>2</v>
      </c>
      <c r="H6431">
        <v>0</v>
      </c>
      <c r="I6431">
        <f t="shared" si="300"/>
        <v>0</v>
      </c>
      <c r="J6431">
        <v>5</v>
      </c>
      <c r="K6431">
        <v>4</v>
      </c>
      <c r="L6431">
        <v>4</v>
      </c>
      <c r="M6431">
        <f t="shared" si="301"/>
        <v>4.5</v>
      </c>
      <c r="N6431">
        <f t="shared" si="302"/>
        <v>4</v>
      </c>
    </row>
    <row r="6432" spans="1:14" x14ac:dyDescent="0.25">
      <c r="A6432" t="s">
        <v>4571</v>
      </c>
      <c r="B6432" t="s">
        <v>1830</v>
      </c>
      <c r="C6432" s="1">
        <v>42224</v>
      </c>
      <c r="D6432">
        <v>5</v>
      </c>
      <c r="E6432">
        <v>5</v>
      </c>
      <c r="F6432">
        <v>3</v>
      </c>
      <c r="G6432">
        <v>1</v>
      </c>
      <c r="H6432">
        <v>1</v>
      </c>
      <c r="I6432">
        <f t="shared" si="300"/>
        <v>1</v>
      </c>
      <c r="J6432">
        <v>3</v>
      </c>
      <c r="K6432">
        <v>3</v>
      </c>
      <c r="L6432">
        <v>3</v>
      </c>
      <c r="M6432">
        <f t="shared" si="301"/>
        <v>4</v>
      </c>
      <c r="N6432">
        <f t="shared" si="302"/>
        <v>3</v>
      </c>
    </row>
    <row r="6433" spans="1:14" x14ac:dyDescent="0.25">
      <c r="A6433" t="s">
        <v>4570</v>
      </c>
      <c r="B6433" t="s">
        <v>4116</v>
      </c>
      <c r="C6433" s="1">
        <v>42227</v>
      </c>
      <c r="D6433">
        <v>3</v>
      </c>
      <c r="E6433">
        <v>4</v>
      </c>
      <c r="F6433">
        <v>5</v>
      </c>
      <c r="G6433">
        <v>2</v>
      </c>
      <c r="H6433">
        <v>1</v>
      </c>
      <c r="I6433">
        <f t="shared" si="300"/>
        <v>0.5</v>
      </c>
      <c r="J6433">
        <v>2</v>
      </c>
      <c r="K6433">
        <v>4</v>
      </c>
      <c r="L6433">
        <v>4</v>
      </c>
      <c r="M6433">
        <f t="shared" si="301"/>
        <v>3.5</v>
      </c>
      <c r="N6433">
        <f t="shared" si="302"/>
        <v>4</v>
      </c>
    </row>
    <row r="6434" spans="1:14" x14ac:dyDescent="0.25">
      <c r="A6434" t="s">
        <v>4569</v>
      </c>
      <c r="B6434" t="s">
        <v>1337</v>
      </c>
      <c r="C6434" s="1">
        <v>42230</v>
      </c>
      <c r="D6434">
        <v>5</v>
      </c>
      <c r="E6434">
        <v>3</v>
      </c>
      <c r="F6434">
        <v>4</v>
      </c>
      <c r="G6434">
        <v>1</v>
      </c>
      <c r="H6434">
        <v>1</v>
      </c>
      <c r="I6434">
        <f t="shared" si="300"/>
        <v>1</v>
      </c>
      <c r="J6434">
        <v>3</v>
      </c>
      <c r="K6434">
        <v>4</v>
      </c>
      <c r="L6434">
        <v>4</v>
      </c>
      <c r="M6434">
        <f t="shared" si="301"/>
        <v>3.75</v>
      </c>
      <c r="N6434">
        <f t="shared" si="302"/>
        <v>4</v>
      </c>
    </row>
    <row r="6435" spans="1:14" x14ac:dyDescent="0.25">
      <c r="A6435" t="s">
        <v>4568</v>
      </c>
      <c r="B6435" t="s">
        <v>1209</v>
      </c>
      <c r="C6435" s="1">
        <v>42231</v>
      </c>
      <c r="D6435">
        <v>5</v>
      </c>
      <c r="E6435">
        <v>2</v>
      </c>
      <c r="F6435">
        <v>3</v>
      </c>
      <c r="G6435">
        <v>2</v>
      </c>
      <c r="H6435">
        <v>3</v>
      </c>
      <c r="I6435">
        <f t="shared" si="300"/>
        <v>1.5</v>
      </c>
      <c r="J6435">
        <v>2</v>
      </c>
      <c r="K6435">
        <v>3</v>
      </c>
      <c r="L6435">
        <v>3</v>
      </c>
      <c r="M6435">
        <f t="shared" si="301"/>
        <v>3</v>
      </c>
      <c r="N6435">
        <f t="shared" si="302"/>
        <v>3</v>
      </c>
    </row>
    <row r="6436" spans="1:14" x14ac:dyDescent="0.25">
      <c r="A6436" t="s">
        <v>4567</v>
      </c>
      <c r="B6436" t="s">
        <v>3572</v>
      </c>
      <c r="C6436" s="1">
        <v>41341</v>
      </c>
      <c r="D6436">
        <v>3</v>
      </c>
      <c r="E6436">
        <v>3</v>
      </c>
      <c r="F6436">
        <v>5</v>
      </c>
      <c r="G6436">
        <v>3</v>
      </c>
      <c r="H6436">
        <v>2</v>
      </c>
      <c r="I6436">
        <f t="shared" si="300"/>
        <v>0.66666666666666663</v>
      </c>
      <c r="J6436">
        <v>4</v>
      </c>
      <c r="K6436">
        <v>3</v>
      </c>
      <c r="L6436">
        <v>3</v>
      </c>
      <c r="M6436">
        <f t="shared" si="301"/>
        <v>3.75</v>
      </c>
      <c r="N6436">
        <f t="shared" si="302"/>
        <v>3</v>
      </c>
    </row>
    <row r="6437" spans="1:14" x14ac:dyDescent="0.25">
      <c r="A6437" t="s">
        <v>4566</v>
      </c>
      <c r="B6437" t="s">
        <v>3465</v>
      </c>
      <c r="C6437" s="1">
        <v>42232</v>
      </c>
      <c r="D6437">
        <v>3</v>
      </c>
      <c r="E6437">
        <v>3</v>
      </c>
      <c r="F6437">
        <v>2</v>
      </c>
      <c r="G6437">
        <v>3</v>
      </c>
      <c r="H6437">
        <v>0</v>
      </c>
      <c r="I6437">
        <f t="shared" si="300"/>
        <v>0</v>
      </c>
      <c r="J6437">
        <v>4</v>
      </c>
      <c r="K6437">
        <v>3</v>
      </c>
      <c r="L6437">
        <v>2</v>
      </c>
      <c r="M6437">
        <f t="shared" si="301"/>
        <v>3</v>
      </c>
      <c r="N6437">
        <f t="shared" si="302"/>
        <v>2.5</v>
      </c>
    </row>
    <row r="6438" spans="1:14" x14ac:dyDescent="0.25">
      <c r="A6438" t="s">
        <v>4565</v>
      </c>
      <c r="B6438" t="s">
        <v>1848</v>
      </c>
      <c r="C6438" s="1">
        <v>42233</v>
      </c>
      <c r="D6438">
        <v>5</v>
      </c>
      <c r="E6438">
        <v>4</v>
      </c>
      <c r="F6438">
        <v>4</v>
      </c>
      <c r="G6438">
        <v>2</v>
      </c>
      <c r="H6438">
        <v>0</v>
      </c>
      <c r="I6438">
        <f t="shared" si="300"/>
        <v>0</v>
      </c>
      <c r="J6438">
        <v>2</v>
      </c>
      <c r="K6438">
        <v>3</v>
      </c>
      <c r="L6438">
        <v>3</v>
      </c>
      <c r="M6438">
        <f t="shared" si="301"/>
        <v>3.75</v>
      </c>
      <c r="N6438">
        <f t="shared" si="302"/>
        <v>3</v>
      </c>
    </row>
    <row r="6439" spans="1:14" x14ac:dyDescent="0.25">
      <c r="A6439" t="s">
        <v>4564</v>
      </c>
      <c r="B6439" t="s">
        <v>1706</v>
      </c>
      <c r="C6439" s="1">
        <v>42234</v>
      </c>
      <c r="D6439">
        <v>4</v>
      </c>
      <c r="E6439">
        <v>2</v>
      </c>
      <c r="F6439">
        <v>3</v>
      </c>
      <c r="G6439">
        <v>3</v>
      </c>
      <c r="H6439">
        <v>0</v>
      </c>
      <c r="I6439">
        <f t="shared" si="300"/>
        <v>0</v>
      </c>
      <c r="J6439">
        <v>5</v>
      </c>
      <c r="K6439">
        <v>5</v>
      </c>
      <c r="L6439">
        <v>4</v>
      </c>
      <c r="M6439">
        <f t="shared" si="301"/>
        <v>3.5</v>
      </c>
      <c r="N6439">
        <f t="shared" si="302"/>
        <v>4.5</v>
      </c>
    </row>
    <row r="6440" spans="1:14" x14ac:dyDescent="0.25">
      <c r="A6440" t="s">
        <v>4563</v>
      </c>
      <c r="B6440" t="s">
        <v>3874</v>
      </c>
      <c r="C6440" s="1">
        <v>42234</v>
      </c>
      <c r="D6440">
        <v>4</v>
      </c>
      <c r="E6440">
        <v>3</v>
      </c>
      <c r="F6440">
        <v>5</v>
      </c>
      <c r="G6440">
        <v>3</v>
      </c>
      <c r="H6440">
        <v>1</v>
      </c>
      <c r="I6440">
        <f t="shared" si="300"/>
        <v>0.33333333333333331</v>
      </c>
      <c r="J6440">
        <v>3</v>
      </c>
      <c r="K6440">
        <v>4</v>
      </c>
      <c r="L6440">
        <v>3</v>
      </c>
      <c r="M6440">
        <f t="shared" si="301"/>
        <v>3.75</v>
      </c>
      <c r="N6440">
        <f t="shared" si="302"/>
        <v>3.5</v>
      </c>
    </row>
    <row r="6441" spans="1:14" x14ac:dyDescent="0.25">
      <c r="A6441" t="s">
        <v>4562</v>
      </c>
      <c r="B6441" t="s">
        <v>886</v>
      </c>
      <c r="C6441" s="1">
        <v>42235</v>
      </c>
      <c r="D6441">
        <v>3</v>
      </c>
      <c r="E6441">
        <v>5</v>
      </c>
      <c r="F6441">
        <v>2</v>
      </c>
      <c r="G6441">
        <v>2</v>
      </c>
      <c r="H6441">
        <v>3</v>
      </c>
      <c r="I6441">
        <f t="shared" si="300"/>
        <v>1.5</v>
      </c>
      <c r="J6441">
        <v>5</v>
      </c>
      <c r="K6441">
        <v>3</v>
      </c>
      <c r="L6441">
        <v>3</v>
      </c>
      <c r="M6441">
        <f t="shared" si="301"/>
        <v>3.75</v>
      </c>
      <c r="N6441">
        <f t="shared" si="302"/>
        <v>3</v>
      </c>
    </row>
    <row r="6442" spans="1:14" x14ac:dyDescent="0.25">
      <c r="A6442" t="s">
        <v>4561</v>
      </c>
      <c r="B6442" t="s">
        <v>1061</v>
      </c>
      <c r="C6442" s="1">
        <v>42238</v>
      </c>
      <c r="D6442">
        <v>3</v>
      </c>
      <c r="E6442">
        <v>3</v>
      </c>
      <c r="F6442">
        <v>4</v>
      </c>
      <c r="G6442">
        <v>1</v>
      </c>
      <c r="H6442">
        <v>0</v>
      </c>
      <c r="I6442">
        <f t="shared" si="300"/>
        <v>0</v>
      </c>
      <c r="J6442">
        <v>4</v>
      </c>
      <c r="K6442">
        <v>5</v>
      </c>
      <c r="L6442">
        <v>4</v>
      </c>
      <c r="M6442">
        <f t="shared" si="301"/>
        <v>3.5</v>
      </c>
      <c r="N6442">
        <f t="shared" si="302"/>
        <v>4.5</v>
      </c>
    </row>
    <row r="6443" spans="1:14" x14ac:dyDescent="0.25">
      <c r="A6443" t="s">
        <v>4560</v>
      </c>
      <c r="B6443" t="s">
        <v>4020</v>
      </c>
      <c r="C6443" s="1">
        <v>42238</v>
      </c>
      <c r="D6443">
        <v>4</v>
      </c>
      <c r="E6443">
        <v>2</v>
      </c>
      <c r="F6443">
        <v>5</v>
      </c>
      <c r="G6443">
        <v>1</v>
      </c>
      <c r="H6443">
        <v>2</v>
      </c>
      <c r="I6443">
        <f t="shared" si="300"/>
        <v>2</v>
      </c>
      <c r="J6443">
        <v>4</v>
      </c>
      <c r="K6443">
        <v>5</v>
      </c>
      <c r="L6443">
        <v>5</v>
      </c>
      <c r="M6443">
        <f t="shared" si="301"/>
        <v>3.75</v>
      </c>
      <c r="N6443">
        <f t="shared" si="302"/>
        <v>5</v>
      </c>
    </row>
    <row r="6444" spans="1:14" x14ac:dyDescent="0.25">
      <c r="A6444" t="s">
        <v>4559</v>
      </c>
      <c r="B6444" t="s">
        <v>327</v>
      </c>
      <c r="C6444" s="1">
        <v>42242</v>
      </c>
      <c r="D6444">
        <v>4</v>
      </c>
      <c r="E6444">
        <v>4</v>
      </c>
      <c r="F6444">
        <v>5</v>
      </c>
      <c r="G6444">
        <v>1</v>
      </c>
      <c r="H6444">
        <v>1</v>
      </c>
      <c r="I6444">
        <f t="shared" si="300"/>
        <v>1</v>
      </c>
      <c r="J6444">
        <v>4</v>
      </c>
      <c r="K6444">
        <v>3</v>
      </c>
      <c r="L6444">
        <v>3</v>
      </c>
      <c r="M6444">
        <f t="shared" si="301"/>
        <v>4.25</v>
      </c>
      <c r="N6444">
        <f t="shared" si="302"/>
        <v>3</v>
      </c>
    </row>
    <row r="6445" spans="1:14" x14ac:dyDescent="0.25">
      <c r="A6445" t="s">
        <v>4558</v>
      </c>
      <c r="B6445" t="s">
        <v>2771</v>
      </c>
      <c r="C6445" s="1">
        <v>42242</v>
      </c>
      <c r="D6445">
        <v>3</v>
      </c>
      <c r="E6445">
        <v>3</v>
      </c>
      <c r="F6445">
        <v>3</v>
      </c>
      <c r="G6445">
        <v>2</v>
      </c>
      <c r="H6445">
        <v>2</v>
      </c>
      <c r="I6445">
        <f t="shared" si="300"/>
        <v>1</v>
      </c>
      <c r="J6445">
        <v>2</v>
      </c>
      <c r="K6445">
        <v>4</v>
      </c>
      <c r="L6445">
        <v>4</v>
      </c>
      <c r="M6445">
        <f t="shared" si="301"/>
        <v>2.75</v>
      </c>
      <c r="N6445">
        <f t="shared" si="302"/>
        <v>4</v>
      </c>
    </row>
    <row r="6446" spans="1:14" x14ac:dyDescent="0.25">
      <c r="A6446" t="s">
        <v>4557</v>
      </c>
      <c r="B6446" t="s">
        <v>1658</v>
      </c>
      <c r="C6446" s="1">
        <v>42244</v>
      </c>
      <c r="D6446">
        <v>4</v>
      </c>
      <c r="E6446">
        <v>3</v>
      </c>
      <c r="F6446">
        <v>4</v>
      </c>
      <c r="G6446">
        <v>1</v>
      </c>
      <c r="H6446">
        <v>0</v>
      </c>
      <c r="I6446">
        <f t="shared" si="300"/>
        <v>0</v>
      </c>
      <c r="J6446">
        <v>3</v>
      </c>
      <c r="K6446">
        <v>4</v>
      </c>
      <c r="L6446">
        <v>3</v>
      </c>
      <c r="M6446">
        <f t="shared" si="301"/>
        <v>3.5</v>
      </c>
      <c r="N6446">
        <f t="shared" si="302"/>
        <v>3.5</v>
      </c>
    </row>
    <row r="6447" spans="1:14" x14ac:dyDescent="0.25">
      <c r="A6447" t="s">
        <v>4556</v>
      </c>
      <c r="B6447" t="s">
        <v>2757</v>
      </c>
      <c r="C6447" s="1">
        <v>41341</v>
      </c>
      <c r="D6447">
        <v>3</v>
      </c>
      <c r="E6447">
        <v>5</v>
      </c>
      <c r="F6447">
        <v>5</v>
      </c>
      <c r="G6447">
        <v>2</v>
      </c>
      <c r="H6447">
        <v>0</v>
      </c>
      <c r="I6447">
        <f t="shared" si="300"/>
        <v>0</v>
      </c>
      <c r="J6447">
        <v>3</v>
      </c>
      <c r="K6447">
        <v>5</v>
      </c>
      <c r="L6447">
        <v>4</v>
      </c>
      <c r="M6447">
        <f t="shared" si="301"/>
        <v>4</v>
      </c>
      <c r="N6447">
        <f t="shared" si="302"/>
        <v>4.5</v>
      </c>
    </row>
    <row r="6448" spans="1:14" x14ac:dyDescent="0.25">
      <c r="A6448" t="s">
        <v>4555</v>
      </c>
      <c r="B6448" t="s">
        <v>1897</v>
      </c>
      <c r="C6448" s="1">
        <v>42250</v>
      </c>
      <c r="D6448">
        <v>5</v>
      </c>
      <c r="E6448">
        <v>5</v>
      </c>
      <c r="F6448">
        <v>2</v>
      </c>
      <c r="G6448">
        <v>3</v>
      </c>
      <c r="H6448">
        <v>2</v>
      </c>
      <c r="I6448">
        <f t="shared" si="300"/>
        <v>0.66666666666666663</v>
      </c>
      <c r="J6448">
        <v>4</v>
      </c>
      <c r="K6448">
        <v>4</v>
      </c>
      <c r="L6448">
        <v>4</v>
      </c>
      <c r="M6448">
        <f t="shared" si="301"/>
        <v>4</v>
      </c>
      <c r="N6448">
        <f t="shared" si="302"/>
        <v>4</v>
      </c>
    </row>
    <row r="6449" spans="1:14" x14ac:dyDescent="0.25">
      <c r="A6449" t="s">
        <v>4554</v>
      </c>
      <c r="B6449" t="s">
        <v>120</v>
      </c>
      <c r="C6449" s="1">
        <v>42252</v>
      </c>
      <c r="D6449">
        <v>3</v>
      </c>
      <c r="E6449">
        <v>3</v>
      </c>
      <c r="F6449">
        <v>4</v>
      </c>
      <c r="G6449">
        <v>3</v>
      </c>
      <c r="H6449">
        <v>3</v>
      </c>
      <c r="I6449">
        <f t="shared" si="300"/>
        <v>1</v>
      </c>
      <c r="J6449">
        <v>5</v>
      </c>
      <c r="K6449">
        <v>4</v>
      </c>
      <c r="L6449">
        <v>4</v>
      </c>
      <c r="M6449">
        <f t="shared" si="301"/>
        <v>3.75</v>
      </c>
      <c r="N6449">
        <f t="shared" si="302"/>
        <v>4</v>
      </c>
    </row>
    <row r="6450" spans="1:14" x14ac:dyDescent="0.25">
      <c r="A6450" t="s">
        <v>4553</v>
      </c>
      <c r="B6450" t="s">
        <v>1049</v>
      </c>
      <c r="C6450" s="1">
        <v>42256</v>
      </c>
      <c r="D6450">
        <v>3</v>
      </c>
      <c r="E6450">
        <v>2</v>
      </c>
      <c r="F6450">
        <v>3</v>
      </c>
      <c r="G6450">
        <v>3</v>
      </c>
      <c r="H6450">
        <v>2</v>
      </c>
      <c r="I6450">
        <f t="shared" si="300"/>
        <v>0.66666666666666663</v>
      </c>
      <c r="J6450">
        <v>5</v>
      </c>
      <c r="K6450">
        <v>4</v>
      </c>
      <c r="L6450">
        <v>4</v>
      </c>
      <c r="M6450">
        <f t="shared" si="301"/>
        <v>3.25</v>
      </c>
      <c r="N6450">
        <f t="shared" si="302"/>
        <v>4</v>
      </c>
    </row>
    <row r="6451" spans="1:14" x14ac:dyDescent="0.25">
      <c r="A6451" t="s">
        <v>4552</v>
      </c>
      <c r="B6451" t="s">
        <v>3922</v>
      </c>
      <c r="C6451" s="1">
        <v>42260</v>
      </c>
      <c r="D6451">
        <v>4</v>
      </c>
      <c r="E6451">
        <v>3</v>
      </c>
      <c r="F6451">
        <v>2</v>
      </c>
      <c r="G6451">
        <v>1</v>
      </c>
      <c r="H6451">
        <v>3</v>
      </c>
      <c r="I6451">
        <f t="shared" si="300"/>
        <v>3</v>
      </c>
      <c r="J6451">
        <v>4</v>
      </c>
      <c r="K6451">
        <v>5</v>
      </c>
      <c r="L6451">
        <v>5</v>
      </c>
      <c r="M6451">
        <f t="shared" si="301"/>
        <v>3.25</v>
      </c>
      <c r="N6451">
        <f t="shared" si="302"/>
        <v>5</v>
      </c>
    </row>
    <row r="6452" spans="1:14" x14ac:dyDescent="0.25">
      <c r="A6452" t="s">
        <v>4551</v>
      </c>
      <c r="B6452" t="s">
        <v>207</v>
      </c>
      <c r="C6452" s="1">
        <v>42262</v>
      </c>
      <c r="D6452">
        <v>5</v>
      </c>
      <c r="E6452">
        <v>2</v>
      </c>
      <c r="F6452">
        <v>4</v>
      </c>
      <c r="G6452">
        <v>3</v>
      </c>
      <c r="H6452">
        <v>3</v>
      </c>
      <c r="I6452">
        <f t="shared" si="300"/>
        <v>1</v>
      </c>
      <c r="J6452">
        <v>5</v>
      </c>
      <c r="K6452">
        <v>4</v>
      </c>
      <c r="L6452">
        <v>4</v>
      </c>
      <c r="M6452">
        <f t="shared" si="301"/>
        <v>4</v>
      </c>
      <c r="N6452">
        <f t="shared" si="302"/>
        <v>4</v>
      </c>
    </row>
    <row r="6453" spans="1:14" x14ac:dyDescent="0.25">
      <c r="A6453" t="s">
        <v>4550</v>
      </c>
      <c r="B6453" t="s">
        <v>4071</v>
      </c>
      <c r="C6453" s="1">
        <v>42264</v>
      </c>
      <c r="D6453">
        <v>3</v>
      </c>
      <c r="E6453">
        <v>2</v>
      </c>
      <c r="F6453">
        <v>5</v>
      </c>
      <c r="G6453">
        <v>3</v>
      </c>
      <c r="H6453">
        <v>0</v>
      </c>
      <c r="I6453">
        <f t="shared" si="300"/>
        <v>0</v>
      </c>
      <c r="J6453">
        <v>3</v>
      </c>
      <c r="K6453">
        <v>5</v>
      </c>
      <c r="L6453">
        <v>5</v>
      </c>
      <c r="M6453">
        <f t="shared" si="301"/>
        <v>3.25</v>
      </c>
      <c r="N6453">
        <f t="shared" si="302"/>
        <v>5</v>
      </c>
    </row>
    <row r="6454" spans="1:14" x14ac:dyDescent="0.25">
      <c r="A6454" t="s">
        <v>4549</v>
      </c>
      <c r="B6454" t="s">
        <v>1532</v>
      </c>
      <c r="C6454" s="1">
        <v>42269</v>
      </c>
      <c r="D6454">
        <v>3</v>
      </c>
      <c r="E6454">
        <v>5</v>
      </c>
      <c r="F6454">
        <v>5</v>
      </c>
      <c r="G6454">
        <v>2</v>
      </c>
      <c r="H6454">
        <v>0</v>
      </c>
      <c r="I6454">
        <f t="shared" si="300"/>
        <v>0</v>
      </c>
      <c r="J6454">
        <v>2</v>
      </c>
      <c r="K6454">
        <v>5</v>
      </c>
      <c r="L6454">
        <v>5</v>
      </c>
      <c r="M6454">
        <f t="shared" si="301"/>
        <v>3.75</v>
      </c>
      <c r="N6454">
        <f t="shared" si="302"/>
        <v>5</v>
      </c>
    </row>
    <row r="6455" spans="1:14" x14ac:dyDescent="0.25">
      <c r="A6455" t="s">
        <v>4548</v>
      </c>
      <c r="B6455" t="s">
        <v>1865</v>
      </c>
      <c r="C6455" s="1">
        <v>42270</v>
      </c>
      <c r="D6455">
        <v>4</v>
      </c>
      <c r="E6455">
        <v>2</v>
      </c>
      <c r="F6455">
        <v>3</v>
      </c>
      <c r="G6455">
        <v>3</v>
      </c>
      <c r="H6455">
        <v>1</v>
      </c>
      <c r="I6455">
        <f t="shared" si="300"/>
        <v>0.33333333333333331</v>
      </c>
      <c r="J6455">
        <v>2</v>
      </c>
      <c r="K6455">
        <v>4</v>
      </c>
      <c r="L6455">
        <v>4</v>
      </c>
      <c r="M6455">
        <f t="shared" si="301"/>
        <v>2.75</v>
      </c>
      <c r="N6455">
        <f t="shared" si="302"/>
        <v>4</v>
      </c>
    </row>
    <row r="6456" spans="1:14" x14ac:dyDescent="0.25">
      <c r="A6456" t="s">
        <v>4547</v>
      </c>
      <c r="B6456" t="s">
        <v>3871</v>
      </c>
      <c r="C6456" s="1">
        <v>42272</v>
      </c>
      <c r="D6456">
        <v>4</v>
      </c>
      <c r="E6456">
        <v>3</v>
      </c>
      <c r="F6456">
        <v>3</v>
      </c>
      <c r="G6456">
        <v>3</v>
      </c>
      <c r="H6456">
        <v>0</v>
      </c>
      <c r="I6456">
        <f t="shared" si="300"/>
        <v>0</v>
      </c>
      <c r="J6456">
        <v>3</v>
      </c>
      <c r="K6456">
        <v>4</v>
      </c>
      <c r="L6456">
        <v>4</v>
      </c>
      <c r="M6456">
        <f t="shared" si="301"/>
        <v>3.25</v>
      </c>
      <c r="N6456">
        <f t="shared" si="302"/>
        <v>4</v>
      </c>
    </row>
    <row r="6457" spans="1:14" x14ac:dyDescent="0.25">
      <c r="A6457" t="s">
        <v>4546</v>
      </c>
      <c r="B6457" t="s">
        <v>1833</v>
      </c>
      <c r="C6457" s="1">
        <v>42274</v>
      </c>
      <c r="D6457">
        <v>3</v>
      </c>
      <c r="E6457">
        <v>2</v>
      </c>
      <c r="F6457">
        <v>5</v>
      </c>
      <c r="G6457">
        <v>1</v>
      </c>
      <c r="H6457">
        <v>2</v>
      </c>
      <c r="I6457">
        <f t="shared" si="300"/>
        <v>2</v>
      </c>
      <c r="J6457">
        <v>5</v>
      </c>
      <c r="K6457">
        <v>5</v>
      </c>
      <c r="L6457">
        <v>5</v>
      </c>
      <c r="M6457">
        <f t="shared" si="301"/>
        <v>3.75</v>
      </c>
      <c r="N6457">
        <f t="shared" si="302"/>
        <v>5</v>
      </c>
    </row>
    <row r="6458" spans="1:14" x14ac:dyDescent="0.25">
      <c r="A6458" t="s">
        <v>4545</v>
      </c>
      <c r="B6458" t="s">
        <v>4256</v>
      </c>
      <c r="C6458" s="1">
        <v>41341</v>
      </c>
      <c r="D6458">
        <v>4</v>
      </c>
      <c r="E6458">
        <v>4</v>
      </c>
      <c r="F6458">
        <v>5</v>
      </c>
      <c r="G6458">
        <v>1</v>
      </c>
      <c r="H6458">
        <v>1</v>
      </c>
      <c r="I6458">
        <f t="shared" si="300"/>
        <v>1</v>
      </c>
      <c r="J6458">
        <v>4</v>
      </c>
      <c r="K6458">
        <v>5</v>
      </c>
      <c r="L6458">
        <v>5</v>
      </c>
      <c r="M6458">
        <f t="shared" si="301"/>
        <v>4.25</v>
      </c>
      <c r="N6458">
        <f t="shared" si="302"/>
        <v>5</v>
      </c>
    </row>
    <row r="6459" spans="1:14" x14ac:dyDescent="0.25">
      <c r="A6459" t="s">
        <v>4544</v>
      </c>
      <c r="B6459" t="s">
        <v>1497</v>
      </c>
      <c r="C6459" s="1">
        <v>42274</v>
      </c>
      <c r="D6459">
        <v>3</v>
      </c>
      <c r="E6459">
        <v>5</v>
      </c>
      <c r="F6459">
        <v>5</v>
      </c>
      <c r="G6459">
        <v>2</v>
      </c>
      <c r="H6459">
        <v>0</v>
      </c>
      <c r="I6459">
        <f t="shared" si="300"/>
        <v>0</v>
      </c>
      <c r="J6459">
        <v>3</v>
      </c>
      <c r="K6459">
        <v>5</v>
      </c>
      <c r="L6459">
        <v>5</v>
      </c>
      <c r="M6459">
        <f t="shared" si="301"/>
        <v>4</v>
      </c>
      <c r="N6459">
        <f t="shared" si="302"/>
        <v>5</v>
      </c>
    </row>
    <row r="6460" spans="1:14" x14ac:dyDescent="0.25">
      <c r="A6460" t="s">
        <v>4543</v>
      </c>
      <c r="B6460" t="s">
        <v>4218</v>
      </c>
      <c r="C6460" s="1">
        <v>42275</v>
      </c>
      <c r="D6460">
        <v>3</v>
      </c>
      <c r="E6460">
        <v>2</v>
      </c>
      <c r="F6460">
        <v>2</v>
      </c>
      <c r="G6460">
        <v>3</v>
      </c>
      <c r="H6460">
        <v>0</v>
      </c>
      <c r="I6460">
        <f t="shared" si="300"/>
        <v>0</v>
      </c>
      <c r="J6460">
        <v>2</v>
      </c>
      <c r="K6460">
        <v>5</v>
      </c>
      <c r="L6460">
        <v>5</v>
      </c>
      <c r="M6460">
        <f t="shared" si="301"/>
        <v>2.25</v>
      </c>
      <c r="N6460">
        <f t="shared" si="302"/>
        <v>5</v>
      </c>
    </row>
    <row r="6461" spans="1:14" x14ac:dyDescent="0.25">
      <c r="A6461" t="s">
        <v>4542</v>
      </c>
      <c r="B6461" t="s">
        <v>109</v>
      </c>
      <c r="C6461" s="1">
        <v>42276</v>
      </c>
      <c r="D6461">
        <v>4</v>
      </c>
      <c r="E6461">
        <v>3</v>
      </c>
      <c r="F6461">
        <v>3</v>
      </c>
      <c r="G6461">
        <v>2</v>
      </c>
      <c r="H6461">
        <v>0</v>
      </c>
      <c r="I6461">
        <f t="shared" si="300"/>
        <v>0</v>
      </c>
      <c r="J6461">
        <v>4</v>
      </c>
      <c r="K6461">
        <v>4</v>
      </c>
      <c r="L6461">
        <v>4</v>
      </c>
      <c r="M6461">
        <f t="shared" si="301"/>
        <v>3.5</v>
      </c>
      <c r="N6461">
        <f t="shared" si="302"/>
        <v>4</v>
      </c>
    </row>
    <row r="6462" spans="1:14" x14ac:dyDescent="0.25">
      <c r="A6462" t="s">
        <v>4541</v>
      </c>
      <c r="B6462" t="s">
        <v>3905</v>
      </c>
      <c r="C6462" s="1">
        <v>42276</v>
      </c>
      <c r="D6462">
        <v>4</v>
      </c>
      <c r="E6462">
        <v>4</v>
      </c>
      <c r="F6462">
        <v>2</v>
      </c>
      <c r="G6462">
        <v>2</v>
      </c>
      <c r="H6462">
        <v>3</v>
      </c>
      <c r="I6462">
        <f t="shared" si="300"/>
        <v>1.5</v>
      </c>
      <c r="J6462">
        <v>3</v>
      </c>
      <c r="K6462">
        <v>3</v>
      </c>
      <c r="L6462">
        <v>3</v>
      </c>
      <c r="M6462">
        <f t="shared" si="301"/>
        <v>3.25</v>
      </c>
      <c r="N6462">
        <f t="shared" si="302"/>
        <v>3</v>
      </c>
    </row>
    <row r="6463" spans="1:14" x14ac:dyDescent="0.25">
      <c r="A6463" t="s">
        <v>4540</v>
      </c>
      <c r="B6463" t="s">
        <v>1122</v>
      </c>
      <c r="C6463" s="1">
        <v>42279</v>
      </c>
      <c r="D6463">
        <v>4</v>
      </c>
      <c r="E6463">
        <v>5</v>
      </c>
      <c r="F6463">
        <v>3</v>
      </c>
      <c r="G6463">
        <v>1</v>
      </c>
      <c r="H6463">
        <v>0</v>
      </c>
      <c r="I6463">
        <f t="shared" si="300"/>
        <v>0</v>
      </c>
      <c r="J6463">
        <v>4</v>
      </c>
      <c r="K6463">
        <v>5</v>
      </c>
      <c r="L6463">
        <v>5</v>
      </c>
      <c r="M6463">
        <f t="shared" si="301"/>
        <v>4</v>
      </c>
      <c r="N6463">
        <f t="shared" si="302"/>
        <v>5</v>
      </c>
    </row>
    <row r="6464" spans="1:14" x14ac:dyDescent="0.25">
      <c r="A6464" t="s">
        <v>4539</v>
      </c>
      <c r="B6464" t="s">
        <v>1334</v>
      </c>
      <c r="C6464" s="1">
        <v>42279</v>
      </c>
      <c r="D6464">
        <v>4</v>
      </c>
      <c r="E6464">
        <v>2</v>
      </c>
      <c r="F6464">
        <v>3</v>
      </c>
      <c r="G6464">
        <v>1</v>
      </c>
      <c r="H6464">
        <v>1</v>
      </c>
      <c r="I6464">
        <f t="shared" si="300"/>
        <v>1</v>
      </c>
      <c r="J6464">
        <v>4</v>
      </c>
      <c r="K6464">
        <v>4</v>
      </c>
      <c r="L6464">
        <v>4</v>
      </c>
      <c r="M6464">
        <f t="shared" si="301"/>
        <v>3.25</v>
      </c>
      <c r="N6464">
        <f t="shared" si="302"/>
        <v>4</v>
      </c>
    </row>
    <row r="6465" spans="1:14" x14ac:dyDescent="0.25">
      <c r="A6465" t="s">
        <v>4538</v>
      </c>
      <c r="B6465" t="s">
        <v>3998</v>
      </c>
      <c r="C6465" s="1">
        <v>42279</v>
      </c>
      <c r="D6465">
        <v>4</v>
      </c>
      <c r="E6465">
        <v>5</v>
      </c>
      <c r="F6465">
        <v>4</v>
      </c>
      <c r="G6465">
        <v>2</v>
      </c>
      <c r="H6465">
        <v>0</v>
      </c>
      <c r="I6465">
        <f t="shared" si="300"/>
        <v>0</v>
      </c>
      <c r="J6465">
        <v>4</v>
      </c>
      <c r="K6465">
        <v>4</v>
      </c>
      <c r="L6465">
        <v>3</v>
      </c>
      <c r="M6465">
        <f t="shared" si="301"/>
        <v>4.25</v>
      </c>
      <c r="N6465">
        <f t="shared" si="302"/>
        <v>3.5</v>
      </c>
    </row>
    <row r="6466" spans="1:14" x14ac:dyDescent="0.25">
      <c r="A6466" t="s">
        <v>4537</v>
      </c>
      <c r="B6466" t="s">
        <v>4253</v>
      </c>
      <c r="C6466" s="1">
        <v>42281</v>
      </c>
      <c r="D6466">
        <v>4</v>
      </c>
      <c r="E6466">
        <v>3</v>
      </c>
      <c r="F6466">
        <v>5</v>
      </c>
      <c r="G6466">
        <v>2</v>
      </c>
      <c r="H6466">
        <v>1</v>
      </c>
      <c r="I6466">
        <f t="shared" si="300"/>
        <v>0.5</v>
      </c>
      <c r="J6466">
        <v>4</v>
      </c>
      <c r="K6466">
        <v>3</v>
      </c>
      <c r="L6466">
        <v>2</v>
      </c>
      <c r="M6466">
        <f t="shared" si="301"/>
        <v>4</v>
      </c>
      <c r="N6466">
        <f t="shared" si="302"/>
        <v>2.5</v>
      </c>
    </row>
    <row r="6467" spans="1:14" x14ac:dyDescent="0.25">
      <c r="A6467" t="s">
        <v>4536</v>
      </c>
      <c r="B6467" t="s">
        <v>3886</v>
      </c>
      <c r="C6467" s="1">
        <v>42286</v>
      </c>
      <c r="D6467">
        <v>3</v>
      </c>
      <c r="E6467">
        <v>4</v>
      </c>
      <c r="F6467">
        <v>5</v>
      </c>
      <c r="G6467">
        <v>2</v>
      </c>
      <c r="H6467">
        <v>2</v>
      </c>
      <c r="I6467">
        <f t="shared" ref="I6467:I6530" si="303">H6467/G6467</f>
        <v>1</v>
      </c>
      <c r="J6467">
        <v>4</v>
      </c>
      <c r="K6467">
        <v>5</v>
      </c>
      <c r="L6467">
        <v>5</v>
      </c>
      <c r="M6467">
        <f t="shared" ref="M6467:M6530" si="304">AVERAGE(D6467:F6467,J6467)</f>
        <v>4</v>
      </c>
      <c r="N6467">
        <f t="shared" ref="N6467:N6530" si="305">AVERAGE(K6467:L6467)</f>
        <v>5</v>
      </c>
    </row>
    <row r="6468" spans="1:14" x14ac:dyDescent="0.25">
      <c r="A6468" t="s">
        <v>4535</v>
      </c>
      <c r="B6468" t="s">
        <v>1073</v>
      </c>
      <c r="C6468" s="1">
        <v>42287</v>
      </c>
      <c r="D6468">
        <v>3</v>
      </c>
      <c r="E6468">
        <v>4</v>
      </c>
      <c r="F6468">
        <v>2</v>
      </c>
      <c r="G6468">
        <v>2</v>
      </c>
      <c r="H6468">
        <v>2</v>
      </c>
      <c r="I6468">
        <f t="shared" si="303"/>
        <v>1</v>
      </c>
      <c r="J6468">
        <v>4</v>
      </c>
      <c r="K6468">
        <v>5</v>
      </c>
      <c r="L6468">
        <v>5</v>
      </c>
      <c r="M6468">
        <f t="shared" si="304"/>
        <v>3.25</v>
      </c>
      <c r="N6468">
        <f t="shared" si="305"/>
        <v>5</v>
      </c>
    </row>
    <row r="6469" spans="1:14" x14ac:dyDescent="0.25">
      <c r="A6469" t="s">
        <v>4534</v>
      </c>
      <c r="B6469" t="s">
        <v>3607</v>
      </c>
      <c r="C6469" s="1">
        <v>41343</v>
      </c>
      <c r="D6469">
        <v>3</v>
      </c>
      <c r="E6469">
        <v>5</v>
      </c>
      <c r="F6469">
        <v>4</v>
      </c>
      <c r="G6469">
        <v>3</v>
      </c>
      <c r="H6469">
        <v>0</v>
      </c>
      <c r="I6469">
        <f t="shared" si="303"/>
        <v>0</v>
      </c>
      <c r="J6469">
        <v>3</v>
      </c>
      <c r="K6469">
        <v>3</v>
      </c>
      <c r="L6469">
        <v>3</v>
      </c>
      <c r="M6469">
        <f t="shared" si="304"/>
        <v>3.75</v>
      </c>
      <c r="N6469">
        <f t="shared" si="305"/>
        <v>3</v>
      </c>
    </row>
    <row r="6470" spans="1:14" x14ac:dyDescent="0.25">
      <c r="A6470" t="s">
        <v>4533</v>
      </c>
      <c r="B6470" t="s">
        <v>649</v>
      </c>
      <c r="C6470" s="1">
        <v>42287</v>
      </c>
      <c r="D6470">
        <v>4</v>
      </c>
      <c r="E6470">
        <v>5</v>
      </c>
      <c r="F6470">
        <v>3</v>
      </c>
      <c r="G6470">
        <v>2</v>
      </c>
      <c r="H6470">
        <v>1</v>
      </c>
      <c r="I6470">
        <f t="shared" si="303"/>
        <v>0.5</v>
      </c>
      <c r="J6470">
        <v>2</v>
      </c>
      <c r="K6470">
        <v>3</v>
      </c>
      <c r="L6470">
        <v>3</v>
      </c>
      <c r="M6470">
        <f t="shared" si="304"/>
        <v>3.5</v>
      </c>
      <c r="N6470">
        <f t="shared" si="305"/>
        <v>3</v>
      </c>
    </row>
    <row r="6471" spans="1:14" x14ac:dyDescent="0.25">
      <c r="A6471" t="s">
        <v>4532</v>
      </c>
      <c r="B6471" t="s">
        <v>3123</v>
      </c>
      <c r="C6471" s="1">
        <v>42292</v>
      </c>
      <c r="D6471">
        <v>4</v>
      </c>
      <c r="E6471">
        <v>2</v>
      </c>
      <c r="F6471">
        <v>2</v>
      </c>
      <c r="G6471">
        <v>3</v>
      </c>
      <c r="H6471">
        <v>0</v>
      </c>
      <c r="I6471">
        <f t="shared" si="303"/>
        <v>0</v>
      </c>
      <c r="J6471">
        <v>2</v>
      </c>
      <c r="K6471">
        <v>5</v>
      </c>
      <c r="L6471">
        <v>5</v>
      </c>
      <c r="M6471">
        <f t="shared" si="304"/>
        <v>2.5</v>
      </c>
      <c r="N6471">
        <f t="shared" si="305"/>
        <v>5</v>
      </c>
    </row>
    <row r="6472" spans="1:14" x14ac:dyDescent="0.25">
      <c r="A6472" t="s">
        <v>4531</v>
      </c>
      <c r="B6472" t="s">
        <v>1078</v>
      </c>
      <c r="C6472" s="1">
        <v>42295</v>
      </c>
      <c r="D6472">
        <v>5</v>
      </c>
      <c r="E6472">
        <v>4</v>
      </c>
      <c r="F6472">
        <v>3</v>
      </c>
      <c r="G6472">
        <v>3</v>
      </c>
      <c r="H6472">
        <v>0</v>
      </c>
      <c r="I6472">
        <f t="shared" si="303"/>
        <v>0</v>
      </c>
      <c r="J6472">
        <v>5</v>
      </c>
      <c r="K6472">
        <v>4</v>
      </c>
      <c r="L6472">
        <v>4</v>
      </c>
      <c r="M6472">
        <f t="shared" si="304"/>
        <v>4.25</v>
      </c>
      <c r="N6472">
        <f t="shared" si="305"/>
        <v>4</v>
      </c>
    </row>
    <row r="6473" spans="1:14" x14ac:dyDescent="0.25">
      <c r="A6473" t="s">
        <v>4530</v>
      </c>
      <c r="B6473" t="s">
        <v>782</v>
      </c>
      <c r="C6473" s="1">
        <v>42295</v>
      </c>
      <c r="D6473">
        <v>4</v>
      </c>
      <c r="E6473">
        <v>5</v>
      </c>
      <c r="F6473">
        <v>3</v>
      </c>
      <c r="G6473">
        <v>3</v>
      </c>
      <c r="H6473">
        <v>0</v>
      </c>
      <c r="I6473">
        <f t="shared" si="303"/>
        <v>0</v>
      </c>
      <c r="J6473">
        <v>5</v>
      </c>
      <c r="K6473">
        <v>4</v>
      </c>
      <c r="L6473">
        <v>4</v>
      </c>
      <c r="M6473">
        <f t="shared" si="304"/>
        <v>4.25</v>
      </c>
      <c r="N6473">
        <f t="shared" si="305"/>
        <v>4</v>
      </c>
    </row>
    <row r="6474" spans="1:14" x14ac:dyDescent="0.25">
      <c r="A6474" t="s">
        <v>4529</v>
      </c>
      <c r="B6474" t="s">
        <v>1576</v>
      </c>
      <c r="C6474" s="1">
        <v>42296</v>
      </c>
      <c r="D6474">
        <v>5</v>
      </c>
      <c r="E6474">
        <v>2</v>
      </c>
      <c r="F6474">
        <v>3</v>
      </c>
      <c r="G6474">
        <v>1</v>
      </c>
      <c r="H6474">
        <v>2</v>
      </c>
      <c r="I6474">
        <f t="shared" si="303"/>
        <v>2</v>
      </c>
      <c r="J6474">
        <v>2</v>
      </c>
      <c r="K6474">
        <v>4</v>
      </c>
      <c r="L6474">
        <v>3</v>
      </c>
      <c r="M6474">
        <f t="shared" si="304"/>
        <v>3</v>
      </c>
      <c r="N6474">
        <f t="shared" si="305"/>
        <v>3.5</v>
      </c>
    </row>
    <row r="6475" spans="1:14" x14ac:dyDescent="0.25">
      <c r="A6475" t="s">
        <v>4528</v>
      </c>
      <c r="B6475" t="s">
        <v>4017</v>
      </c>
      <c r="C6475" s="1">
        <v>42300</v>
      </c>
      <c r="D6475">
        <v>5</v>
      </c>
      <c r="E6475">
        <v>4</v>
      </c>
      <c r="F6475">
        <v>4</v>
      </c>
      <c r="G6475">
        <v>1</v>
      </c>
      <c r="H6475">
        <v>2</v>
      </c>
      <c r="I6475">
        <f t="shared" si="303"/>
        <v>2</v>
      </c>
      <c r="J6475">
        <v>3</v>
      </c>
      <c r="K6475">
        <v>3</v>
      </c>
      <c r="L6475">
        <v>2</v>
      </c>
      <c r="M6475">
        <f t="shared" si="304"/>
        <v>4</v>
      </c>
      <c r="N6475">
        <f t="shared" si="305"/>
        <v>2.5</v>
      </c>
    </row>
    <row r="6476" spans="1:14" x14ac:dyDescent="0.25">
      <c r="A6476" t="s">
        <v>4527</v>
      </c>
      <c r="B6476" t="s">
        <v>3462</v>
      </c>
      <c r="C6476" s="1">
        <v>42303</v>
      </c>
      <c r="D6476">
        <v>4</v>
      </c>
      <c r="E6476">
        <v>2</v>
      </c>
      <c r="F6476">
        <v>5</v>
      </c>
      <c r="G6476">
        <v>2</v>
      </c>
      <c r="H6476">
        <v>1</v>
      </c>
      <c r="I6476">
        <f t="shared" si="303"/>
        <v>0.5</v>
      </c>
      <c r="J6476">
        <v>3</v>
      </c>
      <c r="K6476">
        <v>4</v>
      </c>
      <c r="L6476">
        <v>4</v>
      </c>
      <c r="M6476">
        <f t="shared" si="304"/>
        <v>3.5</v>
      </c>
      <c r="N6476">
        <f t="shared" si="305"/>
        <v>4</v>
      </c>
    </row>
    <row r="6477" spans="1:14" x14ac:dyDescent="0.25">
      <c r="A6477" t="s">
        <v>4526</v>
      </c>
      <c r="B6477" t="s">
        <v>1355</v>
      </c>
      <c r="C6477" s="1">
        <v>42304</v>
      </c>
      <c r="D6477">
        <v>4</v>
      </c>
      <c r="E6477">
        <v>4</v>
      </c>
      <c r="F6477">
        <v>3</v>
      </c>
      <c r="G6477">
        <v>2</v>
      </c>
      <c r="H6477">
        <v>1</v>
      </c>
      <c r="I6477">
        <f t="shared" si="303"/>
        <v>0.5</v>
      </c>
      <c r="J6477">
        <v>5</v>
      </c>
      <c r="K6477">
        <v>5</v>
      </c>
      <c r="L6477">
        <v>5</v>
      </c>
      <c r="M6477">
        <f t="shared" si="304"/>
        <v>4</v>
      </c>
      <c r="N6477">
        <f t="shared" si="305"/>
        <v>5</v>
      </c>
    </row>
    <row r="6478" spans="1:14" x14ac:dyDescent="0.25">
      <c r="A6478" t="s">
        <v>4525</v>
      </c>
      <c r="B6478" t="s">
        <v>3952</v>
      </c>
      <c r="C6478" s="1">
        <v>42304</v>
      </c>
      <c r="D6478">
        <v>4</v>
      </c>
      <c r="E6478">
        <v>4</v>
      </c>
      <c r="F6478">
        <v>4</v>
      </c>
      <c r="G6478">
        <v>1</v>
      </c>
      <c r="H6478">
        <v>1</v>
      </c>
      <c r="I6478">
        <f t="shared" si="303"/>
        <v>1</v>
      </c>
      <c r="J6478">
        <v>2</v>
      </c>
      <c r="K6478">
        <v>5</v>
      </c>
      <c r="L6478">
        <v>5</v>
      </c>
      <c r="M6478">
        <f t="shared" si="304"/>
        <v>3.5</v>
      </c>
      <c r="N6478">
        <f t="shared" si="305"/>
        <v>5</v>
      </c>
    </row>
    <row r="6479" spans="1:14" x14ac:dyDescent="0.25">
      <c r="A6479" t="s">
        <v>4524</v>
      </c>
      <c r="B6479" t="s">
        <v>812</v>
      </c>
      <c r="C6479" s="1">
        <v>42306</v>
      </c>
      <c r="D6479">
        <v>5</v>
      </c>
      <c r="E6479">
        <v>5</v>
      </c>
      <c r="F6479">
        <v>3</v>
      </c>
      <c r="G6479">
        <v>1</v>
      </c>
      <c r="H6479">
        <v>0</v>
      </c>
      <c r="I6479">
        <f t="shared" si="303"/>
        <v>0</v>
      </c>
      <c r="J6479">
        <v>2</v>
      </c>
      <c r="K6479">
        <v>4</v>
      </c>
      <c r="L6479">
        <v>4</v>
      </c>
      <c r="M6479">
        <f t="shared" si="304"/>
        <v>3.75</v>
      </c>
      <c r="N6479">
        <f t="shared" si="305"/>
        <v>4</v>
      </c>
    </row>
    <row r="6480" spans="1:14" x14ac:dyDescent="0.25">
      <c r="A6480" t="s">
        <v>4523</v>
      </c>
      <c r="B6480" t="s">
        <v>2497</v>
      </c>
      <c r="C6480" s="1">
        <v>41345</v>
      </c>
      <c r="D6480">
        <v>3</v>
      </c>
      <c r="E6480">
        <v>2</v>
      </c>
      <c r="F6480">
        <v>3</v>
      </c>
      <c r="G6480">
        <v>2</v>
      </c>
      <c r="H6480">
        <v>0</v>
      </c>
      <c r="I6480">
        <f t="shared" si="303"/>
        <v>0</v>
      </c>
      <c r="J6480">
        <v>2</v>
      </c>
      <c r="K6480">
        <v>5</v>
      </c>
      <c r="L6480">
        <v>4</v>
      </c>
      <c r="M6480">
        <f t="shared" si="304"/>
        <v>2.5</v>
      </c>
      <c r="N6480">
        <f t="shared" si="305"/>
        <v>4.5</v>
      </c>
    </row>
    <row r="6481" spans="1:14" x14ac:dyDescent="0.25">
      <c r="A6481" t="s">
        <v>4522</v>
      </c>
      <c r="B6481" t="s">
        <v>4215</v>
      </c>
      <c r="C6481" s="1">
        <v>42307</v>
      </c>
      <c r="D6481">
        <v>5</v>
      </c>
      <c r="E6481">
        <v>5</v>
      </c>
      <c r="F6481">
        <v>3</v>
      </c>
      <c r="G6481">
        <v>3</v>
      </c>
      <c r="H6481">
        <v>1</v>
      </c>
      <c r="I6481">
        <f t="shared" si="303"/>
        <v>0.33333333333333331</v>
      </c>
      <c r="J6481">
        <v>4</v>
      </c>
      <c r="K6481">
        <v>3</v>
      </c>
      <c r="L6481">
        <v>3</v>
      </c>
      <c r="M6481">
        <f t="shared" si="304"/>
        <v>4.25</v>
      </c>
      <c r="N6481">
        <f t="shared" si="305"/>
        <v>3</v>
      </c>
    </row>
    <row r="6482" spans="1:14" x14ac:dyDescent="0.25">
      <c r="A6482" t="s">
        <v>4521</v>
      </c>
      <c r="B6482" t="s">
        <v>4283</v>
      </c>
      <c r="C6482" s="1">
        <v>42308</v>
      </c>
      <c r="D6482">
        <v>5</v>
      </c>
      <c r="E6482">
        <v>5</v>
      </c>
      <c r="F6482">
        <v>2</v>
      </c>
      <c r="G6482">
        <v>2</v>
      </c>
      <c r="H6482">
        <v>1</v>
      </c>
      <c r="I6482">
        <f t="shared" si="303"/>
        <v>0.5</v>
      </c>
      <c r="J6482">
        <v>5</v>
      </c>
      <c r="K6482">
        <v>4</v>
      </c>
      <c r="L6482">
        <v>4</v>
      </c>
      <c r="M6482">
        <f t="shared" si="304"/>
        <v>4.25</v>
      </c>
      <c r="N6482">
        <f t="shared" si="305"/>
        <v>4</v>
      </c>
    </row>
    <row r="6483" spans="1:14" x14ac:dyDescent="0.25">
      <c r="A6483" t="s">
        <v>4520</v>
      </c>
      <c r="B6483" t="s">
        <v>288</v>
      </c>
      <c r="C6483" s="1">
        <v>42309</v>
      </c>
      <c r="D6483">
        <v>3</v>
      </c>
      <c r="E6483">
        <v>4</v>
      </c>
      <c r="F6483">
        <v>5</v>
      </c>
      <c r="G6483">
        <v>3</v>
      </c>
      <c r="H6483">
        <v>1</v>
      </c>
      <c r="I6483">
        <f t="shared" si="303"/>
        <v>0.33333333333333331</v>
      </c>
      <c r="J6483">
        <v>2</v>
      </c>
      <c r="K6483">
        <v>4</v>
      </c>
      <c r="L6483">
        <v>4</v>
      </c>
      <c r="M6483">
        <f t="shared" si="304"/>
        <v>3.5</v>
      </c>
      <c r="N6483">
        <f t="shared" si="305"/>
        <v>4</v>
      </c>
    </row>
    <row r="6484" spans="1:14" x14ac:dyDescent="0.25">
      <c r="A6484" t="s">
        <v>4519</v>
      </c>
      <c r="B6484" t="s">
        <v>3992</v>
      </c>
      <c r="C6484" s="1">
        <v>42311</v>
      </c>
      <c r="D6484">
        <v>4</v>
      </c>
      <c r="E6484">
        <v>4</v>
      </c>
      <c r="F6484">
        <v>5</v>
      </c>
      <c r="G6484">
        <v>1</v>
      </c>
      <c r="H6484">
        <v>1</v>
      </c>
      <c r="I6484">
        <f t="shared" si="303"/>
        <v>1</v>
      </c>
      <c r="J6484">
        <v>4</v>
      </c>
      <c r="K6484">
        <v>3</v>
      </c>
      <c r="L6484">
        <v>2</v>
      </c>
      <c r="M6484">
        <f t="shared" si="304"/>
        <v>4.25</v>
      </c>
      <c r="N6484">
        <f t="shared" si="305"/>
        <v>2.5</v>
      </c>
    </row>
    <row r="6485" spans="1:14" x14ac:dyDescent="0.25">
      <c r="A6485" t="s">
        <v>4518</v>
      </c>
      <c r="B6485" t="s">
        <v>1391</v>
      </c>
      <c r="C6485" s="1">
        <v>42311</v>
      </c>
      <c r="D6485">
        <v>4</v>
      </c>
      <c r="E6485">
        <v>5</v>
      </c>
      <c r="F6485">
        <v>3</v>
      </c>
      <c r="G6485">
        <v>3</v>
      </c>
      <c r="H6485">
        <v>0</v>
      </c>
      <c r="I6485">
        <f t="shared" si="303"/>
        <v>0</v>
      </c>
      <c r="J6485">
        <v>5</v>
      </c>
      <c r="K6485">
        <v>4</v>
      </c>
      <c r="L6485">
        <v>4</v>
      </c>
      <c r="M6485">
        <f t="shared" si="304"/>
        <v>4.25</v>
      </c>
      <c r="N6485">
        <f t="shared" si="305"/>
        <v>4</v>
      </c>
    </row>
    <row r="6486" spans="1:14" x14ac:dyDescent="0.25">
      <c r="A6486" t="s">
        <v>4517</v>
      </c>
      <c r="B6486" t="s">
        <v>845</v>
      </c>
      <c r="C6486" s="1">
        <v>42312</v>
      </c>
      <c r="D6486">
        <v>5</v>
      </c>
      <c r="E6486">
        <v>2</v>
      </c>
      <c r="F6486">
        <v>2</v>
      </c>
      <c r="G6486">
        <v>2</v>
      </c>
      <c r="H6486">
        <v>3</v>
      </c>
      <c r="I6486">
        <f t="shared" si="303"/>
        <v>1.5</v>
      </c>
      <c r="J6486">
        <v>3</v>
      </c>
      <c r="K6486">
        <v>4</v>
      </c>
      <c r="L6486">
        <v>3</v>
      </c>
      <c r="M6486">
        <f t="shared" si="304"/>
        <v>3</v>
      </c>
      <c r="N6486">
        <f t="shared" si="305"/>
        <v>3.5</v>
      </c>
    </row>
    <row r="6487" spans="1:14" x14ac:dyDescent="0.25">
      <c r="A6487" t="s">
        <v>4516</v>
      </c>
      <c r="B6487" t="s">
        <v>1096</v>
      </c>
      <c r="C6487" s="1">
        <v>42314</v>
      </c>
      <c r="D6487">
        <v>4</v>
      </c>
      <c r="E6487">
        <v>4</v>
      </c>
      <c r="F6487">
        <v>5</v>
      </c>
      <c r="G6487">
        <v>1</v>
      </c>
      <c r="H6487">
        <v>3</v>
      </c>
      <c r="I6487">
        <f t="shared" si="303"/>
        <v>3</v>
      </c>
      <c r="J6487">
        <v>4</v>
      </c>
      <c r="K6487">
        <v>3</v>
      </c>
      <c r="L6487">
        <v>2</v>
      </c>
      <c r="M6487">
        <f t="shared" si="304"/>
        <v>4.25</v>
      </c>
      <c r="N6487">
        <f t="shared" si="305"/>
        <v>2.5</v>
      </c>
    </row>
    <row r="6488" spans="1:14" x14ac:dyDescent="0.25">
      <c r="A6488" t="s">
        <v>4515</v>
      </c>
      <c r="B6488" t="s">
        <v>3862</v>
      </c>
      <c r="C6488" s="1">
        <v>42315</v>
      </c>
      <c r="D6488">
        <v>3</v>
      </c>
      <c r="E6488">
        <v>3</v>
      </c>
      <c r="F6488">
        <v>5</v>
      </c>
      <c r="G6488">
        <v>3</v>
      </c>
      <c r="H6488">
        <v>1</v>
      </c>
      <c r="I6488">
        <f t="shared" si="303"/>
        <v>0.33333333333333331</v>
      </c>
      <c r="J6488">
        <v>2</v>
      </c>
      <c r="K6488">
        <v>5</v>
      </c>
      <c r="L6488">
        <v>4</v>
      </c>
      <c r="M6488">
        <f t="shared" si="304"/>
        <v>3.25</v>
      </c>
      <c r="N6488">
        <f t="shared" si="305"/>
        <v>4.5</v>
      </c>
    </row>
    <row r="6489" spans="1:14" x14ac:dyDescent="0.25">
      <c r="A6489" t="s">
        <v>4514</v>
      </c>
      <c r="B6489" t="s">
        <v>957</v>
      </c>
      <c r="C6489" s="1">
        <v>42316</v>
      </c>
      <c r="D6489">
        <v>3</v>
      </c>
      <c r="E6489">
        <v>2</v>
      </c>
      <c r="F6489">
        <v>4</v>
      </c>
      <c r="G6489">
        <v>3</v>
      </c>
      <c r="H6489">
        <v>3</v>
      </c>
      <c r="I6489">
        <f t="shared" si="303"/>
        <v>1</v>
      </c>
      <c r="J6489">
        <v>2</v>
      </c>
      <c r="K6489">
        <v>4</v>
      </c>
      <c r="L6489">
        <v>4</v>
      </c>
      <c r="M6489">
        <f t="shared" si="304"/>
        <v>2.75</v>
      </c>
      <c r="N6489">
        <f t="shared" si="305"/>
        <v>4</v>
      </c>
    </row>
    <row r="6490" spans="1:14" x14ac:dyDescent="0.25">
      <c r="A6490" t="s">
        <v>4513</v>
      </c>
      <c r="B6490" t="s">
        <v>761</v>
      </c>
      <c r="C6490" s="1">
        <v>42317</v>
      </c>
      <c r="D6490">
        <v>5</v>
      </c>
      <c r="E6490">
        <v>3</v>
      </c>
      <c r="F6490">
        <v>2</v>
      </c>
      <c r="G6490">
        <v>1</v>
      </c>
      <c r="H6490">
        <v>2</v>
      </c>
      <c r="I6490">
        <f t="shared" si="303"/>
        <v>2</v>
      </c>
      <c r="J6490">
        <v>5</v>
      </c>
      <c r="K6490">
        <v>4</v>
      </c>
      <c r="L6490">
        <v>3</v>
      </c>
      <c r="M6490">
        <f t="shared" si="304"/>
        <v>3.75</v>
      </c>
      <c r="N6490">
        <f t="shared" si="305"/>
        <v>3.5</v>
      </c>
    </row>
    <row r="6491" spans="1:14" x14ac:dyDescent="0.25">
      <c r="A6491" t="s">
        <v>4512</v>
      </c>
      <c r="B6491" t="s">
        <v>3474</v>
      </c>
      <c r="C6491" s="1">
        <v>41347</v>
      </c>
      <c r="D6491">
        <v>3</v>
      </c>
      <c r="E6491">
        <v>3</v>
      </c>
      <c r="F6491">
        <v>3</v>
      </c>
      <c r="G6491">
        <v>2</v>
      </c>
      <c r="H6491">
        <v>0</v>
      </c>
      <c r="I6491">
        <f t="shared" si="303"/>
        <v>0</v>
      </c>
      <c r="J6491">
        <v>2</v>
      </c>
      <c r="K6491">
        <v>4</v>
      </c>
      <c r="L6491">
        <v>4</v>
      </c>
      <c r="M6491">
        <f t="shared" si="304"/>
        <v>2.75</v>
      </c>
      <c r="N6491">
        <f t="shared" si="305"/>
        <v>4</v>
      </c>
    </row>
    <row r="6492" spans="1:14" x14ac:dyDescent="0.25">
      <c r="A6492" t="s">
        <v>4511</v>
      </c>
      <c r="B6492" t="s">
        <v>4210</v>
      </c>
      <c r="C6492" s="1">
        <v>42318</v>
      </c>
      <c r="D6492">
        <v>3</v>
      </c>
      <c r="E6492">
        <v>4</v>
      </c>
      <c r="F6492">
        <v>2</v>
      </c>
      <c r="G6492">
        <v>1</v>
      </c>
      <c r="H6492">
        <v>1</v>
      </c>
      <c r="I6492">
        <f t="shared" si="303"/>
        <v>1</v>
      </c>
      <c r="J6492">
        <v>3</v>
      </c>
      <c r="K6492">
        <v>5</v>
      </c>
      <c r="L6492">
        <v>4</v>
      </c>
      <c r="M6492">
        <f t="shared" si="304"/>
        <v>3</v>
      </c>
      <c r="N6492">
        <f t="shared" si="305"/>
        <v>4.5</v>
      </c>
    </row>
    <row r="6493" spans="1:14" x14ac:dyDescent="0.25">
      <c r="A6493" t="s">
        <v>4510</v>
      </c>
      <c r="B6493" t="s">
        <v>4187</v>
      </c>
      <c r="C6493" s="1">
        <v>42319</v>
      </c>
      <c r="D6493">
        <v>4</v>
      </c>
      <c r="E6493">
        <v>5</v>
      </c>
      <c r="F6493">
        <v>3</v>
      </c>
      <c r="G6493">
        <v>1</v>
      </c>
      <c r="H6493">
        <v>2</v>
      </c>
      <c r="I6493">
        <f t="shared" si="303"/>
        <v>2</v>
      </c>
      <c r="J6493">
        <v>4</v>
      </c>
      <c r="K6493">
        <v>4</v>
      </c>
      <c r="L6493">
        <v>3</v>
      </c>
      <c r="M6493">
        <f t="shared" si="304"/>
        <v>4</v>
      </c>
      <c r="N6493">
        <f t="shared" si="305"/>
        <v>3.5</v>
      </c>
    </row>
    <row r="6494" spans="1:14" x14ac:dyDescent="0.25">
      <c r="A6494" t="s">
        <v>4509</v>
      </c>
      <c r="B6494" t="s">
        <v>112</v>
      </c>
      <c r="C6494" s="1">
        <v>42320</v>
      </c>
      <c r="D6494">
        <v>4</v>
      </c>
      <c r="E6494">
        <v>4</v>
      </c>
      <c r="F6494">
        <v>5</v>
      </c>
      <c r="G6494">
        <v>3</v>
      </c>
      <c r="H6494">
        <v>0</v>
      </c>
      <c r="I6494">
        <f t="shared" si="303"/>
        <v>0</v>
      </c>
      <c r="J6494">
        <v>3</v>
      </c>
      <c r="K6494">
        <v>4</v>
      </c>
      <c r="L6494">
        <v>3</v>
      </c>
      <c r="M6494">
        <f t="shared" si="304"/>
        <v>4</v>
      </c>
      <c r="N6494">
        <f t="shared" si="305"/>
        <v>3.5</v>
      </c>
    </row>
    <row r="6495" spans="1:14" x14ac:dyDescent="0.25">
      <c r="A6495" t="s">
        <v>4508</v>
      </c>
      <c r="B6495" t="s">
        <v>990</v>
      </c>
      <c r="C6495" s="1">
        <v>42320</v>
      </c>
      <c r="D6495">
        <v>5</v>
      </c>
      <c r="E6495">
        <v>3</v>
      </c>
      <c r="F6495">
        <v>2</v>
      </c>
      <c r="G6495">
        <v>1</v>
      </c>
      <c r="H6495">
        <v>2</v>
      </c>
      <c r="I6495">
        <f t="shared" si="303"/>
        <v>2</v>
      </c>
      <c r="J6495">
        <v>3</v>
      </c>
      <c r="K6495">
        <v>4</v>
      </c>
      <c r="L6495">
        <v>3</v>
      </c>
      <c r="M6495">
        <f t="shared" si="304"/>
        <v>3.25</v>
      </c>
      <c r="N6495">
        <f t="shared" si="305"/>
        <v>3.5</v>
      </c>
    </row>
    <row r="6496" spans="1:14" x14ac:dyDescent="0.25">
      <c r="A6496" t="s">
        <v>4507</v>
      </c>
      <c r="B6496" t="s">
        <v>3902</v>
      </c>
      <c r="C6496" s="1">
        <v>42323</v>
      </c>
      <c r="D6496">
        <v>5</v>
      </c>
      <c r="E6496">
        <v>4</v>
      </c>
      <c r="F6496">
        <v>3</v>
      </c>
      <c r="G6496">
        <v>3</v>
      </c>
      <c r="H6496">
        <v>1</v>
      </c>
      <c r="I6496">
        <f t="shared" si="303"/>
        <v>0.33333333333333331</v>
      </c>
      <c r="J6496">
        <v>4</v>
      </c>
      <c r="K6496">
        <v>5</v>
      </c>
      <c r="L6496">
        <v>4</v>
      </c>
      <c r="M6496">
        <f t="shared" si="304"/>
        <v>4</v>
      </c>
      <c r="N6496">
        <f t="shared" si="305"/>
        <v>4.5</v>
      </c>
    </row>
    <row r="6497" spans="1:14" x14ac:dyDescent="0.25">
      <c r="A6497" t="s">
        <v>4506</v>
      </c>
      <c r="B6497" t="s">
        <v>4227</v>
      </c>
      <c r="C6497" s="1">
        <v>42326</v>
      </c>
      <c r="D6497">
        <v>5</v>
      </c>
      <c r="E6497">
        <v>3</v>
      </c>
      <c r="F6497">
        <v>2</v>
      </c>
      <c r="G6497">
        <v>1</v>
      </c>
      <c r="H6497">
        <v>1</v>
      </c>
      <c r="I6497">
        <f t="shared" si="303"/>
        <v>1</v>
      </c>
      <c r="J6497">
        <v>2</v>
      </c>
      <c r="K6497">
        <v>5</v>
      </c>
      <c r="L6497">
        <v>5</v>
      </c>
      <c r="M6497">
        <f t="shared" si="304"/>
        <v>3</v>
      </c>
      <c r="N6497">
        <f t="shared" si="305"/>
        <v>5</v>
      </c>
    </row>
    <row r="6498" spans="1:14" x14ac:dyDescent="0.25">
      <c r="A6498" t="s">
        <v>4505</v>
      </c>
      <c r="B6498" t="s">
        <v>3960</v>
      </c>
      <c r="C6498" s="1">
        <v>42327</v>
      </c>
      <c r="D6498">
        <v>5</v>
      </c>
      <c r="E6498">
        <v>5</v>
      </c>
      <c r="F6498">
        <v>4</v>
      </c>
      <c r="G6498">
        <v>3</v>
      </c>
      <c r="H6498">
        <v>0</v>
      </c>
      <c r="I6498">
        <f t="shared" si="303"/>
        <v>0</v>
      </c>
      <c r="J6498">
        <v>5</v>
      </c>
      <c r="K6498">
        <v>3</v>
      </c>
      <c r="L6498">
        <v>2</v>
      </c>
      <c r="M6498">
        <f t="shared" si="304"/>
        <v>4.75</v>
      </c>
      <c r="N6498">
        <f t="shared" si="305"/>
        <v>2.5</v>
      </c>
    </row>
    <row r="6499" spans="1:14" x14ac:dyDescent="0.25">
      <c r="A6499" t="s">
        <v>4504</v>
      </c>
      <c r="B6499" t="s">
        <v>3450</v>
      </c>
      <c r="C6499" s="1">
        <v>42328</v>
      </c>
      <c r="D6499">
        <v>5</v>
      </c>
      <c r="E6499">
        <v>4</v>
      </c>
      <c r="F6499">
        <v>3</v>
      </c>
      <c r="G6499">
        <v>3</v>
      </c>
      <c r="H6499">
        <v>1</v>
      </c>
      <c r="I6499">
        <f t="shared" si="303"/>
        <v>0.33333333333333331</v>
      </c>
      <c r="J6499">
        <v>4</v>
      </c>
      <c r="K6499">
        <v>5</v>
      </c>
      <c r="L6499">
        <v>4</v>
      </c>
      <c r="M6499">
        <f t="shared" si="304"/>
        <v>4</v>
      </c>
      <c r="N6499">
        <f t="shared" si="305"/>
        <v>4.5</v>
      </c>
    </row>
    <row r="6500" spans="1:14" x14ac:dyDescent="0.25">
      <c r="A6500" t="s">
        <v>4503</v>
      </c>
      <c r="B6500" t="s">
        <v>4007</v>
      </c>
      <c r="C6500" s="1">
        <v>42329</v>
      </c>
      <c r="D6500">
        <v>5</v>
      </c>
      <c r="E6500">
        <v>4</v>
      </c>
      <c r="F6500">
        <v>5</v>
      </c>
      <c r="G6500">
        <v>3</v>
      </c>
      <c r="H6500">
        <v>1</v>
      </c>
      <c r="I6500">
        <f t="shared" si="303"/>
        <v>0.33333333333333331</v>
      </c>
      <c r="J6500">
        <v>5</v>
      </c>
      <c r="K6500">
        <v>3</v>
      </c>
      <c r="L6500">
        <v>2</v>
      </c>
      <c r="M6500">
        <f t="shared" si="304"/>
        <v>4.75</v>
      </c>
      <c r="N6500">
        <f t="shared" si="305"/>
        <v>2.5</v>
      </c>
    </row>
    <row r="6501" spans="1:14" x14ac:dyDescent="0.25">
      <c r="A6501" t="s">
        <v>4502</v>
      </c>
      <c r="B6501" t="s">
        <v>4200</v>
      </c>
      <c r="C6501" s="1">
        <v>42330</v>
      </c>
      <c r="D6501">
        <v>5</v>
      </c>
      <c r="E6501">
        <v>5</v>
      </c>
      <c r="F6501">
        <v>4</v>
      </c>
      <c r="G6501">
        <v>1</v>
      </c>
      <c r="H6501">
        <v>1</v>
      </c>
      <c r="I6501">
        <f t="shared" si="303"/>
        <v>1</v>
      </c>
      <c r="J6501">
        <v>4</v>
      </c>
      <c r="K6501">
        <v>5</v>
      </c>
      <c r="L6501">
        <v>5</v>
      </c>
      <c r="M6501">
        <f t="shared" si="304"/>
        <v>4.5</v>
      </c>
      <c r="N6501">
        <f t="shared" si="305"/>
        <v>5</v>
      </c>
    </row>
    <row r="6502" spans="1:14" x14ac:dyDescent="0.25">
      <c r="A6502" t="s">
        <v>4501</v>
      </c>
      <c r="B6502" t="s">
        <v>3806</v>
      </c>
      <c r="C6502" s="1">
        <v>41350</v>
      </c>
      <c r="D6502">
        <v>3</v>
      </c>
      <c r="E6502">
        <v>4</v>
      </c>
      <c r="F6502">
        <v>5</v>
      </c>
      <c r="G6502">
        <v>3</v>
      </c>
      <c r="H6502">
        <v>2</v>
      </c>
      <c r="I6502">
        <f t="shared" si="303"/>
        <v>0.66666666666666663</v>
      </c>
      <c r="J6502">
        <v>2</v>
      </c>
      <c r="K6502">
        <v>5</v>
      </c>
      <c r="L6502">
        <v>5</v>
      </c>
      <c r="M6502">
        <f t="shared" si="304"/>
        <v>3.5</v>
      </c>
      <c r="N6502">
        <f t="shared" si="305"/>
        <v>5</v>
      </c>
    </row>
    <row r="6503" spans="1:14" x14ac:dyDescent="0.25">
      <c r="A6503" t="s">
        <v>4500</v>
      </c>
      <c r="B6503" t="s">
        <v>4269</v>
      </c>
      <c r="C6503" s="1">
        <v>42331</v>
      </c>
      <c r="D6503">
        <v>4</v>
      </c>
      <c r="E6503">
        <v>3</v>
      </c>
      <c r="F6503">
        <v>3</v>
      </c>
      <c r="G6503">
        <v>1</v>
      </c>
      <c r="H6503">
        <v>3</v>
      </c>
      <c r="I6503">
        <f t="shared" si="303"/>
        <v>3</v>
      </c>
      <c r="J6503">
        <v>4</v>
      </c>
      <c r="K6503">
        <v>3</v>
      </c>
      <c r="L6503">
        <v>2</v>
      </c>
      <c r="M6503">
        <f t="shared" si="304"/>
        <v>3.5</v>
      </c>
      <c r="N6503">
        <f t="shared" si="305"/>
        <v>2.5</v>
      </c>
    </row>
    <row r="6504" spans="1:14" x14ac:dyDescent="0.25">
      <c r="A6504" t="s">
        <v>4499</v>
      </c>
      <c r="B6504" t="s">
        <v>4194</v>
      </c>
      <c r="C6504" s="1">
        <v>42332</v>
      </c>
      <c r="D6504">
        <v>3</v>
      </c>
      <c r="E6504">
        <v>2</v>
      </c>
      <c r="F6504">
        <v>3</v>
      </c>
      <c r="G6504">
        <v>2</v>
      </c>
      <c r="H6504">
        <v>2</v>
      </c>
      <c r="I6504">
        <f t="shared" si="303"/>
        <v>1</v>
      </c>
      <c r="J6504">
        <v>3</v>
      </c>
      <c r="K6504">
        <v>5</v>
      </c>
      <c r="L6504">
        <v>4</v>
      </c>
      <c r="M6504">
        <f t="shared" si="304"/>
        <v>2.75</v>
      </c>
      <c r="N6504">
        <f t="shared" si="305"/>
        <v>4.5</v>
      </c>
    </row>
    <row r="6505" spans="1:14" x14ac:dyDescent="0.25">
      <c r="A6505" t="s">
        <v>4498</v>
      </c>
      <c r="B6505" t="s">
        <v>1806</v>
      </c>
      <c r="C6505" s="1">
        <v>42334</v>
      </c>
      <c r="D6505">
        <v>3</v>
      </c>
      <c r="E6505">
        <v>2</v>
      </c>
      <c r="F6505">
        <v>3</v>
      </c>
      <c r="G6505">
        <v>2</v>
      </c>
      <c r="H6505">
        <v>2</v>
      </c>
      <c r="I6505">
        <f t="shared" si="303"/>
        <v>1</v>
      </c>
      <c r="J6505">
        <v>2</v>
      </c>
      <c r="K6505">
        <v>5</v>
      </c>
      <c r="L6505">
        <v>4</v>
      </c>
      <c r="M6505">
        <f t="shared" si="304"/>
        <v>2.5</v>
      </c>
      <c r="N6505">
        <f t="shared" si="305"/>
        <v>4.5</v>
      </c>
    </row>
    <row r="6506" spans="1:14" x14ac:dyDescent="0.25">
      <c r="A6506" t="s">
        <v>4497</v>
      </c>
      <c r="B6506" t="s">
        <v>171</v>
      </c>
      <c r="C6506" s="1">
        <v>42334</v>
      </c>
      <c r="D6506">
        <v>3</v>
      </c>
      <c r="E6506">
        <v>5</v>
      </c>
      <c r="F6506">
        <v>3</v>
      </c>
      <c r="G6506">
        <v>2</v>
      </c>
      <c r="H6506">
        <v>0</v>
      </c>
      <c r="I6506">
        <f t="shared" si="303"/>
        <v>0</v>
      </c>
      <c r="J6506">
        <v>3</v>
      </c>
      <c r="K6506">
        <v>5</v>
      </c>
      <c r="L6506">
        <v>5</v>
      </c>
      <c r="M6506">
        <f t="shared" si="304"/>
        <v>3.5</v>
      </c>
      <c r="N6506">
        <f t="shared" si="305"/>
        <v>5</v>
      </c>
    </row>
    <row r="6507" spans="1:14" x14ac:dyDescent="0.25">
      <c r="A6507" t="s">
        <v>4496</v>
      </c>
      <c r="B6507" t="s">
        <v>3984</v>
      </c>
      <c r="C6507" s="1">
        <v>42335</v>
      </c>
      <c r="D6507">
        <v>4</v>
      </c>
      <c r="E6507">
        <v>2</v>
      </c>
      <c r="F6507">
        <v>4</v>
      </c>
      <c r="G6507">
        <v>1</v>
      </c>
      <c r="H6507">
        <v>1</v>
      </c>
      <c r="I6507">
        <f t="shared" si="303"/>
        <v>1</v>
      </c>
      <c r="J6507">
        <v>3</v>
      </c>
      <c r="K6507">
        <v>4</v>
      </c>
      <c r="L6507">
        <v>4</v>
      </c>
      <c r="M6507">
        <f t="shared" si="304"/>
        <v>3.25</v>
      </c>
      <c r="N6507">
        <f t="shared" si="305"/>
        <v>4</v>
      </c>
    </row>
    <row r="6508" spans="1:14" x14ac:dyDescent="0.25">
      <c r="A6508" t="s">
        <v>4495</v>
      </c>
      <c r="B6508" t="s">
        <v>4080</v>
      </c>
      <c r="C6508" s="1">
        <v>42336</v>
      </c>
      <c r="D6508">
        <v>5</v>
      </c>
      <c r="E6508">
        <v>4</v>
      </c>
      <c r="F6508">
        <v>4</v>
      </c>
      <c r="G6508">
        <v>2</v>
      </c>
      <c r="H6508">
        <v>3</v>
      </c>
      <c r="I6508">
        <f t="shared" si="303"/>
        <v>1.5</v>
      </c>
      <c r="J6508">
        <v>4</v>
      </c>
      <c r="K6508">
        <v>4</v>
      </c>
      <c r="L6508">
        <v>3</v>
      </c>
      <c r="M6508">
        <f t="shared" si="304"/>
        <v>4.25</v>
      </c>
      <c r="N6508">
        <f t="shared" si="305"/>
        <v>3.5</v>
      </c>
    </row>
    <row r="6509" spans="1:14" x14ac:dyDescent="0.25">
      <c r="A6509" t="s">
        <v>4494</v>
      </c>
      <c r="B6509" t="s">
        <v>4093</v>
      </c>
      <c r="C6509" s="1">
        <v>42337</v>
      </c>
      <c r="D6509">
        <v>3</v>
      </c>
      <c r="E6509">
        <v>3</v>
      </c>
      <c r="F6509">
        <v>5</v>
      </c>
      <c r="G6509">
        <v>2</v>
      </c>
      <c r="H6509">
        <v>1</v>
      </c>
      <c r="I6509">
        <f t="shared" si="303"/>
        <v>0.5</v>
      </c>
      <c r="J6509">
        <v>2</v>
      </c>
      <c r="K6509">
        <v>4</v>
      </c>
      <c r="L6509">
        <v>4</v>
      </c>
      <c r="M6509">
        <f t="shared" si="304"/>
        <v>3.25</v>
      </c>
      <c r="N6509">
        <f t="shared" si="305"/>
        <v>4</v>
      </c>
    </row>
    <row r="6510" spans="1:14" x14ac:dyDescent="0.25">
      <c r="A6510" t="s">
        <v>4493</v>
      </c>
      <c r="B6510" t="s">
        <v>3995</v>
      </c>
      <c r="C6510" s="1">
        <v>42340</v>
      </c>
      <c r="D6510">
        <v>5</v>
      </c>
      <c r="E6510">
        <v>5</v>
      </c>
      <c r="F6510">
        <v>3</v>
      </c>
      <c r="G6510">
        <v>2</v>
      </c>
      <c r="H6510">
        <v>2</v>
      </c>
      <c r="I6510">
        <f t="shared" si="303"/>
        <v>1</v>
      </c>
      <c r="J6510">
        <v>3</v>
      </c>
      <c r="K6510">
        <v>4</v>
      </c>
      <c r="L6510">
        <v>3</v>
      </c>
      <c r="M6510">
        <f t="shared" si="304"/>
        <v>4</v>
      </c>
      <c r="N6510">
        <f t="shared" si="305"/>
        <v>3.5</v>
      </c>
    </row>
    <row r="6511" spans="1:14" x14ac:dyDescent="0.25">
      <c r="A6511" t="s">
        <v>4492</v>
      </c>
      <c r="B6511" t="s">
        <v>3957</v>
      </c>
      <c r="C6511" s="1">
        <v>42340</v>
      </c>
      <c r="D6511">
        <v>4</v>
      </c>
      <c r="E6511">
        <v>5</v>
      </c>
      <c r="F6511">
        <v>4</v>
      </c>
      <c r="G6511">
        <v>2</v>
      </c>
      <c r="H6511">
        <v>2</v>
      </c>
      <c r="I6511">
        <f t="shared" si="303"/>
        <v>1</v>
      </c>
      <c r="J6511">
        <v>4</v>
      </c>
      <c r="K6511">
        <v>4</v>
      </c>
      <c r="L6511">
        <v>3</v>
      </c>
      <c r="M6511">
        <f t="shared" si="304"/>
        <v>4.25</v>
      </c>
      <c r="N6511">
        <f t="shared" si="305"/>
        <v>3.5</v>
      </c>
    </row>
    <row r="6512" spans="1:14" x14ac:dyDescent="0.25">
      <c r="A6512" t="s">
        <v>4491</v>
      </c>
      <c r="B6512" t="s">
        <v>996</v>
      </c>
      <c r="C6512" s="1">
        <v>42342</v>
      </c>
      <c r="D6512">
        <v>4</v>
      </c>
      <c r="E6512">
        <v>5</v>
      </c>
      <c r="F6512">
        <v>3</v>
      </c>
      <c r="G6512">
        <v>2</v>
      </c>
      <c r="H6512">
        <v>1</v>
      </c>
      <c r="I6512">
        <f t="shared" si="303"/>
        <v>0.5</v>
      </c>
      <c r="J6512">
        <v>4</v>
      </c>
      <c r="K6512">
        <v>3</v>
      </c>
      <c r="L6512">
        <v>2</v>
      </c>
      <c r="M6512">
        <f t="shared" si="304"/>
        <v>4</v>
      </c>
      <c r="N6512">
        <f t="shared" si="305"/>
        <v>2.5</v>
      </c>
    </row>
    <row r="6513" spans="1:14" x14ac:dyDescent="0.25">
      <c r="A6513" t="s">
        <v>4490</v>
      </c>
      <c r="B6513" t="s">
        <v>3582</v>
      </c>
      <c r="C6513" s="1">
        <v>41350</v>
      </c>
      <c r="D6513">
        <v>4</v>
      </c>
      <c r="E6513">
        <v>2</v>
      </c>
      <c r="F6513">
        <v>5</v>
      </c>
      <c r="G6513">
        <v>1</v>
      </c>
      <c r="H6513">
        <v>0</v>
      </c>
      <c r="I6513">
        <f t="shared" si="303"/>
        <v>0</v>
      </c>
      <c r="J6513">
        <v>3</v>
      </c>
      <c r="K6513">
        <v>3</v>
      </c>
      <c r="L6513">
        <v>2</v>
      </c>
      <c r="M6513">
        <f t="shared" si="304"/>
        <v>3.5</v>
      </c>
      <c r="N6513">
        <f t="shared" si="305"/>
        <v>2.5</v>
      </c>
    </row>
    <row r="6514" spans="1:14" x14ac:dyDescent="0.25">
      <c r="A6514" t="s">
        <v>4489</v>
      </c>
      <c r="B6514" t="s">
        <v>725</v>
      </c>
      <c r="C6514" s="1">
        <v>42342</v>
      </c>
      <c r="D6514">
        <v>4</v>
      </c>
      <c r="E6514">
        <v>4</v>
      </c>
      <c r="F6514">
        <v>3</v>
      </c>
      <c r="G6514">
        <v>3</v>
      </c>
      <c r="H6514">
        <v>2</v>
      </c>
      <c r="I6514">
        <f t="shared" si="303"/>
        <v>0.66666666666666663</v>
      </c>
      <c r="J6514">
        <v>2</v>
      </c>
      <c r="K6514">
        <v>5</v>
      </c>
      <c r="L6514">
        <v>5</v>
      </c>
      <c r="M6514">
        <f t="shared" si="304"/>
        <v>3.25</v>
      </c>
      <c r="N6514">
        <f t="shared" si="305"/>
        <v>5</v>
      </c>
    </row>
    <row r="6515" spans="1:14" x14ac:dyDescent="0.25">
      <c r="A6515" t="s">
        <v>4488</v>
      </c>
      <c r="B6515" t="s">
        <v>4260</v>
      </c>
      <c r="C6515" s="1">
        <v>42344</v>
      </c>
      <c r="D6515">
        <v>4</v>
      </c>
      <c r="E6515">
        <v>4</v>
      </c>
      <c r="F6515">
        <v>4</v>
      </c>
      <c r="G6515">
        <v>1</v>
      </c>
      <c r="H6515">
        <v>1</v>
      </c>
      <c r="I6515">
        <f t="shared" si="303"/>
        <v>1</v>
      </c>
      <c r="J6515">
        <v>3</v>
      </c>
      <c r="K6515">
        <v>3</v>
      </c>
      <c r="L6515">
        <v>3</v>
      </c>
      <c r="M6515">
        <f t="shared" si="304"/>
        <v>3.75</v>
      </c>
      <c r="N6515">
        <f t="shared" si="305"/>
        <v>3</v>
      </c>
    </row>
    <row r="6516" spans="1:14" x14ac:dyDescent="0.25">
      <c r="A6516" t="s">
        <v>4487</v>
      </c>
      <c r="B6516" t="s">
        <v>4178</v>
      </c>
      <c r="C6516" s="1">
        <v>42344</v>
      </c>
      <c r="D6516">
        <v>4</v>
      </c>
      <c r="E6516">
        <v>5</v>
      </c>
      <c r="F6516">
        <v>3</v>
      </c>
      <c r="G6516">
        <v>1</v>
      </c>
      <c r="H6516">
        <v>2</v>
      </c>
      <c r="I6516">
        <f t="shared" si="303"/>
        <v>2</v>
      </c>
      <c r="J6516">
        <v>2</v>
      </c>
      <c r="K6516">
        <v>3</v>
      </c>
      <c r="L6516">
        <v>3</v>
      </c>
      <c r="M6516">
        <f t="shared" si="304"/>
        <v>3.5</v>
      </c>
      <c r="N6516">
        <f t="shared" si="305"/>
        <v>3</v>
      </c>
    </row>
    <row r="6517" spans="1:14" x14ac:dyDescent="0.25">
      <c r="A6517" t="s">
        <v>4486</v>
      </c>
      <c r="B6517" t="s">
        <v>4238</v>
      </c>
      <c r="C6517" s="1">
        <v>42344</v>
      </c>
      <c r="D6517">
        <v>5</v>
      </c>
      <c r="E6517">
        <v>5</v>
      </c>
      <c r="F6517">
        <v>5</v>
      </c>
      <c r="G6517">
        <v>3</v>
      </c>
      <c r="H6517">
        <v>2</v>
      </c>
      <c r="I6517">
        <f t="shared" si="303"/>
        <v>0.66666666666666663</v>
      </c>
      <c r="J6517">
        <v>3</v>
      </c>
      <c r="K6517">
        <v>5</v>
      </c>
      <c r="L6517">
        <v>4</v>
      </c>
      <c r="M6517">
        <f t="shared" si="304"/>
        <v>4.5</v>
      </c>
      <c r="N6517">
        <f t="shared" si="305"/>
        <v>4.5</v>
      </c>
    </row>
    <row r="6518" spans="1:14" x14ac:dyDescent="0.25">
      <c r="A6518" t="s">
        <v>4485</v>
      </c>
      <c r="B6518" t="s">
        <v>4232</v>
      </c>
      <c r="C6518" s="1">
        <v>42346</v>
      </c>
      <c r="D6518">
        <v>3</v>
      </c>
      <c r="E6518">
        <v>2</v>
      </c>
      <c r="F6518">
        <v>5</v>
      </c>
      <c r="G6518">
        <v>2</v>
      </c>
      <c r="H6518">
        <v>0</v>
      </c>
      <c r="I6518">
        <f t="shared" si="303"/>
        <v>0</v>
      </c>
      <c r="J6518">
        <v>4</v>
      </c>
      <c r="K6518">
        <v>5</v>
      </c>
      <c r="L6518">
        <v>4</v>
      </c>
      <c r="M6518">
        <f t="shared" si="304"/>
        <v>3.5</v>
      </c>
      <c r="N6518">
        <f t="shared" si="305"/>
        <v>4.5</v>
      </c>
    </row>
    <row r="6519" spans="1:14" x14ac:dyDescent="0.25">
      <c r="A6519" t="s">
        <v>4484</v>
      </c>
      <c r="B6519" t="s">
        <v>404</v>
      </c>
      <c r="C6519" s="1">
        <v>42347</v>
      </c>
      <c r="D6519">
        <v>5</v>
      </c>
      <c r="E6519">
        <v>2</v>
      </c>
      <c r="F6519">
        <v>3</v>
      </c>
      <c r="G6519">
        <v>3</v>
      </c>
      <c r="H6519">
        <v>0</v>
      </c>
      <c r="I6519">
        <f t="shared" si="303"/>
        <v>0</v>
      </c>
      <c r="J6519">
        <v>2</v>
      </c>
      <c r="K6519">
        <v>4</v>
      </c>
      <c r="L6519">
        <v>4</v>
      </c>
      <c r="M6519">
        <f t="shared" si="304"/>
        <v>3</v>
      </c>
      <c r="N6519">
        <f t="shared" si="305"/>
        <v>4</v>
      </c>
    </row>
    <row r="6520" spans="1:14" x14ac:dyDescent="0.25">
      <c r="A6520" t="s">
        <v>4483</v>
      </c>
      <c r="B6520" t="s">
        <v>1697</v>
      </c>
      <c r="C6520" s="1">
        <v>42347</v>
      </c>
      <c r="D6520">
        <v>4</v>
      </c>
      <c r="E6520">
        <v>5</v>
      </c>
      <c r="F6520">
        <v>3</v>
      </c>
      <c r="G6520">
        <v>3</v>
      </c>
      <c r="H6520">
        <v>1</v>
      </c>
      <c r="I6520">
        <f t="shared" si="303"/>
        <v>0.33333333333333331</v>
      </c>
      <c r="J6520">
        <v>2</v>
      </c>
      <c r="K6520">
        <v>5</v>
      </c>
      <c r="L6520">
        <v>5</v>
      </c>
      <c r="M6520">
        <f t="shared" si="304"/>
        <v>3.5</v>
      </c>
      <c r="N6520">
        <f t="shared" si="305"/>
        <v>5</v>
      </c>
    </row>
    <row r="6521" spans="1:14" x14ac:dyDescent="0.25">
      <c r="A6521" t="s">
        <v>4482</v>
      </c>
      <c r="B6521" t="s">
        <v>144</v>
      </c>
      <c r="C6521" s="1">
        <v>42348</v>
      </c>
      <c r="D6521">
        <v>3</v>
      </c>
      <c r="E6521">
        <v>5</v>
      </c>
      <c r="F6521">
        <v>5</v>
      </c>
      <c r="G6521">
        <v>2</v>
      </c>
      <c r="H6521">
        <v>2</v>
      </c>
      <c r="I6521">
        <f t="shared" si="303"/>
        <v>1</v>
      </c>
      <c r="J6521">
        <v>4</v>
      </c>
      <c r="K6521">
        <v>3</v>
      </c>
      <c r="L6521">
        <v>2</v>
      </c>
      <c r="M6521">
        <f t="shared" si="304"/>
        <v>4.25</v>
      </c>
      <c r="N6521">
        <f t="shared" si="305"/>
        <v>2.5</v>
      </c>
    </row>
    <row r="6522" spans="1:14" x14ac:dyDescent="0.25">
      <c r="A6522" t="s">
        <v>4481</v>
      </c>
      <c r="B6522" t="s">
        <v>4000</v>
      </c>
      <c r="C6522" s="1">
        <v>42348</v>
      </c>
      <c r="D6522">
        <v>4</v>
      </c>
      <c r="E6522">
        <v>2</v>
      </c>
      <c r="F6522">
        <v>4</v>
      </c>
      <c r="G6522">
        <v>3</v>
      </c>
      <c r="H6522">
        <v>0</v>
      </c>
      <c r="I6522">
        <f t="shared" si="303"/>
        <v>0</v>
      </c>
      <c r="J6522">
        <v>5</v>
      </c>
      <c r="K6522">
        <v>4</v>
      </c>
      <c r="L6522">
        <v>3</v>
      </c>
      <c r="M6522">
        <f t="shared" si="304"/>
        <v>3.75</v>
      </c>
      <c r="N6522">
        <f t="shared" si="305"/>
        <v>3.5</v>
      </c>
    </row>
    <row r="6523" spans="1:14" x14ac:dyDescent="0.25">
      <c r="A6523" t="s">
        <v>4480</v>
      </c>
      <c r="B6523" t="s">
        <v>1041</v>
      </c>
      <c r="C6523" s="1">
        <v>42352</v>
      </c>
      <c r="D6523">
        <v>5</v>
      </c>
      <c r="E6523">
        <v>4</v>
      </c>
      <c r="F6523">
        <v>3</v>
      </c>
      <c r="G6523">
        <v>2</v>
      </c>
      <c r="H6523">
        <v>1</v>
      </c>
      <c r="I6523">
        <f t="shared" si="303"/>
        <v>0.5</v>
      </c>
      <c r="J6523">
        <v>2</v>
      </c>
      <c r="K6523">
        <v>4</v>
      </c>
      <c r="L6523">
        <v>3</v>
      </c>
      <c r="M6523">
        <f t="shared" si="304"/>
        <v>3.5</v>
      </c>
      <c r="N6523">
        <f t="shared" si="305"/>
        <v>3.5</v>
      </c>
    </row>
    <row r="6524" spans="1:14" x14ac:dyDescent="0.25">
      <c r="A6524" t="s">
        <v>4479</v>
      </c>
      <c r="B6524" t="s">
        <v>4015</v>
      </c>
      <c r="C6524" s="1">
        <v>41352</v>
      </c>
      <c r="D6524">
        <v>3</v>
      </c>
      <c r="E6524">
        <v>5</v>
      </c>
      <c r="F6524">
        <v>3</v>
      </c>
      <c r="G6524">
        <v>3</v>
      </c>
      <c r="H6524">
        <v>2</v>
      </c>
      <c r="I6524">
        <f t="shared" si="303"/>
        <v>0.66666666666666663</v>
      </c>
      <c r="J6524">
        <v>5</v>
      </c>
      <c r="K6524">
        <v>3</v>
      </c>
      <c r="L6524">
        <v>2</v>
      </c>
      <c r="M6524">
        <f t="shared" si="304"/>
        <v>4</v>
      </c>
      <c r="N6524">
        <f t="shared" si="305"/>
        <v>2.5</v>
      </c>
    </row>
    <row r="6525" spans="1:14" x14ac:dyDescent="0.25">
      <c r="A6525" t="s">
        <v>4478</v>
      </c>
      <c r="B6525" t="s">
        <v>4058</v>
      </c>
      <c r="C6525" s="1">
        <v>42352</v>
      </c>
      <c r="D6525">
        <v>5</v>
      </c>
      <c r="E6525">
        <v>2</v>
      </c>
      <c r="F6525">
        <v>2</v>
      </c>
      <c r="G6525">
        <v>3</v>
      </c>
      <c r="H6525">
        <v>1</v>
      </c>
      <c r="I6525">
        <f t="shared" si="303"/>
        <v>0.33333333333333331</v>
      </c>
      <c r="J6525">
        <v>3</v>
      </c>
      <c r="K6525">
        <v>4</v>
      </c>
      <c r="L6525">
        <v>4</v>
      </c>
      <c r="M6525">
        <f t="shared" si="304"/>
        <v>3</v>
      </c>
      <c r="N6525">
        <f t="shared" si="305"/>
        <v>4</v>
      </c>
    </row>
    <row r="6526" spans="1:14" x14ac:dyDescent="0.25">
      <c r="A6526" t="s">
        <v>4477</v>
      </c>
      <c r="B6526" t="s">
        <v>3101</v>
      </c>
      <c r="C6526" s="1">
        <v>42352</v>
      </c>
      <c r="D6526">
        <v>3</v>
      </c>
      <c r="E6526">
        <v>4</v>
      </c>
      <c r="F6526">
        <v>3</v>
      </c>
      <c r="G6526">
        <v>2</v>
      </c>
      <c r="H6526">
        <v>3</v>
      </c>
      <c r="I6526">
        <f t="shared" si="303"/>
        <v>1.5</v>
      </c>
      <c r="J6526">
        <v>2</v>
      </c>
      <c r="K6526">
        <v>4</v>
      </c>
      <c r="L6526">
        <v>4</v>
      </c>
      <c r="M6526">
        <f t="shared" si="304"/>
        <v>3</v>
      </c>
      <c r="N6526">
        <f t="shared" si="305"/>
        <v>4</v>
      </c>
    </row>
    <row r="6527" spans="1:14" x14ac:dyDescent="0.25">
      <c r="A6527" t="s">
        <v>4476</v>
      </c>
      <c r="B6527" t="s">
        <v>767</v>
      </c>
      <c r="C6527" s="1">
        <v>42353</v>
      </c>
      <c r="D6527">
        <v>3</v>
      </c>
      <c r="E6527">
        <v>5</v>
      </c>
      <c r="F6527">
        <v>3</v>
      </c>
      <c r="G6527">
        <v>1</v>
      </c>
      <c r="H6527">
        <v>3</v>
      </c>
      <c r="I6527">
        <f t="shared" si="303"/>
        <v>3</v>
      </c>
      <c r="J6527">
        <v>2</v>
      </c>
      <c r="K6527">
        <v>4</v>
      </c>
      <c r="L6527">
        <v>4</v>
      </c>
      <c r="M6527">
        <f t="shared" si="304"/>
        <v>3.25</v>
      </c>
      <c r="N6527">
        <f t="shared" si="305"/>
        <v>4</v>
      </c>
    </row>
    <row r="6528" spans="1:14" x14ac:dyDescent="0.25">
      <c r="A6528" t="s">
        <v>4475</v>
      </c>
      <c r="B6528" t="s">
        <v>1248</v>
      </c>
      <c r="C6528" s="1">
        <v>42355</v>
      </c>
      <c r="D6528">
        <v>3</v>
      </c>
      <c r="E6528">
        <v>5</v>
      </c>
      <c r="F6528">
        <v>2</v>
      </c>
      <c r="G6528">
        <v>1</v>
      </c>
      <c r="H6528">
        <v>1</v>
      </c>
      <c r="I6528">
        <f t="shared" si="303"/>
        <v>1</v>
      </c>
      <c r="J6528">
        <v>5</v>
      </c>
      <c r="K6528">
        <v>4</v>
      </c>
      <c r="L6528">
        <v>4</v>
      </c>
      <c r="M6528">
        <f t="shared" si="304"/>
        <v>3.75</v>
      </c>
      <c r="N6528">
        <f t="shared" si="305"/>
        <v>4</v>
      </c>
    </row>
    <row r="6529" spans="1:14" x14ac:dyDescent="0.25">
      <c r="A6529" t="s">
        <v>4474</v>
      </c>
      <c r="B6529" t="s">
        <v>922</v>
      </c>
      <c r="C6529" s="1">
        <v>42356</v>
      </c>
      <c r="D6529">
        <v>3</v>
      </c>
      <c r="E6529">
        <v>2</v>
      </c>
      <c r="F6529">
        <v>2</v>
      </c>
      <c r="G6529">
        <v>3</v>
      </c>
      <c r="H6529">
        <v>0</v>
      </c>
      <c r="I6529">
        <f t="shared" si="303"/>
        <v>0</v>
      </c>
      <c r="J6529">
        <v>3</v>
      </c>
      <c r="K6529">
        <v>4</v>
      </c>
      <c r="L6529">
        <v>4</v>
      </c>
      <c r="M6529">
        <f t="shared" si="304"/>
        <v>2.5</v>
      </c>
      <c r="N6529">
        <f t="shared" si="305"/>
        <v>4</v>
      </c>
    </row>
    <row r="6530" spans="1:14" x14ac:dyDescent="0.25">
      <c r="A6530" t="s">
        <v>4473</v>
      </c>
      <c r="B6530" t="s">
        <v>4152</v>
      </c>
      <c r="C6530" s="1">
        <v>42357</v>
      </c>
      <c r="D6530">
        <v>4</v>
      </c>
      <c r="E6530">
        <v>3</v>
      </c>
      <c r="F6530">
        <v>5</v>
      </c>
      <c r="G6530">
        <v>1</v>
      </c>
      <c r="H6530">
        <v>1</v>
      </c>
      <c r="I6530">
        <f t="shared" si="303"/>
        <v>1</v>
      </c>
      <c r="J6530">
        <v>2</v>
      </c>
      <c r="K6530">
        <v>4</v>
      </c>
      <c r="L6530">
        <v>3</v>
      </c>
      <c r="M6530">
        <f t="shared" si="304"/>
        <v>3.5</v>
      </c>
      <c r="N6530">
        <f t="shared" si="305"/>
        <v>3.5</v>
      </c>
    </row>
    <row r="6531" spans="1:14" x14ac:dyDescent="0.25">
      <c r="A6531" t="s">
        <v>4472</v>
      </c>
      <c r="B6531" t="s">
        <v>788</v>
      </c>
      <c r="C6531" s="1">
        <v>42358</v>
      </c>
      <c r="D6531">
        <v>3</v>
      </c>
      <c r="E6531">
        <v>4</v>
      </c>
      <c r="F6531">
        <v>5</v>
      </c>
      <c r="G6531">
        <v>1</v>
      </c>
      <c r="H6531">
        <v>0</v>
      </c>
      <c r="I6531">
        <f t="shared" ref="I6531:I6594" si="306">H6531/G6531</f>
        <v>0</v>
      </c>
      <c r="J6531">
        <v>5</v>
      </c>
      <c r="K6531">
        <v>5</v>
      </c>
      <c r="L6531">
        <v>5</v>
      </c>
      <c r="M6531">
        <f t="shared" ref="M6531:M6594" si="307">AVERAGE(D6531:F6531,J6531)</f>
        <v>4.25</v>
      </c>
      <c r="N6531">
        <f t="shared" ref="N6531:N6594" si="308">AVERAGE(K6531:L6531)</f>
        <v>5</v>
      </c>
    </row>
    <row r="6532" spans="1:14" x14ac:dyDescent="0.25">
      <c r="A6532" t="s">
        <v>4471</v>
      </c>
      <c r="B6532" t="s">
        <v>4090</v>
      </c>
      <c r="C6532" s="1">
        <v>42359</v>
      </c>
      <c r="D6532">
        <v>3</v>
      </c>
      <c r="E6532">
        <v>5</v>
      </c>
      <c r="F6532">
        <v>3</v>
      </c>
      <c r="G6532">
        <v>3</v>
      </c>
      <c r="H6532">
        <v>0</v>
      </c>
      <c r="I6532">
        <f t="shared" si="306"/>
        <v>0</v>
      </c>
      <c r="J6532">
        <v>2</v>
      </c>
      <c r="K6532">
        <v>4</v>
      </c>
      <c r="L6532">
        <v>3</v>
      </c>
      <c r="M6532">
        <f t="shared" si="307"/>
        <v>3.25</v>
      </c>
      <c r="N6532">
        <f t="shared" si="308"/>
        <v>3.5</v>
      </c>
    </row>
    <row r="6533" spans="1:14" x14ac:dyDescent="0.25">
      <c r="A6533" t="s">
        <v>4470</v>
      </c>
      <c r="B6533" t="s">
        <v>4175</v>
      </c>
      <c r="C6533" s="1">
        <v>42359</v>
      </c>
      <c r="D6533">
        <v>4</v>
      </c>
      <c r="E6533">
        <v>2</v>
      </c>
      <c r="F6533">
        <v>5</v>
      </c>
      <c r="G6533">
        <v>1</v>
      </c>
      <c r="H6533">
        <v>3</v>
      </c>
      <c r="I6533">
        <f t="shared" si="306"/>
        <v>3</v>
      </c>
      <c r="J6533">
        <v>4</v>
      </c>
      <c r="K6533">
        <v>4</v>
      </c>
      <c r="L6533">
        <v>4</v>
      </c>
      <c r="M6533">
        <f t="shared" si="307"/>
        <v>3.75</v>
      </c>
      <c r="N6533">
        <f t="shared" si="308"/>
        <v>4</v>
      </c>
    </row>
    <row r="6534" spans="1:14" x14ac:dyDescent="0.25">
      <c r="A6534" t="s">
        <v>4469</v>
      </c>
      <c r="B6534" t="s">
        <v>4061</v>
      </c>
      <c r="C6534" s="1">
        <v>42361</v>
      </c>
      <c r="D6534">
        <v>3</v>
      </c>
      <c r="E6534">
        <v>2</v>
      </c>
      <c r="F6534">
        <v>4</v>
      </c>
      <c r="G6534">
        <v>3</v>
      </c>
      <c r="H6534">
        <v>1</v>
      </c>
      <c r="I6534">
        <f t="shared" si="306"/>
        <v>0.33333333333333331</v>
      </c>
      <c r="J6534">
        <v>2</v>
      </c>
      <c r="K6534">
        <v>4</v>
      </c>
      <c r="L6534">
        <v>4</v>
      </c>
      <c r="M6534">
        <f t="shared" si="307"/>
        <v>2.75</v>
      </c>
      <c r="N6534">
        <f t="shared" si="308"/>
        <v>4</v>
      </c>
    </row>
    <row r="6535" spans="1:14" x14ac:dyDescent="0.25">
      <c r="A6535" t="s">
        <v>4468</v>
      </c>
      <c r="B6535" t="s">
        <v>2495</v>
      </c>
      <c r="C6535" s="1">
        <v>41352</v>
      </c>
      <c r="D6535">
        <v>5</v>
      </c>
      <c r="E6535">
        <v>2</v>
      </c>
      <c r="F6535">
        <v>5</v>
      </c>
      <c r="G6535">
        <v>2</v>
      </c>
      <c r="H6535">
        <v>0</v>
      </c>
      <c r="I6535">
        <f t="shared" si="306"/>
        <v>0</v>
      </c>
      <c r="J6535">
        <v>5</v>
      </c>
      <c r="K6535">
        <v>3</v>
      </c>
      <c r="L6535">
        <v>2</v>
      </c>
      <c r="M6535">
        <f t="shared" si="307"/>
        <v>4.25</v>
      </c>
      <c r="N6535">
        <f t="shared" si="308"/>
        <v>2.5</v>
      </c>
    </row>
    <row r="6536" spans="1:14" x14ac:dyDescent="0.25">
      <c r="A6536" t="s">
        <v>4467</v>
      </c>
      <c r="B6536" t="s">
        <v>3969</v>
      </c>
      <c r="C6536" s="1">
        <v>42361</v>
      </c>
      <c r="D6536">
        <v>4</v>
      </c>
      <c r="E6536">
        <v>3</v>
      </c>
      <c r="F6536">
        <v>5</v>
      </c>
      <c r="G6536">
        <v>3</v>
      </c>
      <c r="H6536">
        <v>1</v>
      </c>
      <c r="I6536">
        <f t="shared" si="306"/>
        <v>0.33333333333333331</v>
      </c>
      <c r="J6536">
        <v>3</v>
      </c>
      <c r="K6536">
        <v>5</v>
      </c>
      <c r="L6536">
        <v>4</v>
      </c>
      <c r="M6536">
        <f t="shared" si="307"/>
        <v>3.75</v>
      </c>
      <c r="N6536">
        <f t="shared" si="308"/>
        <v>4.5</v>
      </c>
    </row>
    <row r="6537" spans="1:14" x14ac:dyDescent="0.25">
      <c r="A6537" t="s">
        <v>4466</v>
      </c>
      <c r="B6537" t="s">
        <v>324</v>
      </c>
      <c r="C6537" s="1">
        <v>42363</v>
      </c>
      <c r="D6537">
        <v>4</v>
      </c>
      <c r="E6537">
        <v>3</v>
      </c>
      <c r="F6537">
        <v>5</v>
      </c>
      <c r="G6537">
        <v>2</v>
      </c>
      <c r="H6537">
        <v>1</v>
      </c>
      <c r="I6537">
        <f t="shared" si="306"/>
        <v>0.5</v>
      </c>
      <c r="J6537">
        <v>4</v>
      </c>
      <c r="K6537">
        <v>3</v>
      </c>
      <c r="L6537">
        <v>2</v>
      </c>
      <c r="M6537">
        <f t="shared" si="307"/>
        <v>4</v>
      </c>
      <c r="N6537">
        <f t="shared" si="308"/>
        <v>2.5</v>
      </c>
    </row>
    <row r="6538" spans="1:14" x14ac:dyDescent="0.25">
      <c r="A6538" t="s">
        <v>4465</v>
      </c>
      <c r="B6538" t="s">
        <v>1200</v>
      </c>
      <c r="C6538" s="1">
        <v>42364</v>
      </c>
      <c r="D6538">
        <v>5</v>
      </c>
      <c r="E6538">
        <v>2</v>
      </c>
      <c r="F6538">
        <v>4</v>
      </c>
      <c r="G6538">
        <v>1</v>
      </c>
      <c r="H6538">
        <v>3</v>
      </c>
      <c r="I6538">
        <f t="shared" si="306"/>
        <v>3</v>
      </c>
      <c r="J6538">
        <v>4</v>
      </c>
      <c r="K6538">
        <v>3</v>
      </c>
      <c r="L6538">
        <v>3</v>
      </c>
      <c r="M6538">
        <f t="shared" si="307"/>
        <v>3.75</v>
      </c>
      <c r="N6538">
        <f t="shared" si="308"/>
        <v>3</v>
      </c>
    </row>
    <row r="6539" spans="1:14" x14ac:dyDescent="0.25">
      <c r="A6539" t="s">
        <v>4464</v>
      </c>
      <c r="B6539" t="s">
        <v>3963</v>
      </c>
      <c r="C6539" s="1">
        <v>42364</v>
      </c>
      <c r="D6539">
        <v>3</v>
      </c>
      <c r="E6539">
        <v>3</v>
      </c>
      <c r="F6539">
        <v>2</v>
      </c>
      <c r="G6539">
        <v>3</v>
      </c>
      <c r="H6539">
        <v>0</v>
      </c>
      <c r="I6539">
        <f t="shared" si="306"/>
        <v>0</v>
      </c>
      <c r="J6539">
        <v>5</v>
      </c>
      <c r="K6539">
        <v>4</v>
      </c>
      <c r="L6539">
        <v>4</v>
      </c>
      <c r="M6539">
        <f t="shared" si="307"/>
        <v>3.25</v>
      </c>
      <c r="N6539">
        <f t="shared" si="308"/>
        <v>4</v>
      </c>
    </row>
    <row r="6540" spans="1:14" x14ac:dyDescent="0.25">
      <c r="A6540" t="s">
        <v>4463</v>
      </c>
      <c r="B6540" t="s">
        <v>1562</v>
      </c>
      <c r="C6540" s="1">
        <v>42365</v>
      </c>
      <c r="D6540">
        <v>3</v>
      </c>
      <c r="E6540">
        <v>3</v>
      </c>
      <c r="F6540">
        <v>3</v>
      </c>
      <c r="G6540">
        <v>2</v>
      </c>
      <c r="H6540">
        <v>0</v>
      </c>
      <c r="I6540">
        <f t="shared" si="306"/>
        <v>0</v>
      </c>
      <c r="J6540">
        <v>2</v>
      </c>
      <c r="K6540">
        <v>3</v>
      </c>
      <c r="L6540">
        <v>3</v>
      </c>
      <c r="M6540">
        <f t="shared" si="307"/>
        <v>2.75</v>
      </c>
      <c r="N6540">
        <f t="shared" si="308"/>
        <v>3</v>
      </c>
    </row>
    <row r="6541" spans="1:14" x14ac:dyDescent="0.25">
      <c r="A6541" t="s">
        <v>4462</v>
      </c>
      <c r="B6541" t="s">
        <v>2281</v>
      </c>
      <c r="C6541" s="1">
        <v>42366</v>
      </c>
      <c r="D6541">
        <v>5</v>
      </c>
      <c r="E6541">
        <v>2</v>
      </c>
      <c r="F6541">
        <v>4</v>
      </c>
      <c r="G6541">
        <v>1</v>
      </c>
      <c r="H6541">
        <v>1</v>
      </c>
      <c r="I6541">
        <f t="shared" si="306"/>
        <v>1</v>
      </c>
      <c r="J6541">
        <v>4</v>
      </c>
      <c r="K6541">
        <v>5</v>
      </c>
      <c r="L6541">
        <v>5</v>
      </c>
      <c r="M6541">
        <f t="shared" si="307"/>
        <v>3.75</v>
      </c>
      <c r="N6541">
        <f t="shared" si="308"/>
        <v>5</v>
      </c>
    </row>
    <row r="6542" spans="1:14" x14ac:dyDescent="0.25">
      <c r="A6542" t="s">
        <v>4461</v>
      </c>
      <c r="B6542" t="s">
        <v>4010</v>
      </c>
      <c r="C6542" s="1">
        <v>42369</v>
      </c>
      <c r="D6542">
        <v>4</v>
      </c>
      <c r="E6542">
        <v>5</v>
      </c>
      <c r="F6542">
        <v>5</v>
      </c>
      <c r="G6542">
        <v>1</v>
      </c>
      <c r="H6542">
        <v>0</v>
      </c>
      <c r="I6542">
        <f t="shared" si="306"/>
        <v>0</v>
      </c>
      <c r="J6542">
        <v>4</v>
      </c>
      <c r="K6542">
        <v>3</v>
      </c>
      <c r="L6542">
        <v>2</v>
      </c>
      <c r="M6542">
        <f t="shared" si="307"/>
        <v>4.5</v>
      </c>
      <c r="N6542">
        <f t="shared" si="308"/>
        <v>2.5</v>
      </c>
    </row>
    <row r="6543" spans="1:14" x14ac:dyDescent="0.25">
      <c r="A6543" t="s">
        <v>4460</v>
      </c>
      <c r="B6543" t="s">
        <v>4082</v>
      </c>
      <c r="C6543" s="1">
        <v>42369</v>
      </c>
      <c r="D6543">
        <v>3</v>
      </c>
      <c r="E6543">
        <v>5</v>
      </c>
      <c r="F6543">
        <v>4</v>
      </c>
      <c r="G6543">
        <v>2</v>
      </c>
      <c r="H6543">
        <v>0</v>
      </c>
      <c r="I6543">
        <f t="shared" si="306"/>
        <v>0</v>
      </c>
      <c r="J6543">
        <v>3</v>
      </c>
      <c r="K6543">
        <v>3</v>
      </c>
      <c r="L6543">
        <v>2</v>
      </c>
      <c r="M6543">
        <f t="shared" si="307"/>
        <v>3.75</v>
      </c>
      <c r="N6543">
        <f t="shared" si="308"/>
        <v>2.5</v>
      </c>
    </row>
    <row r="6544" spans="1:14" x14ac:dyDescent="0.25">
      <c r="A6544" t="s">
        <v>4459</v>
      </c>
      <c r="B6544" t="s">
        <v>824</v>
      </c>
      <c r="C6544" s="1">
        <v>42370</v>
      </c>
      <c r="D6544">
        <v>5</v>
      </c>
      <c r="E6544">
        <v>5</v>
      </c>
      <c r="F6544">
        <v>2</v>
      </c>
      <c r="G6544">
        <v>2</v>
      </c>
      <c r="H6544">
        <v>0</v>
      </c>
      <c r="I6544">
        <f t="shared" si="306"/>
        <v>0</v>
      </c>
      <c r="J6544">
        <v>3</v>
      </c>
      <c r="K6544">
        <v>5</v>
      </c>
      <c r="L6544">
        <v>5</v>
      </c>
      <c r="M6544">
        <f t="shared" si="307"/>
        <v>3.75</v>
      </c>
      <c r="N6544">
        <f t="shared" si="308"/>
        <v>5</v>
      </c>
    </row>
    <row r="6545" spans="1:14" x14ac:dyDescent="0.25">
      <c r="A6545" t="s">
        <v>4458</v>
      </c>
      <c r="B6545" t="s">
        <v>4158</v>
      </c>
      <c r="C6545" s="1">
        <v>42370</v>
      </c>
      <c r="D6545">
        <v>5</v>
      </c>
      <c r="E6545">
        <v>4</v>
      </c>
      <c r="F6545">
        <v>5</v>
      </c>
      <c r="G6545">
        <v>2</v>
      </c>
      <c r="H6545">
        <v>1</v>
      </c>
      <c r="I6545">
        <f t="shared" si="306"/>
        <v>0.5</v>
      </c>
      <c r="J6545">
        <v>3</v>
      </c>
      <c r="K6545">
        <v>5</v>
      </c>
      <c r="L6545">
        <v>4</v>
      </c>
      <c r="M6545">
        <f t="shared" si="307"/>
        <v>4.25</v>
      </c>
      <c r="N6545">
        <f t="shared" si="308"/>
        <v>4.5</v>
      </c>
    </row>
    <row r="6546" spans="1:14" x14ac:dyDescent="0.25">
      <c r="A6546" t="s">
        <v>4457</v>
      </c>
      <c r="B6546" t="s">
        <v>2341</v>
      </c>
      <c r="C6546" s="1">
        <v>41352</v>
      </c>
      <c r="D6546">
        <v>3</v>
      </c>
      <c r="E6546">
        <v>4</v>
      </c>
      <c r="F6546">
        <v>3</v>
      </c>
      <c r="G6546">
        <v>3</v>
      </c>
      <c r="H6546">
        <v>2</v>
      </c>
      <c r="I6546">
        <f t="shared" si="306"/>
        <v>0.66666666666666663</v>
      </c>
      <c r="J6546">
        <v>2</v>
      </c>
      <c r="K6546">
        <v>4</v>
      </c>
      <c r="L6546">
        <v>3</v>
      </c>
      <c r="M6546">
        <f t="shared" si="307"/>
        <v>3</v>
      </c>
      <c r="N6546">
        <f t="shared" si="308"/>
        <v>3.5</v>
      </c>
    </row>
    <row r="6547" spans="1:14" x14ac:dyDescent="0.25">
      <c r="A6547" t="s">
        <v>4456</v>
      </c>
      <c r="B6547" t="s">
        <v>3513</v>
      </c>
      <c r="C6547" s="1">
        <v>42371</v>
      </c>
      <c r="D6547">
        <v>3</v>
      </c>
      <c r="E6547">
        <v>4</v>
      </c>
      <c r="F6547">
        <v>5</v>
      </c>
      <c r="G6547">
        <v>1</v>
      </c>
      <c r="H6547">
        <v>0</v>
      </c>
      <c r="I6547">
        <f t="shared" si="306"/>
        <v>0</v>
      </c>
      <c r="J6547">
        <v>5</v>
      </c>
      <c r="K6547">
        <v>3</v>
      </c>
      <c r="L6547">
        <v>3</v>
      </c>
      <c r="M6547">
        <f t="shared" si="307"/>
        <v>4.25</v>
      </c>
      <c r="N6547">
        <f t="shared" si="308"/>
        <v>3</v>
      </c>
    </row>
    <row r="6548" spans="1:14" x14ac:dyDescent="0.25">
      <c r="A6548" t="s">
        <v>4455</v>
      </c>
      <c r="B6548" t="s">
        <v>3187</v>
      </c>
      <c r="C6548" s="1">
        <v>42372</v>
      </c>
      <c r="D6548">
        <v>5</v>
      </c>
      <c r="E6548">
        <v>3</v>
      </c>
      <c r="F6548">
        <v>4</v>
      </c>
      <c r="G6548">
        <v>2</v>
      </c>
      <c r="H6548">
        <v>1</v>
      </c>
      <c r="I6548">
        <f t="shared" si="306"/>
        <v>0.5</v>
      </c>
      <c r="J6548">
        <v>5</v>
      </c>
      <c r="K6548">
        <v>3</v>
      </c>
      <c r="L6548">
        <v>2</v>
      </c>
      <c r="M6548">
        <f t="shared" si="307"/>
        <v>4.25</v>
      </c>
      <c r="N6548">
        <f t="shared" si="308"/>
        <v>2.5</v>
      </c>
    </row>
    <row r="6549" spans="1:14" x14ac:dyDescent="0.25">
      <c r="A6549" t="s">
        <v>4454</v>
      </c>
      <c r="B6549" t="s">
        <v>3098</v>
      </c>
      <c r="C6549" s="1">
        <v>42372</v>
      </c>
      <c r="D6549">
        <v>3</v>
      </c>
      <c r="E6549">
        <v>2</v>
      </c>
      <c r="F6549">
        <v>2</v>
      </c>
      <c r="G6549">
        <v>2</v>
      </c>
      <c r="H6549">
        <v>1</v>
      </c>
      <c r="I6549">
        <f t="shared" si="306"/>
        <v>0.5</v>
      </c>
      <c r="J6549">
        <v>4</v>
      </c>
      <c r="K6549">
        <v>3</v>
      </c>
      <c r="L6549">
        <v>3</v>
      </c>
      <c r="M6549">
        <f t="shared" si="307"/>
        <v>2.75</v>
      </c>
      <c r="N6549">
        <f t="shared" si="308"/>
        <v>3</v>
      </c>
    </row>
    <row r="6550" spans="1:14" x14ac:dyDescent="0.25">
      <c r="A6550" t="s">
        <v>4453</v>
      </c>
      <c r="B6550" t="s">
        <v>4053</v>
      </c>
      <c r="C6550" s="1">
        <v>42372</v>
      </c>
      <c r="D6550">
        <v>5</v>
      </c>
      <c r="E6550">
        <v>3</v>
      </c>
      <c r="F6550">
        <v>2</v>
      </c>
      <c r="G6550">
        <v>3</v>
      </c>
      <c r="H6550">
        <v>0</v>
      </c>
      <c r="I6550">
        <f t="shared" si="306"/>
        <v>0</v>
      </c>
      <c r="J6550">
        <v>2</v>
      </c>
      <c r="K6550">
        <v>4</v>
      </c>
      <c r="L6550">
        <v>3</v>
      </c>
      <c r="M6550">
        <f t="shared" si="307"/>
        <v>3</v>
      </c>
      <c r="N6550">
        <f t="shared" si="308"/>
        <v>3.5</v>
      </c>
    </row>
    <row r="6551" spans="1:14" x14ac:dyDescent="0.25">
      <c r="A6551" t="s">
        <v>4452</v>
      </c>
      <c r="B6551" t="s">
        <v>2991</v>
      </c>
      <c r="C6551" s="1">
        <v>42373</v>
      </c>
      <c r="D6551">
        <v>5</v>
      </c>
      <c r="E6551">
        <v>3</v>
      </c>
      <c r="F6551">
        <v>4</v>
      </c>
      <c r="G6551">
        <v>2</v>
      </c>
      <c r="H6551">
        <v>1</v>
      </c>
      <c r="I6551">
        <f t="shared" si="306"/>
        <v>0.5</v>
      </c>
      <c r="J6551">
        <v>3</v>
      </c>
      <c r="K6551">
        <v>5</v>
      </c>
      <c r="L6551">
        <v>4</v>
      </c>
      <c r="M6551">
        <f t="shared" si="307"/>
        <v>3.75</v>
      </c>
      <c r="N6551">
        <f t="shared" si="308"/>
        <v>4.5</v>
      </c>
    </row>
    <row r="6552" spans="1:14" x14ac:dyDescent="0.25">
      <c r="A6552" t="s">
        <v>4451</v>
      </c>
      <c r="B6552" t="s">
        <v>3390</v>
      </c>
      <c r="C6552" s="1">
        <v>42373</v>
      </c>
      <c r="D6552">
        <v>5</v>
      </c>
      <c r="E6552">
        <v>2</v>
      </c>
      <c r="F6552">
        <v>5</v>
      </c>
      <c r="G6552">
        <v>2</v>
      </c>
      <c r="H6552">
        <v>0</v>
      </c>
      <c r="I6552">
        <f t="shared" si="306"/>
        <v>0</v>
      </c>
      <c r="J6552">
        <v>2</v>
      </c>
      <c r="K6552">
        <v>3</v>
      </c>
      <c r="L6552">
        <v>2</v>
      </c>
      <c r="M6552">
        <f t="shared" si="307"/>
        <v>3.5</v>
      </c>
      <c r="N6552">
        <f t="shared" si="308"/>
        <v>2.5</v>
      </c>
    </row>
    <row r="6553" spans="1:14" x14ac:dyDescent="0.25">
      <c r="A6553" t="s">
        <v>4450</v>
      </c>
      <c r="B6553" t="s">
        <v>3453</v>
      </c>
      <c r="C6553" s="1">
        <v>42373</v>
      </c>
      <c r="D6553">
        <v>3</v>
      </c>
      <c r="E6553">
        <v>2</v>
      </c>
      <c r="F6553">
        <v>4</v>
      </c>
      <c r="G6553">
        <v>2</v>
      </c>
      <c r="H6553">
        <v>1</v>
      </c>
      <c r="I6553">
        <f t="shared" si="306"/>
        <v>0.5</v>
      </c>
      <c r="J6553">
        <v>3</v>
      </c>
      <c r="K6553">
        <v>3</v>
      </c>
      <c r="L6553">
        <v>3</v>
      </c>
      <c r="M6553">
        <f t="shared" si="307"/>
        <v>3</v>
      </c>
      <c r="N6553">
        <f t="shared" si="308"/>
        <v>3</v>
      </c>
    </row>
    <row r="6554" spans="1:14" x14ac:dyDescent="0.25">
      <c r="A6554" t="s">
        <v>4449</v>
      </c>
      <c r="B6554" t="s">
        <v>4107</v>
      </c>
      <c r="C6554" s="1">
        <v>42374</v>
      </c>
      <c r="D6554">
        <v>4</v>
      </c>
      <c r="E6554">
        <v>4</v>
      </c>
      <c r="F6554">
        <v>4</v>
      </c>
      <c r="G6554">
        <v>2</v>
      </c>
      <c r="H6554">
        <v>2</v>
      </c>
      <c r="I6554">
        <f t="shared" si="306"/>
        <v>1</v>
      </c>
      <c r="J6554">
        <v>4</v>
      </c>
      <c r="K6554">
        <v>4</v>
      </c>
      <c r="L6554">
        <v>4</v>
      </c>
      <c r="M6554">
        <f t="shared" si="307"/>
        <v>4</v>
      </c>
      <c r="N6554">
        <f t="shared" si="308"/>
        <v>4</v>
      </c>
    </row>
    <row r="6555" spans="1:14" x14ac:dyDescent="0.25">
      <c r="A6555" t="s">
        <v>4448</v>
      </c>
      <c r="B6555" t="s">
        <v>3521</v>
      </c>
      <c r="C6555" s="1">
        <v>42375</v>
      </c>
      <c r="D6555">
        <v>4</v>
      </c>
      <c r="E6555">
        <v>4</v>
      </c>
      <c r="F6555">
        <v>2</v>
      </c>
      <c r="G6555">
        <v>1</v>
      </c>
      <c r="H6555">
        <v>1</v>
      </c>
      <c r="I6555">
        <f t="shared" si="306"/>
        <v>1</v>
      </c>
      <c r="J6555">
        <v>4</v>
      </c>
      <c r="K6555">
        <v>3</v>
      </c>
      <c r="L6555">
        <v>3</v>
      </c>
      <c r="M6555">
        <f t="shared" si="307"/>
        <v>3.5</v>
      </c>
      <c r="N6555">
        <f t="shared" si="308"/>
        <v>3</v>
      </c>
    </row>
    <row r="6556" spans="1:14" x14ac:dyDescent="0.25">
      <c r="A6556" t="s">
        <v>4447</v>
      </c>
      <c r="B6556" t="s">
        <v>4212</v>
      </c>
      <c r="C6556" s="1">
        <v>42376</v>
      </c>
      <c r="D6556">
        <v>5</v>
      </c>
      <c r="E6556">
        <v>5</v>
      </c>
      <c r="F6556">
        <v>2</v>
      </c>
      <c r="G6556">
        <v>2</v>
      </c>
      <c r="H6556">
        <v>1</v>
      </c>
      <c r="I6556">
        <f t="shared" si="306"/>
        <v>0.5</v>
      </c>
      <c r="J6556">
        <v>2</v>
      </c>
      <c r="K6556">
        <v>3</v>
      </c>
      <c r="L6556">
        <v>2</v>
      </c>
      <c r="M6556">
        <f t="shared" si="307"/>
        <v>3.5</v>
      </c>
      <c r="N6556">
        <f t="shared" si="308"/>
        <v>2.5</v>
      </c>
    </row>
    <row r="6557" spans="1:14" x14ac:dyDescent="0.25">
      <c r="A6557" t="s">
        <v>4446</v>
      </c>
      <c r="B6557" t="s">
        <v>3978</v>
      </c>
      <c r="C6557" s="1">
        <v>41356</v>
      </c>
      <c r="D6557">
        <v>4</v>
      </c>
      <c r="E6557">
        <v>5</v>
      </c>
      <c r="F6557">
        <v>3</v>
      </c>
      <c r="G6557">
        <v>3</v>
      </c>
      <c r="H6557">
        <v>2</v>
      </c>
      <c r="I6557">
        <f t="shared" si="306"/>
        <v>0.66666666666666663</v>
      </c>
      <c r="J6557">
        <v>5</v>
      </c>
      <c r="K6557">
        <v>4</v>
      </c>
      <c r="L6557">
        <v>3</v>
      </c>
      <c r="M6557">
        <f t="shared" si="307"/>
        <v>4.25</v>
      </c>
      <c r="N6557">
        <f t="shared" si="308"/>
        <v>3.5</v>
      </c>
    </row>
    <row r="6558" spans="1:14" x14ac:dyDescent="0.25">
      <c r="A6558" t="s">
        <v>4445</v>
      </c>
      <c r="B6558" t="s">
        <v>3954</v>
      </c>
      <c r="C6558" s="1">
        <v>42377</v>
      </c>
      <c r="D6558">
        <v>4</v>
      </c>
      <c r="E6558">
        <v>2</v>
      </c>
      <c r="F6558">
        <v>5</v>
      </c>
      <c r="G6558">
        <v>1</v>
      </c>
      <c r="H6558">
        <v>0</v>
      </c>
      <c r="I6558">
        <f t="shared" si="306"/>
        <v>0</v>
      </c>
      <c r="J6558">
        <v>3</v>
      </c>
      <c r="K6558">
        <v>3</v>
      </c>
      <c r="L6558">
        <v>2</v>
      </c>
      <c r="M6558">
        <f t="shared" si="307"/>
        <v>3.5</v>
      </c>
      <c r="N6558">
        <f t="shared" si="308"/>
        <v>2.5</v>
      </c>
    </row>
    <row r="6559" spans="1:14" x14ac:dyDescent="0.25">
      <c r="A6559" t="s">
        <v>4444</v>
      </c>
      <c r="B6559" t="s">
        <v>2492</v>
      </c>
      <c r="C6559" s="1">
        <v>42379</v>
      </c>
      <c r="D6559">
        <v>4</v>
      </c>
      <c r="E6559">
        <v>4</v>
      </c>
      <c r="F6559">
        <v>3</v>
      </c>
      <c r="G6559">
        <v>2</v>
      </c>
      <c r="H6559">
        <v>0</v>
      </c>
      <c r="I6559">
        <f t="shared" si="306"/>
        <v>0</v>
      </c>
      <c r="J6559">
        <v>2</v>
      </c>
      <c r="K6559">
        <v>5</v>
      </c>
      <c r="L6559">
        <v>4</v>
      </c>
      <c r="M6559">
        <f t="shared" si="307"/>
        <v>3.25</v>
      </c>
      <c r="N6559">
        <f t="shared" si="308"/>
        <v>4.5</v>
      </c>
    </row>
    <row r="6560" spans="1:14" x14ac:dyDescent="0.25">
      <c r="A6560" t="s">
        <v>4443</v>
      </c>
      <c r="B6560" t="s">
        <v>3483</v>
      </c>
      <c r="C6560" s="1">
        <v>42379</v>
      </c>
      <c r="D6560">
        <v>4</v>
      </c>
      <c r="E6560">
        <v>5</v>
      </c>
      <c r="F6560">
        <v>2</v>
      </c>
      <c r="G6560">
        <v>3</v>
      </c>
      <c r="H6560">
        <v>1</v>
      </c>
      <c r="I6560">
        <f t="shared" si="306"/>
        <v>0.33333333333333331</v>
      </c>
      <c r="J6560">
        <v>3</v>
      </c>
      <c r="K6560">
        <v>5</v>
      </c>
      <c r="L6560">
        <v>4</v>
      </c>
      <c r="M6560">
        <f t="shared" si="307"/>
        <v>3.5</v>
      </c>
      <c r="N6560">
        <f t="shared" si="308"/>
        <v>4.5</v>
      </c>
    </row>
    <row r="6561" spans="1:14" x14ac:dyDescent="0.25">
      <c r="A6561" t="s">
        <v>4442</v>
      </c>
      <c r="B6561" t="s">
        <v>3560</v>
      </c>
      <c r="C6561" s="1">
        <v>42379</v>
      </c>
      <c r="D6561">
        <v>4</v>
      </c>
      <c r="E6561">
        <v>5</v>
      </c>
      <c r="F6561">
        <v>4</v>
      </c>
      <c r="G6561">
        <v>1</v>
      </c>
      <c r="H6561">
        <v>0</v>
      </c>
      <c r="I6561">
        <f t="shared" si="306"/>
        <v>0</v>
      </c>
      <c r="J6561">
        <v>4</v>
      </c>
      <c r="K6561">
        <v>3</v>
      </c>
      <c r="L6561">
        <v>3</v>
      </c>
      <c r="M6561">
        <f t="shared" si="307"/>
        <v>4.25</v>
      </c>
      <c r="N6561">
        <f t="shared" si="308"/>
        <v>3</v>
      </c>
    </row>
    <row r="6562" spans="1:14" x14ac:dyDescent="0.25">
      <c r="A6562" t="s">
        <v>4441</v>
      </c>
      <c r="B6562" s="2" t="s">
        <v>3557</v>
      </c>
      <c r="C6562" s="1">
        <v>42380</v>
      </c>
      <c r="D6562">
        <v>5</v>
      </c>
      <c r="E6562">
        <v>3</v>
      </c>
      <c r="F6562">
        <v>4</v>
      </c>
      <c r="G6562">
        <v>3</v>
      </c>
      <c r="H6562">
        <v>0</v>
      </c>
      <c r="I6562">
        <f t="shared" si="306"/>
        <v>0</v>
      </c>
      <c r="J6562">
        <v>5</v>
      </c>
      <c r="K6562">
        <v>5</v>
      </c>
      <c r="L6562">
        <v>5</v>
      </c>
      <c r="M6562">
        <f t="shared" si="307"/>
        <v>4.25</v>
      </c>
      <c r="N6562">
        <f t="shared" si="308"/>
        <v>5</v>
      </c>
    </row>
    <row r="6563" spans="1:14" x14ac:dyDescent="0.25">
      <c r="A6563" t="s">
        <v>4440</v>
      </c>
      <c r="B6563" t="s">
        <v>3798</v>
      </c>
      <c r="C6563" s="1">
        <v>42380</v>
      </c>
      <c r="D6563">
        <v>4</v>
      </c>
      <c r="E6563">
        <v>3</v>
      </c>
      <c r="F6563">
        <v>4</v>
      </c>
      <c r="G6563">
        <v>2</v>
      </c>
      <c r="H6563">
        <v>1</v>
      </c>
      <c r="I6563">
        <f t="shared" si="306"/>
        <v>0.5</v>
      </c>
      <c r="J6563">
        <v>3</v>
      </c>
      <c r="K6563">
        <v>4</v>
      </c>
      <c r="L6563">
        <v>4</v>
      </c>
      <c r="M6563">
        <f t="shared" si="307"/>
        <v>3.5</v>
      </c>
      <c r="N6563">
        <f t="shared" si="308"/>
        <v>4</v>
      </c>
    </row>
    <row r="6564" spans="1:14" x14ac:dyDescent="0.25">
      <c r="A6564" t="s">
        <v>4439</v>
      </c>
      <c r="B6564" t="s">
        <v>3447</v>
      </c>
      <c r="C6564" s="1">
        <v>42380</v>
      </c>
      <c r="D6564">
        <v>3</v>
      </c>
      <c r="E6564">
        <v>3</v>
      </c>
      <c r="F6564">
        <v>4</v>
      </c>
      <c r="G6564">
        <v>1</v>
      </c>
      <c r="H6564">
        <v>1</v>
      </c>
      <c r="I6564">
        <f t="shared" si="306"/>
        <v>1</v>
      </c>
      <c r="J6564">
        <v>5</v>
      </c>
      <c r="K6564">
        <v>4</v>
      </c>
      <c r="L6564">
        <v>4</v>
      </c>
      <c r="M6564">
        <f t="shared" si="307"/>
        <v>3.75</v>
      </c>
      <c r="N6564">
        <f t="shared" si="308"/>
        <v>4</v>
      </c>
    </row>
    <row r="6565" spans="1:14" x14ac:dyDescent="0.25">
      <c r="A6565" t="s">
        <v>4438</v>
      </c>
      <c r="B6565" t="s">
        <v>1764</v>
      </c>
      <c r="C6565" s="1">
        <v>42380</v>
      </c>
      <c r="D6565">
        <v>3</v>
      </c>
      <c r="E6565">
        <v>2</v>
      </c>
      <c r="F6565">
        <v>3</v>
      </c>
      <c r="G6565">
        <v>2</v>
      </c>
      <c r="H6565">
        <v>1</v>
      </c>
      <c r="I6565">
        <f t="shared" si="306"/>
        <v>0.5</v>
      </c>
      <c r="J6565">
        <v>5</v>
      </c>
      <c r="K6565">
        <v>3</v>
      </c>
      <c r="L6565">
        <v>2</v>
      </c>
      <c r="M6565">
        <f t="shared" si="307"/>
        <v>3.25</v>
      </c>
      <c r="N6565">
        <f t="shared" si="308"/>
        <v>2.5</v>
      </c>
    </row>
    <row r="6566" spans="1:14" x14ac:dyDescent="0.25">
      <c r="A6566" t="s">
        <v>4437</v>
      </c>
      <c r="B6566" t="s">
        <v>2359</v>
      </c>
      <c r="C6566" s="1">
        <v>42381</v>
      </c>
      <c r="D6566">
        <v>4</v>
      </c>
      <c r="E6566">
        <v>5</v>
      </c>
      <c r="F6566">
        <v>3</v>
      </c>
      <c r="G6566">
        <v>1</v>
      </c>
      <c r="H6566">
        <v>1</v>
      </c>
      <c r="I6566">
        <f t="shared" si="306"/>
        <v>1</v>
      </c>
      <c r="J6566">
        <v>3</v>
      </c>
      <c r="K6566">
        <v>5</v>
      </c>
      <c r="L6566">
        <v>4</v>
      </c>
      <c r="M6566">
        <f t="shared" si="307"/>
        <v>3.75</v>
      </c>
      <c r="N6566">
        <f t="shared" si="308"/>
        <v>4.5</v>
      </c>
    </row>
    <row r="6567" spans="1:14" x14ac:dyDescent="0.25">
      <c r="A6567" t="s">
        <v>4436</v>
      </c>
      <c r="B6567" t="s">
        <v>507</v>
      </c>
      <c r="C6567" s="1">
        <v>42381</v>
      </c>
      <c r="D6567">
        <v>5</v>
      </c>
      <c r="E6567">
        <v>3</v>
      </c>
      <c r="F6567">
        <v>2</v>
      </c>
      <c r="G6567">
        <v>2</v>
      </c>
      <c r="H6567">
        <v>1</v>
      </c>
      <c r="I6567">
        <f t="shared" si="306"/>
        <v>0.5</v>
      </c>
      <c r="J6567">
        <v>4</v>
      </c>
      <c r="K6567">
        <v>3</v>
      </c>
      <c r="L6567">
        <v>2</v>
      </c>
      <c r="M6567">
        <f t="shared" si="307"/>
        <v>3.5</v>
      </c>
      <c r="N6567">
        <f t="shared" si="308"/>
        <v>2.5</v>
      </c>
    </row>
    <row r="6568" spans="1:14" x14ac:dyDescent="0.25">
      <c r="A6568" t="s">
        <v>4435</v>
      </c>
      <c r="B6568" t="s">
        <v>4189</v>
      </c>
      <c r="C6568" s="1">
        <v>41357</v>
      </c>
      <c r="D6568">
        <v>4</v>
      </c>
      <c r="E6568">
        <v>2</v>
      </c>
      <c r="F6568">
        <v>3</v>
      </c>
      <c r="G6568">
        <v>1</v>
      </c>
      <c r="H6568">
        <v>2</v>
      </c>
      <c r="I6568">
        <f t="shared" si="306"/>
        <v>2</v>
      </c>
      <c r="J6568">
        <v>5</v>
      </c>
      <c r="K6568">
        <v>4</v>
      </c>
      <c r="L6568">
        <v>3</v>
      </c>
      <c r="M6568">
        <f t="shared" si="307"/>
        <v>3.5</v>
      </c>
      <c r="N6568">
        <f t="shared" si="308"/>
        <v>3.5</v>
      </c>
    </row>
    <row r="6569" spans="1:14" x14ac:dyDescent="0.25">
      <c r="A6569" t="s">
        <v>4434</v>
      </c>
      <c r="B6569" t="s">
        <v>2287</v>
      </c>
      <c r="C6569" s="1">
        <v>42382</v>
      </c>
      <c r="D6569">
        <v>4</v>
      </c>
      <c r="E6569">
        <v>2</v>
      </c>
      <c r="F6569">
        <v>4</v>
      </c>
      <c r="G6569">
        <v>1</v>
      </c>
      <c r="H6569">
        <v>3</v>
      </c>
      <c r="I6569">
        <f t="shared" si="306"/>
        <v>3</v>
      </c>
      <c r="J6569">
        <v>3</v>
      </c>
      <c r="K6569">
        <v>3</v>
      </c>
      <c r="L6569">
        <v>2</v>
      </c>
      <c r="M6569">
        <f t="shared" si="307"/>
        <v>3.25</v>
      </c>
      <c r="N6569">
        <f t="shared" si="308"/>
        <v>2.5</v>
      </c>
    </row>
    <row r="6570" spans="1:14" x14ac:dyDescent="0.25">
      <c r="A6570" t="s">
        <v>4433</v>
      </c>
      <c r="B6570" t="s">
        <v>3524</v>
      </c>
      <c r="C6570" s="1">
        <v>42383</v>
      </c>
      <c r="D6570">
        <v>5</v>
      </c>
      <c r="E6570">
        <v>4</v>
      </c>
      <c r="F6570">
        <v>5</v>
      </c>
      <c r="G6570">
        <v>3</v>
      </c>
      <c r="H6570">
        <v>1</v>
      </c>
      <c r="I6570">
        <f t="shared" si="306"/>
        <v>0.33333333333333331</v>
      </c>
      <c r="J6570">
        <v>5</v>
      </c>
      <c r="K6570">
        <v>4</v>
      </c>
      <c r="L6570">
        <v>3</v>
      </c>
      <c r="M6570">
        <f t="shared" si="307"/>
        <v>4.75</v>
      </c>
      <c r="N6570">
        <f t="shared" si="308"/>
        <v>3.5</v>
      </c>
    </row>
    <row r="6571" spans="1:14" x14ac:dyDescent="0.25">
      <c r="A6571" t="s">
        <v>4432</v>
      </c>
      <c r="B6571" t="s">
        <v>2159</v>
      </c>
      <c r="C6571" s="1">
        <v>42383</v>
      </c>
      <c r="D6571">
        <v>3</v>
      </c>
      <c r="E6571">
        <v>2</v>
      </c>
      <c r="F6571">
        <v>4</v>
      </c>
      <c r="G6571">
        <v>2</v>
      </c>
      <c r="H6571">
        <v>0</v>
      </c>
      <c r="I6571">
        <f t="shared" si="306"/>
        <v>0</v>
      </c>
      <c r="J6571">
        <v>5</v>
      </c>
      <c r="K6571">
        <v>3</v>
      </c>
      <c r="L6571">
        <v>2</v>
      </c>
      <c r="M6571">
        <f t="shared" si="307"/>
        <v>3.5</v>
      </c>
      <c r="N6571">
        <f t="shared" si="308"/>
        <v>2.5</v>
      </c>
    </row>
    <row r="6572" spans="1:14" x14ac:dyDescent="0.25">
      <c r="A6572" t="s">
        <v>4431</v>
      </c>
      <c r="B6572" t="s">
        <v>4192</v>
      </c>
      <c r="C6572" s="1">
        <v>42384</v>
      </c>
      <c r="D6572">
        <v>3</v>
      </c>
      <c r="E6572">
        <v>5</v>
      </c>
      <c r="F6572">
        <v>4</v>
      </c>
      <c r="G6572">
        <v>1</v>
      </c>
      <c r="H6572">
        <v>3</v>
      </c>
      <c r="I6572">
        <f t="shared" si="306"/>
        <v>3</v>
      </c>
      <c r="J6572">
        <v>5</v>
      </c>
      <c r="K6572">
        <v>4</v>
      </c>
      <c r="L6572">
        <v>4</v>
      </c>
      <c r="M6572">
        <f t="shared" si="307"/>
        <v>4.25</v>
      </c>
      <c r="N6572">
        <f t="shared" si="308"/>
        <v>4</v>
      </c>
    </row>
    <row r="6573" spans="1:14" x14ac:dyDescent="0.25">
      <c r="A6573" t="s">
        <v>4430</v>
      </c>
      <c r="B6573" t="s">
        <v>3981</v>
      </c>
      <c r="C6573" s="1">
        <v>42385</v>
      </c>
      <c r="D6573">
        <v>3</v>
      </c>
      <c r="E6573">
        <v>2</v>
      </c>
      <c r="F6573">
        <v>4</v>
      </c>
      <c r="G6573">
        <v>1</v>
      </c>
      <c r="H6573">
        <v>1</v>
      </c>
      <c r="I6573">
        <f t="shared" si="306"/>
        <v>1</v>
      </c>
      <c r="J6573">
        <v>5</v>
      </c>
      <c r="K6573">
        <v>4</v>
      </c>
      <c r="L6573">
        <v>4</v>
      </c>
      <c r="M6573">
        <f t="shared" si="307"/>
        <v>3.5</v>
      </c>
      <c r="N6573">
        <f t="shared" si="308"/>
        <v>4</v>
      </c>
    </row>
    <row r="6574" spans="1:14" x14ac:dyDescent="0.25">
      <c r="A6574" t="s">
        <v>4429</v>
      </c>
      <c r="B6574" t="s">
        <v>2548</v>
      </c>
      <c r="C6574" s="1">
        <v>42385</v>
      </c>
      <c r="D6574">
        <v>3</v>
      </c>
      <c r="E6574">
        <v>3</v>
      </c>
      <c r="F6574">
        <v>4</v>
      </c>
      <c r="G6574">
        <v>3</v>
      </c>
      <c r="H6574">
        <v>0</v>
      </c>
      <c r="I6574">
        <f t="shared" si="306"/>
        <v>0</v>
      </c>
      <c r="J6574">
        <v>2</v>
      </c>
      <c r="K6574">
        <v>4</v>
      </c>
      <c r="L6574">
        <v>3</v>
      </c>
      <c r="M6574">
        <f t="shared" si="307"/>
        <v>3</v>
      </c>
      <c r="N6574">
        <f t="shared" si="308"/>
        <v>3.5</v>
      </c>
    </row>
    <row r="6575" spans="1:14" x14ac:dyDescent="0.25">
      <c r="A6575" t="s">
        <v>4428</v>
      </c>
      <c r="B6575" t="s">
        <v>3477</v>
      </c>
      <c r="C6575" s="1">
        <v>42385</v>
      </c>
      <c r="D6575">
        <v>5</v>
      </c>
      <c r="E6575">
        <v>2</v>
      </c>
      <c r="F6575">
        <v>3</v>
      </c>
      <c r="G6575">
        <v>3</v>
      </c>
      <c r="H6575">
        <v>2</v>
      </c>
      <c r="I6575">
        <f t="shared" si="306"/>
        <v>0.66666666666666663</v>
      </c>
      <c r="J6575">
        <v>3</v>
      </c>
      <c r="K6575">
        <v>4</v>
      </c>
      <c r="L6575">
        <v>3</v>
      </c>
      <c r="M6575">
        <f t="shared" si="307"/>
        <v>3.25</v>
      </c>
      <c r="N6575">
        <f t="shared" si="308"/>
        <v>3.5</v>
      </c>
    </row>
    <row r="6576" spans="1:14" x14ac:dyDescent="0.25">
      <c r="A6576" t="s">
        <v>4427</v>
      </c>
      <c r="B6576" t="s">
        <v>3897</v>
      </c>
      <c r="C6576" s="1">
        <v>42385</v>
      </c>
      <c r="D6576">
        <v>3</v>
      </c>
      <c r="E6576">
        <v>4</v>
      </c>
      <c r="F6576">
        <v>5</v>
      </c>
      <c r="G6576">
        <v>2</v>
      </c>
      <c r="H6576">
        <v>1</v>
      </c>
      <c r="I6576">
        <f t="shared" si="306"/>
        <v>0.5</v>
      </c>
      <c r="J6576">
        <v>5</v>
      </c>
      <c r="K6576">
        <v>5</v>
      </c>
      <c r="L6576">
        <v>5</v>
      </c>
      <c r="M6576">
        <f t="shared" si="307"/>
        <v>4.25</v>
      </c>
      <c r="N6576">
        <f t="shared" si="308"/>
        <v>5</v>
      </c>
    </row>
    <row r="6577" spans="1:14" x14ac:dyDescent="0.25">
      <c r="A6577" t="s">
        <v>4426</v>
      </c>
      <c r="B6577" t="s">
        <v>3664</v>
      </c>
      <c r="C6577" s="1">
        <v>42386</v>
      </c>
      <c r="D6577">
        <v>3</v>
      </c>
      <c r="E6577">
        <v>5</v>
      </c>
      <c r="F6577">
        <v>2</v>
      </c>
      <c r="G6577">
        <v>1</v>
      </c>
      <c r="H6577">
        <v>1</v>
      </c>
      <c r="I6577">
        <f t="shared" si="306"/>
        <v>1</v>
      </c>
      <c r="J6577">
        <v>2</v>
      </c>
      <c r="K6577">
        <v>3</v>
      </c>
      <c r="L6577">
        <v>2</v>
      </c>
      <c r="M6577">
        <f t="shared" si="307"/>
        <v>3</v>
      </c>
      <c r="N6577">
        <f t="shared" si="308"/>
        <v>2.5</v>
      </c>
    </row>
    <row r="6578" spans="1:14" x14ac:dyDescent="0.25">
      <c r="A6578" t="s">
        <v>4425</v>
      </c>
      <c r="B6578" t="s">
        <v>1506</v>
      </c>
      <c r="C6578" s="1">
        <v>42386</v>
      </c>
      <c r="D6578">
        <v>3</v>
      </c>
      <c r="E6578">
        <v>5</v>
      </c>
      <c r="F6578">
        <v>2</v>
      </c>
      <c r="G6578">
        <v>3</v>
      </c>
      <c r="H6578">
        <v>0</v>
      </c>
      <c r="I6578">
        <f t="shared" si="306"/>
        <v>0</v>
      </c>
      <c r="J6578">
        <v>3</v>
      </c>
      <c r="K6578">
        <v>4</v>
      </c>
      <c r="L6578">
        <v>4</v>
      </c>
      <c r="M6578">
        <f t="shared" si="307"/>
        <v>3.25</v>
      </c>
      <c r="N6578">
        <f t="shared" si="308"/>
        <v>4</v>
      </c>
    </row>
    <row r="6579" spans="1:14" x14ac:dyDescent="0.25">
      <c r="A6579" t="s">
        <v>4424</v>
      </c>
      <c r="B6579" t="s">
        <v>2253</v>
      </c>
      <c r="C6579" s="1">
        <v>41357</v>
      </c>
      <c r="D6579">
        <v>5</v>
      </c>
      <c r="E6579">
        <v>5</v>
      </c>
      <c r="F6579">
        <v>2</v>
      </c>
      <c r="G6579">
        <v>1</v>
      </c>
      <c r="H6579">
        <v>3</v>
      </c>
      <c r="I6579">
        <f t="shared" si="306"/>
        <v>3</v>
      </c>
      <c r="J6579">
        <v>4</v>
      </c>
      <c r="K6579">
        <v>4</v>
      </c>
      <c r="L6579">
        <v>4</v>
      </c>
      <c r="M6579">
        <f t="shared" si="307"/>
        <v>4</v>
      </c>
      <c r="N6579">
        <f t="shared" si="308"/>
        <v>4</v>
      </c>
    </row>
    <row r="6580" spans="1:14" x14ac:dyDescent="0.25">
      <c r="A6580" t="s">
        <v>4423</v>
      </c>
      <c r="B6580" t="s">
        <v>2617</v>
      </c>
      <c r="C6580" s="1">
        <v>42387</v>
      </c>
      <c r="D6580">
        <v>3</v>
      </c>
      <c r="E6580">
        <v>2</v>
      </c>
      <c r="F6580">
        <v>3</v>
      </c>
      <c r="G6580">
        <v>1</v>
      </c>
      <c r="H6580">
        <v>1</v>
      </c>
      <c r="I6580">
        <f t="shared" si="306"/>
        <v>1</v>
      </c>
      <c r="J6580">
        <v>3</v>
      </c>
      <c r="K6580">
        <v>4</v>
      </c>
      <c r="L6580">
        <v>4</v>
      </c>
      <c r="M6580">
        <f t="shared" si="307"/>
        <v>2.75</v>
      </c>
      <c r="N6580">
        <f t="shared" si="308"/>
        <v>4</v>
      </c>
    </row>
    <row r="6581" spans="1:14" x14ac:dyDescent="0.25">
      <c r="A6581" t="s">
        <v>4422</v>
      </c>
      <c r="B6581" t="s">
        <v>2557</v>
      </c>
      <c r="C6581" s="1">
        <v>42387</v>
      </c>
      <c r="D6581">
        <v>4</v>
      </c>
      <c r="E6581">
        <v>5</v>
      </c>
      <c r="F6581">
        <v>2</v>
      </c>
      <c r="G6581">
        <v>2</v>
      </c>
      <c r="H6581">
        <v>0</v>
      </c>
      <c r="I6581">
        <f t="shared" si="306"/>
        <v>0</v>
      </c>
      <c r="J6581">
        <v>3</v>
      </c>
      <c r="K6581">
        <v>5</v>
      </c>
      <c r="L6581">
        <v>4</v>
      </c>
      <c r="M6581">
        <f t="shared" si="307"/>
        <v>3.5</v>
      </c>
      <c r="N6581">
        <f t="shared" si="308"/>
        <v>4.5</v>
      </c>
    </row>
    <row r="6582" spans="1:14" x14ac:dyDescent="0.25">
      <c r="A6582" t="s">
        <v>4421</v>
      </c>
      <c r="B6582" t="s">
        <v>3244</v>
      </c>
      <c r="C6582" s="1">
        <v>42387</v>
      </c>
      <c r="D6582">
        <v>4</v>
      </c>
      <c r="E6582">
        <v>5</v>
      </c>
      <c r="F6582">
        <v>4</v>
      </c>
      <c r="G6582">
        <v>3</v>
      </c>
      <c r="H6582">
        <v>2</v>
      </c>
      <c r="I6582">
        <f t="shared" si="306"/>
        <v>0.66666666666666663</v>
      </c>
      <c r="J6582">
        <v>2</v>
      </c>
      <c r="K6582">
        <v>5</v>
      </c>
      <c r="L6582">
        <v>4</v>
      </c>
      <c r="M6582">
        <f t="shared" si="307"/>
        <v>3.75</v>
      </c>
      <c r="N6582">
        <f t="shared" si="308"/>
        <v>4.5</v>
      </c>
    </row>
    <row r="6583" spans="1:14" x14ac:dyDescent="0.25">
      <c r="A6583" t="s">
        <v>4420</v>
      </c>
      <c r="B6583" t="s">
        <v>4250</v>
      </c>
      <c r="C6583" s="1">
        <v>42387</v>
      </c>
      <c r="D6583">
        <v>5</v>
      </c>
      <c r="E6583">
        <v>5</v>
      </c>
      <c r="F6583">
        <v>2</v>
      </c>
      <c r="G6583">
        <v>2</v>
      </c>
      <c r="H6583">
        <v>2</v>
      </c>
      <c r="I6583">
        <f t="shared" si="306"/>
        <v>1</v>
      </c>
      <c r="J6583">
        <v>4</v>
      </c>
      <c r="K6583">
        <v>3</v>
      </c>
      <c r="L6583">
        <v>2</v>
      </c>
      <c r="M6583">
        <f t="shared" si="307"/>
        <v>4</v>
      </c>
      <c r="N6583">
        <f t="shared" si="308"/>
        <v>2.5</v>
      </c>
    </row>
    <row r="6584" spans="1:14" x14ac:dyDescent="0.25">
      <c r="A6584" t="s">
        <v>4419</v>
      </c>
      <c r="B6584" t="s">
        <v>3709</v>
      </c>
      <c r="C6584" s="1">
        <v>42388</v>
      </c>
      <c r="D6584">
        <v>3</v>
      </c>
      <c r="E6584">
        <v>4</v>
      </c>
      <c r="F6584">
        <v>3</v>
      </c>
      <c r="G6584">
        <v>2</v>
      </c>
      <c r="H6584">
        <v>1</v>
      </c>
      <c r="I6584">
        <f t="shared" si="306"/>
        <v>0.5</v>
      </c>
      <c r="J6584">
        <v>5</v>
      </c>
      <c r="K6584">
        <v>5</v>
      </c>
      <c r="L6584">
        <v>4</v>
      </c>
      <c r="M6584">
        <f t="shared" si="307"/>
        <v>3.75</v>
      </c>
      <c r="N6584">
        <f t="shared" si="308"/>
        <v>4.5</v>
      </c>
    </row>
    <row r="6585" spans="1:14" x14ac:dyDescent="0.25">
      <c r="A6585" t="s">
        <v>4418</v>
      </c>
      <c r="B6585" t="s">
        <v>2727</v>
      </c>
      <c r="C6585" s="1">
        <v>42388</v>
      </c>
      <c r="D6585">
        <v>4</v>
      </c>
      <c r="E6585">
        <v>4</v>
      </c>
      <c r="F6585">
        <v>5</v>
      </c>
      <c r="G6585">
        <v>1</v>
      </c>
      <c r="H6585">
        <v>1</v>
      </c>
      <c r="I6585">
        <f t="shared" si="306"/>
        <v>1</v>
      </c>
      <c r="J6585">
        <v>5</v>
      </c>
      <c r="K6585">
        <v>5</v>
      </c>
      <c r="L6585">
        <v>5</v>
      </c>
      <c r="M6585">
        <f t="shared" si="307"/>
        <v>4.5</v>
      </c>
      <c r="N6585">
        <f t="shared" si="308"/>
        <v>5</v>
      </c>
    </row>
    <row r="6586" spans="1:14" x14ac:dyDescent="0.25">
      <c r="A6586" t="s">
        <v>4417</v>
      </c>
      <c r="B6586" t="s">
        <v>3695</v>
      </c>
      <c r="C6586" s="1">
        <v>42389</v>
      </c>
      <c r="D6586">
        <v>5</v>
      </c>
      <c r="E6586">
        <v>5</v>
      </c>
      <c r="F6586">
        <v>2</v>
      </c>
      <c r="G6586">
        <v>3</v>
      </c>
      <c r="H6586">
        <v>0</v>
      </c>
      <c r="I6586">
        <f t="shared" si="306"/>
        <v>0</v>
      </c>
      <c r="J6586">
        <v>3</v>
      </c>
      <c r="K6586">
        <v>3</v>
      </c>
      <c r="L6586">
        <v>2</v>
      </c>
      <c r="M6586">
        <f t="shared" si="307"/>
        <v>3.75</v>
      </c>
      <c r="N6586">
        <f t="shared" si="308"/>
        <v>2.5</v>
      </c>
    </row>
    <row r="6587" spans="1:14" x14ac:dyDescent="0.25">
      <c r="A6587" t="s">
        <v>4416</v>
      </c>
      <c r="B6587" t="s">
        <v>1770</v>
      </c>
      <c r="C6587" s="1">
        <v>42389</v>
      </c>
      <c r="D6587">
        <v>5</v>
      </c>
      <c r="E6587">
        <v>5</v>
      </c>
      <c r="F6587">
        <v>2</v>
      </c>
      <c r="G6587">
        <v>2</v>
      </c>
      <c r="H6587">
        <v>0</v>
      </c>
      <c r="I6587">
        <f t="shared" si="306"/>
        <v>0</v>
      </c>
      <c r="J6587">
        <v>2</v>
      </c>
      <c r="K6587">
        <v>4</v>
      </c>
      <c r="L6587">
        <v>3</v>
      </c>
      <c r="M6587">
        <f t="shared" si="307"/>
        <v>3.5</v>
      </c>
      <c r="N6587">
        <f t="shared" si="308"/>
        <v>3.5</v>
      </c>
    </row>
    <row r="6588" spans="1:14" x14ac:dyDescent="0.25">
      <c r="A6588" t="s">
        <v>4415</v>
      </c>
      <c r="B6588" t="s">
        <v>3734</v>
      </c>
      <c r="C6588" s="1">
        <v>42390</v>
      </c>
      <c r="D6588">
        <v>3</v>
      </c>
      <c r="E6588">
        <v>4</v>
      </c>
      <c r="F6588">
        <v>2</v>
      </c>
      <c r="G6588">
        <v>2</v>
      </c>
      <c r="H6588">
        <v>1</v>
      </c>
      <c r="I6588">
        <f t="shared" si="306"/>
        <v>0.5</v>
      </c>
      <c r="J6588">
        <v>4</v>
      </c>
      <c r="K6588">
        <v>4</v>
      </c>
      <c r="L6588">
        <v>3</v>
      </c>
      <c r="M6588">
        <f t="shared" si="307"/>
        <v>3.25</v>
      </c>
      <c r="N6588">
        <f t="shared" si="308"/>
        <v>3.5</v>
      </c>
    </row>
    <row r="6589" spans="1:14" x14ac:dyDescent="0.25">
      <c r="A6589" t="s">
        <v>4414</v>
      </c>
      <c r="B6589" t="s">
        <v>3714</v>
      </c>
      <c r="C6589" s="1">
        <v>42391</v>
      </c>
      <c r="D6589">
        <v>3</v>
      </c>
      <c r="E6589">
        <v>5</v>
      </c>
      <c r="F6589">
        <v>3</v>
      </c>
      <c r="G6589">
        <v>3</v>
      </c>
      <c r="H6589">
        <v>3</v>
      </c>
      <c r="I6589">
        <f t="shared" si="306"/>
        <v>1</v>
      </c>
      <c r="J6589">
        <v>3</v>
      </c>
      <c r="K6589">
        <v>5</v>
      </c>
      <c r="L6589">
        <v>5</v>
      </c>
      <c r="M6589">
        <f t="shared" si="307"/>
        <v>3.5</v>
      </c>
      <c r="N6589">
        <f t="shared" si="308"/>
        <v>5</v>
      </c>
    </row>
    <row r="6590" spans="1:14" x14ac:dyDescent="0.25">
      <c r="A6590" t="s">
        <v>4413</v>
      </c>
      <c r="B6590" t="s">
        <v>3221</v>
      </c>
      <c r="C6590" s="1">
        <v>41358</v>
      </c>
      <c r="D6590">
        <v>4</v>
      </c>
      <c r="E6590">
        <v>2</v>
      </c>
      <c r="F6590">
        <v>3</v>
      </c>
      <c r="G6590">
        <v>2</v>
      </c>
      <c r="H6590">
        <v>1</v>
      </c>
      <c r="I6590">
        <f t="shared" si="306"/>
        <v>0.5</v>
      </c>
      <c r="J6590">
        <v>2</v>
      </c>
      <c r="K6590">
        <v>3</v>
      </c>
      <c r="L6590">
        <v>2</v>
      </c>
      <c r="M6590">
        <f t="shared" si="307"/>
        <v>2.75</v>
      </c>
      <c r="N6590">
        <f t="shared" si="308"/>
        <v>2.5</v>
      </c>
    </row>
    <row r="6591" spans="1:14" x14ac:dyDescent="0.25">
      <c r="A6591" t="s">
        <v>4412</v>
      </c>
      <c r="B6591" t="s">
        <v>3698</v>
      </c>
      <c r="C6591" s="1">
        <v>42391</v>
      </c>
      <c r="D6591">
        <v>5</v>
      </c>
      <c r="E6591">
        <v>5</v>
      </c>
      <c r="F6591">
        <v>4</v>
      </c>
      <c r="G6591">
        <v>2</v>
      </c>
      <c r="H6591">
        <v>1</v>
      </c>
      <c r="I6591">
        <f t="shared" si="306"/>
        <v>0.5</v>
      </c>
      <c r="J6591">
        <v>4</v>
      </c>
      <c r="K6591">
        <v>3</v>
      </c>
      <c r="L6591">
        <v>2</v>
      </c>
      <c r="M6591">
        <f t="shared" si="307"/>
        <v>4.5</v>
      </c>
      <c r="N6591">
        <f t="shared" si="308"/>
        <v>2.5</v>
      </c>
    </row>
    <row r="6592" spans="1:14" x14ac:dyDescent="0.25">
      <c r="A6592" t="s">
        <v>4411</v>
      </c>
      <c r="B6592" t="s">
        <v>3170</v>
      </c>
      <c r="C6592" s="1">
        <v>42392</v>
      </c>
      <c r="D6592">
        <v>4</v>
      </c>
      <c r="E6592">
        <v>2</v>
      </c>
      <c r="F6592">
        <v>5</v>
      </c>
      <c r="G6592">
        <v>3</v>
      </c>
      <c r="H6592">
        <v>1</v>
      </c>
      <c r="I6592">
        <f t="shared" si="306"/>
        <v>0.33333333333333331</v>
      </c>
      <c r="J6592">
        <v>5</v>
      </c>
      <c r="K6592">
        <v>5</v>
      </c>
      <c r="L6592">
        <v>5</v>
      </c>
      <c r="M6592">
        <f t="shared" si="307"/>
        <v>4</v>
      </c>
      <c r="N6592">
        <f t="shared" si="308"/>
        <v>5</v>
      </c>
    </row>
    <row r="6593" spans="1:14" x14ac:dyDescent="0.25">
      <c r="A6593" t="s">
        <v>4410</v>
      </c>
      <c r="B6593" t="s">
        <v>371</v>
      </c>
      <c r="C6593" s="1">
        <v>42392</v>
      </c>
      <c r="D6593">
        <v>4</v>
      </c>
      <c r="E6593">
        <v>5</v>
      </c>
      <c r="F6593">
        <v>5</v>
      </c>
      <c r="G6593">
        <v>2</v>
      </c>
      <c r="H6593">
        <v>0</v>
      </c>
      <c r="I6593">
        <f t="shared" si="306"/>
        <v>0</v>
      </c>
      <c r="J6593">
        <v>2</v>
      </c>
      <c r="K6593">
        <v>5</v>
      </c>
      <c r="L6593">
        <v>4</v>
      </c>
      <c r="M6593">
        <f t="shared" si="307"/>
        <v>4</v>
      </c>
      <c r="N6593">
        <f t="shared" si="308"/>
        <v>4.5</v>
      </c>
    </row>
    <row r="6594" spans="1:14" x14ac:dyDescent="0.25">
      <c r="A6594" t="s">
        <v>4409</v>
      </c>
      <c r="B6594" t="s">
        <v>2551</v>
      </c>
      <c r="C6594" s="1">
        <v>42393</v>
      </c>
      <c r="D6594">
        <v>4</v>
      </c>
      <c r="E6594">
        <v>4</v>
      </c>
      <c r="F6594">
        <v>2</v>
      </c>
      <c r="G6594">
        <v>2</v>
      </c>
      <c r="H6594">
        <v>0</v>
      </c>
      <c r="I6594">
        <f t="shared" si="306"/>
        <v>0</v>
      </c>
      <c r="J6594">
        <v>5</v>
      </c>
      <c r="K6594">
        <v>5</v>
      </c>
      <c r="L6594">
        <v>5</v>
      </c>
      <c r="M6594">
        <f t="shared" si="307"/>
        <v>3.75</v>
      </c>
      <c r="N6594">
        <f t="shared" si="308"/>
        <v>5</v>
      </c>
    </row>
    <row r="6595" spans="1:14" x14ac:dyDescent="0.25">
      <c r="A6595" t="s">
        <v>4408</v>
      </c>
      <c r="B6595" t="s">
        <v>830</v>
      </c>
      <c r="C6595" s="1">
        <v>42393</v>
      </c>
      <c r="D6595">
        <v>3</v>
      </c>
      <c r="E6595">
        <v>2</v>
      </c>
      <c r="F6595">
        <v>3</v>
      </c>
      <c r="G6595">
        <v>3</v>
      </c>
      <c r="H6595">
        <v>0</v>
      </c>
      <c r="I6595">
        <f t="shared" ref="I6595:I6658" si="309">H6595/G6595</f>
        <v>0</v>
      </c>
      <c r="J6595">
        <v>5</v>
      </c>
      <c r="K6595">
        <v>4</v>
      </c>
      <c r="L6595">
        <v>4</v>
      </c>
      <c r="M6595">
        <f t="shared" ref="M6595:M6658" si="310">AVERAGE(D6595:F6595,J6595)</f>
        <v>3.25</v>
      </c>
      <c r="N6595">
        <f t="shared" ref="N6595:N6658" si="311">AVERAGE(K6595:L6595)</f>
        <v>4</v>
      </c>
    </row>
    <row r="6596" spans="1:14" x14ac:dyDescent="0.25">
      <c r="A6596" t="s">
        <v>4407</v>
      </c>
      <c r="B6596" t="s">
        <v>3355</v>
      </c>
      <c r="C6596" s="1">
        <v>42394</v>
      </c>
      <c r="D6596">
        <v>5</v>
      </c>
      <c r="E6596">
        <v>5</v>
      </c>
      <c r="F6596">
        <v>5</v>
      </c>
      <c r="G6596">
        <v>2</v>
      </c>
      <c r="H6596">
        <v>0</v>
      </c>
      <c r="I6596">
        <f t="shared" si="309"/>
        <v>0</v>
      </c>
      <c r="J6596">
        <v>3</v>
      </c>
      <c r="K6596">
        <v>3</v>
      </c>
      <c r="L6596">
        <v>2</v>
      </c>
      <c r="M6596">
        <f t="shared" si="310"/>
        <v>4.5</v>
      </c>
      <c r="N6596">
        <f t="shared" si="311"/>
        <v>2.5</v>
      </c>
    </row>
    <row r="6597" spans="1:14" x14ac:dyDescent="0.25">
      <c r="A6597" t="s">
        <v>4406</v>
      </c>
      <c r="B6597" t="s">
        <v>3803</v>
      </c>
      <c r="C6597" s="1">
        <v>42394</v>
      </c>
      <c r="D6597">
        <v>3</v>
      </c>
      <c r="E6597">
        <v>5</v>
      </c>
      <c r="F6597">
        <v>2</v>
      </c>
      <c r="G6597">
        <v>1</v>
      </c>
      <c r="H6597">
        <v>1</v>
      </c>
      <c r="I6597">
        <f t="shared" si="309"/>
        <v>1</v>
      </c>
      <c r="J6597">
        <v>5</v>
      </c>
      <c r="K6597">
        <v>3</v>
      </c>
      <c r="L6597">
        <v>3</v>
      </c>
      <c r="M6597">
        <f t="shared" si="310"/>
        <v>3.75</v>
      </c>
      <c r="N6597">
        <f t="shared" si="311"/>
        <v>3</v>
      </c>
    </row>
    <row r="6598" spans="1:14" x14ac:dyDescent="0.25">
      <c r="A6598" t="s">
        <v>4405</v>
      </c>
      <c r="B6598" t="s">
        <v>3393</v>
      </c>
      <c r="C6598" s="1">
        <v>42395</v>
      </c>
      <c r="D6598">
        <v>3</v>
      </c>
      <c r="E6598">
        <v>4</v>
      </c>
      <c r="F6598">
        <v>5</v>
      </c>
      <c r="G6598">
        <v>1</v>
      </c>
      <c r="H6598">
        <v>2</v>
      </c>
      <c r="I6598">
        <f t="shared" si="309"/>
        <v>2</v>
      </c>
      <c r="J6598">
        <v>2</v>
      </c>
      <c r="K6598">
        <v>4</v>
      </c>
      <c r="L6598">
        <v>3</v>
      </c>
      <c r="M6598">
        <f t="shared" si="310"/>
        <v>3.5</v>
      </c>
      <c r="N6598">
        <f t="shared" si="311"/>
        <v>3.5</v>
      </c>
    </row>
    <row r="6599" spans="1:14" x14ac:dyDescent="0.25">
      <c r="A6599" t="s">
        <v>4404</v>
      </c>
      <c r="B6599" t="s">
        <v>3772</v>
      </c>
      <c r="C6599" s="1">
        <v>42396</v>
      </c>
      <c r="D6599">
        <v>4</v>
      </c>
      <c r="E6599">
        <v>2</v>
      </c>
      <c r="F6599">
        <v>2</v>
      </c>
      <c r="G6599">
        <v>3</v>
      </c>
      <c r="H6599">
        <v>1</v>
      </c>
      <c r="I6599">
        <f t="shared" si="309"/>
        <v>0.33333333333333331</v>
      </c>
      <c r="J6599">
        <v>2</v>
      </c>
      <c r="K6599">
        <v>5</v>
      </c>
      <c r="L6599">
        <v>4</v>
      </c>
      <c r="M6599">
        <f t="shared" si="310"/>
        <v>2.5</v>
      </c>
      <c r="N6599">
        <f t="shared" si="311"/>
        <v>4.5</v>
      </c>
    </row>
    <row r="6600" spans="1:14" x14ac:dyDescent="0.25">
      <c r="A6600" t="s">
        <v>4403</v>
      </c>
      <c r="B6600" t="s">
        <v>2760</v>
      </c>
      <c r="C6600" s="1">
        <v>42396</v>
      </c>
      <c r="D6600">
        <v>5</v>
      </c>
      <c r="E6600">
        <v>3</v>
      </c>
      <c r="F6600">
        <v>2</v>
      </c>
      <c r="G6600">
        <v>1</v>
      </c>
      <c r="H6600">
        <v>0</v>
      </c>
      <c r="I6600">
        <f t="shared" si="309"/>
        <v>0</v>
      </c>
      <c r="J6600">
        <v>5</v>
      </c>
      <c r="K6600">
        <v>5</v>
      </c>
      <c r="L6600">
        <v>4</v>
      </c>
      <c r="M6600">
        <f t="shared" si="310"/>
        <v>3.75</v>
      </c>
      <c r="N6600">
        <f t="shared" si="311"/>
        <v>4.5</v>
      </c>
    </row>
    <row r="6601" spans="1:14" x14ac:dyDescent="0.25">
      <c r="A6601" t="s">
        <v>4402</v>
      </c>
      <c r="B6601" t="s">
        <v>2008</v>
      </c>
      <c r="C6601" s="1">
        <v>41358</v>
      </c>
      <c r="D6601">
        <v>4</v>
      </c>
      <c r="E6601">
        <v>3</v>
      </c>
      <c r="F6601">
        <v>5</v>
      </c>
      <c r="G6601">
        <v>1</v>
      </c>
      <c r="H6601">
        <v>1</v>
      </c>
      <c r="I6601">
        <f t="shared" si="309"/>
        <v>1</v>
      </c>
      <c r="J6601">
        <v>3</v>
      </c>
      <c r="K6601">
        <v>5</v>
      </c>
      <c r="L6601">
        <v>4</v>
      </c>
      <c r="M6601">
        <f t="shared" si="310"/>
        <v>3.75</v>
      </c>
      <c r="N6601">
        <f t="shared" si="311"/>
        <v>4.5</v>
      </c>
    </row>
    <row r="6602" spans="1:14" x14ac:dyDescent="0.25">
      <c r="A6602" t="s">
        <v>4401</v>
      </c>
      <c r="B6602" t="s">
        <v>3043</v>
      </c>
      <c r="C6602" s="1">
        <v>42398</v>
      </c>
      <c r="D6602">
        <v>3</v>
      </c>
      <c r="E6602">
        <v>2</v>
      </c>
      <c r="F6602">
        <v>5</v>
      </c>
      <c r="G6602">
        <v>1</v>
      </c>
      <c r="H6602">
        <v>2</v>
      </c>
      <c r="I6602">
        <f t="shared" si="309"/>
        <v>2</v>
      </c>
      <c r="J6602">
        <v>3</v>
      </c>
      <c r="K6602">
        <v>3</v>
      </c>
      <c r="L6602">
        <v>2</v>
      </c>
      <c r="M6602">
        <f t="shared" si="310"/>
        <v>3.25</v>
      </c>
      <c r="N6602">
        <f t="shared" si="311"/>
        <v>2.5</v>
      </c>
    </row>
    <row r="6603" spans="1:14" x14ac:dyDescent="0.25">
      <c r="A6603" t="s">
        <v>4400</v>
      </c>
      <c r="B6603" t="s">
        <v>4124</v>
      </c>
      <c r="C6603" s="1">
        <v>42398</v>
      </c>
      <c r="D6603">
        <v>3</v>
      </c>
      <c r="E6603">
        <v>5</v>
      </c>
      <c r="F6603">
        <v>3</v>
      </c>
      <c r="G6603">
        <v>2</v>
      </c>
      <c r="H6603">
        <v>0</v>
      </c>
      <c r="I6603">
        <f t="shared" si="309"/>
        <v>0</v>
      </c>
      <c r="J6603">
        <v>3</v>
      </c>
      <c r="K6603">
        <v>4</v>
      </c>
      <c r="L6603">
        <v>4</v>
      </c>
      <c r="M6603">
        <f t="shared" si="310"/>
        <v>3.5</v>
      </c>
      <c r="N6603">
        <f t="shared" si="311"/>
        <v>4</v>
      </c>
    </row>
    <row r="6604" spans="1:14" x14ac:dyDescent="0.25">
      <c r="A6604" t="s">
        <v>4399</v>
      </c>
      <c r="B6604" t="s">
        <v>3667</v>
      </c>
      <c r="C6604" s="1">
        <v>42398</v>
      </c>
      <c r="D6604">
        <v>3</v>
      </c>
      <c r="E6604">
        <v>2</v>
      </c>
      <c r="F6604">
        <v>3</v>
      </c>
      <c r="G6604">
        <v>3</v>
      </c>
      <c r="H6604">
        <v>2</v>
      </c>
      <c r="I6604">
        <f t="shared" si="309"/>
        <v>0.66666666666666663</v>
      </c>
      <c r="J6604">
        <v>4</v>
      </c>
      <c r="K6604">
        <v>5</v>
      </c>
      <c r="L6604">
        <v>4</v>
      </c>
      <c r="M6604">
        <f t="shared" si="310"/>
        <v>3</v>
      </c>
      <c r="N6604">
        <f t="shared" si="311"/>
        <v>4.5</v>
      </c>
    </row>
    <row r="6605" spans="1:14" x14ac:dyDescent="0.25">
      <c r="A6605" t="s">
        <v>4398</v>
      </c>
      <c r="B6605" t="s">
        <v>1280</v>
      </c>
      <c r="C6605" s="1">
        <v>42399</v>
      </c>
      <c r="D6605">
        <v>3</v>
      </c>
      <c r="E6605">
        <v>3</v>
      </c>
      <c r="F6605">
        <v>5</v>
      </c>
      <c r="G6605">
        <v>3</v>
      </c>
      <c r="H6605">
        <v>0</v>
      </c>
      <c r="I6605">
        <f t="shared" si="309"/>
        <v>0</v>
      </c>
      <c r="J6605">
        <v>4</v>
      </c>
      <c r="K6605">
        <v>5</v>
      </c>
      <c r="L6605">
        <v>4</v>
      </c>
      <c r="M6605">
        <f t="shared" si="310"/>
        <v>3.75</v>
      </c>
      <c r="N6605">
        <f t="shared" si="311"/>
        <v>4.5</v>
      </c>
    </row>
    <row r="6606" spans="1:14" x14ac:dyDescent="0.25">
      <c r="A6606" t="s">
        <v>4397</v>
      </c>
      <c r="B6606" t="s">
        <v>3895</v>
      </c>
      <c r="C6606" s="1">
        <v>42399</v>
      </c>
      <c r="D6606">
        <v>3</v>
      </c>
      <c r="E6606">
        <v>4</v>
      </c>
      <c r="F6606">
        <v>2</v>
      </c>
      <c r="G6606">
        <v>1</v>
      </c>
      <c r="H6606">
        <v>3</v>
      </c>
      <c r="I6606">
        <f t="shared" si="309"/>
        <v>3</v>
      </c>
      <c r="J6606">
        <v>2</v>
      </c>
      <c r="K6606">
        <v>5</v>
      </c>
      <c r="L6606">
        <v>5</v>
      </c>
      <c r="M6606">
        <f t="shared" si="310"/>
        <v>2.75</v>
      </c>
      <c r="N6606">
        <f t="shared" si="311"/>
        <v>5</v>
      </c>
    </row>
    <row r="6607" spans="1:14" x14ac:dyDescent="0.25">
      <c r="A6607" t="s">
        <v>4396</v>
      </c>
      <c r="B6607" t="s">
        <v>2307</v>
      </c>
      <c r="C6607" s="1">
        <v>42400</v>
      </c>
      <c r="D6607">
        <v>3</v>
      </c>
      <c r="E6607">
        <v>4</v>
      </c>
      <c r="F6607">
        <v>4</v>
      </c>
      <c r="G6607">
        <v>1</v>
      </c>
      <c r="H6607">
        <v>0</v>
      </c>
      <c r="I6607">
        <f t="shared" si="309"/>
        <v>0</v>
      </c>
      <c r="J6607">
        <v>2</v>
      </c>
      <c r="K6607">
        <v>3</v>
      </c>
      <c r="L6607">
        <v>3</v>
      </c>
      <c r="M6607">
        <f t="shared" si="310"/>
        <v>3.25</v>
      </c>
      <c r="N6607">
        <f t="shared" si="311"/>
        <v>3</v>
      </c>
    </row>
    <row r="6608" spans="1:14" x14ac:dyDescent="0.25">
      <c r="A6608" t="s">
        <v>4395</v>
      </c>
      <c r="B6608" t="s">
        <v>3224</v>
      </c>
      <c r="C6608" s="1">
        <v>42400</v>
      </c>
      <c r="D6608">
        <v>4</v>
      </c>
      <c r="E6608">
        <v>3</v>
      </c>
      <c r="F6608">
        <v>2</v>
      </c>
      <c r="G6608">
        <v>1</v>
      </c>
      <c r="H6608">
        <v>2</v>
      </c>
      <c r="I6608">
        <f t="shared" si="309"/>
        <v>2</v>
      </c>
      <c r="J6608">
        <v>2</v>
      </c>
      <c r="K6608">
        <v>4</v>
      </c>
      <c r="L6608">
        <v>4</v>
      </c>
      <c r="M6608">
        <f t="shared" si="310"/>
        <v>2.75</v>
      </c>
      <c r="N6608">
        <f t="shared" si="311"/>
        <v>4</v>
      </c>
    </row>
    <row r="6609" spans="1:14" x14ac:dyDescent="0.25">
      <c r="A6609" t="s">
        <v>4394</v>
      </c>
      <c r="B6609" t="s">
        <v>3413</v>
      </c>
      <c r="C6609" s="1">
        <v>42401</v>
      </c>
      <c r="D6609">
        <v>4</v>
      </c>
      <c r="E6609">
        <v>2</v>
      </c>
      <c r="F6609">
        <v>4</v>
      </c>
      <c r="G6609">
        <v>2</v>
      </c>
      <c r="H6609">
        <v>0</v>
      </c>
      <c r="I6609">
        <f t="shared" si="309"/>
        <v>0</v>
      </c>
      <c r="J6609">
        <v>5</v>
      </c>
      <c r="K6609">
        <v>5</v>
      </c>
      <c r="L6609">
        <v>5</v>
      </c>
      <c r="M6609">
        <f t="shared" si="310"/>
        <v>3.75</v>
      </c>
      <c r="N6609">
        <f t="shared" si="311"/>
        <v>5</v>
      </c>
    </row>
    <row r="6610" spans="1:14" x14ac:dyDescent="0.25">
      <c r="A6610" t="s">
        <v>4393</v>
      </c>
      <c r="B6610" t="s">
        <v>3865</v>
      </c>
      <c r="C6610" s="1">
        <v>42401</v>
      </c>
      <c r="D6610">
        <v>5</v>
      </c>
      <c r="E6610">
        <v>4</v>
      </c>
      <c r="F6610">
        <v>3</v>
      </c>
      <c r="G6610">
        <v>1</v>
      </c>
      <c r="H6610">
        <v>1</v>
      </c>
      <c r="I6610">
        <f t="shared" si="309"/>
        <v>1</v>
      </c>
      <c r="J6610">
        <v>4</v>
      </c>
      <c r="K6610">
        <v>4</v>
      </c>
      <c r="L6610">
        <v>3</v>
      </c>
      <c r="M6610">
        <f t="shared" si="310"/>
        <v>4</v>
      </c>
      <c r="N6610">
        <f t="shared" si="311"/>
        <v>3.5</v>
      </c>
    </row>
    <row r="6611" spans="1:14" x14ac:dyDescent="0.25">
      <c r="A6611" t="s">
        <v>4392</v>
      </c>
      <c r="B6611" t="s">
        <v>4143</v>
      </c>
      <c r="C6611" s="1">
        <v>42402</v>
      </c>
      <c r="D6611">
        <v>3</v>
      </c>
      <c r="E6611">
        <v>4</v>
      </c>
      <c r="F6611">
        <v>5</v>
      </c>
      <c r="G6611">
        <v>2</v>
      </c>
      <c r="H6611">
        <v>1</v>
      </c>
      <c r="I6611">
        <f t="shared" si="309"/>
        <v>0.5</v>
      </c>
      <c r="J6611">
        <v>4</v>
      </c>
      <c r="K6611">
        <v>4</v>
      </c>
      <c r="L6611">
        <v>3</v>
      </c>
      <c r="M6611">
        <f t="shared" si="310"/>
        <v>4</v>
      </c>
      <c r="N6611">
        <f t="shared" si="311"/>
        <v>3.5</v>
      </c>
    </row>
    <row r="6612" spans="1:14" x14ac:dyDescent="0.25">
      <c r="A6612" t="s">
        <v>4391</v>
      </c>
      <c r="B6612" t="s">
        <v>2144</v>
      </c>
      <c r="C6612" s="1">
        <v>41359</v>
      </c>
      <c r="D6612">
        <v>4</v>
      </c>
      <c r="E6612">
        <v>3</v>
      </c>
      <c r="F6612">
        <v>5</v>
      </c>
      <c r="G6612">
        <v>1</v>
      </c>
      <c r="H6612">
        <v>0</v>
      </c>
      <c r="I6612">
        <f t="shared" si="309"/>
        <v>0</v>
      </c>
      <c r="J6612">
        <v>3</v>
      </c>
      <c r="K6612">
        <v>5</v>
      </c>
      <c r="L6612">
        <v>4</v>
      </c>
      <c r="M6612">
        <f t="shared" si="310"/>
        <v>3.75</v>
      </c>
      <c r="N6612">
        <f t="shared" si="311"/>
        <v>4.5</v>
      </c>
    </row>
    <row r="6613" spans="1:14" x14ac:dyDescent="0.25">
      <c r="A6613" t="s">
        <v>4390</v>
      </c>
      <c r="B6613" t="s">
        <v>3687</v>
      </c>
      <c r="C6613" s="1">
        <v>42403</v>
      </c>
      <c r="D6613">
        <v>3</v>
      </c>
      <c r="E6613">
        <v>4</v>
      </c>
      <c r="F6613">
        <v>5</v>
      </c>
      <c r="G6613">
        <v>2</v>
      </c>
      <c r="H6613">
        <v>1</v>
      </c>
      <c r="I6613">
        <f t="shared" si="309"/>
        <v>0.5</v>
      </c>
      <c r="J6613">
        <v>5</v>
      </c>
      <c r="K6613">
        <v>3</v>
      </c>
      <c r="L6613">
        <v>3</v>
      </c>
      <c r="M6613">
        <f t="shared" si="310"/>
        <v>4.25</v>
      </c>
      <c r="N6613">
        <f t="shared" si="311"/>
        <v>3</v>
      </c>
    </row>
    <row r="6614" spans="1:14" x14ac:dyDescent="0.25">
      <c r="A6614" t="s">
        <v>4389</v>
      </c>
      <c r="B6614" t="s">
        <v>4229</v>
      </c>
      <c r="C6614" s="1">
        <v>42403</v>
      </c>
      <c r="D6614">
        <v>4</v>
      </c>
      <c r="E6614">
        <v>3</v>
      </c>
      <c r="F6614">
        <v>2</v>
      </c>
      <c r="G6614">
        <v>2</v>
      </c>
      <c r="H6614">
        <v>0</v>
      </c>
      <c r="I6614">
        <f t="shared" si="309"/>
        <v>0</v>
      </c>
      <c r="J6614">
        <v>3</v>
      </c>
      <c r="K6614">
        <v>5</v>
      </c>
      <c r="L6614">
        <v>5</v>
      </c>
      <c r="M6614">
        <f t="shared" si="310"/>
        <v>3</v>
      </c>
      <c r="N6614">
        <f t="shared" si="311"/>
        <v>5</v>
      </c>
    </row>
    <row r="6615" spans="1:14" x14ac:dyDescent="0.25">
      <c r="A6615" t="s">
        <v>4388</v>
      </c>
      <c r="B6615" t="s">
        <v>3676</v>
      </c>
      <c r="C6615" s="1">
        <v>42403</v>
      </c>
      <c r="D6615">
        <v>5</v>
      </c>
      <c r="E6615">
        <v>2</v>
      </c>
      <c r="F6615">
        <v>2</v>
      </c>
      <c r="G6615">
        <v>1</v>
      </c>
      <c r="H6615">
        <v>0</v>
      </c>
      <c r="I6615">
        <f t="shared" si="309"/>
        <v>0</v>
      </c>
      <c r="J6615">
        <v>2</v>
      </c>
      <c r="K6615">
        <v>5</v>
      </c>
      <c r="L6615">
        <v>4</v>
      </c>
      <c r="M6615">
        <f t="shared" si="310"/>
        <v>2.75</v>
      </c>
      <c r="N6615">
        <f t="shared" si="311"/>
        <v>4.5</v>
      </c>
    </row>
    <row r="6616" spans="1:14" x14ac:dyDescent="0.25">
      <c r="A6616" t="s">
        <v>4387</v>
      </c>
      <c r="B6616" t="s">
        <v>2891</v>
      </c>
      <c r="C6616" s="1">
        <v>42404</v>
      </c>
      <c r="D6616">
        <v>5</v>
      </c>
      <c r="E6616">
        <v>3</v>
      </c>
      <c r="F6616">
        <v>3</v>
      </c>
      <c r="G6616">
        <v>3</v>
      </c>
      <c r="H6616">
        <v>0</v>
      </c>
      <c r="I6616">
        <f t="shared" si="309"/>
        <v>0</v>
      </c>
      <c r="J6616">
        <v>4</v>
      </c>
      <c r="K6616">
        <v>4</v>
      </c>
      <c r="L6616">
        <v>3</v>
      </c>
      <c r="M6616">
        <f t="shared" si="310"/>
        <v>3.75</v>
      </c>
      <c r="N6616">
        <f t="shared" si="311"/>
        <v>3.5</v>
      </c>
    </row>
    <row r="6617" spans="1:14" x14ac:dyDescent="0.25">
      <c r="A6617" t="s">
        <v>4386</v>
      </c>
      <c r="B6617" t="s">
        <v>4122</v>
      </c>
      <c r="C6617" s="1">
        <v>42404</v>
      </c>
      <c r="D6617">
        <v>5</v>
      </c>
      <c r="E6617">
        <v>2</v>
      </c>
      <c r="F6617">
        <v>2</v>
      </c>
      <c r="G6617">
        <v>1</v>
      </c>
      <c r="H6617">
        <v>1</v>
      </c>
      <c r="I6617">
        <f t="shared" si="309"/>
        <v>1</v>
      </c>
      <c r="J6617">
        <v>4</v>
      </c>
      <c r="K6617">
        <v>3</v>
      </c>
      <c r="L6617">
        <v>2</v>
      </c>
      <c r="M6617">
        <f t="shared" si="310"/>
        <v>3.25</v>
      </c>
      <c r="N6617">
        <f t="shared" si="311"/>
        <v>2.5</v>
      </c>
    </row>
    <row r="6618" spans="1:14" x14ac:dyDescent="0.25">
      <c r="A6618" t="s">
        <v>4385</v>
      </c>
      <c r="B6618" t="s">
        <v>3892</v>
      </c>
      <c r="C6618" s="1">
        <v>42405</v>
      </c>
      <c r="D6618">
        <v>4</v>
      </c>
      <c r="E6618">
        <v>4</v>
      </c>
      <c r="F6618">
        <v>4</v>
      </c>
      <c r="G6618">
        <v>2</v>
      </c>
      <c r="H6618">
        <v>2</v>
      </c>
      <c r="I6618">
        <f t="shared" si="309"/>
        <v>1</v>
      </c>
      <c r="J6618">
        <v>5</v>
      </c>
      <c r="K6618">
        <v>5</v>
      </c>
      <c r="L6618">
        <v>5</v>
      </c>
      <c r="M6618">
        <f t="shared" si="310"/>
        <v>4.25</v>
      </c>
      <c r="N6618">
        <f t="shared" si="311"/>
        <v>5</v>
      </c>
    </row>
    <row r="6619" spans="1:14" x14ac:dyDescent="0.25">
      <c r="A6619" t="s">
        <v>4384</v>
      </c>
      <c r="B6619" t="s">
        <v>3722</v>
      </c>
      <c r="C6619" s="1">
        <v>42405</v>
      </c>
      <c r="D6619">
        <v>5</v>
      </c>
      <c r="E6619">
        <v>5</v>
      </c>
      <c r="F6619">
        <v>4</v>
      </c>
      <c r="G6619">
        <v>3</v>
      </c>
      <c r="H6619">
        <v>1</v>
      </c>
      <c r="I6619">
        <f t="shared" si="309"/>
        <v>0.33333333333333331</v>
      </c>
      <c r="J6619">
        <v>2</v>
      </c>
      <c r="K6619">
        <v>5</v>
      </c>
      <c r="L6619">
        <v>4</v>
      </c>
      <c r="M6619">
        <f t="shared" si="310"/>
        <v>4</v>
      </c>
      <c r="N6619">
        <f t="shared" si="311"/>
        <v>4.5</v>
      </c>
    </row>
    <row r="6620" spans="1:14" x14ac:dyDescent="0.25">
      <c r="A6620" t="s">
        <v>4383</v>
      </c>
      <c r="B6620" t="s">
        <v>561</v>
      </c>
      <c r="C6620" s="1">
        <v>42405</v>
      </c>
      <c r="D6620">
        <v>5</v>
      </c>
      <c r="E6620">
        <v>2</v>
      </c>
      <c r="F6620">
        <v>4</v>
      </c>
      <c r="G6620">
        <v>3</v>
      </c>
      <c r="H6620">
        <v>0</v>
      </c>
      <c r="I6620">
        <f t="shared" si="309"/>
        <v>0</v>
      </c>
      <c r="J6620">
        <v>2</v>
      </c>
      <c r="K6620">
        <v>4</v>
      </c>
      <c r="L6620">
        <v>4</v>
      </c>
      <c r="M6620">
        <f t="shared" si="310"/>
        <v>3.25</v>
      </c>
      <c r="N6620">
        <f t="shared" si="311"/>
        <v>4</v>
      </c>
    </row>
    <row r="6621" spans="1:14" x14ac:dyDescent="0.25">
      <c r="A6621" t="s">
        <v>4382</v>
      </c>
      <c r="B6621" t="s">
        <v>1301</v>
      </c>
      <c r="C6621" s="1">
        <v>42405</v>
      </c>
      <c r="D6621">
        <v>5</v>
      </c>
      <c r="E6621">
        <v>4</v>
      </c>
      <c r="F6621">
        <v>4</v>
      </c>
      <c r="G6621">
        <v>2</v>
      </c>
      <c r="H6621">
        <v>1</v>
      </c>
      <c r="I6621">
        <f t="shared" si="309"/>
        <v>0.5</v>
      </c>
      <c r="J6621">
        <v>3</v>
      </c>
      <c r="K6621">
        <v>4</v>
      </c>
      <c r="L6621">
        <v>3</v>
      </c>
      <c r="M6621">
        <f t="shared" si="310"/>
        <v>4</v>
      </c>
      <c r="N6621">
        <f t="shared" si="311"/>
        <v>3.5</v>
      </c>
    </row>
    <row r="6622" spans="1:14" x14ac:dyDescent="0.25">
      <c r="A6622" t="s">
        <v>4381</v>
      </c>
      <c r="B6622" t="s">
        <v>4138</v>
      </c>
      <c r="C6622" s="1">
        <v>42406</v>
      </c>
      <c r="D6622">
        <v>5</v>
      </c>
      <c r="E6622">
        <v>4</v>
      </c>
      <c r="F6622">
        <v>3</v>
      </c>
      <c r="G6622">
        <v>1</v>
      </c>
      <c r="H6622">
        <v>0</v>
      </c>
      <c r="I6622">
        <f t="shared" si="309"/>
        <v>0</v>
      </c>
      <c r="J6622">
        <v>3</v>
      </c>
      <c r="K6622">
        <v>3</v>
      </c>
      <c r="L6622">
        <v>2</v>
      </c>
      <c r="M6622">
        <f t="shared" si="310"/>
        <v>3.75</v>
      </c>
      <c r="N6622">
        <f t="shared" si="311"/>
        <v>2.5</v>
      </c>
    </row>
    <row r="6623" spans="1:14" x14ac:dyDescent="0.25">
      <c r="A6623" t="s">
        <v>4380</v>
      </c>
      <c r="B6623" t="s">
        <v>3852</v>
      </c>
      <c r="C6623" s="1">
        <v>41361</v>
      </c>
      <c r="D6623">
        <v>5</v>
      </c>
      <c r="E6623">
        <v>4</v>
      </c>
      <c r="F6623">
        <v>3</v>
      </c>
      <c r="G6623">
        <v>2</v>
      </c>
      <c r="H6623">
        <v>1</v>
      </c>
      <c r="I6623">
        <f t="shared" si="309"/>
        <v>0.5</v>
      </c>
      <c r="J6623">
        <v>2</v>
      </c>
      <c r="K6623">
        <v>3</v>
      </c>
      <c r="L6623">
        <v>2</v>
      </c>
      <c r="M6623">
        <f t="shared" si="310"/>
        <v>3.5</v>
      </c>
      <c r="N6623">
        <f t="shared" si="311"/>
        <v>2.5</v>
      </c>
    </row>
    <row r="6624" spans="1:14" x14ac:dyDescent="0.25">
      <c r="A6624" t="s">
        <v>4379</v>
      </c>
      <c r="B6624" t="s">
        <v>4258</v>
      </c>
      <c r="C6624" s="1">
        <v>42406</v>
      </c>
      <c r="D6624">
        <v>3</v>
      </c>
      <c r="E6624">
        <v>4</v>
      </c>
      <c r="F6624">
        <v>4</v>
      </c>
      <c r="G6624">
        <v>2</v>
      </c>
      <c r="H6624">
        <v>1</v>
      </c>
      <c r="I6624">
        <f t="shared" si="309"/>
        <v>0.5</v>
      </c>
      <c r="J6624">
        <v>2</v>
      </c>
      <c r="K6624">
        <v>5</v>
      </c>
      <c r="L6624">
        <v>4</v>
      </c>
      <c r="M6624">
        <f t="shared" si="310"/>
        <v>3.25</v>
      </c>
      <c r="N6624">
        <f t="shared" si="311"/>
        <v>4.5</v>
      </c>
    </row>
    <row r="6625" spans="1:14" x14ac:dyDescent="0.25">
      <c r="A6625" t="s">
        <v>4378</v>
      </c>
      <c r="B6625" t="s">
        <v>4040</v>
      </c>
      <c r="C6625" s="1">
        <v>42406</v>
      </c>
      <c r="D6625">
        <v>3</v>
      </c>
      <c r="E6625">
        <v>5</v>
      </c>
      <c r="F6625">
        <v>3</v>
      </c>
      <c r="G6625">
        <v>3</v>
      </c>
      <c r="H6625">
        <v>1</v>
      </c>
      <c r="I6625">
        <f t="shared" si="309"/>
        <v>0.33333333333333331</v>
      </c>
      <c r="J6625">
        <v>5</v>
      </c>
      <c r="K6625">
        <v>3</v>
      </c>
      <c r="L6625">
        <v>2</v>
      </c>
      <c r="M6625">
        <f t="shared" si="310"/>
        <v>4</v>
      </c>
      <c r="N6625">
        <f t="shared" si="311"/>
        <v>2.5</v>
      </c>
    </row>
    <row r="6626" spans="1:14" x14ac:dyDescent="0.25">
      <c r="A6626" t="s">
        <v>4377</v>
      </c>
      <c r="B6626" t="s">
        <v>4113</v>
      </c>
      <c r="C6626" s="1">
        <v>42409</v>
      </c>
      <c r="D6626">
        <v>3</v>
      </c>
      <c r="E6626">
        <v>2</v>
      </c>
      <c r="F6626">
        <v>5</v>
      </c>
      <c r="G6626">
        <v>2</v>
      </c>
      <c r="H6626">
        <v>0</v>
      </c>
      <c r="I6626">
        <f t="shared" si="309"/>
        <v>0</v>
      </c>
      <c r="J6626">
        <v>4</v>
      </c>
      <c r="K6626">
        <v>5</v>
      </c>
      <c r="L6626">
        <v>4</v>
      </c>
      <c r="M6626">
        <f t="shared" si="310"/>
        <v>3.5</v>
      </c>
      <c r="N6626">
        <f t="shared" si="311"/>
        <v>4.5</v>
      </c>
    </row>
    <row r="6627" spans="1:14" x14ac:dyDescent="0.25">
      <c r="A6627" t="s">
        <v>4376</v>
      </c>
      <c r="B6627" t="s">
        <v>4164</v>
      </c>
      <c r="C6627" s="1">
        <v>42409</v>
      </c>
      <c r="D6627">
        <v>5</v>
      </c>
      <c r="E6627">
        <v>5</v>
      </c>
      <c r="F6627">
        <v>5</v>
      </c>
      <c r="G6627">
        <v>2</v>
      </c>
      <c r="H6627">
        <v>2</v>
      </c>
      <c r="I6627">
        <f t="shared" si="309"/>
        <v>1</v>
      </c>
      <c r="J6627">
        <v>5</v>
      </c>
      <c r="K6627">
        <v>5</v>
      </c>
      <c r="L6627">
        <v>4</v>
      </c>
      <c r="M6627">
        <f t="shared" si="310"/>
        <v>5</v>
      </c>
      <c r="N6627">
        <f t="shared" si="311"/>
        <v>4.5</v>
      </c>
    </row>
    <row r="6628" spans="1:14" x14ac:dyDescent="0.25">
      <c r="A6628" t="s">
        <v>4375</v>
      </c>
      <c r="B6628" t="s">
        <v>4110</v>
      </c>
      <c r="C6628" s="1">
        <v>42410</v>
      </c>
      <c r="D6628">
        <v>5</v>
      </c>
      <c r="E6628">
        <v>5</v>
      </c>
      <c r="F6628">
        <v>2</v>
      </c>
      <c r="G6628">
        <v>1</v>
      </c>
      <c r="H6628">
        <v>0</v>
      </c>
      <c r="I6628">
        <f t="shared" si="309"/>
        <v>0</v>
      </c>
      <c r="J6628">
        <v>5</v>
      </c>
      <c r="K6628">
        <v>5</v>
      </c>
      <c r="L6628">
        <v>4</v>
      </c>
      <c r="M6628">
        <f t="shared" si="310"/>
        <v>4.25</v>
      </c>
      <c r="N6628">
        <f t="shared" si="311"/>
        <v>4.5</v>
      </c>
    </row>
    <row r="6629" spans="1:14" x14ac:dyDescent="0.25">
      <c r="A6629" t="s">
        <v>4374</v>
      </c>
      <c r="B6629" t="s">
        <v>2329</v>
      </c>
      <c r="C6629" s="1">
        <v>42411</v>
      </c>
      <c r="D6629">
        <v>4</v>
      </c>
      <c r="E6629">
        <v>4</v>
      </c>
      <c r="F6629">
        <v>5</v>
      </c>
      <c r="G6629">
        <v>2</v>
      </c>
      <c r="H6629">
        <v>2</v>
      </c>
      <c r="I6629">
        <f t="shared" si="309"/>
        <v>1</v>
      </c>
      <c r="J6629">
        <v>4</v>
      </c>
      <c r="K6629">
        <v>3</v>
      </c>
      <c r="L6629">
        <v>3</v>
      </c>
      <c r="M6629">
        <f t="shared" si="310"/>
        <v>4.25</v>
      </c>
      <c r="N6629">
        <f t="shared" si="311"/>
        <v>3</v>
      </c>
    </row>
    <row r="6630" spans="1:14" x14ac:dyDescent="0.25">
      <c r="A6630" t="s">
        <v>4373</v>
      </c>
      <c r="B6630" t="s">
        <v>2454</v>
      </c>
      <c r="C6630" s="1">
        <v>42411</v>
      </c>
      <c r="D6630">
        <v>3</v>
      </c>
      <c r="E6630">
        <v>3</v>
      </c>
      <c r="F6630">
        <v>4</v>
      </c>
      <c r="G6630">
        <v>3</v>
      </c>
      <c r="H6630">
        <v>0</v>
      </c>
      <c r="I6630">
        <f t="shared" si="309"/>
        <v>0</v>
      </c>
      <c r="J6630">
        <v>3</v>
      </c>
      <c r="K6630">
        <v>5</v>
      </c>
      <c r="L6630">
        <v>4</v>
      </c>
      <c r="M6630">
        <f t="shared" si="310"/>
        <v>3.25</v>
      </c>
      <c r="N6630">
        <f t="shared" si="311"/>
        <v>4.5</v>
      </c>
    </row>
    <row r="6631" spans="1:14" x14ac:dyDescent="0.25">
      <c r="A6631" t="s">
        <v>4372</v>
      </c>
      <c r="B6631" t="s">
        <v>3740</v>
      </c>
      <c r="C6631" s="1">
        <v>42411</v>
      </c>
      <c r="D6631">
        <v>5</v>
      </c>
      <c r="E6631">
        <v>2</v>
      </c>
      <c r="F6631">
        <v>5</v>
      </c>
      <c r="G6631">
        <v>2</v>
      </c>
      <c r="H6631">
        <v>1</v>
      </c>
      <c r="I6631">
        <f t="shared" si="309"/>
        <v>0.5</v>
      </c>
      <c r="J6631">
        <v>2</v>
      </c>
      <c r="K6631">
        <v>4</v>
      </c>
      <c r="L6631">
        <v>3</v>
      </c>
      <c r="M6631">
        <f t="shared" si="310"/>
        <v>3.5</v>
      </c>
      <c r="N6631">
        <f t="shared" si="311"/>
        <v>3.5</v>
      </c>
    </row>
    <row r="6632" spans="1:14" x14ac:dyDescent="0.25">
      <c r="A6632" t="s">
        <v>4371</v>
      </c>
      <c r="B6632" t="s">
        <v>248</v>
      </c>
      <c r="C6632" s="1">
        <v>42412</v>
      </c>
      <c r="D6632">
        <v>4</v>
      </c>
      <c r="E6632">
        <v>5</v>
      </c>
      <c r="F6632">
        <v>3</v>
      </c>
      <c r="G6632">
        <v>2</v>
      </c>
      <c r="H6632">
        <v>0</v>
      </c>
      <c r="I6632">
        <f t="shared" si="309"/>
        <v>0</v>
      </c>
      <c r="J6632">
        <v>3</v>
      </c>
      <c r="K6632">
        <v>4</v>
      </c>
      <c r="L6632">
        <v>3</v>
      </c>
      <c r="M6632">
        <f t="shared" si="310"/>
        <v>3.75</v>
      </c>
      <c r="N6632">
        <f t="shared" si="311"/>
        <v>3.5</v>
      </c>
    </row>
    <row r="6633" spans="1:14" x14ac:dyDescent="0.25">
      <c r="A6633" t="s">
        <v>4370</v>
      </c>
      <c r="B6633" t="s">
        <v>3787</v>
      </c>
      <c r="C6633" s="1">
        <v>42412</v>
      </c>
      <c r="D6633">
        <v>4</v>
      </c>
      <c r="E6633">
        <v>5</v>
      </c>
      <c r="F6633">
        <v>2</v>
      </c>
      <c r="G6633">
        <v>3</v>
      </c>
      <c r="H6633">
        <v>1</v>
      </c>
      <c r="I6633">
        <f t="shared" si="309"/>
        <v>0.33333333333333331</v>
      </c>
      <c r="J6633">
        <v>2</v>
      </c>
      <c r="K6633">
        <v>4</v>
      </c>
      <c r="L6633">
        <v>4</v>
      </c>
      <c r="M6633">
        <f t="shared" si="310"/>
        <v>3.25</v>
      </c>
      <c r="N6633">
        <f t="shared" si="311"/>
        <v>4</v>
      </c>
    </row>
    <row r="6634" spans="1:14" x14ac:dyDescent="0.25">
      <c r="A6634" t="s">
        <v>4369</v>
      </c>
      <c r="B6634" t="s">
        <v>2768</v>
      </c>
      <c r="C6634" s="1">
        <v>41364</v>
      </c>
      <c r="D6634">
        <v>4</v>
      </c>
      <c r="E6634">
        <v>2</v>
      </c>
      <c r="F6634">
        <v>2</v>
      </c>
      <c r="G6634">
        <v>1</v>
      </c>
      <c r="H6634">
        <v>1</v>
      </c>
      <c r="I6634">
        <f t="shared" si="309"/>
        <v>1</v>
      </c>
      <c r="J6634">
        <v>4</v>
      </c>
      <c r="K6634">
        <v>3</v>
      </c>
      <c r="L6634">
        <v>3</v>
      </c>
      <c r="M6634">
        <f t="shared" si="310"/>
        <v>3</v>
      </c>
      <c r="N6634">
        <f t="shared" si="311"/>
        <v>3</v>
      </c>
    </row>
    <row r="6635" spans="1:14" x14ac:dyDescent="0.25">
      <c r="A6635" t="s">
        <v>4368</v>
      </c>
      <c r="B6635" t="s">
        <v>3654</v>
      </c>
      <c r="C6635" s="1">
        <v>42413</v>
      </c>
      <c r="D6635">
        <v>3</v>
      </c>
      <c r="E6635">
        <v>5</v>
      </c>
      <c r="F6635">
        <v>2</v>
      </c>
      <c r="G6635">
        <v>1</v>
      </c>
      <c r="H6635">
        <v>2</v>
      </c>
      <c r="I6635">
        <f t="shared" si="309"/>
        <v>2</v>
      </c>
      <c r="J6635">
        <v>4</v>
      </c>
      <c r="K6635">
        <v>3</v>
      </c>
      <c r="L6635">
        <v>2</v>
      </c>
      <c r="M6635">
        <f t="shared" si="310"/>
        <v>3.5</v>
      </c>
      <c r="N6635">
        <f t="shared" si="311"/>
        <v>2.5</v>
      </c>
    </row>
    <row r="6636" spans="1:14" x14ac:dyDescent="0.25">
      <c r="A6636" t="s">
        <v>4367</v>
      </c>
      <c r="B6636" t="s">
        <v>2735</v>
      </c>
      <c r="C6636" s="1">
        <v>42413</v>
      </c>
      <c r="D6636">
        <v>5</v>
      </c>
      <c r="E6636">
        <v>3</v>
      </c>
      <c r="F6636">
        <v>2</v>
      </c>
      <c r="G6636">
        <v>1</v>
      </c>
      <c r="H6636">
        <v>1</v>
      </c>
      <c r="I6636">
        <f t="shared" si="309"/>
        <v>1</v>
      </c>
      <c r="J6636">
        <v>2</v>
      </c>
      <c r="K6636">
        <v>4</v>
      </c>
      <c r="L6636">
        <v>4</v>
      </c>
      <c r="M6636">
        <f t="shared" si="310"/>
        <v>3</v>
      </c>
      <c r="N6636">
        <f t="shared" si="311"/>
        <v>4</v>
      </c>
    </row>
    <row r="6637" spans="1:14" x14ac:dyDescent="0.25">
      <c r="A6637" t="s">
        <v>4366</v>
      </c>
      <c r="B6637" t="s">
        <v>2763</v>
      </c>
      <c r="C6637" s="1">
        <v>42414</v>
      </c>
      <c r="D6637">
        <v>4</v>
      </c>
      <c r="E6637">
        <v>2</v>
      </c>
      <c r="F6637">
        <v>4</v>
      </c>
      <c r="G6637">
        <v>2</v>
      </c>
      <c r="H6637">
        <v>0</v>
      </c>
      <c r="I6637">
        <f t="shared" si="309"/>
        <v>0</v>
      </c>
      <c r="J6637">
        <v>5</v>
      </c>
      <c r="K6637">
        <v>4</v>
      </c>
      <c r="L6637">
        <v>3</v>
      </c>
      <c r="M6637">
        <f t="shared" si="310"/>
        <v>3.75</v>
      </c>
      <c r="N6637">
        <f t="shared" si="311"/>
        <v>3.5</v>
      </c>
    </row>
    <row r="6638" spans="1:14" x14ac:dyDescent="0.25">
      <c r="A6638" t="s">
        <v>4365</v>
      </c>
      <c r="B6638" t="s">
        <v>3792</v>
      </c>
      <c r="C6638" s="1">
        <v>42415</v>
      </c>
      <c r="D6638">
        <v>4</v>
      </c>
      <c r="E6638">
        <v>5</v>
      </c>
      <c r="F6638">
        <v>5</v>
      </c>
      <c r="G6638">
        <v>1</v>
      </c>
      <c r="H6638">
        <v>1</v>
      </c>
      <c r="I6638">
        <f t="shared" si="309"/>
        <v>1</v>
      </c>
      <c r="J6638">
        <v>3</v>
      </c>
      <c r="K6638">
        <v>3</v>
      </c>
      <c r="L6638">
        <v>2</v>
      </c>
      <c r="M6638">
        <f t="shared" si="310"/>
        <v>4.25</v>
      </c>
      <c r="N6638">
        <f t="shared" si="311"/>
        <v>2.5</v>
      </c>
    </row>
    <row r="6639" spans="1:14" x14ac:dyDescent="0.25">
      <c r="A6639" t="s">
        <v>4364</v>
      </c>
      <c r="B6639" t="s">
        <v>3227</v>
      </c>
      <c r="C6639" s="1">
        <v>42416</v>
      </c>
      <c r="D6639">
        <v>5</v>
      </c>
      <c r="E6639">
        <v>3</v>
      </c>
      <c r="F6639">
        <v>3</v>
      </c>
      <c r="G6639">
        <v>3</v>
      </c>
      <c r="H6639">
        <v>2</v>
      </c>
      <c r="I6639">
        <f t="shared" si="309"/>
        <v>0.66666666666666663</v>
      </c>
      <c r="J6639">
        <v>2</v>
      </c>
      <c r="K6639">
        <v>4</v>
      </c>
      <c r="L6639">
        <v>4</v>
      </c>
      <c r="M6639">
        <f t="shared" si="310"/>
        <v>3.25</v>
      </c>
      <c r="N6639">
        <f t="shared" si="311"/>
        <v>4</v>
      </c>
    </row>
    <row r="6640" spans="1:14" x14ac:dyDescent="0.25">
      <c r="A6640" t="s">
        <v>4363</v>
      </c>
      <c r="B6640" t="s">
        <v>4248</v>
      </c>
      <c r="C6640" s="1">
        <v>42416</v>
      </c>
      <c r="D6640">
        <v>5</v>
      </c>
      <c r="E6640">
        <v>3</v>
      </c>
      <c r="F6640">
        <v>5</v>
      </c>
      <c r="G6640">
        <v>2</v>
      </c>
      <c r="H6640">
        <v>1</v>
      </c>
      <c r="I6640">
        <f t="shared" si="309"/>
        <v>0.5</v>
      </c>
      <c r="J6640">
        <v>3</v>
      </c>
      <c r="K6640">
        <v>3</v>
      </c>
      <c r="L6640">
        <v>3</v>
      </c>
      <c r="M6640">
        <f t="shared" si="310"/>
        <v>4</v>
      </c>
      <c r="N6640">
        <f t="shared" si="311"/>
        <v>3</v>
      </c>
    </row>
    <row r="6641" spans="1:14" x14ac:dyDescent="0.25">
      <c r="A6641" t="s">
        <v>4362</v>
      </c>
      <c r="B6641" t="s">
        <v>4246</v>
      </c>
      <c r="C6641" s="1">
        <v>42416</v>
      </c>
      <c r="D6641">
        <v>3</v>
      </c>
      <c r="E6641">
        <v>2</v>
      </c>
      <c r="F6641">
        <v>5</v>
      </c>
      <c r="G6641">
        <v>3</v>
      </c>
      <c r="H6641">
        <v>3</v>
      </c>
      <c r="I6641">
        <f t="shared" si="309"/>
        <v>1</v>
      </c>
      <c r="J6641">
        <v>5</v>
      </c>
      <c r="K6641">
        <v>3</v>
      </c>
      <c r="L6641">
        <v>2</v>
      </c>
      <c r="M6641">
        <f t="shared" si="310"/>
        <v>3.75</v>
      </c>
      <c r="N6641">
        <f t="shared" si="311"/>
        <v>2.5</v>
      </c>
    </row>
    <row r="6642" spans="1:14" x14ac:dyDescent="0.25">
      <c r="A6642" t="s">
        <v>4361</v>
      </c>
      <c r="B6642" t="s">
        <v>3684</v>
      </c>
      <c r="C6642" s="1">
        <v>42418</v>
      </c>
      <c r="D6642">
        <v>3</v>
      </c>
      <c r="E6642">
        <v>3</v>
      </c>
      <c r="F6642">
        <v>5</v>
      </c>
      <c r="G6642">
        <v>3</v>
      </c>
      <c r="H6642">
        <v>2</v>
      </c>
      <c r="I6642">
        <f t="shared" si="309"/>
        <v>0.66666666666666663</v>
      </c>
      <c r="J6642">
        <v>4</v>
      </c>
      <c r="K6642">
        <v>3</v>
      </c>
      <c r="L6642">
        <v>2</v>
      </c>
      <c r="M6642">
        <f t="shared" si="310"/>
        <v>3.75</v>
      </c>
      <c r="N6642">
        <f t="shared" si="311"/>
        <v>2.5</v>
      </c>
    </row>
    <row r="6643" spans="1:14" x14ac:dyDescent="0.25">
      <c r="A6643" t="s">
        <v>4360</v>
      </c>
      <c r="B6643" t="s">
        <v>3268</v>
      </c>
      <c r="C6643" s="1">
        <v>42418</v>
      </c>
      <c r="D6643">
        <v>4</v>
      </c>
      <c r="E6643">
        <v>4</v>
      </c>
      <c r="F6643">
        <v>4</v>
      </c>
      <c r="G6643">
        <v>2</v>
      </c>
      <c r="H6643">
        <v>0</v>
      </c>
      <c r="I6643">
        <f t="shared" si="309"/>
        <v>0</v>
      </c>
      <c r="J6643">
        <v>5</v>
      </c>
      <c r="K6643">
        <v>4</v>
      </c>
      <c r="L6643">
        <v>3</v>
      </c>
      <c r="M6643">
        <f t="shared" si="310"/>
        <v>4.25</v>
      </c>
      <c r="N6643">
        <f t="shared" si="311"/>
        <v>3.5</v>
      </c>
    </row>
    <row r="6644" spans="1:14" x14ac:dyDescent="0.25">
      <c r="A6644" t="s">
        <v>4359</v>
      </c>
      <c r="B6644" t="s">
        <v>3860</v>
      </c>
      <c r="C6644" s="1">
        <v>42418</v>
      </c>
      <c r="D6644">
        <v>3</v>
      </c>
      <c r="E6644">
        <v>3</v>
      </c>
      <c r="F6644">
        <v>2</v>
      </c>
      <c r="G6644">
        <v>2</v>
      </c>
      <c r="H6644">
        <v>1</v>
      </c>
      <c r="I6644">
        <f t="shared" si="309"/>
        <v>0.5</v>
      </c>
      <c r="J6644">
        <v>3</v>
      </c>
      <c r="K6644">
        <v>4</v>
      </c>
      <c r="L6644">
        <v>3</v>
      </c>
      <c r="M6644">
        <f t="shared" si="310"/>
        <v>2.75</v>
      </c>
      <c r="N6644">
        <f t="shared" si="311"/>
        <v>3.5</v>
      </c>
    </row>
    <row r="6645" spans="1:14" x14ac:dyDescent="0.25">
      <c r="A6645" t="s">
        <v>4358</v>
      </c>
      <c r="B6645" t="s">
        <v>3311</v>
      </c>
      <c r="C6645" s="1">
        <v>41365</v>
      </c>
      <c r="D6645">
        <v>4</v>
      </c>
      <c r="E6645">
        <v>2</v>
      </c>
      <c r="F6645">
        <v>4</v>
      </c>
      <c r="G6645">
        <v>1</v>
      </c>
      <c r="H6645">
        <v>1</v>
      </c>
      <c r="I6645">
        <f t="shared" si="309"/>
        <v>1</v>
      </c>
      <c r="J6645">
        <v>2</v>
      </c>
      <c r="K6645">
        <v>3</v>
      </c>
      <c r="L6645">
        <v>2</v>
      </c>
      <c r="M6645">
        <f t="shared" si="310"/>
        <v>3</v>
      </c>
      <c r="N6645">
        <f t="shared" si="311"/>
        <v>2.5</v>
      </c>
    </row>
    <row r="6646" spans="1:14" x14ac:dyDescent="0.25">
      <c r="A6646" t="s">
        <v>4357</v>
      </c>
      <c r="B6646" t="s">
        <v>4263</v>
      </c>
      <c r="C6646" s="1">
        <v>42419</v>
      </c>
      <c r="D6646">
        <v>5</v>
      </c>
      <c r="E6646">
        <v>2</v>
      </c>
      <c r="F6646">
        <v>2</v>
      </c>
      <c r="G6646">
        <v>3</v>
      </c>
      <c r="H6646">
        <v>2</v>
      </c>
      <c r="I6646">
        <f t="shared" si="309"/>
        <v>0.66666666666666663</v>
      </c>
      <c r="J6646">
        <v>4</v>
      </c>
      <c r="K6646">
        <v>4</v>
      </c>
      <c r="L6646">
        <v>4</v>
      </c>
      <c r="M6646">
        <f t="shared" si="310"/>
        <v>3.25</v>
      </c>
      <c r="N6646">
        <f t="shared" si="311"/>
        <v>4</v>
      </c>
    </row>
    <row r="6647" spans="1:14" x14ac:dyDescent="0.25">
      <c r="A6647" t="s">
        <v>4356</v>
      </c>
      <c r="B6647" t="s">
        <v>2849</v>
      </c>
      <c r="C6647" s="1">
        <v>42421</v>
      </c>
      <c r="D6647">
        <v>4</v>
      </c>
      <c r="E6647">
        <v>2</v>
      </c>
      <c r="F6647">
        <v>4</v>
      </c>
      <c r="G6647">
        <v>2</v>
      </c>
      <c r="H6647">
        <v>1</v>
      </c>
      <c r="I6647">
        <f t="shared" si="309"/>
        <v>0.5</v>
      </c>
      <c r="J6647">
        <v>2</v>
      </c>
      <c r="K6647">
        <v>5</v>
      </c>
      <c r="L6647">
        <v>4</v>
      </c>
      <c r="M6647">
        <f t="shared" si="310"/>
        <v>3</v>
      </c>
      <c r="N6647">
        <f t="shared" si="311"/>
        <v>4.5</v>
      </c>
    </row>
    <row r="6648" spans="1:14" x14ac:dyDescent="0.25">
      <c r="A6648" t="s">
        <v>4355</v>
      </c>
      <c r="B6648" t="s">
        <v>2427</v>
      </c>
      <c r="C6648" s="1">
        <v>42421</v>
      </c>
      <c r="D6648">
        <v>4</v>
      </c>
      <c r="E6648">
        <v>5</v>
      </c>
      <c r="F6648">
        <v>2</v>
      </c>
      <c r="G6648">
        <v>2</v>
      </c>
      <c r="H6648">
        <v>2</v>
      </c>
      <c r="I6648">
        <f t="shared" si="309"/>
        <v>1</v>
      </c>
      <c r="J6648">
        <v>4</v>
      </c>
      <c r="K6648">
        <v>5</v>
      </c>
      <c r="L6648">
        <v>5</v>
      </c>
      <c r="M6648">
        <f t="shared" si="310"/>
        <v>3.75</v>
      </c>
      <c r="N6648">
        <f t="shared" si="311"/>
        <v>5</v>
      </c>
    </row>
    <row r="6649" spans="1:14" x14ac:dyDescent="0.25">
      <c r="A6649" t="s">
        <v>4354</v>
      </c>
      <c r="B6649" t="s">
        <v>737</v>
      </c>
      <c r="C6649" s="1">
        <v>42421</v>
      </c>
      <c r="D6649">
        <v>3</v>
      </c>
      <c r="E6649">
        <v>5</v>
      </c>
      <c r="F6649">
        <v>2</v>
      </c>
      <c r="G6649">
        <v>1</v>
      </c>
      <c r="H6649">
        <v>1</v>
      </c>
      <c r="I6649">
        <f t="shared" si="309"/>
        <v>1</v>
      </c>
      <c r="J6649">
        <v>4</v>
      </c>
      <c r="K6649">
        <v>5</v>
      </c>
      <c r="L6649">
        <v>5</v>
      </c>
      <c r="M6649">
        <f t="shared" si="310"/>
        <v>3.5</v>
      </c>
      <c r="N6649">
        <f t="shared" si="311"/>
        <v>5</v>
      </c>
    </row>
    <row r="6650" spans="1:14" x14ac:dyDescent="0.25">
      <c r="A6650" t="s">
        <v>4353</v>
      </c>
      <c r="B6650" t="s">
        <v>3972</v>
      </c>
      <c r="C6650" s="1">
        <v>42422</v>
      </c>
      <c r="D6650">
        <v>4</v>
      </c>
      <c r="E6650">
        <v>5</v>
      </c>
      <c r="F6650">
        <v>3</v>
      </c>
      <c r="G6650">
        <v>3</v>
      </c>
      <c r="H6650">
        <v>0</v>
      </c>
      <c r="I6650">
        <f t="shared" si="309"/>
        <v>0</v>
      </c>
      <c r="J6650">
        <v>4</v>
      </c>
      <c r="K6650">
        <v>5</v>
      </c>
      <c r="L6650">
        <v>5</v>
      </c>
      <c r="M6650">
        <f t="shared" si="310"/>
        <v>4</v>
      </c>
      <c r="N6650">
        <f t="shared" si="311"/>
        <v>5</v>
      </c>
    </row>
    <row r="6651" spans="1:14" x14ac:dyDescent="0.25">
      <c r="A6651" t="s">
        <v>4352</v>
      </c>
      <c r="B6651" t="s">
        <v>3016</v>
      </c>
      <c r="C6651" s="1">
        <v>42422</v>
      </c>
      <c r="D6651">
        <v>5</v>
      </c>
      <c r="E6651">
        <v>4</v>
      </c>
      <c r="F6651">
        <v>3</v>
      </c>
      <c r="G6651">
        <v>1</v>
      </c>
      <c r="H6651">
        <v>0</v>
      </c>
      <c r="I6651">
        <f t="shared" si="309"/>
        <v>0</v>
      </c>
      <c r="J6651">
        <v>4</v>
      </c>
      <c r="K6651">
        <v>3</v>
      </c>
      <c r="L6651">
        <v>3</v>
      </c>
      <c r="M6651">
        <f t="shared" si="310"/>
        <v>4</v>
      </c>
      <c r="N6651">
        <f t="shared" si="311"/>
        <v>3</v>
      </c>
    </row>
    <row r="6652" spans="1:14" x14ac:dyDescent="0.25">
      <c r="A6652" t="s">
        <v>4351</v>
      </c>
      <c r="B6652" t="s">
        <v>3824</v>
      </c>
      <c r="C6652" s="1">
        <v>42422</v>
      </c>
      <c r="D6652">
        <v>4</v>
      </c>
      <c r="E6652">
        <v>4</v>
      </c>
      <c r="F6652">
        <v>2</v>
      </c>
      <c r="G6652">
        <v>1</v>
      </c>
      <c r="H6652">
        <v>1</v>
      </c>
      <c r="I6652">
        <f t="shared" si="309"/>
        <v>1</v>
      </c>
      <c r="J6652">
        <v>2</v>
      </c>
      <c r="K6652">
        <v>4</v>
      </c>
      <c r="L6652">
        <v>4</v>
      </c>
      <c r="M6652">
        <f t="shared" si="310"/>
        <v>3</v>
      </c>
      <c r="N6652">
        <f t="shared" si="311"/>
        <v>4</v>
      </c>
    </row>
    <row r="6653" spans="1:14" x14ac:dyDescent="0.25">
      <c r="A6653" t="s">
        <v>4350</v>
      </c>
      <c r="B6653" t="s">
        <v>3877</v>
      </c>
      <c r="C6653" s="1">
        <v>42423</v>
      </c>
      <c r="D6653">
        <v>4</v>
      </c>
      <c r="E6653">
        <v>2</v>
      </c>
      <c r="F6653">
        <v>2</v>
      </c>
      <c r="G6653">
        <v>1</v>
      </c>
      <c r="H6653">
        <v>2</v>
      </c>
      <c r="I6653">
        <f t="shared" si="309"/>
        <v>2</v>
      </c>
      <c r="J6653">
        <v>3</v>
      </c>
      <c r="K6653">
        <v>4</v>
      </c>
      <c r="L6653">
        <v>3</v>
      </c>
      <c r="M6653">
        <f t="shared" si="310"/>
        <v>2.75</v>
      </c>
      <c r="N6653">
        <f t="shared" si="311"/>
        <v>3.5</v>
      </c>
    </row>
    <row r="6654" spans="1:14" x14ac:dyDescent="0.25">
      <c r="A6654" t="s">
        <v>4349</v>
      </c>
      <c r="B6654" t="s">
        <v>4224</v>
      </c>
      <c r="C6654" s="1">
        <v>42423</v>
      </c>
      <c r="D6654">
        <v>5</v>
      </c>
      <c r="E6654">
        <v>5</v>
      </c>
      <c r="F6654">
        <v>3</v>
      </c>
      <c r="G6654">
        <v>2</v>
      </c>
      <c r="H6654">
        <v>0</v>
      </c>
      <c r="I6654">
        <f t="shared" si="309"/>
        <v>0</v>
      </c>
      <c r="J6654">
        <v>2</v>
      </c>
      <c r="K6654">
        <v>5</v>
      </c>
      <c r="L6654">
        <v>4</v>
      </c>
      <c r="M6654">
        <f t="shared" si="310"/>
        <v>3.75</v>
      </c>
      <c r="N6654">
        <f t="shared" si="311"/>
        <v>4.5</v>
      </c>
    </row>
    <row r="6655" spans="1:14" x14ac:dyDescent="0.25">
      <c r="A6655" t="s">
        <v>4348</v>
      </c>
      <c r="B6655" t="s">
        <v>3643</v>
      </c>
      <c r="C6655" s="1">
        <v>42423</v>
      </c>
      <c r="D6655">
        <v>3</v>
      </c>
      <c r="E6655">
        <v>3</v>
      </c>
      <c r="F6655">
        <v>5</v>
      </c>
      <c r="G6655">
        <v>2</v>
      </c>
      <c r="H6655">
        <v>0</v>
      </c>
      <c r="I6655">
        <f t="shared" si="309"/>
        <v>0</v>
      </c>
      <c r="J6655">
        <v>4</v>
      </c>
      <c r="K6655">
        <v>5</v>
      </c>
      <c r="L6655">
        <v>5</v>
      </c>
      <c r="M6655">
        <f t="shared" si="310"/>
        <v>3.75</v>
      </c>
      <c r="N6655">
        <f t="shared" si="311"/>
        <v>5</v>
      </c>
    </row>
    <row r="6656" spans="1:14" x14ac:dyDescent="0.25">
      <c r="A6656" t="s">
        <v>4347</v>
      </c>
      <c r="B6656" t="s">
        <v>2311</v>
      </c>
      <c r="C6656" s="1">
        <v>41366</v>
      </c>
      <c r="D6656">
        <v>5</v>
      </c>
      <c r="E6656">
        <v>5</v>
      </c>
      <c r="F6656">
        <v>2</v>
      </c>
      <c r="G6656">
        <v>2</v>
      </c>
      <c r="H6656">
        <v>0</v>
      </c>
      <c r="I6656">
        <f t="shared" si="309"/>
        <v>0</v>
      </c>
      <c r="J6656">
        <v>5</v>
      </c>
      <c r="K6656">
        <v>5</v>
      </c>
      <c r="L6656">
        <v>5</v>
      </c>
      <c r="M6656">
        <f t="shared" si="310"/>
        <v>4.25</v>
      </c>
      <c r="N6656">
        <f t="shared" si="311"/>
        <v>5</v>
      </c>
    </row>
    <row r="6657" spans="1:14" x14ac:dyDescent="0.25">
      <c r="A6657" t="s">
        <v>4346</v>
      </c>
      <c r="B6657" t="s">
        <v>3115</v>
      </c>
      <c r="C6657" s="1">
        <v>42423</v>
      </c>
      <c r="D6657">
        <v>4</v>
      </c>
      <c r="E6657">
        <v>3</v>
      </c>
      <c r="F6657">
        <v>4</v>
      </c>
      <c r="G6657">
        <v>3</v>
      </c>
      <c r="H6657">
        <v>0</v>
      </c>
      <c r="I6657">
        <f t="shared" si="309"/>
        <v>0</v>
      </c>
      <c r="J6657">
        <v>4</v>
      </c>
      <c r="K6657">
        <v>5</v>
      </c>
      <c r="L6657">
        <v>5</v>
      </c>
      <c r="M6657">
        <f t="shared" si="310"/>
        <v>3.75</v>
      </c>
      <c r="N6657">
        <f t="shared" si="311"/>
        <v>5</v>
      </c>
    </row>
    <row r="6658" spans="1:14" x14ac:dyDescent="0.25">
      <c r="A6658" t="s">
        <v>4345</v>
      </c>
      <c r="B6658" t="s">
        <v>4084</v>
      </c>
      <c r="C6658" s="1">
        <v>42424</v>
      </c>
      <c r="D6658">
        <v>3</v>
      </c>
      <c r="E6658">
        <v>2</v>
      </c>
      <c r="F6658">
        <v>3</v>
      </c>
      <c r="G6658">
        <v>3</v>
      </c>
      <c r="H6658">
        <v>3</v>
      </c>
      <c r="I6658">
        <f t="shared" si="309"/>
        <v>1</v>
      </c>
      <c r="J6658">
        <v>4</v>
      </c>
      <c r="K6658">
        <v>5</v>
      </c>
      <c r="L6658">
        <v>5</v>
      </c>
      <c r="M6658">
        <f t="shared" si="310"/>
        <v>3</v>
      </c>
      <c r="N6658">
        <f t="shared" si="311"/>
        <v>5</v>
      </c>
    </row>
    <row r="6659" spans="1:14" x14ac:dyDescent="0.25">
      <c r="A6659" t="s">
        <v>4344</v>
      </c>
      <c r="B6659" t="s">
        <v>3092</v>
      </c>
      <c r="C6659" s="1">
        <v>42425</v>
      </c>
      <c r="D6659">
        <v>4</v>
      </c>
      <c r="E6659">
        <v>4</v>
      </c>
      <c r="F6659">
        <v>4</v>
      </c>
      <c r="G6659">
        <v>1</v>
      </c>
      <c r="H6659">
        <v>0</v>
      </c>
      <c r="I6659">
        <f t="shared" ref="I6659:I6710" si="312">H6659/G6659</f>
        <v>0</v>
      </c>
      <c r="J6659">
        <v>3</v>
      </c>
      <c r="K6659">
        <v>4</v>
      </c>
      <c r="L6659">
        <v>4</v>
      </c>
      <c r="M6659">
        <f t="shared" ref="M6659:M6710" si="313">AVERAGE(D6659:F6659,J6659)</f>
        <v>3.75</v>
      </c>
      <c r="N6659">
        <f t="shared" ref="N6659:N6710" si="314">AVERAGE(K6659:L6659)</f>
        <v>4</v>
      </c>
    </row>
    <row r="6660" spans="1:14" x14ac:dyDescent="0.25">
      <c r="A6660" t="s">
        <v>4343</v>
      </c>
      <c r="B6660" t="s">
        <v>1981</v>
      </c>
      <c r="C6660" s="1">
        <v>42426</v>
      </c>
      <c r="D6660">
        <v>4</v>
      </c>
      <c r="E6660">
        <v>4</v>
      </c>
      <c r="F6660">
        <v>4</v>
      </c>
      <c r="G6660">
        <v>2</v>
      </c>
      <c r="H6660">
        <v>1</v>
      </c>
      <c r="I6660">
        <f t="shared" si="312"/>
        <v>0.5</v>
      </c>
      <c r="J6660">
        <v>4</v>
      </c>
      <c r="K6660">
        <v>4</v>
      </c>
      <c r="L6660">
        <v>3</v>
      </c>
      <c r="M6660">
        <f t="shared" si="313"/>
        <v>4</v>
      </c>
      <c r="N6660">
        <f t="shared" si="314"/>
        <v>3.5</v>
      </c>
    </row>
    <row r="6661" spans="1:14" x14ac:dyDescent="0.25">
      <c r="A6661" t="s">
        <v>4342</v>
      </c>
      <c r="B6661" t="s">
        <v>3930</v>
      </c>
      <c r="C6661" s="1">
        <v>42427</v>
      </c>
      <c r="D6661">
        <v>4</v>
      </c>
      <c r="E6661">
        <v>3</v>
      </c>
      <c r="F6661">
        <v>4</v>
      </c>
      <c r="G6661">
        <v>3</v>
      </c>
      <c r="H6661">
        <v>3</v>
      </c>
      <c r="I6661">
        <f t="shared" si="312"/>
        <v>1</v>
      </c>
      <c r="J6661">
        <v>3</v>
      </c>
      <c r="K6661">
        <v>3</v>
      </c>
      <c r="L6661">
        <v>3</v>
      </c>
      <c r="M6661">
        <f t="shared" si="313"/>
        <v>3.5</v>
      </c>
      <c r="N6661">
        <f t="shared" si="314"/>
        <v>3</v>
      </c>
    </row>
    <row r="6662" spans="1:14" x14ac:dyDescent="0.25">
      <c r="A6662" t="s">
        <v>4341</v>
      </c>
      <c r="B6662" t="s">
        <v>1787</v>
      </c>
      <c r="C6662" s="1">
        <v>42427</v>
      </c>
      <c r="D6662">
        <v>5</v>
      </c>
      <c r="E6662">
        <v>4</v>
      </c>
      <c r="F6662">
        <v>4</v>
      </c>
      <c r="G6662">
        <v>1</v>
      </c>
      <c r="H6662">
        <v>1</v>
      </c>
      <c r="I6662">
        <f t="shared" si="312"/>
        <v>1</v>
      </c>
      <c r="J6662">
        <v>4</v>
      </c>
      <c r="K6662">
        <v>3</v>
      </c>
      <c r="L6662">
        <v>3</v>
      </c>
      <c r="M6662">
        <f t="shared" si="313"/>
        <v>4.25</v>
      </c>
      <c r="N6662">
        <f t="shared" si="314"/>
        <v>3</v>
      </c>
    </row>
    <row r="6663" spans="1:14" x14ac:dyDescent="0.25">
      <c r="A6663" t="s">
        <v>4340</v>
      </c>
      <c r="B6663" t="s">
        <v>2527</v>
      </c>
      <c r="C6663" s="1">
        <v>42428</v>
      </c>
      <c r="D6663">
        <v>3</v>
      </c>
      <c r="E6663">
        <v>4</v>
      </c>
      <c r="F6663">
        <v>5</v>
      </c>
      <c r="G6663">
        <v>1</v>
      </c>
      <c r="H6663">
        <v>1</v>
      </c>
      <c r="I6663">
        <f t="shared" si="312"/>
        <v>1</v>
      </c>
      <c r="J6663">
        <v>5</v>
      </c>
      <c r="K6663">
        <v>5</v>
      </c>
      <c r="L6663">
        <v>5</v>
      </c>
      <c r="M6663">
        <f t="shared" si="313"/>
        <v>4.25</v>
      </c>
      <c r="N6663">
        <f t="shared" si="314"/>
        <v>5</v>
      </c>
    </row>
    <row r="6664" spans="1:14" x14ac:dyDescent="0.25">
      <c r="A6664" t="s">
        <v>4339</v>
      </c>
      <c r="B6664" t="s">
        <v>4127</v>
      </c>
      <c r="C6664" s="1">
        <v>42428</v>
      </c>
      <c r="D6664">
        <v>3</v>
      </c>
      <c r="E6664">
        <v>5</v>
      </c>
      <c r="F6664">
        <v>4</v>
      </c>
      <c r="G6664">
        <v>3</v>
      </c>
      <c r="H6664">
        <v>0</v>
      </c>
      <c r="I6664">
        <f t="shared" si="312"/>
        <v>0</v>
      </c>
      <c r="J6664">
        <v>3</v>
      </c>
      <c r="K6664">
        <v>3</v>
      </c>
      <c r="L6664">
        <v>3</v>
      </c>
      <c r="M6664">
        <f t="shared" si="313"/>
        <v>3.75</v>
      </c>
      <c r="N6664">
        <f t="shared" si="314"/>
        <v>3</v>
      </c>
    </row>
    <row r="6665" spans="1:14" x14ac:dyDescent="0.25">
      <c r="A6665" t="s">
        <v>4338</v>
      </c>
      <c r="B6665" t="s">
        <v>4203</v>
      </c>
      <c r="C6665" s="1">
        <v>42429</v>
      </c>
      <c r="D6665">
        <v>5</v>
      </c>
      <c r="E6665">
        <v>4</v>
      </c>
      <c r="F6665">
        <v>5</v>
      </c>
      <c r="G6665">
        <v>1</v>
      </c>
      <c r="H6665">
        <v>1</v>
      </c>
      <c r="I6665">
        <f t="shared" si="312"/>
        <v>1</v>
      </c>
      <c r="J6665">
        <v>5</v>
      </c>
      <c r="K6665">
        <v>4</v>
      </c>
      <c r="L6665">
        <v>4</v>
      </c>
      <c r="M6665">
        <f t="shared" si="313"/>
        <v>4.75</v>
      </c>
      <c r="N6665">
        <f t="shared" si="314"/>
        <v>4</v>
      </c>
    </row>
    <row r="6666" spans="1:14" x14ac:dyDescent="0.25">
      <c r="A6666" t="s">
        <v>4337</v>
      </c>
      <c r="B6666" t="s">
        <v>2323</v>
      </c>
      <c r="C6666" s="1">
        <v>42429</v>
      </c>
      <c r="D6666">
        <v>4</v>
      </c>
      <c r="E6666">
        <v>4</v>
      </c>
      <c r="F6666">
        <v>3</v>
      </c>
      <c r="G6666">
        <v>3</v>
      </c>
      <c r="H6666">
        <v>0</v>
      </c>
      <c r="I6666">
        <f t="shared" si="312"/>
        <v>0</v>
      </c>
      <c r="J6666">
        <v>4</v>
      </c>
      <c r="K6666">
        <v>4</v>
      </c>
      <c r="L6666">
        <v>3</v>
      </c>
      <c r="M6666">
        <f t="shared" si="313"/>
        <v>3.75</v>
      </c>
      <c r="N6666">
        <f t="shared" si="314"/>
        <v>3.5</v>
      </c>
    </row>
    <row r="6667" spans="1:14" x14ac:dyDescent="0.25">
      <c r="A6667" t="s">
        <v>4336</v>
      </c>
      <c r="B6667" t="s">
        <v>3233</v>
      </c>
      <c r="C6667" s="1">
        <v>41368</v>
      </c>
      <c r="D6667">
        <v>3</v>
      </c>
      <c r="E6667">
        <v>5</v>
      </c>
      <c r="F6667">
        <v>5</v>
      </c>
      <c r="G6667">
        <v>3</v>
      </c>
      <c r="H6667">
        <v>0</v>
      </c>
      <c r="I6667">
        <f t="shared" si="312"/>
        <v>0</v>
      </c>
      <c r="J6667">
        <v>5</v>
      </c>
      <c r="K6667">
        <v>4</v>
      </c>
      <c r="L6667">
        <v>3</v>
      </c>
      <c r="M6667">
        <f t="shared" si="313"/>
        <v>4.5</v>
      </c>
      <c r="N6667">
        <f t="shared" si="314"/>
        <v>3.5</v>
      </c>
    </row>
    <row r="6668" spans="1:14" x14ac:dyDescent="0.25">
      <c r="A6668" t="s">
        <v>4335</v>
      </c>
      <c r="B6668" t="s">
        <v>1779</v>
      </c>
      <c r="C6668" s="1">
        <v>42429</v>
      </c>
      <c r="D6668">
        <v>3</v>
      </c>
      <c r="E6668">
        <v>2</v>
      </c>
      <c r="F6668">
        <v>4</v>
      </c>
      <c r="G6668">
        <v>2</v>
      </c>
      <c r="H6668">
        <v>1</v>
      </c>
      <c r="I6668">
        <f t="shared" si="312"/>
        <v>0.5</v>
      </c>
      <c r="J6668">
        <v>3</v>
      </c>
      <c r="K6668">
        <v>5</v>
      </c>
      <c r="L6668">
        <v>5</v>
      </c>
      <c r="M6668">
        <f t="shared" si="313"/>
        <v>3</v>
      </c>
      <c r="N6668">
        <f t="shared" si="314"/>
        <v>5</v>
      </c>
    </row>
    <row r="6669" spans="1:14" x14ac:dyDescent="0.25">
      <c r="A6669" t="s">
        <v>4334</v>
      </c>
      <c r="B6669" t="s">
        <v>3703</v>
      </c>
      <c r="C6669" s="1">
        <v>42429</v>
      </c>
      <c r="D6669">
        <v>4</v>
      </c>
      <c r="E6669">
        <v>2</v>
      </c>
      <c r="F6669">
        <v>2</v>
      </c>
      <c r="G6669">
        <v>3</v>
      </c>
      <c r="H6669">
        <v>2</v>
      </c>
      <c r="I6669">
        <f t="shared" si="312"/>
        <v>0.66666666666666663</v>
      </c>
      <c r="J6669">
        <v>3</v>
      </c>
      <c r="K6669">
        <v>3</v>
      </c>
      <c r="L6669">
        <v>2</v>
      </c>
      <c r="M6669">
        <f t="shared" si="313"/>
        <v>2.75</v>
      </c>
      <c r="N6669">
        <f t="shared" si="314"/>
        <v>2.5</v>
      </c>
    </row>
    <row r="6670" spans="1:14" x14ac:dyDescent="0.25">
      <c r="A6670" t="s">
        <v>4333</v>
      </c>
      <c r="B6670" t="s">
        <v>3242</v>
      </c>
      <c r="C6670" s="1">
        <v>42430</v>
      </c>
      <c r="D6670">
        <v>3</v>
      </c>
      <c r="E6670">
        <v>4</v>
      </c>
      <c r="F6670">
        <v>4</v>
      </c>
      <c r="G6670">
        <v>1</v>
      </c>
      <c r="H6670">
        <v>2</v>
      </c>
      <c r="I6670">
        <f t="shared" si="312"/>
        <v>2</v>
      </c>
      <c r="J6670">
        <v>5</v>
      </c>
      <c r="K6670">
        <v>4</v>
      </c>
      <c r="L6670">
        <v>3</v>
      </c>
      <c r="M6670">
        <f t="shared" si="313"/>
        <v>4</v>
      </c>
      <c r="N6670">
        <f t="shared" si="314"/>
        <v>3.5</v>
      </c>
    </row>
    <row r="6671" spans="1:14" x14ac:dyDescent="0.25">
      <c r="A6671" t="s">
        <v>4332</v>
      </c>
      <c r="B6671" t="s">
        <v>3293</v>
      </c>
      <c r="C6671" s="1">
        <v>42430</v>
      </c>
      <c r="D6671">
        <v>5</v>
      </c>
      <c r="E6671">
        <v>4</v>
      </c>
      <c r="F6671">
        <v>5</v>
      </c>
      <c r="G6671">
        <v>2</v>
      </c>
      <c r="H6671">
        <v>1</v>
      </c>
      <c r="I6671">
        <f t="shared" si="312"/>
        <v>0.5</v>
      </c>
      <c r="J6671">
        <v>4</v>
      </c>
      <c r="K6671">
        <v>4</v>
      </c>
      <c r="L6671">
        <v>3</v>
      </c>
      <c r="M6671">
        <f t="shared" si="313"/>
        <v>4.5</v>
      </c>
      <c r="N6671">
        <f t="shared" si="314"/>
        <v>3.5</v>
      </c>
    </row>
    <row r="6672" spans="1:14" x14ac:dyDescent="0.25">
      <c r="A6672" t="s">
        <v>4331</v>
      </c>
      <c r="B6672" t="s">
        <v>1668</v>
      </c>
      <c r="C6672" s="1">
        <v>42430</v>
      </c>
      <c r="D6672">
        <v>5</v>
      </c>
      <c r="E6672">
        <v>2</v>
      </c>
      <c r="F6672">
        <v>4</v>
      </c>
      <c r="G6672">
        <v>3</v>
      </c>
      <c r="H6672">
        <v>1</v>
      </c>
      <c r="I6672">
        <f t="shared" si="312"/>
        <v>0.33333333333333331</v>
      </c>
      <c r="J6672">
        <v>5</v>
      </c>
      <c r="K6672">
        <v>5</v>
      </c>
      <c r="L6672">
        <v>4</v>
      </c>
      <c r="M6672">
        <f t="shared" si="313"/>
        <v>4</v>
      </c>
      <c r="N6672">
        <f t="shared" si="314"/>
        <v>4.5</v>
      </c>
    </row>
    <row r="6673" spans="1:14" x14ac:dyDescent="0.25">
      <c r="A6673" t="s">
        <v>4330</v>
      </c>
      <c r="B6673" t="s">
        <v>4023</v>
      </c>
      <c r="C6673" s="1">
        <v>42430</v>
      </c>
      <c r="D6673">
        <v>3</v>
      </c>
      <c r="E6673">
        <v>4</v>
      </c>
      <c r="F6673">
        <v>4</v>
      </c>
      <c r="G6673">
        <v>3</v>
      </c>
      <c r="H6673">
        <v>2</v>
      </c>
      <c r="I6673">
        <f t="shared" si="312"/>
        <v>0.66666666666666663</v>
      </c>
      <c r="J6673">
        <v>3</v>
      </c>
      <c r="K6673">
        <v>3</v>
      </c>
      <c r="L6673">
        <v>3</v>
      </c>
      <c r="M6673">
        <f t="shared" si="313"/>
        <v>3.5</v>
      </c>
      <c r="N6673">
        <f t="shared" si="314"/>
        <v>3</v>
      </c>
    </row>
    <row r="6674" spans="1:14" x14ac:dyDescent="0.25">
      <c r="A6674" t="s">
        <v>4329</v>
      </c>
      <c r="B6674" t="s">
        <v>2317</v>
      </c>
      <c r="C6674" s="1">
        <v>42431</v>
      </c>
      <c r="D6674">
        <v>3</v>
      </c>
      <c r="E6674">
        <v>2</v>
      </c>
      <c r="F6674">
        <v>4</v>
      </c>
      <c r="G6674">
        <v>1</v>
      </c>
      <c r="H6674">
        <v>1</v>
      </c>
      <c r="I6674">
        <f t="shared" si="312"/>
        <v>1</v>
      </c>
      <c r="J6674">
        <v>3</v>
      </c>
      <c r="K6674">
        <v>5</v>
      </c>
      <c r="L6674">
        <v>5</v>
      </c>
      <c r="M6674">
        <f t="shared" si="313"/>
        <v>3</v>
      </c>
      <c r="N6674">
        <f t="shared" si="314"/>
        <v>5</v>
      </c>
    </row>
    <row r="6675" spans="1:14" x14ac:dyDescent="0.25">
      <c r="A6675" t="s">
        <v>4328</v>
      </c>
      <c r="B6675" t="s">
        <v>3725</v>
      </c>
      <c r="C6675" s="1">
        <v>42431</v>
      </c>
      <c r="D6675">
        <v>4</v>
      </c>
      <c r="E6675">
        <v>4</v>
      </c>
      <c r="F6675">
        <v>2</v>
      </c>
      <c r="G6675">
        <v>2</v>
      </c>
      <c r="H6675">
        <v>2</v>
      </c>
      <c r="I6675">
        <f t="shared" si="312"/>
        <v>1</v>
      </c>
      <c r="J6675">
        <v>5</v>
      </c>
      <c r="K6675">
        <v>4</v>
      </c>
      <c r="L6675">
        <v>3</v>
      </c>
      <c r="M6675">
        <f t="shared" si="313"/>
        <v>3.75</v>
      </c>
      <c r="N6675">
        <f t="shared" si="314"/>
        <v>3.5</v>
      </c>
    </row>
    <row r="6676" spans="1:14" x14ac:dyDescent="0.25">
      <c r="A6676" t="s">
        <v>4327</v>
      </c>
      <c r="B6676" t="s">
        <v>2085</v>
      </c>
      <c r="C6676" s="1">
        <v>42432</v>
      </c>
      <c r="D6676">
        <v>4</v>
      </c>
      <c r="E6676">
        <v>3</v>
      </c>
      <c r="F6676">
        <v>5</v>
      </c>
      <c r="G6676">
        <v>3</v>
      </c>
      <c r="H6676">
        <v>2</v>
      </c>
      <c r="I6676">
        <f t="shared" si="312"/>
        <v>0.66666666666666663</v>
      </c>
      <c r="J6676">
        <v>4</v>
      </c>
      <c r="K6676">
        <v>5</v>
      </c>
      <c r="L6676">
        <v>5</v>
      </c>
      <c r="M6676">
        <f t="shared" si="313"/>
        <v>4</v>
      </c>
      <c r="N6676">
        <f t="shared" si="314"/>
        <v>5</v>
      </c>
    </row>
    <row r="6677" spans="1:14" x14ac:dyDescent="0.25">
      <c r="A6677" t="s">
        <v>4326</v>
      </c>
      <c r="B6677" t="s">
        <v>3840</v>
      </c>
      <c r="C6677" s="1">
        <v>42432</v>
      </c>
      <c r="D6677">
        <v>3</v>
      </c>
      <c r="E6677">
        <v>2</v>
      </c>
      <c r="F6677">
        <v>5</v>
      </c>
      <c r="G6677">
        <v>1</v>
      </c>
      <c r="H6677">
        <v>1</v>
      </c>
      <c r="I6677">
        <f t="shared" si="312"/>
        <v>1</v>
      </c>
      <c r="J6677">
        <v>3</v>
      </c>
      <c r="K6677">
        <v>4</v>
      </c>
      <c r="L6677">
        <v>3</v>
      </c>
      <c r="M6677">
        <f t="shared" si="313"/>
        <v>3.25</v>
      </c>
      <c r="N6677">
        <f t="shared" si="314"/>
        <v>3.5</v>
      </c>
    </row>
    <row r="6678" spans="1:14" x14ac:dyDescent="0.25">
      <c r="A6678" t="s">
        <v>4325</v>
      </c>
      <c r="B6678" t="s">
        <v>3712</v>
      </c>
      <c r="C6678" s="1">
        <v>41370</v>
      </c>
      <c r="D6678">
        <v>5</v>
      </c>
      <c r="E6678">
        <v>5</v>
      </c>
      <c r="F6678">
        <v>3</v>
      </c>
      <c r="G6678">
        <v>1</v>
      </c>
      <c r="H6678">
        <v>1</v>
      </c>
      <c r="I6678">
        <f t="shared" si="312"/>
        <v>1</v>
      </c>
      <c r="J6678">
        <v>4</v>
      </c>
      <c r="K6678">
        <v>4</v>
      </c>
      <c r="L6678">
        <v>3</v>
      </c>
      <c r="M6678">
        <f t="shared" si="313"/>
        <v>4.25</v>
      </c>
      <c r="N6678">
        <f t="shared" si="314"/>
        <v>3.5</v>
      </c>
    </row>
    <row r="6679" spans="1:14" x14ac:dyDescent="0.25">
      <c r="A6679" t="s">
        <v>4324</v>
      </c>
      <c r="B6679" t="s">
        <v>2730</v>
      </c>
      <c r="C6679" s="1">
        <v>42432</v>
      </c>
      <c r="D6679">
        <v>3</v>
      </c>
      <c r="E6679">
        <v>4</v>
      </c>
      <c r="F6679">
        <v>3</v>
      </c>
      <c r="G6679">
        <v>2</v>
      </c>
      <c r="H6679">
        <v>2</v>
      </c>
      <c r="I6679">
        <f t="shared" si="312"/>
        <v>1</v>
      </c>
      <c r="J6679">
        <v>5</v>
      </c>
      <c r="K6679">
        <v>4</v>
      </c>
      <c r="L6679">
        <v>3</v>
      </c>
      <c r="M6679">
        <f t="shared" si="313"/>
        <v>3.75</v>
      </c>
      <c r="N6679">
        <f t="shared" si="314"/>
        <v>3.5</v>
      </c>
    </row>
    <row r="6680" spans="1:14" x14ac:dyDescent="0.25">
      <c r="A6680" t="s">
        <v>4323</v>
      </c>
      <c r="B6680" t="s">
        <v>4034</v>
      </c>
      <c r="C6680" s="1">
        <v>42432</v>
      </c>
      <c r="D6680">
        <v>5</v>
      </c>
      <c r="E6680">
        <v>5</v>
      </c>
      <c r="F6680">
        <v>2</v>
      </c>
      <c r="G6680">
        <v>1</v>
      </c>
      <c r="H6680">
        <v>3</v>
      </c>
      <c r="I6680">
        <f t="shared" si="312"/>
        <v>3</v>
      </c>
      <c r="J6680">
        <v>2</v>
      </c>
      <c r="K6680">
        <v>4</v>
      </c>
      <c r="L6680">
        <v>3</v>
      </c>
      <c r="M6680">
        <f t="shared" si="313"/>
        <v>3.5</v>
      </c>
      <c r="N6680">
        <f t="shared" si="314"/>
        <v>3.5</v>
      </c>
    </row>
    <row r="6681" spans="1:14" x14ac:dyDescent="0.25">
      <c r="A6681" t="s">
        <v>4322</v>
      </c>
      <c r="B6681" t="s">
        <v>943</v>
      </c>
      <c r="C6681" s="1">
        <v>42433</v>
      </c>
      <c r="D6681">
        <v>5</v>
      </c>
      <c r="E6681">
        <v>4</v>
      </c>
      <c r="F6681">
        <v>4</v>
      </c>
      <c r="G6681">
        <v>2</v>
      </c>
      <c r="H6681">
        <v>1</v>
      </c>
      <c r="I6681">
        <f t="shared" si="312"/>
        <v>0.5</v>
      </c>
      <c r="J6681">
        <v>2</v>
      </c>
      <c r="K6681">
        <v>5</v>
      </c>
      <c r="L6681">
        <v>4</v>
      </c>
      <c r="M6681">
        <f t="shared" si="313"/>
        <v>3.75</v>
      </c>
      <c r="N6681">
        <f t="shared" si="314"/>
        <v>4.5</v>
      </c>
    </row>
    <row r="6682" spans="1:14" x14ac:dyDescent="0.25">
      <c r="A6682" t="s">
        <v>4321</v>
      </c>
      <c r="B6682" t="s">
        <v>3812</v>
      </c>
      <c r="C6682" s="1">
        <v>42434</v>
      </c>
      <c r="D6682">
        <v>4</v>
      </c>
      <c r="E6682">
        <v>2</v>
      </c>
      <c r="F6682">
        <v>5</v>
      </c>
      <c r="G6682">
        <v>2</v>
      </c>
      <c r="H6682">
        <v>3</v>
      </c>
      <c r="I6682">
        <f t="shared" si="312"/>
        <v>1.5</v>
      </c>
      <c r="J6682">
        <v>4</v>
      </c>
      <c r="K6682">
        <v>5</v>
      </c>
      <c r="L6682">
        <v>5</v>
      </c>
      <c r="M6682">
        <f t="shared" si="313"/>
        <v>3.75</v>
      </c>
      <c r="N6682">
        <f t="shared" si="314"/>
        <v>5</v>
      </c>
    </row>
    <row r="6683" spans="1:14" x14ac:dyDescent="0.25">
      <c r="A6683" t="s">
        <v>4320</v>
      </c>
      <c r="B6683" t="s">
        <v>3061</v>
      </c>
      <c r="C6683" s="1">
        <v>42434</v>
      </c>
      <c r="D6683">
        <v>4</v>
      </c>
      <c r="E6683">
        <v>5</v>
      </c>
      <c r="F6683">
        <v>3</v>
      </c>
      <c r="G6683">
        <v>3</v>
      </c>
      <c r="H6683">
        <v>2</v>
      </c>
      <c r="I6683">
        <f t="shared" si="312"/>
        <v>0.66666666666666663</v>
      </c>
      <c r="J6683">
        <v>4</v>
      </c>
      <c r="K6683">
        <v>5</v>
      </c>
      <c r="L6683">
        <v>5</v>
      </c>
      <c r="M6683">
        <f t="shared" si="313"/>
        <v>4</v>
      </c>
      <c r="N6683">
        <f t="shared" si="314"/>
        <v>5</v>
      </c>
    </row>
    <row r="6684" spans="1:14" x14ac:dyDescent="0.25">
      <c r="A6684" t="s">
        <v>4319</v>
      </c>
      <c r="B6684" t="s">
        <v>4029</v>
      </c>
      <c r="C6684" s="1">
        <v>42434</v>
      </c>
      <c r="D6684">
        <v>4</v>
      </c>
      <c r="E6684">
        <v>5</v>
      </c>
      <c r="F6684">
        <v>3</v>
      </c>
      <c r="G6684">
        <v>2</v>
      </c>
      <c r="H6684">
        <v>2</v>
      </c>
      <c r="I6684">
        <f t="shared" si="312"/>
        <v>1</v>
      </c>
      <c r="J6684">
        <v>3</v>
      </c>
      <c r="K6684">
        <v>3</v>
      </c>
      <c r="L6684">
        <v>3</v>
      </c>
      <c r="M6684">
        <f t="shared" si="313"/>
        <v>3.75</v>
      </c>
      <c r="N6684">
        <f t="shared" si="314"/>
        <v>3</v>
      </c>
    </row>
    <row r="6685" spans="1:14" x14ac:dyDescent="0.25">
      <c r="A6685" t="s">
        <v>4318</v>
      </c>
      <c r="B6685" t="s">
        <v>3916</v>
      </c>
      <c r="C6685" s="1">
        <v>42434</v>
      </c>
      <c r="D6685">
        <v>3</v>
      </c>
      <c r="E6685">
        <v>3</v>
      </c>
      <c r="F6685">
        <v>4</v>
      </c>
      <c r="G6685">
        <v>2</v>
      </c>
      <c r="H6685">
        <v>0</v>
      </c>
      <c r="I6685">
        <f t="shared" si="312"/>
        <v>0</v>
      </c>
      <c r="J6685">
        <v>5</v>
      </c>
      <c r="K6685">
        <v>4</v>
      </c>
      <c r="L6685">
        <v>4</v>
      </c>
      <c r="M6685">
        <f t="shared" si="313"/>
        <v>3.75</v>
      </c>
      <c r="N6685">
        <f t="shared" si="314"/>
        <v>4</v>
      </c>
    </row>
    <row r="6686" spans="1:14" x14ac:dyDescent="0.25">
      <c r="A6686" t="s">
        <v>4317</v>
      </c>
      <c r="B6686" t="s">
        <v>3975</v>
      </c>
      <c r="C6686" s="1">
        <v>42435</v>
      </c>
      <c r="D6686">
        <v>5</v>
      </c>
      <c r="E6686">
        <v>3</v>
      </c>
      <c r="F6686">
        <v>4</v>
      </c>
      <c r="G6686">
        <v>2</v>
      </c>
      <c r="H6686">
        <v>0</v>
      </c>
      <c r="I6686">
        <f t="shared" si="312"/>
        <v>0</v>
      </c>
      <c r="J6686">
        <v>2</v>
      </c>
      <c r="K6686">
        <v>3</v>
      </c>
      <c r="L6686">
        <v>2</v>
      </c>
      <c r="M6686">
        <f t="shared" si="313"/>
        <v>3.5</v>
      </c>
      <c r="N6686">
        <f t="shared" si="314"/>
        <v>2.5</v>
      </c>
    </row>
    <row r="6687" spans="1:14" x14ac:dyDescent="0.25">
      <c r="A6687" t="s">
        <v>4316</v>
      </c>
      <c r="B6687" t="s">
        <v>3338</v>
      </c>
      <c r="C6687" s="1">
        <v>42435</v>
      </c>
      <c r="D6687">
        <v>4</v>
      </c>
      <c r="E6687">
        <v>3</v>
      </c>
      <c r="F6687">
        <v>4</v>
      </c>
      <c r="G6687">
        <v>1</v>
      </c>
      <c r="H6687">
        <v>0</v>
      </c>
      <c r="I6687">
        <f t="shared" si="312"/>
        <v>0</v>
      </c>
      <c r="J6687">
        <v>4</v>
      </c>
      <c r="K6687">
        <v>4</v>
      </c>
      <c r="L6687">
        <v>4</v>
      </c>
      <c r="M6687">
        <f t="shared" si="313"/>
        <v>3.75</v>
      </c>
      <c r="N6687">
        <f t="shared" si="314"/>
        <v>4</v>
      </c>
    </row>
    <row r="6688" spans="1:14" x14ac:dyDescent="0.25">
      <c r="A6688" t="s">
        <v>4315</v>
      </c>
      <c r="B6688" t="s">
        <v>1538</v>
      </c>
      <c r="C6688" s="1">
        <v>42435</v>
      </c>
      <c r="D6688">
        <v>3</v>
      </c>
      <c r="E6688">
        <v>2</v>
      </c>
      <c r="F6688">
        <v>5</v>
      </c>
      <c r="G6688">
        <v>1</v>
      </c>
      <c r="H6688">
        <v>1</v>
      </c>
      <c r="I6688">
        <f t="shared" si="312"/>
        <v>1</v>
      </c>
      <c r="J6688">
        <v>5</v>
      </c>
      <c r="K6688">
        <v>3</v>
      </c>
      <c r="L6688">
        <v>3</v>
      </c>
      <c r="M6688">
        <f t="shared" si="313"/>
        <v>3.75</v>
      </c>
      <c r="N6688">
        <f t="shared" si="314"/>
        <v>3</v>
      </c>
    </row>
    <row r="6689" spans="1:14" x14ac:dyDescent="0.25">
      <c r="A6689" t="s">
        <v>4314</v>
      </c>
      <c r="B6689" t="s">
        <v>4074</v>
      </c>
      <c r="C6689" s="1">
        <v>41371</v>
      </c>
      <c r="D6689">
        <v>4</v>
      </c>
      <c r="E6689">
        <v>2</v>
      </c>
      <c r="F6689">
        <v>3</v>
      </c>
      <c r="G6689">
        <v>2</v>
      </c>
      <c r="H6689">
        <v>1</v>
      </c>
      <c r="I6689">
        <f t="shared" si="312"/>
        <v>0.5</v>
      </c>
      <c r="J6689">
        <v>3</v>
      </c>
      <c r="K6689">
        <v>3</v>
      </c>
      <c r="L6689">
        <v>3</v>
      </c>
      <c r="M6689">
        <f t="shared" si="313"/>
        <v>3</v>
      </c>
      <c r="N6689">
        <f t="shared" si="314"/>
        <v>3</v>
      </c>
    </row>
    <row r="6690" spans="1:14" x14ac:dyDescent="0.25">
      <c r="A6690" t="s">
        <v>4313</v>
      </c>
      <c r="B6690" t="s">
        <v>3572</v>
      </c>
      <c r="C6690" s="1">
        <v>42436</v>
      </c>
      <c r="D6690">
        <v>5</v>
      </c>
      <c r="E6690">
        <v>3</v>
      </c>
      <c r="F6690">
        <v>2</v>
      </c>
      <c r="G6690">
        <v>3</v>
      </c>
      <c r="H6690">
        <v>0</v>
      </c>
      <c r="I6690">
        <f t="shared" si="312"/>
        <v>0</v>
      </c>
      <c r="J6690">
        <v>2</v>
      </c>
      <c r="K6690">
        <v>3</v>
      </c>
      <c r="L6690">
        <v>3</v>
      </c>
      <c r="M6690">
        <f t="shared" si="313"/>
        <v>3</v>
      </c>
      <c r="N6690">
        <f t="shared" si="314"/>
        <v>3</v>
      </c>
    </row>
    <row r="6691" spans="1:14" x14ac:dyDescent="0.25">
      <c r="A6691" t="s">
        <v>4312</v>
      </c>
      <c r="B6691" t="s">
        <v>2757</v>
      </c>
      <c r="C6691" s="1">
        <v>42436</v>
      </c>
      <c r="D6691">
        <v>3</v>
      </c>
      <c r="E6691">
        <v>3</v>
      </c>
      <c r="F6691">
        <v>5</v>
      </c>
      <c r="G6691">
        <v>1</v>
      </c>
      <c r="H6691">
        <v>1</v>
      </c>
      <c r="I6691">
        <f t="shared" si="312"/>
        <v>1</v>
      </c>
      <c r="J6691">
        <v>2</v>
      </c>
      <c r="K6691">
        <v>5</v>
      </c>
      <c r="L6691">
        <v>5</v>
      </c>
      <c r="M6691">
        <f t="shared" si="313"/>
        <v>3.25</v>
      </c>
      <c r="N6691">
        <f t="shared" si="314"/>
        <v>5</v>
      </c>
    </row>
    <row r="6692" spans="1:14" x14ac:dyDescent="0.25">
      <c r="A6692" t="s">
        <v>4311</v>
      </c>
      <c r="B6692" t="s">
        <v>4256</v>
      </c>
      <c r="C6692" s="1">
        <v>42436</v>
      </c>
      <c r="D6692">
        <v>5</v>
      </c>
      <c r="E6692">
        <v>4</v>
      </c>
      <c r="F6692">
        <v>5</v>
      </c>
      <c r="G6692">
        <v>2</v>
      </c>
      <c r="H6692">
        <v>1</v>
      </c>
      <c r="I6692">
        <f t="shared" si="312"/>
        <v>0.5</v>
      </c>
      <c r="J6692">
        <v>5</v>
      </c>
      <c r="K6692">
        <v>3</v>
      </c>
      <c r="L6692">
        <v>3</v>
      </c>
      <c r="M6692">
        <f t="shared" si="313"/>
        <v>4.75</v>
      </c>
      <c r="N6692">
        <f t="shared" si="314"/>
        <v>3</v>
      </c>
    </row>
    <row r="6693" spans="1:14" x14ac:dyDescent="0.25">
      <c r="A6693" t="s">
        <v>4310</v>
      </c>
      <c r="B6693" t="s">
        <v>165</v>
      </c>
      <c r="C6693" s="1">
        <v>42436</v>
      </c>
      <c r="D6693">
        <v>3</v>
      </c>
      <c r="E6693">
        <v>5</v>
      </c>
      <c r="F6693">
        <v>5</v>
      </c>
      <c r="G6693">
        <v>3</v>
      </c>
      <c r="H6693">
        <v>3</v>
      </c>
      <c r="I6693">
        <f t="shared" si="312"/>
        <v>1</v>
      </c>
      <c r="J6693">
        <v>3</v>
      </c>
      <c r="K6693">
        <v>3</v>
      </c>
      <c r="L6693">
        <v>2</v>
      </c>
      <c r="M6693">
        <f t="shared" si="313"/>
        <v>4</v>
      </c>
      <c r="N6693">
        <f t="shared" si="314"/>
        <v>2.5</v>
      </c>
    </row>
    <row r="6694" spans="1:14" x14ac:dyDescent="0.25">
      <c r="A6694" t="s">
        <v>4309</v>
      </c>
      <c r="B6694" t="s">
        <v>3607</v>
      </c>
      <c r="C6694" s="1">
        <v>42438</v>
      </c>
      <c r="D6694">
        <v>3</v>
      </c>
      <c r="E6694">
        <v>4</v>
      </c>
      <c r="F6694">
        <v>3</v>
      </c>
      <c r="G6694">
        <v>1</v>
      </c>
      <c r="H6694">
        <v>1</v>
      </c>
      <c r="I6694">
        <f t="shared" si="312"/>
        <v>1</v>
      </c>
      <c r="J6694">
        <v>2</v>
      </c>
      <c r="K6694">
        <v>3</v>
      </c>
      <c r="L6694">
        <v>2</v>
      </c>
      <c r="M6694">
        <f t="shared" si="313"/>
        <v>3</v>
      </c>
      <c r="N6694">
        <f t="shared" si="314"/>
        <v>2.5</v>
      </c>
    </row>
    <row r="6695" spans="1:14" x14ac:dyDescent="0.25">
      <c r="A6695" t="s">
        <v>4308</v>
      </c>
      <c r="B6695" t="s">
        <v>4170</v>
      </c>
      <c r="C6695" s="1">
        <v>42438</v>
      </c>
      <c r="D6695">
        <v>4</v>
      </c>
      <c r="E6695">
        <v>4</v>
      </c>
      <c r="F6695">
        <v>3</v>
      </c>
      <c r="G6695">
        <v>1</v>
      </c>
      <c r="H6695">
        <v>3</v>
      </c>
      <c r="I6695">
        <f t="shared" si="312"/>
        <v>3</v>
      </c>
      <c r="J6695">
        <v>2</v>
      </c>
      <c r="K6695">
        <v>3</v>
      </c>
      <c r="L6695">
        <v>3</v>
      </c>
      <c r="M6695">
        <f t="shared" si="313"/>
        <v>3.25</v>
      </c>
      <c r="N6695">
        <f t="shared" si="314"/>
        <v>3</v>
      </c>
    </row>
    <row r="6696" spans="1:14" x14ac:dyDescent="0.25">
      <c r="A6696" t="s">
        <v>4307</v>
      </c>
      <c r="B6696" t="s">
        <v>3821</v>
      </c>
      <c r="C6696" s="1">
        <v>42438</v>
      </c>
      <c r="D6696">
        <v>4</v>
      </c>
      <c r="E6696">
        <v>5</v>
      </c>
      <c r="F6696">
        <v>3</v>
      </c>
      <c r="G6696">
        <v>3</v>
      </c>
      <c r="H6696">
        <v>1</v>
      </c>
      <c r="I6696">
        <f t="shared" si="312"/>
        <v>0.33333333333333331</v>
      </c>
      <c r="J6696">
        <v>5</v>
      </c>
      <c r="K6696">
        <v>4</v>
      </c>
      <c r="L6696">
        <v>4</v>
      </c>
      <c r="M6696">
        <f t="shared" si="313"/>
        <v>4.25</v>
      </c>
      <c r="N6696">
        <f t="shared" si="314"/>
        <v>4</v>
      </c>
    </row>
    <row r="6697" spans="1:14" x14ac:dyDescent="0.25">
      <c r="A6697" t="s">
        <v>4306</v>
      </c>
      <c r="B6697" t="s">
        <v>101</v>
      </c>
      <c r="C6697" s="1">
        <v>42439</v>
      </c>
      <c r="D6697">
        <v>5</v>
      </c>
      <c r="E6697">
        <v>3</v>
      </c>
      <c r="F6697">
        <v>2</v>
      </c>
      <c r="G6697">
        <v>2</v>
      </c>
      <c r="H6697">
        <v>3</v>
      </c>
      <c r="I6697">
        <f t="shared" si="312"/>
        <v>1.5</v>
      </c>
      <c r="J6697">
        <v>4</v>
      </c>
      <c r="K6697">
        <v>5</v>
      </c>
      <c r="L6697">
        <v>4</v>
      </c>
      <c r="M6697">
        <f t="shared" si="313"/>
        <v>3.5</v>
      </c>
      <c r="N6697">
        <f t="shared" si="314"/>
        <v>4.5</v>
      </c>
    </row>
    <row r="6698" spans="1:14" x14ac:dyDescent="0.25">
      <c r="A6698" t="s">
        <v>4305</v>
      </c>
      <c r="B6698" t="s">
        <v>2497</v>
      </c>
      <c r="C6698" s="1">
        <v>42440</v>
      </c>
      <c r="D6698">
        <v>4</v>
      </c>
      <c r="E6698">
        <v>4</v>
      </c>
      <c r="F6698">
        <v>2</v>
      </c>
      <c r="G6698">
        <v>1</v>
      </c>
      <c r="H6698">
        <v>1</v>
      </c>
      <c r="I6698">
        <f t="shared" si="312"/>
        <v>1</v>
      </c>
      <c r="J6698">
        <v>2</v>
      </c>
      <c r="K6698">
        <v>3</v>
      </c>
      <c r="L6698">
        <v>2</v>
      </c>
      <c r="M6698">
        <f t="shared" si="313"/>
        <v>3</v>
      </c>
      <c r="N6698">
        <f t="shared" si="314"/>
        <v>2.5</v>
      </c>
    </row>
    <row r="6699" spans="1:14" x14ac:dyDescent="0.25">
      <c r="A6699" t="s">
        <v>4304</v>
      </c>
      <c r="B6699" t="s">
        <v>975</v>
      </c>
      <c r="C6699" s="1">
        <v>42440</v>
      </c>
      <c r="D6699">
        <v>5</v>
      </c>
      <c r="E6699">
        <v>4</v>
      </c>
      <c r="F6699">
        <v>3</v>
      </c>
      <c r="G6699">
        <v>3</v>
      </c>
      <c r="H6699">
        <v>0</v>
      </c>
      <c r="I6699">
        <f t="shared" si="312"/>
        <v>0</v>
      </c>
      <c r="J6699">
        <v>5</v>
      </c>
      <c r="K6699">
        <v>5</v>
      </c>
      <c r="L6699">
        <v>5</v>
      </c>
      <c r="M6699">
        <f t="shared" si="313"/>
        <v>4.25</v>
      </c>
      <c r="N6699">
        <f t="shared" si="314"/>
        <v>5</v>
      </c>
    </row>
    <row r="6700" spans="1:14" x14ac:dyDescent="0.25">
      <c r="A6700" t="s">
        <v>4303</v>
      </c>
      <c r="B6700" t="s">
        <v>1845</v>
      </c>
      <c r="C6700" s="1">
        <v>41371</v>
      </c>
      <c r="D6700">
        <v>4</v>
      </c>
      <c r="E6700">
        <v>2</v>
      </c>
      <c r="F6700">
        <v>4</v>
      </c>
      <c r="G6700">
        <v>3</v>
      </c>
      <c r="H6700">
        <v>1</v>
      </c>
      <c r="I6700">
        <f t="shared" si="312"/>
        <v>0.33333333333333331</v>
      </c>
      <c r="J6700">
        <v>4</v>
      </c>
      <c r="K6700">
        <v>5</v>
      </c>
      <c r="L6700">
        <v>4</v>
      </c>
      <c r="M6700">
        <f t="shared" si="313"/>
        <v>3.5</v>
      </c>
      <c r="N6700">
        <f t="shared" si="314"/>
        <v>4.5</v>
      </c>
    </row>
    <row r="6701" spans="1:14" x14ac:dyDescent="0.25">
      <c r="A6701" t="s">
        <v>4302</v>
      </c>
      <c r="B6701" t="s">
        <v>2745</v>
      </c>
      <c r="C6701" s="1">
        <v>42441</v>
      </c>
      <c r="D6701">
        <v>5</v>
      </c>
      <c r="E6701">
        <v>5</v>
      </c>
      <c r="F6701">
        <v>4</v>
      </c>
      <c r="G6701">
        <v>2</v>
      </c>
      <c r="H6701">
        <v>2</v>
      </c>
      <c r="I6701">
        <f t="shared" si="312"/>
        <v>1</v>
      </c>
      <c r="J6701">
        <v>5</v>
      </c>
      <c r="K6701">
        <v>4</v>
      </c>
      <c r="L6701">
        <v>3</v>
      </c>
      <c r="M6701">
        <f t="shared" si="313"/>
        <v>4.75</v>
      </c>
      <c r="N6701">
        <f t="shared" si="314"/>
        <v>3.5</v>
      </c>
    </row>
    <row r="6702" spans="1:14" x14ac:dyDescent="0.25">
      <c r="A6702" t="s">
        <v>4301</v>
      </c>
      <c r="B6702" t="s">
        <v>4013</v>
      </c>
      <c r="C6702" s="1">
        <v>42442</v>
      </c>
      <c r="D6702">
        <v>5</v>
      </c>
      <c r="E6702">
        <v>3</v>
      </c>
      <c r="F6702">
        <v>5</v>
      </c>
      <c r="G6702">
        <v>3</v>
      </c>
      <c r="H6702">
        <v>0</v>
      </c>
      <c r="I6702">
        <f t="shared" si="312"/>
        <v>0</v>
      </c>
      <c r="J6702">
        <v>4</v>
      </c>
      <c r="K6702">
        <v>3</v>
      </c>
      <c r="L6702">
        <v>3</v>
      </c>
      <c r="M6702">
        <f t="shared" si="313"/>
        <v>4.25</v>
      </c>
      <c r="N6702">
        <f t="shared" si="314"/>
        <v>3</v>
      </c>
    </row>
    <row r="6703" spans="1:14" x14ac:dyDescent="0.25">
      <c r="A6703" t="s">
        <v>4300</v>
      </c>
      <c r="B6703" t="s">
        <v>3474</v>
      </c>
      <c r="C6703" s="1">
        <v>42442</v>
      </c>
      <c r="D6703">
        <v>4</v>
      </c>
      <c r="E6703">
        <v>4</v>
      </c>
      <c r="F6703">
        <v>4</v>
      </c>
      <c r="G6703">
        <v>3</v>
      </c>
      <c r="H6703">
        <v>3</v>
      </c>
      <c r="I6703">
        <f t="shared" si="312"/>
        <v>1</v>
      </c>
      <c r="J6703">
        <v>2</v>
      </c>
      <c r="K6703">
        <v>4</v>
      </c>
      <c r="L6703">
        <v>4</v>
      </c>
      <c r="M6703">
        <f t="shared" si="313"/>
        <v>3.5</v>
      </c>
      <c r="N6703">
        <f t="shared" si="314"/>
        <v>4</v>
      </c>
    </row>
    <row r="6704" spans="1:14" x14ac:dyDescent="0.25">
      <c r="A6704" t="s">
        <v>4299</v>
      </c>
      <c r="B6704" t="s">
        <v>3585</v>
      </c>
      <c r="C6704" s="1">
        <v>42442</v>
      </c>
      <c r="D6704">
        <v>4</v>
      </c>
      <c r="E6704">
        <v>2</v>
      </c>
      <c r="F6704">
        <v>2</v>
      </c>
      <c r="G6704">
        <v>1</v>
      </c>
      <c r="H6704">
        <v>1</v>
      </c>
      <c r="I6704">
        <f t="shared" si="312"/>
        <v>1</v>
      </c>
      <c r="J6704">
        <v>4</v>
      </c>
      <c r="K6704">
        <v>4</v>
      </c>
      <c r="L6704">
        <v>3</v>
      </c>
      <c r="M6704">
        <f t="shared" si="313"/>
        <v>3</v>
      </c>
      <c r="N6704">
        <f t="shared" si="314"/>
        <v>3.5</v>
      </c>
    </row>
    <row r="6705" spans="1:14" x14ac:dyDescent="0.25">
      <c r="A6705" t="s">
        <v>4298</v>
      </c>
      <c r="B6705" t="s">
        <v>3815</v>
      </c>
      <c r="C6705" s="1">
        <v>42442</v>
      </c>
      <c r="D6705">
        <v>4</v>
      </c>
      <c r="E6705">
        <v>4</v>
      </c>
      <c r="F6705">
        <v>3</v>
      </c>
      <c r="G6705">
        <v>1</v>
      </c>
      <c r="H6705">
        <v>1</v>
      </c>
      <c r="I6705">
        <f t="shared" si="312"/>
        <v>1</v>
      </c>
      <c r="J6705">
        <v>3</v>
      </c>
      <c r="K6705">
        <v>4</v>
      </c>
      <c r="L6705">
        <v>3</v>
      </c>
      <c r="M6705">
        <f t="shared" si="313"/>
        <v>3.5</v>
      </c>
      <c r="N6705">
        <f t="shared" si="314"/>
        <v>3.5</v>
      </c>
    </row>
    <row r="6706" spans="1:14" x14ac:dyDescent="0.25">
      <c r="A6706" t="s">
        <v>4297</v>
      </c>
      <c r="B6706" t="s">
        <v>1824</v>
      </c>
      <c r="C6706" s="1">
        <v>42443</v>
      </c>
      <c r="D6706">
        <v>5</v>
      </c>
      <c r="E6706">
        <v>3</v>
      </c>
      <c r="F6706">
        <v>3</v>
      </c>
      <c r="G6706">
        <v>3</v>
      </c>
      <c r="H6706">
        <v>1</v>
      </c>
      <c r="I6706">
        <f t="shared" si="312"/>
        <v>0.33333333333333331</v>
      </c>
      <c r="J6706">
        <v>5</v>
      </c>
      <c r="K6706">
        <v>5</v>
      </c>
      <c r="L6706">
        <v>4</v>
      </c>
      <c r="M6706">
        <f t="shared" si="313"/>
        <v>4</v>
      </c>
      <c r="N6706">
        <f t="shared" si="314"/>
        <v>4.5</v>
      </c>
    </row>
    <row r="6707" spans="1:14" x14ac:dyDescent="0.25">
      <c r="A6707" t="s">
        <v>4296</v>
      </c>
      <c r="B6707" t="s">
        <v>3868</v>
      </c>
      <c r="C6707" s="1">
        <v>42443</v>
      </c>
      <c r="D6707">
        <v>3</v>
      </c>
      <c r="E6707">
        <v>5</v>
      </c>
      <c r="F6707">
        <v>4</v>
      </c>
      <c r="G6707">
        <v>2</v>
      </c>
      <c r="H6707">
        <v>1</v>
      </c>
      <c r="I6707">
        <f t="shared" si="312"/>
        <v>0.5</v>
      </c>
      <c r="J6707">
        <v>3</v>
      </c>
      <c r="K6707">
        <v>4</v>
      </c>
      <c r="L6707">
        <v>4</v>
      </c>
      <c r="M6707">
        <f t="shared" si="313"/>
        <v>3.75</v>
      </c>
      <c r="N6707">
        <f t="shared" si="314"/>
        <v>4</v>
      </c>
    </row>
    <row r="6708" spans="1:14" x14ac:dyDescent="0.25">
      <c r="A6708" t="s">
        <v>4295</v>
      </c>
      <c r="B6708" t="s">
        <v>4069</v>
      </c>
      <c r="C6708" s="1">
        <v>42443</v>
      </c>
      <c r="D6708">
        <v>3</v>
      </c>
      <c r="E6708">
        <v>4</v>
      </c>
      <c r="F6708">
        <v>2</v>
      </c>
      <c r="G6708">
        <v>3</v>
      </c>
      <c r="H6708">
        <v>1</v>
      </c>
      <c r="I6708">
        <f t="shared" si="312"/>
        <v>0.33333333333333331</v>
      </c>
      <c r="J6708">
        <v>2</v>
      </c>
      <c r="K6708">
        <v>3</v>
      </c>
      <c r="L6708">
        <v>2</v>
      </c>
      <c r="M6708">
        <f t="shared" si="313"/>
        <v>2.75</v>
      </c>
      <c r="N6708">
        <f t="shared" si="314"/>
        <v>2.5</v>
      </c>
    </row>
    <row r="6709" spans="1:14" x14ac:dyDescent="0.25">
      <c r="A6709" t="s">
        <v>4294</v>
      </c>
      <c r="B6709" t="s">
        <v>2725</v>
      </c>
      <c r="C6709" s="1">
        <v>42444</v>
      </c>
      <c r="D6709">
        <v>5</v>
      </c>
      <c r="E6709">
        <v>2</v>
      </c>
      <c r="F6709">
        <v>5</v>
      </c>
      <c r="G6709">
        <v>2</v>
      </c>
      <c r="H6709">
        <v>2</v>
      </c>
      <c r="I6709">
        <f t="shared" si="312"/>
        <v>1</v>
      </c>
      <c r="J6709">
        <v>4</v>
      </c>
      <c r="K6709">
        <v>3</v>
      </c>
      <c r="L6709">
        <v>3</v>
      </c>
      <c r="M6709">
        <f t="shared" si="313"/>
        <v>4</v>
      </c>
      <c r="N6709">
        <f t="shared" si="314"/>
        <v>3</v>
      </c>
    </row>
    <row r="6710" spans="1:14" x14ac:dyDescent="0.25">
      <c r="A6710" t="s">
        <v>4293</v>
      </c>
      <c r="B6710" t="s">
        <v>3806</v>
      </c>
      <c r="C6710" s="1">
        <v>42445</v>
      </c>
      <c r="D6710">
        <v>4</v>
      </c>
      <c r="E6710">
        <v>5</v>
      </c>
      <c r="F6710">
        <v>5</v>
      </c>
      <c r="G6710">
        <v>3</v>
      </c>
      <c r="H6710">
        <v>1</v>
      </c>
      <c r="I6710">
        <f t="shared" si="312"/>
        <v>0.33333333333333331</v>
      </c>
      <c r="J6710">
        <v>2</v>
      </c>
      <c r="K6710">
        <v>3</v>
      </c>
      <c r="L6710">
        <v>3</v>
      </c>
      <c r="M6710">
        <f t="shared" si="313"/>
        <v>4</v>
      </c>
      <c r="N6710">
        <f t="shared" si="314"/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A4" sqref="A4"/>
    </sheetView>
  </sheetViews>
  <sheetFormatPr defaultRowHeight="15" x14ac:dyDescent="0.25"/>
  <sheetData>
    <row r="1" spans="1:2" s="3" customFormat="1" x14ac:dyDescent="0.25">
      <c r="A1" s="3" t="s">
        <v>11009</v>
      </c>
      <c r="B1" s="3" t="s">
        <v>11008</v>
      </c>
    </row>
    <row r="2" spans="1:2" x14ac:dyDescent="0.25">
      <c r="A2">
        <v>1</v>
      </c>
      <c r="B2" t="s">
        <v>11007</v>
      </c>
    </row>
    <row r="3" spans="1:2" x14ac:dyDescent="0.25">
      <c r="A3">
        <v>2</v>
      </c>
      <c r="B3" t="s">
        <v>11006</v>
      </c>
    </row>
    <row r="4" spans="1:2" x14ac:dyDescent="0.25">
      <c r="A4">
        <v>3</v>
      </c>
      <c r="B4" t="s">
        <v>11005</v>
      </c>
    </row>
    <row r="5" spans="1:2" x14ac:dyDescent="0.25">
      <c r="A5">
        <v>4</v>
      </c>
      <c r="B5" t="s">
        <v>11004</v>
      </c>
    </row>
    <row r="6" spans="1:2" x14ac:dyDescent="0.25">
      <c r="A6">
        <v>5</v>
      </c>
      <c r="B6" t="s">
        <v>11003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5" sqref="B5"/>
    </sheetView>
  </sheetViews>
  <sheetFormatPr defaultRowHeight="15" x14ac:dyDescent="0.25"/>
  <sheetData>
    <row r="1" spans="1:2" s="3" customFormat="1" x14ac:dyDescent="0.25">
      <c r="A1" s="3" t="s">
        <v>11016</v>
      </c>
      <c r="B1" s="3" t="s">
        <v>11015</v>
      </c>
    </row>
    <row r="2" spans="1:2" x14ac:dyDescent="0.25">
      <c r="A2">
        <v>1</v>
      </c>
      <c r="B2" t="s">
        <v>11014</v>
      </c>
    </row>
    <row r="3" spans="1:2" x14ac:dyDescent="0.25">
      <c r="A3">
        <v>2</v>
      </c>
      <c r="B3" t="s">
        <v>11013</v>
      </c>
    </row>
    <row r="4" spans="1:2" x14ac:dyDescent="0.25">
      <c r="A4">
        <v>3</v>
      </c>
      <c r="B4" t="s">
        <v>11012</v>
      </c>
    </row>
    <row r="5" spans="1:2" x14ac:dyDescent="0.25">
      <c r="A5">
        <v>4</v>
      </c>
      <c r="B5" t="s">
        <v>11011</v>
      </c>
    </row>
    <row r="6" spans="1:2" x14ac:dyDescent="0.25">
      <c r="A6">
        <v>5</v>
      </c>
      <c r="B6" t="s">
        <v>11010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3" sqref="B3"/>
    </sheetView>
  </sheetViews>
  <sheetFormatPr defaultRowHeight="15" x14ac:dyDescent="0.25"/>
  <sheetData>
    <row r="1" spans="1:2" s="3" customFormat="1" x14ac:dyDescent="0.25">
      <c r="A1" s="3" t="s">
        <v>0</v>
      </c>
      <c r="B1" s="3" t="s">
        <v>1</v>
      </c>
    </row>
    <row r="2" spans="1:2" x14ac:dyDescent="0.25">
      <c r="A2">
        <v>1</v>
      </c>
      <c r="B2" t="s">
        <v>2</v>
      </c>
    </row>
    <row r="3" spans="1:2" x14ac:dyDescent="0.25">
      <c r="A3">
        <v>2</v>
      </c>
      <c r="B3" t="s">
        <v>3</v>
      </c>
    </row>
    <row r="4" spans="1:2" x14ac:dyDescent="0.25">
      <c r="A4">
        <v>3</v>
      </c>
      <c r="B4" t="s">
        <v>4</v>
      </c>
    </row>
    <row r="5" spans="1:2" x14ac:dyDescent="0.25">
      <c r="A5">
        <v>4</v>
      </c>
      <c r="B5" t="s">
        <v>5</v>
      </c>
    </row>
    <row r="6" spans="1:2" x14ac:dyDescent="0.25">
      <c r="A6">
        <v>5</v>
      </c>
      <c r="B6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Date Events</vt:lpstr>
      <vt:lpstr>Employee</vt:lpstr>
      <vt:lpstr>PerformanceRating</vt:lpstr>
      <vt:lpstr>RatingLevel</vt:lpstr>
      <vt:lpstr>SatisfiedLevel</vt:lpstr>
      <vt:lpstr>EducationLevel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Wayne Liang -X (waliang - TRITON UK BIDCO LIMITED c/o Alter Domus (UK) Limited -OBO at Cisco)</dc:creator>
  <cp:lastModifiedBy>waliang</cp:lastModifiedBy>
  <dcterms:created xsi:type="dcterms:W3CDTF">2024-09-06T19:04:37Z</dcterms:created>
  <dcterms:modified xsi:type="dcterms:W3CDTF">2024-09-10T22:26:48Z</dcterms:modified>
</cp:coreProperties>
</file>